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fav\My PC (DESKTOP-HMB02BA)\Downloads\"/>
    </mc:Choice>
  </mc:AlternateContent>
  <xr:revisionPtr revIDLastSave="0" documentId="13_ncr:1_{D3433472-11B4-496F-9334-FF6D9C0D58C8}" xr6:coauthVersionLast="47" xr6:coauthVersionMax="47" xr10:uidLastSave="{00000000-0000-0000-0000-000000000000}"/>
  <bookViews>
    <workbookView xWindow="-108" yWindow="-108" windowWidth="23256" windowHeight="12456" tabRatio="746" activeTab="3" xr2:uid="{BB55CC91-D74E-4B45-968E-28B6D113ECF9}"/>
  </bookViews>
  <sheets>
    <sheet name="documents included in synthesis" sheetId="27" r:id="rId1"/>
    <sheet name="H1_final" sheetId="26" r:id="rId2"/>
    <sheet name="H1_before_review_dup" sheetId="4" r:id="rId3"/>
    <sheet name="H2" sheetId="28" r:id="rId4"/>
    <sheet name="pres_acc_year" sheetId="7" r:id="rId5"/>
    <sheet name="acc_per_decade" sheetId="23" r:id="rId6"/>
    <sheet name="sazonality" sheetId="25" r:id="rId7"/>
    <sheet name="estimate_ourworldindata" sheetId="24" r:id="rId8"/>
    <sheet name="Antivenon dist" sheetId="9" r:id="rId9"/>
  </sheets>
  <definedNames>
    <definedName name="_xlnm._FilterDatabase" localSheetId="5" hidden="1">acc_per_decade!$A$1:$F$1</definedName>
    <definedName name="_xlnm._FilterDatabase" localSheetId="0" hidden="1">'documents included in synthesis'!$A$1:$J$69</definedName>
    <definedName name="_xlnm._FilterDatabase" localSheetId="7" hidden="1">estimate_ourworldindata!$A$1:$C$1</definedName>
    <definedName name="_xlnm._FilterDatabase" localSheetId="1" hidden="1">H1_final!$A$2:$AN$2</definedName>
    <definedName name="_xlnm._FilterDatabase" localSheetId="3" hidden="1">'H2'!$A$1:$H$1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" i="25" l="1"/>
  <c r="V36" i="26" l="1"/>
  <c r="W36" i="26"/>
  <c r="X36" i="26"/>
  <c r="Y36" i="26"/>
  <c r="F47" i="26"/>
  <c r="V22" i="26"/>
  <c r="W22" i="26"/>
  <c r="X22" i="26"/>
  <c r="Z22" i="26"/>
  <c r="G10" i="26"/>
  <c r="I10" i="26" s="1"/>
  <c r="Y10" i="26"/>
  <c r="G11" i="26"/>
  <c r="H11" i="26"/>
  <c r="O11" i="26"/>
  <c r="P11" i="26"/>
  <c r="V11" i="26"/>
  <c r="W11" i="26"/>
  <c r="Y11" i="26"/>
  <c r="AH11" i="26"/>
  <c r="I18" i="26"/>
  <c r="AD18" i="26"/>
  <c r="R23" i="26"/>
  <c r="U23" i="26"/>
  <c r="AK23" i="26"/>
  <c r="Y22" i="26" l="1"/>
  <c r="R11" i="26"/>
  <c r="C14" i="23"/>
  <c r="C15" i="23"/>
  <c r="D15" i="23"/>
  <c r="C18" i="23"/>
  <c r="D18" i="23"/>
  <c r="AQ35" i="4"/>
  <c r="AA35" i="4"/>
  <c r="X35" i="4"/>
  <c r="F50" i="4"/>
  <c r="AO34" i="4" l="1"/>
  <c r="AJ34" i="4"/>
  <c r="Q34" i="4"/>
  <c r="K34" i="4"/>
  <c r="J34" i="4"/>
  <c r="I34" i="4"/>
  <c r="G32" i="4"/>
  <c r="H32" i="4" s="1"/>
  <c r="L30" i="4"/>
  <c r="K30" i="4"/>
  <c r="J30" i="4"/>
  <c r="F30" i="4"/>
  <c r="Y41" i="4"/>
  <c r="H41" i="4"/>
  <c r="G41" i="4"/>
  <c r="AJ39" i="4"/>
  <c r="AF39" i="4"/>
  <c r="F65" i="4"/>
  <c r="AE57" i="4"/>
  <c r="AD57" i="4"/>
  <c r="AC57" i="4"/>
  <c r="AB57" i="4"/>
  <c r="AO24" i="4"/>
  <c r="AT21" i="4"/>
  <c r="AE21" i="4"/>
  <c r="AC21" i="4"/>
  <c r="AB21" i="4"/>
  <c r="U21" i="4"/>
  <c r="S21" i="4"/>
  <c r="H21" i="4"/>
  <c r="G21" i="4"/>
  <c r="AQ20" i="4"/>
  <c r="AP20" i="4"/>
  <c r="AO20" i="4"/>
  <c r="AM20" i="4"/>
  <c r="AL20" i="4"/>
  <c r="AK20" i="4"/>
  <c r="AC20" i="4"/>
  <c r="AB20" i="4"/>
  <c r="G20" i="4"/>
  <c r="H20" i="4" s="1"/>
  <c r="AN17" i="4"/>
  <c r="BG16" i="4"/>
  <c r="AB16" i="4"/>
  <c r="AE16" i="4" s="1"/>
  <c r="K16" i="4"/>
  <c r="J16" i="4"/>
  <c r="G16" i="4"/>
  <c r="AO12" i="4"/>
  <c r="AO8" i="4"/>
  <c r="AF7" i="4"/>
  <c r="AD7" i="4"/>
  <c r="AC7" i="4"/>
  <c r="AB7" i="4"/>
  <c r="X21" i="4" l="1"/>
  <c r="AE7" i="4"/>
  <c r="AE20" i="4"/>
  <c r="R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B3CC71-AA2C-4944-A307-B6686811E63E}" keepAlive="1" name="Consulta - sinan1920" description="Conexão com a consulta 'sinan1920' na pasta de trabalho." type="5" refreshedVersion="7" background="1" saveData="1">
    <dbPr connection="Provider=Microsoft.Mashup.OleDb.1;Data Source=$Workbook$;Location=sinan1920;Extended Properties=&quot;&quot;" command="SELECT * FROM [sinan1920]"/>
  </connection>
</connections>
</file>

<file path=xl/sharedStrings.xml><?xml version="1.0" encoding="utf-8"?>
<sst xmlns="http://schemas.openxmlformats.org/spreadsheetml/2006/main" count="85744" uniqueCount="2788">
  <si>
    <t>Argentina</t>
  </si>
  <si>
    <t>Brasil</t>
  </si>
  <si>
    <t>Colombia</t>
  </si>
  <si>
    <t>Peru</t>
  </si>
  <si>
    <t>Venezuela</t>
  </si>
  <si>
    <t>Country</t>
  </si>
  <si>
    <t>lat</t>
  </si>
  <si>
    <t>long</t>
  </si>
  <si>
    <t>Barinas</t>
  </si>
  <si>
    <t>Arocha-Piñango et al. 2011</t>
  </si>
  <si>
    <t>Book chapter</t>
  </si>
  <si>
    <t>Apure</t>
  </si>
  <si>
    <t>Amazonas</t>
  </si>
  <si>
    <t>Anzoátegui</t>
  </si>
  <si>
    <t>Arocha-Piñango 1987; Arocha-Piñango et al. 2011</t>
  </si>
  <si>
    <t>Bolívar</t>
  </si>
  <si>
    <t>Arocha-Piñango et al. 1967</t>
  </si>
  <si>
    <t>yes</t>
  </si>
  <si>
    <t>Peer-reviewed case report</t>
  </si>
  <si>
    <t>Delta Amacuro</t>
  </si>
  <si>
    <t>Rio Grande do Sul</t>
  </si>
  <si>
    <t>Brazil</t>
  </si>
  <si>
    <t>Paraná</t>
  </si>
  <si>
    <t>Rubio 2001</t>
  </si>
  <si>
    <t>Santa Catarina</t>
  </si>
  <si>
    <t>Goiás</t>
  </si>
  <si>
    <t>São Paulo</t>
  </si>
  <si>
    <t>RIO GRANDE</t>
  </si>
  <si>
    <t>database</t>
  </si>
  <si>
    <t>CAPÃO DO LEÃO</t>
  </si>
  <si>
    <t>SÃO JOSÉ DO NORTE</t>
  </si>
  <si>
    <t>PELOTAS</t>
  </si>
  <si>
    <t>Abella et al. 2005</t>
  </si>
  <si>
    <t>Report (grey-literature)</t>
  </si>
  <si>
    <t>ARROIO DO PADRE</t>
  </si>
  <si>
    <t>BAGÉ</t>
  </si>
  <si>
    <t>SÃO LOURENÇO DO SUL</t>
  </si>
  <si>
    <t>CANGUÇU</t>
  </si>
  <si>
    <t>CRISTAL</t>
  </si>
  <si>
    <t>CAMAQUÃ</t>
  </si>
  <si>
    <t>SANT'ANA DO LIVRAMENTO</t>
  </si>
  <si>
    <t>ENCRUZILHADA DO SUL</t>
  </si>
  <si>
    <t>DOM FELICIANO</t>
  </si>
  <si>
    <t>SERTÃO SANTANA</t>
  </si>
  <si>
    <t>BARÃO DO TRIUNFO</t>
  </si>
  <si>
    <t>BARRA DO RIBEIRO</t>
  </si>
  <si>
    <t>PALMARES DO SUL</t>
  </si>
  <si>
    <t>SÃO GABRIEL</t>
  </si>
  <si>
    <t>QUARAÍ</t>
  </si>
  <si>
    <t>PANTANO GRANDE</t>
  </si>
  <si>
    <t>BALNEÁRIO PINHAL</t>
  </si>
  <si>
    <t>CACHOEIRA DO SUL</t>
  </si>
  <si>
    <t>VIAMÃO</t>
  </si>
  <si>
    <t>PORTO ALEGRE</t>
  </si>
  <si>
    <t>ELDORADO DO SUL</t>
  </si>
  <si>
    <t>MINAS DO LEÃO</t>
  </si>
  <si>
    <t>TRAMANDAÍ</t>
  </si>
  <si>
    <t>RIO PARDO</t>
  </si>
  <si>
    <t>IMBÉ</t>
  </si>
  <si>
    <t>OSÓRIO</t>
  </si>
  <si>
    <t>GRAVATAÍ</t>
  </si>
  <si>
    <t>GLORINHA</t>
  </si>
  <si>
    <t>SANTO ANTÔNIO DA PATRULHA</t>
  </si>
  <si>
    <t>ESTEIO</t>
  </si>
  <si>
    <t>NOVA SANTA RITA</t>
  </si>
  <si>
    <t>RESTINGA SÊCA</t>
  </si>
  <si>
    <t>SANTA MARIA</t>
  </si>
  <si>
    <t>ALEGRETE</t>
  </si>
  <si>
    <t>NOVO CABRAIS</t>
  </si>
  <si>
    <t>SÃO LEOPOLDO</t>
  </si>
  <si>
    <t>NOVO HAMBURGO</t>
  </si>
  <si>
    <t>VERA CRUZ</t>
  </si>
  <si>
    <t>MONTENEGRO</t>
  </si>
  <si>
    <t>CANDELÁRIA</t>
  </si>
  <si>
    <t>PARAÍSO DO SUL</t>
  </si>
  <si>
    <t>PORTÃO</t>
  </si>
  <si>
    <t>CAPÃO DA CANOA</t>
  </si>
  <si>
    <t>CAMPO BOM</t>
  </si>
  <si>
    <t>TAQUARA</t>
  </si>
  <si>
    <t>TABAÍ</t>
  </si>
  <si>
    <t>PAROBÉ</t>
  </si>
  <si>
    <t>SANTA CRUZ DO SUL</t>
  </si>
  <si>
    <t>ARARICÁ</t>
  </si>
  <si>
    <t>SILVEIRA MARTINS</t>
  </si>
  <si>
    <t>CERRO BRANCO</t>
  </si>
  <si>
    <t>MAQUINÉ</t>
  </si>
  <si>
    <t>ROLANTE</t>
  </si>
  <si>
    <t>RIOZINHO</t>
  </si>
  <si>
    <t>SAPIRANGA</t>
  </si>
  <si>
    <t>AGUDO</t>
  </si>
  <si>
    <t>TERRA DE AREIA</t>
  </si>
  <si>
    <t>DOIS IRMÃOS</t>
  </si>
  <si>
    <t>IVOTI</t>
  </si>
  <si>
    <t>VENÂNCIO AIRES</t>
  </si>
  <si>
    <t>PAVERAMA</t>
  </si>
  <si>
    <t>IGREJINHA</t>
  </si>
  <si>
    <t>CRUZEIRO DO SUL</t>
  </si>
  <si>
    <t>ARROIO DO SAL</t>
  </si>
  <si>
    <t>ESTRELA</t>
  </si>
  <si>
    <t>LAGOA BONITA DO SUL</t>
  </si>
  <si>
    <t>TRÊS COROAS</t>
  </si>
  <si>
    <t>SÃO MARTINHO DA SERRA</t>
  </si>
  <si>
    <t>BOM PRINCÍPIO</t>
  </si>
  <si>
    <t>TEUTÔNIA</t>
  </si>
  <si>
    <t>LINHA NOVA</t>
  </si>
  <si>
    <t>JAGUARI</t>
  </si>
  <si>
    <t>FELIZ</t>
  </si>
  <si>
    <t>SÃO FRANCISCO DE ASSIS</t>
  </si>
  <si>
    <t>LAJEADO</t>
  </si>
  <si>
    <t>SINIMBU</t>
  </si>
  <si>
    <t>PASSA SETE</t>
  </si>
  <si>
    <t>NOVA PALMA</t>
  </si>
  <si>
    <t>SÃO PEDRO DA SERRA</t>
  </si>
  <si>
    <t>IBARAMA</t>
  </si>
  <si>
    <t>NOVA ESPERANÇA DO SUL</t>
  </si>
  <si>
    <t>SOBRADINHO</t>
  </si>
  <si>
    <t>FORQUETINHA</t>
  </si>
  <si>
    <t>GRAMADO</t>
  </si>
  <si>
    <t>NOVA PETRÓPOLIS</t>
  </si>
  <si>
    <t>ALTO FELIZ</t>
  </si>
  <si>
    <t>ARROIO DO MEIO</t>
  </si>
  <si>
    <t>BOA VISTA DO SUL</t>
  </si>
  <si>
    <t>CANELA</t>
  </si>
  <si>
    <t>CARLOS BARBOSA</t>
  </si>
  <si>
    <t>QUEVEDOS</t>
  </si>
  <si>
    <t>BOQUEIRÃO DO LEÃO</t>
  </si>
  <si>
    <t>JARI</t>
  </si>
  <si>
    <t>PINHAL GRANDE</t>
  </si>
  <si>
    <t>GRAMADO XAVIER</t>
  </si>
  <si>
    <t>CORONEL PILAR</t>
  </si>
  <si>
    <t>MAMPITUBA</t>
  </si>
  <si>
    <t>ROCA SALES</t>
  </si>
  <si>
    <t>JÚLIO DE CASTILHOS</t>
  </si>
  <si>
    <t>ARROIO DO TIGRE</t>
  </si>
  <si>
    <t>GARIBALDI</t>
  </si>
  <si>
    <t>LAGOÃO</t>
  </si>
  <si>
    <t>PROGRESSO</t>
  </si>
  <si>
    <t>ENCANTADO</t>
  </si>
  <si>
    <t>FARROUPILHA</t>
  </si>
  <si>
    <t>PRAIA GRANDE</t>
  </si>
  <si>
    <t>SANTA TEREZA</t>
  </si>
  <si>
    <t>BALNEÁRIO GAIVOTA</t>
  </si>
  <si>
    <t>MONTE BELO DO SUL</t>
  </si>
  <si>
    <t>BENTO GONÇALVES</t>
  </si>
  <si>
    <t>SANTIAGO</t>
  </si>
  <si>
    <t>RELVADO</t>
  </si>
  <si>
    <t>BARROS CASSAL</t>
  </si>
  <si>
    <t>CAXIAS DO SUL</t>
  </si>
  <si>
    <t>PINTO BANDEIRA</t>
  </si>
  <si>
    <t>SOMBRIO</t>
  </si>
  <si>
    <t>SALTO DO JACUÍ</t>
  </si>
  <si>
    <t>SÃO JOSÉ DO HERVAL</t>
  </si>
  <si>
    <t>JACUIZINHO</t>
  </si>
  <si>
    <t>FLORES DA CUNHA</t>
  </si>
  <si>
    <t>PUTINGA</t>
  </si>
  <si>
    <t>TUPANCIRETÃ</t>
  </si>
  <si>
    <t>FONTOURA XAVIER</t>
  </si>
  <si>
    <t>NOVA PÁDUA</t>
  </si>
  <si>
    <t>JACINTO MACHADO</t>
  </si>
  <si>
    <t>COTIPORÃ</t>
  </si>
  <si>
    <t>DOIS LAJEADOS</t>
  </si>
  <si>
    <t>ANTA GORDA</t>
  </si>
  <si>
    <t>VERANÓPOLIS</t>
  </si>
  <si>
    <t>SÃO MARCOS</t>
  </si>
  <si>
    <t>ARARANGUÁ</t>
  </si>
  <si>
    <t>ILÓPOLIS</t>
  </si>
  <si>
    <t>CAMPOS BORGES</t>
  </si>
  <si>
    <t>FAGUNDES VARELA</t>
  </si>
  <si>
    <t>ANTÔNIO PRADO</t>
  </si>
  <si>
    <t>ESPUMOSO</t>
  </si>
  <si>
    <t>ARVOREZINHA</t>
  </si>
  <si>
    <t>GUAPORÉ</t>
  </si>
  <si>
    <t>Duarte et al. 1990</t>
  </si>
  <si>
    <t>Peer-reviewed article</t>
  </si>
  <si>
    <t>SOLEDADE</t>
  </si>
  <si>
    <t>MELEIRO</t>
  </si>
  <si>
    <t>VISTA ALEGRE DO PRATA</t>
  </si>
  <si>
    <t>ALTO ALEGRE</t>
  </si>
  <si>
    <t>FORQUILHINHA</t>
  </si>
  <si>
    <t>ITAPUCA</t>
  </si>
  <si>
    <t>UNIÃO DA SERRA</t>
  </si>
  <si>
    <t>NOVA PRATA</t>
  </si>
  <si>
    <t>QUINZE DE NOVEMBRO</t>
  </si>
  <si>
    <t>IÇARA</t>
  </si>
  <si>
    <t>NOVA BASSANO</t>
  </si>
  <si>
    <t>MORRO GRANDE</t>
  </si>
  <si>
    <t>CRICIÚMA</t>
  </si>
  <si>
    <t>NOVA ALVORADA</t>
  </si>
  <si>
    <t>CRUZ ALTA</t>
  </si>
  <si>
    <t>SERAFINA CORRÊA</t>
  </si>
  <si>
    <t>MORMAÇO</t>
  </si>
  <si>
    <t>NOVA VENEZA</t>
  </si>
  <si>
    <t>MONTAURI</t>
  </si>
  <si>
    <t>SELBACH</t>
  </si>
  <si>
    <t>BOSSOROCA</t>
  </si>
  <si>
    <t>BOA VISTA DO CADEADO</t>
  </si>
  <si>
    <t>NOVA ARAÇÁ</t>
  </si>
  <si>
    <t>MORRO DA FUMAÇA</t>
  </si>
  <si>
    <t>IBIRAPUITÃ</t>
  </si>
  <si>
    <t>CAMARGO</t>
  </si>
  <si>
    <t>PARAÍ</t>
  </si>
  <si>
    <t>IBIRUBÁ</t>
  </si>
  <si>
    <t>CASCA</t>
  </si>
  <si>
    <t>ANDRÉ DA ROCHA</t>
  </si>
  <si>
    <t>TIO HUGO</t>
  </si>
  <si>
    <t>GUABIJU</t>
  </si>
  <si>
    <t>LAGOA DOS TRÊS CANTOS</t>
  </si>
  <si>
    <t>EUGÊNIO DE CASTRO</t>
  </si>
  <si>
    <t>TREZE DE MAIO</t>
  </si>
  <si>
    <t>VILA MARIA</t>
  </si>
  <si>
    <t>VICTOR GRAEFF</t>
  </si>
  <si>
    <t>SÃO DOMINGOS DO SUL</t>
  </si>
  <si>
    <t>NICOLAU VERGUEIRO</t>
  </si>
  <si>
    <t>SÃO JORGE</t>
  </si>
  <si>
    <t>SANTO ANTÔNIO DO PALMA</t>
  </si>
  <si>
    <t>VANINI</t>
  </si>
  <si>
    <t>LAGUNA</t>
  </si>
  <si>
    <t>TUBARÃO</t>
  </si>
  <si>
    <t>PEDRAS GRANDES</t>
  </si>
  <si>
    <t>COLORADO</t>
  </si>
  <si>
    <t>NÃO-ME-TOQUE</t>
  </si>
  <si>
    <t>PEJUÇARA</t>
  </si>
  <si>
    <t>MARAU</t>
  </si>
  <si>
    <t>CAPIVARI DE BAIXO</t>
  </si>
  <si>
    <t>ERNESTINA</t>
  </si>
  <si>
    <t>DAVID CANABARRO</t>
  </si>
  <si>
    <t>GENTIL</t>
  </si>
  <si>
    <t>LAURO MÜLLER</t>
  </si>
  <si>
    <t>IBIRAIARAS</t>
  </si>
  <si>
    <t>VACARIA</t>
  </si>
  <si>
    <t>CIRÍACO</t>
  </si>
  <si>
    <t>CAIBATÉ</t>
  </si>
  <si>
    <t>PANAMBI</t>
  </si>
  <si>
    <t>IJUÍ</t>
  </si>
  <si>
    <t>SÃO JOAQUIM</t>
  </si>
  <si>
    <t>ORLEANS</t>
  </si>
  <si>
    <t>CARAZINHO</t>
  </si>
  <si>
    <t>MATO CASTELHANO</t>
  </si>
  <si>
    <t>PASSO FUNDO</t>
  </si>
  <si>
    <t>Duarte et al. 1997</t>
  </si>
  <si>
    <t>database/Peer-reviewed article</t>
  </si>
  <si>
    <t>SANTO ÂNGELO</t>
  </si>
  <si>
    <t>BRAÇO DO NORTE</t>
  </si>
  <si>
    <t>ARMAZÉM</t>
  </si>
  <si>
    <t>LAGOA VERMELHA</t>
  </si>
  <si>
    <t>ÁGUA SANTA</t>
  </si>
  <si>
    <t>AJURICABA</t>
  </si>
  <si>
    <t>CATUÍPE</t>
  </si>
  <si>
    <t>GRÃO PARÁ</t>
  </si>
  <si>
    <t>COQUEIROS DO SUL</t>
  </si>
  <si>
    <t>ALMIRANTE TAMANDARÉ DO SUL</t>
  </si>
  <si>
    <t>VILA LÂNGARO</t>
  </si>
  <si>
    <t>COXILHA</t>
  </si>
  <si>
    <t>IBIAÇÁ</t>
  </si>
  <si>
    <t>SALVADOR DAS MISSÕES</t>
  </si>
  <si>
    <t>CHAPADA</t>
  </si>
  <si>
    <t>RIO FORTUNA</t>
  </si>
  <si>
    <t>NOVA RAMADA</t>
  </si>
  <si>
    <t>TAPEJARA</t>
  </si>
  <si>
    <t>URUBICI</t>
  </si>
  <si>
    <t>PONTÃO</t>
  </si>
  <si>
    <t>LAGES</t>
  </si>
  <si>
    <t>SERTÃO</t>
  </si>
  <si>
    <t>NOVA BOA VISTA</t>
  </si>
  <si>
    <t>PAINEL</t>
  </si>
  <si>
    <t>SÃO BONIFÁCIO</t>
  </si>
  <si>
    <t>SANANDUVA</t>
  </si>
  <si>
    <t>CHARRUA</t>
  </si>
  <si>
    <t>SARANDI</t>
  </si>
  <si>
    <t>PALMEIRA DAS MISSÕES</t>
  </si>
  <si>
    <t>TUPANCI DO SUL</t>
  </si>
  <si>
    <t>ESTAÇÃO</t>
  </si>
  <si>
    <t>RIO RUFINO</t>
  </si>
  <si>
    <t>SANTO AUGUSTO</t>
  </si>
  <si>
    <t>SANTA ROSA</t>
  </si>
  <si>
    <t>FLORIANO PEIXOTO</t>
  </si>
  <si>
    <t>GETÚLIO VARGAS</t>
  </si>
  <si>
    <t>CAMPO BELO DO SUL</t>
  </si>
  <si>
    <t>RONDINHA</t>
  </si>
  <si>
    <t>SÃO VALÉRIO DO SUL</t>
  </si>
  <si>
    <t>RONDA ALTA</t>
  </si>
  <si>
    <t>CACIQUE DOBLE</t>
  </si>
  <si>
    <t>CORONEL BICACO</t>
  </si>
  <si>
    <t>SÃO JOÃO DA URTIGA</t>
  </si>
  <si>
    <t>SÃO JOSÉ DAS MISSÕES</t>
  </si>
  <si>
    <t>CENTENÁRIO</t>
  </si>
  <si>
    <t>CAMPINAS DO SUL</t>
  </si>
  <si>
    <t>TRÊS DE MAIO</t>
  </si>
  <si>
    <t>ANITA GARIBALDI</t>
  </si>
  <si>
    <t>PAIM FILHO</t>
  </si>
  <si>
    <t>PAULO BENTO</t>
  </si>
  <si>
    <t>ÁUREA</t>
  </si>
  <si>
    <t>ALFREDO WAGNER</t>
  </si>
  <si>
    <t>BOA VISTA DAS MISSÕES</t>
  </si>
  <si>
    <t>CONSTANTINA</t>
  </si>
  <si>
    <t>ENGENHO VELHO</t>
  </si>
  <si>
    <t>RANCHO QUEIMADO</t>
  </si>
  <si>
    <t>PONTE PRETA</t>
  </si>
  <si>
    <t>ERECHIM</t>
  </si>
  <si>
    <t>CRUZALTENSE</t>
  </si>
  <si>
    <t>JABOTICABA</t>
  </si>
  <si>
    <t>CERRO GRANDE</t>
  </si>
  <si>
    <t>TRÊS PALMEIRAS</t>
  </si>
  <si>
    <t>LEANDRO N. ALEM</t>
  </si>
  <si>
    <t>Misiones</t>
  </si>
  <si>
    <t>Casafús et al. 2021</t>
  </si>
  <si>
    <t>MAXIMILIANO DE ALMEIDA</t>
  </si>
  <si>
    <t>GAURAMA</t>
  </si>
  <si>
    <t>SÃO PEDRO DE ALCÂNTARA</t>
  </si>
  <si>
    <t>MACHADINHO</t>
  </si>
  <si>
    <t>ABDON BATISTA</t>
  </si>
  <si>
    <t>FLORIANÓPOLIS</t>
  </si>
  <si>
    <t>SÃO JOSÉ</t>
  </si>
  <si>
    <t>REDENTORA</t>
  </si>
  <si>
    <t>VIADUTOS</t>
  </si>
  <si>
    <t>BARÃO DE COTEGIPE</t>
  </si>
  <si>
    <t>NOVO TIRADENTES</t>
  </si>
  <si>
    <t>SÃO VALENTIM</t>
  </si>
  <si>
    <t>LIBERATO SALZANO</t>
  </si>
  <si>
    <t>ANGELINA</t>
  </si>
  <si>
    <t>PINHAL</t>
  </si>
  <si>
    <t>TRINDADE DO SUL</t>
  </si>
  <si>
    <t>ENTRE RIOS DO SUL</t>
  </si>
  <si>
    <t>OTACÍLIO COSTA</t>
  </si>
  <si>
    <t>ERVAL SECO</t>
  </si>
  <si>
    <t>IMBUIA</t>
  </si>
  <si>
    <t>SEBERI</t>
  </si>
  <si>
    <t>TRÊS ARROIOS</t>
  </si>
  <si>
    <t>BENJAMIN CONSTANT DO SUL</t>
  </si>
  <si>
    <t>MARCELINO RAMOS</t>
  </si>
  <si>
    <t>AURORA</t>
  </si>
  <si>
    <t>VARGEM</t>
  </si>
  <si>
    <t>RODEIO BONITO</t>
  </si>
  <si>
    <t>PIRATUBA</t>
  </si>
  <si>
    <t>AGROLÂNDIA</t>
  </si>
  <si>
    <t>CAMPO RAMÓN</t>
  </si>
  <si>
    <t>ITUPORANGA</t>
  </si>
  <si>
    <t>GRAMADO DOS LOUREIROS</t>
  </si>
  <si>
    <t>TRÊS PASSOS</t>
  </si>
  <si>
    <t>ATALANTA</t>
  </si>
  <si>
    <t>CRISTAL DO SUL</t>
  </si>
  <si>
    <t>MAJOR GERCINO</t>
  </si>
  <si>
    <t>CAPINZAL</t>
  </si>
  <si>
    <t>ALTO BELA VISTA</t>
  </si>
  <si>
    <t>TAQUARUÇU DO SUL</t>
  </si>
  <si>
    <t>BARRA DO RIO AZUL</t>
  </si>
  <si>
    <t>ARATIBA</t>
  </si>
  <si>
    <t>VIDAL RAMOS</t>
  </si>
  <si>
    <t>FAXINALZINHO</t>
  </si>
  <si>
    <t>TENENTE PORTELA</t>
  </si>
  <si>
    <t>25 DE MAYO</t>
  </si>
  <si>
    <t>GOVERNADOR CELSO RAMOS</t>
  </si>
  <si>
    <t>NONOAI</t>
  </si>
  <si>
    <t>IPIRA</t>
  </si>
  <si>
    <t>AMETISTA DO SUL</t>
  </si>
  <si>
    <t>ITATIBA DO SUL</t>
  </si>
  <si>
    <t>ERVAL GRANDE</t>
  </si>
  <si>
    <t>PERITIBA</t>
  </si>
  <si>
    <t>BRUNÓPOLIS</t>
  </si>
  <si>
    <t>MARIANO MORO</t>
  </si>
  <si>
    <t>FREDERICO WESTPHALEN</t>
  </si>
  <si>
    <t>PLANALTO</t>
  </si>
  <si>
    <t>SÃO JOÃO BATISTA</t>
  </si>
  <si>
    <t>AGRONÔMICA</t>
  </si>
  <si>
    <t>PALMITINHO</t>
  </si>
  <si>
    <t>VISTA ALEGRE</t>
  </si>
  <si>
    <t>NOVA TRENTO</t>
  </si>
  <si>
    <t>EL SOBERBIO</t>
  </si>
  <si>
    <t>Stetson 1998 (Boletín de la junta de estudios historicos de Misiones)</t>
  </si>
  <si>
    <t>CURITIBANOS</t>
  </si>
  <si>
    <t>POUSO REDONDO</t>
  </si>
  <si>
    <t>OURO</t>
  </si>
  <si>
    <t>VISTA GAÚCHA</t>
  </si>
  <si>
    <t>RIO DOS ÍNDIOS</t>
  </si>
  <si>
    <t>LACERDÓPOLIS</t>
  </si>
  <si>
    <t>TIJUCAS</t>
  </si>
  <si>
    <t>IRAÍ</t>
  </si>
  <si>
    <t>CAIÇARA</t>
  </si>
  <si>
    <t>ITÁ</t>
  </si>
  <si>
    <t>CONCÓRDIA</t>
  </si>
  <si>
    <t>CANELINHA</t>
  </si>
  <si>
    <t>PRESIDENTE CASTELLO BRANCO</t>
  </si>
  <si>
    <t>BOTUVERÁ</t>
  </si>
  <si>
    <t>ALPESTRE</t>
  </si>
  <si>
    <t>PAIAL</t>
  </si>
  <si>
    <t>LAURENTINO</t>
  </si>
  <si>
    <t>CAMPO GRANDE</t>
  </si>
  <si>
    <t>HERVAL D'OESTE</t>
  </si>
  <si>
    <t>MONTE CARLO</t>
  </si>
  <si>
    <t>RIO DO SUL</t>
  </si>
  <si>
    <t>PONTE ALTA DO NORTE</t>
  </si>
  <si>
    <t>RUTA ALICIA</t>
  </si>
  <si>
    <t>VICENTE DUTRA</t>
  </si>
  <si>
    <t>BOMBINHAS</t>
  </si>
  <si>
    <t>JOAÇABA</t>
  </si>
  <si>
    <t>SEARA</t>
  </si>
  <si>
    <t>CAXAMBU DO SUL</t>
  </si>
  <si>
    <t>TANGARÁ</t>
  </si>
  <si>
    <t>JABORÁ</t>
  </si>
  <si>
    <t>ARABUTÃ</t>
  </si>
  <si>
    <t>BRUSQUE</t>
  </si>
  <si>
    <t>CHAPECÓ</t>
  </si>
  <si>
    <t>GUATAMBÚ</t>
  </si>
  <si>
    <t>GUATAMBU</t>
  </si>
  <si>
    <t>ITAPIRANGA</t>
  </si>
  <si>
    <t>GUABIRUBA</t>
  </si>
  <si>
    <t>MONDAÍ</t>
  </si>
  <si>
    <t>ARISTÓBULO DEL VALLE</t>
  </si>
  <si>
    <t>Sánchez et al. 2015; Casafús et al. 2021</t>
  </si>
  <si>
    <t>IBICARÉ</t>
  </si>
  <si>
    <t>SÃO JOÃO DO OESTE</t>
  </si>
  <si>
    <t>PALMITOS</t>
  </si>
  <si>
    <t>TAIÓ</t>
  </si>
  <si>
    <t>ARVOREDO</t>
  </si>
  <si>
    <t>PRESIDENTE GETÚLIO</t>
  </si>
  <si>
    <t>PLANALTO ALEGRE</t>
  </si>
  <si>
    <t>ÁGUAS DE CHAPECÓ</t>
  </si>
  <si>
    <t>IPUMIRIM</t>
  </si>
  <si>
    <t>FRAIBURGO</t>
  </si>
  <si>
    <t>DOS DE MAYO</t>
  </si>
  <si>
    <t>LINDÓIA DO SUL</t>
  </si>
  <si>
    <t>IRANI</t>
  </si>
  <si>
    <t>SÃO CARLOS</t>
  </si>
  <si>
    <t>CAIBI</t>
  </si>
  <si>
    <t>XAVANTINA</t>
  </si>
  <si>
    <t>IBIRAMA</t>
  </si>
  <si>
    <t>BALNEÁRIO CAMBORIÚ</t>
  </si>
  <si>
    <t>VIDEIRA</t>
  </si>
  <si>
    <t>SAN VICENTE</t>
  </si>
  <si>
    <t>IPORÃ DO OESTE</t>
  </si>
  <si>
    <t>INDAIAL</t>
  </si>
  <si>
    <t>TUNÁPOLIS</t>
  </si>
  <si>
    <t>IOMERÊ</t>
  </si>
  <si>
    <t>CORDILHEIRA ALTA</t>
  </si>
  <si>
    <t>RIQUEZA</t>
  </si>
  <si>
    <t>CUNHATAÍ</t>
  </si>
  <si>
    <t>SALETE</t>
  </si>
  <si>
    <t>XAXIM</t>
  </si>
  <si>
    <t>ITAJAÍ</t>
  </si>
  <si>
    <t>NOVA ITABERABA</t>
  </si>
  <si>
    <t>VARGEM BONITA</t>
  </si>
  <si>
    <t>GASPAR</t>
  </si>
  <si>
    <t>SANTA HELENA</t>
  </si>
  <si>
    <t>RIO DAS ANTAS</t>
  </si>
  <si>
    <t>NOVA ERECHIM</t>
  </si>
  <si>
    <t>SAUDADES</t>
  </si>
  <si>
    <t>RIO DO CAMPO</t>
  </si>
  <si>
    <t>BLUMENAU</t>
  </si>
  <si>
    <t>CORONEL FREITAS</t>
  </si>
  <si>
    <t>CUNHA PORÃ</t>
  </si>
  <si>
    <t>CUNHA PORÁ</t>
  </si>
  <si>
    <t>XANXERÊ</t>
  </si>
  <si>
    <t>PONTE SERRADA</t>
  </si>
  <si>
    <t>JOSÉ BOITEUX</t>
  </si>
  <si>
    <t>DESCANSO</t>
  </si>
  <si>
    <t>BELMONTE</t>
  </si>
  <si>
    <t>LAJEADO GRANDE</t>
  </si>
  <si>
    <t>ÁGUAS FRIAS</t>
  </si>
  <si>
    <t>FAXINAL DOS GUEDES</t>
  </si>
  <si>
    <t>IRACEMINHA</t>
  </si>
  <si>
    <t>PINHALZINHO</t>
  </si>
  <si>
    <t>NAVEGANTES</t>
  </si>
  <si>
    <t>VITOR MEIRELES</t>
  </si>
  <si>
    <t>MAREMA</t>
  </si>
  <si>
    <t>TIMBÓ</t>
  </si>
  <si>
    <t>MACIEIRA</t>
  </si>
  <si>
    <t>BENEDITO NOVO</t>
  </si>
  <si>
    <t>UNIÃO DO OESTE</t>
  </si>
  <si>
    <t>VARGEÃO</t>
  </si>
  <si>
    <t>MODELO</t>
  </si>
  <si>
    <t>BANDEIRANTE</t>
  </si>
  <si>
    <t>ÁGUA DOCE</t>
  </si>
  <si>
    <t>CAÇADOR</t>
  </si>
  <si>
    <t>MARAVILHA</t>
  </si>
  <si>
    <t>ENTRE RIOS</t>
  </si>
  <si>
    <t>BOM JESUS</t>
  </si>
  <si>
    <t>POMERODE</t>
  </si>
  <si>
    <t>SÃO MIGUEL DO OESTE</t>
  </si>
  <si>
    <t>QUILOMBO</t>
  </si>
  <si>
    <t>JARDINÓPOLIS</t>
  </si>
  <si>
    <t>OURO VERDE</t>
  </si>
  <si>
    <t>SUL BRASIL</t>
  </si>
  <si>
    <t>SERRA ALTA</t>
  </si>
  <si>
    <t>SÃO MIGUEL DA BOA VISTA</t>
  </si>
  <si>
    <t>TIGRINHOS</t>
  </si>
  <si>
    <t>IPUAÇU</t>
  </si>
  <si>
    <t>BARRA BONITA</t>
  </si>
  <si>
    <t>SANTA TEREZINHA</t>
  </si>
  <si>
    <t>MONTE CASTELO</t>
  </si>
  <si>
    <t>BARRA VELHA</t>
  </si>
  <si>
    <t>PARAÍSO</t>
  </si>
  <si>
    <t>ROMELÂNDIA</t>
  </si>
  <si>
    <t>FORMOSA DO SUL</t>
  </si>
  <si>
    <t>SANTIAGO DO SUL</t>
  </si>
  <si>
    <t>IRATI</t>
  </si>
  <si>
    <t>MASSARANDUBA</t>
  </si>
  <si>
    <t>TIMBÓ GRANDE</t>
  </si>
  <si>
    <t>SAN PEDRO</t>
  </si>
  <si>
    <t>CALMON</t>
  </si>
  <si>
    <t>RIO DOS CEDROS</t>
  </si>
  <si>
    <t>SANTA TEREZINHA DO PROGRESSO</t>
  </si>
  <si>
    <t>SALTINHO</t>
  </si>
  <si>
    <t>GUARACIABA</t>
  </si>
  <si>
    <t>ABELARDO LUZ</t>
  </si>
  <si>
    <t>SÃO DOMINGOS</t>
  </si>
  <si>
    <t>CORONEL MARTINS</t>
  </si>
  <si>
    <t>ANCHIETA</t>
  </si>
  <si>
    <t>PAPANDUVA</t>
  </si>
  <si>
    <t>NOVO HORIZONTE</t>
  </si>
  <si>
    <t>SÃO BERNARDINO</t>
  </si>
  <si>
    <t>JARAGUÁ DO SUL</t>
  </si>
  <si>
    <t>SÃO JOSÉ DO CEDRO</t>
  </si>
  <si>
    <t>MAJOR VIEIRA</t>
  </si>
  <si>
    <t>GUARAMIRIM</t>
  </si>
  <si>
    <t>ITAIÓPOLIS</t>
  </si>
  <si>
    <t>GENERAL CARNEIRO</t>
  </si>
  <si>
    <t>SÃO LOURENÇO DO OESTE</t>
  </si>
  <si>
    <t>PALMAS</t>
  </si>
  <si>
    <t>Garcia and Danni-Oliveira 2007</t>
  </si>
  <si>
    <t>Peer-reviewed report</t>
  </si>
  <si>
    <t>CAMPO ERÊ</t>
  </si>
  <si>
    <t>GALVÃO</t>
  </si>
  <si>
    <t>RIO NEGRINHO</t>
  </si>
  <si>
    <t>CORUPÁ</t>
  </si>
  <si>
    <t>PRINCESA</t>
  </si>
  <si>
    <t>FRACAN</t>
  </si>
  <si>
    <t>ELDORADO</t>
  </si>
  <si>
    <t>GUARUJÁ DO SUL</t>
  </si>
  <si>
    <t>JUPIÁ</t>
  </si>
  <si>
    <t>PORTO UNIÃO</t>
  </si>
  <si>
    <t>PALMA SOLA</t>
  </si>
  <si>
    <t>SCHROEDER</t>
  </si>
  <si>
    <t>IRINEÓPOLIS</t>
  </si>
  <si>
    <t>CLEVELÂNDIA</t>
  </si>
  <si>
    <t>POZO AZUL</t>
  </si>
  <si>
    <t>MARIÓPOLIS</t>
  </si>
  <si>
    <t>DIONÍSIO CERQUEIRA</t>
  </si>
  <si>
    <t>SÃO BENTO DO SUL</t>
  </si>
  <si>
    <t>VITORINO</t>
  </si>
  <si>
    <t>SÃO FRANCISCO DO SUL</t>
  </si>
  <si>
    <t>BERNARDO DE YRIGOYEN</t>
  </si>
  <si>
    <t>CANOINHAS</t>
  </si>
  <si>
    <t>MARMELEIRO</t>
  </si>
  <si>
    <t>BARRACÃO</t>
  </si>
  <si>
    <t>JOINVILLE</t>
  </si>
  <si>
    <t>FLOR DA SERRA DO SUL</t>
  </si>
  <si>
    <t>PORTO VITÓRIA</t>
  </si>
  <si>
    <t>RENASCENÇA</t>
  </si>
  <si>
    <t>MAFRA</t>
  </si>
  <si>
    <t>CORONEL DOMINGOS SOARES</t>
  </si>
  <si>
    <t>PAULA FREITAS</t>
  </si>
  <si>
    <t>TRÊS BARRAS</t>
  </si>
  <si>
    <t>PATO BRANCO</t>
  </si>
  <si>
    <t>BITURUNA</t>
  </si>
  <si>
    <t>HONÓRIO SERPA</t>
  </si>
  <si>
    <t>BOM JESUS DO SUL</t>
  </si>
  <si>
    <t>SALGADO FILHO</t>
  </si>
  <si>
    <t>CAMPO ALEGRE</t>
  </si>
  <si>
    <t>UNIÃO DA VITÓRIA</t>
  </si>
  <si>
    <t>MANFRINÓPOLIS</t>
  </si>
  <si>
    <t>RIO NEGRO</t>
  </si>
  <si>
    <t>BOM SUCESSO DO SUL</t>
  </si>
  <si>
    <t>ITAPOÁ</t>
  </si>
  <si>
    <t>SANTO ANTÔNIO DO SUDOESTE</t>
  </si>
  <si>
    <t>SAN ANTONIO</t>
  </si>
  <si>
    <t>GARUVA</t>
  </si>
  <si>
    <t>FRANCISCO BELTRÃO</t>
  </si>
  <si>
    <t>MANGUEIRINHA</t>
  </si>
  <si>
    <t>PINHAL DE SÃO BENTO</t>
  </si>
  <si>
    <t>CORONEL VIVIDA</t>
  </si>
  <si>
    <t>ITAPEJARA D'OESTE</t>
  </si>
  <si>
    <t>CAMPO DO TENENTE</t>
  </si>
  <si>
    <t>PRANCHITA</t>
  </si>
  <si>
    <t>ANTÔNIO OLINTO</t>
  </si>
  <si>
    <t>CRUZ MACHADO</t>
  </si>
  <si>
    <t>AMPÉRE</t>
  </si>
  <si>
    <t>QUITANDINHA</t>
  </si>
  <si>
    <t>SÃO MATEUS DO SUL</t>
  </si>
  <si>
    <t>ENÉAS MARQUES</t>
  </si>
  <si>
    <t>TIJUCAS DO SUL</t>
  </si>
  <si>
    <t>NOVA ESPERANÇA DO SUDOESTE</t>
  </si>
  <si>
    <t>BELA VISTA DA CAROBA</t>
  </si>
  <si>
    <t>VERÊ</t>
  </si>
  <si>
    <t>RESERVA DO IGUAÇU</t>
  </si>
  <si>
    <t>PÉROLA D'OESTE</t>
  </si>
  <si>
    <t>CHOPINZINHO</t>
  </si>
  <si>
    <t>PINHÃO</t>
  </si>
  <si>
    <t>SANTA IZABEL DO OESTE</t>
  </si>
  <si>
    <t>SALTO DO LONTRA</t>
  </si>
  <si>
    <t>SÃO JOÃO</t>
  </si>
  <si>
    <t>DOIS VIZINHOS</t>
  </si>
  <si>
    <t>SAUDADE DO IGUAÇU</t>
  </si>
  <si>
    <t>FOZ DO JORDÃO</t>
  </si>
  <si>
    <t>SULINA</t>
  </si>
  <si>
    <t>REALEZA</t>
  </si>
  <si>
    <t>CMTE. ANDRESITO</t>
  </si>
  <si>
    <t>SÃO JOSÉ DOS PINHAIS</t>
  </si>
  <si>
    <t>SÃO JORGE D'OESTE</t>
  </si>
  <si>
    <t>INÁCIO MARTINS</t>
  </si>
  <si>
    <t>ARAUCÁRIA</t>
  </si>
  <si>
    <t>CRUZEIRO DO IGUAÇU</t>
  </si>
  <si>
    <t>NOVA PRATA DO IGUAÇU</t>
  </si>
  <si>
    <t>PORTO BARREIRO</t>
  </si>
  <si>
    <t>RIO BONITO DO IGUAÇU</t>
  </si>
  <si>
    <t>PORTO AMAZONAS</t>
  </si>
  <si>
    <t>PARANAGUÁ</t>
  </si>
  <si>
    <t>CANDÓI</t>
  </si>
  <si>
    <t>BALSA NOVA</t>
  </si>
  <si>
    <t>MORRETES</t>
  </si>
  <si>
    <t>IRATÍ</t>
  </si>
  <si>
    <t>CURITIBA</t>
  </si>
  <si>
    <t>FOZ DO IGUAÇU</t>
  </si>
  <si>
    <t>database/peer-rewied case report</t>
  </si>
  <si>
    <t>QUEDAS DO IGUAÇU</t>
  </si>
  <si>
    <t>PALMEIRA</t>
  </si>
  <si>
    <t>TRÊS BARRAS DO PARANÁ</t>
  </si>
  <si>
    <t>BOA VISTA DA APARECIDA</t>
  </si>
  <si>
    <t>PINHAIS</t>
  </si>
  <si>
    <t>VIRMOND</t>
  </si>
  <si>
    <t>GUARAPUAVA</t>
  </si>
  <si>
    <t>QUATRO BARRAS</t>
  </si>
  <si>
    <t>ESPIGÃO ALTO DO IGUAÇU</t>
  </si>
  <si>
    <t>LARANJEIRAS DO SUL</t>
  </si>
  <si>
    <t>COLOMBO</t>
  </si>
  <si>
    <t>ALMIRANTE TAMANDARÉ</t>
  </si>
  <si>
    <t>CAMPO LARGO</t>
  </si>
  <si>
    <t>CAMPO MAGRO</t>
  </si>
  <si>
    <t>CANTAGALO</t>
  </si>
  <si>
    <t>LINDOESTE</t>
  </si>
  <si>
    <t>MEDIANEIRA</t>
  </si>
  <si>
    <t>CATANDUVAS</t>
  </si>
  <si>
    <t>CÉU AZUL</t>
  </si>
  <si>
    <t>GUARAQUEÇABA</t>
  </si>
  <si>
    <t>NOVA LARANJEIRAS</t>
  </si>
  <si>
    <t>NOVA LARANJEIRA</t>
  </si>
  <si>
    <t>CAMPINA GRANDE DO SUL</t>
  </si>
  <si>
    <t>GUAMIRANGA</t>
  </si>
  <si>
    <t>ITAIPULÂNDIA</t>
  </si>
  <si>
    <t>IBEMA</t>
  </si>
  <si>
    <t>PONTA GROSSA</t>
  </si>
  <si>
    <t>GOIOXIM</t>
  </si>
  <si>
    <t>PRUDENTÓPOLIS</t>
  </si>
  <si>
    <t>MARQUINHO</t>
  </si>
  <si>
    <t>RIO BRANCO DO SUL</t>
  </si>
  <si>
    <t>GUARANIAÇU</t>
  </si>
  <si>
    <t>SANTA TEREZA DO OESTE</t>
  </si>
  <si>
    <t>CASCAVEL</t>
  </si>
  <si>
    <t>DIAMANTE DO SUL</t>
  </si>
  <si>
    <t>IPIRANGA</t>
  </si>
  <si>
    <t>IVAÍ</t>
  </si>
  <si>
    <t>CAMPO BONITO</t>
  </si>
  <si>
    <t>PALMITAL</t>
  </si>
  <si>
    <t>ILHA COMPRIDA</t>
  </si>
  <si>
    <t>BOA VENTURA DE SÃO ROQUE</t>
  </si>
  <si>
    <t>CASTRO</t>
  </si>
  <si>
    <t>OURO VERDE DO OESTE</t>
  </si>
  <si>
    <t>CAJATI</t>
  </si>
  <si>
    <t>CORBÉLIA</t>
  </si>
  <si>
    <t>MATO RICO</t>
  </si>
  <si>
    <t>CAFELÂNDIA</t>
  </si>
  <si>
    <t>PITANGA</t>
  </si>
  <si>
    <t>TIBAGI</t>
  </si>
  <si>
    <t>CÂNDIDO DE ABREU</t>
  </si>
  <si>
    <t>CAMPINA DA LAGOA</t>
  </si>
  <si>
    <t>RESERVA</t>
  </si>
  <si>
    <t>MARECHAL CÂNDIDO RONDON</t>
  </si>
  <si>
    <t>UBIRATÃ</t>
  </si>
  <si>
    <t>MANOEL RIBAS</t>
  </si>
  <si>
    <t>MARIPÁ</t>
  </si>
  <si>
    <t>BARRA DO CHAPÉU</t>
  </si>
  <si>
    <t>NOVA SANTA ROSA</t>
  </si>
  <si>
    <t>MERCEDES</t>
  </si>
  <si>
    <t>ARIRANHA DO IVAÍ</t>
  </si>
  <si>
    <t>JAGUARIAÍVA</t>
  </si>
  <si>
    <t>IVAIPORÃ</t>
  </si>
  <si>
    <t>RIBEIRÃO BRANCO</t>
  </si>
  <si>
    <t>TELÊMACO BORBA</t>
  </si>
  <si>
    <t>SENGÉS</t>
  </si>
  <si>
    <t>GUAPIARA</t>
  </si>
  <si>
    <t>VENTANIA</t>
  </si>
  <si>
    <t>GOIOERÊ</t>
  </si>
  <si>
    <t>PEDRO DE TOLEDO</t>
  </si>
  <si>
    <t>ORTIGUEIRA</t>
  </si>
  <si>
    <t>CAMPO MOURÃO</t>
  </si>
  <si>
    <t>ARAPOTI</t>
  </si>
  <si>
    <t>BARBOSA FERRAZ</t>
  </si>
  <si>
    <t>CAPÃO BONITO</t>
  </si>
  <si>
    <t>CURIÚVA</t>
  </si>
  <si>
    <t>JUQUITIBA</t>
  </si>
  <si>
    <t>GUARUJÁ</t>
  </si>
  <si>
    <t>PEROBAL</t>
  </si>
  <si>
    <t>ITAPEVA</t>
  </si>
  <si>
    <t>SÃO MIGUEL ARCANJO</t>
  </si>
  <si>
    <t>PINHALÃO</t>
  </si>
  <si>
    <t>FIGUEIRA</t>
  </si>
  <si>
    <t>PILAR DO SUL</t>
  </si>
  <si>
    <t>EMBU-GUAÇU</t>
  </si>
  <si>
    <t>SÃO LOURENÇO DA SERRA</t>
  </si>
  <si>
    <t>ILHABELA</t>
  </si>
  <si>
    <t>RIVERSUL</t>
  </si>
  <si>
    <t>TAMARANA</t>
  </si>
  <si>
    <t>SÃO BERNARDO DO CAMPO</t>
  </si>
  <si>
    <t>PIEDADE</t>
  </si>
  <si>
    <t>MARILÂNDIA DO SUL</t>
  </si>
  <si>
    <t>SÃO SEBASTIÃO</t>
  </si>
  <si>
    <t>RIO GRANDE DA SERRA</t>
  </si>
  <si>
    <t>ITAPECERICA DA SERRA</t>
  </si>
  <si>
    <t>CIANORTE</t>
  </si>
  <si>
    <t>SANTO ANDRÉ</t>
  </si>
  <si>
    <t>JABOTI</t>
  </si>
  <si>
    <t>RIBEIRÃO PIRES</t>
  </si>
  <si>
    <t>COTIA</t>
  </si>
  <si>
    <t>SARAPUÍ</t>
  </si>
  <si>
    <t>MAUÁ</t>
  </si>
  <si>
    <t>SALTO DE PIRAPORA</t>
  </si>
  <si>
    <t>SÃO PAULO</t>
  </si>
  <si>
    <t>ITAPETININGA</t>
  </si>
  <si>
    <t>JANDAIA DO SUL</t>
  </si>
  <si>
    <t>TABOÃO DA SERRA</t>
  </si>
  <si>
    <t>MARIA HELENA</t>
  </si>
  <si>
    <t>SALESÓPOLIS</t>
  </si>
  <si>
    <t>MOGI DAS CRUZES</t>
  </si>
  <si>
    <t>QUATIGUÁ</t>
  </si>
  <si>
    <t>CARAPICUÍBA</t>
  </si>
  <si>
    <t>SÃO ROQUE</t>
  </si>
  <si>
    <t>LONDRINA</t>
  </si>
  <si>
    <t>JUNDIAÍ DO SUL</t>
  </si>
  <si>
    <t>SOROCABA</t>
  </si>
  <si>
    <t>CARLÓPOLIS</t>
  </si>
  <si>
    <t>ARAPONGAS</t>
  </si>
  <si>
    <t>ARAÇARIGUAMA</t>
  </si>
  <si>
    <t>GUARAREMA</t>
  </si>
  <si>
    <t>NOVA OLÍMPIA</t>
  </si>
  <si>
    <t>FARTURA</t>
  </si>
  <si>
    <t>UBATUBA</t>
  </si>
  <si>
    <t>ICARAÍMA</t>
  </si>
  <si>
    <t>CAJAMAR</t>
  </si>
  <si>
    <t>ITAQUIRAÍ</t>
  </si>
  <si>
    <t>Mato Grosso do Sul</t>
  </si>
  <si>
    <t>MAIRIPORÃ</t>
  </si>
  <si>
    <t>FRANCO DA ROCHA</t>
  </si>
  <si>
    <t>ITU</t>
  </si>
  <si>
    <t>CABREÚVA</t>
  </si>
  <si>
    <t>JACAREÍ</t>
  </si>
  <si>
    <t>FRANCISCO MORATO</t>
  </si>
  <si>
    <t>ROLÂNDIA</t>
  </si>
  <si>
    <t>JATAIZINHO</t>
  </si>
  <si>
    <t>IBIPORÃ</t>
  </si>
  <si>
    <t>JUNDIAÍ</t>
  </si>
  <si>
    <t>SALTO</t>
  </si>
  <si>
    <t>CAMBÉ</t>
  </si>
  <si>
    <t>BOM JESUS DOS PERDÕES</t>
  </si>
  <si>
    <t>AMAMBAI</t>
  </si>
  <si>
    <t>PARATY</t>
  </si>
  <si>
    <t>Rio de Janeiro</t>
  </si>
  <si>
    <t>JACAREZINHO</t>
  </si>
  <si>
    <t>IGARATÁ</t>
  </si>
  <si>
    <t>BOFETE</t>
  </si>
  <si>
    <t>ATIBAIA</t>
  </si>
  <si>
    <t>JARINU</t>
  </si>
  <si>
    <t>INDAIATUBA</t>
  </si>
  <si>
    <t>CAÇAPAVA</t>
  </si>
  <si>
    <t>PARDINHO</t>
  </si>
  <si>
    <t>SÃO JOSÉ DOS CAMPOS</t>
  </si>
  <si>
    <t>TAUBATÉ</t>
  </si>
  <si>
    <t>LOUVEIRA</t>
  </si>
  <si>
    <t>ALTO PARANÁ</t>
  </si>
  <si>
    <t>AVARÉ</t>
  </si>
  <si>
    <t>CERQUEIRA CÉSAR</t>
  </si>
  <si>
    <t>SERTANÓPOLIS</t>
  </si>
  <si>
    <t>PIRACAIA</t>
  </si>
  <si>
    <t>TIETÊ</t>
  </si>
  <si>
    <t>VINHEDO</t>
  </si>
  <si>
    <t>NAVIRAÍ</t>
  </si>
  <si>
    <t>ITATIBA</t>
  </si>
  <si>
    <t>VALINHOS</t>
  </si>
  <si>
    <t>CONCHAS</t>
  </si>
  <si>
    <t>BRAGANÇA PAULISTA</t>
  </si>
  <si>
    <t>RIO DE JANEIRO</t>
  </si>
  <si>
    <t>MORUNGABA</t>
  </si>
  <si>
    <t>CAMPINAS</t>
  </si>
  <si>
    <t>HORTOLÂNDIA</t>
  </si>
  <si>
    <t>SALTO GRANDE</t>
  </si>
  <si>
    <t>BOTUCATU</t>
  </si>
  <si>
    <t>SUMARÉ</t>
  </si>
  <si>
    <t>SANTO ANTÔNIO DO PINHAL</t>
  </si>
  <si>
    <t>EXTREMA</t>
  </si>
  <si>
    <t>Minas Gerais</t>
  </si>
  <si>
    <t>CAFEARA</t>
  </si>
  <si>
    <t>ANHEMBI</t>
  </si>
  <si>
    <t>SANTA BÁRBARA D'OESTE</t>
  </si>
  <si>
    <t>NOVA ODESSA</t>
  </si>
  <si>
    <t>RIO CLARO</t>
  </si>
  <si>
    <t>PAULÍNIA</t>
  </si>
  <si>
    <t>PIRACICABA</t>
  </si>
  <si>
    <t>AMERICANA</t>
  </si>
  <si>
    <t>MONTE ALEGRE DO SUL</t>
  </si>
  <si>
    <t>AMPARO</t>
  </si>
  <si>
    <t>JAGUARIÚNA</t>
  </si>
  <si>
    <t>SÃO BENTO DO SAPUCAÍ</t>
  </si>
  <si>
    <t>LAGUNA CARAPÃ</t>
  </si>
  <si>
    <t>LENÇÓIS PAULISTA</t>
  </si>
  <si>
    <t>COSMÓPOLIS</t>
  </si>
  <si>
    <t>MUNHOZ</t>
  </si>
  <si>
    <t>HOLAMBRA</t>
  </si>
  <si>
    <t>SOCORRO</t>
  </si>
  <si>
    <t>NOVO HORIZONTE DO SUL</t>
  </si>
  <si>
    <t>ÁGUAS DE SÃO PEDRO</t>
  </si>
  <si>
    <t>LIMEIRA</t>
  </si>
  <si>
    <t>SERRA NEGRA</t>
  </si>
  <si>
    <t>IRACEMÁPOLIS</t>
  </si>
  <si>
    <t>CAMBUÍ</t>
  </si>
  <si>
    <t>SÃO PEDRO</t>
  </si>
  <si>
    <t>PINHEIRAL</t>
  </si>
  <si>
    <t>CHARQUEADA</t>
  </si>
  <si>
    <t>LINDÓIA</t>
  </si>
  <si>
    <t>CABRÁLIA PAULISTA</t>
  </si>
  <si>
    <t>BRAZÓPOLIS</t>
  </si>
  <si>
    <t>BUENO BRANDÃO</t>
  </si>
  <si>
    <t>ENGENHEIRO COELHO</t>
  </si>
  <si>
    <t>CASIMIRO DE ABREU</t>
  </si>
  <si>
    <t>SANTA GERTRUDES</t>
  </si>
  <si>
    <t>ÁGUAS DE LINDÓIA</t>
  </si>
  <si>
    <t>ESTIVA</t>
  </si>
  <si>
    <t>MOGI MIRIM</t>
  </si>
  <si>
    <t>CONCEIÇÃO DOS OUROS</t>
  </si>
  <si>
    <t>PORTO REAL</t>
  </si>
  <si>
    <t>TORRINHA</t>
  </si>
  <si>
    <t>RESENDE</t>
  </si>
  <si>
    <t>ITAPIRA</t>
  </si>
  <si>
    <t>ITAJUBÁ</t>
  </si>
  <si>
    <t>MONTE SIÃO</t>
  </si>
  <si>
    <t>PASSA QUATRO</t>
  </si>
  <si>
    <t>PETRÓPOLIS</t>
  </si>
  <si>
    <t>IVINHEMA</t>
  </si>
  <si>
    <t>PIRANGUINHO</t>
  </si>
  <si>
    <t>CACHOEIRA DE MINAS</t>
  </si>
  <si>
    <t>ARARAS</t>
  </si>
  <si>
    <t>INCONFIDENTES</t>
  </si>
  <si>
    <t>ITANHANDU</t>
  </si>
  <si>
    <t>NOVA FRIBURGO</t>
  </si>
  <si>
    <t>GÁLIA</t>
  </si>
  <si>
    <t>TERESÓPOLIS</t>
  </si>
  <si>
    <t>Schmitberger et al. 2013</t>
  </si>
  <si>
    <t>Corrêa et al. 2004</t>
  </si>
  <si>
    <t>ITIRAPINA</t>
  </si>
  <si>
    <t>JACUTINGA</t>
  </si>
  <si>
    <t>RANCHARIA</t>
  </si>
  <si>
    <t>POUSO ALEGRE</t>
  </si>
  <si>
    <t>BORDA DA MATA</t>
  </si>
  <si>
    <t>OURO FINO</t>
  </si>
  <si>
    <t>BAURU</t>
  </si>
  <si>
    <t>PEDRALVA</t>
  </si>
  <si>
    <t>SANTA RITA DO SAPUCAÍ</t>
  </si>
  <si>
    <t>CORUMBATAÍ</t>
  </si>
  <si>
    <t>ESTIVA GERBI</t>
  </si>
  <si>
    <t>MOGI GUAÇU</t>
  </si>
  <si>
    <t>GARÇA</t>
  </si>
  <si>
    <t>PONTA PORÃ</t>
  </si>
  <si>
    <t>ESPÍRITO SANTO DO PINHAL</t>
  </si>
  <si>
    <t>PASSA VINTE</t>
  </si>
  <si>
    <t>MARÍLIA</t>
  </si>
  <si>
    <t>LEME</t>
  </si>
  <si>
    <t>DEODÁPOLIS</t>
  </si>
  <si>
    <t>CONCEIÇÃO DAS PEDRAS</t>
  </si>
  <si>
    <t>DOURADOS</t>
  </si>
  <si>
    <t>CONGONHAL</t>
  </si>
  <si>
    <t>SANTO ANTÔNIO DO JARDIM</t>
  </si>
  <si>
    <t>NATÉRCIA</t>
  </si>
  <si>
    <t>CARMO DE MINAS</t>
  </si>
  <si>
    <t>OLÍMPIO NORONHA</t>
  </si>
  <si>
    <t>ANDRADAS</t>
  </si>
  <si>
    <t>IBITIÚRA DE MINAS</t>
  </si>
  <si>
    <t>AGUAÍ</t>
  </si>
  <si>
    <t>HELIODORA</t>
  </si>
  <si>
    <t>SANTA RITA DE CALDAS</t>
  </si>
  <si>
    <t>PIRASSUNUNGA</t>
  </si>
  <si>
    <t>SÃO JOÃO DA BOA VISTA</t>
  </si>
  <si>
    <t>CAXAMBU</t>
  </si>
  <si>
    <t>BASTOS</t>
  </si>
  <si>
    <t>BELA VISTA</t>
  </si>
  <si>
    <t>ALFREDO MARCONDES</t>
  </si>
  <si>
    <t>SÃO GONÇALO DO SAPUCAÍ</t>
  </si>
  <si>
    <t>ÁGUAS DA PRATA</t>
  </si>
  <si>
    <t>MAR DE ESPANHA</t>
  </si>
  <si>
    <t>CAMBUQUIRA</t>
  </si>
  <si>
    <t>PARAPUÃ</t>
  </si>
  <si>
    <t>CAMPANHA</t>
  </si>
  <si>
    <t>PORTO FERREIRA</t>
  </si>
  <si>
    <t>POÇOS DE CALDAS</t>
  </si>
  <si>
    <t>BATAGUASSU</t>
  </si>
  <si>
    <t>CASA BRANCA</t>
  </si>
  <si>
    <t>IBITINGA</t>
  </si>
  <si>
    <t>ARARAQUARA</t>
  </si>
  <si>
    <t>PRESIDENTE VENCESLAU</t>
  </si>
  <si>
    <t>CARVALHÓPOLIS</t>
  </si>
  <si>
    <t>SÃO SEBASTIÃO DA GRAMA</t>
  </si>
  <si>
    <t>CAMPOS DOS GOYTACAZES</t>
  </si>
  <si>
    <t>JUIZ DE FORA</t>
  </si>
  <si>
    <t>OSVALDO CRUZ</t>
  </si>
  <si>
    <t>CRUZÍLIA</t>
  </si>
  <si>
    <t>AMÉRICO BRASILIENSE</t>
  </si>
  <si>
    <t>CAMPESTRE</t>
  </si>
  <si>
    <t>MACHADO</t>
  </si>
  <si>
    <t>DIVINOLÂNDIA</t>
  </si>
  <si>
    <t>BOTELHOS</t>
  </si>
  <si>
    <t>ELÓI MENDES</t>
  </si>
  <si>
    <t>SÃO JOSÉ DO RIO PARDO</t>
  </si>
  <si>
    <t>TAMBAÚ</t>
  </si>
  <si>
    <t>JARDIM</t>
  </si>
  <si>
    <t>SÃO BENTO ABADE</t>
  </si>
  <si>
    <t>PARAGUAÇU</t>
  </si>
  <si>
    <t>VARGINHA</t>
  </si>
  <si>
    <t>SERRANIA</t>
  </si>
  <si>
    <t>FLÓRIDA PAULISTA</t>
  </si>
  <si>
    <t>CACONDE</t>
  </si>
  <si>
    <t>GUIA LOPES DA LAGUNA</t>
  </si>
  <si>
    <t>PROMISSÃO</t>
  </si>
  <si>
    <t>DIVISA NOVA</t>
  </si>
  <si>
    <t>MOTUCA</t>
  </si>
  <si>
    <t>CARRANCAS</t>
  </si>
  <si>
    <t>PIEDADE DO RIO GRANDE</t>
  </si>
  <si>
    <t>TAPIRATIBA</t>
  </si>
  <si>
    <t>MOCOCA</t>
  </si>
  <si>
    <t>TAQUARITINGA</t>
  </si>
  <si>
    <t>SÃO FRANCISCO DE ITABAPOANA</t>
  </si>
  <si>
    <t>ANTÔNIO CARLOS</t>
  </si>
  <si>
    <t>PENÁPOLIS</t>
  </si>
  <si>
    <t>TRÊS PONTAS</t>
  </si>
  <si>
    <t>TUPI PAULISTA</t>
  </si>
  <si>
    <t>ALFENAS</t>
  </si>
  <si>
    <t>GUARANI</t>
  </si>
  <si>
    <t>ITAJOBI</t>
  </si>
  <si>
    <t>MUZAMBINHO</t>
  </si>
  <si>
    <t>SANTA ADÉLIA</t>
  </si>
  <si>
    <t>GUAXUPÉ</t>
  </si>
  <si>
    <t>GUARARAPES</t>
  </si>
  <si>
    <t>GUARANÉSIA</t>
  </si>
  <si>
    <t>SANTANA DA VARGEM</t>
  </si>
  <si>
    <t>LAVRAS</t>
  </si>
  <si>
    <t>SÃO JOÃO DEL REI</t>
  </si>
  <si>
    <t>BIRIGUI</t>
  </si>
  <si>
    <t>MONTE ALTO</t>
  </si>
  <si>
    <t>BARBACENA</t>
  </si>
  <si>
    <t>ALTEROSA</t>
  </si>
  <si>
    <t>ITAPERUNA</t>
  </si>
  <si>
    <t>JURUAIA</t>
  </si>
  <si>
    <t>JABOTICABAL</t>
  </si>
  <si>
    <t>RIBEIRÃO PRETO</t>
  </si>
  <si>
    <t>NAZARENO</t>
  </si>
  <si>
    <t>VISTA ALEGRE DO ALTO</t>
  </si>
  <si>
    <t>COQUEIRAL</t>
  </si>
  <si>
    <t>DESTERRO DO MELO</t>
  </si>
  <si>
    <t>SÃO PEDRO DA UNIÃO</t>
  </si>
  <si>
    <t>ARAÇATUBA</t>
  </si>
  <si>
    <t>NIOAQUE</t>
  </si>
  <si>
    <t>CONCEIÇÃO DA APARECIDA</t>
  </si>
  <si>
    <t>PRADOS</t>
  </si>
  <si>
    <t>RESSAQUINHA</t>
  </si>
  <si>
    <t>MIRANDÓPOLIS</t>
  </si>
  <si>
    <t>SENHORA DOS REMÉDIOS</t>
  </si>
  <si>
    <t>JACUÍ</t>
  </si>
  <si>
    <t>CORONEL XAVIER CHAVES</t>
  </si>
  <si>
    <t>ALTINÓPOLIS</t>
  </si>
  <si>
    <t>BOM JESUS DA PENHA</t>
  </si>
  <si>
    <t>CARANDAÍ</t>
  </si>
  <si>
    <t>CARMO DO RIO CLARO</t>
  </si>
  <si>
    <t>ITAPEMIRIM</t>
  </si>
  <si>
    <t>Espírito Santo</t>
  </si>
  <si>
    <t>BEBEDOURO</t>
  </si>
  <si>
    <t>SÃO TIAGO</t>
  </si>
  <si>
    <t>ILICÍNEA</t>
  </si>
  <si>
    <t>CIPOTÂNEA</t>
  </si>
  <si>
    <t>SÃO SEBASTIÃO DO PARAÍSO</t>
  </si>
  <si>
    <t>SANTO ANTÔNIO DO AMPARO</t>
  </si>
  <si>
    <t>CAPELA NOVA</t>
  </si>
  <si>
    <t>CARANAÍBA</t>
  </si>
  <si>
    <t>LAGOA DOURADA</t>
  </si>
  <si>
    <t>TOMBOS</t>
  </si>
  <si>
    <t>RIO ESPERA</t>
  </si>
  <si>
    <t>PAULA CÂNDIDO</t>
  </si>
  <si>
    <t>MIRADOURO</t>
  </si>
  <si>
    <t>RESENDE COSTA</t>
  </si>
  <si>
    <t>ANDRADINA</t>
  </si>
  <si>
    <t>CRISTAIS</t>
  </si>
  <si>
    <t>SENHORA DE OLIVEIRA</t>
  </si>
  <si>
    <t>SANTANA DOS MONTES</t>
  </si>
  <si>
    <t>SÃO JOSÉ DO RIO PRETO</t>
  </si>
  <si>
    <t>CAJURI</t>
  </si>
  <si>
    <t>SÃO TOMÁS DE AQUINO</t>
  </si>
  <si>
    <t>PRESIDENTE BERNARDES</t>
  </si>
  <si>
    <t>CACHOEIRO DE ITAPEMIRIM</t>
  </si>
  <si>
    <t>OLIVEIRA</t>
  </si>
  <si>
    <t>CANDEIAS</t>
  </si>
  <si>
    <t>GUAPIAÇU</t>
  </si>
  <si>
    <t>VIÇOSA</t>
  </si>
  <si>
    <t>ALEGRE</t>
  </si>
  <si>
    <t>ITAVERAVA</t>
  </si>
  <si>
    <t>PEREIRA BARRETO</t>
  </si>
  <si>
    <t>CANAÃ</t>
  </si>
  <si>
    <t>CONSELHEIRO LAFAIETE</t>
  </si>
  <si>
    <t>ARAPONGA</t>
  </si>
  <si>
    <t>CAPETINGA</t>
  </si>
  <si>
    <t>PIRANGA</t>
  </si>
  <si>
    <t>SEBASTIANÓPOLIS DO SUL</t>
  </si>
  <si>
    <t>DESTERRO DE ENTRE RIOS</t>
  </si>
  <si>
    <t>CAPITÓLIO</t>
  </si>
  <si>
    <t>ESPERA FELIZ</t>
  </si>
  <si>
    <t>DIVINO</t>
  </si>
  <si>
    <t>CARMÓPOLIS DE MINAS</t>
  </si>
  <si>
    <t>FORMIGA</t>
  </si>
  <si>
    <t>CASTELO</t>
  </si>
  <si>
    <t>PIMENTA</t>
  </si>
  <si>
    <t>CAPARAÓ</t>
  </si>
  <si>
    <t>PIRACEMA</t>
  </si>
  <si>
    <t>CONGONHAS</t>
  </si>
  <si>
    <t>PEDRA BONITA</t>
  </si>
  <si>
    <t>NOVA GRANADA</t>
  </si>
  <si>
    <t>ITAPECERICA</t>
  </si>
  <si>
    <t>CÓRREGO FUNDO</t>
  </si>
  <si>
    <t>RIBEIRÃO CORRENTE</t>
  </si>
  <si>
    <t>TERENOS</t>
  </si>
  <si>
    <t>PIUMHI</t>
  </si>
  <si>
    <t>TRÊS LAGOAS</t>
  </si>
  <si>
    <t>PALMEIRA D'OESTE</t>
  </si>
  <si>
    <t>ALTO JEQUITIBÁ</t>
  </si>
  <si>
    <t>LUISBURGO</t>
  </si>
  <si>
    <t>MARECHAL FLORIANO</t>
  </si>
  <si>
    <t>SANTA MARGARIDA</t>
  </si>
  <si>
    <t>IPUÃ</t>
  </si>
  <si>
    <t>PONTE NOVA</t>
  </si>
  <si>
    <t>CLÁUDIO</t>
  </si>
  <si>
    <t>OURO PRETO</t>
  </si>
  <si>
    <t>VENDA NOVA DO IMIGRANTE</t>
  </si>
  <si>
    <t>SÃO JOÃO DO MANHUAÇU</t>
  </si>
  <si>
    <t>IÚNA</t>
  </si>
  <si>
    <t>MANHUMIRIM</t>
  </si>
  <si>
    <t>MOEDA</t>
  </si>
  <si>
    <t>IRUPI</t>
  </si>
  <si>
    <t>MARIANA</t>
  </si>
  <si>
    <t>DOMINGOS MARTINS</t>
  </si>
  <si>
    <t>CARIACICA</t>
  </si>
  <si>
    <t>JALES</t>
  </si>
  <si>
    <t>VITÓRIA</t>
  </si>
  <si>
    <t>ABRE CAMPO</t>
  </si>
  <si>
    <t>FERNANDÓPOLIS</t>
  </si>
  <si>
    <t>RIO MANSO</t>
  </si>
  <si>
    <t>MARTINS SOARES</t>
  </si>
  <si>
    <t>ITABIRITO</t>
  </si>
  <si>
    <t>SÃO SEBASTIÃO DO OESTE</t>
  </si>
  <si>
    <t>IBATIBA</t>
  </si>
  <si>
    <t>ITATIAIUÇU</t>
  </si>
  <si>
    <t>CARMO DO CAJURU</t>
  </si>
  <si>
    <t>MANHUAÇU</t>
  </si>
  <si>
    <t>BRUMADINHO</t>
  </si>
  <si>
    <t>DURANDÉ</t>
  </si>
  <si>
    <t>SERRA</t>
  </si>
  <si>
    <t>BREJETUBA</t>
  </si>
  <si>
    <t>DIVINÓPOLIS</t>
  </si>
  <si>
    <t>BAMBUÍ</t>
  </si>
  <si>
    <t>RIO ACIMA</t>
  </si>
  <si>
    <t>AFONSO CLÁUDIO</t>
  </si>
  <si>
    <t>ITAÚNA</t>
  </si>
  <si>
    <t>MÁRIO CAMPOS</t>
  </si>
  <si>
    <t>NOVA LIMA</t>
  </si>
  <si>
    <t>SÃO JOAQUIM DE BICAS</t>
  </si>
  <si>
    <t>IGARAPÉ</t>
  </si>
  <si>
    <t>SARZEDO</t>
  </si>
  <si>
    <t>FRUTAL</t>
  </si>
  <si>
    <t>MATEUS LEME</t>
  </si>
  <si>
    <t>IBIRITÉ</t>
  </si>
  <si>
    <t>RAUL SOARES</t>
  </si>
  <si>
    <t>LAGOA DA PRATA</t>
  </si>
  <si>
    <t>SÃO GONÇALO DO PARÁ</t>
  </si>
  <si>
    <t>RAPOSOS</t>
  </si>
  <si>
    <t>CONCEIÇÃO DAS ALAGOAS</t>
  </si>
  <si>
    <t>IGARATINGA</t>
  </si>
  <si>
    <t>ITARANA</t>
  </si>
  <si>
    <t>BETIM</t>
  </si>
  <si>
    <t>PERDIGÃO</t>
  </si>
  <si>
    <t>SÃO DOMINGOS DO PRATA</t>
  </si>
  <si>
    <t>BELO HORIZONTE</t>
  </si>
  <si>
    <t>CONTAGEM</t>
  </si>
  <si>
    <t>ARAÚJOS</t>
  </si>
  <si>
    <t>LARANJA DA TERRA</t>
  </si>
  <si>
    <t>FLORESTAL</t>
  </si>
  <si>
    <t>CAETÉ</t>
  </si>
  <si>
    <t>NOVA SERRANA</t>
  </si>
  <si>
    <t>SABARÁ</t>
  </si>
  <si>
    <t>MOEMA</t>
  </si>
  <si>
    <t>LUZ</t>
  </si>
  <si>
    <t>SÃO GONÇALO DO RIO ABAIXO</t>
  </si>
  <si>
    <t>RIBEIRÃO DAS NEVES</t>
  </si>
  <si>
    <t>ARACRUZ</t>
  </si>
  <si>
    <t>PRATINHA</t>
  </si>
  <si>
    <t>AQUIDAUANA</t>
  </si>
  <si>
    <t>CARNEIRINHO</t>
  </si>
  <si>
    <t>PINGO D'ÁGUA</t>
  </si>
  <si>
    <t>SANTA LUZIA</t>
  </si>
  <si>
    <t>ESMERALDAS</t>
  </si>
  <si>
    <t>VESPASIANO</t>
  </si>
  <si>
    <t>JOÃO NEIVA</t>
  </si>
  <si>
    <t>ITURAMA</t>
  </si>
  <si>
    <t>CAMPO FLORIDO</t>
  </si>
  <si>
    <t>COMENDADOR GOMES</t>
  </si>
  <si>
    <t>UBAPORANGA</t>
  </si>
  <si>
    <t>ARAXÁ</t>
  </si>
  <si>
    <t>NOVA UNIÃO</t>
  </si>
  <si>
    <t>TAQUARAÇU DE MINAS</t>
  </si>
  <si>
    <t>LAGOA SANTA</t>
  </si>
  <si>
    <t>CAMPOS ALTOS</t>
  </si>
  <si>
    <t>ITABIRA</t>
  </si>
  <si>
    <t>PITANGUI</t>
  </si>
  <si>
    <t>UBERABA</t>
  </si>
  <si>
    <t>CAPIM BRANCO</t>
  </si>
  <si>
    <t>IBIÁ</t>
  </si>
  <si>
    <t>PARANAÍBA</t>
  </si>
  <si>
    <t>MATOZINHOS</t>
  </si>
  <si>
    <t>CACHOEIRA DA PRATA</t>
  </si>
  <si>
    <t>COLATINA</t>
  </si>
  <si>
    <t>CORONEL FABRICIANO</t>
  </si>
  <si>
    <t>JABOTICATUBAS</t>
  </si>
  <si>
    <t>SETE LAGOAS</t>
  </si>
  <si>
    <t>IPATINGA</t>
  </si>
  <si>
    <t>SANTA MARIA DE ITABIRA</t>
  </si>
  <si>
    <t>MARTINHO CAMPOS</t>
  </si>
  <si>
    <t>PERDIZES</t>
  </si>
  <si>
    <t>SERRA DA SAUDADE</t>
  </si>
  <si>
    <t>SANTA JULIANA</t>
  </si>
  <si>
    <t>SÃO GOTARDO</t>
  </si>
  <si>
    <t>IAPU</t>
  </si>
  <si>
    <t>CAETANÓPOLIS</t>
  </si>
  <si>
    <t>PARAOPEBA</t>
  </si>
  <si>
    <t>BELO ORIENTE</t>
  </si>
  <si>
    <t>MESQUITA</t>
  </si>
  <si>
    <t>RIO PARANAÍBA</t>
  </si>
  <si>
    <t>RIO BANANAL</t>
  </si>
  <si>
    <t>MATUTINA</t>
  </si>
  <si>
    <t>PEDRINÓPOLIS</t>
  </si>
  <si>
    <t>SANTANA DO RIACHO</t>
  </si>
  <si>
    <t>SERRA DO SALITRE</t>
  </si>
  <si>
    <t>PANCAS</t>
  </si>
  <si>
    <t>POMPÉU</t>
  </si>
  <si>
    <t>ABAETÉ</t>
  </si>
  <si>
    <t>GURINHATÃ</t>
  </si>
  <si>
    <t>CASSILÂNDIA</t>
  </si>
  <si>
    <t>CORDISBURGO</t>
  </si>
  <si>
    <t>AÇUCENA</t>
  </si>
  <si>
    <t>UBERLÂNDIA</t>
  </si>
  <si>
    <t>CHAPADÃO DO SUL</t>
  </si>
  <si>
    <t>ITUIUTABA</t>
  </si>
  <si>
    <t>CRUZEIRO DA FORTALEZA</t>
  </si>
  <si>
    <t>PATROCÍNIO</t>
  </si>
  <si>
    <t>VILA VALÉRIO</t>
  </si>
  <si>
    <t>SÃO GABRIEL DA PALHA</t>
  </si>
  <si>
    <t>INDIANÓPOLIS</t>
  </si>
  <si>
    <t>CARMO DO PARANAÍBA</t>
  </si>
  <si>
    <t>GUANHÃES</t>
  </si>
  <si>
    <t>GUIMARÂNIA</t>
  </si>
  <si>
    <t>RIO VERDE DE MATO GROSSO</t>
  </si>
  <si>
    <t>VIRGINÓPOLIS</t>
  </si>
  <si>
    <t>LAGOA FORMOSA</t>
  </si>
  <si>
    <t>CANÁPOLIS</t>
  </si>
  <si>
    <t>SÃO MATEUS</t>
  </si>
  <si>
    <t>CORUMBÁ</t>
  </si>
  <si>
    <t>INIMUTABA</t>
  </si>
  <si>
    <t>ESTRELA DO SUL</t>
  </si>
  <si>
    <t>MONTE CARMELO</t>
  </si>
  <si>
    <t>FELIXLÂNDIA</t>
  </si>
  <si>
    <t>NOVA VENÉCIA</t>
  </si>
  <si>
    <t>CAPINÓPOLIS</t>
  </si>
  <si>
    <t>SABINÓPOLIS</t>
  </si>
  <si>
    <t>PRESIDENTE KUBITSCHEK</t>
  </si>
  <si>
    <t>PATOS DE MINAS</t>
  </si>
  <si>
    <t>CASCALHO RICO</t>
  </si>
  <si>
    <t>SERRO</t>
  </si>
  <si>
    <t>ARAPORÃ</t>
  </si>
  <si>
    <t>NOVA MÓDICA</t>
  </si>
  <si>
    <t>COROMANDEL</t>
  </si>
  <si>
    <t>PINHEIROS</t>
  </si>
  <si>
    <t>ITUMBIARA</t>
  </si>
  <si>
    <t>TRÊS RANCHOS</t>
  </si>
  <si>
    <t>CORINTO</t>
  </si>
  <si>
    <t>CUMARI</t>
  </si>
  <si>
    <t>COXIM</t>
  </si>
  <si>
    <t>ECOPORANGA</t>
  </si>
  <si>
    <t>PRESIDENTE OLEGÁRIO</t>
  </si>
  <si>
    <t>OUVIDOR</t>
  </si>
  <si>
    <t>SÃO GONÇALO DO ABAETÉ</t>
  </si>
  <si>
    <t>FELÍCIO DOS SANTOS</t>
  </si>
  <si>
    <t>AUGUSTO DE LIMA</t>
  </si>
  <si>
    <t>SÃO GONÇALO DO RIO PRETO</t>
  </si>
  <si>
    <t>ÁGUA BOA</t>
  </si>
  <si>
    <t>MUCURICI</t>
  </si>
  <si>
    <t>GOIATUBA</t>
  </si>
  <si>
    <t>DIAMANTINA</t>
  </si>
  <si>
    <t>MARZAGÃO</t>
  </si>
  <si>
    <t>CATALÃO</t>
  </si>
  <si>
    <t>JATAÍ</t>
  </si>
  <si>
    <t>ARICANDUVA</t>
  </si>
  <si>
    <t>BUENÓPOLIS</t>
  </si>
  <si>
    <t>VAZANTE</t>
  </si>
  <si>
    <t>POTÉ</t>
  </si>
  <si>
    <t>SERRA DOS AIMORÉS</t>
  </si>
  <si>
    <t>NANUQUE</t>
  </si>
  <si>
    <t>TEÓFILO OTONI</t>
  </si>
  <si>
    <t>CALDAS NOVAS</t>
  </si>
  <si>
    <t>ANGELÂNDIA</t>
  </si>
  <si>
    <t>CAPELINHA</t>
  </si>
  <si>
    <t>JOAQUIM FELÍCIO</t>
  </si>
  <si>
    <t>JOÃO PINHEIRO</t>
  </si>
  <si>
    <t>MINEIROS</t>
  </si>
  <si>
    <t>VEREDINHA</t>
  </si>
  <si>
    <t>ACREÚNA</t>
  </si>
  <si>
    <t>PIRAPORA</t>
  </si>
  <si>
    <t>ENGENHEIRO NAVARRO</t>
  </si>
  <si>
    <t>BOCAIÚVA</t>
  </si>
  <si>
    <t>TURMALINA</t>
  </si>
  <si>
    <t>JEQUITAÍ</t>
  </si>
  <si>
    <t>CARAÍ</t>
  </si>
  <si>
    <t>PARACATU</t>
  </si>
  <si>
    <t>GUARACIAMA</t>
  </si>
  <si>
    <t>CLARO DOS POÇÕES</t>
  </si>
  <si>
    <t>PADRE PARAÍSO</t>
  </si>
  <si>
    <t>BERTÓPOLIS</t>
  </si>
  <si>
    <t>BOTUMIRIM</t>
  </si>
  <si>
    <t>PONTO DOS VOLANTES</t>
  </si>
  <si>
    <t>APARECIDA DE GOIÂNIA</t>
  </si>
  <si>
    <t>PALMEIRAS DE GOIÁS</t>
  </si>
  <si>
    <t>DOVERLÂNDIA</t>
  </si>
  <si>
    <t>CRISTÁLIA</t>
  </si>
  <si>
    <t>VIRGEM DA LAPA</t>
  </si>
  <si>
    <t>GOIÂNIA</t>
  </si>
  <si>
    <t>TRINDADE</t>
  </si>
  <si>
    <t>MONTES CLAROS</t>
  </si>
  <si>
    <t>CORAÇÃO DE JESUS</t>
  </si>
  <si>
    <t>SILVÂNIA</t>
  </si>
  <si>
    <t>CÁCERES</t>
  </si>
  <si>
    <t>Mato Grosso</t>
  </si>
  <si>
    <t>LUZIÂNIA</t>
  </si>
  <si>
    <t>SANTO ANTÔNIO DE GOIÁS</t>
  </si>
  <si>
    <t>GRÃO MOGOL</t>
  </si>
  <si>
    <t>RUBELITA</t>
  </si>
  <si>
    <t>ARENÓPOLIS</t>
  </si>
  <si>
    <t>EUNÁPOLIS</t>
  </si>
  <si>
    <t>Bahia</t>
  </si>
  <si>
    <t>ANÁPOLIS</t>
  </si>
  <si>
    <t>BRASÍLIA DE MINAS</t>
  </si>
  <si>
    <t>NOVO GAMA</t>
  </si>
  <si>
    <t>SALTO DA DIVISA</t>
  </si>
  <si>
    <t>SALINAS</t>
  </si>
  <si>
    <t>VALPARAÍSO DE GOIÁS</t>
  </si>
  <si>
    <t>CACHOEIRA DE PAJEÚ</t>
  </si>
  <si>
    <t>PEDRA AZUL</t>
  </si>
  <si>
    <t>SÃO JOÃO DA PONTE</t>
  </si>
  <si>
    <t>SÃO FRANCISCO</t>
  </si>
  <si>
    <t>JANAÚBA</t>
  </si>
  <si>
    <t>BRASÍLIA</t>
  </si>
  <si>
    <t>Distrito Federal</t>
  </si>
  <si>
    <t>CABECEIRAS</t>
  </si>
  <si>
    <t>ÁGUAS LINDAS DE GOIÁS</t>
  </si>
  <si>
    <t>BERIZAL</t>
  </si>
  <si>
    <t>PAU BRASIL</t>
  </si>
  <si>
    <t>CUIABÁ</t>
  </si>
  <si>
    <t>CARMO DO RIO VERDE</t>
  </si>
  <si>
    <t>LAMBARI D'OESTE</t>
  </si>
  <si>
    <t>CAMPO VERDE</t>
  </si>
  <si>
    <t>SÃO JOÃO DO PARAÍSO</t>
  </si>
  <si>
    <t>JANUÁRIA</t>
  </si>
  <si>
    <t>FORMOSA</t>
  </si>
  <si>
    <t>CERES</t>
  </si>
  <si>
    <t>GOIANÉSIA</t>
  </si>
  <si>
    <t>JAÍBA</t>
  </si>
  <si>
    <t>RUBIATABA</t>
  </si>
  <si>
    <t>PIRIPÁ</t>
  </si>
  <si>
    <t>VILA BOA</t>
  </si>
  <si>
    <t>VITÓRIA DA CONQUISTA</t>
  </si>
  <si>
    <t>CONDEÚBA</t>
  </si>
  <si>
    <t>ÁGUA FRIA DE GOIÁS</t>
  </si>
  <si>
    <t>ESPINOSA</t>
  </si>
  <si>
    <t>MAETINGA</t>
  </si>
  <si>
    <t>LICÍNIO DE ALMEIDA</t>
  </si>
  <si>
    <t>SEBASTIÃO LARANJEIRAS</t>
  </si>
  <si>
    <t>POÇÕES</t>
  </si>
  <si>
    <t>URUAÇU</t>
  </si>
  <si>
    <t>BOA NOVA</t>
  </si>
  <si>
    <t>RIO DO ANTÔNIO</t>
  </si>
  <si>
    <t>IBIASSUCÊ</t>
  </si>
  <si>
    <t>MIRANTE</t>
  </si>
  <si>
    <t>MARAÚ</t>
  </si>
  <si>
    <t>LAGOA REAL</t>
  </si>
  <si>
    <t>JABORANDI</t>
  </si>
  <si>
    <t>CAETITÉ</t>
  </si>
  <si>
    <t>LIVRAMENTO DE NOSSA SENHORA</t>
  </si>
  <si>
    <t>ITAMARI</t>
  </si>
  <si>
    <t>BARRA DA ESTIVA</t>
  </si>
  <si>
    <t>TAPEROÁ</t>
  </si>
  <si>
    <t>JAGUAQUARA</t>
  </si>
  <si>
    <t>MARACÁS</t>
  </si>
  <si>
    <t>CABIXI</t>
  </si>
  <si>
    <t>Rondônia</t>
  </si>
  <si>
    <t>PRESIDENTE TANCREDO NEVES</t>
  </si>
  <si>
    <t>IBICOARA</t>
  </si>
  <si>
    <t>BOTUPORÃ</t>
  </si>
  <si>
    <t>BOM JESUS DA LAPA</t>
  </si>
  <si>
    <t>UBAÍRA</t>
  </si>
  <si>
    <t>PLANALTINO</t>
  </si>
  <si>
    <t>NOVA ITARANA</t>
  </si>
  <si>
    <t>AMARGOSA</t>
  </si>
  <si>
    <t>PALMEIRÓPOLIS</t>
  </si>
  <si>
    <t>Tocantins</t>
  </si>
  <si>
    <t>SANTO ANTÔNIO DE JESUS</t>
  </si>
  <si>
    <t>SALVADOR</t>
  </si>
  <si>
    <t>SÃO FELIPE</t>
  </si>
  <si>
    <t>SIMÕES FILHO</t>
  </si>
  <si>
    <t>ANDARAÍ</t>
  </si>
  <si>
    <t>CASTRO ALVES</t>
  </si>
  <si>
    <t>SAPEAÇU</t>
  </si>
  <si>
    <t>CRUZ DAS ALMAS</t>
  </si>
  <si>
    <t>CAMAÇARI</t>
  </si>
  <si>
    <t>BAIANÓPOLIS</t>
  </si>
  <si>
    <t>ALTO ALEGRE DOS PARECIS</t>
  </si>
  <si>
    <t>SÃO SALVADOR DO TOCANTINS</t>
  </si>
  <si>
    <t>ITABERABA</t>
  </si>
  <si>
    <t>TABOCAS DO BREJO VELHO</t>
  </si>
  <si>
    <t>ALTA FLORESTA D'OESTE</t>
  </si>
  <si>
    <t>SANTO ESTÊVÃO</t>
  </si>
  <si>
    <t>BRASNORTE</t>
  </si>
  <si>
    <t>SEABRA</t>
  </si>
  <si>
    <t>SÃO GONÇALO DOS CAMPOS</t>
  </si>
  <si>
    <t>SÃO FRANCISCO DO GUAPORÉ</t>
  </si>
  <si>
    <t>PARECIS</t>
  </si>
  <si>
    <t>IRAQUARA</t>
  </si>
  <si>
    <t>WAGNER</t>
  </si>
  <si>
    <t>IPIRÁ</t>
  </si>
  <si>
    <t>FEIRA DE SANTANA</t>
  </si>
  <si>
    <t>ALAGOINHAS</t>
  </si>
  <si>
    <t>VILHENA</t>
  </si>
  <si>
    <t>BARREIRAS</t>
  </si>
  <si>
    <t>BARRA DO MENDES</t>
  </si>
  <si>
    <t>BAIXA GRANDE</t>
  </si>
  <si>
    <t>FORMOSO DO ARAGUAIA</t>
  </si>
  <si>
    <t>FELIZ NATAL</t>
  </si>
  <si>
    <t>SÃO FELIPE D'OESTE</t>
  </si>
  <si>
    <t>PIMENTA BUENO</t>
  </si>
  <si>
    <t>ÁGUA FRIA</t>
  </si>
  <si>
    <t>SERINGUEIRAS</t>
  </si>
  <si>
    <t>CAFARNAUM</t>
  </si>
  <si>
    <t>ROLIM DE MOURA</t>
  </si>
  <si>
    <t>SINOP</t>
  </si>
  <si>
    <t>DIANÓPOLIS</t>
  </si>
  <si>
    <t>NOVA BRASILÂNDIA D'OESTE</t>
  </si>
  <si>
    <t>VÁRZEA DA ROÇA</t>
  </si>
  <si>
    <t>RIO REAL</t>
  </si>
  <si>
    <t>PORTO ALEGRE DO TOCANTINS</t>
  </si>
  <si>
    <t>TEOFILÂNDIA</t>
  </si>
  <si>
    <t>SERROLÂNDIA</t>
  </si>
  <si>
    <t>AMÉRICA DOURADA</t>
  </si>
  <si>
    <t>ESPIGÃO D'OESTE</t>
  </si>
  <si>
    <t>ALVORADA D'OESTE</t>
  </si>
  <si>
    <t>IRECÊ</t>
  </si>
  <si>
    <t>PRESIDENTE DUTRA</t>
  </si>
  <si>
    <t>CACOAL</t>
  </si>
  <si>
    <t>JOÃO DOURADO</t>
  </si>
  <si>
    <t>RÍO NEGRO</t>
  </si>
  <si>
    <t>Satipo</t>
  </si>
  <si>
    <t>Sandoval et al. 2008</t>
  </si>
  <si>
    <t>CRIXÁS DO TOCANTINS</t>
  </si>
  <si>
    <t>PRESIDENTE MÉDICI</t>
  </si>
  <si>
    <t>IPUEIRAS</t>
  </si>
  <si>
    <t>SILVANÓPOLIS</t>
  </si>
  <si>
    <t>BOQUIM</t>
  </si>
  <si>
    <t>Sergipe</t>
  </si>
  <si>
    <t>Chanchamayo</t>
  </si>
  <si>
    <t>CALDEIRÃO GRANDE</t>
  </si>
  <si>
    <t>LAGOA DA CONFUSÃO</t>
  </si>
  <si>
    <t>BREJINHO DE NAZARÉ</t>
  </si>
  <si>
    <t>SANTA RITA DE CÁSSIA</t>
  </si>
  <si>
    <t>ARACAJU</t>
  </si>
  <si>
    <t>SANTA RITA DO TOCANTINS</t>
  </si>
  <si>
    <t>CASTANHEIRA</t>
  </si>
  <si>
    <t>SAÚDE</t>
  </si>
  <si>
    <t>NOSSA SENHORA DO SOCORRO</t>
  </si>
  <si>
    <t>GOVERNADOR JORGE TEIXEIRA</t>
  </si>
  <si>
    <t>BRASILÉIA</t>
  </si>
  <si>
    <t>Acre</t>
  </si>
  <si>
    <t>SEBASTIÃO BARROS</t>
  </si>
  <si>
    <t>Piauí</t>
  </si>
  <si>
    <t>PARIPIRANGA</t>
  </si>
  <si>
    <t>OXAPAMPA</t>
  </si>
  <si>
    <t>Oxapampa</t>
  </si>
  <si>
    <t>PORTO NACIONAL</t>
  </si>
  <si>
    <t>RIBEIRÓPOLIS</t>
  </si>
  <si>
    <t>EUCLIDES DA CUNHA</t>
  </si>
  <si>
    <t>CORRENTE</t>
  </si>
  <si>
    <t>PLÁCIDO DE CASTRO</t>
  </si>
  <si>
    <t>PROPRIÁ</t>
  </si>
  <si>
    <t>PENEDO</t>
  </si>
  <si>
    <t>Alagoas</t>
  </si>
  <si>
    <t>PARAÍSO DO TOCANTINS</t>
  </si>
  <si>
    <t>MONTE NEGRO</t>
  </si>
  <si>
    <t>PIUM</t>
  </si>
  <si>
    <t>ARIPUANÃ</t>
  </si>
  <si>
    <t>CHAPADA DE AREIA</t>
  </si>
  <si>
    <t>PEIXOTO DE AZEVEDO</t>
  </si>
  <si>
    <t>CARLINDA</t>
  </si>
  <si>
    <t>SÃO FÉLIX DO TOCANTINS</t>
  </si>
  <si>
    <t>RIO BRANCO</t>
  </si>
  <si>
    <t>SENADOR GUIOMARD</t>
  </si>
  <si>
    <t>ARIQUEMES</t>
  </si>
  <si>
    <t>ACRELÂNDIA</t>
  </si>
  <si>
    <t>Huánuco</t>
  </si>
  <si>
    <t>Peña-Vásquez et al. 2016</t>
  </si>
  <si>
    <t>JEQUIÁ DA PRAIA</t>
  </si>
  <si>
    <t>ROTEIRO</t>
  </si>
  <si>
    <t>JUNQUEIRO</t>
  </si>
  <si>
    <t>GUARANTÃ DO NORTE</t>
  </si>
  <si>
    <t>SÃO MIGUEL DOS CAMPOS</t>
  </si>
  <si>
    <t>ARAPIRACA</t>
  </si>
  <si>
    <t>MARECHAL DEODORO</t>
  </si>
  <si>
    <t>ANADIA</t>
  </si>
  <si>
    <t>ALTO PARAÍSO</t>
  </si>
  <si>
    <t>RIO SONO</t>
  </si>
  <si>
    <t>MONTE ALEGRE DO PIAUÍ</t>
  </si>
  <si>
    <t>TOCANTÍNIA</t>
  </si>
  <si>
    <t>REMANSO</t>
  </si>
  <si>
    <t>PARANAÍTA</t>
  </si>
  <si>
    <t>JUAZEIRO</t>
  </si>
  <si>
    <t>BELÉM</t>
  </si>
  <si>
    <t>MACEIÓ</t>
  </si>
  <si>
    <t>ALTO PARNAÍBA</t>
  </si>
  <si>
    <t>Maranhão</t>
  </si>
  <si>
    <t>ABREULÂNDIA</t>
  </si>
  <si>
    <t>FARTURA DO PIAUÍ</t>
  </si>
  <si>
    <t>DELMIRO GOUVEIA</t>
  </si>
  <si>
    <t>PEDRO AFONSO</t>
  </si>
  <si>
    <t>BRANQUINHA</t>
  </si>
  <si>
    <t>ITAPUÃ DO OESTE</t>
  </si>
  <si>
    <t>CUJUBIM</t>
  </si>
  <si>
    <t>LAGOA DO OURO</t>
  </si>
  <si>
    <t>Pernambuco</t>
  </si>
  <si>
    <t>PORTO VELHO</t>
  </si>
  <si>
    <t>UNIÃO DOS PALMARES</t>
  </si>
  <si>
    <t>MARECHAL THAUMATURGO</t>
  </si>
  <si>
    <t>TEREZINHA</t>
  </si>
  <si>
    <t>BREJÃO</t>
  </si>
  <si>
    <t>PETROLINA</t>
  </si>
  <si>
    <t>GARANHUNS</t>
  </si>
  <si>
    <t>JAQUEIRA</t>
  </si>
  <si>
    <t>GUARAÍ</t>
  </si>
  <si>
    <t>ÁGUA PRETA</t>
  </si>
  <si>
    <t>BUÍQUE</t>
  </si>
  <si>
    <t>PORTO WALTER</t>
  </si>
  <si>
    <t>OROCÓ</t>
  </si>
  <si>
    <t>IPOJUCA</t>
  </si>
  <si>
    <t>ARCOVERDE</t>
  </si>
  <si>
    <t>PEQUIZEIRO</t>
  </si>
  <si>
    <t>LÁBREA</t>
  </si>
  <si>
    <t>CABO DE SANTO AGOSTINHO</t>
  </si>
  <si>
    <t>BALSAS</t>
  </si>
  <si>
    <t>SÃO FRANCISCO DE ASSIS DO PIAUÍ</t>
  </si>
  <si>
    <t>CONCEIÇÃO DO ARAGUAIA</t>
  </si>
  <si>
    <t>Pará</t>
  </si>
  <si>
    <t>CARUARU</t>
  </si>
  <si>
    <t>JABOATÃO DOS GUARARAPES</t>
  </si>
  <si>
    <t>VITÓRIA DE SANTO ANTÃO</t>
  </si>
  <si>
    <t>GOIATINS</t>
  </si>
  <si>
    <t>RECIFE</t>
  </si>
  <si>
    <t>OLINDA</t>
  </si>
  <si>
    <t>BERNARDO SAYÃO</t>
  </si>
  <si>
    <t>OURICURI</t>
  </si>
  <si>
    <t>SANTA CRUZ DO CAPIBARIBE</t>
  </si>
  <si>
    <t>LIMOEIRO</t>
  </si>
  <si>
    <t>CARPINA</t>
  </si>
  <si>
    <t>APUÍ</t>
  </si>
  <si>
    <t>AFOGADOS DA INGAZEIRA</t>
  </si>
  <si>
    <t>MOREILÂNDIA</t>
  </si>
  <si>
    <t>Ceará</t>
  </si>
  <si>
    <t>EXU</t>
  </si>
  <si>
    <t>MARCOLÂNDIA</t>
  </si>
  <si>
    <t>BARBALHA</t>
  </si>
  <si>
    <t>HUMAITÁ</t>
  </si>
  <si>
    <t>ARAGUAÍNA</t>
  </si>
  <si>
    <t>CAMPINA GRANDE</t>
  </si>
  <si>
    <t>Paraíba</t>
  </si>
  <si>
    <t>database/case report</t>
  </si>
  <si>
    <t>JOÃO PESSOA</t>
  </si>
  <si>
    <t>SANTA FÉ DO ARAGUAIA</t>
  </si>
  <si>
    <t>PICOS</t>
  </si>
  <si>
    <t>ESPERANÇA</t>
  </si>
  <si>
    <t>ARAGOMINAS</t>
  </si>
  <si>
    <t>WANDERLÂNDIA</t>
  </si>
  <si>
    <t>GUARABIRA</t>
  </si>
  <si>
    <t>ESTREITO</t>
  </si>
  <si>
    <t>INHUMA</t>
  </si>
  <si>
    <t>PICUÍ</t>
  </si>
  <si>
    <t>JUCÁS</t>
  </si>
  <si>
    <t>SUCUPIRA DO RIACHÃO</t>
  </si>
  <si>
    <t>ICÓ</t>
  </si>
  <si>
    <t>PORTO FRANCO</t>
  </si>
  <si>
    <t>GOIANINHA</t>
  </si>
  <si>
    <t>Rio Grande do Norte</t>
  </si>
  <si>
    <t>TOCANTINÓPOLIS</t>
  </si>
  <si>
    <t>SERRINHA</t>
  </si>
  <si>
    <t>LUZINÓPOLIS</t>
  </si>
  <si>
    <t>SÃO GERALDO DO ARAGUAIA</t>
  </si>
  <si>
    <t>NÍSIA FLORESTA</t>
  </si>
  <si>
    <t>CERRO CORÁ</t>
  </si>
  <si>
    <t>ERERÊ</t>
  </si>
  <si>
    <t>MACAÍBA</t>
  </si>
  <si>
    <t>PARNAMIRIM</t>
  </si>
  <si>
    <t>ITAITUBA</t>
  </si>
  <si>
    <t>NATAL</t>
  </si>
  <si>
    <t>SÃO GONÇALO DO AMARANTE</t>
  </si>
  <si>
    <t>EXTREMOZ</t>
  </si>
  <si>
    <t>BENTO FERNANDES</t>
  </si>
  <si>
    <t>ARAGUATINS</t>
  </si>
  <si>
    <t>MARABÁ</t>
  </si>
  <si>
    <t>MONSENHOR GIL</t>
  </si>
  <si>
    <t>CEARÁ-MIRIM</t>
  </si>
  <si>
    <t>BARRA DO CORDA</t>
  </si>
  <si>
    <t>MATÕES</t>
  </si>
  <si>
    <t>ALTO LONGÁ</t>
  </si>
  <si>
    <t>IMPERATRIZ</t>
  </si>
  <si>
    <t>ESPERANTINA</t>
  </si>
  <si>
    <t>TOUROS</t>
  </si>
  <si>
    <t>SÃO MIGUEL DO GOSTOSO</t>
  </si>
  <si>
    <t>LIMOEIRO DO NORTE</t>
  </si>
  <si>
    <t>TRAIRÃO</t>
  </si>
  <si>
    <t>TERESINA</t>
  </si>
  <si>
    <t>MORADA NOVA</t>
  </si>
  <si>
    <t>BORBA</t>
  </si>
  <si>
    <t>TAMBORIL</t>
  </si>
  <si>
    <t>CAXIAS</t>
  </si>
  <si>
    <t>ARACATI</t>
  </si>
  <si>
    <t>PEDREIRAS</t>
  </si>
  <si>
    <t>CODÓ</t>
  </si>
  <si>
    <t>BERURI</t>
  </si>
  <si>
    <t>NOVO REPARTIMENTO</t>
  </si>
  <si>
    <t>BURITICUPU</t>
  </si>
  <si>
    <t>TEFÉ</t>
  </si>
  <si>
    <t>ARATUBA</t>
  </si>
  <si>
    <t>CROATÁ</t>
  </si>
  <si>
    <t>PIRIPIRI</t>
  </si>
  <si>
    <t>COELHO NETO</t>
  </si>
  <si>
    <t>GUARAMIRANGA</t>
  </si>
  <si>
    <t>MIGUEL ALVES</t>
  </si>
  <si>
    <t>RURÓPOLIS</t>
  </si>
  <si>
    <t>DOM ELISEU</t>
  </si>
  <si>
    <t>PACAJUS</t>
  </si>
  <si>
    <t>COROATÁ</t>
  </si>
  <si>
    <t>DUQUE BACELAR</t>
  </si>
  <si>
    <t>TABATINGA</t>
  </si>
  <si>
    <t>AQUIRAZ</t>
  </si>
  <si>
    <t>TUCURUÍ</t>
  </si>
  <si>
    <t>SOBRAL</t>
  </si>
  <si>
    <t>FORTALEZA</t>
  </si>
  <si>
    <t>CAUCAIA</t>
  </si>
  <si>
    <t>PIRAPEMAS</t>
  </si>
  <si>
    <t>TIANGUÁ</t>
  </si>
  <si>
    <t>VARGEM GRANDE</t>
  </si>
  <si>
    <t>ALVARÃES</t>
  </si>
  <si>
    <t>BREJO</t>
  </si>
  <si>
    <t>AVEIRO</t>
  </si>
  <si>
    <t>ANAPURUS</t>
  </si>
  <si>
    <t>MONÇÃO</t>
  </si>
  <si>
    <t>SÃO BERNARDO</t>
  </si>
  <si>
    <t>SANTANA DO MARANHÃO</t>
  </si>
  <si>
    <t>UARINI</t>
  </si>
  <si>
    <t>BARREIRINHA</t>
  </si>
  <si>
    <t>PARNAÍBA</t>
  </si>
  <si>
    <t>ROSÁRIO</t>
  </si>
  <si>
    <t>SILVES</t>
  </si>
  <si>
    <t>PARINTINS</t>
  </si>
  <si>
    <t>MOJU</t>
  </si>
  <si>
    <t>SANTARÉM</t>
  </si>
  <si>
    <t>MANAUS</t>
  </si>
  <si>
    <t>RIO PRETO DA EVA</t>
  </si>
  <si>
    <t>PINHEIRO</t>
  </si>
  <si>
    <t>MARAÃ</t>
  </si>
  <si>
    <t>OEIRAS DO PARÁ</t>
  </si>
  <si>
    <t>CAMETÁ</t>
  </si>
  <si>
    <t>PRAINHA</t>
  </si>
  <si>
    <t>TERRA SANTA</t>
  </si>
  <si>
    <t>BARCARENA</t>
  </si>
  <si>
    <t>SÃO SEBASTIÃO DA BOA VISTA</t>
  </si>
  <si>
    <t>GODOFREDO VIANA</t>
  </si>
  <si>
    <t>MUANÁ</t>
  </si>
  <si>
    <t>CASTANHAL</t>
  </si>
  <si>
    <t>SÃO FRANCISCO DO PARÁ</t>
  </si>
  <si>
    <t>GURUPÁ</t>
  </si>
  <si>
    <t>BREVES</t>
  </si>
  <si>
    <t>SANTO ANTÔNIO DO TAUÁ</t>
  </si>
  <si>
    <t>MONTE ALEGRE</t>
  </si>
  <si>
    <t>COLARES</t>
  </si>
  <si>
    <t>URUCARÁ</t>
  </si>
  <si>
    <t>CACHOEIRA DO ARARI</t>
  </si>
  <si>
    <t>MARAPANIM</t>
  </si>
  <si>
    <t>MARACANÃ</t>
  </si>
  <si>
    <t>SOURE</t>
  </si>
  <si>
    <t>SANTA ISABEL DO RIO NEGRO</t>
  </si>
  <si>
    <t>AFUÁ</t>
  </si>
  <si>
    <t>Conference abstract/Book chapter</t>
  </si>
  <si>
    <t>MAZAGÃO</t>
  </si>
  <si>
    <t>Amapá</t>
  </si>
  <si>
    <t>CHAVES</t>
  </si>
  <si>
    <t>SANTANA</t>
  </si>
  <si>
    <t>ORIXIMINÁ</t>
  </si>
  <si>
    <t>ALMEIRIM</t>
  </si>
  <si>
    <t>MACAPÁ</t>
  </si>
  <si>
    <t>SÃO JOÃO DA BALIZA</t>
  </si>
  <si>
    <t>Roraima</t>
  </si>
  <si>
    <t>CAROEBE</t>
  </si>
  <si>
    <t>LARANJAL DO JARI</t>
  </si>
  <si>
    <t>PEDRA BRANCA DO AMAPARI</t>
  </si>
  <si>
    <t>BONFIM</t>
  </si>
  <si>
    <t>BOA VISTA</t>
  </si>
  <si>
    <t>AMAJARI</t>
  </si>
  <si>
    <t>VILLAVICENCIO</t>
  </si>
  <si>
    <t>Meta</t>
  </si>
  <si>
    <t>Colômbia</t>
  </si>
  <si>
    <t>PUERTO GAITÁN</t>
  </si>
  <si>
    <t>Sarmiento et al. 2018</t>
  </si>
  <si>
    <t>TAURAMENA</t>
  </si>
  <si>
    <t>Casanare</t>
  </si>
  <si>
    <t>AGUAZUL</t>
  </si>
  <si>
    <t>YOPAL</t>
  </si>
  <si>
    <t>Jacome-Barragan 2009</t>
  </si>
  <si>
    <t>TRINIDAD</t>
  </si>
  <si>
    <t>SAN LUIS DE PALENQUE</t>
  </si>
  <si>
    <t>Pineda et al. 2001</t>
  </si>
  <si>
    <t>SAINT-LAURENT-DU-MARONI</t>
  </si>
  <si>
    <t>French Guiana</t>
  </si>
  <si>
    <t>Mayence et al. 2018</t>
  </si>
  <si>
    <t>NUNCHÍA</t>
  </si>
  <si>
    <t>PAZ DE ARIPORO</t>
  </si>
  <si>
    <t>HATO COROZAL</t>
  </si>
  <si>
    <t>TAME</t>
  </si>
  <si>
    <t>Arauca</t>
  </si>
  <si>
    <t>ARAUCA</t>
  </si>
  <si>
    <t>Ávila et al. 2013</t>
  </si>
  <si>
    <t>Cárdenas et al. 2002</t>
  </si>
  <si>
    <t>SANTA MARIA DO OESTE</t>
  </si>
  <si>
    <t>Fraiha-Neto et al. 1997</t>
  </si>
  <si>
    <t>Ruiz-Gonzáles et al. 2020</t>
  </si>
  <si>
    <t xml:space="preserve">Authors </t>
  </si>
  <si>
    <t>Year</t>
  </si>
  <si>
    <t>Title</t>
  </si>
  <si>
    <t>Data colection (min - max)</t>
  </si>
  <si>
    <t>Source of data/place of medical assistance</t>
  </si>
  <si>
    <t>Total cases</t>
  </si>
  <si>
    <t>Sex of victim(s)</t>
  </si>
  <si>
    <t xml:space="preserve">Age(s) </t>
  </si>
  <si>
    <t xml:space="preserve">Zone of accident occurrence </t>
  </si>
  <si>
    <t>Work-related accidents?</t>
  </si>
  <si>
    <t>Part of the body stung</t>
  </si>
  <si>
    <t>Time to medical care</t>
  </si>
  <si>
    <t>Severity of envenomation</t>
  </si>
  <si>
    <t>Evolution of the case</t>
  </si>
  <si>
    <t>Use of Lonomia antivenom</t>
  </si>
  <si>
    <t>Seasonality</t>
  </si>
  <si>
    <t>♀</t>
  </si>
  <si>
    <t>♂</t>
  </si>
  <si>
    <t>No info</t>
  </si>
  <si>
    <t>0 - 10</t>
  </si>
  <si>
    <t>11 - 20</t>
  </si>
  <si>
    <t>21 - 30</t>
  </si>
  <si>
    <t>31 - 40</t>
  </si>
  <si>
    <t>41 - 50</t>
  </si>
  <si>
    <t>51 - 60</t>
  </si>
  <si>
    <t>61 - 70</t>
  </si>
  <si>
    <t>&gt; 70</t>
  </si>
  <si>
    <t>Urban</t>
  </si>
  <si>
    <t>Periurban</t>
  </si>
  <si>
    <t>Rural</t>
  </si>
  <si>
    <t>Forest/natural</t>
  </si>
  <si>
    <t>Other</t>
  </si>
  <si>
    <t>no</t>
  </si>
  <si>
    <t>no info</t>
  </si>
  <si>
    <r>
      <rPr>
        <u/>
        <sz val="11"/>
        <color theme="1"/>
        <rFont val="Calibri"/>
        <family val="2"/>
      </rPr>
      <t>&lt;</t>
    </r>
    <r>
      <rPr>
        <sz val="11"/>
        <color theme="1"/>
        <rFont val="Calibri"/>
        <family val="2"/>
      </rPr>
      <t xml:space="preserve"> 1 day</t>
    </r>
  </si>
  <si>
    <t>1 - 2 days</t>
  </si>
  <si>
    <t>2 - 3 days</t>
  </si>
  <si>
    <t>&gt; 3 days</t>
  </si>
  <si>
    <t>mild</t>
  </si>
  <si>
    <t>moderate</t>
  </si>
  <si>
    <t>severe</t>
  </si>
  <si>
    <t>jan</t>
  </si>
  <si>
    <t>feb</t>
  </si>
  <si>
    <t>mar</t>
  </si>
  <si>
    <t>apr</t>
  </si>
  <si>
    <t>may</t>
  </si>
  <si>
    <t>jun</t>
  </si>
  <si>
    <t>jul</t>
  </si>
  <si>
    <t>ago</t>
  </si>
  <si>
    <t>sep</t>
  </si>
  <si>
    <t>oct</t>
  </si>
  <si>
    <t>nov</t>
  </si>
  <si>
    <t>dec</t>
  </si>
  <si>
    <t>2014 - 2020</t>
  </si>
  <si>
    <t>SAMIC Hospital of Puerto Iguazú city (Misiones, Argentina) and Instituto Nacional de Medicina Tropical</t>
  </si>
  <si>
    <t>15</t>
  </si>
  <si>
    <t>11</t>
  </si>
  <si>
    <t>2</t>
  </si>
  <si>
    <t>SAMIC Hospital of Puerto Iguazú city (Misiones, Argentina)</t>
  </si>
  <si>
    <t>Hospital Italiano de Buenos Aires</t>
  </si>
  <si>
    <t>1990 - 1998</t>
  </si>
  <si>
    <t>Programa de Animales Venenosos del Ministerio de Salud Pública de la Provincia de Misiones</t>
  </si>
  <si>
    <t>2007 - 2018</t>
  </si>
  <si>
    <t>Brazilian Reportable Disease Information System (SINAN)</t>
  </si>
  <si>
    <t>1979 - 1983</t>
  </si>
  <si>
    <t>Instituto Evandro Chagas</t>
  </si>
  <si>
    <t>1983*</t>
  </si>
  <si>
    <t>1986 - 1998</t>
  </si>
  <si>
    <t>Insuficiência renal aguda por acidentes com lagartas</t>
  </si>
  <si>
    <t>Hospital São Vicente de Paulo (Passo Fundo, RS)</t>
  </si>
  <si>
    <t>1989 - 1993</t>
  </si>
  <si>
    <t>Faculdade de Medicina da Universidade de Passo Fundo*</t>
  </si>
  <si>
    <t>1995*</t>
  </si>
  <si>
    <t>Hospital São Vicente de Paulo; Hospital Vital Brazil*</t>
  </si>
  <si>
    <t>1?</t>
  </si>
  <si>
    <t>1997*</t>
  </si>
  <si>
    <t>Hospital Vital Brazil*</t>
  </si>
  <si>
    <t>1997 - 1999</t>
  </si>
  <si>
    <t>Centros de Informação/Controle de Intoxicações; Vigilâncias Sanitárias Municipais do Estado do Paraná</t>
  </si>
  <si>
    <t>1998 - 2000</t>
  </si>
  <si>
    <t>Hospital de Chapecó (Santa Catarina)</t>
  </si>
  <si>
    <t>1993 - 1994</t>
  </si>
  <si>
    <t>2002*</t>
  </si>
  <si>
    <t>Hospital das Clínicas de Teresópolis Costantino Ottaviano (HCTCO)</t>
  </si>
  <si>
    <t>1997 - 2005</t>
  </si>
  <si>
    <t>Centro de Informação Toxicológica do Estado do Rio Grande do Sul</t>
  </si>
  <si>
    <t>1989 - 2003</t>
  </si>
  <si>
    <t>Hospital Regional de Chapecó</t>
  </si>
  <si>
    <t>1892?</t>
  </si>
  <si>
    <t>175?</t>
  </si>
  <si>
    <t>2005*</t>
  </si>
  <si>
    <t>Hospital de Clínicas da Universidade Federal do Paraná*</t>
  </si>
  <si>
    <t>Emílio Ribas Institute of Infectology in Sao Paulo*</t>
  </si>
  <si>
    <t>1989 - 2001</t>
  </si>
  <si>
    <t>Secretaria de Saúde Ambiental do Paraná</t>
  </si>
  <si>
    <t>2007*</t>
  </si>
  <si>
    <t>Hospital Universitario Evangélico de Curitiba*</t>
  </si>
  <si>
    <t>2000 - 2007</t>
  </si>
  <si>
    <t>1999 - 2009</t>
  </si>
  <si>
    <t>10th Regional Health Secretary of Chapecó</t>
  </si>
  <si>
    <t>2012*</t>
  </si>
  <si>
    <t>Hospital de Emergência e Trauma Dom Luiz Gonzaga Fernandes</t>
  </si>
  <si>
    <t>2016*</t>
  </si>
  <si>
    <t>Fundação de Medicina Tropical Doutor Heitor Vieira Dourado</t>
  </si>
  <si>
    <t>Comportamiento general de los accidentes provocados por animales venenosos en Colombia, 2006-2010</t>
  </si>
  <si>
    <t>2006 - 2010</t>
  </si>
  <si>
    <t>Centro de Investigación, Gestión e Información Toxicológica de la Universidad Nacional de Colombia (CIGITOX)</t>
  </si>
  <si>
    <t>Hospital de Yopal</t>
  </si>
  <si>
    <t>Hospital Universitario San Ignacio de Bogotá</t>
  </si>
  <si>
    <t>2017*</t>
  </si>
  <si>
    <t>Colsubsidio Health Medical Center, Colombia*</t>
  </si>
  <si>
    <t>Hospital del Sarare Empresa Social del Estado - Intermediate Care Unit - Saravena, Arauca - Colombia</t>
  </si>
  <si>
    <t>2006 - 2009</t>
  </si>
  <si>
    <t>14?</t>
  </si>
  <si>
    <t>Saint Laurent Hospital</t>
  </si>
  <si>
    <t>Ministerio de Salud de Peru</t>
  </si>
  <si>
    <t>Síndrome febril con manifestaciones hemorrágicas, localidad de Tarso-Piñaplas, provincia de Chanchamayo, Junín. Abril 2007</t>
  </si>
  <si>
    <t>Hospital de La Merced</t>
  </si>
  <si>
    <t>Caterpillar-induced bleeding syndrome in a returning traveller</t>
  </si>
  <si>
    <t>University of Alberta Hospital, Canada*</t>
  </si>
  <si>
    <t>Hospital Nacional Cayetano Heredia de Lima</t>
  </si>
  <si>
    <t>Hospital de Huánuco</t>
  </si>
  <si>
    <t>Hemorragia intracraneal como presentación de sindrome hemorragico severo por lonomismo sistemico</t>
  </si>
  <si>
    <t>2019*</t>
  </si>
  <si>
    <t>Hospital de Satipo/Hospital Nacional Hipólito Unanue</t>
  </si>
  <si>
    <t>1960 - 1967</t>
  </si>
  <si>
    <t>Instituto Venezolano de Intestigaciónes Cientifícas*</t>
  </si>
  <si>
    <t>Carmen Lucia Arocha-Piñango, Norma Blumenfeld de Bosch, Amara Nouel, A. Torres, J. Perales, Miguel Alonso, S. de Rodriguez, Solia Carvajal, A. Ojeda, M. Tasayco, W. Chitty</t>
  </si>
  <si>
    <t>Instituto Venezolano de Intestigaciónes Cientifícas</t>
  </si>
  <si>
    <t>Carmen Lucia Arocha-Piñango</t>
  </si>
  <si>
    <t>Six new cases of a caterpillar-iduced bleeding syndrome</t>
  </si>
  <si>
    <t>1989 - 1991*</t>
  </si>
  <si>
    <t>2013*</t>
  </si>
  <si>
    <t>Hospital Israelita Albert Einstein; Hospital Municipal Dr. Moisés Deutsch; Hospital das Clínicas, Faculdade de Medicina, Universidade de São Paulo (USP)*</t>
  </si>
  <si>
    <t>Acidentes causados por lagartas do gênero lonomia, em Minas Gerais, no período de 2001 a 2006</t>
  </si>
  <si>
    <t>2001 - 2006</t>
  </si>
  <si>
    <t>2015*</t>
  </si>
  <si>
    <t>2000 - 2002</t>
  </si>
  <si>
    <t>median age: 13.5y (7 - 42y)</t>
  </si>
  <si>
    <t>&gt;50% (mean: 18 h)</t>
  </si>
  <si>
    <t>Ministerio de Salud y Protección Social de Colombia</t>
  </si>
  <si>
    <t>Niños intoxicados por contacto con orugas están fuera de riesgo</t>
  </si>
  <si>
    <t>Arthropods of medical importance and profile of associated accidents for the municipality of São Miguel do Oeste, Santa Catarina state</t>
  </si>
  <si>
    <t xml:space="preserve">Brazil </t>
  </si>
  <si>
    <t>Faculdade de Medicina da Universidade de São Paulo*</t>
  </si>
  <si>
    <t>Lepidópteros de importância médica no município de Chapecó, Santa Catarina</t>
  </si>
  <si>
    <t>2010-2015</t>
  </si>
  <si>
    <t>Hospital São Vicente de Paulo*</t>
  </si>
  <si>
    <t>Management of severe pain after dermal contact with caterpillars (erucism): a prospective case series</t>
  </si>
  <si>
    <t>2010-2016</t>
  </si>
  <si>
    <t>Hospital da Universidade de Campinas</t>
  </si>
  <si>
    <t>1972-1987</t>
  </si>
  <si>
    <t>SINAN</t>
  </si>
  <si>
    <t>year</t>
  </si>
  <si>
    <t>Nicaragua</t>
  </si>
  <si>
    <t>El Salvador</t>
  </si>
  <si>
    <t>Costa Rica</t>
  </si>
  <si>
    <t>Guatemala</t>
  </si>
  <si>
    <t>Honduras</t>
  </si>
  <si>
    <t>Portugal</t>
  </si>
  <si>
    <t>Chile</t>
  </si>
  <si>
    <t>Australia</t>
  </si>
  <si>
    <t>Hong Kong</t>
  </si>
  <si>
    <t>SES-AC</t>
  </si>
  <si>
    <t>Secretaria Estadual de Saúde do Acre</t>
  </si>
  <si>
    <t>SES-AL</t>
  </si>
  <si>
    <t>Secretaria Estadual de Saúde de Alagoas</t>
  </si>
  <si>
    <t>SES-RS</t>
  </si>
  <si>
    <t>SES-AM</t>
  </si>
  <si>
    <t>Secretaria Estadual de Saúde de Amazonas</t>
  </si>
  <si>
    <t>SES-MT</t>
  </si>
  <si>
    <t>SES-AP</t>
  </si>
  <si>
    <t>Secretaria Estadual de Saúde de Amapá</t>
  </si>
  <si>
    <t>SES-PR</t>
  </si>
  <si>
    <t>SES-BA</t>
  </si>
  <si>
    <t>Secretaria Estadual de Saúde da Bahia</t>
  </si>
  <si>
    <t>SES-MS</t>
  </si>
  <si>
    <t>SES-CE</t>
  </si>
  <si>
    <t>Secretaria Estadual de Saúde do Ceará</t>
  </si>
  <si>
    <t>SES-RJ</t>
  </si>
  <si>
    <t>SES-DF</t>
  </si>
  <si>
    <t>Secretaria Estadual de Saúde do Distrito Federal</t>
  </si>
  <si>
    <t>SES-MG</t>
  </si>
  <si>
    <t>SES-ES</t>
  </si>
  <si>
    <t>Secretaria Estadual de Saúde do Espírito Santo</t>
  </si>
  <si>
    <t>SES-PA</t>
  </si>
  <si>
    <t>SES-GO</t>
  </si>
  <si>
    <t>Secretaria Estadual de Saúde do Goiás</t>
  </si>
  <si>
    <t>SES-MA</t>
  </si>
  <si>
    <t>Secretaria Estadual de Saúde do Maranhão</t>
  </si>
  <si>
    <t>SES-SE</t>
  </si>
  <si>
    <t>Secretaria Estadual de Saúde de Minas Gerais</t>
  </si>
  <si>
    <t>SES-SC</t>
  </si>
  <si>
    <t>Secretaria Estadual de Saúde de Mato Grosso do Sul</t>
  </si>
  <si>
    <t>Secretaria Estadual de Saúde de Mato Grosso</t>
  </si>
  <si>
    <t>Secretaria Estadual de Saúde do Pará</t>
  </si>
  <si>
    <t>SES-PB</t>
  </si>
  <si>
    <t>Secretaria Estadual de Saúde da Paraíba</t>
  </si>
  <si>
    <t>SES-PE</t>
  </si>
  <si>
    <t>Secretaria Estadual de Saúde de Pernambuco</t>
  </si>
  <si>
    <t>SES-PI</t>
  </si>
  <si>
    <t>Secretaria Estadual de Saúde do Piauí</t>
  </si>
  <si>
    <t>Secretaria Estadual de Saúde do Paraná</t>
  </si>
  <si>
    <t>Secretaria Estadual de Saúde do Rio de Janeiro</t>
  </si>
  <si>
    <t>SES-RN</t>
  </si>
  <si>
    <t>Secretaria Estadual de Saúde do Rio Grande do Norte</t>
  </si>
  <si>
    <t>SES-RO</t>
  </si>
  <si>
    <t>Secretaria Estadual de Saúde de Rondônia</t>
  </si>
  <si>
    <t>SES-RR</t>
  </si>
  <si>
    <t>Secretaria Estadual de Saúde de Roraima</t>
  </si>
  <si>
    <t>Secretaria Estadual de Saúde do Rio Grande do Sul</t>
  </si>
  <si>
    <t>Secretaria Estadual de Saúde de Santa Catarina</t>
  </si>
  <si>
    <t>SES-SP</t>
  </si>
  <si>
    <t>Secretaria Estadual de Saúde de Sergipe</t>
  </si>
  <si>
    <t>Secretaria Estadual de Saúde de São Paulo</t>
  </si>
  <si>
    <t>SES-TO</t>
  </si>
  <si>
    <t>Secretaria Estadual de Saúde do Tocantins</t>
  </si>
  <si>
    <t>GOV-ARGENT</t>
  </si>
  <si>
    <t>Governo da Argentina</t>
  </si>
  <si>
    <t>COLOMBIA</t>
  </si>
  <si>
    <t>Governo da Colômbia</t>
  </si>
  <si>
    <t>GOV.PERU</t>
  </si>
  <si>
    <t>Governo do Peru</t>
  </si>
  <si>
    <t>GOVPAN</t>
  </si>
  <si>
    <t>Governo do Panamá</t>
  </si>
  <si>
    <t>G FRANC</t>
  </si>
  <si>
    <t>Governo da Guiana Francesa</t>
  </si>
  <si>
    <t>1990 - 1999</t>
  </si>
  <si>
    <t>2000 - 2009</t>
  </si>
  <si>
    <t>Hommel et al. 1995</t>
  </si>
  <si>
    <t>D. Hommel, L. Bouchareine, A. Hulin</t>
  </si>
  <si>
    <t>Service de Réanimation Polyvalente, Centre Hospitalier Général, Cayenne (Guyane Française)</t>
  </si>
  <si>
    <t>CAYENNE</t>
  </si>
  <si>
    <t>Instituto Nacional de Salud</t>
  </si>
  <si>
    <t>Semana epidemiológica número 34 de 2011 (21 al 27 de agosto de 2011)</t>
  </si>
  <si>
    <t>Secretaría de Salud de Casanare</t>
  </si>
  <si>
    <t>UCI - Oficina de Vigilancia y Control en Salud Pública</t>
  </si>
  <si>
    <t>Boyacá</t>
  </si>
  <si>
    <t>Secretaría de Salud de Boyacá</t>
  </si>
  <si>
    <t>OROCUÉ</t>
  </si>
  <si>
    <t>2017 - 2018</t>
  </si>
  <si>
    <t>TEOTÔNIO VILELA</t>
  </si>
  <si>
    <t>LAGOA DA CANOA</t>
  </si>
  <si>
    <t>COQUEIRO SECO</t>
  </si>
  <si>
    <t>SÃO JOSÉ DA LAJE</t>
  </si>
  <si>
    <t>CAPELA</t>
  </si>
  <si>
    <t>AMAPÁ</t>
  </si>
  <si>
    <t>JEQUIÉ</t>
  </si>
  <si>
    <t>MILAGRES</t>
  </si>
  <si>
    <t>CANSANÇÃO</t>
  </si>
  <si>
    <t>GUAJERU</t>
  </si>
  <si>
    <t>RIO DE CONTAS</t>
  </si>
  <si>
    <t>ANTAS</t>
  </si>
  <si>
    <t>CORAÇÃO DE MARIA</t>
  </si>
  <si>
    <t>SÁTIRO DIAS</t>
  </si>
  <si>
    <t>CARAÍBAS</t>
  </si>
  <si>
    <t>TUCANO</t>
  </si>
  <si>
    <t>CABACEIRAS DO PARAGUAÇU</t>
  </si>
  <si>
    <t>ARACI</t>
  </si>
  <si>
    <t>TEOLÂNDIA</t>
  </si>
  <si>
    <t>IBITIARA</t>
  </si>
  <si>
    <t>UBATÃ</t>
  </si>
  <si>
    <t>MUCURI</t>
  </si>
  <si>
    <t>CATU</t>
  </si>
  <si>
    <t>JIQUIRIÇÁ</t>
  </si>
  <si>
    <t>BARRA DO CHOÇA</t>
  </si>
  <si>
    <t>FÁTIMA</t>
  </si>
  <si>
    <t>SENHOR DO BONFIM</t>
  </si>
  <si>
    <t>CANARANA</t>
  </si>
  <si>
    <t>JACOBINA</t>
  </si>
  <si>
    <t>DÁRIO MEIRA</t>
  </si>
  <si>
    <t>ANAGÉ</t>
  </si>
  <si>
    <t>IBIAPINA</t>
  </si>
  <si>
    <t>IBICUITINGA</t>
  </si>
  <si>
    <t>CARNAUBAL</t>
  </si>
  <si>
    <t>NOVA RUSSAS</t>
  </si>
  <si>
    <t>EUSÉBIO</t>
  </si>
  <si>
    <t>HORIZONTE</t>
  </si>
  <si>
    <t>JUAZEIRO DO NORTE</t>
  </si>
  <si>
    <t>CRATO</t>
  </si>
  <si>
    <t>ALEXÂNIA</t>
  </si>
  <si>
    <t>ALFREDO CHAVES</t>
  </si>
  <si>
    <t>DORES DO RIO PRETO</t>
  </si>
  <si>
    <t>ALTO PARAÍSO DE GOIÁS</t>
  </si>
  <si>
    <t>MINAÇU</t>
  </si>
  <si>
    <t>CIDADE OCIDENTAL</t>
  </si>
  <si>
    <t>BRAZABRANTES</t>
  </si>
  <si>
    <t>CRISTALINA</t>
  </si>
  <si>
    <t>BELA VISTA DE GOIÁS</t>
  </si>
  <si>
    <t>IPAMERI</t>
  </si>
  <si>
    <t>CORUMBÁ DE GOIÁS</t>
  </si>
  <si>
    <t>MARA ROSA</t>
  </si>
  <si>
    <t>ITAGUARU</t>
  </si>
  <si>
    <t>CACHOEIRA ALTA</t>
  </si>
  <si>
    <t>AMERICANO DO BRASIL</t>
  </si>
  <si>
    <t>BARRO ALTO</t>
  </si>
  <si>
    <t>FORTALEZA DOS NOGUEIRAS</t>
  </si>
  <si>
    <t>SÃO RAIMUNDO DAS MANGABEIRAS</t>
  </si>
  <si>
    <t>SAMBAÍBA</t>
  </si>
  <si>
    <t>SÃO LUÍS</t>
  </si>
  <si>
    <t>ZÉ DOCA</t>
  </si>
  <si>
    <t>BURITI BRAVO</t>
  </si>
  <si>
    <t>MONTES ALTOS</t>
  </si>
  <si>
    <t>FORTUNA</t>
  </si>
  <si>
    <t>AFONSO CUNHA</t>
  </si>
  <si>
    <t>PARÁ DE MINAS</t>
  </si>
  <si>
    <t>TIROS</t>
  </si>
  <si>
    <t>BALDIM</t>
  </si>
  <si>
    <t>LADAINHA</t>
  </si>
  <si>
    <t>JUATUBA</t>
  </si>
  <si>
    <t>BIQUINHAS</t>
  </si>
  <si>
    <t>JENIPAPO DE MINAS</t>
  </si>
  <si>
    <t>SÃO JOÃO DA LAGOA</t>
  </si>
  <si>
    <t>CEDRO DO ABAETÉ</t>
  </si>
  <si>
    <t>INHAÚMA</t>
  </si>
  <si>
    <t>BOM JESUS DO AMPARO</t>
  </si>
  <si>
    <t>INDAIABIRA</t>
  </si>
  <si>
    <t>MINAS NOVAS</t>
  </si>
  <si>
    <t>SANTO ANTÔNIO DO RETIRO</t>
  </si>
  <si>
    <t>ROMARIA</t>
  </si>
  <si>
    <t>SANTANA DE PIRAPAMA</t>
  </si>
  <si>
    <t>BARROSO</t>
  </si>
  <si>
    <t>RITÁPOLIS</t>
  </si>
  <si>
    <t>GOUVEIA</t>
  </si>
  <si>
    <t>ALVORADA DE MINAS</t>
  </si>
  <si>
    <t>COUTO DE MAGALHÃES DE MINAS</t>
  </si>
  <si>
    <t>TRÊS CORAÇÕES</t>
  </si>
  <si>
    <t>NOVORIZONTE</t>
  </si>
  <si>
    <t>SÃO LOURENÇO</t>
  </si>
  <si>
    <t>CAMPO BELO</t>
  </si>
  <si>
    <t>BOA ESPERANÇA</t>
  </si>
  <si>
    <t>ARAÇAÍ</t>
  </si>
  <si>
    <t>IJACI</t>
  </si>
  <si>
    <t>ENTRE RIOS DE MINAS</t>
  </si>
  <si>
    <t>GOVERNADOR VALADARES</t>
  </si>
  <si>
    <t>LARANJAL</t>
  </si>
  <si>
    <t>ITAGUARA</t>
  </si>
  <si>
    <t>CARBONITA</t>
  </si>
  <si>
    <t>NEPOMUCENO</t>
  </si>
  <si>
    <t>NOVA RESENDE</t>
  </si>
  <si>
    <t>CRISTIANO OTONI</t>
  </si>
  <si>
    <t>SANTO ANTÔNIO DO MONTE</t>
  </si>
  <si>
    <t>PAINEIRAS</t>
  </si>
  <si>
    <t>IGUATAMA</t>
  </si>
  <si>
    <t>RIO DOCE</t>
  </si>
  <si>
    <t>TRÊS MARIAS</t>
  </si>
  <si>
    <t>SIMONÉSIA</t>
  </si>
  <si>
    <t>PAPAGAIOS</t>
  </si>
  <si>
    <t>BARÃO DE COCAIS</t>
  </si>
  <si>
    <t>FRANCISCO BADARÓ</t>
  </si>
  <si>
    <t>BANDEIRA DO SUL</t>
  </si>
  <si>
    <t>CRUCILÂNDIA</t>
  </si>
  <si>
    <t>ALTO CAPARAÓ</t>
  </si>
  <si>
    <t>CONCEIÇÃO DO RIO VERDE</t>
  </si>
  <si>
    <t>ANDRELÂNDIA</t>
  </si>
  <si>
    <t>VIRGOLÂNDIA</t>
  </si>
  <si>
    <t>MONSENHOR PAULO</t>
  </si>
  <si>
    <t>CONCEIÇÃO DO MATO DENTRO</t>
  </si>
  <si>
    <t>CHAPADA GAÚCHA</t>
  </si>
  <si>
    <t>ITAMBACURI</t>
  </si>
  <si>
    <t>LADÁRIO</t>
  </si>
  <si>
    <t>CHAPADA DOS GUIMARÃES</t>
  </si>
  <si>
    <t>SANTANA DO ARAGUAIA</t>
  </si>
  <si>
    <t>GOIANÉSIA DO PARÁ</t>
  </si>
  <si>
    <t>SÃO JOÃO DO ARAGUAIA</t>
  </si>
  <si>
    <t>PALESTINA DO PARÁ</t>
  </si>
  <si>
    <t>ITAPORANGA</t>
  </si>
  <si>
    <t>ITABAIANA</t>
  </si>
  <si>
    <t>CALÇADO</t>
  </si>
  <si>
    <t>POÇÃO</t>
  </si>
  <si>
    <t>ILHA DE ITAMARACÁ</t>
  </si>
  <si>
    <t>BUENOS AIRES</t>
  </si>
  <si>
    <t>BODOCÓ</t>
  </si>
  <si>
    <t>PALMARES</t>
  </si>
  <si>
    <t>SANTA FILOMENA</t>
  </si>
  <si>
    <t>PAULISTA</t>
  </si>
  <si>
    <t>BREJO DA MADRE DE DEUS</t>
  </si>
  <si>
    <t>AROAZES</t>
  </si>
  <si>
    <t>SÃO PEDRO DO PIAUÍ</t>
  </si>
  <si>
    <t>BATALHA</t>
  </si>
  <si>
    <t>MANDIRITUBA</t>
  </si>
  <si>
    <t>GUAPIMIRIM</t>
  </si>
  <si>
    <t>SAQUAREMA</t>
  </si>
  <si>
    <t>ANGRA DOS REIS</t>
  </si>
  <si>
    <t>SÃO JOSÉ DE MIPIBU</t>
  </si>
  <si>
    <t>RUY BARBOSA</t>
  </si>
  <si>
    <t>SÍTIO NOVO</t>
  </si>
  <si>
    <t>JARU</t>
  </si>
  <si>
    <t>JI-PARANÁ</t>
  </si>
  <si>
    <t>CAMPO NOVO DE RONDÔNIA</t>
  </si>
  <si>
    <t>VALE DO PARAÍSO</t>
  </si>
  <si>
    <t>IRACEMA</t>
  </si>
  <si>
    <t>MUCAJAÍ</t>
  </si>
  <si>
    <t>MOSTARDAS</t>
  </si>
  <si>
    <t>SÃO FRANCISCO DE PAULA</t>
  </si>
  <si>
    <t>SAPUCAIA DO SUL</t>
  </si>
  <si>
    <t>SÃO SEPÉ</t>
  </si>
  <si>
    <t>PIRATINI</t>
  </si>
  <si>
    <t>HULHA NEGRA</t>
  </si>
  <si>
    <t>NOVA HARTZ</t>
  </si>
  <si>
    <t>GUAÍBA</t>
  </si>
  <si>
    <t>SÃO LUIZ GONZAGA</t>
  </si>
  <si>
    <t>PASSOS MAIA</t>
  </si>
  <si>
    <t>SALTO VELOSO</t>
  </si>
  <si>
    <t>BOM RETIRO</t>
  </si>
  <si>
    <t>URUSSANGA</t>
  </si>
  <si>
    <t>SÃO JOÃO DO ITAPERIÚ</t>
  </si>
  <si>
    <t>ILHOTA</t>
  </si>
  <si>
    <t>BOCAINA DO SUL</t>
  </si>
  <si>
    <t>MATOS COSTA</t>
  </si>
  <si>
    <t>RIACHÃO DO DANTAS</t>
  </si>
  <si>
    <t>SANTA LÚCIA</t>
  </si>
  <si>
    <t>TATUÍ</t>
  </si>
  <si>
    <t>CAMPO LIMPO PAULISTA</t>
  </si>
  <si>
    <t>PAULISTÂNIA</t>
  </si>
  <si>
    <t>OSCAR BRESSANE</t>
  </si>
  <si>
    <t>PINDAMONHANGABA</t>
  </si>
  <si>
    <t>IGARAÇU DO TIETÊ</t>
  </si>
  <si>
    <t>SÃO LUIZ DO PARAITINGA</t>
  </si>
  <si>
    <t>FRANCA</t>
  </si>
  <si>
    <t>CARAGUATATUBA</t>
  </si>
  <si>
    <t>AREIÓPOLIS</t>
  </si>
  <si>
    <t>ARTUR NOGUEIRA</t>
  </si>
  <si>
    <t>SANTA CRUZ DA CONCEIÇÃO</t>
  </si>
  <si>
    <t>GUAREÍ</t>
  </si>
  <si>
    <t>SANTA CRUZ DO RIO PARDO</t>
  </si>
  <si>
    <t>ITARARÉ</t>
  </si>
  <si>
    <t>SANTO ANTÔNIO DE POSSE</t>
  </si>
  <si>
    <t>ITAPIRAPUÃ PAULISTA</t>
  </si>
  <si>
    <t>SANTA ROSA DE VITERBO</t>
  </si>
  <si>
    <t>BARRA DO TURVO</t>
  </si>
  <si>
    <t>BERNARDINO DE CAMPOS</t>
  </si>
  <si>
    <t>DOURADO</t>
  </si>
  <si>
    <t>PARAGUAÇU PAULISTA</t>
  </si>
  <si>
    <t>IGARAPAVA</t>
  </si>
  <si>
    <t>DUERÉ</t>
  </si>
  <si>
    <t>SANTA MARIA DO TOCANTINS</t>
  </si>
  <si>
    <t>ARAGUANÃ</t>
  </si>
  <si>
    <t>FILADÉLFIA</t>
  </si>
  <si>
    <t>SÃO BENTO DO TOCANTINS</t>
  </si>
  <si>
    <t>ARAGUAÇU</t>
  </si>
  <si>
    <t>PALMEIRANTE</t>
  </si>
  <si>
    <t>BARROLÂNDIA</t>
  </si>
  <si>
    <t>CARIRI DO TOCANTINS</t>
  </si>
  <si>
    <t>CASEARA</t>
  </si>
  <si>
    <t>ITAGUATINS</t>
  </si>
  <si>
    <t>TALISMÃ</t>
  </si>
  <si>
    <t>2019 - 2020</t>
  </si>
  <si>
    <t>Sistema de Informação de Agravos de Notificação - SINAN (2001 - 2020)</t>
  </si>
  <si>
    <t>Afghanistan</t>
  </si>
  <si>
    <t>Africa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</si>
  <si>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</si>
  <si>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</si>
  <si>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</si>
  <si>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</si>
  <si>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</si>
  <si>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</si>
  <si>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</si>
  <si>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Armenia</t>
  </si>
  <si>
    <t>Aruba</t>
  </si>
  <si>
    <t>Asia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</si>
  <si>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</si>
  <si>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</si>
  <si>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</si>
  <si>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</si>
  <si>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</si>
  <si>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</si>
  <si>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</si>
  <si>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</si>
  <si>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</si>
  <si>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</si>
  <si>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</si>
  <si>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</si>
  <si>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</si>
  <si>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</si>
  <si>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</si>
  <si>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</si>
  <si>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</si>
  <si>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</si>
  <si>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</si>
  <si>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</si>
  <si>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</si>
  <si>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</si>
  <si>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</si>
  <si>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</si>
  <si>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</si>
  <si>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</si>
  <si>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</si>
  <si>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</si>
  <si>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</si>
  <si>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China</t>
  </si>
  <si>
    <t>Comoros</t>
  </si>
  <si>
    <t>Congo</t>
  </si>
  <si>
    <t>Cook Islands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</si>
  <si>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</si>
  <si>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</si>
  <si>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</si>
  <si>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</si>
  <si>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</si>
  <si>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</si>
  <si>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</si>
  <si>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</si>
  <si>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</si>
  <si>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</si>
  <si>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</si>
  <si>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</si>
  <si>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</si>
  <si>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Equatorial Guinea</t>
  </si>
  <si>
    <t>Eritrea</t>
  </si>
  <si>
    <t>Estonia</t>
  </si>
  <si>
    <t>Eswatini</t>
  </si>
  <si>
    <t>Ethiopia</t>
  </si>
  <si>
    <t>Europe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</si>
  <si>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</si>
  <si>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</si>
  <si>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</si>
  <si>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</si>
  <si>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</si>
  <si>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</si>
  <si>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</si>
  <si>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</si>
  <si>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</si>
  <si>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</si>
  <si>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</si>
  <si>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</si>
  <si>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</si>
  <si>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</si>
  <si>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</si>
  <si>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</si>
  <si>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</si>
  <si>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Guinea</t>
  </si>
  <si>
    <t>Guinea-Bissau</t>
  </si>
  <si>
    <t>Guyana</t>
  </si>
  <si>
    <t>Haiti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</si>
  <si>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</si>
  <si>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</si>
  <si>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</si>
  <si>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</si>
  <si>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</si>
  <si>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</si>
  <si>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</si>
  <si>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</si>
  <si>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</si>
  <si>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</si>
  <si>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</si>
  <si>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</si>
  <si>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</si>
  <si>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</si>
  <si>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</si>
  <si>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</si>
  <si>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</si>
  <si>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</si>
  <si>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</si>
  <si>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</si>
  <si>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</si>
  <si>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</si>
  <si>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</si>
  <si>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</si>
  <si>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</si>
  <si>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</si>
  <si>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</si>
  <si>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</si>
  <si>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</si>
  <si>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</si>
  <si>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</si>
  <si>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</si>
  <si>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</si>
  <si>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</si>
  <si>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</si>
  <si>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</si>
  <si>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</si>
  <si>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</si>
  <si>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</si>
  <si>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</si>
  <si>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</si>
  <si>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</si>
  <si>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</si>
  <si>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</si>
  <si>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</si>
  <si>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</si>
  <si>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</si>
  <si>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</si>
  <si>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</si>
  <si>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</si>
  <si>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</si>
  <si>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</si>
  <si>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</si>
  <si>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</si>
  <si>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</si>
  <si>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</si>
  <si>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Niger</t>
  </si>
  <si>
    <t>Nigeria</t>
  </si>
  <si>
    <t>Niue</t>
  </si>
  <si>
    <t>North America</t>
  </si>
  <si>
    <t>North Korea</t>
  </si>
  <si>
    <t>North Macedonia</t>
  </si>
  <si>
    <t>Northern Mariana Islands</t>
  </si>
  <si>
    <t>Norway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</si>
  <si>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</si>
  <si>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</si>
  <si>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</si>
  <si>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</si>
  <si>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</si>
  <si>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</si>
  <si>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</si>
  <si>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</si>
  <si>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Philippines</t>
  </si>
  <si>
    <t>Poland</t>
  </si>
  <si>
    <t>Puerto Rico</t>
  </si>
  <si>
    <t>Qatar</t>
  </si>
  <si>
    <t>Reunion</t>
  </si>
  <si>
    <t>Romania</t>
  </si>
  <si>
    <t>Russia</t>
  </si>
  <si>
    <t>Rwanda</t>
  </si>
  <si>
    <t>Saint Barthlemy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</si>
  <si>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</si>
  <si>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</si>
  <si>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</si>
  <si>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</si>
  <si>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</si>
  <si>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</si>
  <si>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</si>
  <si>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</si>
  <si>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</si>
  <si>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</si>
  <si>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</si>
  <si>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</si>
  <si>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</si>
  <si>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</si>
  <si>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</si>
  <si>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</si>
  <si>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</si>
  <si>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</si>
  <si>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</si>
  <si>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</si>
  <si>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</si>
  <si>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</si>
  <si>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</si>
  <si>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</si>
  <si>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</si>
  <si>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</si>
  <si>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</si>
  <si>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</si>
  <si>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</si>
  <si>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</si>
  <si>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</si>
  <si>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</si>
  <si>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</si>
  <si>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</si>
  <si>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</si>
  <si>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</si>
  <si>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</si>
  <si>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</si>
  <si>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</si>
  <si>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</si>
  <si>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</si>
  <si>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</si>
  <si>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</si>
  <si>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</si>
  <si>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</si>
  <si>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</si>
  <si>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</si>
  <si>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</si>
  <si>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</si>
  <si>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</si>
  <si>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</si>
  <si>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</si>
  <si>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</si>
  <si>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</si>
  <si>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</si>
  <si>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Vatican</t>
  </si>
  <si>
    <t>Vietnam</t>
  </si>
  <si>
    <t>Wallis and Futuna</t>
  </si>
  <si>
    <t>Western Sahara</t>
  </si>
  <si>
    <t>World</t>
  </si>
  <si>
    <t>Yemen</t>
  </si>
  <si>
    <t>Zambia</t>
  </si>
  <si>
    <t>Zimbabwe</t>
  </si>
  <si>
    <t>female</t>
  </si>
  <si>
    <t>male</t>
  </si>
  <si>
    <t>upper limb</t>
  </si>
  <si>
    <t>lower limb</t>
  </si>
  <si>
    <t>trunk/head</t>
  </si>
  <si>
    <t>cure</t>
  </si>
  <si>
    <t>death</t>
  </si>
  <si>
    <t>less 1 day</t>
  </si>
  <si>
    <t>1 to 2 days</t>
  </si>
  <si>
    <t>2 to 3 days</t>
  </si>
  <si>
    <t>more 3 days</t>
  </si>
  <si>
    <t>Sex</t>
  </si>
  <si>
    <t>Age</t>
  </si>
  <si>
    <t>Zone of occurence</t>
  </si>
  <si>
    <t>Work-related accident</t>
  </si>
  <si>
    <t>Use of Lonomia-antivenom</t>
  </si>
  <si>
    <t>urban</t>
  </si>
  <si>
    <t>rural</t>
  </si>
  <si>
    <t>other (periurban, preserved)</t>
  </si>
  <si>
    <t>A hidden deadly venomous insect: First eco-epidemiological assessment and risk mapping of lonomism in Argentina</t>
  </si>
  <si>
    <t>Excluded</t>
  </si>
  <si>
    <t>Review of information</t>
  </si>
  <si>
    <t>Acidentes por contato com larvas de Lonomia</t>
  </si>
  <si>
    <t>Acidentes por Lonomia</t>
  </si>
  <si>
    <t>Acute renal failure provoked by toxin from caterpillars of the species Lonomia obliqua</t>
  </si>
  <si>
    <t>Acidentes por animais peçonhentos: notificações registradas no Sistema de Informação de Agravo de Notificação, Brasil: Lonomia 2019-2020</t>
  </si>
  <si>
    <r>
      <rPr>
        <b/>
        <sz val="11"/>
        <rFont val="Calibri"/>
        <family val="2"/>
        <scheme val="minor"/>
      </rPr>
      <t>Obs</t>
    </r>
    <r>
      <rPr>
        <sz val="11"/>
        <rFont val="Calibri"/>
        <family val="2"/>
        <scheme val="minor"/>
      </rPr>
      <t>: In Brazil, it is mandatory to report Lonomia-related accidents to the Ministry of Health. As a result, SINAN's publications were prioritized for the nation. The only exception was the paperpublished in Favalesso et al. 2021¹, which contained summaries of the data we use here.</t>
    </r>
  </si>
  <si>
    <t>Bolivar</t>
  </si>
  <si>
    <t>obs</t>
  </si>
  <si>
    <t>Estimated from figure 3 (distribution of Lonomia and patients in Venezuela) with https://cloud.maptiler.com/maps/</t>
  </si>
  <si>
    <t>Pineda-Amaya and Pastrana-Ricaurte 2019</t>
  </si>
  <si>
    <t>Secretaria de Salud de Boyacá 2020</t>
  </si>
  <si>
    <t>Secretaría de Salud de Casanare 2017</t>
  </si>
  <si>
    <t>Secretaria de Salud de Casanare 2018</t>
  </si>
  <si>
    <t>In the report of the epidemiological bulletin, it appears as an event without establishing - crucelosis, lonomic accident or rickettsia. So it is not 100% reliable that it is a case of Lonomism.</t>
  </si>
  <si>
    <t>Secretaría de Salud de Casanare (Oficina de Vigilancia y Control en Salud Pública) 2019</t>
  </si>
  <si>
    <t>Secretaría de Salud de Casanare (Oficina de Vigilancia y Control en Salud Pública)</t>
  </si>
  <si>
    <t>Secretaría de Salud de Casanare 2018</t>
  </si>
  <si>
    <t>Secretaría de Salud de Casanare 2020</t>
  </si>
  <si>
    <t>Secretaría de Salud de Casanare (Oficina de Vigilancia y Control en Salud Pública) 2017</t>
  </si>
  <si>
    <t>Instituto Nacional de Salud (subdirección de Vigilancia y Control en Salud Pública) 2011</t>
  </si>
  <si>
    <t>Origin: Casanare MdT. Accidentes por Lonomia en Tauramena - Casanare. Alcaldía de Tauramena; 2010.</t>
  </si>
  <si>
    <t>MANÍ</t>
  </si>
  <si>
    <t>TAMARA</t>
  </si>
  <si>
    <t>PORE</t>
  </si>
  <si>
    <t>SABANALARGA</t>
  </si>
  <si>
    <t>Secretaría de Salud de Casanare (Oficina de Vigilancia y Control en Salud Pública) 2021</t>
  </si>
  <si>
    <t>Ministerio de Salud y Protección Social 2017</t>
  </si>
  <si>
    <t>Rodríguez-Vargas</t>
  </si>
  <si>
    <t xml:space="preserve">Pineda et al. </t>
  </si>
  <si>
    <t>Ávila et al.</t>
  </si>
  <si>
    <t>Sarmiento et al.</t>
  </si>
  <si>
    <t>Pineda-Amaya and Pastrana-Ricaurte</t>
  </si>
  <si>
    <t>Hospital del Sarare Empresa Social del Estado - Intermediate Care Unit - Saravena, Arauca - Colombia*</t>
  </si>
  <si>
    <t>Jacome-Barragan</t>
  </si>
  <si>
    <t xml:space="preserve">Secretaría de Salud de Casanare (Oficina de Vigilancia y Control en Salud Pública) </t>
  </si>
  <si>
    <t>min_year</t>
  </si>
  <si>
    <t>reference</t>
  </si>
  <si>
    <t>data_type</t>
  </si>
  <si>
    <t>Cárderas et al.</t>
  </si>
  <si>
    <t xml:space="preserve">Casafús et al. </t>
  </si>
  <si>
    <t>Stetson</t>
  </si>
  <si>
    <t>Mayence et al.</t>
  </si>
  <si>
    <t>Hommel et al.</t>
  </si>
  <si>
    <t>Chan et al.</t>
  </si>
  <si>
    <t>Sandoval et al.</t>
  </si>
  <si>
    <t>Peña-Vásquez et al.</t>
  </si>
  <si>
    <t>Ruiz-Gonzáles</t>
  </si>
  <si>
    <t xml:space="preserve">Arocha-Piñango </t>
  </si>
  <si>
    <t>Arocha-Piñango et al.</t>
  </si>
  <si>
    <t>Arocha-Piñango</t>
  </si>
  <si>
    <t>Fraiha-Neto et al.</t>
  </si>
  <si>
    <t>Favalesso et al.</t>
  </si>
  <si>
    <t>Duarte et al.</t>
  </si>
  <si>
    <t>Sano-Martins et al.</t>
  </si>
  <si>
    <t>Burdmann et al.</t>
  </si>
  <si>
    <t>Wen-Fan et al.</t>
  </si>
  <si>
    <t>Corrêa et al.</t>
  </si>
  <si>
    <t>Kowacs et al.</t>
  </si>
  <si>
    <t>Malaque et al.</t>
  </si>
  <si>
    <t>Garcia et al.</t>
  </si>
  <si>
    <t>Gamborgi et al.</t>
  </si>
  <si>
    <t>Abella et al.</t>
  </si>
  <si>
    <t>Azevedo</t>
  </si>
  <si>
    <t>Ministério de salud de Perú 2007</t>
  </si>
  <si>
    <t>00 - 20</t>
  </si>
  <si>
    <t>21 - 40</t>
  </si>
  <si>
    <t>&gt; 60</t>
  </si>
  <si>
    <t>41 - 60</t>
  </si>
  <si>
    <t>municipality_or_departament</t>
  </si>
  <si>
    <t>province_or_state</t>
  </si>
  <si>
    <t>country</t>
  </si>
  <si>
    <t>Hospital de La Merced &amp; Hospital Cayetano Heredia</t>
  </si>
  <si>
    <t>Gamborgi et al. 2012</t>
  </si>
  <si>
    <t>Ministério de salud de Perú 2007, Sandoval et al. 2008</t>
  </si>
  <si>
    <t>Espirito Santo</t>
  </si>
  <si>
    <t>Campina Grande</t>
  </si>
  <si>
    <t>GOIÁS (STATE/PROVINCE)</t>
  </si>
  <si>
    <t>SÃO PAULO (STATE/PROVINCE)</t>
  </si>
  <si>
    <t>PARANÁ (STATE/PROVINCE)</t>
  </si>
  <si>
    <t>MISIONES (STATE/PROVINCE)</t>
  </si>
  <si>
    <t>SANTA CATARINA (STATE/PROVINCE)</t>
  </si>
  <si>
    <t>RIO GRANDE DO SUL (STATE/PROVINCE)</t>
  </si>
  <si>
    <t>DELTA AMACURO (STATE/PROVINCE)</t>
  </si>
  <si>
    <t>VIRGEN DEL VALLE</t>
  </si>
  <si>
    <t>PEDERNALES</t>
  </si>
  <si>
    <t>PEDRO COVA</t>
  </si>
  <si>
    <t>BOLÍVAR (STATE/PROVINCE)</t>
  </si>
  <si>
    <t>BARCELONETA</t>
  </si>
  <si>
    <t>SAN FRANCISCO</t>
  </si>
  <si>
    <t>SAN JOSÉ DE GUANIPA</t>
  </si>
  <si>
    <t>PIAR</t>
  </si>
  <si>
    <t>ANZOÁTEGUI (STATE/PROVINCE)</t>
  </si>
  <si>
    <t>UVERITO</t>
  </si>
  <si>
    <t>BUCARAL</t>
  </si>
  <si>
    <t>SIPAPO</t>
  </si>
  <si>
    <t>AMAZONAS (STATE/PROVINCE)</t>
  </si>
  <si>
    <t>APURE (STATE/PROVINCE)</t>
  </si>
  <si>
    <t>GUACHARA</t>
  </si>
  <si>
    <t>BARINAS (STATE/PROVINCE)</t>
  </si>
  <si>
    <t>CHANCHAMAYO (STATE/PROVINCE)</t>
  </si>
  <si>
    <t>HUÁNUCO</t>
  </si>
  <si>
    <t>1972-1987?</t>
  </si>
  <si>
    <t>Banco Municipal de Sangre del Dpo. Federal and Instituto Venezolano de Intestigaciónes Cientifícas</t>
  </si>
  <si>
    <t>2010 - 2020</t>
  </si>
  <si>
    <t>population</t>
  </si>
  <si>
    <t>in_data</t>
  </si>
  <si>
    <t>recived_by</t>
  </si>
  <si>
    <t>authors</t>
  </si>
  <si>
    <t>no_info</t>
  </si>
  <si>
    <t>no_info_sex</t>
  </si>
  <si>
    <t>no_info_age</t>
  </si>
  <si>
    <t>no_info_zone</t>
  </si>
  <si>
    <t>no_info_work</t>
  </si>
  <si>
    <t>no_info_part</t>
  </si>
  <si>
    <t>no_info_time</t>
  </si>
  <si>
    <t>no_info_severe</t>
  </si>
  <si>
    <t>no_info_seve</t>
  </si>
  <si>
    <t>no_info_use</t>
  </si>
  <si>
    <t>Type</t>
  </si>
  <si>
    <t>scientific article</t>
  </si>
  <si>
    <t>Nefrologia Latinoamericana</t>
  </si>
  <si>
    <t>Language</t>
  </si>
  <si>
    <t>Author/s</t>
  </si>
  <si>
    <t>Portuguese</t>
  </si>
  <si>
    <t>Schmitberger et al.</t>
  </si>
  <si>
    <r>
      <t xml:space="preserve">Probable chronic renal failure caused by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caterpillar envenomation</t>
    </r>
  </si>
  <si>
    <r>
      <t xml:space="preserve">Insuficiência renal aguda nos accidentes com </t>
    </r>
    <r>
      <rPr>
        <i/>
        <sz val="11"/>
        <color theme="1"/>
        <rFont val="Calibri"/>
        <family val="2"/>
        <scheme val="minor"/>
      </rPr>
      <t>Lonomia obliqua</t>
    </r>
  </si>
  <si>
    <t>Journal of Venomous Animals and toxins including Tropical Diseases</t>
  </si>
  <si>
    <t>Issue</t>
  </si>
  <si>
    <t>Pages</t>
  </si>
  <si>
    <t>1-4</t>
  </si>
  <si>
    <t>English</t>
  </si>
  <si>
    <t>case reports</t>
  </si>
  <si>
    <t>Enero 1994</t>
  </si>
  <si>
    <t>38-40</t>
  </si>
  <si>
    <r>
      <t>Erucismo por</t>
    </r>
    <r>
      <rPr>
        <i/>
        <sz val="11"/>
        <color theme="1"/>
        <rFont val="Calibri"/>
        <family val="2"/>
        <scheme val="minor"/>
      </rPr>
      <t xml:space="preserve"> Lonomia</t>
    </r>
    <r>
      <rPr>
        <sz val="11"/>
        <color theme="1"/>
        <rFont val="Calibri"/>
        <family val="2"/>
        <scheme val="minor"/>
      </rPr>
      <t xml:space="preserve"> spp con síndrome cutáneo hemorrágico. Primer caso reportado en Perú - 2006</t>
    </r>
  </si>
  <si>
    <t>Dermatología Peruana</t>
  </si>
  <si>
    <t>354-358</t>
  </si>
  <si>
    <t>Spanish</t>
  </si>
  <si>
    <t xml:space="preserve">Arocha-Piñango et al. </t>
  </si>
  <si>
    <t>2011</t>
  </si>
  <si>
    <t>Epidemiología clínica y terapéutica del envenenamiento por orugas: La experiencia venezolana</t>
  </si>
  <si>
    <t>287-302</t>
  </si>
  <si>
    <t>book chapter</t>
  </si>
  <si>
    <t>Medeiros et al.</t>
  </si>
  <si>
    <t>Revista Brasileira de Hematologia e Hemoterapia</t>
  </si>
  <si>
    <t>445-447</t>
  </si>
  <si>
    <t>DOI</t>
  </si>
  <si>
    <t>10.1016/j.bjhh.2014.07.021</t>
  </si>
  <si>
    <r>
      <t>Accident involving a 2-year-old child and</t>
    </r>
    <r>
      <rPr>
        <i/>
        <sz val="11"/>
        <color theme="1"/>
        <rFont val="Calibri"/>
        <family val="2"/>
        <scheme val="minor"/>
      </rPr>
      <t xml:space="preserve"> Lonomia</t>
    </r>
    <r>
      <rPr>
        <sz val="11"/>
        <color theme="1"/>
        <rFont val="Calibri"/>
        <family val="2"/>
        <scheme val="minor"/>
      </rPr>
      <t xml:space="preserve"> obliqua venom: clinical and coagulation abnormalities</t>
    </r>
  </si>
  <si>
    <t>10.1186/1678-9199-19-14</t>
  </si>
  <si>
    <t>Volume/edição</t>
  </si>
  <si>
    <t>-</t>
  </si>
  <si>
    <t>240-248</t>
  </si>
  <si>
    <t>Boletín Epidemiológico de Boyacá</t>
  </si>
  <si>
    <t>Semana epidemiológica 28: Del 5 al 11 de julio de 2020</t>
  </si>
  <si>
    <t>epidemiological bulletins</t>
  </si>
  <si>
    <r>
      <t xml:space="preserve">Erucismo por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spp em Teresópolis, RJ, Brasil. Relato de um caso provável e revisão da literatura</t>
    </r>
  </si>
  <si>
    <t xml:space="preserve">Corrêa et al. </t>
  </si>
  <si>
    <t>Revista da Sociedade Brasileira de Medicina Tropical</t>
  </si>
  <si>
    <t>5</t>
  </si>
  <si>
    <t>418-421</t>
  </si>
  <si>
    <t xml:space="preserve">Peña-Vásquez et al. </t>
  </si>
  <si>
    <t>Revista Peruana de Medicina Experimental y Salud Pública</t>
  </si>
  <si>
    <t>819-823</t>
  </si>
  <si>
    <r>
      <t xml:space="preserve">Niña con erucismo hemorrágico por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spp.: Reporte de un caso</t>
    </r>
  </si>
  <si>
    <t>10.17843/rpmesp.2016.334.2570</t>
  </si>
  <si>
    <t>Fibrinolytic and procoagulante agents from a Saturnidae moth caterpillar</t>
  </si>
  <si>
    <t>223-240</t>
  </si>
  <si>
    <t>Costa-e-Silva et al.</t>
  </si>
  <si>
    <t>2017</t>
  </si>
  <si>
    <r>
      <t xml:space="preserve">Incoagulabilidade sanguinea associada a acidente com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sp. notificado no CEATOX, Campina Grande-PB, em 2016</t>
    </r>
  </si>
  <si>
    <t>BioFarm</t>
  </si>
  <si>
    <t>11-16</t>
  </si>
  <si>
    <r>
      <t xml:space="preserve">Envenimation par une chenille de lepidoptere: </t>
    </r>
    <r>
      <rPr>
        <i/>
        <sz val="11"/>
        <color theme="1"/>
        <rFont val="Calibri"/>
        <family val="2"/>
        <scheme val="minor"/>
      </rPr>
      <t>Lonomia achelous</t>
    </r>
    <r>
      <rPr>
        <sz val="11"/>
        <color theme="1"/>
        <rFont val="Calibri"/>
        <family val="2"/>
        <scheme val="minor"/>
      </rPr>
      <t>. Revue de la litterature. À propos de deux cas en Guyane Francaise</t>
    </r>
  </si>
  <si>
    <t>Sem Hôp Paris</t>
  </si>
  <si>
    <t>12-19</t>
  </si>
  <si>
    <t>1-2</t>
  </si>
  <si>
    <t>Franch</t>
  </si>
  <si>
    <r>
      <t xml:space="preserve">Hemostatic disorders induced by skin contact with </t>
    </r>
    <r>
      <rPr>
        <i/>
        <sz val="11"/>
        <color theme="1"/>
        <rFont val="Calibri"/>
        <family val="2"/>
        <scheme val="minor"/>
      </rPr>
      <t>Lonomia obliqua</t>
    </r>
  </si>
  <si>
    <t>Revista do Instituto de Medicina Tropical de São Paulo</t>
  </si>
  <si>
    <t>1-9</t>
  </si>
  <si>
    <t>Cárdenas et al.</t>
  </si>
  <si>
    <r>
      <t xml:space="preserve">Coagulopatía grave por </t>
    </r>
    <r>
      <rPr>
        <i/>
        <sz val="11"/>
        <color theme="1"/>
        <rFont val="Calibri"/>
        <family val="2"/>
        <scheme val="minor"/>
      </rPr>
      <t>Lonomia</t>
    </r>
  </si>
  <si>
    <t>Hematología (Buenos Aires)</t>
  </si>
  <si>
    <t>36-41</t>
  </si>
  <si>
    <t>case report</t>
  </si>
  <si>
    <t>Published in</t>
  </si>
  <si>
    <t>D´Suze et al. (Eds.), Emergenciais por animales ponzoñosos en las américas</t>
  </si>
  <si>
    <t>Cardoso et al. (Eds.), Animais peçonhentos no Brasil: biologia, clínica e terapêutica dos acidentes</t>
  </si>
  <si>
    <t>Pirkle and Markland (Eds.), Haemostasis and animal venoms, New York: Marcel Dekker</t>
  </si>
  <si>
    <t>Acidentes por animais peçonhentos registrados no Sistema de Informação de Agravo de Notificação - Brasil; Lonomia 2001-2006</t>
  </si>
  <si>
    <t xml:space="preserve">Ávila et al. </t>
  </si>
  <si>
    <t>Acta Médica Colombiana</t>
  </si>
  <si>
    <t>95-100</t>
  </si>
  <si>
    <t xml:space="preserve">Fraiha-Neto et al. </t>
  </si>
  <si>
    <t>1986</t>
  </si>
  <si>
    <t>Síndrome hemorrágica por contato com larvas de mariposa (Lepidoptera, Saturniidae)</t>
  </si>
  <si>
    <t>Instituto Evandro Chagas (Eds.), 50 anos de contribuição às ciências biológicas e à medicina tropical, Fundação Serviços de Saúde Pública</t>
  </si>
  <si>
    <t>811-820</t>
  </si>
  <si>
    <t>Boletín Epidemiológico Semanal de Casanare: Semana 21</t>
  </si>
  <si>
    <t>Boletín Epidemiológico Semanal de Casanare</t>
  </si>
  <si>
    <t>8</t>
  </si>
  <si>
    <t>1-14</t>
  </si>
  <si>
    <t xml:space="preserve">Malaque et al. </t>
  </si>
  <si>
    <t>2006</t>
  </si>
  <si>
    <r>
      <t xml:space="preserve">Short report: A case of hemolysis resulting from contact with a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caterpillar in southern Brazil</t>
    </r>
  </si>
  <si>
    <t>American Journal of Tropical Medicine and Hygiene</t>
  </si>
  <si>
    <t>74</t>
  </si>
  <si>
    <t>807-809</t>
  </si>
  <si>
    <t xml:space="preserve">Gamborgi et al. </t>
  </si>
  <si>
    <t>2012</t>
  </si>
  <si>
    <r>
      <t xml:space="preserve">Influência dos fatores abióticos sobre casos de acidentes provocados por </t>
    </r>
    <r>
      <rPr>
        <i/>
        <sz val="11"/>
        <color theme="1"/>
        <rFont val="Calibri"/>
        <family val="2"/>
        <scheme val="minor"/>
      </rPr>
      <t>Lonomia obliqua</t>
    </r>
  </si>
  <si>
    <t>Hygea</t>
  </si>
  <si>
    <t>14</t>
  </si>
  <si>
    <t>201-208</t>
  </si>
  <si>
    <r>
      <t>Fatal intracerebral hemorrhage secondary to</t>
    </r>
    <r>
      <rPr>
        <i/>
        <sz val="11"/>
        <color theme="1"/>
        <rFont val="Calibri"/>
        <family val="2"/>
        <scheme val="minor"/>
      </rPr>
      <t xml:space="preserve"> Lonomia obliqua</t>
    </r>
    <r>
      <rPr>
        <sz val="11"/>
        <color theme="1"/>
        <rFont val="Calibri"/>
        <family val="2"/>
        <scheme val="minor"/>
      </rPr>
      <t xml:space="preserve"> caterpillar envenoming: case report.</t>
    </r>
  </si>
  <si>
    <t>Arquivos de Neuro-Psiquiatria</t>
  </si>
  <si>
    <t>1030-1032</t>
  </si>
  <si>
    <r>
      <t xml:space="preserve">Casos de accidente con </t>
    </r>
    <r>
      <rPr>
        <i/>
        <sz val="11"/>
        <color theme="1"/>
        <rFont val="Calibri"/>
        <family val="2"/>
        <scheme val="minor"/>
      </rPr>
      <t>Lonomia obliqua</t>
    </r>
    <r>
      <rPr>
        <sz val="11"/>
        <color theme="1"/>
        <rFont val="Calibri"/>
        <family val="2"/>
        <scheme val="minor"/>
      </rPr>
      <t xml:space="preserve"> en Misiones, Argentina</t>
    </r>
  </si>
  <si>
    <t>1998</t>
  </si>
  <si>
    <t>1º semestre</t>
  </si>
  <si>
    <t xml:space="preserve"> Boletín Informativo de La Junta de E. H. de Misiones, Notas cientificas del Museo Anibal Cambas</t>
  </si>
  <si>
    <t>20-21</t>
  </si>
  <si>
    <t>2001</t>
  </si>
  <si>
    <t xml:space="preserve"> Síndrome hemorrágico por contacto con orugas del género Lonomia (Saturniidae) en Casanare, Colombia: informe de dos casos</t>
  </si>
  <si>
    <t xml:space="preserve">Biomédica </t>
  </si>
  <si>
    <t>328-332</t>
  </si>
  <si>
    <t xml:space="preserve">Azevedo </t>
  </si>
  <si>
    <r>
      <t xml:space="preserve">Distribuição biogeográfica da ocorrência de acidentes provocados por lagartas do gênero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>, no Brasil, no período de 2000 a 2007</t>
    </r>
  </si>
  <si>
    <t>Revista Brasileira de Geografia e da Saúde</t>
  </si>
  <si>
    <t>124-131</t>
  </si>
  <si>
    <t>Revista Salud Pública</t>
  </si>
  <si>
    <t>1005-1013</t>
  </si>
  <si>
    <t>Toxicon</t>
  </si>
  <si>
    <t>68-74</t>
  </si>
  <si>
    <t>Fan et al.</t>
  </si>
  <si>
    <r>
      <t xml:space="preserve">Hemorrhagic syndrome and acute renal failure in a pregnant woman after contact with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caterpillars: A case report</t>
    </r>
  </si>
  <si>
    <t>40</t>
  </si>
  <si>
    <t>119-120</t>
  </si>
  <si>
    <t>2019</t>
  </si>
  <si>
    <t>Informe epidemiológico e eventos de interés en salud pública, Casanare-Colombia, 2018, Gobernación de Casanare</t>
  </si>
  <si>
    <t>1-211</t>
  </si>
  <si>
    <t>Informe Epidemiológico de Eventos de interés en Salud Pública, Casanare-Colombia, 2017, Gobernación de Casanare</t>
  </si>
  <si>
    <t>1-181</t>
  </si>
  <si>
    <r>
      <t xml:space="preserve">Severe acute renal failure induced by the venom of </t>
    </r>
    <r>
      <rPr>
        <i/>
        <sz val="11"/>
        <color theme="1"/>
        <rFont val="Calibri"/>
        <family val="2"/>
        <scheme val="minor"/>
      </rPr>
      <t xml:space="preserve">Lonomia </t>
    </r>
    <r>
      <rPr>
        <sz val="11"/>
        <color theme="1"/>
        <rFont val="Calibri"/>
        <family val="2"/>
        <scheme val="minor"/>
      </rPr>
      <t>caterpillars</t>
    </r>
  </si>
  <si>
    <t xml:space="preserve">Burdmann et al. </t>
  </si>
  <si>
    <t>1996</t>
  </si>
  <si>
    <t>Clinical Nephrology</t>
  </si>
  <si>
    <t>46</t>
  </si>
  <si>
    <t>337-339</t>
  </si>
  <si>
    <t>2008</t>
  </si>
  <si>
    <t>CMAJ JAMC</t>
  </si>
  <si>
    <t>179</t>
  </si>
  <si>
    <t>158-161</t>
  </si>
  <si>
    <t>10.1503/cmaj.071844</t>
  </si>
  <si>
    <t>10.1016/j.toxicon.2005.09.012</t>
  </si>
  <si>
    <t>2018</t>
  </si>
  <si>
    <t>Lonomic accident allergic reaction to anti-lonomic serum; case report and literature review</t>
  </si>
  <si>
    <t>International Journal of Current Research in Life Sciences</t>
  </si>
  <si>
    <t>7</t>
  </si>
  <si>
    <t>2025-2056</t>
  </si>
  <si>
    <t>10.1016/j.toxicon.2018.06.068</t>
  </si>
  <si>
    <t>Severe hemorrhagic syndrome after Lonomia caterpillar envenomation in the western brazilian Amazon: how many more cases are there?</t>
  </si>
  <si>
    <t>Wilderness and Environmental Medicine</t>
  </si>
  <si>
    <t>28</t>
  </si>
  <si>
    <t>46-50</t>
  </si>
  <si>
    <t>Santos et al.</t>
  </si>
  <si>
    <t>Casafús et al.</t>
  </si>
  <si>
    <t>2021</t>
  </si>
  <si>
    <t>Plos Neglected Tropical Diseases</t>
  </si>
  <si>
    <t>e0009542</t>
  </si>
  <si>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caterpillar envenoming in French Guiana reversed by the Brazilian antivenom: A successful case of international cooperation for a rare but deadly tropical hazard</t>
    </r>
  </si>
  <si>
    <t>10.1016/j.wem.2016.11.001</t>
  </si>
  <si>
    <t>10.1371/journal.pntd.0009542</t>
  </si>
  <si>
    <t>10.1590/S1678-9946201759024</t>
  </si>
  <si>
    <t>10.1590/S0037-86822004000500011</t>
  </si>
  <si>
    <t>151</t>
  </si>
  <si>
    <t>74-78</t>
  </si>
  <si>
    <t>sep 1</t>
  </si>
  <si>
    <r>
      <t xml:space="preserve">Blood coagulation and fibrinolytic factors in 105 patients with hemorrhagic syndrome caused by accidental contact with </t>
    </r>
    <r>
      <rPr>
        <i/>
        <sz val="11"/>
        <color theme="1"/>
        <rFont val="Calibri"/>
        <family val="2"/>
        <scheme val="minor"/>
      </rPr>
      <t xml:space="preserve">Lonomia obliqua </t>
    </r>
    <r>
      <rPr>
        <sz val="11"/>
        <color theme="1"/>
        <rFont val="Calibri"/>
        <family val="2"/>
        <scheme val="minor"/>
      </rPr>
      <t>caterpillar in Santa Catarina, Southern Brazil</t>
    </r>
  </si>
  <si>
    <t>Zannin et al.</t>
  </si>
  <si>
    <t>2003</t>
  </si>
  <si>
    <t>Thrombosis and Haemostasis</t>
  </si>
  <si>
    <t>89</t>
  </si>
  <si>
    <t>355-364</t>
  </si>
  <si>
    <t>10.1055/s-0037-1613453</t>
  </si>
  <si>
    <t>Instituto Nacional de Salud (subdirección de Vigilancia y Control en Salud Pública)</t>
  </si>
  <si>
    <t>Subdirección de Vigilancia y Control en Salud Pública</t>
  </si>
  <si>
    <t>1-6</t>
  </si>
  <si>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envenomation in Brazil: an epidemiological overview for the period 2007-2018</t>
    </r>
  </si>
  <si>
    <t>Transactions of the Royal Society of Tropical Medicine and Hygiene</t>
  </si>
  <si>
    <t>115</t>
  </si>
  <si>
    <t>9-19</t>
  </si>
  <si>
    <t>10.1093/trstmh/traa051</t>
  </si>
  <si>
    <t>Ministerio de Salud y Protección Social</t>
  </si>
  <si>
    <t>121</t>
  </si>
  <si>
    <t>1</t>
  </si>
  <si>
    <t>at &lt;http://portalsinan.saude.gov.br/ &gt; (accessed in 2021-08-17)</t>
  </si>
  <si>
    <t>Boletín Prensa at &lt;https://www.minsalud.gov.co/Paginas/Niños-intoxicados-por-contacto-con-orugas-estan-fuera-de-riesgo.aspx&gt; (accessed in 2021-01-14)</t>
  </si>
  <si>
    <t xml:space="preserve">article </t>
  </si>
  <si>
    <t>Riella et al.</t>
  </si>
  <si>
    <r>
      <t>Acute renal failure and haemorrhagic syndrome secondary to toxin of caterpillars (</t>
    </r>
    <r>
      <rPr>
        <i/>
        <sz val="11"/>
        <color theme="1"/>
        <rFont val="Calibri"/>
        <family val="2"/>
        <scheme val="minor"/>
      </rPr>
      <t>Lonomia obliqua</t>
    </r>
    <r>
      <rPr>
        <sz val="11"/>
        <color theme="1"/>
        <rFont val="Calibri"/>
        <family val="2"/>
        <scheme val="minor"/>
      </rPr>
      <t>)</t>
    </r>
  </si>
  <si>
    <t>NDT Plus</t>
  </si>
  <si>
    <t>6</t>
  </si>
  <si>
    <t>august</t>
  </si>
  <si>
    <t>445-446</t>
  </si>
  <si>
    <t>10.1093/ndtplus/sfn138</t>
  </si>
  <si>
    <t>at &lt;http://portalsinan.saude.gov.br/ &gt; (accessed in 2021-05-01)</t>
  </si>
  <si>
    <r>
      <t xml:space="preserve">Multiple organ failure caused by poisonous contact with a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sp caterpillar. Case report</t>
    </r>
  </si>
  <si>
    <t>10.15446/cr.v5n2.77093 MULTIPLE</t>
  </si>
  <si>
    <t>Case reports</t>
  </si>
  <si>
    <t>105-114</t>
  </si>
  <si>
    <r>
      <t xml:space="preserve">Tratamento clínico e bucomaxilofacialde quadro hemorrágico-alérgicopor </t>
    </r>
    <r>
      <rPr>
        <i/>
        <sz val="11"/>
        <color theme="1"/>
        <rFont val="Calibri"/>
        <family val="2"/>
        <scheme val="minor"/>
      </rPr>
      <t>Lonomia</t>
    </r>
    <r>
      <rPr>
        <sz val="11"/>
        <color theme="1"/>
        <rFont val="Calibri"/>
        <family val="2"/>
        <scheme val="minor"/>
      </rPr>
      <t xml:space="preserve"> sp: relato de caso</t>
    </r>
  </si>
  <si>
    <t>Basualdo et al.</t>
  </si>
  <si>
    <t>Stomatos</t>
  </si>
  <si>
    <t>26</t>
  </si>
  <si>
    <t>46-54</t>
  </si>
  <si>
    <t>2005</t>
  </si>
  <si>
    <r>
      <t>Acidentes com lagartas do gênero</t>
    </r>
    <r>
      <rPr>
        <i/>
        <sz val="11"/>
        <color theme="1"/>
        <rFont val="Calibri"/>
        <family val="2"/>
        <scheme val="minor"/>
      </rPr>
      <t xml:space="preserve"> Lonomia</t>
    </r>
    <r>
      <rPr>
        <sz val="11"/>
        <color theme="1"/>
        <rFont val="Calibri"/>
        <family val="2"/>
        <scheme val="minor"/>
      </rPr>
      <t xml:space="preserve"> registrados no Centro de Informação Toxicológica do Rio Grande do Sul no período de 1997 a 2005</t>
    </r>
  </si>
  <si>
    <t>Toxicovogilância e toxicologia clínica: dados e indicadores selecionados</t>
  </si>
  <si>
    <t>1-10</t>
  </si>
  <si>
    <t>Garcia and Danni-Oliveira</t>
  </si>
  <si>
    <t>2007</t>
  </si>
  <si>
    <r>
      <t xml:space="preserve">Ocorrência de acidentes provocados por </t>
    </r>
    <r>
      <rPr>
        <i/>
        <sz val="11"/>
        <color theme="1"/>
        <rFont val="Calibri"/>
        <family val="2"/>
        <scheme val="minor"/>
      </rPr>
      <t>Lonomia obliqua</t>
    </r>
    <r>
      <rPr>
        <sz val="11"/>
        <color theme="1"/>
        <rFont val="Calibri"/>
        <family val="2"/>
        <scheme val="minor"/>
      </rPr>
      <t xml:space="preserve"> Walker, no Estado do Paraná, no período de 1989 a 2001</t>
    </r>
  </si>
  <si>
    <t>242-246</t>
  </si>
  <si>
    <t>10.1590/S0037-86822007000200021</t>
  </si>
  <si>
    <t>2020</t>
  </si>
  <si>
    <t>Revista de la Sociedad Peruana de Medicina Interna</t>
  </si>
  <si>
    <t>33</t>
  </si>
  <si>
    <t>31-35</t>
  </si>
  <si>
    <t>10.36393/spmi.v33i1.508</t>
  </si>
  <si>
    <t>1997</t>
  </si>
  <si>
    <r>
      <t>Hemorragia gengivo-jugal pós-contato com</t>
    </r>
    <r>
      <rPr>
        <i/>
        <sz val="11"/>
        <color theme="1"/>
        <rFont val="Calibri"/>
        <family val="2"/>
        <scheme val="minor"/>
      </rPr>
      <t xml:space="preserve"> Lonomia obliqua</t>
    </r>
  </si>
  <si>
    <t>Revista médica do Hospital São Vicente de Paulo</t>
  </si>
  <si>
    <t>9</t>
  </si>
  <si>
    <t>20</t>
  </si>
  <si>
    <t>52-54</t>
  </si>
  <si>
    <t>Branco et al.</t>
  </si>
  <si>
    <t>Clinical Toxicology</t>
  </si>
  <si>
    <t>57</t>
  </si>
  <si>
    <t>338-342</t>
  </si>
  <si>
    <t>10.1080/15563650.2018.1520998</t>
  </si>
  <si>
    <t>1-21</t>
  </si>
  <si>
    <r>
      <t xml:space="preserve">Intracerebral haemorrhage after contact with </t>
    </r>
    <r>
      <rPr>
        <i/>
        <sz val="11"/>
        <color theme="1"/>
        <rFont val="Calibri"/>
        <family val="2"/>
        <scheme val="minor"/>
      </rPr>
      <t xml:space="preserve">Lonomia </t>
    </r>
    <r>
      <rPr>
        <sz val="11"/>
        <color theme="1"/>
        <rFont val="Calibri"/>
        <family val="2"/>
        <scheme val="minor"/>
      </rPr>
      <t>caterpillars</t>
    </r>
  </si>
  <si>
    <t>Lancet</t>
  </si>
  <si>
    <t>348</t>
  </si>
  <si>
    <t>october 12</t>
  </si>
  <si>
    <t>1033</t>
  </si>
  <si>
    <t>Lepidopterismo y erucismo en Colombia</t>
  </si>
  <si>
    <t>Gómez</t>
  </si>
  <si>
    <t>2014</t>
  </si>
  <si>
    <t>Revista Biosalud</t>
  </si>
  <si>
    <t>13</t>
  </si>
  <si>
    <t>59-83</t>
  </si>
  <si>
    <t>Boletín Epidemiológico Semanal de Casanare: Semana 26</t>
  </si>
  <si>
    <t>Boletín Epidemiológico Semanal de Casanare: Semana 4</t>
  </si>
  <si>
    <t>1-22</t>
  </si>
  <si>
    <t>Análisis descriptivo de los casos de accidente lonómico en el departamento de Casanare atendidos en la ese hospital de Yopal durante 2006 a primer semestre 2009</t>
  </si>
  <si>
    <t>2009</t>
  </si>
  <si>
    <t>Hospital de Yopal y Universidad El Bosque</t>
  </si>
  <si>
    <t>Fibrinolisis producida por contacto con orugas: comunicación preliminar</t>
  </si>
  <si>
    <t>1967</t>
  </si>
  <si>
    <t>Acta científica venezolana</t>
  </si>
  <si>
    <t>18</t>
  </si>
  <si>
    <t>136-139</t>
  </si>
  <si>
    <t>10.1590/S0036-46651998000200010</t>
  </si>
  <si>
    <t>1990</t>
  </si>
  <si>
    <t>Brazilian Journal of Nephrology</t>
  </si>
  <si>
    <t>12</t>
  </si>
  <si>
    <t>4</t>
  </si>
  <si>
    <t>184-187</t>
  </si>
  <si>
    <t>Boletín Epidemiológico Semanal de Casanare: Semana 5</t>
  </si>
  <si>
    <t>Enfermedad hemorragica por orugas amazonicas: una revision</t>
  </si>
  <si>
    <t>1987</t>
  </si>
  <si>
    <t>Interciencia</t>
  </si>
  <si>
    <t>16-20</t>
  </si>
  <si>
    <t xml:space="preserve">Franco et al. </t>
  </si>
  <si>
    <t>Revista Médica de Minas Gerais</t>
  </si>
  <si>
    <t>30</t>
  </si>
  <si>
    <t>e-30104</t>
  </si>
  <si>
    <t>10.5935/2238-3182.20200034</t>
  </si>
  <si>
    <t>Rubio</t>
  </si>
  <si>
    <r>
      <t xml:space="preserve">Vigilância epidemiológica da distribuição da lagarta </t>
    </r>
    <r>
      <rPr>
        <i/>
        <sz val="11"/>
        <color theme="1"/>
        <rFont val="Calibri"/>
        <family val="2"/>
        <scheme val="minor"/>
      </rPr>
      <t xml:space="preserve">Lonomia obliqua </t>
    </r>
    <r>
      <rPr>
        <sz val="11"/>
        <color theme="1"/>
        <rFont val="Calibri"/>
        <family val="2"/>
        <scheme val="minor"/>
      </rPr>
      <t>Walker, 1855, no estado do Paraná, Brasil</t>
    </r>
  </si>
  <si>
    <t>Caderno Saúde Pública</t>
  </si>
  <si>
    <t>17</t>
  </si>
  <si>
    <t>1036</t>
  </si>
  <si>
    <t>letter</t>
  </si>
  <si>
    <t>10.1590/S0102-311X2001000400039</t>
  </si>
  <si>
    <t>Informe Epidemiológico de Eventos de interés en Salud Pública, Casanare-Colombia, 2020, Gobernación de Casanare</t>
  </si>
  <si>
    <t>1-288</t>
  </si>
  <si>
    <t>Boletín epidemiolófico nº 13</t>
  </si>
  <si>
    <t>192</t>
  </si>
  <si>
    <t>1992</t>
  </si>
  <si>
    <t>67</t>
  </si>
  <si>
    <t>402-407</t>
  </si>
  <si>
    <t>3</t>
  </si>
  <si>
    <t>43</t>
  </si>
  <si>
    <t>Secretaría de Salud de Casanare (a)</t>
  </si>
  <si>
    <t>Ministério da Saúde do Brasil (a)</t>
  </si>
  <si>
    <t>Ministério da saúde do Brasil (b)</t>
  </si>
  <si>
    <t>Secretaría de Salud de Casanare (b)</t>
  </si>
  <si>
    <t>Sánchez et al.</t>
  </si>
  <si>
    <t>2015</t>
  </si>
  <si>
    <r>
      <t xml:space="preserve">Accidentes causados por la oruga </t>
    </r>
    <r>
      <rPr>
        <i/>
        <sz val="11"/>
        <color theme="1"/>
        <rFont val="Calibri"/>
        <family val="2"/>
        <scheme val="minor"/>
      </rPr>
      <t>Lonomia obliqua</t>
    </r>
    <r>
      <rPr>
        <sz val="11"/>
        <color theme="1"/>
        <rFont val="Calibri"/>
        <family val="2"/>
        <scheme val="minor"/>
      </rPr>
      <t xml:space="preserve"> (Walker, 1855): Un problema emergente</t>
    </r>
  </si>
  <si>
    <t>Medicina (Buenos Aires)</t>
  </si>
  <si>
    <t>75</t>
  </si>
  <si>
    <t>328-333</t>
  </si>
  <si>
    <t>Cozzer et al.</t>
  </si>
  <si>
    <t>Revista de Epidemiologia e Controle de Infecção</t>
  </si>
  <si>
    <t>60-66</t>
  </si>
  <si>
    <t>10.17058/reci.v9i1.12457</t>
  </si>
  <si>
    <t>Lutinski et al.</t>
  </si>
  <si>
    <t>2016</t>
  </si>
  <si>
    <t>Períodico Cientifico do Núcleo de Biociências Cetr Universitário Metodista Izabela Hendrix</t>
  </si>
  <si>
    <t>47-60</t>
  </si>
  <si>
    <r>
      <t xml:space="preserve">Epidural hematoma secondary to severe coagulopathy after </t>
    </r>
    <r>
      <rPr>
        <i/>
        <sz val="11"/>
        <color theme="1"/>
        <rFont val="Calibri"/>
        <family val="2"/>
        <scheme val="minor"/>
      </rPr>
      <t xml:space="preserve">Lonomia obliqua </t>
    </r>
    <r>
      <rPr>
        <sz val="11"/>
        <color theme="1"/>
        <rFont val="Calibri"/>
        <family val="2"/>
        <scheme val="minor"/>
      </rPr>
      <t>contact: Anti-lonomic antidote-serum efficacy proven</t>
    </r>
  </si>
  <si>
    <t>Roman et al.</t>
  </si>
  <si>
    <t>Journal of Neurology and Neuroscience</t>
  </si>
  <si>
    <t>5-8</t>
  </si>
  <si>
    <t>10.21767/2171-6625.1000120</t>
  </si>
  <si>
    <r>
      <t>Efficacy of two different doses of antilonomic serum in the resolution of hemorrhagic syndrome resulting from envenoming by</t>
    </r>
    <r>
      <rPr>
        <i/>
        <sz val="11"/>
        <color theme="1"/>
        <rFont val="Calibri"/>
        <family val="2"/>
        <scheme val="minor"/>
      </rPr>
      <t xml:space="preserve"> Lonomia obliqua</t>
    </r>
    <r>
      <rPr>
        <sz val="11"/>
        <color theme="1"/>
        <rFont val="Calibri"/>
        <family val="2"/>
        <scheme val="minor"/>
      </rPr>
      <t xml:space="preserve"> caterpillars: a randomized controlled trial</t>
    </r>
  </si>
  <si>
    <t>2004</t>
  </si>
  <si>
    <t>811-818</t>
  </si>
  <si>
    <t>10.1016/j.toxicon.2004.03.014</t>
  </si>
  <si>
    <t>Doenças Infecciosas e Parasitárias: Enfoque Amazônico</t>
  </si>
  <si>
    <t>799-804</t>
  </si>
  <si>
    <t>Fan and Duarte</t>
  </si>
  <si>
    <t>Kowarcs et al.</t>
  </si>
  <si>
    <t xml:space="preserve">Riella et al. </t>
  </si>
  <si>
    <t xml:space="preserve">Cozzer et al. </t>
  </si>
  <si>
    <t>Burdmann et al</t>
  </si>
  <si>
    <t>Franco et al.</t>
  </si>
  <si>
    <t>Caovilla and Barros</t>
  </si>
  <si>
    <t>Pineda et al.</t>
  </si>
  <si>
    <t>Ministério da Saúde do Brasil (b)</t>
  </si>
  <si>
    <t>Fan and Duarte 2009</t>
  </si>
  <si>
    <t>Fan et al. 1998</t>
  </si>
  <si>
    <t>Ministério da saúde (a)</t>
  </si>
  <si>
    <t>Ministério da saúde (b)</t>
  </si>
  <si>
    <t>Accidente lonómico: Lonomiasis</t>
  </si>
  <si>
    <t>NA</t>
  </si>
  <si>
    <t>LABRANZAGRANDE</t>
  </si>
  <si>
    <t>Casanare MdT 2010 apud Gómez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</si>
</sst>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u/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Verdana"/>
      <family val="2"/>
    </font>
    <font>
      <sz val="11"/>
      <name val="Calibri"/>
      <family val="2"/>
    </font>
    <font>
      <sz val="11"/>
      <color theme="5"/>
      <name val="Calibri"/>
      <family val="2"/>
    </font>
    <font>
      <sz val="11"/>
      <color theme="5"/>
      <name val="Arial"/>
      <family val="2"/>
    </font>
    <font>
      <sz val="11"/>
      <color rgb="FFFF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theme="5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/>
      <name val="Arial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4" fillId="0" borderId="0" xfId="0" applyFont="1" applyAlignment="1">
      <alignment horizontal="left"/>
    </xf>
    <xf numFmtId="0" fontId="8" fillId="2" borderId="2" xfId="0" applyFont="1" applyFill="1" applyBorder="1" applyAlignment="1">
      <alignment horizontal="left"/>
    </xf>
    <xf numFmtId="0" fontId="4" fillId="0" borderId="0" xfId="0" applyFont="1"/>
    <xf numFmtId="0" fontId="9" fillId="0" borderId="0" xfId="0" applyFont="1"/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8" xfId="0" applyBorder="1"/>
    <xf numFmtId="0" fontId="0" fillId="0" borderId="4" xfId="0" applyBorder="1"/>
    <xf numFmtId="49" fontId="3" fillId="0" borderId="8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3" fillId="0" borderId="3" xfId="0" applyFont="1" applyBorder="1" applyAlignment="1">
      <alignment horizontal="left" vertical="center"/>
    </xf>
    <xf numFmtId="1" fontId="3" fillId="0" borderId="6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49" fontId="0" fillId="0" borderId="11" xfId="0" applyNumberFormat="1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1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8" fillId="0" borderId="8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49" fontId="2" fillId="2" borderId="6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10" xfId="0" applyFont="1" applyBorder="1" applyAlignment="1">
      <alignment horizontal="left" vertical="center"/>
    </xf>
    <xf numFmtId="1" fontId="11" fillId="0" borderId="8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 vertical="center"/>
    </xf>
    <xf numFmtId="0" fontId="16" fillId="0" borderId="0" xfId="0" applyFont="1"/>
    <xf numFmtId="49" fontId="10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49" fontId="10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14" fillId="0" borderId="0" xfId="0" applyFont="1"/>
    <xf numFmtId="0" fontId="0" fillId="0" borderId="0" xfId="0" applyAlignment="1">
      <alignment wrapText="1"/>
    </xf>
    <xf numFmtId="0" fontId="14" fillId="0" borderId="0" xfId="0" applyFont="1" applyAlignment="1">
      <alignment horizontal="left" vertical="top"/>
    </xf>
    <xf numFmtId="1" fontId="0" fillId="0" borderId="0" xfId="0" applyNumberFormat="1"/>
    <xf numFmtId="0" fontId="0" fillId="0" borderId="0" xfId="0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left" vertical="center"/>
    </xf>
    <xf numFmtId="1" fontId="14" fillId="0" borderId="0" xfId="0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0" fontId="14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0" fontId="14" fillId="0" borderId="4" xfId="0" applyFont="1" applyBorder="1" applyAlignment="1">
      <alignment horizontal="left" vertical="center" wrapText="1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 wrapText="1"/>
    </xf>
    <xf numFmtId="49" fontId="1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left" vertical="center"/>
    </xf>
    <xf numFmtId="49" fontId="0" fillId="0" borderId="0" xfId="0" applyNumberFormat="1" applyAlignment="1">
      <alignment vertical="top"/>
    </xf>
    <xf numFmtId="49" fontId="0" fillId="0" borderId="0" xfId="0" applyNumberFormat="1" applyAlignment="1">
      <alignment horizontal="left" vertical="top" wrapText="1"/>
    </xf>
    <xf numFmtId="49" fontId="18" fillId="0" borderId="0" xfId="0" applyNumberFormat="1" applyFont="1"/>
    <xf numFmtId="49" fontId="18" fillId="0" borderId="0" xfId="0" applyNumberFormat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4" xfId="0" applyFont="1" applyFill="1" applyBorder="1" applyAlignment="1">
      <alignment horizontal="center"/>
    </xf>
    <xf numFmtId="49" fontId="15" fillId="2" borderId="0" xfId="0" applyNumberFormat="1" applyFont="1" applyFill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49" fontId="2" fillId="2" borderId="10" xfId="0" applyNumberFormat="1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8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4" xfId="0" applyFont="1" applyFill="1" applyBorder="1" applyAlignment="1">
      <alignment horizontal="center" wrapText="1"/>
    </xf>
    <xf numFmtId="0" fontId="14" fillId="0" borderId="12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49" fontId="15" fillId="2" borderId="0" xfId="0" applyNumberFormat="1" applyFont="1" applyFill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229D1-19CD-431C-A0DD-8D16A98A32D3}">
  <dimension ref="A1:J69"/>
  <sheetViews>
    <sheetView topLeftCell="A31" zoomScale="70" zoomScaleNormal="70" workbookViewId="0">
      <selection activeCell="C9" sqref="C9"/>
    </sheetView>
  </sheetViews>
  <sheetFormatPr defaultRowHeight="14.4" x14ac:dyDescent="0.3"/>
  <cols>
    <col min="1" max="1" width="31.77734375" style="108" customWidth="1"/>
    <col min="2" max="2" width="10.77734375" style="109" customWidth="1"/>
    <col min="3" max="3" width="59.33203125" style="110" customWidth="1"/>
    <col min="4" max="4" width="50.33203125" style="110" customWidth="1"/>
    <col min="5" max="8" width="23.6640625" style="108" customWidth="1"/>
    <col min="9" max="9" width="21.77734375" style="108" customWidth="1"/>
    <col min="10" max="10" width="39.88671875" style="108" customWidth="1"/>
    <col min="11" max="16384" width="8.88671875" style="108"/>
  </cols>
  <sheetData>
    <row r="1" spans="1:10" x14ac:dyDescent="0.3">
      <c r="A1" s="112" t="s">
        <v>2466</v>
      </c>
      <c r="B1" s="113" t="s">
        <v>1646</v>
      </c>
      <c r="C1" s="114" t="s">
        <v>1647</v>
      </c>
      <c r="D1" s="114" t="s">
        <v>2531</v>
      </c>
      <c r="E1" s="113" t="s">
        <v>2495</v>
      </c>
      <c r="F1" s="113" t="s">
        <v>2472</v>
      </c>
      <c r="G1" s="113" t="s">
        <v>2473</v>
      </c>
      <c r="H1" s="113" t="s">
        <v>2465</v>
      </c>
      <c r="I1" s="113" t="s">
        <v>2462</v>
      </c>
      <c r="J1" s="115" t="s">
        <v>2491</v>
      </c>
    </row>
    <row r="2" spans="1:10" ht="43.2" x14ac:dyDescent="0.3">
      <c r="A2" s="108" t="s">
        <v>2405</v>
      </c>
      <c r="B2" s="109" t="s">
        <v>2662</v>
      </c>
      <c r="C2" s="110" t="s">
        <v>2663</v>
      </c>
      <c r="D2" s="110" t="s">
        <v>2664</v>
      </c>
      <c r="E2" s="108" t="s">
        <v>2496</v>
      </c>
      <c r="F2" s="108" t="s">
        <v>2496</v>
      </c>
      <c r="G2" s="108" t="s">
        <v>2665</v>
      </c>
      <c r="H2" s="108" t="s">
        <v>2467</v>
      </c>
      <c r="I2" s="109" t="s">
        <v>2500</v>
      </c>
    </row>
    <row r="3" spans="1:10" x14ac:dyDescent="0.3">
      <c r="A3" s="116" t="s">
        <v>2393</v>
      </c>
      <c r="B3" s="109" t="s">
        <v>2718</v>
      </c>
      <c r="C3" s="110" t="s">
        <v>2717</v>
      </c>
      <c r="D3" s="110" t="s">
        <v>2719</v>
      </c>
      <c r="E3" s="108" t="s">
        <v>2713</v>
      </c>
      <c r="F3" s="108" t="s">
        <v>2641</v>
      </c>
      <c r="G3" s="108" t="s">
        <v>2720</v>
      </c>
      <c r="H3" s="108" t="s">
        <v>2482</v>
      </c>
      <c r="I3" s="108" t="s">
        <v>2463</v>
      </c>
    </row>
    <row r="4" spans="1:10" x14ac:dyDescent="0.3">
      <c r="A4" s="116" t="s">
        <v>2393</v>
      </c>
      <c r="B4" s="109" t="s">
        <v>2737</v>
      </c>
      <c r="C4" s="110" t="s">
        <v>1775</v>
      </c>
      <c r="D4" s="110" t="s">
        <v>2627</v>
      </c>
      <c r="E4" s="108" t="s">
        <v>2738</v>
      </c>
      <c r="F4" s="108" t="s">
        <v>2714</v>
      </c>
      <c r="G4" s="108" t="s">
        <v>2739</v>
      </c>
      <c r="H4" s="108" t="s">
        <v>2475</v>
      </c>
      <c r="I4" s="108" t="s">
        <v>2530</v>
      </c>
    </row>
    <row r="5" spans="1:10" ht="28.8" x14ac:dyDescent="0.3">
      <c r="A5" s="108" t="s">
        <v>2483</v>
      </c>
      <c r="B5" s="109">
        <v>1988</v>
      </c>
      <c r="C5" s="110" t="s">
        <v>2511</v>
      </c>
      <c r="D5" s="110" t="s">
        <v>2534</v>
      </c>
      <c r="E5" s="108" t="s">
        <v>2496</v>
      </c>
      <c r="F5" s="108" t="s">
        <v>2496</v>
      </c>
      <c r="G5" s="108" t="s">
        <v>2512</v>
      </c>
      <c r="H5" s="117" t="s">
        <v>2475</v>
      </c>
      <c r="I5" s="109" t="s">
        <v>2487</v>
      </c>
    </row>
    <row r="6" spans="1:10" ht="28.8" x14ac:dyDescent="0.3">
      <c r="A6" s="108" t="s">
        <v>2483</v>
      </c>
      <c r="B6" s="109">
        <v>2011</v>
      </c>
      <c r="C6" s="118" t="s">
        <v>2485</v>
      </c>
      <c r="D6" s="118" t="s">
        <v>2532</v>
      </c>
      <c r="E6" s="109">
        <v>1</v>
      </c>
      <c r="F6" s="109">
        <v>1</v>
      </c>
      <c r="G6" s="109" t="s">
        <v>2486</v>
      </c>
      <c r="H6" s="109" t="s">
        <v>2482</v>
      </c>
      <c r="I6" s="109" t="s">
        <v>2487</v>
      </c>
      <c r="J6" s="119"/>
    </row>
    <row r="7" spans="1:10" ht="28.8" x14ac:dyDescent="0.3">
      <c r="A7" s="116" t="s">
        <v>2483</v>
      </c>
      <c r="B7" s="109" t="s">
        <v>2706</v>
      </c>
      <c r="C7" s="110" t="s">
        <v>2705</v>
      </c>
      <c r="D7" t="s">
        <v>2707</v>
      </c>
      <c r="E7" s="108" t="s">
        <v>2708</v>
      </c>
      <c r="F7" s="108" t="s">
        <v>2496</v>
      </c>
      <c r="G7" s="108" t="s">
        <v>2709</v>
      </c>
      <c r="H7" s="108" t="s">
        <v>2482</v>
      </c>
      <c r="I7" s="108" t="s">
        <v>2463</v>
      </c>
      <c r="J7" s="108" t="s">
        <v>2710</v>
      </c>
    </row>
    <row r="8" spans="1:10" x14ac:dyDescent="0.3">
      <c r="A8" s="108" t="s">
        <v>2536</v>
      </c>
      <c r="B8" s="97">
        <v>2013</v>
      </c>
      <c r="C8" s="110" t="s">
        <v>2784</v>
      </c>
      <c r="D8" s="94" t="s">
        <v>2537</v>
      </c>
      <c r="E8">
        <v>38</v>
      </c>
      <c r="F8">
        <v>2</v>
      </c>
      <c r="G8" s="108" t="s">
        <v>2538</v>
      </c>
      <c r="H8" s="108" t="s">
        <v>2482</v>
      </c>
      <c r="I8" s="109" t="s">
        <v>2530</v>
      </c>
    </row>
    <row r="9" spans="1:10" ht="28.8" x14ac:dyDescent="0.3">
      <c r="A9" s="108" t="s">
        <v>2572</v>
      </c>
      <c r="B9" s="109" t="s">
        <v>2484</v>
      </c>
      <c r="C9" s="110" t="s">
        <v>2573</v>
      </c>
      <c r="D9" s="110" t="s">
        <v>2574</v>
      </c>
      <c r="E9">
        <v>7</v>
      </c>
      <c r="F9">
        <v>13</v>
      </c>
      <c r="G9" s="108" t="s">
        <v>2575</v>
      </c>
      <c r="H9" s="108" t="s">
        <v>2467</v>
      </c>
      <c r="I9" s="108" t="s">
        <v>2463</v>
      </c>
    </row>
    <row r="10" spans="1:10" ht="28.8" x14ac:dyDescent="0.3">
      <c r="A10" s="116" t="s">
        <v>2658</v>
      </c>
      <c r="B10" s="109" t="s">
        <v>2595</v>
      </c>
      <c r="C10" s="110" t="s">
        <v>2657</v>
      </c>
      <c r="D10" s="110" t="s">
        <v>2659</v>
      </c>
      <c r="E10" s="108" t="s">
        <v>2558</v>
      </c>
      <c r="F10" s="108" t="s">
        <v>2660</v>
      </c>
      <c r="G10" s="108" t="s">
        <v>2661</v>
      </c>
      <c r="H10" s="108" t="s">
        <v>2467</v>
      </c>
      <c r="I10" s="108" t="s">
        <v>2530</v>
      </c>
    </row>
    <row r="11" spans="1:10" ht="28.8" x14ac:dyDescent="0.3">
      <c r="A11" s="108" t="s">
        <v>2682</v>
      </c>
      <c r="B11" s="109" t="s">
        <v>2584</v>
      </c>
      <c r="C11" s="110" t="s">
        <v>1793</v>
      </c>
      <c r="D11" s="110" t="s">
        <v>2683</v>
      </c>
      <c r="E11" s="108" t="s">
        <v>2684</v>
      </c>
      <c r="F11" s="108" t="s">
        <v>2504</v>
      </c>
      <c r="G11" s="108" t="s">
        <v>2685</v>
      </c>
      <c r="H11" s="108" t="s">
        <v>2475</v>
      </c>
      <c r="I11" s="108" t="s">
        <v>2463</v>
      </c>
      <c r="J11" s="108" t="s">
        <v>2686</v>
      </c>
    </row>
    <row r="12" spans="1:10" ht="28.8" x14ac:dyDescent="0.3">
      <c r="A12" s="116" t="s">
        <v>2590</v>
      </c>
      <c r="B12" s="109" t="s">
        <v>2591</v>
      </c>
      <c r="C12" s="110" t="s">
        <v>2589</v>
      </c>
      <c r="D12" s="94" t="s">
        <v>2592</v>
      </c>
      <c r="E12" s="108" t="s">
        <v>2593</v>
      </c>
      <c r="F12" s="108" t="s">
        <v>2504</v>
      </c>
      <c r="G12" s="108" t="s">
        <v>2594</v>
      </c>
      <c r="H12" s="108" t="s">
        <v>2475</v>
      </c>
      <c r="I12" s="108" t="s">
        <v>2463</v>
      </c>
    </row>
    <row r="13" spans="1:10" ht="43.2" x14ac:dyDescent="0.3">
      <c r="A13" s="116" t="s">
        <v>2777</v>
      </c>
      <c r="B13" s="109" t="s">
        <v>2766</v>
      </c>
      <c r="C13" s="110" t="s">
        <v>2765</v>
      </c>
      <c r="D13" t="s">
        <v>2578</v>
      </c>
      <c r="E13" s="108" t="s">
        <v>2741</v>
      </c>
      <c r="F13" s="108" t="s">
        <v>2604</v>
      </c>
      <c r="G13" s="108" t="s">
        <v>2767</v>
      </c>
      <c r="H13" s="108" t="s">
        <v>2475</v>
      </c>
      <c r="I13" s="108" t="s">
        <v>2463</v>
      </c>
      <c r="J13" s="108" t="s">
        <v>2768</v>
      </c>
    </row>
    <row r="14" spans="1:10" x14ac:dyDescent="0.3">
      <c r="A14" s="116" t="s">
        <v>2526</v>
      </c>
      <c r="B14" s="97">
        <v>2002</v>
      </c>
      <c r="C14" s="110" t="s">
        <v>2527</v>
      </c>
      <c r="D14" s="110" t="s">
        <v>2528</v>
      </c>
      <c r="E14">
        <v>6</v>
      </c>
      <c r="F14">
        <v>2</v>
      </c>
      <c r="G14" s="108" t="s">
        <v>2529</v>
      </c>
      <c r="H14" s="108" t="s">
        <v>2482</v>
      </c>
      <c r="I14" s="109" t="s">
        <v>2530</v>
      </c>
    </row>
    <row r="15" spans="1:10" ht="28.8" x14ac:dyDescent="0.3">
      <c r="A15" s="108" t="s">
        <v>2612</v>
      </c>
      <c r="B15" s="109" t="s">
        <v>2613</v>
      </c>
      <c r="C15" s="110" t="s">
        <v>2342</v>
      </c>
      <c r="D15" s="110" t="s">
        <v>2614</v>
      </c>
      <c r="E15" s="108" t="s">
        <v>1700</v>
      </c>
      <c r="F15" s="108" t="s">
        <v>2604</v>
      </c>
      <c r="G15" s="108" t="s">
        <v>2615</v>
      </c>
      <c r="H15" s="108" t="s">
        <v>2475</v>
      </c>
      <c r="I15" s="108" t="s">
        <v>2463</v>
      </c>
      <c r="J15" s="108" t="s">
        <v>2618</v>
      </c>
    </row>
    <row r="16" spans="1:10" x14ac:dyDescent="0.3">
      <c r="A16" s="108" t="s">
        <v>2387</v>
      </c>
      <c r="B16" s="109" t="s">
        <v>2595</v>
      </c>
      <c r="C16" s="110" t="s">
        <v>1763</v>
      </c>
      <c r="D16" s="110" t="s">
        <v>2596</v>
      </c>
      <c r="E16" s="108" t="s">
        <v>2597</v>
      </c>
      <c r="F16" s="108" t="s">
        <v>1702</v>
      </c>
      <c r="G16" s="108" t="s">
        <v>2598</v>
      </c>
      <c r="H16" s="108" t="s">
        <v>2475</v>
      </c>
      <c r="I16" s="108" t="s">
        <v>2530</v>
      </c>
      <c r="J16" s="108" t="s">
        <v>2599</v>
      </c>
    </row>
    <row r="17" spans="1:10" ht="28.8" x14ac:dyDescent="0.3">
      <c r="A17" s="116" t="s">
        <v>2502</v>
      </c>
      <c r="B17" s="109">
        <v>2004</v>
      </c>
      <c r="C17" s="118" t="s">
        <v>2501</v>
      </c>
      <c r="D17" s="118" t="s">
        <v>2503</v>
      </c>
      <c r="E17" s="109">
        <v>37</v>
      </c>
      <c r="F17" s="109">
        <v>5</v>
      </c>
      <c r="G17" s="109" t="s">
        <v>2505</v>
      </c>
      <c r="H17" s="109" t="s">
        <v>2467</v>
      </c>
      <c r="I17" s="109" t="s">
        <v>2530</v>
      </c>
      <c r="J17" s="109" t="s">
        <v>2620</v>
      </c>
    </row>
    <row r="18" spans="1:10" ht="28.8" x14ac:dyDescent="0.3">
      <c r="A18" s="116" t="s">
        <v>2513</v>
      </c>
      <c r="B18" s="109">
        <v>2017</v>
      </c>
      <c r="C18" s="110" t="s">
        <v>2515</v>
      </c>
      <c r="D18" s="110" t="s">
        <v>2516</v>
      </c>
      <c r="E18" s="108">
        <v>13</v>
      </c>
      <c r="F18" s="108">
        <v>3</v>
      </c>
      <c r="G18" s="108" t="s">
        <v>2517</v>
      </c>
      <c r="H18" s="108" t="s">
        <v>2467</v>
      </c>
      <c r="I18" s="109" t="s">
        <v>2463</v>
      </c>
    </row>
    <row r="19" spans="1:10" ht="28.8" x14ac:dyDescent="0.3">
      <c r="A19" s="108" t="s">
        <v>2752</v>
      </c>
      <c r="B19" s="109" t="s">
        <v>2584</v>
      </c>
      <c r="C19" s="110" t="s">
        <v>1787</v>
      </c>
      <c r="D19" s="110" t="s">
        <v>2753</v>
      </c>
      <c r="E19" s="108" t="s">
        <v>2679</v>
      </c>
      <c r="F19" s="108" t="s">
        <v>2641</v>
      </c>
      <c r="G19" s="108" t="s">
        <v>2754</v>
      </c>
      <c r="H19" s="108" t="s">
        <v>2475</v>
      </c>
      <c r="I19" s="108" t="s">
        <v>2463</v>
      </c>
      <c r="J19" s="108" t="s">
        <v>2755</v>
      </c>
    </row>
    <row r="20" spans="1:10" x14ac:dyDescent="0.3">
      <c r="A20" s="108" t="s">
        <v>2396</v>
      </c>
      <c r="B20" s="109">
        <v>1994</v>
      </c>
      <c r="C20" s="118" t="s">
        <v>2470</v>
      </c>
      <c r="D20" s="118" t="s">
        <v>2464</v>
      </c>
      <c r="E20" s="109">
        <v>1</v>
      </c>
      <c r="F20" s="109" t="s">
        <v>2477</v>
      </c>
      <c r="G20" s="109" t="s">
        <v>2478</v>
      </c>
      <c r="H20" s="109" t="s">
        <v>2467</v>
      </c>
      <c r="I20" s="109" t="s">
        <v>2463</v>
      </c>
      <c r="J20" s="109"/>
    </row>
    <row r="21" spans="1:10" x14ac:dyDescent="0.3">
      <c r="A21" s="116" t="s">
        <v>2396</v>
      </c>
      <c r="B21" s="109" t="s">
        <v>2711</v>
      </c>
      <c r="C21" s="110" t="s">
        <v>1713</v>
      </c>
      <c r="D21" s="110" t="s">
        <v>2712</v>
      </c>
      <c r="E21" s="108" t="s">
        <v>2713</v>
      </c>
      <c r="F21" s="108" t="s">
        <v>2714</v>
      </c>
      <c r="G21" s="108" t="s">
        <v>2715</v>
      </c>
      <c r="H21" s="109" t="s">
        <v>2467</v>
      </c>
      <c r="I21" s="108" t="s">
        <v>2530</v>
      </c>
    </row>
    <row r="22" spans="1:10" x14ac:dyDescent="0.3">
      <c r="A22" s="116" t="s">
        <v>2396</v>
      </c>
      <c r="B22" s="109" t="s">
        <v>2591</v>
      </c>
      <c r="C22" s="110" t="s">
        <v>2688</v>
      </c>
      <c r="D22" s="110" t="s">
        <v>2689</v>
      </c>
      <c r="E22" s="108" t="s">
        <v>2690</v>
      </c>
      <c r="F22" s="108" t="s">
        <v>2691</v>
      </c>
      <c r="G22" s="108" t="s">
        <v>2692</v>
      </c>
      <c r="H22" s="108" t="s">
        <v>2475</v>
      </c>
      <c r="I22" s="108" t="s">
        <v>2530</v>
      </c>
    </row>
    <row r="23" spans="1:10" x14ac:dyDescent="0.3">
      <c r="A23" s="116" t="s">
        <v>2396</v>
      </c>
      <c r="B23" s="109" t="s">
        <v>2676</v>
      </c>
      <c r="C23" s="110" t="s">
        <v>2677</v>
      </c>
      <c r="D23" s="110" t="s">
        <v>2678</v>
      </c>
      <c r="E23" s="108" t="s">
        <v>2679</v>
      </c>
      <c r="F23" s="108" t="s">
        <v>2680</v>
      </c>
      <c r="G23" s="108" t="s">
        <v>2681</v>
      </c>
      <c r="H23" s="108" t="s">
        <v>2467</v>
      </c>
      <c r="I23" s="108" t="s">
        <v>2530</v>
      </c>
    </row>
    <row r="24" spans="1:10" ht="28.8" x14ac:dyDescent="0.3">
      <c r="A24" s="122" t="s">
        <v>2771</v>
      </c>
      <c r="B24" s="109">
        <v>2009</v>
      </c>
      <c r="C24" s="118" t="s">
        <v>2346</v>
      </c>
      <c r="D24" s="118" t="s">
        <v>2533</v>
      </c>
      <c r="E24" s="109">
        <v>2</v>
      </c>
      <c r="F24" s="109" t="s">
        <v>2496</v>
      </c>
      <c r="G24" s="109" t="s">
        <v>2497</v>
      </c>
      <c r="H24" s="109" t="s">
        <v>2467</v>
      </c>
      <c r="I24" s="109" t="s">
        <v>2487</v>
      </c>
      <c r="J24" s="109"/>
    </row>
    <row r="25" spans="1:10" ht="28.8" x14ac:dyDescent="0.3">
      <c r="A25" s="123" t="s">
        <v>2580</v>
      </c>
      <c r="B25" s="109" t="s">
        <v>2564</v>
      </c>
      <c r="C25" s="110" t="s">
        <v>2581</v>
      </c>
      <c r="D25" s="110" t="s">
        <v>2524</v>
      </c>
      <c r="E25" s="108" t="s">
        <v>2582</v>
      </c>
      <c r="F25" s="108" t="s">
        <v>1702</v>
      </c>
      <c r="G25" s="108" t="s">
        <v>2583</v>
      </c>
      <c r="H25" s="108" t="s">
        <v>2475</v>
      </c>
      <c r="I25" s="108" t="s">
        <v>2530</v>
      </c>
    </row>
    <row r="26" spans="1:10" ht="28.8" x14ac:dyDescent="0.3">
      <c r="A26" s="116" t="s">
        <v>2395</v>
      </c>
      <c r="B26" s="109" t="s">
        <v>2613</v>
      </c>
      <c r="C26" s="110" t="s">
        <v>2634</v>
      </c>
      <c r="D26" s="110" t="s">
        <v>2635</v>
      </c>
      <c r="E26" s="108" t="s">
        <v>2636</v>
      </c>
      <c r="F26" s="108" t="s">
        <v>2496</v>
      </c>
      <c r="G26" s="108" t="s">
        <v>2637</v>
      </c>
      <c r="H26" s="108" t="s">
        <v>2475</v>
      </c>
      <c r="I26" s="108" t="s">
        <v>2463</v>
      </c>
      <c r="J26" s="108" t="s">
        <v>2638</v>
      </c>
    </row>
    <row r="27" spans="1:10" ht="43.2" x14ac:dyDescent="0.3">
      <c r="A27" s="116" t="s">
        <v>2539</v>
      </c>
      <c r="B27" s="109" t="s">
        <v>2540</v>
      </c>
      <c r="C27" s="94" t="s">
        <v>2541</v>
      </c>
      <c r="D27" s="94" t="s">
        <v>2542</v>
      </c>
      <c r="E27" s="108" t="s">
        <v>1702</v>
      </c>
      <c r="F27" s="108" t="s">
        <v>2496</v>
      </c>
      <c r="G27" s="108" t="s">
        <v>2543</v>
      </c>
      <c r="H27" s="108" t="s">
        <v>2467</v>
      </c>
      <c r="I27" s="108" t="s">
        <v>2487</v>
      </c>
    </row>
    <row r="28" spans="1:10" x14ac:dyDescent="0.3">
      <c r="A28" s="116" t="s">
        <v>2539</v>
      </c>
      <c r="B28" s="109" t="s">
        <v>2676</v>
      </c>
      <c r="C28" s="110" t="s">
        <v>2345</v>
      </c>
      <c r="D28" t="s">
        <v>2769</v>
      </c>
      <c r="E28" s="108" t="s">
        <v>2496</v>
      </c>
      <c r="F28" s="108" t="s">
        <v>2496</v>
      </c>
      <c r="G28" s="108" t="s">
        <v>2770</v>
      </c>
      <c r="H28" s="108" t="s">
        <v>2467</v>
      </c>
      <c r="I28" s="108" t="s">
        <v>2487</v>
      </c>
    </row>
    <row r="29" spans="1:10" ht="28.8" x14ac:dyDescent="0.3">
      <c r="A29" s="116" t="s">
        <v>2721</v>
      </c>
      <c r="B29" s="109" t="s">
        <v>2671</v>
      </c>
      <c r="C29" s="110" t="s">
        <v>1779</v>
      </c>
      <c r="D29" s="110" t="s">
        <v>2722</v>
      </c>
      <c r="E29" s="108" t="s">
        <v>2723</v>
      </c>
      <c r="F29" s="108" t="s">
        <v>2724</v>
      </c>
      <c r="G29" s="108" t="s">
        <v>2724</v>
      </c>
      <c r="H29" s="108" t="s">
        <v>2467</v>
      </c>
      <c r="I29" s="108" t="s">
        <v>2463</v>
      </c>
      <c r="J29" s="108" t="s">
        <v>2725</v>
      </c>
    </row>
    <row r="30" spans="1:10" ht="28.8" x14ac:dyDescent="0.3">
      <c r="A30" s="108" t="s">
        <v>2554</v>
      </c>
      <c r="B30" s="109" t="s">
        <v>2549</v>
      </c>
      <c r="C30" s="110" t="s">
        <v>2347</v>
      </c>
      <c r="D30" s="110" t="s">
        <v>2578</v>
      </c>
      <c r="E30">
        <v>47</v>
      </c>
      <c r="F30" s="108" t="s">
        <v>2496</v>
      </c>
      <c r="G30" s="108" t="s">
        <v>2579</v>
      </c>
      <c r="H30" s="108" t="s">
        <v>2475</v>
      </c>
      <c r="I30" s="108" t="s">
        <v>2530</v>
      </c>
      <c r="J30" s="108" t="s">
        <v>2600</v>
      </c>
    </row>
    <row r="31" spans="1:10" ht="28.8" x14ac:dyDescent="0.3">
      <c r="A31" s="116" t="s">
        <v>2554</v>
      </c>
      <c r="B31" s="109" t="s">
        <v>2555</v>
      </c>
      <c r="C31" s="110" t="s">
        <v>2556</v>
      </c>
      <c r="D31" s="110" t="s">
        <v>2557</v>
      </c>
      <c r="E31" s="108" t="s">
        <v>2546</v>
      </c>
      <c r="F31" s="108" t="s">
        <v>2558</v>
      </c>
      <c r="G31" s="108" t="s">
        <v>2559</v>
      </c>
      <c r="H31" s="108" t="s">
        <v>2467</v>
      </c>
      <c r="I31" s="109" t="s">
        <v>2463</v>
      </c>
    </row>
    <row r="32" spans="1:10" ht="28.8" x14ac:dyDescent="0.3">
      <c r="A32" s="116" t="s">
        <v>2666</v>
      </c>
      <c r="B32" s="109" t="s">
        <v>2667</v>
      </c>
      <c r="C32" s="110" t="s">
        <v>2668</v>
      </c>
      <c r="D32" s="110" t="s">
        <v>2503</v>
      </c>
      <c r="E32" s="108" t="s">
        <v>2582</v>
      </c>
      <c r="F32" s="108" t="s">
        <v>1702</v>
      </c>
      <c r="G32" s="108" t="s">
        <v>2669</v>
      </c>
      <c r="H32" s="108" t="s">
        <v>2467</v>
      </c>
      <c r="I32" s="108" t="s">
        <v>2463</v>
      </c>
      <c r="J32" s="108" t="s">
        <v>2670</v>
      </c>
    </row>
    <row r="33" spans="1:10" x14ac:dyDescent="0.3">
      <c r="A33" s="108" t="s">
        <v>2694</v>
      </c>
      <c r="B33" s="109" t="s">
        <v>2695</v>
      </c>
      <c r="C33" s="110" t="s">
        <v>2693</v>
      </c>
      <c r="D33" s="110" t="s">
        <v>2696</v>
      </c>
      <c r="E33" s="108" t="s">
        <v>2697</v>
      </c>
      <c r="F33" s="108" t="s">
        <v>1702</v>
      </c>
      <c r="G33" s="108" t="s">
        <v>2698</v>
      </c>
      <c r="H33" s="108" t="s">
        <v>2482</v>
      </c>
      <c r="I33" s="108" t="s">
        <v>2463</v>
      </c>
    </row>
    <row r="34" spans="1:10" ht="28.8" x14ac:dyDescent="0.3">
      <c r="A34" s="116" t="s">
        <v>2386</v>
      </c>
      <c r="B34" s="109">
        <v>1995</v>
      </c>
      <c r="C34" s="110" t="s">
        <v>2518</v>
      </c>
      <c r="D34" s="110" t="s">
        <v>2519</v>
      </c>
      <c r="E34" s="108">
        <v>71</v>
      </c>
      <c r="F34" s="108" t="s">
        <v>2521</v>
      </c>
      <c r="G34" s="108" t="s">
        <v>2520</v>
      </c>
      <c r="H34" s="108" t="s">
        <v>2522</v>
      </c>
      <c r="I34" s="109" t="s">
        <v>2463</v>
      </c>
    </row>
    <row r="35" spans="1:10" ht="28.8" x14ac:dyDescent="0.3">
      <c r="A35" s="116" t="s">
        <v>2631</v>
      </c>
      <c r="B35" s="109" t="s">
        <v>2484</v>
      </c>
      <c r="C35" s="110" t="s">
        <v>1879</v>
      </c>
      <c r="D35" s="110" t="s">
        <v>2632</v>
      </c>
      <c r="E35" s="108" t="s">
        <v>2496</v>
      </c>
      <c r="F35" s="108" t="s">
        <v>2496</v>
      </c>
      <c r="G35" s="108" t="s">
        <v>2633</v>
      </c>
      <c r="H35" s="108" t="s">
        <v>2482</v>
      </c>
      <c r="I35" s="109" t="s">
        <v>2500</v>
      </c>
    </row>
    <row r="36" spans="1:10" ht="43.2" x14ac:dyDescent="0.3">
      <c r="A36" s="116" t="s">
        <v>2377</v>
      </c>
      <c r="B36" s="109" t="s">
        <v>2703</v>
      </c>
      <c r="C36" s="110" t="s">
        <v>2702</v>
      </c>
      <c r="D36" s="110" t="s">
        <v>2704</v>
      </c>
      <c r="E36" s="108" t="s">
        <v>2496</v>
      </c>
      <c r="F36" s="108" t="s">
        <v>2496</v>
      </c>
      <c r="G36" s="108" t="s">
        <v>2633</v>
      </c>
      <c r="H36" s="108" t="s">
        <v>2482</v>
      </c>
      <c r="I36" s="108" t="s">
        <v>2463</v>
      </c>
    </row>
    <row r="37" spans="1:10" ht="28.8" x14ac:dyDescent="0.3">
      <c r="A37" s="116" t="s">
        <v>2401</v>
      </c>
      <c r="B37" s="109" t="s">
        <v>2549</v>
      </c>
      <c r="C37" s="110" t="s">
        <v>2560</v>
      </c>
      <c r="D37" s="110" t="s">
        <v>2561</v>
      </c>
      <c r="E37">
        <v>64</v>
      </c>
      <c r="F37">
        <v>4</v>
      </c>
      <c r="G37" s="108" t="s">
        <v>2562</v>
      </c>
      <c r="H37" s="108" t="s">
        <v>2475</v>
      </c>
      <c r="I37" s="109" t="s">
        <v>2476</v>
      </c>
    </row>
    <row r="38" spans="1:10" ht="28.8" x14ac:dyDescent="0.3">
      <c r="A38" t="s">
        <v>2756</v>
      </c>
      <c r="B38" s="109" t="s">
        <v>2757</v>
      </c>
      <c r="C38" s="110" t="s">
        <v>1790</v>
      </c>
      <c r="D38" s="110" t="s">
        <v>2758</v>
      </c>
      <c r="E38" s="108" t="s">
        <v>2648</v>
      </c>
      <c r="F38" s="108" t="s">
        <v>2713</v>
      </c>
      <c r="G38" s="108" t="s">
        <v>2759</v>
      </c>
      <c r="H38" s="108" t="s">
        <v>2467</v>
      </c>
      <c r="I38" s="108" t="s">
        <v>2463</v>
      </c>
    </row>
    <row r="39" spans="1:10" ht="28.8" x14ac:dyDescent="0.3">
      <c r="A39" s="116" t="s">
        <v>2548</v>
      </c>
      <c r="B39" s="109" t="s">
        <v>2549</v>
      </c>
      <c r="C39" s="110" t="s">
        <v>2550</v>
      </c>
      <c r="D39" s="110" t="s">
        <v>2551</v>
      </c>
      <c r="E39" s="108" t="s">
        <v>2552</v>
      </c>
      <c r="F39" s="108" t="s">
        <v>2504</v>
      </c>
      <c r="G39" s="108" t="s">
        <v>2553</v>
      </c>
      <c r="H39" s="108" t="s">
        <v>2475</v>
      </c>
      <c r="I39" s="108" t="s">
        <v>2530</v>
      </c>
    </row>
    <row r="40" spans="1:10" ht="43.2" x14ac:dyDescent="0.3">
      <c r="A40" s="108" t="s">
        <v>2385</v>
      </c>
      <c r="B40" s="109" t="s">
        <v>2601</v>
      </c>
      <c r="C40" s="110" t="s">
        <v>2616</v>
      </c>
      <c r="D40" s="94" t="s">
        <v>2578</v>
      </c>
      <c r="E40" s="108" t="s">
        <v>2621</v>
      </c>
      <c r="F40" s="108" t="s">
        <v>2623</v>
      </c>
      <c r="G40" s="108" t="s">
        <v>2622</v>
      </c>
      <c r="H40" s="108" t="s">
        <v>2475</v>
      </c>
      <c r="I40" s="108" t="s">
        <v>2530</v>
      </c>
      <c r="J40" s="108" t="s">
        <v>2606</v>
      </c>
    </row>
    <row r="41" spans="1:10" ht="28.8" x14ac:dyDescent="0.3">
      <c r="A41" s="108" t="s">
        <v>2488</v>
      </c>
      <c r="B41" s="109">
        <v>2014</v>
      </c>
      <c r="C41" s="118" t="s">
        <v>2493</v>
      </c>
      <c r="D41" s="118" t="s">
        <v>2489</v>
      </c>
      <c r="E41" s="109">
        <v>36</v>
      </c>
      <c r="F41" s="109">
        <v>6</v>
      </c>
      <c r="G41" s="109" t="s">
        <v>2490</v>
      </c>
      <c r="H41" s="109" t="s">
        <v>2482</v>
      </c>
      <c r="I41" s="109" t="s">
        <v>2463</v>
      </c>
      <c r="J41" s="109" t="s">
        <v>2492</v>
      </c>
    </row>
    <row r="42" spans="1:10" ht="28.8" x14ac:dyDescent="0.3">
      <c r="A42" s="108" t="s">
        <v>2743</v>
      </c>
      <c r="B42" s="97">
        <v>2021</v>
      </c>
      <c r="C42" s="110" t="s">
        <v>2535</v>
      </c>
      <c r="D42" s="110" t="s">
        <v>2642</v>
      </c>
      <c r="E42" s="108" t="s">
        <v>2496</v>
      </c>
      <c r="F42" s="108" t="s">
        <v>2496</v>
      </c>
      <c r="G42" s="108" t="s">
        <v>2496</v>
      </c>
      <c r="H42" s="108" t="s">
        <v>2467</v>
      </c>
      <c r="I42" s="108" t="s">
        <v>28</v>
      </c>
    </row>
    <row r="43" spans="1:10" ht="43.2" x14ac:dyDescent="0.3">
      <c r="A43" s="108" t="s">
        <v>2744</v>
      </c>
      <c r="B43" s="109" t="s">
        <v>2613</v>
      </c>
      <c r="C43" s="110" t="s">
        <v>2348</v>
      </c>
      <c r="D43" s="110" t="s">
        <v>2652</v>
      </c>
      <c r="E43" s="108" t="s">
        <v>2496</v>
      </c>
      <c r="F43" s="108" t="s">
        <v>2496</v>
      </c>
      <c r="G43" s="108" t="s">
        <v>2496</v>
      </c>
      <c r="H43" s="108" t="s">
        <v>2467</v>
      </c>
      <c r="I43" s="108" t="s">
        <v>28</v>
      </c>
    </row>
    <row r="44" spans="1:10" ht="28.8" x14ac:dyDescent="0.3">
      <c r="A44" s="108" t="s">
        <v>1760</v>
      </c>
      <c r="B44" s="109" t="s">
        <v>2667</v>
      </c>
      <c r="C44" s="110" t="s">
        <v>1761</v>
      </c>
      <c r="D44" t="s">
        <v>2735</v>
      </c>
      <c r="E44" s="108" t="s">
        <v>2496</v>
      </c>
      <c r="F44" s="108" t="s">
        <v>2496</v>
      </c>
      <c r="G44" s="108" t="s">
        <v>2736</v>
      </c>
      <c r="H44" s="108" t="s">
        <v>2482</v>
      </c>
      <c r="I44" s="108" t="s">
        <v>2500</v>
      </c>
    </row>
    <row r="45" spans="1:10" ht="57.6" x14ac:dyDescent="0.3">
      <c r="A45" s="108" t="s">
        <v>2639</v>
      </c>
      <c r="B45" s="109" t="s">
        <v>2514</v>
      </c>
      <c r="C45" s="110" t="s">
        <v>1786</v>
      </c>
      <c r="D45" s="110" t="s">
        <v>2643</v>
      </c>
      <c r="E45" s="108" t="s">
        <v>2640</v>
      </c>
      <c r="F45" s="108" t="s">
        <v>2514</v>
      </c>
      <c r="G45" s="108" t="s">
        <v>2641</v>
      </c>
      <c r="H45" s="108" t="s">
        <v>2482</v>
      </c>
      <c r="I45" s="108" t="s">
        <v>2644</v>
      </c>
    </row>
    <row r="46" spans="1:10" ht="28.8" x14ac:dyDescent="0.3">
      <c r="A46" s="108" t="s">
        <v>2506</v>
      </c>
      <c r="B46" s="109">
        <v>2016</v>
      </c>
      <c r="C46" s="118" t="s">
        <v>2509</v>
      </c>
      <c r="D46" s="118" t="s">
        <v>2507</v>
      </c>
      <c r="E46" s="109">
        <v>33</v>
      </c>
      <c r="F46" s="109">
        <v>4</v>
      </c>
      <c r="G46" s="109" t="s">
        <v>2508</v>
      </c>
      <c r="H46" s="109" t="s">
        <v>2482</v>
      </c>
      <c r="I46" s="109" t="s">
        <v>2530</v>
      </c>
      <c r="J46" s="109" t="s">
        <v>2510</v>
      </c>
    </row>
    <row r="47" spans="1:10" ht="28.8" x14ac:dyDescent="0.3">
      <c r="A47" s="116" t="s">
        <v>2372</v>
      </c>
      <c r="B47" s="109" t="s">
        <v>2568</v>
      </c>
      <c r="C47" s="110" t="s">
        <v>2569</v>
      </c>
      <c r="D47" s="110" t="s">
        <v>2570</v>
      </c>
      <c r="E47">
        <v>21</v>
      </c>
      <c r="F47" s="108" t="s">
        <v>2496</v>
      </c>
      <c r="G47" s="108" t="s">
        <v>2571</v>
      </c>
      <c r="H47" s="108" t="s">
        <v>2482</v>
      </c>
      <c r="I47" s="109" t="s">
        <v>2530</v>
      </c>
    </row>
    <row r="48" spans="1:10" ht="28.8" x14ac:dyDescent="0.3">
      <c r="A48" s="116" t="s">
        <v>2375</v>
      </c>
      <c r="B48" s="109" t="s">
        <v>2584</v>
      </c>
      <c r="C48" s="110" t="s">
        <v>2653</v>
      </c>
      <c r="D48" s="110" t="s">
        <v>2655</v>
      </c>
      <c r="E48" s="108" t="s">
        <v>2504</v>
      </c>
      <c r="F48" s="108" t="s">
        <v>1702</v>
      </c>
      <c r="G48" s="108" t="s">
        <v>2656</v>
      </c>
      <c r="H48" s="108" t="s">
        <v>2475</v>
      </c>
      <c r="I48" s="108" t="s">
        <v>2530</v>
      </c>
      <c r="J48" s="108" t="s">
        <v>2654</v>
      </c>
    </row>
    <row r="49" spans="1:10" ht="28.8" x14ac:dyDescent="0.3">
      <c r="A49" s="116" t="s">
        <v>2645</v>
      </c>
      <c r="B49" s="109" t="s">
        <v>2595</v>
      </c>
      <c r="C49" s="110" t="s">
        <v>2646</v>
      </c>
      <c r="D49" s="110" t="s">
        <v>2647</v>
      </c>
      <c r="E49" s="108" t="s">
        <v>2648</v>
      </c>
      <c r="F49" s="108" t="s">
        <v>2649</v>
      </c>
      <c r="G49" s="108" t="s">
        <v>2650</v>
      </c>
      <c r="H49" s="108" t="s">
        <v>2475</v>
      </c>
      <c r="I49" s="108" t="s">
        <v>2530</v>
      </c>
      <c r="J49" s="108" t="s">
        <v>2651</v>
      </c>
    </row>
    <row r="50" spans="1:10" ht="28.8" x14ac:dyDescent="0.3">
      <c r="A50" s="116" t="s">
        <v>2371</v>
      </c>
      <c r="B50" s="109" t="s">
        <v>2555</v>
      </c>
      <c r="C50" s="110" t="s">
        <v>1749</v>
      </c>
      <c r="D50" s="94" t="s">
        <v>2576</v>
      </c>
      <c r="E50">
        <v>14</v>
      </c>
      <c r="F50">
        <v>6</v>
      </c>
      <c r="G50" s="108" t="s">
        <v>2577</v>
      </c>
      <c r="H50" s="108" t="s">
        <v>2482</v>
      </c>
      <c r="I50" s="109" t="s">
        <v>2463</v>
      </c>
    </row>
    <row r="51" spans="1:10" ht="28.8" x14ac:dyDescent="0.3">
      <c r="A51" s="108" t="s">
        <v>2761</v>
      </c>
      <c r="B51" s="109" t="s">
        <v>2757</v>
      </c>
      <c r="C51" s="110" t="s">
        <v>2760</v>
      </c>
      <c r="D51" s="110" t="s">
        <v>2762</v>
      </c>
      <c r="E51" s="108" t="s">
        <v>2604</v>
      </c>
      <c r="F51" s="108" t="s">
        <v>2740</v>
      </c>
      <c r="G51" s="108" t="s">
        <v>2763</v>
      </c>
      <c r="H51" s="108" t="s">
        <v>2475</v>
      </c>
      <c r="I51" s="108" t="s">
        <v>2530</v>
      </c>
      <c r="J51" s="108" t="s">
        <v>2764</v>
      </c>
    </row>
    <row r="52" spans="1:10" ht="28.8" x14ac:dyDescent="0.3">
      <c r="A52" s="108" t="s">
        <v>2726</v>
      </c>
      <c r="B52" s="109" t="s">
        <v>2568</v>
      </c>
      <c r="C52" s="110" t="s">
        <v>2727</v>
      </c>
      <c r="D52" t="s">
        <v>2728</v>
      </c>
      <c r="E52" s="108" t="s">
        <v>2729</v>
      </c>
      <c r="F52" s="108" t="s">
        <v>2714</v>
      </c>
      <c r="G52" s="108" t="s">
        <v>2730</v>
      </c>
      <c r="H52" s="108" t="s">
        <v>2467</v>
      </c>
      <c r="I52" s="108" t="s">
        <v>2731</v>
      </c>
      <c r="J52" s="108" t="s">
        <v>2732</v>
      </c>
    </row>
    <row r="53" spans="1:10" ht="28.8" x14ac:dyDescent="0.3">
      <c r="A53" t="s">
        <v>2390</v>
      </c>
      <c r="B53" s="109" t="s">
        <v>2671</v>
      </c>
      <c r="C53" s="110" t="s">
        <v>1767</v>
      </c>
      <c r="D53" s="110" t="s">
        <v>2672</v>
      </c>
      <c r="E53" s="108" t="s">
        <v>2673</v>
      </c>
      <c r="F53" s="108" t="s">
        <v>2641</v>
      </c>
      <c r="G53" s="108" t="s">
        <v>2674</v>
      </c>
      <c r="H53" s="108" t="s">
        <v>2482</v>
      </c>
      <c r="I53" s="108" t="s">
        <v>2530</v>
      </c>
      <c r="J53" s="108" t="s">
        <v>2675</v>
      </c>
    </row>
    <row r="54" spans="1:10" ht="28.8" x14ac:dyDescent="0.3">
      <c r="A54" s="116" t="s">
        <v>2746</v>
      </c>
      <c r="B54" s="109" t="s">
        <v>2747</v>
      </c>
      <c r="C54" s="110" t="s">
        <v>2748</v>
      </c>
      <c r="D54" s="110" t="s">
        <v>2749</v>
      </c>
      <c r="E54" s="108" t="s">
        <v>2750</v>
      </c>
      <c r="F54" s="108" t="s">
        <v>2504</v>
      </c>
      <c r="G54" s="108" t="s">
        <v>2751</v>
      </c>
      <c r="H54" s="108" t="s">
        <v>2482</v>
      </c>
      <c r="I54" s="108" t="s">
        <v>2530</v>
      </c>
    </row>
    <row r="55" spans="1:10" ht="28.8" x14ac:dyDescent="0.3">
      <c r="A55" s="108" t="s">
        <v>2388</v>
      </c>
      <c r="B55" s="109">
        <v>2008</v>
      </c>
      <c r="C55" s="118" t="s">
        <v>2479</v>
      </c>
      <c r="D55" s="118" t="s">
        <v>2480</v>
      </c>
      <c r="E55" s="109">
        <v>18</v>
      </c>
      <c r="F55" s="109">
        <v>4</v>
      </c>
      <c r="G55" s="109" t="s">
        <v>2481</v>
      </c>
      <c r="H55" s="109" t="s">
        <v>2482</v>
      </c>
      <c r="I55" s="109" t="s">
        <v>2476</v>
      </c>
      <c r="J55" s="109"/>
    </row>
    <row r="56" spans="1:10" x14ac:dyDescent="0.3">
      <c r="A56" s="116" t="s">
        <v>2397</v>
      </c>
      <c r="B56" s="97">
        <v>2017</v>
      </c>
      <c r="C56" s="110" t="s">
        <v>2523</v>
      </c>
      <c r="D56" s="110" t="s">
        <v>2524</v>
      </c>
      <c r="E56">
        <v>59</v>
      </c>
      <c r="F56">
        <v>24</v>
      </c>
      <c r="G56" s="108" t="s">
        <v>2525</v>
      </c>
      <c r="H56" s="117" t="s">
        <v>2475</v>
      </c>
      <c r="I56" s="109" t="s">
        <v>2463</v>
      </c>
      <c r="J56" s="108" t="s">
        <v>2619</v>
      </c>
    </row>
    <row r="57" spans="1:10" ht="43.2" x14ac:dyDescent="0.3">
      <c r="A57" s="116" t="s">
        <v>2611</v>
      </c>
      <c r="B57" s="109" t="s">
        <v>2514</v>
      </c>
      <c r="C57" s="110" t="s">
        <v>2607</v>
      </c>
      <c r="D57" s="94" t="s">
        <v>2608</v>
      </c>
      <c r="E57" s="108" t="s">
        <v>2609</v>
      </c>
      <c r="F57" s="108" t="s">
        <v>2496</v>
      </c>
      <c r="G57" s="108" t="s">
        <v>2610</v>
      </c>
      <c r="H57" s="108" t="s">
        <v>2475</v>
      </c>
      <c r="I57" s="108" t="s">
        <v>2530</v>
      </c>
      <c r="J57" t="s">
        <v>2617</v>
      </c>
    </row>
    <row r="58" spans="1:10" ht="28.8" x14ac:dyDescent="0.3">
      <c r="A58" s="116" t="s">
        <v>2374</v>
      </c>
      <c r="B58" s="109" t="s">
        <v>2601</v>
      </c>
      <c r="C58" s="110" t="s">
        <v>2602</v>
      </c>
      <c r="D58" s="110" t="s">
        <v>2603</v>
      </c>
      <c r="E58" s="108" t="s">
        <v>2604</v>
      </c>
      <c r="F58" s="108" t="s">
        <v>2504</v>
      </c>
      <c r="G58" s="108" t="s">
        <v>2605</v>
      </c>
      <c r="H58" s="108" t="s">
        <v>2475</v>
      </c>
      <c r="I58" s="108" t="s">
        <v>2530</v>
      </c>
      <c r="J58" s="108" t="s">
        <v>2606</v>
      </c>
    </row>
    <row r="59" spans="1:10" ht="28.8" x14ac:dyDescent="0.3">
      <c r="A59" s="120" t="s">
        <v>2468</v>
      </c>
      <c r="B59" s="117">
        <v>2013</v>
      </c>
      <c r="C59" s="121" t="s">
        <v>2469</v>
      </c>
      <c r="D59" s="121" t="s">
        <v>2471</v>
      </c>
      <c r="E59" s="117">
        <v>19</v>
      </c>
      <c r="F59" s="117">
        <v>14</v>
      </c>
      <c r="G59" s="117" t="s">
        <v>2474</v>
      </c>
      <c r="H59" s="117" t="s">
        <v>2475</v>
      </c>
      <c r="I59" s="109" t="s">
        <v>2530</v>
      </c>
      <c r="J59" s="117" t="s">
        <v>2494</v>
      </c>
    </row>
    <row r="60" spans="1:10" x14ac:dyDescent="0.3">
      <c r="A60" s="108" t="s">
        <v>1883</v>
      </c>
      <c r="B60" s="109">
        <v>2020</v>
      </c>
      <c r="C60" s="118" t="s">
        <v>2499</v>
      </c>
      <c r="D60" s="118" t="s">
        <v>2498</v>
      </c>
      <c r="E60" s="109" t="s">
        <v>2496</v>
      </c>
      <c r="F60" s="109" t="s">
        <v>2496</v>
      </c>
      <c r="G60" s="109">
        <v>22</v>
      </c>
      <c r="H60" s="109" t="s">
        <v>2482</v>
      </c>
      <c r="I60" s="109" t="s">
        <v>2500</v>
      </c>
      <c r="J60" s="109"/>
    </row>
    <row r="61" spans="1:10" x14ac:dyDescent="0.3">
      <c r="A61" s="108" t="s">
        <v>1880</v>
      </c>
      <c r="B61" s="109" t="s">
        <v>2514</v>
      </c>
      <c r="C61" s="110" t="s">
        <v>2544</v>
      </c>
      <c r="D61" s="94" t="s">
        <v>2545</v>
      </c>
      <c r="E61" s="108" t="s">
        <v>2496</v>
      </c>
      <c r="F61" s="108" t="s">
        <v>2496</v>
      </c>
      <c r="G61" s="108" t="s">
        <v>2547</v>
      </c>
      <c r="H61" s="108" t="s">
        <v>2482</v>
      </c>
      <c r="I61" s="109" t="s">
        <v>2500</v>
      </c>
    </row>
    <row r="62" spans="1:10" x14ac:dyDescent="0.3">
      <c r="A62" s="108" t="s">
        <v>1880</v>
      </c>
      <c r="B62" s="109" t="s">
        <v>2601</v>
      </c>
      <c r="C62" s="110" t="s">
        <v>2699</v>
      </c>
      <c r="D62" s="94" t="s">
        <v>2545</v>
      </c>
      <c r="E62" s="108" t="s">
        <v>2496</v>
      </c>
      <c r="F62" s="108" t="s">
        <v>2496</v>
      </c>
      <c r="G62" s="108" t="s">
        <v>2701</v>
      </c>
      <c r="H62" s="108" t="s">
        <v>2482</v>
      </c>
      <c r="I62" s="109" t="s">
        <v>2500</v>
      </c>
    </row>
    <row r="63" spans="1:10" x14ac:dyDescent="0.3">
      <c r="A63" s="116" t="s">
        <v>2742</v>
      </c>
      <c r="B63" s="109" t="s">
        <v>2671</v>
      </c>
      <c r="C63" s="110" t="s">
        <v>2700</v>
      </c>
      <c r="D63" s="94" t="s">
        <v>2545</v>
      </c>
      <c r="E63" s="108" t="s">
        <v>2496</v>
      </c>
      <c r="F63" s="108" t="s">
        <v>2496</v>
      </c>
      <c r="G63" s="108" t="s">
        <v>2687</v>
      </c>
      <c r="H63" s="108" t="s">
        <v>2482</v>
      </c>
      <c r="I63" s="109" t="s">
        <v>2500</v>
      </c>
    </row>
    <row r="64" spans="1:10" x14ac:dyDescent="0.3">
      <c r="A64" s="116" t="s">
        <v>2745</v>
      </c>
      <c r="B64" s="109" t="s">
        <v>2671</v>
      </c>
      <c r="C64" s="110" t="s">
        <v>2716</v>
      </c>
      <c r="D64" s="94" t="s">
        <v>2545</v>
      </c>
      <c r="E64" s="108" t="s">
        <v>2496</v>
      </c>
      <c r="F64" s="108" t="s">
        <v>2496</v>
      </c>
      <c r="G64" s="108" t="s">
        <v>2701</v>
      </c>
      <c r="H64" s="108" t="s">
        <v>2482</v>
      </c>
      <c r="I64" s="109" t="s">
        <v>2500</v>
      </c>
    </row>
    <row r="65" spans="1:10" ht="28.8" x14ac:dyDescent="0.3">
      <c r="A65" s="116" t="s">
        <v>2359</v>
      </c>
      <c r="B65" s="109" t="s">
        <v>2514</v>
      </c>
      <c r="C65" s="110" t="s">
        <v>2587</v>
      </c>
      <c r="D65" s="110" t="s">
        <v>2496</v>
      </c>
      <c r="E65" s="108" t="s">
        <v>2496</v>
      </c>
      <c r="F65" s="108" t="s">
        <v>2496</v>
      </c>
      <c r="G65" s="108" t="s">
        <v>2588</v>
      </c>
      <c r="H65" s="108" t="s">
        <v>2482</v>
      </c>
      <c r="I65" s="109" t="s">
        <v>2500</v>
      </c>
    </row>
    <row r="66" spans="1:10" ht="28.8" x14ac:dyDescent="0.3">
      <c r="A66" s="116" t="s">
        <v>2359</v>
      </c>
      <c r="B66" s="109" t="s">
        <v>2584</v>
      </c>
      <c r="C66" s="110" t="s">
        <v>2585</v>
      </c>
      <c r="D66" s="110" t="s">
        <v>2496</v>
      </c>
      <c r="E66" s="108" t="s">
        <v>2496</v>
      </c>
      <c r="F66" s="108" t="s">
        <v>2496</v>
      </c>
      <c r="G66" s="108" t="s">
        <v>2586</v>
      </c>
      <c r="H66" s="108" t="s">
        <v>2482</v>
      </c>
      <c r="I66" s="109" t="s">
        <v>2500</v>
      </c>
    </row>
    <row r="67" spans="1:10" ht="28.8" x14ac:dyDescent="0.3">
      <c r="A67" s="116" t="s">
        <v>2359</v>
      </c>
      <c r="B67" s="109" t="s">
        <v>2613</v>
      </c>
      <c r="C67" s="110" t="s">
        <v>2733</v>
      </c>
      <c r="D67" s="110" t="s">
        <v>2496</v>
      </c>
      <c r="E67" s="108" t="s">
        <v>2496</v>
      </c>
      <c r="F67" s="108" t="s">
        <v>2496</v>
      </c>
      <c r="G67" s="108" t="s">
        <v>2734</v>
      </c>
      <c r="H67" s="108" t="s">
        <v>2482</v>
      </c>
      <c r="I67" s="109" t="s">
        <v>2500</v>
      </c>
    </row>
    <row r="68" spans="1:10" ht="28.8" x14ac:dyDescent="0.3">
      <c r="A68" s="116" t="s">
        <v>2384</v>
      </c>
      <c r="B68" s="109" t="s">
        <v>2564</v>
      </c>
      <c r="C68" s="110" t="s">
        <v>2563</v>
      </c>
      <c r="D68" s="110" t="s">
        <v>2566</v>
      </c>
      <c r="E68" s="108" t="s">
        <v>2565</v>
      </c>
      <c r="F68" s="108" t="s">
        <v>2496</v>
      </c>
      <c r="G68" s="108" t="s">
        <v>2567</v>
      </c>
      <c r="H68" s="108" t="s">
        <v>2482</v>
      </c>
      <c r="I68" s="109" t="s">
        <v>2530</v>
      </c>
    </row>
    <row r="69" spans="1:10" ht="43.2" x14ac:dyDescent="0.3">
      <c r="A69" s="116" t="s">
        <v>2625</v>
      </c>
      <c r="B69" s="109" t="s">
        <v>2626</v>
      </c>
      <c r="C69" s="110" t="s">
        <v>2624</v>
      </c>
      <c r="D69" s="110" t="s">
        <v>2627</v>
      </c>
      <c r="E69" s="108" t="s">
        <v>2628</v>
      </c>
      <c r="F69" s="108" t="s">
        <v>1702</v>
      </c>
      <c r="G69" s="108" t="s">
        <v>2629</v>
      </c>
      <c r="H69" s="108" t="s">
        <v>2475</v>
      </c>
      <c r="I69" s="108" t="s">
        <v>2463</v>
      </c>
      <c r="J69" s="108" t="s">
        <v>2630</v>
      </c>
    </row>
  </sheetData>
  <autoFilter ref="A1:J69" xr:uid="{683229D1-19CD-431C-A0DD-8D16A98A32D3}">
    <sortState xmlns:xlrd2="http://schemas.microsoft.com/office/spreadsheetml/2017/richdata2" ref="A2:J69">
      <sortCondition ref="A1:A69"/>
    </sortState>
  </autoFilter>
  <phoneticPr fontId="17" type="noConversion"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B11B-530F-4F55-B620-CA19A3E7F05E}">
  <dimension ref="A1:AN52"/>
  <sheetViews>
    <sheetView zoomScale="55" zoomScaleNormal="55" workbookViewId="0">
      <pane ySplit="1" topLeftCell="A2" activePane="bottomLeft" state="frozen"/>
      <selection pane="bottomLeft" activeCell="E29" sqref="E29"/>
    </sheetView>
  </sheetViews>
  <sheetFormatPr defaultRowHeight="14.4" x14ac:dyDescent="0.3"/>
  <cols>
    <col min="1" max="1" width="18" customWidth="1"/>
    <col min="2" max="2" width="45.21875" style="94" customWidth="1"/>
    <col min="3" max="3" width="11.44140625" customWidth="1"/>
    <col min="4" max="4" width="25.88671875" customWidth="1"/>
    <col min="5" max="5" width="46.109375" style="94" customWidth="1"/>
    <col min="6" max="6" width="17" customWidth="1"/>
    <col min="34" max="34" width="7.77734375" customWidth="1"/>
    <col min="35" max="35" width="9.77734375" style="97" bestFit="1" customWidth="1"/>
    <col min="36" max="36" width="9" style="97" bestFit="1" customWidth="1"/>
    <col min="37" max="37" width="13.5546875" style="97" customWidth="1"/>
    <col min="38" max="38" width="9.88671875" customWidth="1"/>
    <col min="39" max="39" width="12" customWidth="1"/>
    <col min="40" max="40" width="14.109375" customWidth="1"/>
  </cols>
  <sheetData>
    <row r="1" spans="1:40" s="99" customFormat="1" x14ac:dyDescent="0.3">
      <c r="A1" s="86" t="s">
        <v>5</v>
      </c>
      <c r="B1" s="48" t="s">
        <v>1645</v>
      </c>
      <c r="C1" s="86" t="s">
        <v>1646</v>
      </c>
      <c r="D1" s="86" t="s">
        <v>1648</v>
      </c>
      <c r="E1" s="48" t="s">
        <v>1649</v>
      </c>
      <c r="F1" s="86" t="s">
        <v>1650</v>
      </c>
      <c r="G1" s="86" t="s">
        <v>2323</v>
      </c>
      <c r="H1" s="86" t="s">
        <v>2324</v>
      </c>
      <c r="I1" s="86" t="s">
        <v>2453</v>
      </c>
      <c r="J1" s="86" t="s">
        <v>2408</v>
      </c>
      <c r="K1" s="86" t="s">
        <v>2409</v>
      </c>
      <c r="L1" s="86" t="s">
        <v>2411</v>
      </c>
      <c r="M1" s="86" t="s">
        <v>2410</v>
      </c>
      <c r="N1" s="86" t="s">
        <v>2454</v>
      </c>
      <c r="O1" s="86" t="s">
        <v>2339</v>
      </c>
      <c r="P1" s="86" t="s">
        <v>2340</v>
      </c>
      <c r="Q1" s="86" t="s">
        <v>2341</v>
      </c>
      <c r="R1" s="86" t="s">
        <v>2455</v>
      </c>
      <c r="S1" s="86" t="s">
        <v>17</v>
      </c>
      <c r="T1" s="86" t="s">
        <v>1677</v>
      </c>
      <c r="U1" s="86" t="s">
        <v>2456</v>
      </c>
      <c r="V1" s="86" t="s">
        <v>2325</v>
      </c>
      <c r="W1" s="86" t="s">
        <v>2326</v>
      </c>
      <c r="X1" s="86" t="s">
        <v>2327</v>
      </c>
      <c r="Y1" s="86" t="s">
        <v>2457</v>
      </c>
      <c r="Z1" s="86" t="s">
        <v>2330</v>
      </c>
      <c r="AA1" s="86" t="s">
        <v>2331</v>
      </c>
      <c r="AB1" s="86" t="s">
        <v>2332</v>
      </c>
      <c r="AC1" s="86" t="s">
        <v>2333</v>
      </c>
      <c r="AD1" s="86" t="s">
        <v>2458</v>
      </c>
      <c r="AE1" s="86" t="s">
        <v>1683</v>
      </c>
      <c r="AF1" s="86" t="s">
        <v>1684</v>
      </c>
      <c r="AG1" s="86" t="s">
        <v>1685</v>
      </c>
      <c r="AH1" s="86" t="s">
        <v>2459</v>
      </c>
      <c r="AI1" s="86" t="s">
        <v>2328</v>
      </c>
      <c r="AJ1" s="86" t="s">
        <v>2329</v>
      </c>
      <c r="AK1" s="86" t="s">
        <v>2460</v>
      </c>
      <c r="AL1" s="86" t="s">
        <v>17</v>
      </c>
      <c r="AM1" s="86" t="s">
        <v>1677</v>
      </c>
      <c r="AN1" s="86" t="s">
        <v>2461</v>
      </c>
    </row>
    <row r="2" spans="1:40" s="99" customFormat="1" x14ac:dyDescent="0.3">
      <c r="A2" s="86" t="s">
        <v>5</v>
      </c>
      <c r="B2" s="48" t="s">
        <v>1645</v>
      </c>
      <c r="C2" s="86" t="s">
        <v>1646</v>
      </c>
      <c r="D2" s="86" t="s">
        <v>1648</v>
      </c>
      <c r="E2" s="48" t="s">
        <v>1649</v>
      </c>
      <c r="F2" s="86" t="s">
        <v>1650</v>
      </c>
      <c r="G2" s="86" t="s">
        <v>2334</v>
      </c>
      <c r="H2" s="86" t="s">
        <v>2334</v>
      </c>
      <c r="I2" s="86" t="s">
        <v>2334</v>
      </c>
      <c r="J2" s="86" t="s">
        <v>2335</v>
      </c>
      <c r="K2" s="86" t="s">
        <v>2335</v>
      </c>
      <c r="L2" s="86" t="s">
        <v>2335</v>
      </c>
      <c r="M2" s="86" t="s">
        <v>2335</v>
      </c>
      <c r="N2" s="86" t="s">
        <v>2335</v>
      </c>
      <c r="O2" s="86" t="s">
        <v>2336</v>
      </c>
      <c r="P2" s="86" t="s">
        <v>2336</v>
      </c>
      <c r="Q2" s="86" t="s">
        <v>2336</v>
      </c>
      <c r="R2" s="86" t="s">
        <v>2336</v>
      </c>
      <c r="S2" s="86" t="s">
        <v>2337</v>
      </c>
      <c r="T2" s="86" t="s">
        <v>2337</v>
      </c>
      <c r="U2" s="86" t="s">
        <v>2337</v>
      </c>
      <c r="V2" s="86" t="s">
        <v>1655</v>
      </c>
      <c r="W2" s="86" t="s">
        <v>1655</v>
      </c>
      <c r="X2" s="86" t="s">
        <v>1655</v>
      </c>
      <c r="Y2" s="86" t="s">
        <v>1655</v>
      </c>
      <c r="Z2" s="86" t="s">
        <v>1656</v>
      </c>
      <c r="AA2" s="86" t="s">
        <v>1656</v>
      </c>
      <c r="AB2" s="86" t="s">
        <v>1656</v>
      </c>
      <c r="AC2" s="86" t="s">
        <v>1656</v>
      </c>
      <c r="AD2" s="86" t="s">
        <v>1656</v>
      </c>
      <c r="AE2" s="86" t="s">
        <v>1657</v>
      </c>
      <c r="AF2" s="86" t="s">
        <v>1657</v>
      </c>
      <c r="AG2" s="86" t="s">
        <v>1657</v>
      </c>
      <c r="AH2" s="86" t="s">
        <v>1657</v>
      </c>
      <c r="AI2" s="86" t="s">
        <v>1658</v>
      </c>
      <c r="AJ2" s="86" t="s">
        <v>1658</v>
      </c>
      <c r="AK2" s="86" t="s">
        <v>1658</v>
      </c>
      <c r="AL2" s="86" t="s">
        <v>2338</v>
      </c>
      <c r="AM2" s="86" t="s">
        <v>2338</v>
      </c>
      <c r="AN2" s="86" t="s">
        <v>2338</v>
      </c>
    </row>
    <row r="3" spans="1:40" s="99" customFormat="1" ht="31.2" customHeight="1" x14ac:dyDescent="0.3">
      <c r="A3" s="86" t="s">
        <v>0</v>
      </c>
      <c r="B3" s="48" t="s">
        <v>2382</v>
      </c>
      <c r="C3" s="86">
        <v>2002</v>
      </c>
      <c r="D3" s="86">
        <v>2001</v>
      </c>
      <c r="E3" s="48" t="s">
        <v>1704</v>
      </c>
      <c r="F3" s="86">
        <v>1</v>
      </c>
      <c r="G3" s="86">
        <v>1</v>
      </c>
      <c r="H3" s="86">
        <v>0</v>
      </c>
      <c r="I3" s="86">
        <v>0</v>
      </c>
      <c r="J3" s="86">
        <v>0</v>
      </c>
      <c r="K3" s="86">
        <v>0</v>
      </c>
      <c r="L3" s="86">
        <v>1</v>
      </c>
      <c r="M3" s="86">
        <v>0</v>
      </c>
      <c r="N3" s="86">
        <v>0</v>
      </c>
      <c r="O3" s="86">
        <v>0</v>
      </c>
      <c r="P3" s="86">
        <v>0</v>
      </c>
      <c r="Q3" s="86">
        <v>0</v>
      </c>
      <c r="R3" s="86">
        <v>1</v>
      </c>
      <c r="S3" s="86">
        <v>0</v>
      </c>
      <c r="T3" s="86">
        <v>1</v>
      </c>
      <c r="U3" s="86">
        <v>0</v>
      </c>
      <c r="V3" s="86">
        <v>1</v>
      </c>
      <c r="W3" s="86">
        <v>0</v>
      </c>
      <c r="X3" s="86">
        <v>0</v>
      </c>
      <c r="Y3" s="86">
        <v>0</v>
      </c>
      <c r="Z3" s="86">
        <v>0</v>
      </c>
      <c r="AA3" s="86">
        <v>0</v>
      </c>
      <c r="AB3" s="86">
        <v>0</v>
      </c>
      <c r="AC3" s="86">
        <v>1</v>
      </c>
      <c r="AD3" s="86">
        <v>0</v>
      </c>
      <c r="AE3" s="86">
        <v>0</v>
      </c>
      <c r="AF3" s="86">
        <v>0</v>
      </c>
      <c r="AG3" s="86">
        <v>1</v>
      </c>
      <c r="AH3" s="86">
        <v>0</v>
      </c>
      <c r="AI3" s="86">
        <v>1</v>
      </c>
      <c r="AJ3" s="86">
        <v>0</v>
      </c>
      <c r="AK3" s="86">
        <v>0</v>
      </c>
      <c r="AL3" s="86">
        <v>0</v>
      </c>
      <c r="AM3" s="86">
        <v>1</v>
      </c>
      <c r="AN3" s="86">
        <v>0</v>
      </c>
    </row>
    <row r="4" spans="1:40" s="99" customFormat="1" ht="39.6" customHeight="1" x14ac:dyDescent="0.3">
      <c r="A4" s="86" t="s">
        <v>0</v>
      </c>
      <c r="B4" s="48" t="s">
        <v>2384</v>
      </c>
      <c r="C4" s="86">
        <v>1998</v>
      </c>
      <c r="D4" s="86" t="s">
        <v>1705</v>
      </c>
      <c r="E4" s="48" t="s">
        <v>1706</v>
      </c>
      <c r="F4" s="86">
        <v>8</v>
      </c>
      <c r="G4" s="86">
        <v>2</v>
      </c>
      <c r="H4" s="86">
        <v>6</v>
      </c>
      <c r="I4" s="86">
        <v>0</v>
      </c>
      <c r="J4" s="86">
        <v>4</v>
      </c>
      <c r="K4" s="86">
        <v>1</v>
      </c>
      <c r="L4" s="86">
        <v>0</v>
      </c>
      <c r="M4" s="86">
        <v>0</v>
      </c>
      <c r="N4" s="86">
        <v>3</v>
      </c>
      <c r="O4" s="86">
        <v>0</v>
      </c>
      <c r="P4" s="86">
        <v>0</v>
      </c>
      <c r="Q4" s="86">
        <v>0</v>
      </c>
      <c r="R4" s="86">
        <v>8</v>
      </c>
      <c r="S4" s="86">
        <v>1</v>
      </c>
      <c r="T4" s="86">
        <v>0</v>
      </c>
      <c r="U4" s="86">
        <v>7</v>
      </c>
      <c r="V4" s="86">
        <v>0</v>
      </c>
      <c r="W4" s="86">
        <v>0</v>
      </c>
      <c r="X4" s="86">
        <v>0</v>
      </c>
      <c r="Y4" s="86">
        <v>8</v>
      </c>
      <c r="Z4" s="86">
        <v>0</v>
      </c>
      <c r="AA4" s="86">
        <v>0</v>
      </c>
      <c r="AB4" s="86">
        <v>0</v>
      </c>
      <c r="AC4" s="86">
        <v>0</v>
      </c>
      <c r="AD4" s="86">
        <v>8</v>
      </c>
      <c r="AE4" s="86">
        <v>0</v>
      </c>
      <c r="AF4" s="86">
        <v>0</v>
      </c>
      <c r="AG4" s="86">
        <v>0</v>
      </c>
      <c r="AH4" s="86">
        <v>8</v>
      </c>
      <c r="AI4" s="86">
        <v>3</v>
      </c>
      <c r="AJ4" s="86">
        <v>1</v>
      </c>
      <c r="AK4" s="86">
        <v>4</v>
      </c>
      <c r="AL4" s="86">
        <v>0</v>
      </c>
      <c r="AM4" s="86">
        <v>0</v>
      </c>
      <c r="AN4" s="86">
        <v>8</v>
      </c>
    </row>
    <row r="5" spans="1:40" s="99" customFormat="1" ht="31.2" customHeight="1" x14ac:dyDescent="0.3">
      <c r="A5" s="86" t="s">
        <v>0</v>
      </c>
      <c r="B5" s="48" t="s">
        <v>2383</v>
      </c>
      <c r="C5" s="86">
        <v>2021</v>
      </c>
      <c r="D5" s="86" t="s">
        <v>1698</v>
      </c>
      <c r="E5" s="48" t="s">
        <v>1699</v>
      </c>
      <c r="F5" s="86">
        <v>40</v>
      </c>
      <c r="G5" s="86">
        <v>11</v>
      </c>
      <c r="H5" s="86">
        <v>29</v>
      </c>
      <c r="I5" s="86">
        <v>0</v>
      </c>
      <c r="J5" s="86">
        <v>26</v>
      </c>
      <c r="K5" s="86">
        <v>6</v>
      </c>
      <c r="L5" s="86">
        <v>6</v>
      </c>
      <c r="M5" s="86">
        <v>1</v>
      </c>
      <c r="N5" s="86">
        <v>1</v>
      </c>
      <c r="O5" s="86">
        <v>0</v>
      </c>
      <c r="P5" s="86">
        <v>17</v>
      </c>
      <c r="Q5" s="86">
        <v>19</v>
      </c>
      <c r="R5" s="86">
        <v>4</v>
      </c>
      <c r="S5" s="86">
        <v>12</v>
      </c>
      <c r="T5" s="86">
        <v>23</v>
      </c>
      <c r="U5" s="86">
        <v>5</v>
      </c>
      <c r="V5" s="86">
        <v>31</v>
      </c>
      <c r="W5" s="86">
        <v>8</v>
      </c>
      <c r="X5" s="86">
        <v>1</v>
      </c>
      <c r="Y5" s="86">
        <v>0</v>
      </c>
      <c r="Z5" s="86">
        <v>18</v>
      </c>
      <c r="AA5" s="86">
        <v>10</v>
      </c>
      <c r="AB5" s="86">
        <v>7</v>
      </c>
      <c r="AC5" s="86">
        <v>4</v>
      </c>
      <c r="AD5" s="86">
        <v>1</v>
      </c>
      <c r="AE5" s="86">
        <v>5</v>
      </c>
      <c r="AF5" s="86">
        <v>29</v>
      </c>
      <c r="AG5" s="86">
        <v>6</v>
      </c>
      <c r="AH5" s="86">
        <v>0</v>
      </c>
      <c r="AI5" s="86">
        <v>39</v>
      </c>
      <c r="AJ5" s="86">
        <v>1</v>
      </c>
      <c r="AK5" s="86">
        <v>0</v>
      </c>
      <c r="AL5" s="86">
        <v>35</v>
      </c>
      <c r="AM5" s="86">
        <v>5</v>
      </c>
      <c r="AN5" s="86">
        <v>0</v>
      </c>
    </row>
    <row r="6" spans="1:40" s="100" customFormat="1" x14ac:dyDescent="0.3">
      <c r="A6" s="86" t="s">
        <v>21</v>
      </c>
      <c r="B6" s="48" t="s">
        <v>2396</v>
      </c>
      <c r="C6" s="86">
        <v>1990</v>
      </c>
      <c r="D6" s="86">
        <v>1989</v>
      </c>
      <c r="E6" s="48" t="s">
        <v>1714</v>
      </c>
      <c r="F6" s="86">
        <v>2</v>
      </c>
      <c r="G6" s="86">
        <v>1</v>
      </c>
      <c r="H6" s="86">
        <v>1</v>
      </c>
      <c r="I6" s="86">
        <v>0</v>
      </c>
      <c r="J6" s="86">
        <v>0</v>
      </c>
      <c r="K6" s="86">
        <v>1</v>
      </c>
      <c r="L6" s="86">
        <v>0</v>
      </c>
      <c r="M6" s="86">
        <v>1</v>
      </c>
      <c r="N6" s="86">
        <v>0</v>
      </c>
      <c r="O6" s="86">
        <v>0</v>
      </c>
      <c r="P6" s="86">
        <v>2</v>
      </c>
      <c r="Q6" s="86">
        <v>0</v>
      </c>
      <c r="R6" s="86">
        <v>0</v>
      </c>
      <c r="S6" s="86">
        <v>1</v>
      </c>
      <c r="T6" s="86">
        <v>0</v>
      </c>
      <c r="U6" s="86">
        <v>1</v>
      </c>
      <c r="V6" s="86">
        <v>1</v>
      </c>
      <c r="W6" s="86">
        <v>0</v>
      </c>
      <c r="X6" s="86">
        <v>0</v>
      </c>
      <c r="Y6" s="86">
        <v>1</v>
      </c>
      <c r="Z6" s="86">
        <v>0</v>
      </c>
      <c r="AA6" s="86">
        <v>0</v>
      </c>
      <c r="AB6" s="86">
        <v>0</v>
      </c>
      <c r="AC6" s="86">
        <v>1</v>
      </c>
      <c r="AD6" s="86">
        <v>1</v>
      </c>
      <c r="AE6" s="86">
        <v>0</v>
      </c>
      <c r="AF6" s="86">
        <v>0</v>
      </c>
      <c r="AG6" s="86">
        <v>2</v>
      </c>
      <c r="AH6" s="86">
        <v>0</v>
      </c>
      <c r="AI6" s="86">
        <v>2</v>
      </c>
      <c r="AJ6" s="86">
        <v>0</v>
      </c>
      <c r="AK6" s="86">
        <v>0</v>
      </c>
      <c r="AL6" s="86">
        <v>0</v>
      </c>
      <c r="AM6" s="86">
        <v>2</v>
      </c>
      <c r="AN6" s="86">
        <v>0</v>
      </c>
    </row>
    <row r="7" spans="1:40" s="100" customFormat="1" x14ac:dyDescent="0.3">
      <c r="A7" s="86" t="s">
        <v>21</v>
      </c>
      <c r="B7" s="48" t="s">
        <v>2396</v>
      </c>
      <c r="C7" s="86">
        <v>1997</v>
      </c>
      <c r="D7" s="86">
        <v>1996</v>
      </c>
      <c r="E7" s="48" t="s">
        <v>1714</v>
      </c>
      <c r="F7" s="86">
        <v>1</v>
      </c>
      <c r="G7" s="86">
        <v>0</v>
      </c>
      <c r="H7" s="86">
        <v>1</v>
      </c>
      <c r="I7" s="86">
        <v>0</v>
      </c>
      <c r="J7" s="86">
        <v>1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  <c r="R7" s="86">
        <v>1</v>
      </c>
      <c r="S7" s="86">
        <v>0</v>
      </c>
      <c r="T7" s="86">
        <v>1</v>
      </c>
      <c r="U7" s="86">
        <v>0</v>
      </c>
      <c r="V7" s="86">
        <v>1</v>
      </c>
      <c r="W7" s="86">
        <v>0</v>
      </c>
      <c r="X7" s="86">
        <v>0</v>
      </c>
      <c r="Y7" s="86">
        <v>0</v>
      </c>
      <c r="Z7" s="86">
        <v>1</v>
      </c>
      <c r="AA7" s="86">
        <v>0</v>
      </c>
      <c r="AB7" s="86">
        <v>0</v>
      </c>
      <c r="AC7" s="86">
        <v>0</v>
      </c>
      <c r="AD7" s="86">
        <v>0</v>
      </c>
      <c r="AE7" s="86">
        <v>0</v>
      </c>
      <c r="AF7" s="86">
        <v>0</v>
      </c>
      <c r="AG7" s="86">
        <v>1</v>
      </c>
      <c r="AH7" s="86">
        <v>0</v>
      </c>
      <c r="AI7" s="86">
        <v>1</v>
      </c>
      <c r="AJ7" s="86">
        <v>0</v>
      </c>
      <c r="AK7" s="86">
        <v>0</v>
      </c>
      <c r="AL7" s="86">
        <v>1</v>
      </c>
      <c r="AM7" s="86">
        <v>0</v>
      </c>
      <c r="AN7" s="86">
        <v>0</v>
      </c>
    </row>
    <row r="8" spans="1:40" s="100" customFormat="1" x14ac:dyDescent="0.3">
      <c r="A8" s="86" t="s">
        <v>21</v>
      </c>
      <c r="B8" s="48" t="s">
        <v>2394</v>
      </c>
      <c r="C8" s="86">
        <v>1997</v>
      </c>
      <c r="D8" s="86" t="s">
        <v>1709</v>
      </c>
      <c r="E8" s="48" t="s">
        <v>1710</v>
      </c>
      <c r="F8" s="86">
        <v>29</v>
      </c>
      <c r="G8" s="86">
        <v>1</v>
      </c>
      <c r="H8" s="86">
        <v>2</v>
      </c>
      <c r="I8" s="86">
        <v>26</v>
      </c>
      <c r="J8" s="86">
        <v>0</v>
      </c>
      <c r="K8" s="86">
        <v>0</v>
      </c>
      <c r="L8" s="86">
        <v>0</v>
      </c>
      <c r="M8" s="86">
        <v>0</v>
      </c>
      <c r="N8" s="86">
        <v>29</v>
      </c>
      <c r="O8" s="86">
        <v>0</v>
      </c>
      <c r="P8" s="86">
        <v>0</v>
      </c>
      <c r="Q8" s="86">
        <v>0</v>
      </c>
      <c r="R8" s="86">
        <v>29</v>
      </c>
      <c r="S8" s="86">
        <v>0</v>
      </c>
      <c r="T8" s="86">
        <v>0</v>
      </c>
      <c r="U8" s="86">
        <v>29</v>
      </c>
      <c r="V8" s="86">
        <v>2</v>
      </c>
      <c r="W8" s="86">
        <v>0</v>
      </c>
      <c r="X8" s="86">
        <v>0</v>
      </c>
      <c r="Y8" s="86">
        <v>27</v>
      </c>
      <c r="Z8" s="86">
        <v>1</v>
      </c>
      <c r="AA8" s="86">
        <v>0</v>
      </c>
      <c r="AB8" s="86">
        <v>0</v>
      </c>
      <c r="AC8" s="86">
        <v>0</v>
      </c>
      <c r="AD8" s="86">
        <v>28</v>
      </c>
      <c r="AE8" s="86">
        <v>0</v>
      </c>
      <c r="AF8" s="86">
        <v>0</v>
      </c>
      <c r="AG8" s="86">
        <v>0</v>
      </c>
      <c r="AH8" s="86">
        <v>29</v>
      </c>
      <c r="AI8" s="86">
        <v>18</v>
      </c>
      <c r="AJ8" s="86">
        <v>11</v>
      </c>
      <c r="AK8" s="86">
        <v>0</v>
      </c>
      <c r="AL8" s="86">
        <v>0</v>
      </c>
      <c r="AM8" s="86">
        <v>29</v>
      </c>
      <c r="AN8" s="86">
        <v>0</v>
      </c>
    </row>
    <row r="9" spans="1:40" s="100" customFormat="1" ht="33" customHeight="1" x14ac:dyDescent="0.3">
      <c r="A9" s="86" t="s">
        <v>21</v>
      </c>
      <c r="B9" s="48" t="s">
        <v>2396</v>
      </c>
      <c r="C9" s="86">
        <v>1994</v>
      </c>
      <c r="D9" s="86" t="s">
        <v>1715</v>
      </c>
      <c r="E9" s="48" t="s">
        <v>1716</v>
      </c>
      <c r="F9" s="86">
        <v>33</v>
      </c>
      <c r="G9" s="86">
        <v>0</v>
      </c>
      <c r="H9" s="86">
        <v>0</v>
      </c>
      <c r="I9" s="86">
        <v>33</v>
      </c>
      <c r="J9" s="86">
        <v>0</v>
      </c>
      <c r="K9" s="86">
        <v>0</v>
      </c>
      <c r="L9" s="86">
        <v>0</v>
      </c>
      <c r="M9" s="86">
        <v>0</v>
      </c>
      <c r="N9" s="86">
        <v>33</v>
      </c>
      <c r="O9" s="86">
        <v>0</v>
      </c>
      <c r="P9" s="86">
        <v>0</v>
      </c>
      <c r="Q9" s="86">
        <v>0</v>
      </c>
      <c r="R9" s="86">
        <v>33</v>
      </c>
      <c r="S9" s="86">
        <v>0</v>
      </c>
      <c r="T9" s="86">
        <v>0</v>
      </c>
      <c r="U9" s="86">
        <v>33</v>
      </c>
      <c r="V9" s="86">
        <v>0</v>
      </c>
      <c r="W9" s="86">
        <v>0</v>
      </c>
      <c r="X9" s="86">
        <v>0</v>
      </c>
      <c r="Y9" s="86">
        <v>33</v>
      </c>
      <c r="Z9" s="86">
        <v>0</v>
      </c>
      <c r="AA9" s="86">
        <v>0</v>
      </c>
      <c r="AB9" s="86">
        <v>0</v>
      </c>
      <c r="AC9" s="86">
        <v>0</v>
      </c>
      <c r="AD9" s="86">
        <v>33</v>
      </c>
      <c r="AE9" s="86">
        <v>0</v>
      </c>
      <c r="AF9" s="86">
        <v>0</v>
      </c>
      <c r="AG9" s="86">
        <v>33</v>
      </c>
      <c r="AH9" s="86">
        <v>0</v>
      </c>
      <c r="AI9" s="86">
        <v>29</v>
      </c>
      <c r="AJ9" s="86">
        <v>4</v>
      </c>
      <c r="AK9" s="86">
        <v>0</v>
      </c>
      <c r="AL9" s="86">
        <v>0</v>
      </c>
      <c r="AM9" s="86">
        <v>33</v>
      </c>
      <c r="AN9" s="86">
        <v>0</v>
      </c>
    </row>
    <row r="10" spans="1:40" s="86" customFormat="1" x14ac:dyDescent="0.3">
      <c r="A10" s="86" t="s">
        <v>21</v>
      </c>
      <c r="B10" s="48" t="s">
        <v>2403</v>
      </c>
      <c r="C10" s="86">
        <v>2007</v>
      </c>
      <c r="D10" s="86" t="s">
        <v>1738</v>
      </c>
      <c r="E10" s="48" t="s">
        <v>1739</v>
      </c>
      <c r="F10" s="86">
        <v>252</v>
      </c>
      <c r="G10" s="101">
        <f>159*63%</f>
        <v>100.17</v>
      </c>
      <c r="H10" s="101">
        <v>59</v>
      </c>
      <c r="I10" s="101">
        <f>F10-G10-H10</f>
        <v>92.829999999999984</v>
      </c>
      <c r="J10" s="86">
        <v>126</v>
      </c>
      <c r="K10" s="86">
        <v>0</v>
      </c>
      <c r="L10" s="86">
        <v>0</v>
      </c>
      <c r="M10" s="86">
        <v>0</v>
      </c>
      <c r="N10" s="86">
        <v>126</v>
      </c>
      <c r="O10" s="86">
        <v>0</v>
      </c>
      <c r="P10" s="86">
        <v>0</v>
      </c>
      <c r="Q10" s="86">
        <v>0</v>
      </c>
      <c r="R10" s="86">
        <v>252</v>
      </c>
      <c r="S10" s="86">
        <v>0</v>
      </c>
      <c r="T10" s="86">
        <v>0</v>
      </c>
      <c r="U10" s="86">
        <v>252</v>
      </c>
      <c r="V10" s="86">
        <v>60</v>
      </c>
      <c r="W10" s="86">
        <v>0</v>
      </c>
      <c r="X10" s="86">
        <v>0</v>
      </c>
      <c r="Y10" s="86">
        <f>252-60</f>
        <v>192</v>
      </c>
      <c r="Z10" s="86">
        <v>0</v>
      </c>
      <c r="AA10" s="86">
        <v>0</v>
      </c>
      <c r="AB10" s="86">
        <v>0</v>
      </c>
      <c r="AC10" s="86">
        <v>0</v>
      </c>
      <c r="AD10" s="86">
        <v>252</v>
      </c>
      <c r="AE10" s="86">
        <v>0</v>
      </c>
      <c r="AF10" s="86">
        <v>0</v>
      </c>
      <c r="AG10" s="86">
        <v>0</v>
      </c>
      <c r="AH10" s="86">
        <v>252</v>
      </c>
      <c r="AI10" s="86">
        <v>247</v>
      </c>
      <c r="AJ10" s="86">
        <v>5</v>
      </c>
      <c r="AK10" s="86">
        <v>0</v>
      </c>
      <c r="AL10" s="86">
        <v>0</v>
      </c>
      <c r="AM10" s="86">
        <v>0</v>
      </c>
      <c r="AN10" s="86">
        <v>252</v>
      </c>
    </row>
    <row r="11" spans="1:40" s="86" customFormat="1" x14ac:dyDescent="0.3">
      <c r="A11" s="86" t="s">
        <v>21</v>
      </c>
      <c r="B11" s="48" t="s">
        <v>2404</v>
      </c>
      <c r="C11" s="86">
        <v>2006</v>
      </c>
      <c r="D11" s="86" t="s">
        <v>1731</v>
      </c>
      <c r="E11" s="48" t="s">
        <v>1732</v>
      </c>
      <c r="F11" s="86">
        <v>2070</v>
      </c>
      <c r="G11" s="86">
        <f>15+8</f>
        <v>23</v>
      </c>
      <c r="H11" s="86">
        <f>24+29</f>
        <v>53</v>
      </c>
      <c r="I11" s="86">
        <v>1994</v>
      </c>
      <c r="J11" s="86">
        <v>0</v>
      </c>
      <c r="K11" s="86">
        <v>0</v>
      </c>
      <c r="L11" s="86">
        <v>0</v>
      </c>
      <c r="M11" s="86">
        <v>0</v>
      </c>
      <c r="N11" s="86">
        <v>2070</v>
      </c>
      <c r="O11" s="86">
        <f>5+9</f>
        <v>14</v>
      </c>
      <c r="P11" s="86">
        <f>34+28</f>
        <v>62</v>
      </c>
      <c r="Q11" s="86">
        <v>0</v>
      </c>
      <c r="R11" s="86">
        <f>2070-O11-P11</f>
        <v>1994</v>
      </c>
      <c r="S11" s="86">
        <v>0</v>
      </c>
      <c r="T11" s="86">
        <v>0</v>
      </c>
      <c r="U11" s="86">
        <v>2070</v>
      </c>
      <c r="V11" s="86">
        <f>26+12+5+11</f>
        <v>54</v>
      </c>
      <c r="W11" s="86">
        <f>2+2+3+1</f>
        <v>8</v>
      </c>
      <c r="X11" s="86">
        <v>5</v>
      </c>
      <c r="Y11" s="86">
        <f>2070-5-8-54</f>
        <v>2003</v>
      </c>
      <c r="Z11" s="86">
        <v>0</v>
      </c>
      <c r="AA11" s="86">
        <v>0</v>
      </c>
      <c r="AB11" s="86">
        <v>0</v>
      </c>
      <c r="AC11" s="86">
        <v>0</v>
      </c>
      <c r="AD11" s="86">
        <v>2070</v>
      </c>
      <c r="AE11" s="86">
        <v>0</v>
      </c>
      <c r="AF11" s="86">
        <v>0</v>
      </c>
      <c r="AG11" s="86">
        <v>12</v>
      </c>
      <c r="AH11" s="86">
        <f>2070-12</f>
        <v>2058</v>
      </c>
      <c r="AI11" s="86">
        <v>0</v>
      </c>
      <c r="AJ11" s="86">
        <v>0</v>
      </c>
      <c r="AK11" s="86">
        <v>2070</v>
      </c>
      <c r="AL11" s="86">
        <v>0</v>
      </c>
      <c r="AM11" s="86">
        <v>0</v>
      </c>
      <c r="AN11" s="86">
        <v>2070</v>
      </c>
    </row>
    <row r="12" spans="1:40" s="100" customFormat="1" x14ac:dyDescent="0.3">
      <c r="A12" s="86" t="s">
        <v>21</v>
      </c>
      <c r="B12" s="48" t="s">
        <v>2397</v>
      </c>
      <c r="C12" s="86">
        <v>2017</v>
      </c>
      <c r="D12" s="86" t="s">
        <v>1726</v>
      </c>
      <c r="E12" s="48" t="s">
        <v>1714</v>
      </c>
      <c r="F12" s="86">
        <v>14</v>
      </c>
      <c r="G12" s="86">
        <v>5</v>
      </c>
      <c r="H12" s="86">
        <v>9</v>
      </c>
      <c r="I12" s="86">
        <v>0</v>
      </c>
      <c r="J12" s="86">
        <v>10</v>
      </c>
      <c r="K12" s="86">
        <v>2</v>
      </c>
      <c r="L12" s="86">
        <v>0</v>
      </c>
      <c r="M12" s="86">
        <v>2</v>
      </c>
      <c r="N12" s="86">
        <v>0</v>
      </c>
      <c r="O12" s="86">
        <v>0</v>
      </c>
      <c r="P12" s="86">
        <v>0</v>
      </c>
      <c r="Q12" s="86">
        <v>0</v>
      </c>
      <c r="R12" s="86">
        <v>14</v>
      </c>
      <c r="S12" s="86">
        <v>0</v>
      </c>
      <c r="T12" s="86">
        <v>0</v>
      </c>
      <c r="U12" s="86">
        <v>14</v>
      </c>
      <c r="V12" s="86">
        <v>12</v>
      </c>
      <c r="W12" s="86">
        <v>0</v>
      </c>
      <c r="X12" s="86">
        <v>1</v>
      </c>
      <c r="Y12" s="86">
        <v>1</v>
      </c>
      <c r="Z12" s="86">
        <v>0</v>
      </c>
      <c r="AA12" s="86">
        <v>0</v>
      </c>
      <c r="AB12" s="86">
        <v>0</v>
      </c>
      <c r="AC12" s="86">
        <v>0</v>
      </c>
      <c r="AD12" s="86">
        <v>14</v>
      </c>
      <c r="AE12" s="86">
        <v>2</v>
      </c>
      <c r="AF12" s="86">
        <v>10</v>
      </c>
      <c r="AG12" s="86">
        <v>2</v>
      </c>
      <c r="AH12" s="86">
        <v>0</v>
      </c>
      <c r="AI12" s="86">
        <v>14</v>
      </c>
      <c r="AJ12" s="86">
        <v>0</v>
      </c>
      <c r="AK12" s="86">
        <v>0</v>
      </c>
      <c r="AL12" s="86">
        <v>0</v>
      </c>
      <c r="AM12" s="86">
        <v>14</v>
      </c>
      <c r="AN12" s="86">
        <v>0</v>
      </c>
    </row>
    <row r="13" spans="1:40" s="100" customFormat="1" x14ac:dyDescent="0.3">
      <c r="A13" s="86" t="s">
        <v>21</v>
      </c>
      <c r="B13" s="48" t="s">
        <v>2396</v>
      </c>
      <c r="C13" s="86">
        <v>1996</v>
      </c>
      <c r="D13" s="86" t="s">
        <v>1717</v>
      </c>
      <c r="E13" s="48" t="s">
        <v>1718</v>
      </c>
      <c r="F13" s="86">
        <v>1</v>
      </c>
      <c r="G13" s="86">
        <v>1</v>
      </c>
      <c r="H13" s="86">
        <v>0</v>
      </c>
      <c r="I13" s="86">
        <v>0</v>
      </c>
      <c r="J13" s="86">
        <v>0</v>
      </c>
      <c r="K13" s="86">
        <v>0</v>
      </c>
      <c r="L13" s="86">
        <v>1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1</v>
      </c>
      <c r="S13" s="86">
        <v>0</v>
      </c>
      <c r="T13" s="86">
        <v>0</v>
      </c>
      <c r="U13" s="86">
        <v>1</v>
      </c>
      <c r="V13" s="86">
        <v>1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1</v>
      </c>
      <c r="AD13" s="86">
        <v>0</v>
      </c>
      <c r="AE13" s="86">
        <v>0</v>
      </c>
      <c r="AF13" s="86">
        <v>0</v>
      </c>
      <c r="AG13" s="86">
        <v>1</v>
      </c>
      <c r="AH13" s="86">
        <v>0</v>
      </c>
      <c r="AI13" s="86">
        <v>0</v>
      </c>
      <c r="AJ13" s="86">
        <v>1</v>
      </c>
      <c r="AK13" s="86">
        <v>0</v>
      </c>
      <c r="AL13" s="86">
        <v>0</v>
      </c>
      <c r="AM13" s="86">
        <v>1</v>
      </c>
      <c r="AN13" s="86">
        <v>0</v>
      </c>
    </row>
    <row r="14" spans="1:40" s="100" customFormat="1" ht="28.8" x14ac:dyDescent="0.3">
      <c r="A14" s="86" t="s">
        <v>21</v>
      </c>
      <c r="B14" s="48" t="s">
        <v>2405</v>
      </c>
      <c r="C14" s="86">
        <v>2005</v>
      </c>
      <c r="D14" s="86" t="s">
        <v>1729</v>
      </c>
      <c r="E14" s="48" t="s">
        <v>1730</v>
      </c>
      <c r="F14" s="86">
        <v>279</v>
      </c>
      <c r="G14" s="86">
        <v>0</v>
      </c>
      <c r="H14" s="86">
        <v>0</v>
      </c>
      <c r="I14" s="86">
        <v>279</v>
      </c>
      <c r="J14" s="86">
        <v>0</v>
      </c>
      <c r="K14" s="86">
        <v>0</v>
      </c>
      <c r="L14" s="86">
        <v>0</v>
      </c>
      <c r="M14" s="86">
        <v>0</v>
      </c>
      <c r="N14" s="86">
        <v>279</v>
      </c>
      <c r="O14" s="86">
        <v>0</v>
      </c>
      <c r="P14" s="86">
        <v>0</v>
      </c>
      <c r="Q14" s="86">
        <v>0</v>
      </c>
      <c r="R14" s="86">
        <v>279</v>
      </c>
      <c r="S14" s="86">
        <v>0</v>
      </c>
      <c r="T14" s="86">
        <v>0</v>
      </c>
      <c r="U14" s="86">
        <v>279</v>
      </c>
      <c r="V14" s="86">
        <v>0</v>
      </c>
      <c r="W14" s="86">
        <v>0</v>
      </c>
      <c r="X14" s="86">
        <v>0</v>
      </c>
      <c r="Y14" s="86">
        <v>279</v>
      </c>
      <c r="Z14" s="86">
        <v>0</v>
      </c>
      <c r="AA14" s="86">
        <v>0</v>
      </c>
      <c r="AB14" s="86">
        <v>0</v>
      </c>
      <c r="AC14" s="86">
        <v>0</v>
      </c>
      <c r="AD14" s="86">
        <v>279</v>
      </c>
      <c r="AE14" s="86">
        <v>0</v>
      </c>
      <c r="AF14" s="86">
        <v>0</v>
      </c>
      <c r="AG14" s="86">
        <v>0</v>
      </c>
      <c r="AH14" s="86">
        <v>279</v>
      </c>
      <c r="AI14" s="86">
        <v>0</v>
      </c>
      <c r="AJ14" s="86">
        <v>0</v>
      </c>
      <c r="AK14" s="86">
        <v>279</v>
      </c>
      <c r="AL14" s="86">
        <v>0</v>
      </c>
      <c r="AM14" s="86">
        <v>0</v>
      </c>
      <c r="AN14" s="86">
        <v>279</v>
      </c>
    </row>
    <row r="15" spans="1:40" s="100" customFormat="1" x14ac:dyDescent="0.3">
      <c r="A15" s="86" t="s">
        <v>21</v>
      </c>
      <c r="B15" s="48" t="s">
        <v>2399</v>
      </c>
      <c r="C15" s="86">
        <v>1998</v>
      </c>
      <c r="D15" s="86" t="s">
        <v>1720</v>
      </c>
      <c r="E15" s="48" t="s">
        <v>1721</v>
      </c>
      <c r="F15" s="86">
        <v>1</v>
      </c>
      <c r="G15" s="86">
        <v>1</v>
      </c>
      <c r="H15" s="86">
        <v>0</v>
      </c>
      <c r="I15" s="86">
        <v>0</v>
      </c>
      <c r="J15" s="86">
        <v>0</v>
      </c>
      <c r="K15" s="86">
        <v>1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1</v>
      </c>
      <c r="S15" s="86">
        <v>0</v>
      </c>
      <c r="T15" s="86">
        <v>0</v>
      </c>
      <c r="U15" s="86">
        <v>1</v>
      </c>
      <c r="V15" s="86">
        <v>1</v>
      </c>
      <c r="W15" s="86">
        <v>0</v>
      </c>
      <c r="X15" s="86">
        <v>0</v>
      </c>
      <c r="Y15" s="86">
        <v>0</v>
      </c>
      <c r="Z15" s="86">
        <v>0</v>
      </c>
      <c r="AA15" s="86">
        <v>1</v>
      </c>
      <c r="AB15" s="86">
        <v>0</v>
      </c>
      <c r="AC15" s="86">
        <v>0</v>
      </c>
      <c r="AD15" s="86">
        <v>0</v>
      </c>
      <c r="AE15" s="86">
        <v>0</v>
      </c>
      <c r="AF15" s="86">
        <v>0</v>
      </c>
      <c r="AG15" s="86">
        <v>1</v>
      </c>
      <c r="AH15" s="86">
        <v>0</v>
      </c>
      <c r="AI15" s="86">
        <v>1</v>
      </c>
      <c r="AJ15" s="86">
        <v>0</v>
      </c>
      <c r="AK15" s="86">
        <v>0</v>
      </c>
      <c r="AL15" s="86">
        <v>0</v>
      </c>
      <c r="AM15" s="86">
        <v>1</v>
      </c>
      <c r="AN15" s="86">
        <v>0</v>
      </c>
    </row>
    <row r="16" spans="1:40" s="100" customFormat="1" x14ac:dyDescent="0.3">
      <c r="A16" s="86" t="s">
        <v>21</v>
      </c>
      <c r="B16" s="48" t="s">
        <v>2404</v>
      </c>
      <c r="C16" s="86">
        <v>2012</v>
      </c>
      <c r="D16" s="86" t="s">
        <v>1743</v>
      </c>
      <c r="E16" s="48" t="s">
        <v>1744</v>
      </c>
      <c r="F16" s="86">
        <v>44</v>
      </c>
      <c r="G16" s="86">
        <v>0</v>
      </c>
      <c r="H16" s="86">
        <v>0</v>
      </c>
      <c r="I16" s="86">
        <v>44</v>
      </c>
      <c r="J16" s="86">
        <v>0</v>
      </c>
      <c r="K16" s="86">
        <v>0</v>
      </c>
      <c r="L16" s="86">
        <v>0</v>
      </c>
      <c r="M16" s="86">
        <v>0</v>
      </c>
      <c r="N16" s="86">
        <v>44</v>
      </c>
      <c r="O16" s="86">
        <v>0</v>
      </c>
      <c r="P16" s="86">
        <v>0</v>
      </c>
      <c r="Q16" s="86">
        <v>0</v>
      </c>
      <c r="R16" s="86">
        <v>44</v>
      </c>
      <c r="S16" s="86">
        <v>0</v>
      </c>
      <c r="T16" s="86">
        <v>0</v>
      </c>
      <c r="U16" s="86">
        <v>44</v>
      </c>
      <c r="V16" s="86">
        <v>0</v>
      </c>
      <c r="W16" s="86">
        <v>0</v>
      </c>
      <c r="X16" s="86">
        <v>0</v>
      </c>
      <c r="Y16" s="86">
        <v>44</v>
      </c>
      <c r="Z16" s="86">
        <v>0</v>
      </c>
      <c r="AA16" s="86">
        <v>0</v>
      </c>
      <c r="AB16" s="86">
        <v>0</v>
      </c>
      <c r="AC16" s="86">
        <v>0</v>
      </c>
      <c r="AD16" s="86">
        <v>44</v>
      </c>
      <c r="AE16" s="86">
        <v>0</v>
      </c>
      <c r="AF16" s="86">
        <v>0</v>
      </c>
      <c r="AG16" s="86">
        <v>0</v>
      </c>
      <c r="AH16" s="86">
        <v>44</v>
      </c>
      <c r="AI16" s="86">
        <v>0</v>
      </c>
      <c r="AJ16" s="86">
        <v>0</v>
      </c>
      <c r="AK16" s="86">
        <v>44</v>
      </c>
      <c r="AL16" s="86">
        <v>0</v>
      </c>
      <c r="AM16" s="86">
        <v>0</v>
      </c>
      <c r="AN16" s="86">
        <v>44</v>
      </c>
    </row>
    <row r="17" spans="1:40" s="100" customFormat="1" ht="28.8" x14ac:dyDescent="0.3">
      <c r="A17" s="86" t="s">
        <v>21</v>
      </c>
      <c r="B17" s="48" t="s">
        <v>2406</v>
      </c>
      <c r="C17" s="86">
        <v>2011</v>
      </c>
      <c r="D17" s="86" t="s">
        <v>1742</v>
      </c>
      <c r="E17" s="48" t="s">
        <v>1708</v>
      </c>
      <c r="F17" s="86">
        <v>211</v>
      </c>
      <c r="G17" s="86">
        <v>0</v>
      </c>
      <c r="H17" s="86">
        <v>0</v>
      </c>
      <c r="I17" s="86">
        <v>211</v>
      </c>
      <c r="J17" s="86">
        <v>0</v>
      </c>
      <c r="K17" s="86">
        <v>0</v>
      </c>
      <c r="L17" s="86">
        <v>0</v>
      </c>
      <c r="M17" s="86">
        <v>0</v>
      </c>
      <c r="N17" s="86">
        <v>211</v>
      </c>
      <c r="O17" s="86">
        <v>0</v>
      </c>
      <c r="P17" s="86">
        <v>0</v>
      </c>
      <c r="Q17" s="86">
        <v>0</v>
      </c>
      <c r="R17" s="86">
        <v>211</v>
      </c>
      <c r="S17" s="86">
        <v>0</v>
      </c>
      <c r="T17" s="86">
        <v>0</v>
      </c>
      <c r="U17" s="86">
        <v>211</v>
      </c>
      <c r="V17" s="86">
        <v>0</v>
      </c>
      <c r="W17" s="86">
        <v>0</v>
      </c>
      <c r="X17" s="86">
        <v>0</v>
      </c>
      <c r="Y17" s="86">
        <v>211</v>
      </c>
      <c r="Z17" s="86">
        <v>0</v>
      </c>
      <c r="AA17" s="86">
        <v>0</v>
      </c>
      <c r="AB17" s="86">
        <v>0</v>
      </c>
      <c r="AC17" s="86">
        <v>0</v>
      </c>
      <c r="AD17" s="86">
        <v>211</v>
      </c>
      <c r="AE17" s="86">
        <v>0</v>
      </c>
      <c r="AF17" s="86">
        <v>0</v>
      </c>
      <c r="AG17" s="86">
        <v>0</v>
      </c>
      <c r="AH17" s="86">
        <v>211</v>
      </c>
      <c r="AI17" s="86">
        <v>0</v>
      </c>
      <c r="AJ17" s="86">
        <v>0</v>
      </c>
      <c r="AK17" s="86">
        <v>211</v>
      </c>
      <c r="AL17" s="86">
        <v>0</v>
      </c>
      <c r="AM17" s="86">
        <v>0</v>
      </c>
      <c r="AN17" s="86">
        <v>211</v>
      </c>
    </row>
    <row r="18" spans="1:40" s="100" customFormat="1" x14ac:dyDescent="0.3">
      <c r="A18" s="86" t="s">
        <v>21</v>
      </c>
      <c r="B18" s="75" t="s">
        <v>2743</v>
      </c>
      <c r="C18" s="86">
        <v>2020</v>
      </c>
      <c r="D18" s="86" t="s">
        <v>1780</v>
      </c>
      <c r="E18" s="48" t="s">
        <v>1797</v>
      </c>
      <c r="F18" s="86">
        <v>1930</v>
      </c>
      <c r="G18" s="86">
        <v>681</v>
      </c>
      <c r="H18" s="86">
        <v>1249</v>
      </c>
      <c r="I18" s="86">
        <f>F18-G18-H18</f>
        <v>0</v>
      </c>
      <c r="J18" s="86">
        <v>764</v>
      </c>
      <c r="K18" s="86">
        <v>518</v>
      </c>
      <c r="L18" s="86">
        <v>461</v>
      </c>
      <c r="M18" s="86">
        <v>186</v>
      </c>
      <c r="N18" s="86">
        <v>1</v>
      </c>
      <c r="O18" s="86">
        <v>0</v>
      </c>
      <c r="P18" s="86">
        <v>0</v>
      </c>
      <c r="Q18" s="86">
        <v>0</v>
      </c>
      <c r="R18" s="86">
        <v>1930</v>
      </c>
      <c r="S18" s="86">
        <v>0</v>
      </c>
      <c r="T18" s="86">
        <v>0</v>
      </c>
      <c r="U18" s="86">
        <v>1930</v>
      </c>
      <c r="V18" s="86">
        <v>0</v>
      </c>
      <c r="W18" s="86">
        <v>0</v>
      </c>
      <c r="X18" s="86">
        <v>0</v>
      </c>
      <c r="Y18" s="86">
        <v>1930</v>
      </c>
      <c r="Z18" s="86">
        <v>1646</v>
      </c>
      <c r="AA18" s="86">
        <v>0</v>
      </c>
      <c r="AB18" s="86">
        <v>0</v>
      </c>
      <c r="AC18" s="86">
        <v>0</v>
      </c>
      <c r="AD18" s="86">
        <f>1930-Z18</f>
        <v>284</v>
      </c>
      <c r="AE18" s="86">
        <v>1139</v>
      </c>
      <c r="AF18" s="86">
        <v>541</v>
      </c>
      <c r="AG18" s="86">
        <v>138</v>
      </c>
      <c r="AH18" s="86">
        <v>112</v>
      </c>
      <c r="AI18" s="86">
        <v>1806</v>
      </c>
      <c r="AJ18" s="86">
        <v>5</v>
      </c>
      <c r="AK18" s="86">
        <v>119</v>
      </c>
      <c r="AL18" s="86">
        <v>0</v>
      </c>
      <c r="AM18" s="86">
        <v>0</v>
      </c>
      <c r="AN18" s="86">
        <v>1930</v>
      </c>
    </row>
    <row r="19" spans="1:40" s="100" customFormat="1" ht="28.8" x14ac:dyDescent="0.3">
      <c r="A19" s="86" t="s">
        <v>21</v>
      </c>
      <c r="B19" s="48" t="s">
        <v>2400</v>
      </c>
      <c r="C19" s="86">
        <v>2004</v>
      </c>
      <c r="D19" s="86" t="s">
        <v>1727</v>
      </c>
      <c r="E19" s="48" t="s">
        <v>1728</v>
      </c>
      <c r="F19" s="86">
        <v>1</v>
      </c>
      <c r="G19" s="86">
        <v>0</v>
      </c>
      <c r="H19" s="86">
        <v>1</v>
      </c>
      <c r="I19" s="86">
        <v>0</v>
      </c>
      <c r="J19" s="86">
        <v>0</v>
      </c>
      <c r="K19" s="86">
        <v>0</v>
      </c>
      <c r="L19" s="86">
        <v>1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1</v>
      </c>
      <c r="S19" s="86">
        <v>0</v>
      </c>
      <c r="T19" s="86">
        <v>1</v>
      </c>
      <c r="U19" s="86">
        <v>0</v>
      </c>
      <c r="V19" s="86">
        <v>1</v>
      </c>
      <c r="W19" s="86">
        <v>0</v>
      </c>
      <c r="X19" s="86">
        <v>0</v>
      </c>
      <c r="Y19" s="86">
        <v>0</v>
      </c>
      <c r="Z19" s="86">
        <v>0</v>
      </c>
      <c r="AA19" s="86">
        <v>1</v>
      </c>
      <c r="AB19" s="86">
        <v>0</v>
      </c>
      <c r="AC19" s="86">
        <v>0</v>
      </c>
      <c r="AD19" s="86">
        <v>0</v>
      </c>
      <c r="AE19" s="86">
        <v>0</v>
      </c>
      <c r="AF19" s="86">
        <v>1</v>
      </c>
      <c r="AG19" s="86">
        <v>0</v>
      </c>
      <c r="AH19" s="86">
        <v>0</v>
      </c>
      <c r="AI19" s="86">
        <v>1</v>
      </c>
      <c r="AJ19" s="86">
        <v>0</v>
      </c>
      <c r="AK19" s="86">
        <v>0</v>
      </c>
      <c r="AL19" s="86">
        <v>0</v>
      </c>
      <c r="AM19" s="86">
        <v>1</v>
      </c>
      <c r="AN19" s="86">
        <v>0</v>
      </c>
    </row>
    <row r="20" spans="1:40" s="99" customFormat="1" ht="28.8" x14ac:dyDescent="0.3">
      <c r="A20" s="86" t="s">
        <v>21</v>
      </c>
      <c r="B20" s="48" t="s">
        <v>2401</v>
      </c>
      <c r="C20" s="86">
        <v>2006</v>
      </c>
      <c r="D20" s="86" t="s">
        <v>1735</v>
      </c>
      <c r="E20" s="48" t="s">
        <v>1736</v>
      </c>
      <c r="F20" s="86">
        <v>1</v>
      </c>
      <c r="G20" s="86">
        <v>1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1</v>
      </c>
      <c r="N20" s="86">
        <v>0</v>
      </c>
      <c r="O20" s="86">
        <v>0</v>
      </c>
      <c r="P20" s="86">
        <v>0</v>
      </c>
      <c r="Q20" s="86">
        <v>0</v>
      </c>
      <c r="R20" s="86">
        <v>1</v>
      </c>
      <c r="S20" s="86">
        <v>0</v>
      </c>
      <c r="T20" s="86">
        <v>0</v>
      </c>
      <c r="U20" s="86">
        <v>1</v>
      </c>
      <c r="V20" s="86">
        <v>1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1</v>
      </c>
      <c r="AD20" s="86">
        <v>0</v>
      </c>
      <c r="AE20" s="86">
        <v>0</v>
      </c>
      <c r="AF20" s="86">
        <v>0</v>
      </c>
      <c r="AG20" s="86">
        <v>1</v>
      </c>
      <c r="AH20" s="86">
        <v>0</v>
      </c>
      <c r="AI20" s="86">
        <v>0</v>
      </c>
      <c r="AJ20" s="86">
        <v>1</v>
      </c>
      <c r="AK20" s="86">
        <v>0</v>
      </c>
      <c r="AL20" s="86">
        <v>0</v>
      </c>
      <c r="AM20" s="86">
        <v>1</v>
      </c>
      <c r="AN20" s="86">
        <v>0</v>
      </c>
    </row>
    <row r="21" spans="1:40" s="86" customFormat="1" x14ac:dyDescent="0.3">
      <c r="A21" s="86" t="s">
        <v>21</v>
      </c>
      <c r="B21" s="48" t="s">
        <v>2402</v>
      </c>
      <c r="C21" s="86">
        <v>2006</v>
      </c>
      <c r="D21" s="86" t="s">
        <v>1735</v>
      </c>
      <c r="E21" s="48" t="s">
        <v>1737</v>
      </c>
      <c r="F21" s="86">
        <v>1</v>
      </c>
      <c r="G21" s="86">
        <v>0</v>
      </c>
      <c r="H21" s="86">
        <v>1</v>
      </c>
      <c r="I21" s="86">
        <v>0</v>
      </c>
      <c r="J21" s="86">
        <v>0</v>
      </c>
      <c r="K21" s="86">
        <v>0</v>
      </c>
      <c r="L21" s="86">
        <v>1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</v>
      </c>
      <c r="S21" s="86">
        <v>0</v>
      </c>
      <c r="T21" s="86">
        <v>0</v>
      </c>
      <c r="U21" s="86">
        <v>1</v>
      </c>
      <c r="V21" s="86">
        <v>1</v>
      </c>
      <c r="W21" s="86">
        <v>0</v>
      </c>
      <c r="X21" s="86">
        <v>0</v>
      </c>
      <c r="Y21" s="86">
        <v>0</v>
      </c>
      <c r="Z21" s="86">
        <v>0</v>
      </c>
      <c r="AA21" s="86">
        <v>1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1</v>
      </c>
      <c r="AH21" s="86">
        <v>0</v>
      </c>
      <c r="AI21" s="86">
        <v>1</v>
      </c>
      <c r="AJ21" s="86">
        <v>0</v>
      </c>
      <c r="AK21" s="86">
        <v>0</v>
      </c>
      <c r="AL21" s="86">
        <v>1</v>
      </c>
      <c r="AM21" s="86">
        <v>0</v>
      </c>
      <c r="AN21" s="86">
        <v>0</v>
      </c>
    </row>
    <row r="22" spans="1:40" s="99" customFormat="1" ht="28.8" x14ac:dyDescent="0.3">
      <c r="A22" s="86" t="s">
        <v>21</v>
      </c>
      <c r="B22" s="48" t="s">
        <v>2395</v>
      </c>
      <c r="C22" s="86">
        <v>2021</v>
      </c>
      <c r="D22" s="86" t="s">
        <v>1707</v>
      </c>
      <c r="E22" s="48" t="s">
        <v>1708</v>
      </c>
      <c r="F22" s="86">
        <v>6636</v>
      </c>
      <c r="G22" s="86">
        <v>2575</v>
      </c>
      <c r="H22" s="86">
        <v>4058</v>
      </c>
      <c r="I22" s="86">
        <v>3</v>
      </c>
      <c r="J22" s="86">
        <v>2302</v>
      </c>
      <c r="K22" s="86">
        <v>1631</v>
      </c>
      <c r="L22" s="86">
        <v>1791</v>
      </c>
      <c r="M22" s="86">
        <v>912</v>
      </c>
      <c r="N22" s="86">
        <v>0</v>
      </c>
      <c r="O22" s="86">
        <v>3102</v>
      </c>
      <c r="P22" s="86">
        <v>3229</v>
      </c>
      <c r="Q22" s="86">
        <v>102</v>
      </c>
      <c r="R22" s="86">
        <v>203</v>
      </c>
      <c r="S22" s="86">
        <v>1262</v>
      </c>
      <c r="T22" s="86">
        <v>4860</v>
      </c>
      <c r="U22" s="86">
        <v>514</v>
      </c>
      <c r="V22" s="86">
        <f>843+639+2542+812</f>
        <v>4836</v>
      </c>
      <c r="W22" s="86">
        <f>155+315+577+68</f>
        <v>1115</v>
      </c>
      <c r="X22" s="86">
        <f>336+210</f>
        <v>546</v>
      </c>
      <c r="Y22" s="86">
        <f>6636 - SUM(V22:X22)</f>
        <v>139</v>
      </c>
      <c r="Z22" s="86">
        <f>2907+1710+544+219+266</f>
        <v>5646</v>
      </c>
      <c r="AA22" s="86">
        <v>579</v>
      </c>
      <c r="AB22" s="86"/>
      <c r="AC22" s="86"/>
      <c r="AD22" s="86">
        <v>411</v>
      </c>
      <c r="AE22" s="86">
        <v>4841</v>
      </c>
      <c r="AF22" s="86">
        <v>1364</v>
      </c>
      <c r="AG22" s="86">
        <v>236</v>
      </c>
      <c r="AH22" s="86">
        <v>195</v>
      </c>
      <c r="AI22" s="86">
        <v>6178</v>
      </c>
      <c r="AJ22" s="86">
        <v>12</v>
      </c>
      <c r="AK22" s="86">
        <v>446</v>
      </c>
      <c r="AL22" s="86">
        <v>1484</v>
      </c>
      <c r="AM22" s="86">
        <v>4887</v>
      </c>
      <c r="AN22" s="86">
        <v>265</v>
      </c>
    </row>
    <row r="23" spans="1:40" s="99" customFormat="1" ht="28.8" x14ac:dyDescent="0.3">
      <c r="A23" s="86" t="s">
        <v>21</v>
      </c>
      <c r="B23" s="75" t="s">
        <v>2779</v>
      </c>
      <c r="C23" s="86">
        <v>2021</v>
      </c>
      <c r="D23" s="86" t="s">
        <v>2092</v>
      </c>
      <c r="E23" s="48" t="s">
        <v>1708</v>
      </c>
      <c r="F23" s="86">
        <v>1549</v>
      </c>
      <c r="G23" s="86">
        <v>728</v>
      </c>
      <c r="H23" s="86">
        <v>821</v>
      </c>
      <c r="I23" s="86">
        <v>0</v>
      </c>
      <c r="J23" s="86">
        <v>483</v>
      </c>
      <c r="K23" s="86">
        <v>398</v>
      </c>
      <c r="L23" s="86">
        <v>406</v>
      </c>
      <c r="M23" s="86">
        <v>244</v>
      </c>
      <c r="N23" s="86">
        <v>18</v>
      </c>
      <c r="O23" s="86">
        <v>966</v>
      </c>
      <c r="P23" s="86">
        <v>501</v>
      </c>
      <c r="Q23" s="86">
        <v>20</v>
      </c>
      <c r="R23" s="86">
        <f>46+16</f>
        <v>62</v>
      </c>
      <c r="S23" s="86">
        <v>144</v>
      </c>
      <c r="T23" s="86">
        <v>1263</v>
      </c>
      <c r="U23" s="86">
        <f>78+64</f>
        <v>142</v>
      </c>
      <c r="V23" s="86">
        <v>1068</v>
      </c>
      <c r="W23" s="86">
        <v>320</v>
      </c>
      <c r="X23" s="86">
        <v>130</v>
      </c>
      <c r="Y23" s="86">
        <v>31</v>
      </c>
      <c r="Z23" s="86">
        <v>1371</v>
      </c>
      <c r="AA23" s="86">
        <v>97</v>
      </c>
      <c r="AB23" s="86"/>
      <c r="AC23" s="86"/>
      <c r="AD23" s="86">
        <v>81</v>
      </c>
      <c r="AE23" s="86">
        <v>1305</v>
      </c>
      <c r="AF23" s="86">
        <v>186</v>
      </c>
      <c r="AG23" s="86">
        <v>17</v>
      </c>
      <c r="AH23" s="86">
        <v>41</v>
      </c>
      <c r="AI23" s="86">
        <v>1407</v>
      </c>
      <c r="AJ23" s="86">
        <v>1</v>
      </c>
      <c r="AK23" s="86">
        <f>48+93</f>
        <v>141</v>
      </c>
      <c r="AL23" s="86">
        <v>125</v>
      </c>
      <c r="AM23" s="86">
        <v>1329</v>
      </c>
      <c r="AN23" s="86">
        <v>95</v>
      </c>
    </row>
    <row r="24" spans="1:40" s="99" customFormat="1" ht="60" customHeight="1" x14ac:dyDescent="0.3">
      <c r="A24" s="86" t="s">
        <v>1788</v>
      </c>
      <c r="B24" s="48" t="s">
        <v>2398</v>
      </c>
      <c r="C24" s="86">
        <v>1996</v>
      </c>
      <c r="D24" s="86" t="s">
        <v>1717</v>
      </c>
      <c r="E24" s="48" t="s">
        <v>1789</v>
      </c>
      <c r="F24" s="86">
        <v>1</v>
      </c>
      <c r="G24" s="86">
        <v>1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1</v>
      </c>
      <c r="N24" s="86">
        <v>0</v>
      </c>
      <c r="O24" s="86">
        <v>0</v>
      </c>
      <c r="P24" s="86">
        <v>0</v>
      </c>
      <c r="Q24" s="86">
        <v>0</v>
      </c>
      <c r="R24" s="86">
        <v>1</v>
      </c>
      <c r="S24" s="86">
        <v>0</v>
      </c>
      <c r="T24" s="86">
        <v>0</v>
      </c>
      <c r="U24" s="86">
        <v>1</v>
      </c>
      <c r="V24" s="86">
        <v>1</v>
      </c>
      <c r="W24" s="86">
        <v>0</v>
      </c>
      <c r="X24" s="86">
        <v>0</v>
      </c>
      <c r="Y24" s="86"/>
      <c r="Z24" s="86">
        <v>1</v>
      </c>
      <c r="AA24" s="86">
        <v>0</v>
      </c>
      <c r="AB24" s="86">
        <v>0</v>
      </c>
      <c r="AC24" s="86">
        <v>0</v>
      </c>
      <c r="AD24" s="86">
        <v>0</v>
      </c>
      <c r="AE24" s="86">
        <v>0</v>
      </c>
      <c r="AF24" s="86">
        <v>0</v>
      </c>
      <c r="AG24" s="86">
        <v>1</v>
      </c>
      <c r="AH24" s="86">
        <v>0</v>
      </c>
      <c r="AI24" s="86">
        <v>1</v>
      </c>
      <c r="AJ24" s="86">
        <v>0</v>
      </c>
      <c r="AK24" s="86">
        <v>0</v>
      </c>
      <c r="AL24" s="86">
        <v>0</v>
      </c>
      <c r="AM24" s="86">
        <v>1</v>
      </c>
      <c r="AN24" s="86">
        <v>0</v>
      </c>
    </row>
    <row r="25" spans="1:40" s="99" customFormat="1" x14ac:dyDescent="0.3">
      <c r="A25" s="86" t="s">
        <v>2</v>
      </c>
      <c r="B25" s="48" t="s">
        <v>2372</v>
      </c>
      <c r="C25" s="86">
        <v>2001</v>
      </c>
      <c r="D25" s="86">
        <v>2000</v>
      </c>
      <c r="E25" s="48" t="s">
        <v>1752</v>
      </c>
      <c r="F25" s="86">
        <v>2</v>
      </c>
      <c r="G25" s="86">
        <v>2</v>
      </c>
      <c r="H25" s="86">
        <v>0</v>
      </c>
      <c r="I25" s="86">
        <v>0</v>
      </c>
      <c r="J25" s="86">
        <v>0</v>
      </c>
      <c r="K25" s="86">
        <v>2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2</v>
      </c>
      <c r="S25" s="86">
        <v>0</v>
      </c>
      <c r="T25" s="86">
        <v>0</v>
      </c>
      <c r="U25" s="86">
        <v>2</v>
      </c>
      <c r="V25" s="86">
        <v>1</v>
      </c>
      <c r="W25" s="86">
        <v>1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2</v>
      </c>
      <c r="AD25" s="86">
        <v>0</v>
      </c>
      <c r="AE25" s="86">
        <v>0</v>
      </c>
      <c r="AF25" s="86">
        <v>0</v>
      </c>
      <c r="AG25" s="86">
        <v>2</v>
      </c>
      <c r="AH25" s="86">
        <v>0</v>
      </c>
      <c r="AI25" s="86">
        <v>1</v>
      </c>
      <c r="AJ25" s="86">
        <v>1</v>
      </c>
      <c r="AK25" s="86">
        <v>0</v>
      </c>
      <c r="AL25" s="86">
        <v>1</v>
      </c>
      <c r="AM25" s="86">
        <v>1</v>
      </c>
      <c r="AN25" s="86">
        <v>0</v>
      </c>
    </row>
    <row r="26" spans="1:40" s="99" customFormat="1" x14ac:dyDescent="0.3">
      <c r="A26" s="86" t="s">
        <v>2</v>
      </c>
      <c r="B26" s="48" t="s">
        <v>2373</v>
      </c>
      <c r="C26" s="86">
        <v>2013</v>
      </c>
      <c r="D26" s="86">
        <v>2011</v>
      </c>
      <c r="E26" s="48" t="s">
        <v>1753</v>
      </c>
      <c r="F26" s="86">
        <v>1</v>
      </c>
      <c r="G26" s="86">
        <v>0</v>
      </c>
      <c r="H26" s="86">
        <v>1</v>
      </c>
      <c r="I26" s="86">
        <v>0</v>
      </c>
      <c r="J26" s="86">
        <v>1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1</v>
      </c>
      <c r="S26" s="86">
        <v>0</v>
      </c>
      <c r="T26" s="86">
        <v>0</v>
      </c>
      <c r="U26" s="86">
        <v>1</v>
      </c>
      <c r="V26" s="86">
        <v>1</v>
      </c>
      <c r="W26" s="86">
        <v>0</v>
      </c>
      <c r="X26" s="86">
        <v>0</v>
      </c>
      <c r="Y26" s="86">
        <v>0</v>
      </c>
      <c r="Z26" s="86">
        <v>0</v>
      </c>
      <c r="AA26" s="86">
        <v>1</v>
      </c>
      <c r="AB26" s="86">
        <v>0</v>
      </c>
      <c r="AC26" s="86">
        <v>0</v>
      </c>
      <c r="AD26" s="86">
        <v>0</v>
      </c>
      <c r="AE26" s="86">
        <v>0</v>
      </c>
      <c r="AF26" s="86">
        <v>0</v>
      </c>
      <c r="AG26" s="86">
        <v>1</v>
      </c>
      <c r="AH26" s="86">
        <v>0</v>
      </c>
      <c r="AI26" s="86">
        <v>1</v>
      </c>
      <c r="AJ26" s="86">
        <v>0</v>
      </c>
      <c r="AK26" s="86">
        <v>0</v>
      </c>
      <c r="AL26" s="86">
        <v>1</v>
      </c>
      <c r="AM26" s="86">
        <v>0</v>
      </c>
      <c r="AN26" s="86">
        <v>0</v>
      </c>
    </row>
    <row r="27" spans="1:40" s="99" customFormat="1" ht="43.2" x14ac:dyDescent="0.3">
      <c r="A27" s="86" t="s">
        <v>2</v>
      </c>
      <c r="B27" s="48" t="s">
        <v>2375</v>
      </c>
      <c r="C27" s="86">
        <v>2019</v>
      </c>
      <c r="D27" s="86">
        <v>2016</v>
      </c>
      <c r="E27" s="48" t="s">
        <v>2376</v>
      </c>
      <c r="F27" s="86">
        <v>1</v>
      </c>
      <c r="G27" s="86">
        <v>0</v>
      </c>
      <c r="H27" s="86">
        <v>1</v>
      </c>
      <c r="I27" s="86">
        <v>0</v>
      </c>
      <c r="J27" s="86">
        <v>0</v>
      </c>
      <c r="K27" s="86">
        <v>0</v>
      </c>
      <c r="L27" s="86">
        <v>1</v>
      </c>
      <c r="M27" s="86">
        <v>0</v>
      </c>
      <c r="N27" s="86">
        <v>0</v>
      </c>
      <c r="O27" s="86">
        <v>0</v>
      </c>
      <c r="P27" s="86">
        <v>1</v>
      </c>
      <c r="Q27" s="86">
        <v>0</v>
      </c>
      <c r="R27" s="86">
        <v>0</v>
      </c>
      <c r="S27" s="86">
        <v>1</v>
      </c>
      <c r="T27" s="86">
        <v>0</v>
      </c>
      <c r="U27" s="86">
        <v>0</v>
      </c>
      <c r="V27" s="86">
        <v>1</v>
      </c>
      <c r="W27" s="86">
        <v>0</v>
      </c>
      <c r="X27" s="86">
        <v>0</v>
      </c>
      <c r="Y27" s="86">
        <v>0</v>
      </c>
      <c r="Z27" s="86">
        <v>0</v>
      </c>
      <c r="AA27" s="86">
        <v>1</v>
      </c>
      <c r="AB27" s="86">
        <v>0</v>
      </c>
      <c r="AC27" s="86">
        <v>0</v>
      </c>
      <c r="AD27" s="86">
        <v>0</v>
      </c>
      <c r="AE27" s="86">
        <v>0</v>
      </c>
      <c r="AF27" s="86">
        <v>0</v>
      </c>
      <c r="AG27" s="86">
        <v>1</v>
      </c>
      <c r="AH27" s="86">
        <v>0</v>
      </c>
      <c r="AI27" s="86">
        <v>1</v>
      </c>
      <c r="AJ27" s="86">
        <v>0</v>
      </c>
      <c r="AK27" s="86">
        <v>0</v>
      </c>
      <c r="AL27" s="86">
        <v>1</v>
      </c>
      <c r="AM27" s="86">
        <v>0</v>
      </c>
      <c r="AN27" s="86">
        <v>0</v>
      </c>
    </row>
    <row r="28" spans="1:40" s="99" customFormat="1" x14ac:dyDescent="0.3">
      <c r="A28" s="86" t="s">
        <v>2</v>
      </c>
      <c r="B28" s="48" t="s">
        <v>1785</v>
      </c>
      <c r="C28" s="86">
        <v>2017</v>
      </c>
      <c r="D28" s="86">
        <v>2017</v>
      </c>
      <c r="E28" s="48" t="s">
        <v>1785</v>
      </c>
      <c r="F28" s="86">
        <v>2</v>
      </c>
      <c r="G28" s="86">
        <v>1</v>
      </c>
      <c r="H28" s="86">
        <v>1</v>
      </c>
      <c r="I28" s="86">
        <v>0</v>
      </c>
      <c r="J28" s="86">
        <v>2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2</v>
      </c>
      <c r="S28" s="86">
        <v>0</v>
      </c>
      <c r="T28" s="86">
        <v>2</v>
      </c>
      <c r="U28" s="86">
        <v>0</v>
      </c>
      <c r="V28" s="86">
        <v>0</v>
      </c>
      <c r="W28" s="86">
        <v>0</v>
      </c>
      <c r="X28" s="86">
        <v>0</v>
      </c>
      <c r="Y28" s="86">
        <v>2</v>
      </c>
      <c r="Z28" s="86">
        <v>0</v>
      </c>
      <c r="AA28" s="86">
        <v>0</v>
      </c>
      <c r="AB28" s="86">
        <v>0</v>
      </c>
      <c r="AC28" s="86">
        <v>0</v>
      </c>
      <c r="AD28" s="86">
        <v>2</v>
      </c>
      <c r="AE28" s="86">
        <v>0</v>
      </c>
      <c r="AF28" s="86">
        <v>0</v>
      </c>
      <c r="AG28" s="86">
        <v>1</v>
      </c>
      <c r="AH28" s="86">
        <v>1</v>
      </c>
      <c r="AI28" s="86">
        <v>2</v>
      </c>
      <c r="AJ28" s="86">
        <v>0</v>
      </c>
      <c r="AK28" s="86">
        <v>0</v>
      </c>
      <c r="AL28" s="86">
        <v>2</v>
      </c>
      <c r="AM28" s="86">
        <v>0</v>
      </c>
      <c r="AN28" s="86">
        <v>0</v>
      </c>
    </row>
    <row r="29" spans="1:40" s="99" customFormat="1" x14ac:dyDescent="0.3">
      <c r="A29" s="86" t="s">
        <v>2</v>
      </c>
      <c r="B29" s="48" t="s">
        <v>1880</v>
      </c>
      <c r="C29" s="86">
        <v>2017</v>
      </c>
      <c r="D29" s="86">
        <v>2017</v>
      </c>
      <c r="E29" s="48" t="s">
        <v>1880</v>
      </c>
      <c r="F29" s="86">
        <v>1</v>
      </c>
      <c r="G29" s="86">
        <v>1</v>
      </c>
      <c r="H29" s="86">
        <v>0</v>
      </c>
      <c r="I29" s="86">
        <v>0</v>
      </c>
      <c r="J29" s="86">
        <v>0</v>
      </c>
      <c r="K29" s="86">
        <v>0</v>
      </c>
      <c r="L29" s="86">
        <v>1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1</v>
      </c>
      <c r="S29" s="86">
        <v>0</v>
      </c>
      <c r="T29" s="86">
        <v>0</v>
      </c>
      <c r="U29" s="86">
        <v>1</v>
      </c>
      <c r="V29" s="86">
        <v>0</v>
      </c>
      <c r="W29" s="86">
        <v>0</v>
      </c>
      <c r="X29" s="86">
        <v>0</v>
      </c>
      <c r="Y29" s="86">
        <v>1</v>
      </c>
      <c r="Z29" s="86">
        <v>0</v>
      </c>
      <c r="AA29" s="86">
        <v>0</v>
      </c>
      <c r="AB29" s="86">
        <v>0</v>
      </c>
      <c r="AC29" s="86">
        <v>0</v>
      </c>
      <c r="AD29" s="86">
        <v>1</v>
      </c>
      <c r="AE29" s="86">
        <v>1</v>
      </c>
      <c r="AF29" s="86">
        <v>0</v>
      </c>
      <c r="AG29" s="86">
        <v>0</v>
      </c>
      <c r="AH29" s="86">
        <v>0</v>
      </c>
      <c r="AI29" s="86">
        <v>1</v>
      </c>
      <c r="AJ29" s="86">
        <v>0</v>
      </c>
      <c r="AK29" s="86">
        <v>0</v>
      </c>
      <c r="AL29" s="86">
        <v>0</v>
      </c>
      <c r="AM29" s="86">
        <v>0</v>
      </c>
      <c r="AN29" s="86">
        <v>1</v>
      </c>
    </row>
    <row r="30" spans="1:40" s="102" customFormat="1" ht="30.6" customHeight="1" x14ac:dyDescent="0.3">
      <c r="A30" s="86" t="s">
        <v>2</v>
      </c>
      <c r="B30" s="48" t="s">
        <v>2378</v>
      </c>
      <c r="C30" s="86">
        <v>2017</v>
      </c>
      <c r="D30" s="86">
        <v>2017</v>
      </c>
      <c r="E30" s="48" t="s">
        <v>1880</v>
      </c>
      <c r="F30" s="86">
        <v>3</v>
      </c>
      <c r="G30" s="86">
        <v>0</v>
      </c>
      <c r="H30" s="86">
        <v>0</v>
      </c>
      <c r="I30" s="86">
        <v>3</v>
      </c>
      <c r="J30" s="86">
        <v>0</v>
      </c>
      <c r="K30" s="86">
        <v>0</v>
      </c>
      <c r="L30" s="86">
        <v>0</v>
      </c>
      <c r="M30" s="86">
        <v>0</v>
      </c>
      <c r="N30" s="86">
        <v>3</v>
      </c>
      <c r="O30" s="86">
        <v>0</v>
      </c>
      <c r="P30" s="86">
        <v>0</v>
      </c>
      <c r="Q30" s="86">
        <v>0</v>
      </c>
      <c r="R30" s="86">
        <v>3</v>
      </c>
      <c r="S30" s="86">
        <v>0</v>
      </c>
      <c r="T30" s="86">
        <v>0</v>
      </c>
      <c r="U30" s="86">
        <v>3</v>
      </c>
      <c r="V30" s="86">
        <v>0</v>
      </c>
      <c r="W30" s="86">
        <v>0</v>
      </c>
      <c r="X30" s="86">
        <v>0</v>
      </c>
      <c r="Y30" s="86">
        <v>3</v>
      </c>
      <c r="Z30" s="86">
        <v>0</v>
      </c>
      <c r="AA30" s="86">
        <v>0</v>
      </c>
      <c r="AB30" s="86">
        <v>0</v>
      </c>
      <c r="AC30" s="86">
        <v>0</v>
      </c>
      <c r="AD30" s="86">
        <v>3</v>
      </c>
      <c r="AE30" s="86">
        <v>0</v>
      </c>
      <c r="AF30" s="86">
        <v>0</v>
      </c>
      <c r="AG30" s="86">
        <v>0</v>
      </c>
      <c r="AH30" s="86">
        <v>3</v>
      </c>
      <c r="AI30" s="86">
        <v>0</v>
      </c>
      <c r="AJ30" s="86">
        <v>0</v>
      </c>
      <c r="AK30" s="86">
        <v>3</v>
      </c>
      <c r="AL30" s="86">
        <v>0</v>
      </c>
      <c r="AM30" s="86">
        <v>0</v>
      </c>
      <c r="AN30" s="86">
        <v>3</v>
      </c>
    </row>
    <row r="31" spans="1:40" s="99" customFormat="1" ht="67.2" customHeight="1" x14ac:dyDescent="0.3">
      <c r="A31" s="86" t="s">
        <v>2</v>
      </c>
      <c r="B31" s="48" t="s">
        <v>2378</v>
      </c>
      <c r="C31" s="86">
        <v>2018</v>
      </c>
      <c r="D31" s="86">
        <v>2018</v>
      </c>
      <c r="E31" s="48" t="s">
        <v>1880</v>
      </c>
      <c r="F31" s="86">
        <v>3</v>
      </c>
      <c r="G31" s="86">
        <v>0</v>
      </c>
      <c r="H31" s="86">
        <v>0</v>
      </c>
      <c r="I31" s="86">
        <v>3</v>
      </c>
      <c r="J31" s="86">
        <v>0</v>
      </c>
      <c r="K31" s="86">
        <v>0</v>
      </c>
      <c r="L31" s="86">
        <v>0</v>
      </c>
      <c r="M31" s="86">
        <v>0</v>
      </c>
      <c r="N31" s="86">
        <v>3</v>
      </c>
      <c r="O31" s="86">
        <v>0</v>
      </c>
      <c r="P31" s="86">
        <v>0</v>
      </c>
      <c r="Q31" s="86">
        <v>0</v>
      </c>
      <c r="R31" s="86">
        <v>3</v>
      </c>
      <c r="S31" s="86">
        <v>0</v>
      </c>
      <c r="T31" s="86">
        <v>0</v>
      </c>
      <c r="U31" s="86">
        <v>3</v>
      </c>
      <c r="V31" s="86">
        <v>0</v>
      </c>
      <c r="W31" s="86">
        <v>0</v>
      </c>
      <c r="X31" s="86">
        <v>0</v>
      </c>
      <c r="Y31" s="86">
        <v>3</v>
      </c>
      <c r="Z31" s="86">
        <v>0</v>
      </c>
      <c r="AA31" s="86">
        <v>0</v>
      </c>
      <c r="AB31" s="86">
        <v>0</v>
      </c>
      <c r="AC31" s="86">
        <v>0</v>
      </c>
      <c r="AD31" s="86">
        <v>3</v>
      </c>
      <c r="AE31" s="86">
        <v>0</v>
      </c>
      <c r="AF31" s="86">
        <v>0</v>
      </c>
      <c r="AG31" s="86">
        <v>0</v>
      </c>
      <c r="AH31" s="86">
        <v>3</v>
      </c>
      <c r="AI31" s="86">
        <v>0</v>
      </c>
      <c r="AJ31" s="86">
        <v>0</v>
      </c>
      <c r="AK31" s="86">
        <v>3</v>
      </c>
      <c r="AL31" s="86">
        <v>0</v>
      </c>
      <c r="AM31" s="86">
        <v>0</v>
      </c>
      <c r="AN31" s="86">
        <v>3</v>
      </c>
    </row>
    <row r="32" spans="1:40" s="103" customFormat="1" ht="23.4" customHeight="1" x14ac:dyDescent="0.3">
      <c r="A32" s="86" t="s">
        <v>2</v>
      </c>
      <c r="B32" s="48" t="s">
        <v>1883</v>
      </c>
      <c r="C32" s="86">
        <v>2020</v>
      </c>
      <c r="D32" s="86">
        <v>2020</v>
      </c>
      <c r="E32" s="48" t="s">
        <v>1883</v>
      </c>
      <c r="F32" s="86">
        <v>1</v>
      </c>
      <c r="G32" s="86">
        <v>0</v>
      </c>
      <c r="H32" s="86">
        <v>0</v>
      </c>
      <c r="I32" s="86">
        <v>1</v>
      </c>
      <c r="J32" s="86">
        <v>0</v>
      </c>
      <c r="K32" s="86">
        <v>0</v>
      </c>
      <c r="L32" s="86">
        <v>0</v>
      </c>
      <c r="M32" s="86">
        <v>0</v>
      </c>
      <c r="N32" s="86">
        <v>1</v>
      </c>
      <c r="O32" s="86">
        <v>0</v>
      </c>
      <c r="P32" s="86">
        <v>0</v>
      </c>
      <c r="Q32" s="86">
        <v>0</v>
      </c>
      <c r="R32" s="86">
        <v>1</v>
      </c>
      <c r="S32" s="86">
        <v>0</v>
      </c>
      <c r="T32" s="86">
        <v>0</v>
      </c>
      <c r="U32" s="86">
        <v>1</v>
      </c>
      <c r="V32" s="86">
        <v>0</v>
      </c>
      <c r="W32" s="86">
        <v>0</v>
      </c>
      <c r="X32" s="86">
        <v>0</v>
      </c>
      <c r="Y32" s="86">
        <v>1</v>
      </c>
      <c r="Z32" s="86">
        <v>0</v>
      </c>
      <c r="AA32" s="86">
        <v>0</v>
      </c>
      <c r="AB32" s="86">
        <v>0</v>
      </c>
      <c r="AC32" s="86">
        <v>0</v>
      </c>
      <c r="AD32" s="86">
        <v>1</v>
      </c>
      <c r="AE32" s="86">
        <v>0</v>
      </c>
      <c r="AF32" s="86">
        <v>0</v>
      </c>
      <c r="AG32" s="86">
        <v>0</v>
      </c>
      <c r="AH32" s="86">
        <v>1</v>
      </c>
      <c r="AI32" s="86">
        <v>0</v>
      </c>
      <c r="AJ32" s="86">
        <v>0</v>
      </c>
      <c r="AK32" s="86">
        <v>1</v>
      </c>
      <c r="AL32" s="86">
        <v>0</v>
      </c>
      <c r="AM32" s="86">
        <v>0</v>
      </c>
      <c r="AN32" s="86">
        <v>1</v>
      </c>
    </row>
    <row r="33" spans="1:40" s="99" customFormat="1" x14ac:dyDescent="0.3">
      <c r="A33" s="86" t="s">
        <v>2</v>
      </c>
      <c r="B33" s="48" t="s">
        <v>2742</v>
      </c>
      <c r="C33" s="86">
        <v>2020</v>
      </c>
      <c r="D33" s="86">
        <v>2020</v>
      </c>
      <c r="E33" s="48" t="s">
        <v>1880</v>
      </c>
      <c r="F33" s="86">
        <v>1</v>
      </c>
      <c r="G33" s="86">
        <v>0</v>
      </c>
      <c r="H33" s="86">
        <v>0</v>
      </c>
      <c r="I33" s="86">
        <v>1</v>
      </c>
      <c r="J33" s="86">
        <v>0</v>
      </c>
      <c r="K33" s="86">
        <v>0</v>
      </c>
      <c r="L33" s="86">
        <v>0</v>
      </c>
      <c r="M33" s="86">
        <v>0</v>
      </c>
      <c r="N33" s="86">
        <v>1</v>
      </c>
      <c r="O33" s="86">
        <v>0</v>
      </c>
      <c r="P33" s="86">
        <v>0</v>
      </c>
      <c r="Q33" s="86">
        <v>0</v>
      </c>
      <c r="R33" s="86">
        <v>1</v>
      </c>
      <c r="S33" s="86">
        <v>0</v>
      </c>
      <c r="T33" s="86">
        <v>0</v>
      </c>
      <c r="U33" s="86">
        <v>1</v>
      </c>
      <c r="V33" s="86">
        <v>0</v>
      </c>
      <c r="W33" s="86">
        <v>0</v>
      </c>
      <c r="X33" s="86">
        <v>0</v>
      </c>
      <c r="Y33" s="86">
        <v>1</v>
      </c>
      <c r="Z33" s="86">
        <v>0</v>
      </c>
      <c r="AA33" s="86">
        <v>0</v>
      </c>
      <c r="AB33" s="86">
        <v>0</v>
      </c>
      <c r="AC33" s="86">
        <v>0</v>
      </c>
      <c r="AD33" s="86">
        <v>1</v>
      </c>
      <c r="AE33" s="86">
        <v>0</v>
      </c>
      <c r="AF33" s="86">
        <v>0</v>
      </c>
      <c r="AG33" s="86">
        <v>0</v>
      </c>
      <c r="AH33" s="86">
        <v>1</v>
      </c>
      <c r="AI33" s="86">
        <v>0</v>
      </c>
      <c r="AJ33" s="86">
        <v>0</v>
      </c>
      <c r="AK33" s="86">
        <v>1</v>
      </c>
      <c r="AL33" s="86">
        <v>0</v>
      </c>
      <c r="AM33" s="86">
        <v>0</v>
      </c>
      <c r="AN33" s="86">
        <v>1</v>
      </c>
    </row>
    <row r="34" spans="1:40" s="99" customFormat="1" ht="38.4" customHeight="1" x14ac:dyDescent="0.3">
      <c r="A34" s="86" t="s">
        <v>2</v>
      </c>
      <c r="B34" s="48" t="s">
        <v>2745</v>
      </c>
      <c r="C34" s="86">
        <v>2020</v>
      </c>
      <c r="D34" s="86">
        <v>2020</v>
      </c>
      <c r="E34" s="48" t="s">
        <v>1880</v>
      </c>
      <c r="F34" s="86">
        <v>1</v>
      </c>
      <c r="G34" s="86">
        <v>0</v>
      </c>
      <c r="H34" s="86">
        <v>0</v>
      </c>
      <c r="I34" s="86">
        <v>1</v>
      </c>
      <c r="J34" s="86">
        <v>0</v>
      </c>
      <c r="K34" s="86">
        <v>0</v>
      </c>
      <c r="L34" s="86">
        <v>0</v>
      </c>
      <c r="M34" s="86">
        <v>0</v>
      </c>
      <c r="N34" s="86">
        <v>1</v>
      </c>
      <c r="O34" s="86">
        <v>0</v>
      </c>
      <c r="P34" s="86">
        <v>0</v>
      </c>
      <c r="Q34" s="86">
        <v>0</v>
      </c>
      <c r="R34" s="86">
        <v>1</v>
      </c>
      <c r="S34" s="86">
        <v>0</v>
      </c>
      <c r="T34" s="86">
        <v>0</v>
      </c>
      <c r="U34" s="86">
        <v>1</v>
      </c>
      <c r="V34" s="86">
        <v>0</v>
      </c>
      <c r="W34" s="86">
        <v>0</v>
      </c>
      <c r="X34" s="86">
        <v>0</v>
      </c>
      <c r="Y34" s="86">
        <v>1</v>
      </c>
      <c r="Z34" s="86">
        <v>0</v>
      </c>
      <c r="AA34" s="86">
        <v>0</v>
      </c>
      <c r="AB34" s="86">
        <v>0</v>
      </c>
      <c r="AC34" s="86">
        <v>0</v>
      </c>
      <c r="AD34" s="86">
        <v>1</v>
      </c>
      <c r="AE34" s="86">
        <v>0</v>
      </c>
      <c r="AF34" s="86">
        <v>0</v>
      </c>
      <c r="AG34" s="86">
        <v>0</v>
      </c>
      <c r="AH34" s="86">
        <v>1</v>
      </c>
      <c r="AI34" s="86">
        <v>0</v>
      </c>
      <c r="AJ34" s="86">
        <v>0</v>
      </c>
      <c r="AK34" s="86">
        <v>1</v>
      </c>
      <c r="AL34" s="86">
        <v>0</v>
      </c>
      <c r="AM34" s="86">
        <v>0</v>
      </c>
      <c r="AN34" s="86">
        <v>1</v>
      </c>
    </row>
    <row r="35" spans="1:40" s="99" customFormat="1" ht="73.8" customHeight="1" x14ac:dyDescent="0.3">
      <c r="A35" s="86" t="s">
        <v>2</v>
      </c>
      <c r="B35" s="48" t="s">
        <v>2378</v>
      </c>
      <c r="C35" s="86">
        <v>2021</v>
      </c>
      <c r="D35" s="86">
        <v>2020</v>
      </c>
      <c r="E35" s="48" t="s">
        <v>2359</v>
      </c>
      <c r="F35" s="86">
        <v>5</v>
      </c>
      <c r="G35" s="86">
        <v>0</v>
      </c>
      <c r="H35" s="86">
        <v>5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5</v>
      </c>
      <c r="O35" s="86">
        <v>0</v>
      </c>
      <c r="P35" s="86">
        <v>0</v>
      </c>
      <c r="Q35" s="86">
        <v>0</v>
      </c>
      <c r="R35" s="86">
        <v>5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0</v>
      </c>
      <c r="AC35" s="86">
        <v>0</v>
      </c>
      <c r="AD35" s="86">
        <v>5</v>
      </c>
      <c r="AE35" s="86">
        <v>0</v>
      </c>
      <c r="AF35" s="86">
        <v>0</v>
      </c>
      <c r="AG35" s="86">
        <v>0</v>
      </c>
      <c r="AH35" s="86">
        <v>5</v>
      </c>
      <c r="AI35" s="86">
        <v>5</v>
      </c>
      <c r="AJ35" s="86">
        <v>0</v>
      </c>
      <c r="AK35" s="86">
        <v>0</v>
      </c>
      <c r="AL35" s="86">
        <v>0</v>
      </c>
      <c r="AM35" s="86">
        <v>0</v>
      </c>
      <c r="AN35" s="86">
        <v>5</v>
      </c>
    </row>
    <row r="36" spans="1:40" s="99" customFormat="1" x14ac:dyDescent="0.3">
      <c r="A36" s="86" t="s">
        <v>2</v>
      </c>
      <c r="B36" s="48" t="s">
        <v>2377</v>
      </c>
      <c r="C36" s="86">
        <v>2009</v>
      </c>
      <c r="D36" s="86" t="s">
        <v>1757</v>
      </c>
      <c r="E36" s="48" t="s">
        <v>1752</v>
      </c>
      <c r="F36" s="86">
        <v>14</v>
      </c>
      <c r="G36" s="86">
        <v>0</v>
      </c>
      <c r="H36" s="86">
        <v>0</v>
      </c>
      <c r="I36" s="86">
        <v>14</v>
      </c>
      <c r="J36" s="86">
        <v>0</v>
      </c>
      <c r="K36" s="86">
        <v>0</v>
      </c>
      <c r="L36" s="86">
        <v>0</v>
      </c>
      <c r="M36" s="86">
        <v>0</v>
      </c>
      <c r="N36" s="86">
        <v>14</v>
      </c>
      <c r="O36" s="86">
        <v>2</v>
      </c>
      <c r="P36" s="86">
        <v>12</v>
      </c>
      <c r="Q36" s="86">
        <v>0</v>
      </c>
      <c r="R36" s="86">
        <v>0</v>
      </c>
      <c r="S36" s="86">
        <v>0</v>
      </c>
      <c r="T36" s="86">
        <v>0</v>
      </c>
      <c r="U36" s="86">
        <v>14</v>
      </c>
      <c r="V36" s="86">
        <f>14*60%</f>
        <v>8.4</v>
      </c>
      <c r="W36" s="86">
        <f>14*16%</f>
        <v>2.2400000000000002</v>
      </c>
      <c r="X36" s="86">
        <f>14*20%</f>
        <v>2.8000000000000003</v>
      </c>
      <c r="Y36" s="86">
        <f>14*4%</f>
        <v>0.56000000000000005</v>
      </c>
      <c r="Z36" s="86">
        <v>0</v>
      </c>
      <c r="AA36" s="86">
        <v>0</v>
      </c>
      <c r="AB36" s="86">
        <v>0</v>
      </c>
      <c r="AC36" s="86">
        <v>0</v>
      </c>
      <c r="AD36" s="86">
        <v>14</v>
      </c>
      <c r="AE36" s="86">
        <v>0</v>
      </c>
      <c r="AF36" s="86">
        <v>6</v>
      </c>
      <c r="AG36" s="86">
        <v>6</v>
      </c>
      <c r="AH36" s="86">
        <v>2</v>
      </c>
      <c r="AI36" s="86">
        <v>0</v>
      </c>
      <c r="AJ36" s="86">
        <v>0</v>
      </c>
      <c r="AK36" s="86">
        <v>14</v>
      </c>
      <c r="AL36" s="86">
        <v>12</v>
      </c>
      <c r="AM36" s="86">
        <v>0</v>
      </c>
      <c r="AN36" s="86">
        <v>2</v>
      </c>
    </row>
    <row r="37" spans="1:40" s="99" customFormat="1" ht="43.2" x14ac:dyDescent="0.3">
      <c r="A37" s="86" t="s">
        <v>2</v>
      </c>
      <c r="B37" s="48" t="s">
        <v>2371</v>
      </c>
      <c r="C37" s="86">
        <v>2012</v>
      </c>
      <c r="D37" s="86" t="s">
        <v>1750</v>
      </c>
      <c r="E37" s="48" t="s">
        <v>1751</v>
      </c>
      <c r="F37" s="86">
        <v>7</v>
      </c>
      <c r="G37" s="86">
        <v>0</v>
      </c>
      <c r="H37" s="86">
        <v>0</v>
      </c>
      <c r="I37" s="86">
        <v>7</v>
      </c>
      <c r="J37" s="86">
        <v>0</v>
      </c>
      <c r="K37" s="86">
        <v>0</v>
      </c>
      <c r="L37" s="86">
        <v>0</v>
      </c>
      <c r="M37" s="86">
        <v>0</v>
      </c>
      <c r="N37" s="86">
        <v>7</v>
      </c>
      <c r="O37" s="86">
        <v>0</v>
      </c>
      <c r="P37" s="86">
        <v>0</v>
      </c>
      <c r="Q37" s="86">
        <v>0</v>
      </c>
      <c r="R37" s="86">
        <v>7</v>
      </c>
      <c r="S37" s="86">
        <v>0</v>
      </c>
      <c r="T37" s="86">
        <v>0</v>
      </c>
      <c r="U37" s="86">
        <v>7</v>
      </c>
      <c r="V37" s="86">
        <v>0</v>
      </c>
      <c r="W37" s="86">
        <v>0</v>
      </c>
      <c r="X37" s="86">
        <v>0</v>
      </c>
      <c r="Y37" s="86">
        <v>7</v>
      </c>
      <c r="Z37" s="86">
        <v>0</v>
      </c>
      <c r="AA37" s="86">
        <v>0</v>
      </c>
      <c r="AB37" s="86">
        <v>0</v>
      </c>
      <c r="AC37" s="86">
        <v>0</v>
      </c>
      <c r="AD37" s="86">
        <v>7</v>
      </c>
      <c r="AE37" s="86">
        <v>0</v>
      </c>
      <c r="AF37" s="86">
        <v>0</v>
      </c>
      <c r="AG37" s="86">
        <v>0</v>
      </c>
      <c r="AH37" s="86">
        <v>7</v>
      </c>
      <c r="AI37" s="86">
        <v>0</v>
      </c>
      <c r="AJ37" s="86">
        <v>0</v>
      </c>
      <c r="AK37" s="86">
        <v>7</v>
      </c>
      <c r="AL37" s="86">
        <v>0</v>
      </c>
      <c r="AM37" s="86">
        <v>0</v>
      </c>
      <c r="AN37" s="86">
        <v>7</v>
      </c>
    </row>
    <row r="38" spans="1:40" s="99" customFormat="1" x14ac:dyDescent="0.3">
      <c r="A38" s="86" t="s">
        <v>2</v>
      </c>
      <c r="B38" s="48" t="s">
        <v>2374</v>
      </c>
      <c r="C38" s="86">
        <v>2018</v>
      </c>
      <c r="D38" s="86" t="s">
        <v>1754</v>
      </c>
      <c r="E38" s="48" t="s">
        <v>1755</v>
      </c>
      <c r="F38" s="86">
        <v>1</v>
      </c>
      <c r="G38" s="86">
        <v>0</v>
      </c>
      <c r="H38" s="86">
        <v>1</v>
      </c>
      <c r="I38" s="86">
        <v>0</v>
      </c>
      <c r="J38" s="86">
        <v>0</v>
      </c>
      <c r="K38" s="86">
        <v>0</v>
      </c>
      <c r="L38" s="86">
        <v>0</v>
      </c>
      <c r="M38" s="86">
        <v>1</v>
      </c>
      <c r="N38" s="86">
        <v>0</v>
      </c>
      <c r="O38" s="86">
        <v>0</v>
      </c>
      <c r="P38" s="86">
        <v>0</v>
      </c>
      <c r="Q38" s="86">
        <v>0</v>
      </c>
      <c r="R38" s="86">
        <v>1</v>
      </c>
      <c r="S38" s="86">
        <v>0</v>
      </c>
      <c r="T38" s="86">
        <v>0</v>
      </c>
      <c r="U38" s="86">
        <v>1</v>
      </c>
      <c r="V38" s="86">
        <v>0</v>
      </c>
      <c r="W38" s="86">
        <v>0</v>
      </c>
      <c r="X38" s="86">
        <v>1</v>
      </c>
      <c r="Y38" s="86">
        <v>0</v>
      </c>
      <c r="Z38" s="86">
        <v>0</v>
      </c>
      <c r="AA38" s="86">
        <v>0</v>
      </c>
      <c r="AB38" s="86">
        <v>0</v>
      </c>
      <c r="AC38" s="86">
        <v>1</v>
      </c>
      <c r="AD38" s="86">
        <v>0</v>
      </c>
      <c r="AE38" s="86">
        <v>0</v>
      </c>
      <c r="AF38" s="86">
        <v>0</v>
      </c>
      <c r="AG38" s="86">
        <v>1</v>
      </c>
      <c r="AH38" s="86">
        <v>0</v>
      </c>
      <c r="AI38" s="86">
        <v>1</v>
      </c>
      <c r="AJ38" s="86">
        <v>0</v>
      </c>
      <c r="AK38" s="86">
        <v>0</v>
      </c>
      <c r="AL38" s="86">
        <v>1</v>
      </c>
      <c r="AM38" s="86">
        <v>0</v>
      </c>
      <c r="AN38" s="86">
        <v>0</v>
      </c>
    </row>
    <row r="39" spans="1:40" s="104" customFormat="1" ht="28.8" x14ac:dyDescent="0.3">
      <c r="A39" s="86" t="s">
        <v>1632</v>
      </c>
      <c r="B39" s="48" t="s">
        <v>2386</v>
      </c>
      <c r="C39" s="86">
        <v>1995</v>
      </c>
      <c r="D39" s="86">
        <v>1992</v>
      </c>
      <c r="E39" s="48" t="s">
        <v>1876</v>
      </c>
      <c r="F39" s="86">
        <v>2</v>
      </c>
      <c r="G39" s="86">
        <v>0</v>
      </c>
      <c r="H39" s="86">
        <v>2</v>
      </c>
      <c r="I39" s="86">
        <v>0</v>
      </c>
      <c r="J39" s="86">
        <v>1</v>
      </c>
      <c r="K39" s="86">
        <v>1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2</v>
      </c>
      <c r="S39" s="86">
        <v>0</v>
      </c>
      <c r="T39" s="86">
        <v>1</v>
      </c>
      <c r="U39" s="86">
        <v>1</v>
      </c>
      <c r="V39" s="86">
        <v>2</v>
      </c>
      <c r="W39" s="86">
        <v>0</v>
      </c>
      <c r="X39" s="86">
        <v>0</v>
      </c>
      <c r="Y39" s="86">
        <v>0</v>
      </c>
      <c r="Z39" s="86">
        <v>0</v>
      </c>
      <c r="AA39" s="86">
        <v>0</v>
      </c>
      <c r="AB39" s="86">
        <v>0</v>
      </c>
      <c r="AC39" s="86">
        <v>2</v>
      </c>
      <c r="AD39" s="86">
        <v>0</v>
      </c>
      <c r="AE39" s="86">
        <v>0</v>
      </c>
      <c r="AF39" s="86">
        <v>2</v>
      </c>
      <c r="AG39" s="86">
        <v>0</v>
      </c>
      <c r="AH39" s="86">
        <v>0</v>
      </c>
      <c r="AI39" s="86">
        <v>2</v>
      </c>
      <c r="AJ39" s="86">
        <v>0</v>
      </c>
      <c r="AK39" s="86">
        <v>0</v>
      </c>
      <c r="AL39" s="86">
        <v>0</v>
      </c>
      <c r="AM39" s="86">
        <v>2</v>
      </c>
      <c r="AN39" s="86">
        <v>0</v>
      </c>
    </row>
    <row r="40" spans="1:40" s="100" customFormat="1" x14ac:dyDescent="0.3">
      <c r="A40" s="86" t="s">
        <v>1632</v>
      </c>
      <c r="B40" s="48" t="s">
        <v>2385</v>
      </c>
      <c r="C40" s="86">
        <v>2018</v>
      </c>
      <c r="D40" s="86" t="s">
        <v>1754</v>
      </c>
      <c r="E40" s="48" t="s">
        <v>1759</v>
      </c>
      <c r="F40" s="86">
        <v>1</v>
      </c>
      <c r="G40" s="86">
        <v>1</v>
      </c>
      <c r="H40" s="86">
        <v>0</v>
      </c>
      <c r="I40" s="86">
        <v>0</v>
      </c>
      <c r="J40" s="86">
        <v>0</v>
      </c>
      <c r="K40" s="86">
        <v>1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1</v>
      </c>
      <c r="R40" s="86">
        <v>0</v>
      </c>
      <c r="S40" s="86">
        <v>0</v>
      </c>
      <c r="T40" s="86">
        <v>1</v>
      </c>
      <c r="U40" s="86">
        <v>0</v>
      </c>
      <c r="V40" s="86">
        <v>0</v>
      </c>
      <c r="W40" s="86">
        <v>1</v>
      </c>
      <c r="X40" s="86">
        <v>0</v>
      </c>
      <c r="Y40" s="86">
        <v>0</v>
      </c>
      <c r="Z40" s="86">
        <v>0</v>
      </c>
      <c r="AA40" s="86">
        <v>0</v>
      </c>
      <c r="AB40" s="86">
        <v>1</v>
      </c>
      <c r="AC40" s="86">
        <v>0</v>
      </c>
      <c r="AD40" s="86">
        <v>0</v>
      </c>
      <c r="AE40" s="86">
        <v>0</v>
      </c>
      <c r="AF40" s="86">
        <v>0</v>
      </c>
      <c r="AG40" s="86">
        <v>1</v>
      </c>
      <c r="AH40" s="86">
        <v>0</v>
      </c>
      <c r="AI40" s="86">
        <v>1</v>
      </c>
      <c r="AJ40" s="86">
        <v>0</v>
      </c>
      <c r="AK40" s="86">
        <v>0</v>
      </c>
      <c r="AL40" s="86">
        <v>1</v>
      </c>
      <c r="AM40" s="86">
        <v>0</v>
      </c>
      <c r="AN40" s="86">
        <v>0</v>
      </c>
    </row>
    <row r="41" spans="1:40" s="100" customFormat="1" x14ac:dyDescent="0.3">
      <c r="A41" s="86" t="s">
        <v>3</v>
      </c>
      <c r="B41" s="48" t="s">
        <v>2388</v>
      </c>
      <c r="C41" s="86">
        <v>2008</v>
      </c>
      <c r="D41" s="86">
        <v>2006</v>
      </c>
      <c r="E41" s="48" t="s">
        <v>1765</v>
      </c>
      <c r="F41" s="86">
        <v>1</v>
      </c>
      <c r="G41" s="86">
        <v>1</v>
      </c>
      <c r="H41" s="86">
        <v>0</v>
      </c>
      <c r="I41" s="86">
        <v>0</v>
      </c>
      <c r="J41" s="86">
        <v>0</v>
      </c>
      <c r="K41" s="86">
        <v>1</v>
      </c>
      <c r="L41" s="86">
        <v>0</v>
      </c>
      <c r="M41" s="86">
        <v>0</v>
      </c>
      <c r="N41" s="86">
        <v>0</v>
      </c>
      <c r="O41" s="86">
        <v>0</v>
      </c>
      <c r="P41" s="86">
        <v>1</v>
      </c>
      <c r="Q41" s="86">
        <v>0</v>
      </c>
      <c r="R41" s="86">
        <v>0</v>
      </c>
      <c r="S41" s="86">
        <v>1</v>
      </c>
      <c r="T41" s="86">
        <v>0</v>
      </c>
      <c r="U41" s="86">
        <v>0</v>
      </c>
      <c r="V41" s="86">
        <v>1</v>
      </c>
      <c r="W41" s="86">
        <v>0</v>
      </c>
      <c r="X41" s="86">
        <v>0</v>
      </c>
      <c r="Y41" s="86">
        <v>0</v>
      </c>
      <c r="Z41" s="86">
        <v>0</v>
      </c>
      <c r="AA41" s="86">
        <v>1</v>
      </c>
      <c r="AB41" s="86">
        <v>0</v>
      </c>
      <c r="AC41" s="86">
        <v>0</v>
      </c>
      <c r="AD41" s="86">
        <v>0</v>
      </c>
      <c r="AE41" s="86">
        <v>0</v>
      </c>
      <c r="AF41" s="86">
        <v>0</v>
      </c>
      <c r="AG41" s="86">
        <v>1</v>
      </c>
      <c r="AH41" s="86">
        <v>0</v>
      </c>
      <c r="AI41" s="86">
        <v>1</v>
      </c>
      <c r="AJ41" s="86">
        <v>0</v>
      </c>
      <c r="AK41" s="86">
        <v>0</v>
      </c>
      <c r="AL41" s="86">
        <v>0</v>
      </c>
      <c r="AM41" s="86">
        <v>1</v>
      </c>
      <c r="AN41" s="86">
        <v>0</v>
      </c>
    </row>
    <row r="42" spans="1:40" s="100" customFormat="1" x14ac:dyDescent="0.3">
      <c r="A42" s="86" t="s">
        <v>3</v>
      </c>
      <c r="B42" s="48" t="s">
        <v>1760</v>
      </c>
      <c r="C42" s="86">
        <v>2007</v>
      </c>
      <c r="D42" s="86">
        <v>2007</v>
      </c>
      <c r="E42" s="48" t="s">
        <v>2415</v>
      </c>
      <c r="F42" s="86">
        <v>2</v>
      </c>
      <c r="G42" s="86">
        <v>1</v>
      </c>
      <c r="H42" s="86">
        <v>0</v>
      </c>
      <c r="I42" s="86">
        <v>1</v>
      </c>
      <c r="J42" s="86">
        <v>1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2</v>
      </c>
      <c r="S42" s="86">
        <v>0</v>
      </c>
      <c r="T42" s="86">
        <v>1</v>
      </c>
      <c r="U42" s="86">
        <v>1</v>
      </c>
      <c r="V42" s="86">
        <v>1</v>
      </c>
      <c r="W42" s="86">
        <v>0</v>
      </c>
      <c r="X42" s="86">
        <v>0</v>
      </c>
      <c r="Y42" s="86">
        <v>1</v>
      </c>
      <c r="Z42" s="86">
        <v>0</v>
      </c>
      <c r="AA42" s="86">
        <v>1</v>
      </c>
      <c r="AB42" s="86">
        <v>0</v>
      </c>
      <c r="AC42" s="86">
        <v>0</v>
      </c>
      <c r="AD42" s="86">
        <v>1</v>
      </c>
      <c r="AE42" s="86">
        <v>0</v>
      </c>
      <c r="AF42" s="86">
        <v>1</v>
      </c>
      <c r="AG42" s="86">
        <v>0</v>
      </c>
      <c r="AH42" s="86">
        <v>1</v>
      </c>
      <c r="AI42" s="86">
        <v>1</v>
      </c>
      <c r="AJ42" s="86">
        <v>0</v>
      </c>
      <c r="AK42" s="86">
        <v>1</v>
      </c>
      <c r="AL42" s="86">
        <v>1</v>
      </c>
      <c r="AM42" s="86">
        <v>0</v>
      </c>
      <c r="AN42" s="86">
        <v>1</v>
      </c>
    </row>
    <row r="43" spans="1:40" s="100" customFormat="1" x14ac:dyDescent="0.3">
      <c r="A43" s="86" t="s">
        <v>3</v>
      </c>
      <c r="B43" s="48" t="s">
        <v>2389</v>
      </c>
      <c r="C43" s="86">
        <v>2016</v>
      </c>
      <c r="D43" s="86">
        <v>2010</v>
      </c>
      <c r="E43" s="48" t="s">
        <v>1766</v>
      </c>
      <c r="F43" s="86">
        <v>1</v>
      </c>
      <c r="G43" s="86">
        <v>1</v>
      </c>
      <c r="H43" s="86">
        <v>0</v>
      </c>
      <c r="I43" s="86">
        <v>0</v>
      </c>
      <c r="J43" s="86">
        <v>1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1</v>
      </c>
      <c r="Q43" s="86">
        <v>0</v>
      </c>
      <c r="R43" s="86">
        <v>0</v>
      </c>
      <c r="S43" s="86">
        <v>0</v>
      </c>
      <c r="T43" s="86">
        <v>1</v>
      </c>
      <c r="U43" s="86">
        <v>0</v>
      </c>
      <c r="V43" s="86">
        <v>1</v>
      </c>
      <c r="W43" s="86">
        <v>0</v>
      </c>
      <c r="X43" s="86">
        <v>0</v>
      </c>
      <c r="Y43" s="86">
        <v>0</v>
      </c>
      <c r="Z43" s="86">
        <v>0</v>
      </c>
      <c r="AA43" s="86">
        <v>0</v>
      </c>
      <c r="AB43" s="86">
        <v>1</v>
      </c>
      <c r="AC43" s="86">
        <v>0</v>
      </c>
      <c r="AD43" s="86">
        <v>0</v>
      </c>
      <c r="AE43" s="86">
        <v>0</v>
      </c>
      <c r="AF43" s="86">
        <v>0</v>
      </c>
      <c r="AG43" s="86">
        <v>1</v>
      </c>
      <c r="AH43" s="86">
        <v>0</v>
      </c>
      <c r="AI43" s="86">
        <v>1</v>
      </c>
      <c r="AJ43" s="86">
        <v>0</v>
      </c>
      <c r="AK43" s="86">
        <v>0</v>
      </c>
      <c r="AL43" s="86">
        <v>1</v>
      </c>
      <c r="AM43" s="86">
        <v>0</v>
      </c>
      <c r="AN43" s="86">
        <v>0</v>
      </c>
    </row>
    <row r="44" spans="1:40" s="100" customFormat="1" x14ac:dyDescent="0.3">
      <c r="A44" s="86" t="s">
        <v>3</v>
      </c>
      <c r="B44" s="48" t="s">
        <v>2387</v>
      </c>
      <c r="C44" s="86">
        <v>2008</v>
      </c>
      <c r="D44" s="86" t="s">
        <v>1740</v>
      </c>
      <c r="E44" s="48" t="s">
        <v>1764</v>
      </c>
      <c r="F44" s="86">
        <v>1</v>
      </c>
      <c r="G44" s="86">
        <v>1</v>
      </c>
      <c r="H44" s="86">
        <v>0</v>
      </c>
      <c r="I44" s="86">
        <v>0</v>
      </c>
      <c r="J44" s="86">
        <v>0</v>
      </c>
      <c r="K44" s="86">
        <v>1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1</v>
      </c>
      <c r="S44" s="86">
        <v>0</v>
      </c>
      <c r="T44" s="86">
        <v>1</v>
      </c>
      <c r="U44" s="86">
        <v>0</v>
      </c>
      <c r="V44" s="86">
        <v>0</v>
      </c>
      <c r="W44" s="86">
        <v>1</v>
      </c>
      <c r="X44" s="86">
        <v>0</v>
      </c>
      <c r="Y44" s="86">
        <v>0</v>
      </c>
      <c r="Z44" s="86">
        <v>0</v>
      </c>
      <c r="AA44" s="86">
        <v>0</v>
      </c>
      <c r="AB44" s="86">
        <v>0</v>
      </c>
      <c r="AC44" s="86">
        <v>1</v>
      </c>
      <c r="AD44" s="86">
        <v>0</v>
      </c>
      <c r="AE44" s="86">
        <v>0</v>
      </c>
      <c r="AF44" s="86">
        <v>0</v>
      </c>
      <c r="AG44" s="86">
        <v>1</v>
      </c>
      <c r="AH44" s="86">
        <v>0</v>
      </c>
      <c r="AI44" s="86">
        <v>0</v>
      </c>
      <c r="AJ44" s="86">
        <v>1</v>
      </c>
      <c r="AK44" s="86">
        <v>0</v>
      </c>
      <c r="AL44" s="86">
        <v>1</v>
      </c>
      <c r="AM44" s="86">
        <v>0</v>
      </c>
      <c r="AN44" s="86">
        <v>0</v>
      </c>
    </row>
    <row r="45" spans="1:40" s="100" customFormat="1" x14ac:dyDescent="0.3">
      <c r="A45" s="86" t="s">
        <v>3</v>
      </c>
      <c r="B45" s="48" t="s">
        <v>2390</v>
      </c>
      <c r="C45" s="86">
        <v>2020</v>
      </c>
      <c r="D45" s="86" t="s">
        <v>1768</v>
      </c>
      <c r="E45" s="48" t="s">
        <v>1769</v>
      </c>
      <c r="F45" s="86">
        <v>1</v>
      </c>
      <c r="G45" s="86">
        <v>0</v>
      </c>
      <c r="H45" s="86">
        <v>1</v>
      </c>
      <c r="I45" s="86">
        <v>0</v>
      </c>
      <c r="J45" s="86">
        <v>0</v>
      </c>
      <c r="K45" s="86">
        <v>0</v>
      </c>
      <c r="L45" s="86">
        <v>1</v>
      </c>
      <c r="M45" s="86">
        <v>0</v>
      </c>
      <c r="N45" s="86">
        <v>0</v>
      </c>
      <c r="O45" s="86">
        <v>0</v>
      </c>
      <c r="P45" s="86">
        <v>1</v>
      </c>
      <c r="Q45" s="86">
        <v>0</v>
      </c>
      <c r="R45" s="86">
        <v>0</v>
      </c>
      <c r="S45" s="86">
        <v>1</v>
      </c>
      <c r="T45" s="86">
        <v>0</v>
      </c>
      <c r="U45" s="86">
        <v>0</v>
      </c>
      <c r="V45" s="86">
        <v>1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>
        <v>1</v>
      </c>
      <c r="AD45" s="86">
        <v>0</v>
      </c>
      <c r="AE45" s="86">
        <v>0</v>
      </c>
      <c r="AF45" s="86">
        <v>0</v>
      </c>
      <c r="AG45" s="86">
        <v>1</v>
      </c>
      <c r="AH45" s="86">
        <v>0</v>
      </c>
      <c r="AI45" s="86">
        <v>1</v>
      </c>
      <c r="AJ45" s="86">
        <v>0</v>
      </c>
      <c r="AK45" s="86">
        <v>0</v>
      </c>
      <c r="AL45" s="86">
        <v>1</v>
      </c>
      <c r="AM45" s="86">
        <v>0</v>
      </c>
      <c r="AN45" s="86">
        <v>0</v>
      </c>
    </row>
    <row r="46" spans="1:40" s="99" customFormat="1" ht="31.8" customHeight="1" x14ac:dyDescent="0.3">
      <c r="A46" s="99" t="s">
        <v>4</v>
      </c>
      <c r="B46" s="105" t="s">
        <v>2391</v>
      </c>
      <c r="C46" s="99">
        <v>1967</v>
      </c>
      <c r="D46" s="99" t="s">
        <v>1770</v>
      </c>
      <c r="E46" s="105" t="s">
        <v>1771</v>
      </c>
      <c r="F46" s="99">
        <v>5</v>
      </c>
      <c r="G46" s="99">
        <v>1</v>
      </c>
      <c r="H46" s="99">
        <v>4</v>
      </c>
      <c r="I46" s="99">
        <v>0</v>
      </c>
      <c r="J46" s="99">
        <v>1</v>
      </c>
      <c r="K46" s="99">
        <v>0</v>
      </c>
      <c r="L46" s="99">
        <v>0</v>
      </c>
      <c r="M46" s="99">
        <v>0</v>
      </c>
      <c r="N46" s="99">
        <v>4</v>
      </c>
      <c r="O46" s="99">
        <v>0</v>
      </c>
      <c r="P46" s="99">
        <v>5</v>
      </c>
      <c r="Q46" s="99">
        <v>0</v>
      </c>
      <c r="R46" s="99">
        <v>0</v>
      </c>
      <c r="S46" s="99">
        <v>0</v>
      </c>
      <c r="T46" s="99">
        <v>0</v>
      </c>
      <c r="U46" s="99">
        <v>5</v>
      </c>
      <c r="V46" s="99">
        <v>0</v>
      </c>
      <c r="W46" s="99">
        <v>0</v>
      </c>
      <c r="X46" s="99">
        <v>0</v>
      </c>
      <c r="Y46" s="99">
        <v>5</v>
      </c>
      <c r="Z46" s="99">
        <v>0</v>
      </c>
      <c r="AA46" s="99">
        <v>0</v>
      </c>
      <c r="AB46" s="99">
        <v>0</v>
      </c>
      <c r="AC46" s="99">
        <v>5</v>
      </c>
      <c r="AD46" s="99">
        <v>0</v>
      </c>
      <c r="AE46" s="99">
        <v>0</v>
      </c>
      <c r="AF46" s="99">
        <v>0</v>
      </c>
      <c r="AG46" s="99">
        <v>5</v>
      </c>
      <c r="AH46" s="99">
        <v>0</v>
      </c>
      <c r="AI46" s="99">
        <v>5</v>
      </c>
      <c r="AJ46" s="99">
        <v>0</v>
      </c>
      <c r="AK46" s="99">
        <v>0</v>
      </c>
      <c r="AL46" s="99">
        <v>0</v>
      </c>
      <c r="AM46" s="99">
        <v>5</v>
      </c>
      <c r="AN46" s="99">
        <v>0</v>
      </c>
    </row>
    <row r="47" spans="1:40" s="99" customFormat="1" ht="31.8" customHeight="1" x14ac:dyDescent="0.3">
      <c r="A47" s="99" t="s">
        <v>4</v>
      </c>
      <c r="B47" s="105" t="s">
        <v>2392</v>
      </c>
      <c r="C47" s="99">
        <v>1988</v>
      </c>
      <c r="D47" s="99" t="s">
        <v>2445</v>
      </c>
      <c r="E47" s="105" t="s">
        <v>1773</v>
      </c>
      <c r="F47" s="99">
        <f>14+4</f>
        <v>18</v>
      </c>
      <c r="G47" s="99">
        <v>3</v>
      </c>
      <c r="H47" s="99">
        <v>11</v>
      </c>
      <c r="I47" s="99">
        <v>4</v>
      </c>
      <c r="J47" s="99">
        <v>0</v>
      </c>
      <c r="K47" s="99">
        <v>0</v>
      </c>
      <c r="L47" s="99">
        <v>0</v>
      </c>
      <c r="M47" s="99">
        <v>0</v>
      </c>
      <c r="N47" s="99">
        <v>18</v>
      </c>
      <c r="O47" s="99">
        <v>0</v>
      </c>
      <c r="P47" s="99">
        <v>0</v>
      </c>
      <c r="Q47" s="99">
        <v>0</v>
      </c>
      <c r="R47" s="99">
        <v>18</v>
      </c>
      <c r="S47" s="99">
        <v>0</v>
      </c>
      <c r="T47" s="99">
        <v>0</v>
      </c>
      <c r="U47" s="99">
        <v>18</v>
      </c>
      <c r="V47" s="99">
        <v>0</v>
      </c>
      <c r="W47" s="99">
        <v>0</v>
      </c>
      <c r="X47" s="99">
        <v>0</v>
      </c>
      <c r="Y47" s="99">
        <v>18</v>
      </c>
      <c r="Z47" s="99">
        <v>0</v>
      </c>
      <c r="AA47" s="99">
        <v>0</v>
      </c>
      <c r="AB47" s="99">
        <v>0</v>
      </c>
      <c r="AC47" s="99">
        <v>0</v>
      </c>
      <c r="AD47" s="99">
        <v>18</v>
      </c>
      <c r="AE47" s="99">
        <v>0</v>
      </c>
      <c r="AF47" s="99">
        <v>0</v>
      </c>
      <c r="AG47" s="99">
        <v>1</v>
      </c>
      <c r="AH47" s="99">
        <v>17</v>
      </c>
      <c r="AI47" s="99">
        <v>17</v>
      </c>
      <c r="AJ47" s="99">
        <v>1</v>
      </c>
      <c r="AK47" s="99">
        <v>0</v>
      </c>
      <c r="AL47" s="99">
        <v>0</v>
      </c>
      <c r="AM47" s="99">
        <v>18</v>
      </c>
      <c r="AN47" s="99">
        <v>0</v>
      </c>
    </row>
    <row r="48" spans="1:40" s="99" customFormat="1" ht="45.6" customHeight="1" x14ac:dyDescent="0.3">
      <c r="A48" s="99" t="s">
        <v>4</v>
      </c>
      <c r="B48" s="105" t="s">
        <v>2393</v>
      </c>
      <c r="C48" s="99">
        <v>1992</v>
      </c>
      <c r="D48" s="99" t="s">
        <v>1776</v>
      </c>
      <c r="E48" s="105" t="s">
        <v>2446</v>
      </c>
      <c r="F48" s="99">
        <v>6</v>
      </c>
      <c r="G48" s="99">
        <v>1</v>
      </c>
      <c r="H48" s="99">
        <v>5</v>
      </c>
      <c r="I48" s="99">
        <v>0</v>
      </c>
      <c r="J48" s="99">
        <v>0</v>
      </c>
      <c r="K48" s="99">
        <v>4</v>
      </c>
      <c r="L48" s="99">
        <v>2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6</v>
      </c>
      <c r="S48" s="99">
        <v>0</v>
      </c>
      <c r="T48" s="99">
        <v>2</v>
      </c>
      <c r="U48" s="99">
        <v>4</v>
      </c>
      <c r="V48" s="99">
        <v>2</v>
      </c>
      <c r="W48" s="99">
        <v>2</v>
      </c>
      <c r="X48" s="99">
        <v>0</v>
      </c>
      <c r="Y48" s="99">
        <v>2</v>
      </c>
      <c r="Z48" s="99">
        <v>0</v>
      </c>
      <c r="AA48" s="99">
        <v>0</v>
      </c>
      <c r="AB48" s="99">
        <v>0</v>
      </c>
      <c r="AC48" s="99">
        <v>6</v>
      </c>
      <c r="AD48" s="99">
        <v>0</v>
      </c>
      <c r="AE48" s="99">
        <v>0</v>
      </c>
      <c r="AF48" s="99">
        <v>4</v>
      </c>
      <c r="AG48" s="99">
        <v>2</v>
      </c>
      <c r="AH48" s="99">
        <v>0</v>
      </c>
      <c r="AI48" s="99">
        <v>5</v>
      </c>
      <c r="AJ48" s="99">
        <v>1</v>
      </c>
      <c r="AK48" s="99">
        <v>0</v>
      </c>
      <c r="AL48" s="99">
        <v>0</v>
      </c>
      <c r="AM48" s="99">
        <v>6</v>
      </c>
      <c r="AN48" s="99">
        <v>0</v>
      </c>
    </row>
    <row r="49" spans="6:40" x14ac:dyDescent="0.3">
      <c r="F49" s="96"/>
      <c r="G49" s="96"/>
      <c r="H49" s="96"/>
      <c r="I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</row>
    <row r="50" spans="6:40" x14ac:dyDescent="0.3">
      <c r="H50" s="96"/>
    </row>
    <row r="52" spans="6:40" x14ac:dyDescent="0.3">
      <c r="K52" s="96"/>
    </row>
  </sheetData>
  <autoFilter ref="A2:AN2" xr:uid="{8CA8B11B-530F-4F55-B620-CA19A3E7F05E}">
    <sortState xmlns:xlrd2="http://schemas.microsoft.com/office/spreadsheetml/2017/richdata2" ref="A3:AN48">
      <sortCondition ref="A2"/>
    </sortState>
  </autoFilter>
  <phoneticPr fontId="17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2F1D-F188-49B9-8134-A99E97968CA4}">
  <dimension ref="A1:BG76"/>
  <sheetViews>
    <sheetView zoomScale="70" zoomScaleNormal="70" workbookViewId="0">
      <pane ySplit="1" topLeftCell="A2" activePane="bottomLeft" state="frozen"/>
      <selection activeCell="D1" sqref="D1"/>
      <selection pane="bottomLeft" activeCell="D4" sqref="D4"/>
    </sheetView>
  </sheetViews>
  <sheetFormatPr defaultRowHeight="14.4" x14ac:dyDescent="0.3"/>
  <cols>
    <col min="1" max="1" width="17.21875" style="86" customWidth="1"/>
    <col min="2" max="2" width="68.44140625" style="48" customWidth="1"/>
    <col min="3" max="3" width="8.88671875" style="86"/>
    <col min="4" max="4" width="33.21875" style="86" customWidth="1"/>
    <col min="5" max="5" width="31.77734375" style="48" customWidth="1"/>
    <col min="6" max="6" width="17.109375" customWidth="1"/>
    <col min="22" max="22" width="17.21875" customWidth="1"/>
    <col min="27" max="27" width="11.33203125" customWidth="1"/>
    <col min="28" max="28" width="11.109375" customWidth="1"/>
    <col min="29" max="29" width="12.109375" customWidth="1"/>
    <col min="30" max="30" width="13" customWidth="1"/>
    <col min="38" max="38" width="13.109375" customWidth="1"/>
    <col min="46" max="46" width="11.21875" customWidth="1"/>
    <col min="54" max="54" width="9" customWidth="1"/>
  </cols>
  <sheetData>
    <row r="1" spans="1:59" s="11" customFormat="1" ht="36.6" customHeight="1" x14ac:dyDescent="0.3">
      <c r="A1" s="153" t="s">
        <v>5</v>
      </c>
      <c r="B1" s="137" t="s">
        <v>1645</v>
      </c>
      <c r="C1" s="153" t="s">
        <v>1646</v>
      </c>
      <c r="D1" s="153" t="s">
        <v>1648</v>
      </c>
      <c r="E1" s="137" t="s">
        <v>1649</v>
      </c>
      <c r="F1" s="139" t="s">
        <v>1650</v>
      </c>
      <c r="G1" s="141" t="s">
        <v>1651</v>
      </c>
      <c r="H1" s="135"/>
      <c r="I1" s="136"/>
      <c r="J1" s="142" t="s">
        <v>1652</v>
      </c>
      <c r="K1" s="135"/>
      <c r="L1" s="135"/>
      <c r="M1" s="135"/>
      <c r="N1" s="135"/>
      <c r="O1" s="135"/>
      <c r="P1" s="135"/>
      <c r="Q1" s="135"/>
      <c r="R1" s="53"/>
      <c r="S1" s="134" t="s">
        <v>1653</v>
      </c>
      <c r="T1" s="135"/>
      <c r="U1" s="135"/>
      <c r="V1" s="135"/>
      <c r="W1" s="135"/>
      <c r="X1" s="136"/>
      <c r="Y1" s="134" t="s">
        <v>1654</v>
      </c>
      <c r="Z1" s="135"/>
      <c r="AA1" s="136"/>
      <c r="AB1" s="134" t="s">
        <v>1655</v>
      </c>
      <c r="AC1" s="135"/>
      <c r="AD1" s="135"/>
      <c r="AE1" s="136"/>
      <c r="AF1" s="134" t="s">
        <v>1656</v>
      </c>
      <c r="AG1" s="135"/>
      <c r="AH1" s="135"/>
      <c r="AI1" s="135"/>
      <c r="AJ1" s="136"/>
      <c r="AK1" s="134" t="s">
        <v>1657</v>
      </c>
      <c r="AL1" s="135"/>
      <c r="AM1" s="135"/>
      <c r="AN1" s="136"/>
      <c r="AO1" s="143" t="s">
        <v>1658</v>
      </c>
      <c r="AP1" s="135"/>
      <c r="AQ1" s="135"/>
      <c r="AR1" s="144" t="s">
        <v>1659</v>
      </c>
      <c r="AS1" s="145"/>
      <c r="AT1" s="146"/>
      <c r="AU1" s="134" t="s">
        <v>1660</v>
      </c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6"/>
    </row>
    <row r="2" spans="1:59" x14ac:dyDescent="0.3">
      <c r="A2" s="154"/>
      <c r="B2" s="138"/>
      <c r="C2" s="154"/>
      <c r="D2" s="154"/>
      <c r="E2" s="138"/>
      <c r="F2" s="140"/>
      <c r="G2" s="54" t="s">
        <v>1661</v>
      </c>
      <c r="H2" s="55" t="s">
        <v>1662</v>
      </c>
      <c r="I2" s="56" t="s">
        <v>1663</v>
      </c>
      <c r="J2" s="57" t="s">
        <v>1664</v>
      </c>
      <c r="K2" s="57" t="s">
        <v>1665</v>
      </c>
      <c r="L2" s="57" t="s">
        <v>1666</v>
      </c>
      <c r="M2" s="57" t="s">
        <v>1667</v>
      </c>
      <c r="N2" s="57" t="s">
        <v>1668</v>
      </c>
      <c r="O2" s="57" t="s">
        <v>1669</v>
      </c>
      <c r="P2" s="57" t="s">
        <v>1670</v>
      </c>
      <c r="Q2" s="57" t="s">
        <v>1671</v>
      </c>
      <c r="R2" s="57" t="s">
        <v>1663</v>
      </c>
      <c r="S2" s="58" t="s">
        <v>1672</v>
      </c>
      <c r="T2" s="57" t="s">
        <v>1673</v>
      </c>
      <c r="U2" s="57" t="s">
        <v>1674</v>
      </c>
      <c r="V2" s="57" t="s">
        <v>1675</v>
      </c>
      <c r="W2" s="57" t="s">
        <v>1676</v>
      </c>
      <c r="X2" s="56" t="s">
        <v>1663</v>
      </c>
      <c r="Y2" s="58" t="s">
        <v>17</v>
      </c>
      <c r="Z2" s="57" t="s">
        <v>1677</v>
      </c>
      <c r="AA2" s="56" t="s">
        <v>1678</v>
      </c>
      <c r="AB2" s="58" t="s">
        <v>2325</v>
      </c>
      <c r="AC2" s="57" t="s">
        <v>2326</v>
      </c>
      <c r="AD2" s="57" t="s">
        <v>2327</v>
      </c>
      <c r="AE2" s="56" t="s">
        <v>1678</v>
      </c>
      <c r="AF2" s="59" t="s">
        <v>1679</v>
      </c>
      <c r="AG2" s="60" t="s">
        <v>1680</v>
      </c>
      <c r="AH2" s="60" t="s">
        <v>1681</v>
      </c>
      <c r="AI2" s="60" t="s">
        <v>1682</v>
      </c>
      <c r="AJ2" s="61" t="s">
        <v>1663</v>
      </c>
      <c r="AK2" s="59" t="s">
        <v>1683</v>
      </c>
      <c r="AL2" s="60" t="s">
        <v>1684</v>
      </c>
      <c r="AM2" s="60" t="s">
        <v>1685</v>
      </c>
      <c r="AN2" s="61" t="s">
        <v>1678</v>
      </c>
      <c r="AO2" s="60" t="s">
        <v>2328</v>
      </c>
      <c r="AP2" s="60" t="s">
        <v>2329</v>
      </c>
      <c r="AQ2" s="60" t="s">
        <v>1678</v>
      </c>
      <c r="AR2" s="59" t="s">
        <v>17</v>
      </c>
      <c r="AS2" s="60" t="s">
        <v>1677</v>
      </c>
      <c r="AT2" s="61" t="s">
        <v>1678</v>
      </c>
      <c r="AU2" s="59" t="s">
        <v>1686</v>
      </c>
      <c r="AV2" s="60" t="s">
        <v>1687</v>
      </c>
      <c r="AW2" s="60" t="s">
        <v>1688</v>
      </c>
      <c r="AX2" s="60" t="s">
        <v>1689</v>
      </c>
      <c r="AY2" s="60" t="s">
        <v>1690</v>
      </c>
      <c r="AZ2" s="60" t="s">
        <v>1691</v>
      </c>
      <c r="BA2" s="60" t="s">
        <v>1692</v>
      </c>
      <c r="BB2" s="60" t="s">
        <v>1693</v>
      </c>
      <c r="BC2" s="60" t="s">
        <v>1694</v>
      </c>
      <c r="BD2" s="60" t="s">
        <v>1695</v>
      </c>
      <c r="BE2" s="60" t="s">
        <v>1696</v>
      </c>
      <c r="BF2" s="60" t="s">
        <v>1697</v>
      </c>
      <c r="BG2" s="61" t="s">
        <v>1678</v>
      </c>
    </row>
    <row r="3" spans="1:59" ht="103.8" customHeight="1" x14ac:dyDescent="0.3">
      <c r="A3" s="80" t="s">
        <v>0</v>
      </c>
      <c r="B3" s="70" t="s">
        <v>2612</v>
      </c>
      <c r="C3" s="80">
        <v>2021</v>
      </c>
      <c r="D3" s="80" t="s">
        <v>1698</v>
      </c>
      <c r="E3" s="70" t="s">
        <v>1699</v>
      </c>
      <c r="F3" s="25">
        <v>40</v>
      </c>
      <c r="G3" s="23">
        <v>11</v>
      </c>
      <c r="H3" s="12">
        <v>29</v>
      </c>
      <c r="I3" s="24">
        <v>0</v>
      </c>
      <c r="J3" s="12" t="s">
        <v>1700</v>
      </c>
      <c r="K3" s="12" t="s">
        <v>1701</v>
      </c>
      <c r="L3" s="12" t="s">
        <v>1702</v>
      </c>
      <c r="M3" s="13">
        <v>4</v>
      </c>
      <c r="N3" s="13">
        <v>2</v>
      </c>
      <c r="O3" s="13">
        <v>4</v>
      </c>
      <c r="P3" s="13">
        <v>1</v>
      </c>
      <c r="Q3" s="13">
        <v>0</v>
      </c>
      <c r="R3" s="13">
        <v>1</v>
      </c>
      <c r="S3" s="8">
        <v>0</v>
      </c>
      <c r="T3" s="13">
        <v>6</v>
      </c>
      <c r="U3" s="13">
        <v>17</v>
      </c>
      <c r="V3" s="13">
        <v>13</v>
      </c>
      <c r="W3" s="13">
        <v>0</v>
      </c>
      <c r="X3" s="6">
        <v>4</v>
      </c>
      <c r="Y3" s="8">
        <v>12</v>
      </c>
      <c r="Z3" s="13">
        <v>23</v>
      </c>
      <c r="AA3" s="6">
        <v>5</v>
      </c>
      <c r="AB3" s="8">
        <v>31</v>
      </c>
      <c r="AC3" s="13">
        <v>8</v>
      </c>
      <c r="AD3" s="13">
        <v>1</v>
      </c>
      <c r="AE3" s="6">
        <v>0</v>
      </c>
      <c r="AF3" s="8">
        <v>18</v>
      </c>
      <c r="AG3" s="13">
        <v>10</v>
      </c>
      <c r="AH3" s="13">
        <v>7</v>
      </c>
      <c r="AI3" s="13">
        <v>4</v>
      </c>
      <c r="AJ3" s="6">
        <v>1</v>
      </c>
      <c r="AK3" s="8">
        <v>5</v>
      </c>
      <c r="AL3" s="13">
        <v>29</v>
      </c>
      <c r="AM3" s="13">
        <v>6</v>
      </c>
      <c r="AN3" s="6">
        <v>0</v>
      </c>
      <c r="AO3" s="13">
        <v>39</v>
      </c>
      <c r="AP3" s="13">
        <v>1</v>
      </c>
      <c r="AQ3" s="13">
        <v>0</v>
      </c>
      <c r="AR3" s="8">
        <v>35</v>
      </c>
      <c r="AS3" s="13">
        <v>5</v>
      </c>
      <c r="AT3" s="6">
        <v>0</v>
      </c>
      <c r="AU3" s="8">
        <v>6</v>
      </c>
      <c r="AV3" s="13">
        <v>0</v>
      </c>
      <c r="AW3" s="13">
        <v>0</v>
      </c>
      <c r="AX3" s="13">
        <v>9</v>
      </c>
      <c r="AY3" s="13">
        <v>5</v>
      </c>
      <c r="AZ3" s="13">
        <v>0</v>
      </c>
      <c r="BA3" s="13">
        <v>0</v>
      </c>
      <c r="BB3" s="13">
        <v>0</v>
      </c>
      <c r="BC3" s="13">
        <v>0</v>
      </c>
      <c r="BD3" s="13">
        <v>1</v>
      </c>
      <c r="BE3" s="13">
        <v>5</v>
      </c>
      <c r="BF3" s="13">
        <v>14</v>
      </c>
      <c r="BG3" s="6">
        <v>0</v>
      </c>
    </row>
    <row r="4" spans="1:59" s="42" customFormat="1" ht="99.6" customHeight="1" x14ac:dyDescent="0.3">
      <c r="A4" s="81" t="s">
        <v>0</v>
      </c>
      <c r="B4" s="71" t="s">
        <v>2746</v>
      </c>
      <c r="C4" s="82">
        <v>2015</v>
      </c>
      <c r="D4" s="82">
        <v>2014</v>
      </c>
      <c r="E4" s="83" t="s">
        <v>1703</v>
      </c>
      <c r="F4" s="41">
        <v>6</v>
      </c>
      <c r="G4" s="20">
        <v>1</v>
      </c>
      <c r="H4" s="15">
        <v>5</v>
      </c>
      <c r="I4" s="18">
        <v>0</v>
      </c>
      <c r="J4" s="15">
        <v>2</v>
      </c>
      <c r="K4" s="15">
        <v>1</v>
      </c>
      <c r="L4" s="15">
        <v>0</v>
      </c>
      <c r="M4" s="15">
        <v>1</v>
      </c>
      <c r="N4" s="15">
        <v>1</v>
      </c>
      <c r="O4" s="15">
        <v>1</v>
      </c>
      <c r="P4" s="15">
        <v>0</v>
      </c>
      <c r="Q4" s="15">
        <v>0</v>
      </c>
      <c r="R4" s="15">
        <v>0</v>
      </c>
      <c r="S4" s="20">
        <v>0</v>
      </c>
      <c r="T4" s="15">
        <v>1</v>
      </c>
      <c r="U4" s="15">
        <v>3</v>
      </c>
      <c r="V4" s="15">
        <v>1</v>
      </c>
      <c r="W4" s="15">
        <v>0</v>
      </c>
      <c r="X4" s="18">
        <v>1</v>
      </c>
      <c r="Y4" s="20">
        <v>3</v>
      </c>
      <c r="Z4" s="15">
        <v>2</v>
      </c>
      <c r="AA4" s="18">
        <v>1</v>
      </c>
      <c r="AB4" s="20">
        <v>4</v>
      </c>
      <c r="AC4" s="15">
        <v>2</v>
      </c>
      <c r="AD4" s="15">
        <v>0</v>
      </c>
      <c r="AE4" s="18">
        <v>0</v>
      </c>
      <c r="AF4" s="20">
        <v>1</v>
      </c>
      <c r="AG4" s="15">
        <v>3</v>
      </c>
      <c r="AH4" s="15">
        <v>2</v>
      </c>
      <c r="AI4" s="15">
        <v>0</v>
      </c>
      <c r="AJ4" s="18">
        <v>0</v>
      </c>
      <c r="AK4" s="20">
        <v>0</v>
      </c>
      <c r="AL4" s="15">
        <v>6</v>
      </c>
      <c r="AM4" s="15">
        <v>0</v>
      </c>
      <c r="AN4" s="18">
        <v>0</v>
      </c>
      <c r="AO4" s="15">
        <v>6</v>
      </c>
      <c r="AP4" s="15">
        <v>0</v>
      </c>
      <c r="AQ4" s="15">
        <v>0</v>
      </c>
      <c r="AR4" s="20">
        <v>6</v>
      </c>
      <c r="AS4" s="15">
        <v>0</v>
      </c>
      <c r="AT4" s="18">
        <v>0</v>
      </c>
      <c r="AU4" s="20">
        <v>1</v>
      </c>
      <c r="AV4" s="15">
        <v>0</v>
      </c>
      <c r="AW4" s="15">
        <v>0</v>
      </c>
      <c r="AX4" s="15">
        <v>0</v>
      </c>
      <c r="AY4" s="15">
        <v>1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1</v>
      </c>
      <c r="BF4" s="15">
        <v>3</v>
      </c>
      <c r="BG4" s="18">
        <v>0</v>
      </c>
    </row>
    <row r="5" spans="1:59" ht="87.6" customHeight="1" x14ac:dyDescent="0.3">
      <c r="A5" s="80" t="s">
        <v>0</v>
      </c>
      <c r="B5" s="72" t="s">
        <v>2526</v>
      </c>
      <c r="C5" s="75">
        <v>2002</v>
      </c>
      <c r="D5" s="75">
        <v>2001</v>
      </c>
      <c r="E5" s="72" t="s">
        <v>1704</v>
      </c>
      <c r="F5" s="26">
        <v>1</v>
      </c>
      <c r="G5" s="8">
        <v>1</v>
      </c>
      <c r="H5" s="13">
        <v>0</v>
      </c>
      <c r="I5" s="6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1</v>
      </c>
      <c r="P5" s="13">
        <v>0</v>
      </c>
      <c r="Q5" s="13">
        <v>0</v>
      </c>
      <c r="R5" s="13">
        <v>0</v>
      </c>
      <c r="S5" s="8">
        <v>0</v>
      </c>
      <c r="T5" s="13">
        <v>0</v>
      </c>
      <c r="U5" s="13">
        <v>0</v>
      </c>
      <c r="V5" s="13">
        <v>0</v>
      </c>
      <c r="W5" s="13">
        <v>0</v>
      </c>
      <c r="X5" s="6">
        <v>1</v>
      </c>
      <c r="Y5" s="8">
        <v>0</v>
      </c>
      <c r="Z5" s="13">
        <v>1</v>
      </c>
      <c r="AA5" s="6">
        <v>0</v>
      </c>
      <c r="AB5" s="8">
        <v>1</v>
      </c>
      <c r="AC5" s="13">
        <v>0</v>
      </c>
      <c r="AD5" s="13">
        <v>0</v>
      </c>
      <c r="AE5" s="6">
        <v>0</v>
      </c>
      <c r="AF5" s="8">
        <v>0</v>
      </c>
      <c r="AG5" s="13">
        <v>0</v>
      </c>
      <c r="AH5" s="13">
        <v>0</v>
      </c>
      <c r="AI5" s="13">
        <v>1</v>
      </c>
      <c r="AJ5" s="6">
        <v>0</v>
      </c>
      <c r="AK5" s="8">
        <v>0</v>
      </c>
      <c r="AL5" s="13">
        <v>0</v>
      </c>
      <c r="AM5" s="13">
        <v>1</v>
      </c>
      <c r="AN5" s="6">
        <v>0</v>
      </c>
      <c r="AO5" s="13">
        <v>1</v>
      </c>
      <c r="AP5" s="13">
        <v>0</v>
      </c>
      <c r="AQ5" s="13">
        <v>0</v>
      </c>
      <c r="AR5" s="8">
        <v>0</v>
      </c>
      <c r="AS5" s="13">
        <v>1</v>
      </c>
      <c r="AT5" s="6">
        <v>0</v>
      </c>
      <c r="AU5" s="8">
        <v>0</v>
      </c>
      <c r="AV5" s="13">
        <v>0</v>
      </c>
      <c r="AW5" s="13">
        <v>0</v>
      </c>
      <c r="AX5" s="13">
        <v>1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6">
        <v>0</v>
      </c>
    </row>
    <row r="6" spans="1:59" ht="81" customHeight="1" x14ac:dyDescent="0.3">
      <c r="A6" s="84" t="s">
        <v>0</v>
      </c>
      <c r="B6" s="73" t="s">
        <v>2384</v>
      </c>
      <c r="C6" s="84">
        <v>1998</v>
      </c>
      <c r="D6" s="84" t="s">
        <v>1705</v>
      </c>
      <c r="E6" s="73" t="s">
        <v>1706</v>
      </c>
      <c r="F6" s="29">
        <v>8</v>
      </c>
      <c r="G6" s="19">
        <v>2</v>
      </c>
      <c r="H6" s="7">
        <v>6</v>
      </c>
      <c r="I6" s="17">
        <v>0</v>
      </c>
      <c r="J6" s="7">
        <v>4</v>
      </c>
      <c r="K6" s="7">
        <v>0</v>
      </c>
      <c r="L6" s="7">
        <v>1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3</v>
      </c>
      <c r="S6" s="19">
        <v>0</v>
      </c>
      <c r="T6" s="7">
        <v>0</v>
      </c>
      <c r="U6" s="7">
        <v>0</v>
      </c>
      <c r="V6" s="7">
        <v>0</v>
      </c>
      <c r="W6" s="7">
        <v>0</v>
      </c>
      <c r="X6" s="17">
        <v>8</v>
      </c>
      <c r="Y6" s="19">
        <v>1</v>
      </c>
      <c r="Z6" s="7">
        <v>0</v>
      </c>
      <c r="AA6" s="17">
        <v>7</v>
      </c>
      <c r="AB6" s="19">
        <v>0</v>
      </c>
      <c r="AC6" s="7">
        <v>0</v>
      </c>
      <c r="AD6" s="7">
        <v>0</v>
      </c>
      <c r="AE6" s="17">
        <v>8</v>
      </c>
      <c r="AF6" s="19">
        <v>0</v>
      </c>
      <c r="AG6" s="7">
        <v>0</v>
      </c>
      <c r="AH6" s="7">
        <v>0</v>
      </c>
      <c r="AI6" s="7">
        <v>0</v>
      </c>
      <c r="AJ6" s="17">
        <v>8</v>
      </c>
      <c r="AK6" s="19">
        <v>0</v>
      </c>
      <c r="AL6" s="7">
        <v>0</v>
      </c>
      <c r="AM6" s="7">
        <v>0</v>
      </c>
      <c r="AN6" s="17">
        <v>8</v>
      </c>
      <c r="AO6" s="7">
        <v>3</v>
      </c>
      <c r="AP6" s="7">
        <v>1</v>
      </c>
      <c r="AQ6" s="7">
        <v>4</v>
      </c>
      <c r="AR6" s="19">
        <v>0</v>
      </c>
      <c r="AS6" s="7">
        <v>0</v>
      </c>
      <c r="AT6" s="17">
        <v>8</v>
      </c>
      <c r="AU6" s="128">
        <v>5</v>
      </c>
      <c r="AV6" s="129"/>
      <c r="AW6" s="129"/>
      <c r="AX6" s="129"/>
      <c r="AY6" s="129"/>
      <c r="AZ6" s="129"/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17">
        <v>8</v>
      </c>
    </row>
    <row r="7" spans="1:59" ht="66" customHeight="1" x14ac:dyDescent="0.3">
      <c r="A7" s="75" t="s">
        <v>21</v>
      </c>
      <c r="B7" s="72" t="s">
        <v>2395</v>
      </c>
      <c r="C7" s="75">
        <v>2021</v>
      </c>
      <c r="D7" s="75" t="s">
        <v>1707</v>
      </c>
      <c r="E7" s="72" t="s">
        <v>1708</v>
      </c>
      <c r="F7" s="26">
        <v>6636</v>
      </c>
      <c r="G7" s="8">
        <v>2575</v>
      </c>
      <c r="H7" s="13">
        <v>4058</v>
      </c>
      <c r="I7" s="6">
        <v>3</v>
      </c>
      <c r="J7" s="13">
        <v>1273</v>
      </c>
      <c r="K7" s="13">
        <v>1029</v>
      </c>
      <c r="L7" s="13">
        <v>796</v>
      </c>
      <c r="M7" s="13">
        <v>835</v>
      </c>
      <c r="N7" s="13">
        <v>908</v>
      </c>
      <c r="O7" s="130">
        <v>1795</v>
      </c>
      <c r="P7" s="131"/>
      <c r="Q7" s="131"/>
      <c r="R7" s="13">
        <v>0</v>
      </c>
      <c r="S7" s="8">
        <v>3102</v>
      </c>
      <c r="T7" s="13">
        <v>102</v>
      </c>
      <c r="U7" s="13">
        <v>3229</v>
      </c>
      <c r="V7" s="13">
        <v>0</v>
      </c>
      <c r="W7" s="13">
        <v>0</v>
      </c>
      <c r="X7" s="6">
        <v>203</v>
      </c>
      <c r="Y7" s="8">
        <v>1262</v>
      </c>
      <c r="Z7" s="13">
        <v>4860</v>
      </c>
      <c r="AA7" s="6">
        <v>514</v>
      </c>
      <c r="AB7" s="8">
        <f>843+639+2542+812</f>
        <v>4836</v>
      </c>
      <c r="AC7" s="13">
        <f>155+315+577+68</f>
        <v>1115</v>
      </c>
      <c r="AD7" s="13">
        <f>336+210</f>
        <v>546</v>
      </c>
      <c r="AE7" s="6">
        <f>6636 - SUM(AB7:AD7)</f>
        <v>139</v>
      </c>
      <c r="AF7" s="8">
        <f>2907+1710+544+219+266</f>
        <v>5646</v>
      </c>
      <c r="AG7" s="130">
        <v>579</v>
      </c>
      <c r="AH7" s="131"/>
      <c r="AI7" s="131"/>
      <c r="AJ7" s="6">
        <v>411</v>
      </c>
      <c r="AK7" s="8">
        <v>4841</v>
      </c>
      <c r="AL7" s="13">
        <v>1364</v>
      </c>
      <c r="AM7" s="13">
        <v>236</v>
      </c>
      <c r="AN7" s="6">
        <v>195</v>
      </c>
      <c r="AO7" s="13">
        <v>6178</v>
      </c>
      <c r="AP7" s="13">
        <v>12</v>
      </c>
      <c r="AQ7" s="13">
        <v>446</v>
      </c>
      <c r="AR7" s="8">
        <v>1484</v>
      </c>
      <c r="AS7" s="13">
        <v>4887</v>
      </c>
      <c r="AT7" s="6">
        <v>265</v>
      </c>
      <c r="AU7" s="8">
        <v>1074</v>
      </c>
      <c r="AV7" s="13">
        <v>1209</v>
      </c>
      <c r="AW7" s="13">
        <v>1195</v>
      </c>
      <c r="AX7" s="13">
        <v>838</v>
      </c>
      <c r="AY7" s="13">
        <v>480</v>
      </c>
      <c r="AZ7" s="13">
        <v>273</v>
      </c>
      <c r="BA7" s="13">
        <v>165</v>
      </c>
      <c r="BB7" s="13">
        <v>92</v>
      </c>
      <c r="BC7" s="13">
        <v>109</v>
      </c>
      <c r="BD7" s="13">
        <v>132</v>
      </c>
      <c r="BE7" s="13">
        <v>331</v>
      </c>
      <c r="BF7" s="13">
        <v>738</v>
      </c>
      <c r="BG7" s="6">
        <v>0</v>
      </c>
    </row>
    <row r="8" spans="1:59" ht="81.599999999999994" customHeight="1" x14ac:dyDescent="0.3">
      <c r="A8" s="75" t="s">
        <v>21</v>
      </c>
      <c r="B8" s="72" t="s">
        <v>2394</v>
      </c>
      <c r="C8" s="75">
        <v>1997</v>
      </c>
      <c r="D8" s="75" t="s">
        <v>1709</v>
      </c>
      <c r="E8" s="72" t="s">
        <v>1710</v>
      </c>
      <c r="F8" s="26">
        <v>29</v>
      </c>
      <c r="G8" s="8">
        <v>0</v>
      </c>
      <c r="H8" s="13">
        <v>0</v>
      </c>
      <c r="I8" s="6">
        <v>29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29</v>
      </c>
      <c r="S8" s="8">
        <v>0</v>
      </c>
      <c r="T8" s="13">
        <v>0</v>
      </c>
      <c r="U8" s="13">
        <v>0</v>
      </c>
      <c r="V8" s="13">
        <v>0</v>
      </c>
      <c r="W8" s="13">
        <v>0</v>
      </c>
      <c r="X8" s="6">
        <v>29</v>
      </c>
      <c r="Y8" s="8">
        <v>0</v>
      </c>
      <c r="Z8" s="13">
        <v>0</v>
      </c>
      <c r="AA8" s="6">
        <v>29</v>
      </c>
      <c r="AB8" s="8">
        <v>0</v>
      </c>
      <c r="AC8" s="13">
        <v>0</v>
      </c>
      <c r="AD8" s="13">
        <v>0</v>
      </c>
      <c r="AE8" s="6">
        <v>29</v>
      </c>
      <c r="AF8" s="8">
        <v>0</v>
      </c>
      <c r="AG8" s="13">
        <v>0</v>
      </c>
      <c r="AH8" s="13">
        <v>0</v>
      </c>
      <c r="AI8" s="13">
        <v>0</v>
      </c>
      <c r="AJ8" s="6">
        <v>29</v>
      </c>
      <c r="AK8" s="8">
        <v>0</v>
      </c>
      <c r="AL8" s="13">
        <v>0</v>
      </c>
      <c r="AM8" s="13">
        <v>0</v>
      </c>
      <c r="AN8" s="6">
        <v>29</v>
      </c>
      <c r="AO8" s="13">
        <f>29-11</f>
        <v>18</v>
      </c>
      <c r="AP8" s="13">
        <v>11</v>
      </c>
      <c r="AQ8" s="13">
        <v>0</v>
      </c>
      <c r="AR8" s="8">
        <v>0</v>
      </c>
      <c r="AS8" s="13">
        <v>29</v>
      </c>
      <c r="AT8" s="6">
        <v>0</v>
      </c>
      <c r="AU8" s="8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6">
        <v>29</v>
      </c>
    </row>
    <row r="9" spans="1:59" s="42" customFormat="1" x14ac:dyDescent="0.3">
      <c r="A9" s="82" t="s">
        <v>21</v>
      </c>
      <c r="B9" s="71" t="s">
        <v>2394</v>
      </c>
      <c r="C9" s="82">
        <v>1986</v>
      </c>
      <c r="D9" s="82" t="s">
        <v>1711</v>
      </c>
      <c r="E9" s="71" t="s">
        <v>1710</v>
      </c>
      <c r="F9" s="41">
        <v>3</v>
      </c>
      <c r="G9" s="20">
        <v>1</v>
      </c>
      <c r="H9" s="15">
        <v>2</v>
      </c>
      <c r="I9" s="18">
        <v>0</v>
      </c>
      <c r="J9" s="132">
        <v>1</v>
      </c>
      <c r="K9" s="133"/>
      <c r="L9" s="132">
        <v>2</v>
      </c>
      <c r="M9" s="133"/>
      <c r="N9" s="133"/>
      <c r="O9" s="133"/>
      <c r="P9" s="133"/>
      <c r="Q9" s="133"/>
      <c r="R9" s="15">
        <v>0</v>
      </c>
      <c r="S9" s="20">
        <v>0</v>
      </c>
      <c r="T9" s="15">
        <v>0</v>
      </c>
      <c r="U9" s="15">
        <v>0</v>
      </c>
      <c r="V9" s="15">
        <v>0</v>
      </c>
      <c r="W9" s="15">
        <v>0</v>
      </c>
      <c r="X9" s="18">
        <v>3</v>
      </c>
      <c r="Y9" s="20">
        <v>0</v>
      </c>
      <c r="Z9" s="15">
        <v>0</v>
      </c>
      <c r="AA9" s="18">
        <v>3</v>
      </c>
      <c r="AB9" s="20">
        <v>2</v>
      </c>
      <c r="AC9" s="15">
        <v>0</v>
      </c>
      <c r="AD9" s="15">
        <v>0</v>
      </c>
      <c r="AE9" s="18">
        <v>1</v>
      </c>
      <c r="AF9" s="20">
        <v>1</v>
      </c>
      <c r="AG9" s="15">
        <v>0</v>
      </c>
      <c r="AH9" s="15">
        <v>0</v>
      </c>
      <c r="AI9" s="15">
        <v>0</v>
      </c>
      <c r="AJ9" s="18">
        <v>2</v>
      </c>
      <c r="AK9" s="20">
        <v>0</v>
      </c>
      <c r="AL9" s="15">
        <v>0</v>
      </c>
      <c r="AM9" s="15">
        <v>3</v>
      </c>
      <c r="AN9" s="18">
        <v>0</v>
      </c>
      <c r="AO9" s="15">
        <v>3</v>
      </c>
      <c r="AP9" s="15">
        <v>0</v>
      </c>
      <c r="AQ9" s="15">
        <v>0</v>
      </c>
      <c r="AR9" s="20">
        <v>0</v>
      </c>
      <c r="AS9" s="15">
        <v>3</v>
      </c>
      <c r="AT9" s="18">
        <v>0</v>
      </c>
      <c r="AU9" s="20">
        <v>0</v>
      </c>
      <c r="AV9" s="15">
        <v>3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8">
        <v>0</v>
      </c>
    </row>
    <row r="10" spans="1:59" s="42" customFormat="1" x14ac:dyDescent="0.3">
      <c r="A10" s="82" t="s">
        <v>21</v>
      </c>
      <c r="B10" s="71" t="s">
        <v>2771</v>
      </c>
      <c r="C10" s="82">
        <v>2009</v>
      </c>
      <c r="D10" s="82" t="s">
        <v>1712</v>
      </c>
      <c r="E10" s="71" t="s">
        <v>1678</v>
      </c>
      <c r="F10" s="41">
        <v>1129</v>
      </c>
      <c r="G10" s="20">
        <v>0</v>
      </c>
      <c r="H10" s="15">
        <v>0</v>
      </c>
      <c r="I10" s="18">
        <v>1129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1129</v>
      </c>
      <c r="S10" s="20">
        <v>0</v>
      </c>
      <c r="T10" s="15">
        <v>0</v>
      </c>
      <c r="U10" s="15">
        <v>0</v>
      </c>
      <c r="V10" s="15">
        <v>0</v>
      </c>
      <c r="W10" s="15">
        <v>0</v>
      </c>
      <c r="X10" s="18">
        <v>1129</v>
      </c>
      <c r="Y10" s="20">
        <v>0</v>
      </c>
      <c r="Z10" s="15">
        <v>0</v>
      </c>
      <c r="AA10" s="18">
        <v>1129</v>
      </c>
      <c r="AB10" s="20">
        <v>0</v>
      </c>
      <c r="AC10" s="15">
        <v>0</v>
      </c>
      <c r="AD10" s="15">
        <v>0</v>
      </c>
      <c r="AE10" s="18">
        <v>1129</v>
      </c>
      <c r="AF10" s="20">
        <v>0</v>
      </c>
      <c r="AG10" s="15">
        <v>0</v>
      </c>
      <c r="AH10" s="15">
        <v>0</v>
      </c>
      <c r="AI10" s="15">
        <v>0</v>
      </c>
      <c r="AJ10" s="18">
        <v>1129</v>
      </c>
      <c r="AK10" s="20">
        <v>0</v>
      </c>
      <c r="AL10" s="15">
        <v>0</v>
      </c>
      <c r="AM10" s="15">
        <v>0</v>
      </c>
      <c r="AN10" s="18">
        <v>1129</v>
      </c>
      <c r="AO10" s="15">
        <v>0</v>
      </c>
      <c r="AP10" s="15">
        <v>0</v>
      </c>
      <c r="AQ10" s="15">
        <v>1129</v>
      </c>
      <c r="AR10" s="20">
        <v>0</v>
      </c>
      <c r="AS10" s="15">
        <v>0</v>
      </c>
      <c r="AT10" s="18">
        <v>1129</v>
      </c>
      <c r="AU10" s="20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8">
        <v>1129</v>
      </c>
    </row>
    <row r="11" spans="1:59" ht="51.6" customHeight="1" x14ac:dyDescent="0.3">
      <c r="A11" s="75" t="s">
        <v>21</v>
      </c>
      <c r="B11" s="72" t="s">
        <v>2396</v>
      </c>
      <c r="C11" s="75">
        <v>1990</v>
      </c>
      <c r="D11" s="75">
        <v>1989</v>
      </c>
      <c r="E11" s="72" t="s">
        <v>1714</v>
      </c>
      <c r="F11" s="26">
        <v>2</v>
      </c>
      <c r="G11" s="8">
        <v>1</v>
      </c>
      <c r="H11" s="13">
        <v>1</v>
      </c>
      <c r="I11" s="6">
        <v>0</v>
      </c>
      <c r="J11" s="13">
        <v>0</v>
      </c>
      <c r="K11" s="13">
        <v>0</v>
      </c>
      <c r="L11" s="13">
        <v>0</v>
      </c>
      <c r="M11" s="13">
        <v>1</v>
      </c>
      <c r="N11" s="13">
        <v>0</v>
      </c>
      <c r="O11" s="13">
        <v>0</v>
      </c>
      <c r="P11" s="13">
        <v>1</v>
      </c>
      <c r="Q11" s="13">
        <v>0</v>
      </c>
      <c r="R11" s="13">
        <v>0</v>
      </c>
      <c r="S11" s="8">
        <v>0</v>
      </c>
      <c r="T11" s="13">
        <v>0</v>
      </c>
      <c r="U11" s="13">
        <v>2</v>
      </c>
      <c r="V11" s="13">
        <v>0</v>
      </c>
      <c r="W11" s="13">
        <v>0</v>
      </c>
      <c r="X11" s="6">
        <v>0</v>
      </c>
      <c r="Y11" s="8">
        <v>1</v>
      </c>
      <c r="Z11" s="13">
        <v>0</v>
      </c>
      <c r="AA11" s="6">
        <v>1</v>
      </c>
      <c r="AB11" s="8">
        <v>1</v>
      </c>
      <c r="AC11" s="13">
        <v>0</v>
      </c>
      <c r="AD11" s="13">
        <v>0</v>
      </c>
      <c r="AE11" s="6">
        <v>1</v>
      </c>
      <c r="AF11" s="8">
        <v>0</v>
      </c>
      <c r="AG11" s="13">
        <v>0</v>
      </c>
      <c r="AH11" s="13">
        <v>0</v>
      </c>
      <c r="AI11" s="13">
        <v>1</v>
      </c>
      <c r="AJ11" s="6">
        <v>1</v>
      </c>
      <c r="AK11" s="8">
        <v>0</v>
      </c>
      <c r="AL11" s="13">
        <v>0</v>
      </c>
      <c r="AM11" s="13">
        <v>2</v>
      </c>
      <c r="AN11" s="6">
        <v>0</v>
      </c>
      <c r="AO11" s="13">
        <v>2</v>
      </c>
      <c r="AP11" s="13">
        <v>0</v>
      </c>
      <c r="AQ11" s="13">
        <v>0</v>
      </c>
      <c r="AR11" s="8">
        <v>0</v>
      </c>
      <c r="AS11" s="13">
        <v>2</v>
      </c>
      <c r="AT11" s="6">
        <v>0</v>
      </c>
      <c r="AU11" s="8">
        <v>0</v>
      </c>
      <c r="AV11" s="13">
        <v>0</v>
      </c>
      <c r="AW11" s="13">
        <v>2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6">
        <v>0</v>
      </c>
    </row>
    <row r="12" spans="1:59" ht="28.8" x14ac:dyDescent="0.3">
      <c r="A12" s="75" t="s">
        <v>21</v>
      </c>
      <c r="B12" s="72" t="s">
        <v>2396</v>
      </c>
      <c r="C12" s="75">
        <v>1994</v>
      </c>
      <c r="D12" s="75" t="s">
        <v>1715</v>
      </c>
      <c r="E12" s="72" t="s">
        <v>1716</v>
      </c>
      <c r="F12" s="26">
        <v>33</v>
      </c>
      <c r="G12" s="8">
        <v>0</v>
      </c>
      <c r="H12" s="13">
        <v>0</v>
      </c>
      <c r="I12" s="6">
        <v>33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33</v>
      </c>
      <c r="S12" s="8">
        <v>0</v>
      </c>
      <c r="T12" s="13">
        <v>0</v>
      </c>
      <c r="U12" s="13">
        <v>0</v>
      </c>
      <c r="V12" s="13">
        <v>0</v>
      </c>
      <c r="W12" s="13">
        <v>0</v>
      </c>
      <c r="X12" s="6">
        <v>33</v>
      </c>
      <c r="Y12" s="8">
        <v>0</v>
      </c>
      <c r="Z12" s="13">
        <v>0</v>
      </c>
      <c r="AA12" s="6">
        <v>33</v>
      </c>
      <c r="AB12" s="8">
        <v>0</v>
      </c>
      <c r="AC12" s="13">
        <v>0</v>
      </c>
      <c r="AD12" s="13">
        <v>0</v>
      </c>
      <c r="AE12" s="6">
        <v>33</v>
      </c>
      <c r="AF12" s="8">
        <v>0</v>
      </c>
      <c r="AG12" s="13">
        <v>0</v>
      </c>
      <c r="AH12" s="13">
        <v>0</v>
      </c>
      <c r="AI12" s="13">
        <v>0</v>
      </c>
      <c r="AJ12" s="6">
        <v>33</v>
      </c>
      <c r="AK12" s="8">
        <v>0</v>
      </c>
      <c r="AL12" s="13">
        <v>0</v>
      </c>
      <c r="AM12" s="13">
        <v>33</v>
      </c>
      <c r="AN12" s="6">
        <v>0</v>
      </c>
      <c r="AO12" s="13">
        <f>33-4</f>
        <v>29</v>
      </c>
      <c r="AP12" s="13">
        <v>4</v>
      </c>
      <c r="AQ12" s="13">
        <v>0</v>
      </c>
      <c r="AR12" s="8">
        <v>0</v>
      </c>
      <c r="AS12" s="13">
        <v>33</v>
      </c>
      <c r="AT12" s="6">
        <v>0</v>
      </c>
      <c r="AU12" s="8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6">
        <v>33</v>
      </c>
    </row>
    <row r="13" spans="1:59" ht="28.8" x14ac:dyDescent="0.3">
      <c r="A13" s="75" t="s">
        <v>21</v>
      </c>
      <c r="B13" s="72" t="s">
        <v>2396</v>
      </c>
      <c r="C13" s="75">
        <v>1996</v>
      </c>
      <c r="D13" s="75" t="s">
        <v>1717</v>
      </c>
      <c r="E13" s="72" t="s">
        <v>1718</v>
      </c>
      <c r="F13" s="26">
        <v>1</v>
      </c>
      <c r="G13" s="8">
        <v>1</v>
      </c>
      <c r="H13" s="13">
        <v>0</v>
      </c>
      <c r="I13" s="6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1</v>
      </c>
      <c r="P13" s="13">
        <v>0</v>
      </c>
      <c r="Q13" s="13">
        <v>0</v>
      </c>
      <c r="R13" s="13">
        <v>0</v>
      </c>
      <c r="S13" s="8">
        <v>0</v>
      </c>
      <c r="T13" s="13">
        <v>0</v>
      </c>
      <c r="U13" s="13">
        <v>0</v>
      </c>
      <c r="V13" s="13">
        <v>0</v>
      </c>
      <c r="W13" s="13">
        <v>0</v>
      </c>
      <c r="X13" s="6">
        <v>1</v>
      </c>
      <c r="Y13" s="8">
        <v>0</v>
      </c>
      <c r="Z13" s="13">
        <v>0</v>
      </c>
      <c r="AA13" s="6">
        <v>1</v>
      </c>
      <c r="AB13" s="8">
        <v>1</v>
      </c>
      <c r="AC13" s="13">
        <v>0</v>
      </c>
      <c r="AD13" s="13">
        <v>0</v>
      </c>
      <c r="AE13" s="6">
        <v>0</v>
      </c>
      <c r="AF13" s="8">
        <v>0</v>
      </c>
      <c r="AG13" s="13">
        <v>0</v>
      </c>
      <c r="AH13" s="13">
        <v>0</v>
      </c>
      <c r="AI13" s="13">
        <v>1</v>
      </c>
      <c r="AJ13" s="6">
        <v>0</v>
      </c>
      <c r="AK13" s="8">
        <v>0</v>
      </c>
      <c r="AL13" s="13">
        <v>0</v>
      </c>
      <c r="AM13" s="13">
        <v>1</v>
      </c>
      <c r="AN13" s="6">
        <v>0</v>
      </c>
      <c r="AO13" s="13">
        <v>0</v>
      </c>
      <c r="AP13" s="13">
        <v>1</v>
      </c>
      <c r="AQ13" s="13">
        <v>0</v>
      </c>
      <c r="AR13" s="8">
        <v>0</v>
      </c>
      <c r="AS13" s="13">
        <v>1</v>
      </c>
      <c r="AT13" s="6">
        <v>0</v>
      </c>
      <c r="AU13" s="8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6">
        <v>1</v>
      </c>
    </row>
    <row r="14" spans="1:59" ht="55.2" customHeight="1" x14ac:dyDescent="0.3">
      <c r="A14" s="75" t="s">
        <v>21</v>
      </c>
      <c r="B14" s="72" t="s">
        <v>2396</v>
      </c>
      <c r="C14" s="75">
        <v>1997</v>
      </c>
      <c r="D14" s="75">
        <v>1996</v>
      </c>
      <c r="E14" s="72" t="s">
        <v>1714</v>
      </c>
      <c r="F14" s="26">
        <v>1</v>
      </c>
      <c r="G14" s="8">
        <v>0</v>
      </c>
      <c r="H14" s="13">
        <v>1</v>
      </c>
      <c r="I14" s="6">
        <v>0</v>
      </c>
      <c r="J14" s="13">
        <v>0</v>
      </c>
      <c r="K14" s="13">
        <v>1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8">
        <v>0</v>
      </c>
      <c r="T14" s="13">
        <v>0</v>
      </c>
      <c r="U14" s="13">
        <v>0</v>
      </c>
      <c r="V14" s="13">
        <v>0</v>
      </c>
      <c r="W14" s="13">
        <v>0</v>
      </c>
      <c r="X14" s="6">
        <v>1</v>
      </c>
      <c r="Y14" s="8">
        <v>0</v>
      </c>
      <c r="Z14" s="13">
        <v>1</v>
      </c>
      <c r="AA14" s="6">
        <v>0</v>
      </c>
      <c r="AB14" s="8">
        <v>1</v>
      </c>
      <c r="AC14" s="13">
        <v>0</v>
      </c>
      <c r="AD14" s="13">
        <v>0</v>
      </c>
      <c r="AE14" s="6">
        <v>0</v>
      </c>
      <c r="AF14" s="8">
        <v>1</v>
      </c>
      <c r="AG14" s="13">
        <v>0</v>
      </c>
      <c r="AH14" s="13">
        <v>0</v>
      </c>
      <c r="AI14" s="13">
        <v>0</v>
      </c>
      <c r="AJ14" s="6">
        <v>0</v>
      </c>
      <c r="AK14" s="8">
        <v>0</v>
      </c>
      <c r="AL14" s="13">
        <v>0</v>
      </c>
      <c r="AM14" s="13">
        <v>1</v>
      </c>
      <c r="AN14" s="6">
        <v>0</v>
      </c>
      <c r="AO14" s="13">
        <v>1</v>
      </c>
      <c r="AP14" s="13">
        <v>0</v>
      </c>
      <c r="AQ14" s="13">
        <v>0</v>
      </c>
      <c r="AR14" s="8">
        <v>1</v>
      </c>
      <c r="AS14" s="13">
        <v>0</v>
      </c>
      <c r="AT14" s="6">
        <v>0</v>
      </c>
      <c r="AU14" s="8">
        <v>0</v>
      </c>
      <c r="AV14" s="13">
        <v>0</v>
      </c>
      <c r="AW14" s="13">
        <v>0</v>
      </c>
      <c r="AX14" s="13">
        <v>1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6">
        <v>0</v>
      </c>
    </row>
    <row r="15" spans="1:59" x14ac:dyDescent="0.3">
      <c r="A15" s="75" t="s">
        <v>21</v>
      </c>
      <c r="B15" s="72" t="s">
        <v>2580</v>
      </c>
      <c r="C15" s="75">
        <v>1998</v>
      </c>
      <c r="D15" s="75" t="s">
        <v>1720</v>
      </c>
      <c r="E15" s="72" t="s">
        <v>1721</v>
      </c>
      <c r="F15" s="26">
        <v>1</v>
      </c>
      <c r="G15" s="8">
        <v>1</v>
      </c>
      <c r="H15" s="13">
        <v>0</v>
      </c>
      <c r="I15" s="6">
        <v>0</v>
      </c>
      <c r="J15" s="13">
        <v>0</v>
      </c>
      <c r="K15" s="13">
        <v>0</v>
      </c>
      <c r="L15" s="13">
        <v>0</v>
      </c>
      <c r="M15" s="13">
        <v>1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8">
        <v>0</v>
      </c>
      <c r="T15" s="13">
        <v>0</v>
      </c>
      <c r="U15" s="13">
        <v>0</v>
      </c>
      <c r="V15" s="13">
        <v>0</v>
      </c>
      <c r="W15" s="13">
        <v>0</v>
      </c>
      <c r="X15" s="6">
        <v>1</v>
      </c>
      <c r="Y15" s="8">
        <v>0</v>
      </c>
      <c r="Z15" s="13">
        <v>0</v>
      </c>
      <c r="AA15" s="6">
        <v>1</v>
      </c>
      <c r="AB15" s="8">
        <v>1</v>
      </c>
      <c r="AC15" s="13">
        <v>0</v>
      </c>
      <c r="AD15" s="13">
        <v>0</v>
      </c>
      <c r="AE15" s="6">
        <v>0</v>
      </c>
      <c r="AF15" s="8">
        <v>0</v>
      </c>
      <c r="AG15" s="13">
        <v>1</v>
      </c>
      <c r="AH15" s="13">
        <v>0</v>
      </c>
      <c r="AI15" s="13">
        <v>0</v>
      </c>
      <c r="AJ15" s="6">
        <v>0</v>
      </c>
      <c r="AK15" s="8">
        <v>0</v>
      </c>
      <c r="AL15" s="13">
        <v>0</v>
      </c>
      <c r="AM15" s="13">
        <v>1</v>
      </c>
      <c r="AN15" s="6">
        <v>0</v>
      </c>
      <c r="AO15" s="13">
        <v>1</v>
      </c>
      <c r="AP15" s="13">
        <v>0</v>
      </c>
      <c r="AQ15" s="13">
        <v>0</v>
      </c>
      <c r="AR15" s="8">
        <v>0</v>
      </c>
      <c r="AS15" s="13">
        <v>1</v>
      </c>
      <c r="AT15" s="6">
        <v>0</v>
      </c>
      <c r="AU15" s="8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6">
        <v>1</v>
      </c>
    </row>
    <row r="16" spans="1:59" s="69" customFormat="1" ht="57.6" customHeight="1" x14ac:dyDescent="0.3">
      <c r="A16" s="85" t="s">
        <v>21</v>
      </c>
      <c r="B16" s="74" t="s">
        <v>2726</v>
      </c>
      <c r="C16" s="85">
        <v>2001</v>
      </c>
      <c r="D16" s="85" t="s">
        <v>1722</v>
      </c>
      <c r="E16" s="74" t="s">
        <v>1723</v>
      </c>
      <c r="F16" s="63">
        <v>159</v>
      </c>
      <c r="G16" s="64">
        <f>159*63%</f>
        <v>100.17</v>
      </c>
      <c r="H16" s="62">
        <v>59</v>
      </c>
      <c r="I16" s="65">
        <v>0</v>
      </c>
      <c r="J16" s="66">
        <f>159*59%</f>
        <v>93.809999999999988</v>
      </c>
      <c r="K16" s="66">
        <f>159*20%</f>
        <v>31.8</v>
      </c>
      <c r="L16" s="62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66">
        <f>150-J16-K16</f>
        <v>24.390000000000011</v>
      </c>
      <c r="S16" s="67">
        <v>0</v>
      </c>
      <c r="T16" s="62">
        <v>0</v>
      </c>
      <c r="U16" s="62">
        <v>0</v>
      </c>
      <c r="V16" s="62">
        <v>0</v>
      </c>
      <c r="W16" s="62">
        <v>0</v>
      </c>
      <c r="X16" s="65">
        <v>159</v>
      </c>
      <c r="Y16" s="67">
        <v>0</v>
      </c>
      <c r="Z16" s="62">
        <v>0</v>
      </c>
      <c r="AA16" s="65">
        <v>159</v>
      </c>
      <c r="AB16" s="64">
        <f>159*38%</f>
        <v>60.42</v>
      </c>
      <c r="AC16" s="62">
        <v>0</v>
      </c>
      <c r="AD16" s="62">
        <v>0</v>
      </c>
      <c r="AE16" s="68">
        <f>159-AB16</f>
        <v>98.58</v>
      </c>
      <c r="AF16" s="67">
        <v>0</v>
      </c>
      <c r="AG16" s="62">
        <v>0</v>
      </c>
      <c r="AH16" s="62">
        <v>0</v>
      </c>
      <c r="AI16" s="62">
        <v>0</v>
      </c>
      <c r="AJ16" s="65">
        <v>159</v>
      </c>
      <c r="AK16" s="67">
        <v>0</v>
      </c>
      <c r="AL16" s="62">
        <v>0</v>
      </c>
      <c r="AM16" s="62">
        <v>0</v>
      </c>
      <c r="AN16" s="65">
        <v>159</v>
      </c>
      <c r="AO16" s="62">
        <v>0</v>
      </c>
      <c r="AP16" s="66">
        <v>0</v>
      </c>
      <c r="AQ16" s="62">
        <v>159</v>
      </c>
      <c r="AR16" s="67">
        <v>0</v>
      </c>
      <c r="AS16" s="62">
        <v>0</v>
      </c>
      <c r="AT16" s="65">
        <v>159</v>
      </c>
      <c r="AU16" s="67">
        <v>0</v>
      </c>
      <c r="AV16" s="124">
        <v>91</v>
      </c>
      <c r="AW16" s="126"/>
      <c r="AX16" s="62">
        <v>0</v>
      </c>
      <c r="AY16" s="62">
        <v>0</v>
      </c>
      <c r="AZ16" s="62">
        <v>0</v>
      </c>
      <c r="BA16" s="62">
        <v>0</v>
      </c>
      <c r="BB16" s="62">
        <v>0</v>
      </c>
      <c r="BC16" s="62">
        <v>0</v>
      </c>
      <c r="BD16" s="62">
        <v>0</v>
      </c>
      <c r="BE16" s="62">
        <v>0</v>
      </c>
      <c r="BF16" s="62">
        <v>0</v>
      </c>
      <c r="BG16" s="65">
        <f>151-AV16</f>
        <v>60</v>
      </c>
    </row>
    <row r="17" spans="1:59" s="69" customFormat="1" ht="28.8" x14ac:dyDescent="0.3">
      <c r="A17" s="85" t="s">
        <v>21</v>
      </c>
      <c r="B17" s="74" t="s">
        <v>2625</v>
      </c>
      <c r="C17" s="85">
        <v>2003</v>
      </c>
      <c r="D17" s="85" t="s">
        <v>1724</v>
      </c>
      <c r="E17" s="74" t="s">
        <v>1725</v>
      </c>
      <c r="F17" s="63">
        <v>201</v>
      </c>
      <c r="G17" s="67">
        <v>0</v>
      </c>
      <c r="H17" s="62">
        <v>0</v>
      </c>
      <c r="I17" s="65">
        <v>201</v>
      </c>
      <c r="J17" s="62">
        <v>0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201</v>
      </c>
      <c r="S17" s="67">
        <v>0</v>
      </c>
      <c r="T17" s="62">
        <v>0</v>
      </c>
      <c r="U17" s="62">
        <v>0</v>
      </c>
      <c r="V17" s="62">
        <v>0</v>
      </c>
      <c r="W17" s="62">
        <v>0</v>
      </c>
      <c r="X17" s="65">
        <v>201</v>
      </c>
      <c r="Y17" s="67">
        <v>0</v>
      </c>
      <c r="Z17" s="62">
        <v>0</v>
      </c>
      <c r="AA17" s="65">
        <v>201</v>
      </c>
      <c r="AB17" s="67">
        <v>0</v>
      </c>
      <c r="AC17" s="62">
        <v>0</v>
      </c>
      <c r="AD17" s="62">
        <v>0</v>
      </c>
      <c r="AE17" s="65">
        <v>201</v>
      </c>
      <c r="AF17" s="67">
        <v>0</v>
      </c>
      <c r="AG17" s="62">
        <v>0</v>
      </c>
      <c r="AH17" s="62">
        <v>0</v>
      </c>
      <c r="AI17" s="62">
        <v>0</v>
      </c>
      <c r="AJ17" s="65">
        <v>201</v>
      </c>
      <c r="AK17" s="67">
        <v>0</v>
      </c>
      <c r="AL17" s="62">
        <v>0</v>
      </c>
      <c r="AM17" s="62">
        <v>12</v>
      </c>
      <c r="AN17" s="65">
        <f>201-12</f>
        <v>189</v>
      </c>
      <c r="AO17" s="62">
        <v>0</v>
      </c>
      <c r="AP17" s="62">
        <v>0</v>
      </c>
      <c r="AQ17" s="62">
        <v>201</v>
      </c>
      <c r="AR17" s="67">
        <v>0</v>
      </c>
      <c r="AS17" s="62">
        <v>0</v>
      </c>
      <c r="AT17" s="65">
        <v>201</v>
      </c>
      <c r="AU17" s="127">
        <v>201</v>
      </c>
      <c r="AV17" s="125"/>
      <c r="AW17" s="125"/>
      <c r="AX17" s="125"/>
      <c r="AY17" s="125"/>
      <c r="AZ17" s="125"/>
      <c r="BA17" s="62">
        <v>0</v>
      </c>
      <c r="BB17" s="62">
        <v>0</v>
      </c>
      <c r="BC17" s="62">
        <v>0</v>
      </c>
      <c r="BD17" s="62">
        <v>0</v>
      </c>
      <c r="BE17" s="62">
        <v>0</v>
      </c>
      <c r="BF17" s="62"/>
      <c r="BG17" s="65">
        <v>0</v>
      </c>
    </row>
    <row r="18" spans="1:59" ht="28.8" x14ac:dyDescent="0.3">
      <c r="A18" s="75" t="s">
        <v>21</v>
      </c>
      <c r="B18" s="72" t="s">
        <v>2397</v>
      </c>
      <c r="C18" s="75">
        <v>2017</v>
      </c>
      <c r="D18" s="75" t="s">
        <v>1726</v>
      </c>
      <c r="E18" s="72" t="s">
        <v>1714</v>
      </c>
      <c r="F18" s="26">
        <v>14</v>
      </c>
      <c r="G18" s="8">
        <v>5</v>
      </c>
      <c r="H18" s="13">
        <v>9</v>
      </c>
      <c r="I18" s="6">
        <v>0</v>
      </c>
      <c r="J18" s="13">
        <v>5</v>
      </c>
      <c r="K18" s="13">
        <v>5</v>
      </c>
      <c r="L18" s="13">
        <v>1</v>
      </c>
      <c r="M18" s="13">
        <v>1</v>
      </c>
      <c r="N18" s="13">
        <v>0</v>
      </c>
      <c r="O18" s="13">
        <v>0</v>
      </c>
      <c r="P18" s="13">
        <v>1</v>
      </c>
      <c r="Q18" s="13">
        <v>1</v>
      </c>
      <c r="R18" s="13">
        <v>0</v>
      </c>
      <c r="S18" s="8">
        <v>0</v>
      </c>
      <c r="T18" s="13">
        <v>0</v>
      </c>
      <c r="U18" s="13">
        <v>0</v>
      </c>
      <c r="V18" s="13">
        <v>0</v>
      </c>
      <c r="W18" s="13">
        <v>0</v>
      </c>
      <c r="X18" s="6">
        <v>14</v>
      </c>
      <c r="Y18" s="8">
        <v>0</v>
      </c>
      <c r="Z18" s="13">
        <v>0</v>
      </c>
      <c r="AA18" s="6">
        <v>14</v>
      </c>
      <c r="AB18" s="8">
        <v>12</v>
      </c>
      <c r="AC18" s="13">
        <v>0</v>
      </c>
      <c r="AD18" s="13">
        <v>1</v>
      </c>
      <c r="AE18" s="6">
        <v>1</v>
      </c>
      <c r="AF18" s="8">
        <v>11</v>
      </c>
      <c r="AG18" s="13">
        <v>1</v>
      </c>
      <c r="AH18" s="13">
        <v>0</v>
      </c>
      <c r="AI18" s="13">
        <v>1</v>
      </c>
      <c r="AJ18" s="6">
        <v>0</v>
      </c>
      <c r="AK18" s="8">
        <v>2</v>
      </c>
      <c r="AL18" s="13">
        <v>10</v>
      </c>
      <c r="AM18" s="13">
        <v>2</v>
      </c>
      <c r="AN18" s="6">
        <v>0</v>
      </c>
      <c r="AO18" s="13">
        <v>14</v>
      </c>
      <c r="AP18" s="13">
        <v>0</v>
      </c>
      <c r="AQ18" s="13">
        <v>0</v>
      </c>
      <c r="AR18" s="8">
        <v>0</v>
      </c>
      <c r="AS18" s="13">
        <v>14</v>
      </c>
      <c r="AT18" s="6">
        <v>0</v>
      </c>
      <c r="AU18" s="8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6">
        <v>14</v>
      </c>
    </row>
    <row r="19" spans="1:59" ht="28.8" x14ac:dyDescent="0.3">
      <c r="A19" s="75" t="s">
        <v>21</v>
      </c>
      <c r="B19" s="72" t="s">
        <v>2400</v>
      </c>
      <c r="C19" s="75">
        <v>2004</v>
      </c>
      <c r="D19" s="75" t="s">
        <v>1727</v>
      </c>
      <c r="E19" s="72" t="s">
        <v>1728</v>
      </c>
      <c r="F19" s="26">
        <v>1</v>
      </c>
      <c r="G19" s="8">
        <v>0</v>
      </c>
      <c r="H19" s="13">
        <v>1</v>
      </c>
      <c r="I19" s="6">
        <v>0</v>
      </c>
      <c r="J19" s="13">
        <v>0</v>
      </c>
      <c r="K19" s="13">
        <v>0</v>
      </c>
      <c r="L19" s="13">
        <v>0</v>
      </c>
      <c r="M19" s="13">
        <v>0</v>
      </c>
      <c r="N19" s="13">
        <v>1</v>
      </c>
      <c r="O19" s="13">
        <v>0</v>
      </c>
      <c r="P19" s="13">
        <v>0</v>
      </c>
      <c r="Q19" s="13">
        <v>0</v>
      </c>
      <c r="R19" s="13">
        <v>0</v>
      </c>
      <c r="S19" s="8" t="s">
        <v>1719</v>
      </c>
      <c r="T19" s="13">
        <v>0</v>
      </c>
      <c r="U19" s="13">
        <v>0</v>
      </c>
      <c r="V19" s="13">
        <v>0</v>
      </c>
      <c r="W19" s="13">
        <v>0</v>
      </c>
      <c r="X19" s="6">
        <v>0</v>
      </c>
      <c r="Y19" s="8">
        <v>0</v>
      </c>
      <c r="Z19" s="13">
        <v>1</v>
      </c>
      <c r="AA19" s="6">
        <v>0</v>
      </c>
      <c r="AB19" s="8">
        <v>1</v>
      </c>
      <c r="AC19" s="13">
        <v>0</v>
      </c>
      <c r="AD19" s="13">
        <v>0</v>
      </c>
      <c r="AE19" s="6">
        <v>0</v>
      </c>
      <c r="AF19" s="8">
        <v>0</v>
      </c>
      <c r="AG19" s="13">
        <v>1</v>
      </c>
      <c r="AH19" s="13">
        <v>0</v>
      </c>
      <c r="AI19" s="13">
        <v>0</v>
      </c>
      <c r="AJ19" s="6">
        <v>0</v>
      </c>
      <c r="AK19" s="8">
        <v>0</v>
      </c>
      <c r="AL19" s="13">
        <v>1</v>
      </c>
      <c r="AM19" s="13">
        <v>0</v>
      </c>
      <c r="AN19" s="6">
        <v>0</v>
      </c>
      <c r="AO19" s="13">
        <v>1</v>
      </c>
      <c r="AP19" s="13">
        <v>0</v>
      </c>
      <c r="AQ19" s="13">
        <v>0</v>
      </c>
      <c r="AR19" s="8">
        <v>0</v>
      </c>
      <c r="AS19" s="13">
        <v>1</v>
      </c>
      <c r="AT19" s="6">
        <v>0</v>
      </c>
      <c r="AU19" s="8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6">
        <v>1</v>
      </c>
    </row>
    <row r="20" spans="1:59" s="69" customFormat="1" ht="28.8" x14ac:dyDescent="0.3">
      <c r="A20" s="85" t="s">
        <v>21</v>
      </c>
      <c r="B20" s="74" t="s">
        <v>2405</v>
      </c>
      <c r="C20" s="85">
        <v>2005</v>
      </c>
      <c r="D20" s="85" t="s">
        <v>1729</v>
      </c>
      <c r="E20" s="74" t="s">
        <v>1730</v>
      </c>
      <c r="F20" s="63">
        <v>1009</v>
      </c>
      <c r="G20" s="64">
        <f>F20*32%</f>
        <v>322.88</v>
      </c>
      <c r="H20" s="66">
        <f>1009-G20</f>
        <v>686.12</v>
      </c>
      <c r="I20" s="65">
        <v>0</v>
      </c>
      <c r="J20" s="62">
        <v>189</v>
      </c>
      <c r="K20" s="62">
        <v>175</v>
      </c>
      <c r="L20" s="62">
        <v>113</v>
      </c>
      <c r="M20" s="62">
        <v>99</v>
      </c>
      <c r="N20" s="62">
        <v>107</v>
      </c>
      <c r="O20" s="62">
        <v>95</v>
      </c>
      <c r="P20" s="62">
        <v>60</v>
      </c>
      <c r="Q20" s="62">
        <v>37</v>
      </c>
      <c r="R20" s="62">
        <v>134</v>
      </c>
      <c r="S20" s="67">
        <v>0</v>
      </c>
      <c r="T20" s="62">
        <v>0</v>
      </c>
      <c r="U20" s="62">
        <v>0</v>
      </c>
      <c r="V20" s="62">
        <v>0</v>
      </c>
      <c r="W20" s="62">
        <v>0</v>
      </c>
      <c r="X20" s="65">
        <v>1009</v>
      </c>
      <c r="Y20" s="67">
        <v>0</v>
      </c>
      <c r="Z20" s="62">
        <v>0</v>
      </c>
      <c r="AA20" s="65">
        <v>1009</v>
      </c>
      <c r="AB20" s="64">
        <f>1009*61%</f>
        <v>615.49</v>
      </c>
      <c r="AC20" s="66">
        <f>1009*15%</f>
        <v>151.35</v>
      </c>
      <c r="AD20" s="62">
        <v>0</v>
      </c>
      <c r="AE20" s="68">
        <f>1009-AB20-AC20</f>
        <v>242.16</v>
      </c>
      <c r="AF20" s="67">
        <v>0</v>
      </c>
      <c r="AG20" s="62">
        <v>0</v>
      </c>
      <c r="AH20" s="62">
        <v>0</v>
      </c>
      <c r="AI20" s="62">
        <v>0</v>
      </c>
      <c r="AJ20" s="65">
        <v>1009</v>
      </c>
      <c r="AK20" s="64">
        <f>943*49.6%</f>
        <v>467.72800000000001</v>
      </c>
      <c r="AL20" s="66">
        <f>943*33.4%</f>
        <v>314.96199999999999</v>
      </c>
      <c r="AM20" s="66">
        <f>943*17%</f>
        <v>160.31</v>
      </c>
      <c r="AN20" s="68">
        <v>66</v>
      </c>
      <c r="AO20" s="66">
        <f>943*99.3%</f>
        <v>936.399</v>
      </c>
      <c r="AP20" s="66">
        <f>0.7%*943</f>
        <v>6.6009999999999991</v>
      </c>
      <c r="AQ20" s="62">
        <f>1009-943</f>
        <v>66</v>
      </c>
      <c r="AR20" s="64">
        <v>0</v>
      </c>
      <c r="AS20" s="66">
        <v>0</v>
      </c>
      <c r="AT20" s="65">
        <v>1009</v>
      </c>
      <c r="AU20" s="67">
        <v>182</v>
      </c>
      <c r="AV20" s="62">
        <v>204</v>
      </c>
      <c r="AW20" s="62">
        <v>169</v>
      </c>
      <c r="AX20" s="62">
        <v>137</v>
      </c>
      <c r="AY20" s="62">
        <v>37</v>
      </c>
      <c r="AZ20" s="62">
        <v>12</v>
      </c>
      <c r="BA20" s="62">
        <v>0</v>
      </c>
      <c r="BB20" s="62">
        <v>12</v>
      </c>
      <c r="BC20" s="62">
        <v>0</v>
      </c>
      <c r="BD20" s="62">
        <v>24</v>
      </c>
      <c r="BE20" s="62">
        <v>75</v>
      </c>
      <c r="BF20" s="62">
        <v>157</v>
      </c>
      <c r="BG20" s="65">
        <v>0</v>
      </c>
    </row>
    <row r="21" spans="1:59" s="69" customFormat="1" x14ac:dyDescent="0.3">
      <c r="A21" s="85" t="s">
        <v>21</v>
      </c>
      <c r="B21" s="74" t="s">
        <v>2404</v>
      </c>
      <c r="C21" s="85">
        <v>2006</v>
      </c>
      <c r="D21" s="85" t="s">
        <v>1731</v>
      </c>
      <c r="E21" s="74" t="s">
        <v>1732</v>
      </c>
      <c r="F21" s="63">
        <v>2070</v>
      </c>
      <c r="G21" s="67">
        <f>15+8</f>
        <v>23</v>
      </c>
      <c r="H21" s="62">
        <f>24+29</f>
        <v>53</v>
      </c>
      <c r="I21" s="65">
        <v>1994</v>
      </c>
      <c r="J21" s="62">
        <v>0</v>
      </c>
      <c r="K21" s="62">
        <v>0</v>
      </c>
      <c r="L21" s="62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2070</v>
      </c>
      <c r="S21" s="67">
        <f>5+9</f>
        <v>14</v>
      </c>
      <c r="T21" s="62">
        <v>0</v>
      </c>
      <c r="U21" s="62">
        <f>34+28</f>
        <v>62</v>
      </c>
      <c r="V21" s="62">
        <v>0</v>
      </c>
      <c r="W21" s="62">
        <v>0</v>
      </c>
      <c r="X21" s="65">
        <f>2070-S21-U21</f>
        <v>1994</v>
      </c>
      <c r="Y21" s="67">
        <v>0</v>
      </c>
      <c r="Z21" s="62">
        <v>0</v>
      </c>
      <c r="AA21" s="65">
        <v>2070</v>
      </c>
      <c r="AB21" s="67">
        <f>26+12+5+11</f>
        <v>54</v>
      </c>
      <c r="AC21" s="62">
        <f>2+2+3+1</f>
        <v>8</v>
      </c>
      <c r="AD21" s="62">
        <v>5</v>
      </c>
      <c r="AE21" s="65">
        <f>2070-5-8-54</f>
        <v>2003</v>
      </c>
      <c r="AF21" s="67">
        <v>0</v>
      </c>
      <c r="AG21" s="62">
        <v>0</v>
      </c>
      <c r="AH21" s="62">
        <v>0</v>
      </c>
      <c r="AI21" s="62">
        <v>0</v>
      </c>
      <c r="AJ21" s="65">
        <v>2070</v>
      </c>
      <c r="AK21" s="67">
        <v>0</v>
      </c>
      <c r="AL21" s="62">
        <v>0</v>
      </c>
      <c r="AM21" s="66">
        <v>0</v>
      </c>
      <c r="AN21" s="65">
        <v>2070</v>
      </c>
      <c r="AO21" s="66">
        <v>0</v>
      </c>
      <c r="AP21" s="66">
        <v>0</v>
      </c>
      <c r="AQ21" s="62">
        <v>2070</v>
      </c>
      <c r="AR21" s="67" t="s">
        <v>1733</v>
      </c>
      <c r="AS21" s="62" t="s">
        <v>1734</v>
      </c>
      <c r="AT21" s="65">
        <f>2070-1892-175</f>
        <v>3</v>
      </c>
      <c r="AU21" s="67">
        <v>0</v>
      </c>
      <c r="AV21" s="62">
        <v>0</v>
      </c>
      <c r="AW21" s="62">
        <v>0</v>
      </c>
      <c r="AX21" s="62">
        <v>0</v>
      </c>
      <c r="AY21" s="62">
        <v>0</v>
      </c>
      <c r="AZ21" s="62">
        <v>0</v>
      </c>
      <c r="BA21" s="62">
        <v>0</v>
      </c>
      <c r="BB21" s="62">
        <v>0</v>
      </c>
      <c r="BC21" s="62">
        <v>0</v>
      </c>
      <c r="BD21" s="62">
        <v>0</v>
      </c>
      <c r="BE21" s="62">
        <v>0</v>
      </c>
      <c r="BF21" s="62">
        <v>0</v>
      </c>
      <c r="BG21" s="65">
        <v>2070</v>
      </c>
    </row>
    <row r="22" spans="1:59" ht="28.8" x14ac:dyDescent="0.3">
      <c r="A22" s="75" t="s">
        <v>21</v>
      </c>
      <c r="B22" s="72" t="s">
        <v>2772</v>
      </c>
      <c r="C22" s="75">
        <v>2006</v>
      </c>
      <c r="D22" s="75" t="s">
        <v>1735</v>
      </c>
      <c r="E22" s="72" t="s">
        <v>1736</v>
      </c>
      <c r="F22" s="26">
        <v>1</v>
      </c>
      <c r="G22" s="8">
        <v>1</v>
      </c>
      <c r="H22" s="13">
        <v>0</v>
      </c>
      <c r="I22" s="6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1</v>
      </c>
      <c r="Q22" s="13">
        <v>0</v>
      </c>
      <c r="R22" s="13">
        <v>0</v>
      </c>
      <c r="S22" s="8">
        <v>0</v>
      </c>
      <c r="T22" s="13">
        <v>0</v>
      </c>
      <c r="U22" s="13">
        <v>0</v>
      </c>
      <c r="V22" s="13">
        <v>0</v>
      </c>
      <c r="W22" s="13">
        <v>0</v>
      </c>
      <c r="X22" s="6">
        <v>1</v>
      </c>
      <c r="Y22" s="8">
        <v>0</v>
      </c>
      <c r="Z22" s="13">
        <v>0</v>
      </c>
      <c r="AA22" s="6">
        <v>1</v>
      </c>
      <c r="AB22" s="8">
        <v>1</v>
      </c>
      <c r="AC22" s="13">
        <v>0</v>
      </c>
      <c r="AD22" s="13">
        <v>0</v>
      </c>
      <c r="AE22" s="6">
        <v>0</v>
      </c>
      <c r="AF22" s="8">
        <v>0</v>
      </c>
      <c r="AG22" s="13">
        <v>0</v>
      </c>
      <c r="AH22" s="13">
        <v>0</v>
      </c>
      <c r="AI22" s="13">
        <v>1</v>
      </c>
      <c r="AJ22" s="6">
        <v>0</v>
      </c>
      <c r="AK22" s="8">
        <v>0</v>
      </c>
      <c r="AL22" s="13">
        <v>0</v>
      </c>
      <c r="AM22" s="13">
        <v>1</v>
      </c>
      <c r="AN22" s="6">
        <v>0</v>
      </c>
      <c r="AO22" s="13">
        <v>0</v>
      </c>
      <c r="AP22" s="13">
        <v>1</v>
      </c>
      <c r="AQ22" s="13">
        <v>0</v>
      </c>
      <c r="AR22" s="8">
        <v>0</v>
      </c>
      <c r="AS22" s="13" t="s">
        <v>1719</v>
      </c>
      <c r="AT22" s="6">
        <v>0</v>
      </c>
      <c r="AU22" s="8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6">
        <v>1</v>
      </c>
    </row>
    <row r="23" spans="1:59" ht="28.8" x14ac:dyDescent="0.3">
      <c r="A23" s="75" t="s">
        <v>21</v>
      </c>
      <c r="B23" s="72" t="s">
        <v>2402</v>
      </c>
      <c r="C23" s="75">
        <v>2006</v>
      </c>
      <c r="D23" s="75" t="s">
        <v>1735</v>
      </c>
      <c r="E23" s="72" t="s">
        <v>1737</v>
      </c>
      <c r="F23" s="26">
        <v>1</v>
      </c>
      <c r="G23" s="8">
        <v>0</v>
      </c>
      <c r="H23" s="13">
        <v>1</v>
      </c>
      <c r="I23" s="6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8">
        <v>0</v>
      </c>
      <c r="T23" s="13">
        <v>0</v>
      </c>
      <c r="U23" s="13">
        <v>0</v>
      </c>
      <c r="V23" s="13">
        <v>0</v>
      </c>
      <c r="W23" s="13">
        <v>0</v>
      </c>
      <c r="X23" s="6">
        <v>1</v>
      </c>
      <c r="Y23" s="8">
        <v>0</v>
      </c>
      <c r="Z23" s="13">
        <v>0</v>
      </c>
      <c r="AA23" s="6">
        <v>1</v>
      </c>
      <c r="AB23" s="8">
        <v>1</v>
      </c>
      <c r="AC23" s="13">
        <v>0</v>
      </c>
      <c r="AD23" s="13">
        <v>0</v>
      </c>
      <c r="AE23" s="6">
        <v>0</v>
      </c>
      <c r="AF23" s="8">
        <v>0</v>
      </c>
      <c r="AG23" s="13">
        <v>1</v>
      </c>
      <c r="AH23" s="13">
        <v>0</v>
      </c>
      <c r="AI23" s="13">
        <v>0</v>
      </c>
      <c r="AJ23" s="6">
        <v>0</v>
      </c>
      <c r="AK23" s="8">
        <v>0</v>
      </c>
      <c r="AL23" s="13">
        <v>0</v>
      </c>
      <c r="AM23" s="13">
        <v>1</v>
      </c>
      <c r="AN23" s="6">
        <v>0</v>
      </c>
      <c r="AO23" s="13">
        <v>1</v>
      </c>
      <c r="AP23" s="13">
        <v>0</v>
      </c>
      <c r="AQ23" s="13">
        <v>0</v>
      </c>
      <c r="AR23" s="8">
        <v>1</v>
      </c>
      <c r="AS23" s="13">
        <v>0</v>
      </c>
      <c r="AT23" s="6">
        <v>0</v>
      </c>
      <c r="AU23" s="8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6">
        <v>1</v>
      </c>
    </row>
    <row r="24" spans="1:59" s="69" customFormat="1" ht="69" customHeight="1" x14ac:dyDescent="0.3">
      <c r="A24" s="85" t="s">
        <v>21</v>
      </c>
      <c r="B24" s="74" t="s">
        <v>2666</v>
      </c>
      <c r="C24" s="85">
        <v>2007</v>
      </c>
      <c r="D24" s="85" t="s">
        <v>1738</v>
      </c>
      <c r="E24" s="74" t="s">
        <v>1739</v>
      </c>
      <c r="F24" s="63">
        <v>252</v>
      </c>
      <c r="G24" s="67">
        <v>0</v>
      </c>
      <c r="H24" s="62">
        <v>0</v>
      </c>
      <c r="I24" s="65">
        <v>252</v>
      </c>
      <c r="J24" s="62">
        <v>0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62">
        <v>252</v>
      </c>
      <c r="S24" s="67">
        <v>0</v>
      </c>
      <c r="T24" s="62">
        <v>0</v>
      </c>
      <c r="U24" s="62">
        <v>0</v>
      </c>
      <c r="V24" s="62">
        <v>0</v>
      </c>
      <c r="W24" s="62">
        <v>0</v>
      </c>
      <c r="X24" s="65">
        <v>252</v>
      </c>
      <c r="Y24" s="67">
        <v>0</v>
      </c>
      <c r="Z24" s="62">
        <v>0</v>
      </c>
      <c r="AA24" s="65">
        <v>252</v>
      </c>
      <c r="AB24" s="67">
        <v>0</v>
      </c>
      <c r="AC24" s="62">
        <v>0</v>
      </c>
      <c r="AD24" s="62">
        <v>0</v>
      </c>
      <c r="AE24" s="65">
        <v>252</v>
      </c>
      <c r="AF24" s="67">
        <v>0</v>
      </c>
      <c r="AG24" s="62">
        <v>0</v>
      </c>
      <c r="AH24" s="62">
        <v>0</v>
      </c>
      <c r="AI24" s="62">
        <v>0</v>
      </c>
      <c r="AJ24" s="65">
        <v>252</v>
      </c>
      <c r="AK24" s="67">
        <v>0</v>
      </c>
      <c r="AL24" s="62">
        <v>0</v>
      </c>
      <c r="AM24" s="62">
        <v>0</v>
      </c>
      <c r="AN24" s="65">
        <v>252</v>
      </c>
      <c r="AO24" s="62">
        <f>252-5</f>
        <v>247</v>
      </c>
      <c r="AP24" s="62">
        <v>5</v>
      </c>
      <c r="AQ24" s="62">
        <v>0</v>
      </c>
      <c r="AR24" s="67">
        <v>0</v>
      </c>
      <c r="AS24" s="62">
        <v>0</v>
      </c>
      <c r="AT24" s="65">
        <v>252</v>
      </c>
      <c r="AU24" s="67">
        <v>36</v>
      </c>
      <c r="AV24" s="62">
        <v>67</v>
      </c>
      <c r="AW24" s="62">
        <v>62</v>
      </c>
      <c r="AX24" s="62">
        <v>27</v>
      </c>
      <c r="AY24" s="62">
        <v>15</v>
      </c>
      <c r="AZ24" s="62">
        <v>3</v>
      </c>
      <c r="BA24" s="62">
        <v>1</v>
      </c>
      <c r="BB24" s="62">
        <v>0</v>
      </c>
      <c r="BC24" s="62">
        <v>2</v>
      </c>
      <c r="BD24" s="62">
        <v>5</v>
      </c>
      <c r="BE24" s="62">
        <v>14</v>
      </c>
      <c r="BF24" s="62">
        <v>21</v>
      </c>
      <c r="BG24" s="65">
        <v>0</v>
      </c>
    </row>
    <row r="25" spans="1:59" s="42" customFormat="1" ht="28.8" x14ac:dyDescent="0.3">
      <c r="A25" s="82" t="s">
        <v>21</v>
      </c>
      <c r="B25" s="71" t="s">
        <v>2773</v>
      </c>
      <c r="C25" s="82">
        <v>2008</v>
      </c>
      <c r="D25" s="82" t="s">
        <v>1740</v>
      </c>
      <c r="E25" s="71" t="s">
        <v>1741</v>
      </c>
      <c r="F25" s="41">
        <v>1</v>
      </c>
      <c r="G25" s="20">
        <v>1</v>
      </c>
      <c r="H25" s="15">
        <v>0</v>
      </c>
      <c r="I25" s="18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1</v>
      </c>
      <c r="Q25" s="15">
        <v>0</v>
      </c>
      <c r="R25" s="15">
        <v>0</v>
      </c>
      <c r="S25" s="20">
        <v>0</v>
      </c>
      <c r="T25" s="15">
        <v>0</v>
      </c>
      <c r="U25" s="15">
        <v>0</v>
      </c>
      <c r="V25" s="15">
        <v>1</v>
      </c>
      <c r="W25" s="15">
        <v>0</v>
      </c>
      <c r="X25" s="18">
        <v>0</v>
      </c>
      <c r="Y25" s="20">
        <v>0</v>
      </c>
      <c r="Z25" s="15">
        <v>1</v>
      </c>
      <c r="AA25" s="18">
        <v>0</v>
      </c>
      <c r="AB25" s="20">
        <v>1</v>
      </c>
      <c r="AC25" s="15">
        <v>0</v>
      </c>
      <c r="AD25" s="15">
        <v>0</v>
      </c>
      <c r="AE25" s="18">
        <v>0</v>
      </c>
      <c r="AF25" s="20">
        <v>0</v>
      </c>
      <c r="AG25" s="15">
        <v>1</v>
      </c>
      <c r="AH25" s="15">
        <v>0</v>
      </c>
      <c r="AI25" s="15">
        <v>0</v>
      </c>
      <c r="AJ25" s="18">
        <v>0</v>
      </c>
      <c r="AK25" s="20">
        <v>0</v>
      </c>
      <c r="AL25" s="15">
        <v>0</v>
      </c>
      <c r="AM25" s="15">
        <v>1</v>
      </c>
      <c r="AN25" s="18">
        <v>0</v>
      </c>
      <c r="AO25" s="15">
        <v>1</v>
      </c>
      <c r="AP25" s="15">
        <v>0</v>
      </c>
      <c r="AQ25" s="15">
        <v>0</v>
      </c>
      <c r="AR25" s="20">
        <v>1</v>
      </c>
      <c r="AS25" s="15">
        <v>0</v>
      </c>
      <c r="AT25" s="18">
        <v>0</v>
      </c>
      <c r="AU25" s="20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8">
        <v>1</v>
      </c>
    </row>
    <row r="26" spans="1:59" s="69" customFormat="1" ht="28.8" x14ac:dyDescent="0.3">
      <c r="A26" s="85" t="s">
        <v>21</v>
      </c>
      <c r="B26" s="74" t="s">
        <v>2406</v>
      </c>
      <c r="C26" s="85">
        <v>2011</v>
      </c>
      <c r="D26" s="85" t="s">
        <v>1742</v>
      </c>
      <c r="E26" s="74" t="s">
        <v>1708</v>
      </c>
      <c r="F26" s="63">
        <v>2535</v>
      </c>
      <c r="G26" s="67">
        <v>0</v>
      </c>
      <c r="H26" s="62">
        <v>0</v>
      </c>
      <c r="I26" s="65">
        <v>2535</v>
      </c>
      <c r="J26" s="62">
        <v>0</v>
      </c>
      <c r="K26" s="62">
        <v>0</v>
      </c>
      <c r="L26" s="62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62">
        <v>2535</v>
      </c>
      <c r="S26" s="67">
        <v>0</v>
      </c>
      <c r="T26" s="62">
        <v>0</v>
      </c>
      <c r="U26" s="62">
        <v>0</v>
      </c>
      <c r="V26" s="62">
        <v>0</v>
      </c>
      <c r="W26" s="62">
        <v>0</v>
      </c>
      <c r="X26" s="65">
        <v>2535</v>
      </c>
      <c r="Y26" s="67">
        <v>0</v>
      </c>
      <c r="Z26" s="62">
        <v>0</v>
      </c>
      <c r="AA26" s="65">
        <v>2535</v>
      </c>
      <c r="AB26" s="67">
        <v>0</v>
      </c>
      <c r="AC26" s="62">
        <v>0</v>
      </c>
      <c r="AD26" s="62">
        <v>0</v>
      </c>
      <c r="AE26" s="65">
        <v>2535</v>
      </c>
      <c r="AF26" s="67">
        <v>0</v>
      </c>
      <c r="AG26" s="62">
        <v>0</v>
      </c>
      <c r="AH26" s="62">
        <v>0</v>
      </c>
      <c r="AI26" s="62">
        <v>0</v>
      </c>
      <c r="AJ26" s="65">
        <v>2535</v>
      </c>
      <c r="AK26" s="67">
        <v>0</v>
      </c>
      <c r="AL26" s="62">
        <v>0</v>
      </c>
      <c r="AM26" s="62">
        <v>0</v>
      </c>
      <c r="AN26" s="65">
        <v>2535</v>
      </c>
      <c r="AO26" s="62">
        <v>0</v>
      </c>
      <c r="AP26" s="62">
        <v>0</v>
      </c>
      <c r="AQ26" s="62">
        <v>2535</v>
      </c>
      <c r="AR26" s="67">
        <v>0</v>
      </c>
      <c r="AS26" s="62">
        <v>0</v>
      </c>
      <c r="AT26" s="65">
        <v>2535</v>
      </c>
      <c r="AU26" s="67">
        <v>0</v>
      </c>
      <c r="AV26" s="62">
        <v>0</v>
      </c>
      <c r="AW26" s="62">
        <v>0</v>
      </c>
      <c r="AX26" s="62">
        <v>0</v>
      </c>
      <c r="AY26" s="62">
        <v>0</v>
      </c>
      <c r="AZ26" s="62">
        <v>0</v>
      </c>
      <c r="BA26" s="62">
        <v>0</v>
      </c>
      <c r="BB26" s="62">
        <v>0</v>
      </c>
      <c r="BC26" s="62">
        <v>0</v>
      </c>
      <c r="BD26" s="62">
        <v>0</v>
      </c>
      <c r="BE26" s="62">
        <v>0</v>
      </c>
      <c r="BF26" s="62">
        <v>0</v>
      </c>
      <c r="BG26" s="65">
        <v>2535</v>
      </c>
    </row>
    <row r="27" spans="1:59" s="69" customFormat="1" ht="28.8" x14ac:dyDescent="0.3">
      <c r="A27" s="85" t="s">
        <v>21</v>
      </c>
      <c r="B27" s="74" t="s">
        <v>2404</v>
      </c>
      <c r="C27" s="85">
        <v>2012</v>
      </c>
      <c r="D27" s="85" t="s">
        <v>1743</v>
      </c>
      <c r="E27" s="74" t="s">
        <v>1744</v>
      </c>
      <c r="F27" s="63">
        <v>260</v>
      </c>
      <c r="G27" s="67">
        <v>0</v>
      </c>
      <c r="H27" s="62">
        <v>0</v>
      </c>
      <c r="I27" s="65">
        <v>260</v>
      </c>
      <c r="J27" s="62">
        <v>0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62">
        <v>260</v>
      </c>
      <c r="S27" s="67">
        <v>0</v>
      </c>
      <c r="T27" s="62">
        <v>0</v>
      </c>
      <c r="U27" s="62">
        <v>0</v>
      </c>
      <c r="V27" s="62">
        <v>0</v>
      </c>
      <c r="W27" s="62">
        <v>0</v>
      </c>
      <c r="X27" s="65">
        <v>260</v>
      </c>
      <c r="Y27" s="67">
        <v>0</v>
      </c>
      <c r="Z27" s="62">
        <v>0</v>
      </c>
      <c r="AA27" s="65">
        <v>260</v>
      </c>
      <c r="AB27" s="67">
        <v>0</v>
      </c>
      <c r="AC27" s="62">
        <v>0</v>
      </c>
      <c r="AD27" s="62">
        <v>0</v>
      </c>
      <c r="AE27" s="65">
        <v>260</v>
      </c>
      <c r="AF27" s="67">
        <v>0</v>
      </c>
      <c r="AG27" s="62">
        <v>0</v>
      </c>
      <c r="AH27" s="62">
        <v>0</v>
      </c>
      <c r="AI27" s="62">
        <v>0</v>
      </c>
      <c r="AJ27" s="65">
        <v>260</v>
      </c>
      <c r="AK27" s="67">
        <v>0</v>
      </c>
      <c r="AL27" s="62">
        <v>0</v>
      </c>
      <c r="AM27" s="62">
        <v>0</v>
      </c>
      <c r="AN27" s="65">
        <v>260</v>
      </c>
      <c r="AO27" s="62">
        <v>0</v>
      </c>
      <c r="AP27" s="62">
        <v>0</v>
      </c>
      <c r="AQ27" s="62">
        <v>260</v>
      </c>
      <c r="AR27" s="67">
        <v>0</v>
      </c>
      <c r="AS27" s="62">
        <v>0</v>
      </c>
      <c r="AT27" s="65">
        <v>260</v>
      </c>
      <c r="AU27" s="67">
        <v>63</v>
      </c>
      <c r="AV27" s="62">
        <v>42</v>
      </c>
      <c r="AW27" s="62">
        <v>16</v>
      </c>
      <c r="AX27" s="62">
        <v>27</v>
      </c>
      <c r="AY27" s="62">
        <v>15</v>
      </c>
      <c r="AZ27" s="62">
        <v>5</v>
      </c>
      <c r="BA27" s="62">
        <v>2</v>
      </c>
      <c r="BB27" s="62">
        <v>0</v>
      </c>
      <c r="BC27" s="62">
        <v>1</v>
      </c>
      <c r="BD27" s="62">
        <v>5</v>
      </c>
      <c r="BE27" s="62">
        <v>14</v>
      </c>
      <c r="BF27" s="62">
        <v>70</v>
      </c>
      <c r="BG27" s="65">
        <v>0</v>
      </c>
    </row>
    <row r="28" spans="1:59" s="42" customFormat="1" ht="28.8" x14ac:dyDescent="0.3">
      <c r="A28" s="82" t="s">
        <v>21</v>
      </c>
      <c r="B28" s="71" t="s">
        <v>2468</v>
      </c>
      <c r="C28" s="82">
        <v>2013</v>
      </c>
      <c r="D28" s="82" t="s">
        <v>1745</v>
      </c>
      <c r="E28" s="71" t="s">
        <v>1728</v>
      </c>
      <c r="F28" s="41">
        <v>1</v>
      </c>
      <c r="G28" s="20">
        <v>0</v>
      </c>
      <c r="H28" s="15">
        <v>1</v>
      </c>
      <c r="I28" s="18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0</v>
      </c>
      <c r="S28" s="20" t="s">
        <v>1719</v>
      </c>
      <c r="T28" s="15">
        <v>0</v>
      </c>
      <c r="U28" s="15">
        <v>0</v>
      </c>
      <c r="V28" s="15">
        <v>0</v>
      </c>
      <c r="W28" s="15">
        <v>0</v>
      </c>
      <c r="X28" s="18">
        <v>0</v>
      </c>
      <c r="Y28" s="20">
        <v>0</v>
      </c>
      <c r="Z28" s="15">
        <v>1</v>
      </c>
      <c r="AA28" s="18">
        <v>0</v>
      </c>
      <c r="AB28" s="20">
        <v>1</v>
      </c>
      <c r="AC28" s="15">
        <v>0</v>
      </c>
      <c r="AD28" s="15">
        <v>0</v>
      </c>
      <c r="AE28" s="18">
        <v>0</v>
      </c>
      <c r="AF28" s="20" t="s">
        <v>1719</v>
      </c>
      <c r="AG28" s="15">
        <v>0</v>
      </c>
      <c r="AH28" s="15">
        <v>0</v>
      </c>
      <c r="AI28" s="15">
        <v>0</v>
      </c>
      <c r="AJ28" s="18">
        <v>0</v>
      </c>
      <c r="AK28" s="20">
        <v>0</v>
      </c>
      <c r="AL28" s="15">
        <v>0</v>
      </c>
      <c r="AM28" s="15">
        <v>1</v>
      </c>
      <c r="AN28" s="18">
        <v>0</v>
      </c>
      <c r="AO28" s="15" t="s">
        <v>1719</v>
      </c>
      <c r="AP28" s="15">
        <v>0</v>
      </c>
      <c r="AQ28" s="15">
        <v>0</v>
      </c>
      <c r="AR28" s="20">
        <v>0</v>
      </c>
      <c r="AS28" s="15">
        <v>1</v>
      </c>
      <c r="AT28" s="18">
        <v>0</v>
      </c>
      <c r="AU28" s="20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8">
        <v>1</v>
      </c>
    </row>
    <row r="29" spans="1:59" s="42" customFormat="1" ht="28.8" x14ac:dyDescent="0.3">
      <c r="A29" s="82" t="s">
        <v>21</v>
      </c>
      <c r="B29" s="71" t="s">
        <v>2513</v>
      </c>
      <c r="C29" s="82">
        <v>2017</v>
      </c>
      <c r="D29" s="82">
        <v>2016</v>
      </c>
      <c r="E29" s="71" t="s">
        <v>1746</v>
      </c>
      <c r="F29" s="41">
        <v>1</v>
      </c>
      <c r="G29" s="20">
        <v>1</v>
      </c>
      <c r="H29" s="15">
        <v>0</v>
      </c>
      <c r="I29" s="18">
        <v>0</v>
      </c>
      <c r="J29" s="15">
        <v>0</v>
      </c>
      <c r="K29" s="15">
        <v>0</v>
      </c>
      <c r="L29" s="15">
        <v>0</v>
      </c>
      <c r="M29" s="15">
        <v>1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20">
        <v>0</v>
      </c>
      <c r="T29" s="15">
        <v>0</v>
      </c>
      <c r="U29" s="15">
        <v>0</v>
      </c>
      <c r="V29" s="15">
        <v>0</v>
      </c>
      <c r="W29" s="15">
        <v>0</v>
      </c>
      <c r="X29" s="18">
        <v>1</v>
      </c>
      <c r="Y29" s="20">
        <v>0</v>
      </c>
      <c r="Z29" s="15">
        <v>0</v>
      </c>
      <c r="AA29" s="18">
        <v>1</v>
      </c>
      <c r="AB29" s="20">
        <v>0</v>
      </c>
      <c r="AC29" s="15">
        <v>1</v>
      </c>
      <c r="AD29" s="15">
        <v>0</v>
      </c>
      <c r="AE29" s="18">
        <v>0</v>
      </c>
      <c r="AF29" s="20">
        <v>1</v>
      </c>
      <c r="AG29" s="15">
        <v>0</v>
      </c>
      <c r="AH29" s="15">
        <v>0</v>
      </c>
      <c r="AI29" s="15">
        <v>0</v>
      </c>
      <c r="AJ29" s="18">
        <v>0</v>
      </c>
      <c r="AK29" s="20">
        <v>0</v>
      </c>
      <c r="AL29" s="15">
        <v>1</v>
      </c>
      <c r="AM29" s="15">
        <v>0</v>
      </c>
      <c r="AN29" s="18">
        <v>0</v>
      </c>
      <c r="AO29" s="15">
        <v>1</v>
      </c>
      <c r="AP29" s="15">
        <v>0</v>
      </c>
      <c r="AQ29" s="15">
        <v>0</v>
      </c>
      <c r="AR29" s="20">
        <v>1</v>
      </c>
      <c r="AS29" s="15">
        <v>0</v>
      </c>
      <c r="AT29" s="18">
        <v>0</v>
      </c>
      <c r="AU29" s="20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8">
        <v>1</v>
      </c>
    </row>
    <row r="30" spans="1:59" s="42" customFormat="1" ht="28.8" x14ac:dyDescent="0.3">
      <c r="A30" s="82" t="s">
        <v>21</v>
      </c>
      <c r="B30" s="71" t="s">
        <v>2774</v>
      </c>
      <c r="C30" s="82">
        <v>2019</v>
      </c>
      <c r="D30" s="82">
        <v>2019</v>
      </c>
      <c r="E30" s="71" t="s">
        <v>1708</v>
      </c>
      <c r="F30" s="41">
        <f>74+30</f>
        <v>104</v>
      </c>
      <c r="G30" s="20">
        <v>43</v>
      </c>
      <c r="H30" s="15">
        <v>71</v>
      </c>
      <c r="I30" s="18">
        <v>0</v>
      </c>
      <c r="J30" s="15">
        <f>5+14</f>
        <v>19</v>
      </c>
      <c r="K30" s="15">
        <f>15+13</f>
        <v>28</v>
      </c>
      <c r="L30" s="15">
        <f>10</f>
        <v>10</v>
      </c>
      <c r="M30" s="15">
        <v>8</v>
      </c>
      <c r="N30" s="15">
        <v>10</v>
      </c>
      <c r="O30" s="15">
        <v>16</v>
      </c>
      <c r="P30" s="15">
        <v>7</v>
      </c>
      <c r="Q30" s="15">
        <v>6</v>
      </c>
      <c r="R30" s="15">
        <v>0</v>
      </c>
      <c r="S30" s="20">
        <v>37</v>
      </c>
      <c r="T30" s="15">
        <v>0</v>
      </c>
      <c r="U30" s="15">
        <v>18</v>
      </c>
      <c r="V30" s="15">
        <v>0</v>
      </c>
      <c r="W30" s="15">
        <v>0</v>
      </c>
      <c r="X30" s="18">
        <v>0</v>
      </c>
      <c r="Y30" s="20">
        <v>0</v>
      </c>
      <c r="Z30" s="15">
        <v>0</v>
      </c>
      <c r="AA30" s="18">
        <v>104</v>
      </c>
      <c r="AB30" s="20">
        <v>0</v>
      </c>
      <c r="AC30" s="15">
        <v>0</v>
      </c>
      <c r="AD30" s="15">
        <v>0</v>
      </c>
      <c r="AE30" s="18">
        <v>104</v>
      </c>
      <c r="AF30" s="20">
        <v>0</v>
      </c>
      <c r="AG30" s="15">
        <v>0</v>
      </c>
      <c r="AH30" s="15">
        <v>0</v>
      </c>
      <c r="AI30" s="15">
        <v>0</v>
      </c>
      <c r="AJ30" s="18">
        <v>104</v>
      </c>
      <c r="AK30" s="20">
        <v>0</v>
      </c>
      <c r="AL30" s="15">
        <v>0</v>
      </c>
      <c r="AM30" s="15">
        <v>0</v>
      </c>
      <c r="AN30" s="18">
        <v>104</v>
      </c>
      <c r="AO30" s="15">
        <v>0</v>
      </c>
      <c r="AP30" s="15">
        <v>0</v>
      </c>
      <c r="AQ30" s="15">
        <v>104</v>
      </c>
      <c r="AR30" s="20">
        <v>0</v>
      </c>
      <c r="AS30" s="15">
        <v>0</v>
      </c>
      <c r="AT30" s="18">
        <v>104</v>
      </c>
      <c r="AU30" s="20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8">
        <v>104</v>
      </c>
    </row>
    <row r="31" spans="1:59" ht="28.8" x14ac:dyDescent="0.3">
      <c r="A31" s="75" t="s">
        <v>1788</v>
      </c>
      <c r="B31" s="72" t="s">
        <v>2775</v>
      </c>
      <c r="C31" s="75">
        <v>1996</v>
      </c>
      <c r="D31" s="75" t="s">
        <v>1717</v>
      </c>
      <c r="E31" s="72" t="s">
        <v>1789</v>
      </c>
      <c r="F31" s="26">
        <v>1</v>
      </c>
      <c r="G31" s="8">
        <v>1</v>
      </c>
      <c r="H31" s="13">
        <v>0</v>
      </c>
      <c r="I31" s="6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1</v>
      </c>
      <c r="Q31" s="13">
        <v>0</v>
      </c>
      <c r="R31" s="13">
        <v>0</v>
      </c>
      <c r="S31" s="8">
        <v>0</v>
      </c>
      <c r="T31" s="13">
        <v>0</v>
      </c>
      <c r="U31" s="13">
        <v>0</v>
      </c>
      <c r="V31" s="13">
        <v>0</v>
      </c>
      <c r="W31" s="13">
        <v>0</v>
      </c>
      <c r="X31" s="6">
        <v>1</v>
      </c>
      <c r="Y31" s="8">
        <v>0</v>
      </c>
      <c r="Z31" s="13">
        <v>0</v>
      </c>
      <c r="AA31" s="6">
        <v>1</v>
      </c>
      <c r="AB31" s="8">
        <v>1</v>
      </c>
      <c r="AC31" s="13">
        <v>0</v>
      </c>
      <c r="AD31" s="13">
        <v>0</v>
      </c>
      <c r="AE31" s="6"/>
      <c r="AF31" s="8">
        <v>1</v>
      </c>
      <c r="AG31" s="13">
        <v>0</v>
      </c>
      <c r="AH31" s="13">
        <v>0</v>
      </c>
      <c r="AI31" s="13">
        <v>0</v>
      </c>
      <c r="AJ31" s="6">
        <v>0</v>
      </c>
      <c r="AK31" s="8">
        <v>0</v>
      </c>
      <c r="AL31" s="13">
        <v>0</v>
      </c>
      <c r="AM31" s="13">
        <v>1</v>
      </c>
      <c r="AN31" s="6">
        <v>0</v>
      </c>
      <c r="AO31" s="13">
        <v>1</v>
      </c>
      <c r="AP31" s="13">
        <v>0</v>
      </c>
      <c r="AQ31" s="13">
        <v>0</v>
      </c>
      <c r="AR31" s="8">
        <v>0</v>
      </c>
      <c r="AS31" s="13">
        <v>1</v>
      </c>
      <c r="AT31" s="6">
        <v>0</v>
      </c>
      <c r="AU31" s="8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6">
        <v>1</v>
      </c>
    </row>
    <row r="32" spans="1:59" s="42" customFormat="1" ht="28.8" x14ac:dyDescent="0.3">
      <c r="A32" s="82" t="s">
        <v>1788</v>
      </c>
      <c r="B32" s="42" t="s">
        <v>2756</v>
      </c>
      <c r="C32" s="82">
        <v>2016</v>
      </c>
      <c r="D32" s="82" t="s">
        <v>1791</v>
      </c>
      <c r="E32" s="71" t="s">
        <v>1708</v>
      </c>
      <c r="F32" s="41">
        <v>24</v>
      </c>
      <c r="G32" s="47">
        <f>33.3%*F32</f>
        <v>7.9919999999999991</v>
      </c>
      <c r="H32" s="16">
        <f>F32-G32</f>
        <v>16.008000000000003</v>
      </c>
      <c r="I32" s="18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24</v>
      </c>
      <c r="S32" s="20">
        <v>15</v>
      </c>
      <c r="T32" s="15">
        <v>0</v>
      </c>
      <c r="U32" s="15">
        <v>9</v>
      </c>
      <c r="V32" s="15">
        <v>0</v>
      </c>
      <c r="W32" s="15">
        <v>0</v>
      </c>
      <c r="X32" s="18">
        <v>0</v>
      </c>
      <c r="Y32" s="20">
        <v>0</v>
      </c>
      <c r="Z32" s="15">
        <v>0</v>
      </c>
      <c r="AA32" s="18">
        <v>24</v>
      </c>
      <c r="AB32" s="20">
        <v>0</v>
      </c>
      <c r="AC32" s="15">
        <v>0</v>
      </c>
      <c r="AD32" s="15">
        <v>0</v>
      </c>
      <c r="AE32" s="18">
        <v>24</v>
      </c>
      <c r="AF32" s="20">
        <v>0</v>
      </c>
      <c r="AG32" s="15">
        <v>0</v>
      </c>
      <c r="AH32" s="15">
        <v>0</v>
      </c>
      <c r="AI32" s="15">
        <v>0</v>
      </c>
      <c r="AJ32" s="18">
        <v>24</v>
      </c>
      <c r="AK32" s="20">
        <v>0</v>
      </c>
      <c r="AL32" s="15">
        <v>0</v>
      </c>
      <c r="AM32" s="15">
        <v>0</v>
      </c>
      <c r="AN32" s="18">
        <v>24</v>
      </c>
      <c r="AO32" s="15">
        <v>0</v>
      </c>
      <c r="AP32" s="15">
        <v>0</v>
      </c>
      <c r="AQ32" s="15">
        <v>24</v>
      </c>
      <c r="AR32" s="20">
        <v>0</v>
      </c>
      <c r="AS32" s="15">
        <v>0</v>
      </c>
      <c r="AT32" s="18">
        <v>24</v>
      </c>
      <c r="AU32" s="20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8">
        <v>24</v>
      </c>
    </row>
    <row r="33" spans="1:59" s="42" customFormat="1" x14ac:dyDescent="0.3">
      <c r="A33" s="82" t="s">
        <v>1788</v>
      </c>
      <c r="B33" s="71" t="s">
        <v>2658</v>
      </c>
      <c r="C33" s="82">
        <v>2008</v>
      </c>
      <c r="D33" s="82" t="s">
        <v>1740</v>
      </c>
      <c r="E33" s="71" t="s">
        <v>1792</v>
      </c>
      <c r="F33" s="41">
        <v>1</v>
      </c>
      <c r="G33" s="20">
        <v>0</v>
      </c>
      <c r="H33" s="15">
        <v>1</v>
      </c>
      <c r="I33" s="18">
        <v>0</v>
      </c>
      <c r="J33" s="15">
        <v>0</v>
      </c>
      <c r="K33" s="15">
        <v>1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20">
        <v>0</v>
      </c>
      <c r="T33" s="15">
        <v>0</v>
      </c>
      <c r="U33" s="15">
        <v>1</v>
      </c>
      <c r="V33" s="15">
        <v>0</v>
      </c>
      <c r="W33" s="15">
        <v>0</v>
      </c>
      <c r="X33" s="18">
        <v>0</v>
      </c>
      <c r="Y33" s="20">
        <v>0</v>
      </c>
      <c r="Z33" s="15">
        <v>1</v>
      </c>
      <c r="AA33" s="18">
        <v>0</v>
      </c>
      <c r="AB33" s="20">
        <v>0</v>
      </c>
      <c r="AC33" s="15">
        <v>1</v>
      </c>
      <c r="AD33" s="15">
        <v>0</v>
      </c>
      <c r="AE33" s="18">
        <v>0</v>
      </c>
      <c r="AF33" s="20">
        <v>0</v>
      </c>
      <c r="AG33" s="15">
        <v>1</v>
      </c>
      <c r="AH33" s="15">
        <v>0</v>
      </c>
      <c r="AI33" s="15">
        <v>0</v>
      </c>
      <c r="AJ33" s="18">
        <v>0</v>
      </c>
      <c r="AK33" s="20">
        <v>0</v>
      </c>
      <c r="AL33" s="15">
        <v>1</v>
      </c>
      <c r="AM33" s="15">
        <v>0</v>
      </c>
      <c r="AN33" s="18">
        <v>0</v>
      </c>
      <c r="AO33" s="15">
        <v>1</v>
      </c>
      <c r="AP33" s="15">
        <v>0</v>
      </c>
      <c r="AQ33" s="15">
        <v>0</v>
      </c>
      <c r="AR33" s="20">
        <v>1</v>
      </c>
      <c r="AS33" s="15">
        <v>0</v>
      </c>
      <c r="AT33" s="18">
        <v>0</v>
      </c>
      <c r="AU33" s="20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8">
        <v>0</v>
      </c>
    </row>
    <row r="34" spans="1:59" ht="49.8" customHeight="1" x14ac:dyDescent="0.3">
      <c r="A34" s="75" t="s">
        <v>21</v>
      </c>
      <c r="B34" s="75" t="s">
        <v>2743</v>
      </c>
      <c r="C34" s="75">
        <v>2021</v>
      </c>
      <c r="D34" s="75" t="s">
        <v>1780</v>
      </c>
      <c r="E34" s="75" t="s">
        <v>1797</v>
      </c>
      <c r="F34" s="26">
        <v>1930</v>
      </c>
      <c r="G34" s="8">
        <v>681</v>
      </c>
      <c r="H34" s="13">
        <v>1249</v>
      </c>
      <c r="I34" s="6">
        <f>SUM(G34:H34)</f>
        <v>1930</v>
      </c>
      <c r="J34" s="13">
        <f>12+107+254</f>
        <v>373</v>
      </c>
      <c r="K34" s="13">
        <f>230+161</f>
        <v>391</v>
      </c>
      <c r="L34" s="155">
        <v>518</v>
      </c>
      <c r="M34" s="155"/>
      <c r="N34" s="155">
        <v>461</v>
      </c>
      <c r="O34" s="155"/>
      <c r="P34" s="13">
        <v>112</v>
      </c>
      <c r="Q34" s="13">
        <f>62+12</f>
        <v>74</v>
      </c>
      <c r="R34" s="13">
        <v>1</v>
      </c>
      <c r="S34" s="8">
        <v>0</v>
      </c>
      <c r="T34" s="13">
        <v>0</v>
      </c>
      <c r="U34" s="13">
        <v>0</v>
      </c>
      <c r="V34" s="13">
        <v>0</v>
      </c>
      <c r="W34" s="13">
        <v>0</v>
      </c>
      <c r="X34" s="6">
        <v>1930</v>
      </c>
      <c r="Y34" s="8">
        <v>0</v>
      </c>
      <c r="Z34" s="13">
        <v>0</v>
      </c>
      <c r="AA34" s="6">
        <v>1930</v>
      </c>
      <c r="AB34" s="8">
        <v>0</v>
      </c>
      <c r="AC34" s="13">
        <v>0</v>
      </c>
      <c r="AD34" s="13">
        <v>0</v>
      </c>
      <c r="AE34" s="6">
        <v>1930</v>
      </c>
      <c r="AF34" s="8">
        <v>1646</v>
      </c>
      <c r="AG34" s="13">
        <v>0</v>
      </c>
      <c r="AH34" s="13">
        <v>0</v>
      </c>
      <c r="AI34" s="13">
        <v>0</v>
      </c>
      <c r="AJ34" s="6">
        <f>1930-AF34</f>
        <v>284</v>
      </c>
      <c r="AK34" s="9">
        <v>1139</v>
      </c>
      <c r="AL34" s="5">
        <v>541</v>
      </c>
      <c r="AM34" s="5">
        <v>138</v>
      </c>
      <c r="AN34" s="6">
        <v>112</v>
      </c>
      <c r="AO34" s="5">
        <f>1778+28</f>
        <v>1806</v>
      </c>
      <c r="AP34" s="5">
        <v>5</v>
      </c>
      <c r="AQ34" s="5">
        <v>119</v>
      </c>
      <c r="AR34" s="8">
        <v>0</v>
      </c>
      <c r="AS34" s="13">
        <v>0</v>
      </c>
      <c r="AT34" s="6">
        <v>1930</v>
      </c>
      <c r="AU34" s="9">
        <v>330</v>
      </c>
      <c r="AV34" s="5">
        <v>431</v>
      </c>
      <c r="AW34" s="5">
        <v>335</v>
      </c>
      <c r="AX34" s="5">
        <v>223</v>
      </c>
      <c r="AY34" s="5">
        <v>108</v>
      </c>
      <c r="AZ34" s="5">
        <v>51</v>
      </c>
      <c r="BA34" s="5">
        <v>24</v>
      </c>
      <c r="BB34" s="5">
        <v>20</v>
      </c>
      <c r="BC34" s="5">
        <v>31</v>
      </c>
      <c r="BD34" s="5">
        <v>42</v>
      </c>
      <c r="BE34" s="5">
        <v>90</v>
      </c>
      <c r="BF34" s="5">
        <v>245</v>
      </c>
      <c r="BG34" s="6">
        <v>0</v>
      </c>
    </row>
    <row r="35" spans="1:59" s="5" customFormat="1" ht="28.8" x14ac:dyDescent="0.3">
      <c r="A35" s="86" t="s">
        <v>1</v>
      </c>
      <c r="B35" s="48" t="s">
        <v>2779</v>
      </c>
      <c r="C35" s="86">
        <v>2021</v>
      </c>
      <c r="D35" s="48" t="s">
        <v>2092</v>
      </c>
      <c r="E35" s="72" t="s">
        <v>1708</v>
      </c>
      <c r="F35" s="27">
        <v>1549</v>
      </c>
      <c r="G35" s="9">
        <v>728</v>
      </c>
      <c r="H35" s="5">
        <v>821</v>
      </c>
      <c r="I35" s="10">
        <v>0</v>
      </c>
      <c r="J35">
        <v>324</v>
      </c>
      <c r="K35">
        <v>173</v>
      </c>
      <c r="L35">
        <v>190</v>
      </c>
      <c r="M35">
        <v>219</v>
      </c>
      <c r="N35">
        <v>201</v>
      </c>
      <c r="O35">
        <v>202</v>
      </c>
      <c r="P35">
        <v>159</v>
      </c>
      <c r="Q35">
        <v>104</v>
      </c>
      <c r="R35" s="5">
        <v>15</v>
      </c>
      <c r="S35" s="9">
        <v>966</v>
      </c>
      <c r="T35" s="5">
        <v>20</v>
      </c>
      <c r="U35">
        <v>501</v>
      </c>
      <c r="V35">
        <v>0</v>
      </c>
      <c r="W35">
        <v>0</v>
      </c>
      <c r="X35" s="22">
        <f>46+16</f>
        <v>62</v>
      </c>
      <c r="Y35" s="9">
        <v>144</v>
      </c>
      <c r="Z35" s="5">
        <v>1263</v>
      </c>
      <c r="AA35" s="10">
        <f>78+64</f>
        <v>142</v>
      </c>
      <c r="AB35" s="9">
        <v>1068</v>
      </c>
      <c r="AC35" s="5">
        <v>320</v>
      </c>
      <c r="AD35" s="5">
        <v>130</v>
      </c>
      <c r="AE35" s="10">
        <v>31</v>
      </c>
      <c r="AF35" s="9">
        <v>1371</v>
      </c>
      <c r="AG35" s="131">
        <v>97</v>
      </c>
      <c r="AH35" s="131"/>
      <c r="AI35" s="131"/>
      <c r="AJ35" s="10">
        <v>81</v>
      </c>
      <c r="AK35" s="21">
        <v>1305</v>
      </c>
      <c r="AL35">
        <v>186</v>
      </c>
      <c r="AM35">
        <v>17</v>
      </c>
      <c r="AN35" s="10">
        <v>41</v>
      </c>
      <c r="AO35" s="5">
        <v>1407</v>
      </c>
      <c r="AP35" s="5">
        <v>1</v>
      </c>
      <c r="AQ35" s="5">
        <f>48+93</f>
        <v>141</v>
      </c>
      <c r="AR35" s="9">
        <v>125</v>
      </c>
      <c r="AS35" s="5">
        <v>1329</v>
      </c>
      <c r="AT35" s="10">
        <v>95</v>
      </c>
      <c r="AU35" s="21">
        <v>320</v>
      </c>
      <c r="AV35">
        <v>351</v>
      </c>
      <c r="AW35">
        <v>250</v>
      </c>
      <c r="AX35">
        <v>167</v>
      </c>
      <c r="AY35">
        <v>109</v>
      </c>
      <c r="AZ35">
        <v>71</v>
      </c>
      <c r="BA35">
        <v>58</v>
      </c>
      <c r="BB35">
        <v>33</v>
      </c>
      <c r="BC35">
        <v>29</v>
      </c>
      <c r="BD35">
        <v>43</v>
      </c>
      <c r="BE35">
        <v>48</v>
      </c>
      <c r="BF35">
        <v>70</v>
      </c>
      <c r="BG35" s="10">
        <v>0</v>
      </c>
    </row>
    <row r="36" spans="1:59" s="42" customFormat="1" ht="28.8" x14ac:dyDescent="0.3">
      <c r="A36" s="82" t="s">
        <v>21</v>
      </c>
      <c r="B36" s="71" t="s">
        <v>2682</v>
      </c>
      <c r="C36" s="82">
        <v>2018</v>
      </c>
      <c r="D36" s="82" t="s">
        <v>1794</v>
      </c>
      <c r="E36" s="71" t="s">
        <v>1795</v>
      </c>
      <c r="F36" s="41">
        <v>3</v>
      </c>
      <c r="G36" s="20">
        <v>0</v>
      </c>
      <c r="H36" s="15">
        <v>0</v>
      </c>
      <c r="I36" s="18">
        <v>3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3</v>
      </c>
      <c r="S36" s="20">
        <v>0</v>
      </c>
      <c r="T36" s="15">
        <v>0</v>
      </c>
      <c r="U36" s="15">
        <v>0</v>
      </c>
      <c r="V36" s="15">
        <v>0</v>
      </c>
      <c r="W36" s="15">
        <v>0</v>
      </c>
      <c r="X36" s="18">
        <v>3</v>
      </c>
      <c r="Y36" s="20">
        <v>0</v>
      </c>
      <c r="Z36" s="15">
        <v>0</v>
      </c>
      <c r="AA36" s="18">
        <v>3</v>
      </c>
      <c r="AB36" s="20">
        <v>0</v>
      </c>
      <c r="AC36" s="15">
        <v>0</v>
      </c>
      <c r="AD36" s="15">
        <v>0</v>
      </c>
      <c r="AE36" s="18">
        <v>3</v>
      </c>
      <c r="AF36" s="20">
        <v>0</v>
      </c>
      <c r="AG36" s="15">
        <v>0</v>
      </c>
      <c r="AH36" s="15">
        <v>0</v>
      </c>
      <c r="AI36" s="15">
        <v>0</v>
      </c>
      <c r="AJ36" s="18">
        <v>3</v>
      </c>
      <c r="AK36" s="20">
        <v>0</v>
      </c>
      <c r="AL36" s="15">
        <v>0</v>
      </c>
      <c r="AM36" s="15">
        <v>0</v>
      </c>
      <c r="AN36" s="18">
        <v>3</v>
      </c>
      <c r="AO36" s="15">
        <v>0</v>
      </c>
      <c r="AP36" s="15">
        <v>0</v>
      </c>
      <c r="AQ36" s="15">
        <v>3</v>
      </c>
      <c r="AR36" s="20">
        <v>0</v>
      </c>
      <c r="AS36" s="15">
        <v>0</v>
      </c>
      <c r="AT36" s="18">
        <v>3</v>
      </c>
      <c r="AU36" s="20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8">
        <v>3</v>
      </c>
    </row>
    <row r="37" spans="1:59" s="42" customFormat="1" ht="28.8" x14ac:dyDescent="0.3">
      <c r="A37" s="82" t="s">
        <v>21</v>
      </c>
      <c r="B37" s="71" t="s">
        <v>2611</v>
      </c>
      <c r="C37" s="82">
        <v>2017</v>
      </c>
      <c r="D37" s="82" t="s">
        <v>1747</v>
      </c>
      <c r="E37" s="71" t="s">
        <v>1748</v>
      </c>
      <c r="F37" s="41">
        <v>1</v>
      </c>
      <c r="G37" s="20">
        <v>0</v>
      </c>
      <c r="H37" s="15">
        <v>1</v>
      </c>
      <c r="I37" s="18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1</v>
      </c>
      <c r="P37" s="15">
        <v>0</v>
      </c>
      <c r="Q37" s="15">
        <v>0</v>
      </c>
      <c r="R37" s="15">
        <v>0</v>
      </c>
      <c r="S37" s="20">
        <v>0</v>
      </c>
      <c r="T37" s="15">
        <v>0</v>
      </c>
      <c r="U37" s="15">
        <v>1</v>
      </c>
      <c r="V37" s="15">
        <v>0</v>
      </c>
      <c r="W37" s="15">
        <v>0</v>
      </c>
      <c r="X37" s="18">
        <v>0</v>
      </c>
      <c r="Y37" s="20">
        <v>0</v>
      </c>
      <c r="Z37" s="15">
        <v>0</v>
      </c>
      <c r="AA37" s="18">
        <v>1</v>
      </c>
      <c r="AB37" s="20">
        <v>1</v>
      </c>
      <c r="AC37" s="15">
        <v>0</v>
      </c>
      <c r="AD37" s="15">
        <v>0</v>
      </c>
      <c r="AE37" s="18">
        <v>0</v>
      </c>
      <c r="AF37" s="20">
        <v>0</v>
      </c>
      <c r="AG37" s="15">
        <v>0</v>
      </c>
      <c r="AH37" s="15">
        <v>0</v>
      </c>
      <c r="AI37" s="15">
        <v>1</v>
      </c>
      <c r="AJ37" s="18">
        <v>0</v>
      </c>
      <c r="AK37" s="20">
        <v>0</v>
      </c>
      <c r="AL37" s="15">
        <v>0</v>
      </c>
      <c r="AM37" s="15">
        <v>1</v>
      </c>
      <c r="AN37" s="18">
        <v>0</v>
      </c>
      <c r="AO37" s="15">
        <v>1</v>
      </c>
      <c r="AP37" s="15">
        <v>0</v>
      </c>
      <c r="AQ37" s="15">
        <v>0</v>
      </c>
      <c r="AR37" s="20">
        <v>1</v>
      </c>
      <c r="AS37" s="15">
        <v>0</v>
      </c>
      <c r="AT37" s="18">
        <v>0</v>
      </c>
      <c r="AU37" s="20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8">
        <v>1</v>
      </c>
    </row>
    <row r="38" spans="1:59" s="42" customFormat="1" ht="90" customHeight="1" x14ac:dyDescent="0.3">
      <c r="A38" s="82" t="s">
        <v>21</v>
      </c>
      <c r="B38" s="71" t="s">
        <v>2488</v>
      </c>
      <c r="C38" s="82">
        <v>2014</v>
      </c>
      <c r="D38" s="82" t="s">
        <v>1777</v>
      </c>
      <c r="E38" s="71" t="s">
        <v>1778</v>
      </c>
      <c r="F38" s="41">
        <v>1</v>
      </c>
      <c r="G38" s="20">
        <v>0</v>
      </c>
      <c r="H38" s="15">
        <v>1</v>
      </c>
      <c r="I38" s="18">
        <v>0</v>
      </c>
      <c r="J38" s="15">
        <v>1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20">
        <v>0</v>
      </c>
      <c r="T38" s="15">
        <v>0</v>
      </c>
      <c r="U38" s="15">
        <v>0</v>
      </c>
      <c r="V38" s="15">
        <v>0</v>
      </c>
      <c r="W38" s="15">
        <v>0</v>
      </c>
      <c r="X38" s="18">
        <v>1</v>
      </c>
      <c r="Y38" s="20">
        <v>0</v>
      </c>
      <c r="Z38" s="15">
        <v>1</v>
      </c>
      <c r="AA38" s="18">
        <v>0</v>
      </c>
      <c r="AB38" s="20">
        <v>1</v>
      </c>
      <c r="AC38" s="15">
        <v>0</v>
      </c>
      <c r="AD38" s="15">
        <v>0</v>
      </c>
      <c r="AE38" s="18">
        <v>0</v>
      </c>
      <c r="AF38" s="20">
        <v>1</v>
      </c>
      <c r="AG38" s="15">
        <v>0</v>
      </c>
      <c r="AH38" s="15">
        <v>0</v>
      </c>
      <c r="AI38" s="15">
        <v>0</v>
      </c>
      <c r="AJ38" s="18">
        <v>0</v>
      </c>
      <c r="AK38" s="20">
        <v>0</v>
      </c>
      <c r="AL38" s="15">
        <v>1</v>
      </c>
      <c r="AM38" s="15">
        <v>0</v>
      </c>
      <c r="AN38" s="18">
        <v>0</v>
      </c>
      <c r="AO38" s="15">
        <v>1</v>
      </c>
      <c r="AP38" s="15">
        <v>0</v>
      </c>
      <c r="AQ38" s="15">
        <v>0</v>
      </c>
      <c r="AR38" s="20">
        <v>1</v>
      </c>
      <c r="AS38" s="15">
        <v>0</v>
      </c>
      <c r="AT38" s="18">
        <v>0</v>
      </c>
      <c r="AU38" s="20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8">
        <v>1</v>
      </c>
    </row>
    <row r="39" spans="1:59" s="69" customFormat="1" ht="28.8" x14ac:dyDescent="0.3">
      <c r="A39" s="85" t="s">
        <v>21</v>
      </c>
      <c r="B39" s="74" t="s">
        <v>2776</v>
      </c>
      <c r="C39" s="85">
        <v>2020</v>
      </c>
      <c r="D39" s="85" t="s">
        <v>1780</v>
      </c>
      <c r="E39" s="74" t="s">
        <v>1708</v>
      </c>
      <c r="F39" s="63">
        <v>100</v>
      </c>
      <c r="G39" s="67">
        <v>41</v>
      </c>
      <c r="H39" s="62">
        <v>58</v>
      </c>
      <c r="I39" s="65">
        <v>1</v>
      </c>
      <c r="J39" s="124">
        <v>28</v>
      </c>
      <c r="K39" s="125"/>
      <c r="L39" s="124">
        <v>43</v>
      </c>
      <c r="M39" s="125"/>
      <c r="N39" s="124">
        <v>19</v>
      </c>
      <c r="O39" s="125"/>
      <c r="P39" s="62">
        <v>6</v>
      </c>
      <c r="Q39" s="62">
        <v>3</v>
      </c>
      <c r="R39" s="62">
        <v>1</v>
      </c>
      <c r="S39" s="67">
        <v>0</v>
      </c>
      <c r="T39" s="62">
        <v>0</v>
      </c>
      <c r="U39" s="62">
        <v>0</v>
      </c>
      <c r="V39" s="62">
        <v>0</v>
      </c>
      <c r="W39" s="62">
        <v>0</v>
      </c>
      <c r="X39" s="65">
        <v>100</v>
      </c>
      <c r="Y39" s="67">
        <v>0</v>
      </c>
      <c r="Z39" s="62">
        <v>0</v>
      </c>
      <c r="AA39" s="65">
        <v>100</v>
      </c>
      <c r="AB39" s="67">
        <v>0</v>
      </c>
      <c r="AC39" s="62">
        <v>0</v>
      </c>
      <c r="AD39" s="62">
        <v>0</v>
      </c>
      <c r="AE39" s="65">
        <v>100</v>
      </c>
      <c r="AF39" s="67">
        <f>35+26+16+7</f>
        <v>84</v>
      </c>
      <c r="AG39" s="62">
        <v>0</v>
      </c>
      <c r="AH39" s="62">
        <v>0</v>
      </c>
      <c r="AI39" s="62">
        <v>0</v>
      </c>
      <c r="AJ39" s="65">
        <f>9+7</f>
        <v>16</v>
      </c>
      <c r="AK39" s="67">
        <v>72</v>
      </c>
      <c r="AL39" s="62">
        <v>14</v>
      </c>
      <c r="AM39" s="62">
        <v>4</v>
      </c>
      <c r="AN39" s="65">
        <v>10</v>
      </c>
      <c r="AO39" s="62">
        <v>89</v>
      </c>
      <c r="AP39" s="62">
        <v>2</v>
      </c>
      <c r="AQ39" s="62">
        <v>9</v>
      </c>
      <c r="AR39" s="67">
        <v>0</v>
      </c>
      <c r="AS39" s="62">
        <v>0</v>
      </c>
      <c r="AT39" s="65">
        <v>100</v>
      </c>
      <c r="AU39" s="127">
        <v>40</v>
      </c>
      <c r="AV39" s="125"/>
      <c r="AW39" s="124">
        <v>46</v>
      </c>
      <c r="AX39" s="125"/>
      <c r="AY39" s="125"/>
      <c r="AZ39" s="124">
        <v>9</v>
      </c>
      <c r="BA39" s="125"/>
      <c r="BB39" s="125"/>
      <c r="BC39" s="124">
        <v>5</v>
      </c>
      <c r="BD39" s="125"/>
      <c r="BE39" s="125"/>
      <c r="BF39" s="62"/>
      <c r="BG39" s="65">
        <v>0</v>
      </c>
    </row>
    <row r="40" spans="1:59" s="42" customFormat="1" ht="28.8" x14ac:dyDescent="0.3">
      <c r="A40" s="82" t="s">
        <v>21</v>
      </c>
      <c r="B40" s="71" t="s">
        <v>2761</v>
      </c>
      <c r="C40" s="82">
        <v>2016</v>
      </c>
      <c r="D40" s="82" t="s">
        <v>1781</v>
      </c>
      <c r="E40" s="71" t="s">
        <v>1714</v>
      </c>
      <c r="F40" s="41">
        <v>1</v>
      </c>
      <c r="G40" s="20">
        <v>1</v>
      </c>
      <c r="H40" s="15">
        <v>0</v>
      </c>
      <c r="I40" s="18">
        <v>0</v>
      </c>
      <c r="J40" s="15">
        <v>1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20">
        <v>0</v>
      </c>
      <c r="T40" s="15">
        <v>0</v>
      </c>
      <c r="U40" s="15">
        <v>0</v>
      </c>
      <c r="V40" s="15">
        <v>0</v>
      </c>
      <c r="W40" s="15">
        <v>0</v>
      </c>
      <c r="X40" s="18">
        <v>1</v>
      </c>
      <c r="Y40" s="20">
        <v>0</v>
      </c>
      <c r="Z40" s="15">
        <v>1</v>
      </c>
      <c r="AA40" s="18">
        <v>0</v>
      </c>
      <c r="AB40" s="20">
        <v>0</v>
      </c>
      <c r="AC40" s="15">
        <v>1</v>
      </c>
      <c r="AD40" s="15">
        <v>0</v>
      </c>
      <c r="AE40" s="18">
        <v>0</v>
      </c>
      <c r="AF40" s="20">
        <v>0</v>
      </c>
      <c r="AG40" s="15">
        <v>0</v>
      </c>
      <c r="AH40" s="15">
        <v>0</v>
      </c>
      <c r="AI40" s="15">
        <v>0</v>
      </c>
      <c r="AJ40" s="18">
        <v>1</v>
      </c>
      <c r="AK40" s="20">
        <v>0</v>
      </c>
      <c r="AL40" s="15">
        <v>0</v>
      </c>
      <c r="AM40" s="15">
        <v>1</v>
      </c>
      <c r="AN40" s="18">
        <v>0</v>
      </c>
      <c r="AO40" s="15">
        <v>1</v>
      </c>
      <c r="AP40" s="15">
        <v>0</v>
      </c>
      <c r="AQ40" s="15">
        <v>0</v>
      </c>
      <c r="AR40" s="20">
        <v>1</v>
      </c>
      <c r="AS40" s="15">
        <v>0</v>
      </c>
      <c r="AT40" s="18">
        <v>0</v>
      </c>
      <c r="AU40" s="20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8">
        <v>1</v>
      </c>
    </row>
    <row r="41" spans="1:59" s="42" customFormat="1" ht="28.8" x14ac:dyDescent="0.3">
      <c r="A41" s="87" t="s">
        <v>21</v>
      </c>
      <c r="B41" s="76" t="s">
        <v>2777</v>
      </c>
      <c r="C41" s="87">
        <v>2004</v>
      </c>
      <c r="D41" s="87" t="s">
        <v>1782</v>
      </c>
      <c r="E41" s="76" t="s">
        <v>1714</v>
      </c>
      <c r="F41" s="44">
        <v>44</v>
      </c>
      <c r="G41" s="45">
        <f>8+4</f>
        <v>12</v>
      </c>
      <c r="H41" s="43">
        <f>14+18</f>
        <v>32</v>
      </c>
      <c r="I41" s="46">
        <v>0</v>
      </c>
      <c r="J41" s="156" t="s">
        <v>1783</v>
      </c>
      <c r="K41" s="157"/>
      <c r="L41" s="157"/>
      <c r="M41" s="157"/>
      <c r="N41" s="157"/>
      <c r="O41" s="157"/>
      <c r="P41" s="157"/>
      <c r="Q41" s="157"/>
      <c r="R41" s="158"/>
      <c r="S41" s="45">
        <v>0</v>
      </c>
      <c r="T41" s="43">
        <v>0</v>
      </c>
      <c r="U41" s="43">
        <v>40</v>
      </c>
      <c r="V41" s="43">
        <v>0</v>
      </c>
      <c r="W41" s="43">
        <v>0</v>
      </c>
      <c r="X41" s="46">
        <v>4</v>
      </c>
      <c r="Y41" s="45">
        <f>7+8</f>
        <v>15</v>
      </c>
      <c r="Z41" s="43">
        <v>28</v>
      </c>
      <c r="AA41" s="46">
        <v>1</v>
      </c>
      <c r="AB41" s="45">
        <v>30</v>
      </c>
      <c r="AC41" s="43">
        <v>0</v>
      </c>
      <c r="AD41" s="43">
        <v>0</v>
      </c>
      <c r="AE41" s="46">
        <v>14</v>
      </c>
      <c r="AF41" s="45" t="s">
        <v>1784</v>
      </c>
      <c r="AG41" s="43">
        <v>0</v>
      </c>
      <c r="AH41" s="43">
        <v>0</v>
      </c>
      <c r="AI41" s="43">
        <v>0</v>
      </c>
      <c r="AJ41" s="46">
        <v>0</v>
      </c>
      <c r="AK41" s="45">
        <v>0</v>
      </c>
      <c r="AL41" s="43">
        <v>31</v>
      </c>
      <c r="AM41" s="43">
        <v>13</v>
      </c>
      <c r="AN41" s="46">
        <v>0</v>
      </c>
      <c r="AO41" s="43">
        <v>44</v>
      </c>
      <c r="AP41" s="43">
        <v>0</v>
      </c>
      <c r="AQ41" s="43">
        <v>0</v>
      </c>
      <c r="AR41" s="45">
        <v>44</v>
      </c>
      <c r="AS41" s="43">
        <v>0</v>
      </c>
      <c r="AT41" s="46">
        <v>0</v>
      </c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6"/>
    </row>
    <row r="42" spans="1:59" ht="57.6" x14ac:dyDescent="0.3">
      <c r="A42" s="75" t="s">
        <v>2</v>
      </c>
      <c r="B42" s="72" t="s">
        <v>2371</v>
      </c>
      <c r="C42" s="75">
        <v>2012</v>
      </c>
      <c r="D42" s="75" t="s">
        <v>1750</v>
      </c>
      <c r="E42" s="72" t="s">
        <v>1751</v>
      </c>
      <c r="F42" s="26">
        <v>7</v>
      </c>
      <c r="G42" s="8">
        <v>0</v>
      </c>
      <c r="H42" s="13">
        <v>0</v>
      </c>
      <c r="I42" s="6">
        <v>7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7</v>
      </c>
      <c r="S42" s="8">
        <v>0</v>
      </c>
      <c r="T42" s="13">
        <v>0</v>
      </c>
      <c r="U42" s="13">
        <v>0</v>
      </c>
      <c r="V42" s="13">
        <v>0</v>
      </c>
      <c r="W42" s="13">
        <v>0</v>
      </c>
      <c r="X42" s="6">
        <v>7</v>
      </c>
      <c r="Y42" s="8">
        <v>0</v>
      </c>
      <c r="Z42" s="13">
        <v>0</v>
      </c>
      <c r="AA42" s="6">
        <v>7</v>
      </c>
      <c r="AB42" s="8">
        <v>0</v>
      </c>
      <c r="AC42" s="13">
        <v>0</v>
      </c>
      <c r="AD42" s="13">
        <v>0</v>
      </c>
      <c r="AE42" s="6">
        <v>7</v>
      </c>
      <c r="AF42" s="8">
        <v>0</v>
      </c>
      <c r="AG42" s="13">
        <v>0</v>
      </c>
      <c r="AH42" s="13">
        <v>0</v>
      </c>
      <c r="AI42" s="13">
        <v>0</v>
      </c>
      <c r="AJ42" s="6">
        <v>7</v>
      </c>
      <c r="AK42" s="8">
        <v>0</v>
      </c>
      <c r="AL42" s="13">
        <v>0</v>
      </c>
      <c r="AM42" s="13">
        <v>0</v>
      </c>
      <c r="AN42" s="6">
        <v>7</v>
      </c>
      <c r="AO42" s="13">
        <v>0</v>
      </c>
      <c r="AP42" s="13">
        <v>0</v>
      </c>
      <c r="AQ42" s="13">
        <v>7</v>
      </c>
      <c r="AR42" s="8">
        <v>0</v>
      </c>
      <c r="AS42" s="13">
        <v>0</v>
      </c>
      <c r="AT42" s="6">
        <v>7</v>
      </c>
      <c r="AU42" s="8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6">
        <v>7</v>
      </c>
    </row>
    <row r="43" spans="1:59" x14ac:dyDescent="0.3">
      <c r="A43" s="75" t="s">
        <v>2</v>
      </c>
      <c r="B43" s="72" t="s">
        <v>2778</v>
      </c>
      <c r="C43" s="75">
        <v>2001</v>
      </c>
      <c r="D43" s="75">
        <v>2000</v>
      </c>
      <c r="E43" s="72" t="s">
        <v>1752</v>
      </c>
      <c r="F43" s="26">
        <v>2</v>
      </c>
      <c r="G43" s="8">
        <v>2</v>
      </c>
      <c r="H43" s="13">
        <v>0</v>
      </c>
      <c r="I43" s="6">
        <v>0</v>
      </c>
      <c r="J43" s="13">
        <v>0</v>
      </c>
      <c r="K43" s="13">
        <v>0</v>
      </c>
      <c r="L43" s="13">
        <v>2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8">
        <v>0</v>
      </c>
      <c r="T43" s="13">
        <v>0</v>
      </c>
      <c r="U43" s="13">
        <v>0</v>
      </c>
      <c r="V43" s="13">
        <v>0</v>
      </c>
      <c r="W43" s="13">
        <v>0</v>
      </c>
      <c r="X43" s="6">
        <v>2</v>
      </c>
      <c r="Y43" s="8">
        <v>0</v>
      </c>
      <c r="Z43" s="13">
        <v>0</v>
      </c>
      <c r="AA43" s="6">
        <v>2</v>
      </c>
      <c r="AB43" s="8">
        <v>1</v>
      </c>
      <c r="AC43" s="13">
        <v>1</v>
      </c>
      <c r="AD43" s="13">
        <v>0</v>
      </c>
      <c r="AE43" s="6">
        <v>0</v>
      </c>
      <c r="AF43" s="8">
        <v>0</v>
      </c>
      <c r="AG43" s="13">
        <v>0</v>
      </c>
      <c r="AH43" s="13">
        <v>0</v>
      </c>
      <c r="AI43" s="13">
        <v>2</v>
      </c>
      <c r="AJ43" s="6">
        <v>0</v>
      </c>
      <c r="AK43" s="8">
        <v>0</v>
      </c>
      <c r="AL43" s="13">
        <v>0</v>
      </c>
      <c r="AM43" s="13">
        <v>2</v>
      </c>
      <c r="AN43" s="6">
        <v>0</v>
      </c>
      <c r="AO43" s="13">
        <v>1</v>
      </c>
      <c r="AP43" s="13">
        <v>1</v>
      </c>
      <c r="AQ43" s="13">
        <v>0</v>
      </c>
      <c r="AR43" s="8">
        <v>1</v>
      </c>
      <c r="AS43" s="13">
        <v>1</v>
      </c>
      <c r="AT43" s="6">
        <v>0</v>
      </c>
      <c r="AU43" s="8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1</v>
      </c>
      <c r="BD43" s="13">
        <v>0</v>
      </c>
      <c r="BE43" s="13">
        <v>0</v>
      </c>
      <c r="BF43" s="13">
        <v>0</v>
      </c>
      <c r="BG43" s="6">
        <v>0</v>
      </c>
    </row>
    <row r="44" spans="1:59" x14ac:dyDescent="0.3">
      <c r="A44" s="86" t="s">
        <v>2</v>
      </c>
      <c r="B44" s="48" t="s">
        <v>1880</v>
      </c>
      <c r="C44" s="86">
        <v>2017</v>
      </c>
      <c r="D44" s="86">
        <v>2017</v>
      </c>
      <c r="E44" s="48" t="s">
        <v>1880</v>
      </c>
      <c r="F44" s="27">
        <v>4</v>
      </c>
      <c r="G44" s="9">
        <v>0</v>
      </c>
      <c r="H44" s="5">
        <v>0</v>
      </c>
      <c r="I44" s="10">
        <v>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4</v>
      </c>
      <c r="S44" s="9">
        <v>0</v>
      </c>
      <c r="T44" s="5">
        <v>0</v>
      </c>
      <c r="U44" s="5">
        <v>0</v>
      </c>
      <c r="V44" s="5">
        <v>0</v>
      </c>
      <c r="W44" s="5">
        <v>0</v>
      </c>
      <c r="X44" s="10">
        <v>4</v>
      </c>
      <c r="Y44" s="9">
        <v>0</v>
      </c>
      <c r="Z44" s="5">
        <v>0</v>
      </c>
      <c r="AA44" s="10">
        <v>4</v>
      </c>
      <c r="AB44" s="9">
        <v>0</v>
      </c>
      <c r="AC44" s="5">
        <v>0</v>
      </c>
      <c r="AD44" s="5">
        <v>0</v>
      </c>
      <c r="AE44" s="10">
        <v>4</v>
      </c>
      <c r="AF44" s="9">
        <v>0</v>
      </c>
      <c r="AG44" s="5">
        <v>0</v>
      </c>
      <c r="AH44" s="5">
        <v>0</v>
      </c>
      <c r="AI44" s="5">
        <v>0</v>
      </c>
      <c r="AJ44" s="10">
        <v>4</v>
      </c>
      <c r="AK44" s="9">
        <v>0</v>
      </c>
      <c r="AL44" s="5">
        <v>0</v>
      </c>
      <c r="AM44" s="5">
        <v>0</v>
      </c>
      <c r="AN44" s="10">
        <v>4</v>
      </c>
      <c r="AO44" s="5">
        <v>0</v>
      </c>
      <c r="AP44" s="5">
        <v>0</v>
      </c>
      <c r="AQ44" s="5">
        <v>4</v>
      </c>
      <c r="AR44" s="9">
        <v>0</v>
      </c>
      <c r="AS44" s="5">
        <v>0</v>
      </c>
      <c r="AT44" s="10">
        <v>4</v>
      </c>
      <c r="AU44" s="9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/>
      <c r="BC44" s="5">
        <v>0</v>
      </c>
      <c r="BD44" s="5">
        <v>0</v>
      </c>
      <c r="BE44" s="5">
        <v>0</v>
      </c>
      <c r="BF44" s="5">
        <v>0</v>
      </c>
      <c r="BG44" s="10">
        <v>4</v>
      </c>
    </row>
    <row r="45" spans="1:59" x14ac:dyDescent="0.3">
      <c r="A45" s="86" t="s">
        <v>2</v>
      </c>
      <c r="B45" s="48" t="s">
        <v>1880</v>
      </c>
      <c r="C45" s="86">
        <v>2018</v>
      </c>
      <c r="D45" s="86">
        <v>2018</v>
      </c>
      <c r="E45" s="48" t="s">
        <v>1880</v>
      </c>
      <c r="F45" s="27">
        <v>3</v>
      </c>
      <c r="G45" s="9">
        <v>0</v>
      </c>
      <c r="H45" s="5">
        <v>0</v>
      </c>
      <c r="I45" s="10">
        <v>3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3</v>
      </c>
      <c r="S45" s="9">
        <v>0</v>
      </c>
      <c r="T45" s="5">
        <v>0</v>
      </c>
      <c r="U45" s="5">
        <v>0</v>
      </c>
      <c r="V45" s="5">
        <v>0</v>
      </c>
      <c r="W45" s="5">
        <v>0</v>
      </c>
      <c r="X45" s="10">
        <v>3</v>
      </c>
      <c r="Y45" s="9">
        <v>0</v>
      </c>
      <c r="Z45" s="5">
        <v>0</v>
      </c>
      <c r="AA45" s="10">
        <v>3</v>
      </c>
      <c r="AB45" s="9">
        <v>0</v>
      </c>
      <c r="AC45" s="5">
        <v>0</v>
      </c>
      <c r="AD45" s="5">
        <v>0</v>
      </c>
      <c r="AE45" s="10">
        <v>3</v>
      </c>
      <c r="AF45" s="9">
        <v>0</v>
      </c>
      <c r="AG45" s="5">
        <v>0</v>
      </c>
      <c r="AH45" s="5">
        <v>0</v>
      </c>
      <c r="AI45" s="5">
        <v>0</v>
      </c>
      <c r="AJ45" s="10">
        <v>3</v>
      </c>
      <c r="AK45" s="9">
        <v>0</v>
      </c>
      <c r="AL45" s="5">
        <v>0</v>
      </c>
      <c r="AM45" s="5">
        <v>0</v>
      </c>
      <c r="AN45" s="10">
        <v>3</v>
      </c>
      <c r="AO45" s="5">
        <v>0</v>
      </c>
      <c r="AP45" s="5">
        <v>0</v>
      </c>
      <c r="AQ45" s="5">
        <v>3</v>
      </c>
      <c r="AR45" s="9">
        <v>0</v>
      </c>
      <c r="AS45" s="5">
        <v>0</v>
      </c>
      <c r="AT45" s="10">
        <v>3</v>
      </c>
      <c r="AU45" s="9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10">
        <v>3</v>
      </c>
    </row>
    <row r="46" spans="1:59" x14ac:dyDescent="0.3">
      <c r="A46" s="86" t="s">
        <v>2</v>
      </c>
      <c r="B46" s="48" t="s">
        <v>2742</v>
      </c>
      <c r="C46" s="86">
        <v>2020</v>
      </c>
      <c r="D46" s="86">
        <v>2020</v>
      </c>
      <c r="E46" s="48" t="s">
        <v>1880</v>
      </c>
      <c r="F46" s="27">
        <v>1</v>
      </c>
      <c r="G46" s="9">
        <v>0</v>
      </c>
      <c r="H46" s="5">
        <v>0</v>
      </c>
      <c r="I46" s="10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</v>
      </c>
      <c r="S46" s="9">
        <v>0</v>
      </c>
      <c r="T46" s="5">
        <v>0</v>
      </c>
      <c r="U46" s="5">
        <v>0</v>
      </c>
      <c r="V46" s="5">
        <v>0</v>
      </c>
      <c r="X46" s="10">
        <v>1</v>
      </c>
      <c r="Y46" s="9">
        <v>0</v>
      </c>
      <c r="Z46" s="5">
        <v>0</v>
      </c>
      <c r="AA46" s="10">
        <v>1</v>
      </c>
      <c r="AB46" s="9">
        <v>0</v>
      </c>
      <c r="AC46" s="5">
        <v>0</v>
      </c>
      <c r="AD46" s="5">
        <v>0</v>
      </c>
      <c r="AE46" s="10">
        <v>1</v>
      </c>
      <c r="AF46" s="9">
        <v>0</v>
      </c>
      <c r="AG46" s="5">
        <v>0</v>
      </c>
      <c r="AH46" s="5">
        <v>0</v>
      </c>
      <c r="AI46" s="5">
        <v>0</v>
      </c>
      <c r="AJ46" s="10">
        <v>1</v>
      </c>
      <c r="AK46" s="9">
        <v>0</v>
      </c>
      <c r="AL46" s="5">
        <v>0</v>
      </c>
      <c r="AM46" s="5">
        <v>0</v>
      </c>
      <c r="AN46" s="10">
        <v>1</v>
      </c>
      <c r="AO46" s="5">
        <v>0</v>
      </c>
      <c r="AP46" s="5">
        <v>0</v>
      </c>
      <c r="AQ46" s="5">
        <v>1</v>
      </c>
      <c r="AR46" s="9">
        <v>0</v>
      </c>
      <c r="AS46" s="5">
        <v>0</v>
      </c>
      <c r="AT46" s="10">
        <v>1</v>
      </c>
      <c r="AU46" s="9">
        <v>1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10">
        <v>0</v>
      </c>
    </row>
    <row r="47" spans="1:59" x14ac:dyDescent="0.3">
      <c r="A47" s="86" t="s">
        <v>2</v>
      </c>
      <c r="B47" s="48" t="s">
        <v>2745</v>
      </c>
      <c r="C47" s="86">
        <v>2020</v>
      </c>
      <c r="D47" s="86">
        <v>2020</v>
      </c>
      <c r="E47" s="48" t="s">
        <v>1880</v>
      </c>
      <c r="F47" s="27">
        <v>1</v>
      </c>
      <c r="G47" s="9">
        <v>0</v>
      </c>
      <c r="H47" s="5">
        <v>0</v>
      </c>
      <c r="I47" s="10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9">
        <v>0</v>
      </c>
      <c r="T47" s="5">
        <v>0</v>
      </c>
      <c r="U47" s="5">
        <v>0</v>
      </c>
      <c r="V47" s="5">
        <v>0</v>
      </c>
      <c r="X47" s="10">
        <v>1</v>
      </c>
      <c r="Y47" s="9">
        <v>0</v>
      </c>
      <c r="Z47" s="5">
        <v>0</v>
      </c>
      <c r="AA47" s="10">
        <v>1</v>
      </c>
      <c r="AB47" s="9">
        <v>0</v>
      </c>
      <c r="AC47" s="5">
        <v>0</v>
      </c>
      <c r="AD47" s="5">
        <v>0</v>
      </c>
      <c r="AE47" s="10">
        <v>1</v>
      </c>
      <c r="AF47" s="9">
        <v>0</v>
      </c>
      <c r="AG47" s="5">
        <v>0</v>
      </c>
      <c r="AH47" s="5">
        <v>0</v>
      </c>
      <c r="AI47" s="5">
        <v>0</v>
      </c>
      <c r="AJ47" s="10">
        <v>1</v>
      </c>
      <c r="AK47" s="9">
        <v>0</v>
      </c>
      <c r="AL47" s="5">
        <v>0</v>
      </c>
      <c r="AM47" s="5">
        <v>0</v>
      </c>
      <c r="AN47" s="10">
        <v>1</v>
      </c>
      <c r="AO47" s="5">
        <v>0</v>
      </c>
      <c r="AP47" s="5">
        <v>0</v>
      </c>
      <c r="AQ47" s="5">
        <v>1</v>
      </c>
      <c r="AR47" s="9">
        <v>0</v>
      </c>
      <c r="AS47" s="5">
        <v>0</v>
      </c>
      <c r="AT47" s="10">
        <v>1</v>
      </c>
      <c r="AU47" s="9">
        <v>0</v>
      </c>
      <c r="AV47" s="5">
        <v>1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10">
        <v>0</v>
      </c>
    </row>
    <row r="48" spans="1:59" x14ac:dyDescent="0.3">
      <c r="A48" s="86" t="s">
        <v>2</v>
      </c>
      <c r="B48" s="48" t="s">
        <v>1883</v>
      </c>
      <c r="C48" s="86">
        <v>2020</v>
      </c>
      <c r="D48" s="86">
        <v>2020</v>
      </c>
      <c r="E48" s="48" t="s">
        <v>1883</v>
      </c>
      <c r="F48" s="27">
        <v>1</v>
      </c>
      <c r="G48" s="9">
        <v>0</v>
      </c>
      <c r="H48" s="5">
        <v>0</v>
      </c>
      <c r="I48" s="10">
        <v>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</v>
      </c>
      <c r="S48" s="9">
        <v>0</v>
      </c>
      <c r="T48" s="5">
        <v>0</v>
      </c>
      <c r="U48" s="5">
        <v>0</v>
      </c>
      <c r="V48" s="5">
        <v>0</v>
      </c>
      <c r="W48" s="5">
        <v>0</v>
      </c>
      <c r="X48" s="10">
        <v>1</v>
      </c>
      <c r="Y48" s="9">
        <v>0</v>
      </c>
      <c r="Z48" s="5">
        <v>0</v>
      </c>
      <c r="AA48" s="10">
        <v>1</v>
      </c>
      <c r="AB48" s="9">
        <v>0</v>
      </c>
      <c r="AC48" s="5">
        <v>0</v>
      </c>
      <c r="AD48" s="5">
        <v>0</v>
      </c>
      <c r="AE48" s="10">
        <v>1</v>
      </c>
      <c r="AF48" s="9">
        <v>0</v>
      </c>
      <c r="AG48" s="5">
        <v>0</v>
      </c>
      <c r="AH48" s="5">
        <v>0</v>
      </c>
      <c r="AI48" s="5">
        <v>0</v>
      </c>
      <c r="AJ48" s="10">
        <v>1</v>
      </c>
      <c r="AK48" s="9">
        <v>0</v>
      </c>
      <c r="AL48" s="5">
        <v>0</v>
      </c>
      <c r="AM48" s="5">
        <v>0</v>
      </c>
      <c r="AN48" s="10">
        <v>1</v>
      </c>
      <c r="AO48" s="5">
        <v>0</v>
      </c>
      <c r="AP48" s="5">
        <v>0</v>
      </c>
      <c r="AQ48" s="5">
        <v>1</v>
      </c>
      <c r="AR48" s="9">
        <v>0</v>
      </c>
      <c r="AS48" s="5">
        <v>0</v>
      </c>
      <c r="AT48" s="10">
        <v>1</v>
      </c>
      <c r="AU48" s="9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1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10">
        <v>0</v>
      </c>
    </row>
    <row r="49" spans="1:59" x14ac:dyDescent="0.3">
      <c r="A49" s="86" t="s">
        <v>2</v>
      </c>
      <c r="B49" t="s">
        <v>2359</v>
      </c>
      <c r="C49" s="86">
        <v>2017</v>
      </c>
      <c r="D49" s="86">
        <v>2017</v>
      </c>
      <c r="E49" s="48" t="s">
        <v>1880</v>
      </c>
      <c r="F49" s="27">
        <v>1</v>
      </c>
      <c r="G49" s="9">
        <v>1</v>
      </c>
      <c r="H49" s="5">
        <v>0</v>
      </c>
      <c r="I49" s="10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</v>
      </c>
      <c r="P49" s="5">
        <v>0</v>
      </c>
      <c r="Q49" s="5">
        <v>0</v>
      </c>
      <c r="R49" s="5">
        <v>0</v>
      </c>
      <c r="S49" s="9">
        <v>0</v>
      </c>
      <c r="T49" s="5">
        <v>0</v>
      </c>
      <c r="U49" s="5">
        <v>0</v>
      </c>
      <c r="V49" s="5">
        <v>0</v>
      </c>
      <c r="W49" s="5">
        <v>0</v>
      </c>
      <c r="X49" s="10">
        <v>1</v>
      </c>
      <c r="Y49" s="9">
        <v>0</v>
      </c>
      <c r="Z49" s="5">
        <v>0</v>
      </c>
      <c r="AA49" s="10">
        <v>1</v>
      </c>
      <c r="AB49" s="9">
        <v>0</v>
      </c>
      <c r="AC49" s="5">
        <v>0</v>
      </c>
      <c r="AD49" s="5">
        <v>0</v>
      </c>
      <c r="AE49" s="10">
        <v>1</v>
      </c>
      <c r="AF49" s="9">
        <v>0</v>
      </c>
      <c r="AG49" s="5">
        <v>0</v>
      </c>
      <c r="AH49" s="5">
        <v>0</v>
      </c>
      <c r="AI49" s="5">
        <v>0</v>
      </c>
      <c r="AJ49" s="10">
        <v>1</v>
      </c>
      <c r="AK49" s="9">
        <v>1</v>
      </c>
      <c r="AL49" s="5">
        <v>0</v>
      </c>
      <c r="AM49" s="5">
        <v>0</v>
      </c>
      <c r="AN49" s="10">
        <v>0</v>
      </c>
      <c r="AO49" s="5">
        <v>1</v>
      </c>
      <c r="AP49" s="5">
        <v>0</v>
      </c>
      <c r="AQ49" s="5">
        <v>0</v>
      </c>
      <c r="AR49" s="9">
        <v>0</v>
      </c>
      <c r="AS49" s="5">
        <v>0</v>
      </c>
      <c r="AT49" s="10">
        <v>1</v>
      </c>
      <c r="AU49" s="9">
        <v>0</v>
      </c>
      <c r="AV49" s="5">
        <v>0</v>
      </c>
      <c r="AW49" s="5">
        <v>0</v>
      </c>
      <c r="AX49" s="5">
        <v>0</v>
      </c>
      <c r="AY49" s="5">
        <v>1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10">
        <v>0</v>
      </c>
    </row>
    <row r="50" spans="1:59" x14ac:dyDescent="0.3">
      <c r="A50" s="86" t="s">
        <v>2</v>
      </c>
      <c r="B50" t="s">
        <v>2359</v>
      </c>
      <c r="C50" s="86">
        <v>2018</v>
      </c>
      <c r="D50" s="86" t="s">
        <v>1885</v>
      </c>
      <c r="E50" s="48" t="s">
        <v>1880</v>
      </c>
      <c r="F50" s="28">
        <f>6+9</f>
        <v>15</v>
      </c>
      <c r="G50" s="9">
        <v>0</v>
      </c>
      <c r="H50" s="5">
        <v>0</v>
      </c>
      <c r="I50" s="10">
        <v>15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15</v>
      </c>
      <c r="S50" s="9">
        <v>0</v>
      </c>
      <c r="T50" s="5">
        <v>0</v>
      </c>
      <c r="U50" s="5">
        <v>0</v>
      </c>
      <c r="V50" s="5">
        <v>0</v>
      </c>
      <c r="W50" s="5">
        <v>0</v>
      </c>
      <c r="X50" s="10">
        <v>15</v>
      </c>
      <c r="Y50" s="9">
        <v>0</v>
      </c>
      <c r="Z50" s="5">
        <v>0</v>
      </c>
      <c r="AA50" s="10">
        <v>15</v>
      </c>
      <c r="AB50" s="9">
        <v>0</v>
      </c>
      <c r="AC50" s="5">
        <v>0</v>
      </c>
      <c r="AD50" s="5">
        <v>0</v>
      </c>
      <c r="AE50" s="10">
        <v>15</v>
      </c>
      <c r="AF50" s="9">
        <v>0</v>
      </c>
      <c r="AG50" s="5">
        <v>0</v>
      </c>
      <c r="AH50" s="5">
        <v>0</v>
      </c>
      <c r="AI50" s="5">
        <v>0</v>
      </c>
      <c r="AJ50" s="10">
        <v>15</v>
      </c>
      <c r="AK50" s="9">
        <v>0</v>
      </c>
      <c r="AL50" s="5">
        <v>0</v>
      </c>
      <c r="AM50" s="5">
        <v>0</v>
      </c>
      <c r="AN50" s="10">
        <v>15</v>
      </c>
      <c r="AO50" s="5">
        <v>0</v>
      </c>
      <c r="AP50" s="5">
        <v>0</v>
      </c>
      <c r="AQ50" s="5">
        <v>15</v>
      </c>
      <c r="AR50" s="9">
        <v>0</v>
      </c>
      <c r="AS50" s="5">
        <v>0</v>
      </c>
      <c r="AT50" s="10">
        <v>15</v>
      </c>
      <c r="AU50" s="9">
        <v>0</v>
      </c>
      <c r="AV50" s="5">
        <v>0</v>
      </c>
      <c r="AW50" s="5">
        <v>0</v>
      </c>
      <c r="AX50" s="5">
        <v>0</v>
      </c>
      <c r="AY50" s="5">
        <v>0</v>
      </c>
      <c r="AZ50" s="5">
        <v>2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10">
        <v>13</v>
      </c>
    </row>
    <row r="51" spans="1:59" ht="28.8" x14ac:dyDescent="0.3">
      <c r="A51" s="75" t="s">
        <v>2</v>
      </c>
      <c r="B51" s="72" t="s">
        <v>2373</v>
      </c>
      <c r="C51" s="75">
        <v>2013</v>
      </c>
      <c r="D51" s="75">
        <v>2011</v>
      </c>
      <c r="E51" s="72" t="s">
        <v>1753</v>
      </c>
      <c r="F51" s="26">
        <v>1</v>
      </c>
      <c r="G51" s="8">
        <v>0</v>
      </c>
      <c r="H51" s="13">
        <v>1</v>
      </c>
      <c r="I51" s="6">
        <v>0</v>
      </c>
      <c r="J51" s="13">
        <v>0</v>
      </c>
      <c r="K51" s="13">
        <v>1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8">
        <v>0</v>
      </c>
      <c r="T51" s="13">
        <v>0</v>
      </c>
      <c r="U51" s="13">
        <v>0</v>
      </c>
      <c r="V51" s="13">
        <v>0</v>
      </c>
      <c r="W51" s="13">
        <v>0</v>
      </c>
      <c r="X51" s="6">
        <v>1</v>
      </c>
      <c r="Y51" s="8">
        <v>0</v>
      </c>
      <c r="Z51" s="13">
        <v>0</v>
      </c>
      <c r="AA51" s="6">
        <v>1</v>
      </c>
      <c r="AB51" s="8">
        <v>1</v>
      </c>
      <c r="AC51" s="13">
        <v>0</v>
      </c>
      <c r="AD51" s="13">
        <v>0</v>
      </c>
      <c r="AE51" s="6">
        <v>0</v>
      </c>
      <c r="AF51" s="8">
        <v>0</v>
      </c>
      <c r="AG51" s="13">
        <v>1</v>
      </c>
      <c r="AH51" s="13">
        <v>0</v>
      </c>
      <c r="AI51" s="13">
        <v>0</v>
      </c>
      <c r="AJ51" s="6">
        <v>0</v>
      </c>
      <c r="AK51" s="8">
        <v>0</v>
      </c>
      <c r="AL51" s="13">
        <v>0</v>
      </c>
      <c r="AM51" s="13">
        <v>1</v>
      </c>
      <c r="AN51" s="6">
        <v>0</v>
      </c>
      <c r="AO51" s="13">
        <v>1</v>
      </c>
      <c r="AP51" s="13">
        <v>0</v>
      </c>
      <c r="AQ51" s="13">
        <v>0</v>
      </c>
      <c r="AR51" s="8">
        <v>1</v>
      </c>
      <c r="AS51" s="13">
        <v>0</v>
      </c>
      <c r="AT51" s="6">
        <v>0</v>
      </c>
      <c r="AU51" s="8">
        <v>0</v>
      </c>
      <c r="AV51" s="13">
        <v>0</v>
      </c>
      <c r="AW51" s="13">
        <v>0</v>
      </c>
      <c r="AX51" s="13">
        <v>0</v>
      </c>
      <c r="AY51" s="13">
        <v>1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6">
        <v>0</v>
      </c>
    </row>
    <row r="52" spans="1:59" s="99" customFormat="1" ht="73.8" customHeight="1" x14ac:dyDescent="0.3">
      <c r="A52" s="86" t="s">
        <v>2</v>
      </c>
      <c r="B52" s="48" t="s">
        <v>2378</v>
      </c>
      <c r="C52" s="86">
        <v>2021</v>
      </c>
      <c r="D52" s="86">
        <v>2020</v>
      </c>
      <c r="E52" s="111" t="s">
        <v>2359</v>
      </c>
      <c r="F52" s="86">
        <v>5</v>
      </c>
      <c r="G52" s="86">
        <v>0</v>
      </c>
      <c r="H52" s="86">
        <v>5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5</v>
      </c>
      <c r="O52" s="86">
        <v>0</v>
      </c>
      <c r="P52" s="86">
        <v>0</v>
      </c>
      <c r="Q52" s="86">
        <v>0</v>
      </c>
      <c r="R52" s="86">
        <v>5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5</v>
      </c>
      <c r="AE52" s="86">
        <v>0</v>
      </c>
      <c r="AF52" s="86">
        <v>0</v>
      </c>
      <c r="AG52" s="86">
        <v>0</v>
      </c>
      <c r="AH52" s="86">
        <v>5</v>
      </c>
      <c r="AI52" s="86">
        <v>5</v>
      </c>
      <c r="AJ52" s="86">
        <v>0</v>
      </c>
      <c r="AK52" s="86">
        <v>0</v>
      </c>
      <c r="AL52" s="86">
        <v>0</v>
      </c>
      <c r="AM52" s="86">
        <v>0</v>
      </c>
      <c r="AN52" s="86">
        <v>5</v>
      </c>
      <c r="AO52" s="86">
        <v>0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5</v>
      </c>
    </row>
    <row r="53" spans="1:59" ht="28.8" x14ac:dyDescent="0.3">
      <c r="A53" s="75" t="s">
        <v>2</v>
      </c>
      <c r="B53" s="72" t="s">
        <v>2374</v>
      </c>
      <c r="C53" s="75">
        <v>2018</v>
      </c>
      <c r="D53" s="75" t="s">
        <v>1754</v>
      </c>
      <c r="E53" s="72" t="s">
        <v>1755</v>
      </c>
      <c r="F53" s="26">
        <v>1</v>
      </c>
      <c r="G53" s="8">
        <v>0</v>
      </c>
      <c r="H53" s="13">
        <v>1</v>
      </c>
      <c r="I53" s="6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8">
        <v>0</v>
      </c>
      <c r="T53" s="13">
        <v>0</v>
      </c>
      <c r="U53" s="13">
        <v>0</v>
      </c>
      <c r="V53" s="13">
        <v>0</v>
      </c>
      <c r="W53" s="13">
        <v>0</v>
      </c>
      <c r="X53" s="6">
        <v>1</v>
      </c>
      <c r="Y53" s="8">
        <v>0</v>
      </c>
      <c r="Z53" s="13">
        <v>0</v>
      </c>
      <c r="AA53" s="6">
        <v>1</v>
      </c>
      <c r="AB53" s="8">
        <v>0</v>
      </c>
      <c r="AC53" s="13">
        <v>0</v>
      </c>
      <c r="AD53" s="13">
        <v>1</v>
      </c>
      <c r="AE53" s="6">
        <v>0</v>
      </c>
      <c r="AF53" s="8">
        <v>0</v>
      </c>
      <c r="AG53" s="13">
        <v>0</v>
      </c>
      <c r="AH53" s="13">
        <v>0</v>
      </c>
      <c r="AI53" s="13">
        <v>1</v>
      </c>
      <c r="AJ53" s="6">
        <v>0</v>
      </c>
      <c r="AK53" s="8">
        <v>0</v>
      </c>
      <c r="AL53" s="13">
        <v>0</v>
      </c>
      <c r="AM53" s="13">
        <v>1</v>
      </c>
      <c r="AN53" s="6">
        <v>0</v>
      </c>
      <c r="AO53" s="13">
        <v>1</v>
      </c>
      <c r="AP53" s="13">
        <v>0</v>
      </c>
      <c r="AQ53" s="13">
        <v>0</v>
      </c>
      <c r="AR53" s="8">
        <v>1</v>
      </c>
      <c r="AS53" s="13">
        <v>0</v>
      </c>
      <c r="AT53" s="6">
        <v>0</v>
      </c>
      <c r="AU53" s="8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6">
        <v>1</v>
      </c>
    </row>
    <row r="54" spans="1:59" ht="63.6" customHeight="1" x14ac:dyDescent="0.3">
      <c r="A54" s="75" t="s">
        <v>2</v>
      </c>
      <c r="B54" s="72" t="s">
        <v>2375</v>
      </c>
      <c r="C54" s="75">
        <v>2019</v>
      </c>
      <c r="D54" s="75">
        <v>2016</v>
      </c>
      <c r="E54" s="72" t="s">
        <v>1756</v>
      </c>
      <c r="F54" s="26">
        <v>1</v>
      </c>
      <c r="G54" s="8">
        <v>0</v>
      </c>
      <c r="H54" s="13">
        <v>1</v>
      </c>
      <c r="I54" s="6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  <c r="O54" s="13">
        <v>0</v>
      </c>
      <c r="P54" s="13">
        <v>0</v>
      </c>
      <c r="Q54" s="13">
        <v>0</v>
      </c>
      <c r="R54" s="13">
        <v>0</v>
      </c>
      <c r="S54" s="8">
        <v>0</v>
      </c>
      <c r="T54" s="13">
        <v>0</v>
      </c>
      <c r="U54" s="13">
        <v>1</v>
      </c>
      <c r="V54" s="13">
        <v>0</v>
      </c>
      <c r="W54" s="13">
        <v>0</v>
      </c>
      <c r="X54" s="6">
        <v>0</v>
      </c>
      <c r="Y54" s="8">
        <v>1</v>
      </c>
      <c r="Z54" s="13">
        <v>0</v>
      </c>
      <c r="AA54" s="6">
        <v>0</v>
      </c>
      <c r="AB54" s="8">
        <v>1</v>
      </c>
      <c r="AC54" s="13">
        <v>0</v>
      </c>
      <c r="AD54" s="13">
        <v>0</v>
      </c>
      <c r="AE54" s="6">
        <v>0</v>
      </c>
      <c r="AF54" s="8">
        <v>0</v>
      </c>
      <c r="AG54" s="13">
        <v>1</v>
      </c>
      <c r="AH54" s="13">
        <v>0</v>
      </c>
      <c r="AI54" s="13">
        <v>0</v>
      </c>
      <c r="AJ54" s="6">
        <v>0</v>
      </c>
      <c r="AK54" s="8">
        <v>0</v>
      </c>
      <c r="AL54" s="13">
        <v>0</v>
      </c>
      <c r="AM54" s="13">
        <v>1</v>
      </c>
      <c r="AN54" s="6">
        <v>0</v>
      </c>
      <c r="AO54" s="13">
        <v>1</v>
      </c>
      <c r="AP54" s="13">
        <v>0</v>
      </c>
      <c r="AQ54" s="13">
        <v>0</v>
      </c>
      <c r="AR54" s="8">
        <v>1</v>
      </c>
      <c r="AS54" s="13">
        <v>0</v>
      </c>
      <c r="AT54" s="6">
        <v>0</v>
      </c>
      <c r="AU54" s="8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1</v>
      </c>
      <c r="BD54" s="13">
        <v>0</v>
      </c>
      <c r="BE54" s="13">
        <v>0</v>
      </c>
      <c r="BF54" s="13">
        <v>0</v>
      </c>
      <c r="BG54" s="6">
        <v>0</v>
      </c>
    </row>
    <row r="55" spans="1:59" ht="28.8" x14ac:dyDescent="0.3">
      <c r="A55" s="75" t="s">
        <v>1620</v>
      </c>
      <c r="B55" s="72" t="s">
        <v>1785</v>
      </c>
      <c r="C55" s="75">
        <v>2017</v>
      </c>
      <c r="D55" s="75">
        <v>2017</v>
      </c>
      <c r="E55" s="72" t="s">
        <v>1785</v>
      </c>
      <c r="F55" s="26">
        <v>2</v>
      </c>
      <c r="G55" s="8">
        <v>1</v>
      </c>
      <c r="H55" s="13">
        <v>1</v>
      </c>
      <c r="I55" s="6">
        <v>0</v>
      </c>
      <c r="J55" s="13">
        <v>2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8">
        <v>0</v>
      </c>
      <c r="T55" s="13">
        <v>0</v>
      </c>
      <c r="U55" s="13">
        <v>0</v>
      </c>
      <c r="V55" s="13">
        <v>0</v>
      </c>
      <c r="W55" s="13">
        <v>0</v>
      </c>
      <c r="X55" s="6">
        <v>2</v>
      </c>
      <c r="Y55" s="8">
        <v>0</v>
      </c>
      <c r="Z55" s="13">
        <v>2</v>
      </c>
      <c r="AA55" s="6">
        <v>0</v>
      </c>
      <c r="AB55" s="8">
        <v>0</v>
      </c>
      <c r="AC55" s="13">
        <v>0</v>
      </c>
      <c r="AD55" s="13">
        <v>0</v>
      </c>
      <c r="AE55" s="6">
        <v>2</v>
      </c>
      <c r="AF55" s="8">
        <v>0</v>
      </c>
      <c r="AG55" s="13">
        <v>0</v>
      </c>
      <c r="AH55" s="13">
        <v>0</v>
      </c>
      <c r="AI55" s="13">
        <v>0</v>
      </c>
      <c r="AJ55" s="6">
        <v>2</v>
      </c>
      <c r="AK55" s="8">
        <v>0</v>
      </c>
      <c r="AL55" s="13">
        <v>0</v>
      </c>
      <c r="AM55" s="13">
        <v>1</v>
      </c>
      <c r="AN55" s="6">
        <v>1</v>
      </c>
      <c r="AO55" s="13">
        <v>2</v>
      </c>
      <c r="AP55" s="13">
        <v>0</v>
      </c>
      <c r="AQ55" s="13">
        <v>0</v>
      </c>
      <c r="AR55" s="8">
        <v>2</v>
      </c>
      <c r="AS55" s="13">
        <v>0</v>
      </c>
      <c r="AT55" s="6">
        <v>0</v>
      </c>
      <c r="AU55" s="8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6">
        <v>2</v>
      </c>
    </row>
    <row r="56" spans="1:59" s="42" customFormat="1" ht="28.8" x14ac:dyDescent="0.3">
      <c r="A56" s="88" t="s">
        <v>2</v>
      </c>
      <c r="B56" s="77" t="s">
        <v>1878</v>
      </c>
      <c r="C56" s="88">
        <v>2011</v>
      </c>
      <c r="D56" s="88">
        <v>2011</v>
      </c>
      <c r="E56" s="77" t="s">
        <v>1881</v>
      </c>
      <c r="F56" s="50">
        <v>1</v>
      </c>
      <c r="G56" s="51">
        <v>0</v>
      </c>
      <c r="H56" s="49">
        <v>0</v>
      </c>
      <c r="I56" s="52">
        <v>1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1</v>
      </c>
      <c r="P56" s="49">
        <v>0</v>
      </c>
      <c r="Q56" s="49">
        <v>0</v>
      </c>
      <c r="R56" s="49">
        <v>0</v>
      </c>
      <c r="S56" s="51">
        <v>0</v>
      </c>
      <c r="T56" s="49">
        <v>0</v>
      </c>
      <c r="U56" s="49">
        <v>0</v>
      </c>
      <c r="V56" s="49">
        <v>0</v>
      </c>
      <c r="W56" s="49">
        <v>0</v>
      </c>
      <c r="X56" s="52">
        <v>1</v>
      </c>
      <c r="Y56" s="51">
        <v>0</v>
      </c>
      <c r="Z56" s="49">
        <v>0</v>
      </c>
      <c r="AA56" s="52">
        <v>1</v>
      </c>
      <c r="AB56" s="51">
        <v>0</v>
      </c>
      <c r="AC56" s="49">
        <v>0</v>
      </c>
      <c r="AD56" s="49">
        <v>0</v>
      </c>
      <c r="AE56" s="52">
        <v>1</v>
      </c>
      <c r="AF56" s="51">
        <v>0</v>
      </c>
      <c r="AG56" s="49">
        <v>0</v>
      </c>
      <c r="AH56" s="49">
        <v>0</v>
      </c>
      <c r="AI56" s="49">
        <v>0</v>
      </c>
      <c r="AJ56" s="52">
        <v>1</v>
      </c>
      <c r="AK56" s="51">
        <v>0</v>
      </c>
      <c r="AL56" s="49">
        <v>0</v>
      </c>
      <c r="AM56" s="49">
        <v>0</v>
      </c>
      <c r="AN56" s="52">
        <v>1</v>
      </c>
      <c r="AO56" s="49">
        <v>0</v>
      </c>
      <c r="AP56" s="49">
        <v>0</v>
      </c>
      <c r="AQ56" s="49">
        <v>1</v>
      </c>
      <c r="AR56" s="51">
        <v>0</v>
      </c>
      <c r="AS56" s="49">
        <v>0</v>
      </c>
      <c r="AT56" s="52">
        <v>1</v>
      </c>
      <c r="AU56" s="51">
        <v>0</v>
      </c>
      <c r="AV56" s="49">
        <v>0</v>
      </c>
      <c r="AW56" s="49">
        <v>0</v>
      </c>
      <c r="AX56" s="49">
        <v>0</v>
      </c>
      <c r="AY56" s="49">
        <v>0</v>
      </c>
      <c r="AZ56" s="49">
        <v>0</v>
      </c>
      <c r="BA56" s="49">
        <v>0</v>
      </c>
      <c r="BB56" s="49">
        <v>0</v>
      </c>
      <c r="BC56" s="49">
        <v>1</v>
      </c>
      <c r="BD56" s="49">
        <v>0</v>
      </c>
      <c r="BE56" s="49">
        <v>0</v>
      </c>
      <c r="BF56" s="49">
        <v>0</v>
      </c>
      <c r="BG56" s="52">
        <v>0</v>
      </c>
    </row>
    <row r="57" spans="1:59" x14ac:dyDescent="0.3">
      <c r="A57" s="84" t="s">
        <v>2</v>
      </c>
      <c r="B57" s="73" t="s">
        <v>2377</v>
      </c>
      <c r="C57" s="84">
        <v>2020</v>
      </c>
      <c r="D57" s="84" t="s">
        <v>1757</v>
      </c>
      <c r="E57" s="73" t="s">
        <v>1752</v>
      </c>
      <c r="F57" s="29">
        <v>14</v>
      </c>
      <c r="G57" s="19">
        <v>0</v>
      </c>
      <c r="H57" s="7">
        <v>0</v>
      </c>
      <c r="I57" s="17">
        <v>14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14</v>
      </c>
      <c r="S57" s="30">
        <v>2</v>
      </c>
      <c r="T57" s="31">
        <v>0</v>
      </c>
      <c r="U57" s="7">
        <v>12</v>
      </c>
      <c r="V57" s="7">
        <v>0</v>
      </c>
      <c r="W57" s="7">
        <v>0</v>
      </c>
      <c r="X57" s="17">
        <v>0</v>
      </c>
      <c r="Y57" s="19">
        <v>0</v>
      </c>
      <c r="Z57" s="7">
        <v>0</v>
      </c>
      <c r="AA57" s="17">
        <v>14</v>
      </c>
      <c r="AB57" s="30">
        <f>14*60%</f>
        <v>8.4</v>
      </c>
      <c r="AC57" s="31">
        <f>14*16%</f>
        <v>2.2400000000000002</v>
      </c>
      <c r="AD57" s="31">
        <f>14*20%</f>
        <v>2.8000000000000003</v>
      </c>
      <c r="AE57" s="32">
        <f>14*4%</f>
        <v>0.56000000000000005</v>
      </c>
      <c r="AF57" s="19">
        <v>0</v>
      </c>
      <c r="AG57" s="7">
        <v>0</v>
      </c>
      <c r="AH57" s="7">
        <v>0</v>
      </c>
      <c r="AI57" s="7">
        <v>0</v>
      </c>
      <c r="AJ57" s="17">
        <v>14</v>
      </c>
      <c r="AK57" s="19">
        <v>0</v>
      </c>
      <c r="AL57" s="7">
        <v>6</v>
      </c>
      <c r="AM57" s="7">
        <v>6</v>
      </c>
      <c r="AN57" s="17">
        <v>2</v>
      </c>
      <c r="AO57" s="7" t="s">
        <v>1758</v>
      </c>
      <c r="AP57" s="7">
        <v>0</v>
      </c>
      <c r="AQ57" s="7">
        <v>0</v>
      </c>
      <c r="AR57" s="19">
        <v>12</v>
      </c>
      <c r="AS57" s="7">
        <v>0</v>
      </c>
      <c r="AT57" s="17">
        <v>2</v>
      </c>
      <c r="AU57" s="19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17">
        <v>14</v>
      </c>
    </row>
    <row r="58" spans="1:59" x14ac:dyDescent="0.3">
      <c r="A58" s="89" t="s">
        <v>1632</v>
      </c>
      <c r="B58" s="78" t="s">
        <v>2385</v>
      </c>
      <c r="C58" s="89">
        <v>2018</v>
      </c>
      <c r="D58" s="89" t="s">
        <v>1754</v>
      </c>
      <c r="E58" s="78" t="s">
        <v>1759</v>
      </c>
      <c r="F58" s="33">
        <v>1</v>
      </c>
      <c r="G58" s="34">
        <v>1</v>
      </c>
      <c r="H58" s="35">
        <v>0</v>
      </c>
      <c r="I58" s="36">
        <v>0</v>
      </c>
      <c r="J58" s="35">
        <v>0</v>
      </c>
      <c r="K58" s="35">
        <v>0</v>
      </c>
      <c r="L58" s="35">
        <v>0</v>
      </c>
      <c r="M58" s="35">
        <v>1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4">
        <v>0</v>
      </c>
      <c r="T58" s="35">
        <v>0</v>
      </c>
      <c r="U58" s="35">
        <v>0</v>
      </c>
      <c r="V58" s="35">
        <v>1</v>
      </c>
      <c r="W58" s="35">
        <v>0</v>
      </c>
      <c r="X58" s="36">
        <v>0</v>
      </c>
      <c r="Y58" s="34">
        <v>0</v>
      </c>
      <c r="Z58" s="35">
        <v>1</v>
      </c>
      <c r="AA58" s="36">
        <v>0</v>
      </c>
      <c r="AB58" s="34">
        <v>0</v>
      </c>
      <c r="AC58" s="35">
        <v>1</v>
      </c>
      <c r="AD58" s="35">
        <v>0</v>
      </c>
      <c r="AE58" s="36">
        <v>0</v>
      </c>
      <c r="AF58" s="34">
        <v>0</v>
      </c>
      <c r="AG58" s="35">
        <v>0</v>
      </c>
      <c r="AH58" s="35">
        <v>1</v>
      </c>
      <c r="AI58" s="35">
        <v>0</v>
      </c>
      <c r="AJ58" s="36">
        <v>0</v>
      </c>
      <c r="AK58" s="34">
        <v>0</v>
      </c>
      <c r="AL58" s="35">
        <v>0</v>
      </c>
      <c r="AM58" s="35">
        <v>1</v>
      </c>
      <c r="AN58" s="36">
        <v>0</v>
      </c>
      <c r="AO58" s="35">
        <v>1</v>
      </c>
      <c r="AP58" s="35">
        <v>0</v>
      </c>
      <c r="AQ58" s="35">
        <v>0</v>
      </c>
      <c r="AR58" s="34">
        <v>1</v>
      </c>
      <c r="AS58" s="35">
        <v>0</v>
      </c>
      <c r="AT58" s="36">
        <v>0</v>
      </c>
      <c r="AU58" s="34">
        <v>0</v>
      </c>
      <c r="AV58" s="35">
        <v>0</v>
      </c>
      <c r="AW58" s="35">
        <v>0</v>
      </c>
      <c r="AX58" s="35">
        <v>0</v>
      </c>
      <c r="AY58" s="35">
        <v>0</v>
      </c>
      <c r="AZ58" s="35">
        <v>0</v>
      </c>
      <c r="BA58" s="35">
        <v>0</v>
      </c>
      <c r="BB58" s="35">
        <v>0</v>
      </c>
      <c r="BC58" s="35">
        <v>0</v>
      </c>
      <c r="BD58" s="35">
        <v>0</v>
      </c>
      <c r="BE58" s="35">
        <v>0</v>
      </c>
      <c r="BF58" s="35">
        <v>0</v>
      </c>
      <c r="BG58" s="36">
        <v>1</v>
      </c>
    </row>
    <row r="59" spans="1:59" ht="38.4" customHeight="1" x14ac:dyDescent="0.3">
      <c r="A59" s="75" t="s">
        <v>3</v>
      </c>
      <c r="B59" s="72" t="s">
        <v>1760</v>
      </c>
      <c r="C59" s="75">
        <v>2007</v>
      </c>
      <c r="D59" s="75">
        <v>2007</v>
      </c>
      <c r="E59" s="72" t="s">
        <v>1762</v>
      </c>
      <c r="F59" s="26">
        <v>1</v>
      </c>
      <c r="G59" s="8">
        <v>1</v>
      </c>
      <c r="H59" s="13">
        <v>0</v>
      </c>
      <c r="I59" s="6">
        <v>0</v>
      </c>
      <c r="J59" s="13">
        <v>0</v>
      </c>
      <c r="K59" s="13">
        <v>1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8">
        <v>0</v>
      </c>
      <c r="T59" s="13">
        <v>0</v>
      </c>
      <c r="U59" s="13">
        <v>0</v>
      </c>
      <c r="V59" s="13">
        <v>0</v>
      </c>
      <c r="W59" s="13">
        <v>0</v>
      </c>
      <c r="X59" s="6">
        <v>1</v>
      </c>
      <c r="Y59" s="8">
        <v>0</v>
      </c>
      <c r="Z59" s="13">
        <v>1</v>
      </c>
      <c r="AA59" s="6">
        <v>0</v>
      </c>
      <c r="AB59" s="8">
        <v>1</v>
      </c>
      <c r="AC59" s="13">
        <v>0</v>
      </c>
      <c r="AD59" s="13">
        <v>0</v>
      </c>
      <c r="AE59" s="6">
        <v>0</v>
      </c>
      <c r="AF59" s="8">
        <v>0</v>
      </c>
      <c r="AG59" s="13">
        <v>1</v>
      </c>
      <c r="AH59" s="13">
        <v>0</v>
      </c>
      <c r="AI59" s="13">
        <v>0</v>
      </c>
      <c r="AJ59" s="6">
        <v>0</v>
      </c>
      <c r="AK59" s="8">
        <v>0</v>
      </c>
      <c r="AL59" s="13">
        <v>1</v>
      </c>
      <c r="AM59" s="13">
        <v>0</v>
      </c>
      <c r="AN59" s="6">
        <v>0</v>
      </c>
      <c r="AO59" s="13">
        <v>1</v>
      </c>
      <c r="AP59" s="13">
        <v>0</v>
      </c>
      <c r="AQ59" s="13">
        <v>0</v>
      </c>
      <c r="AR59" s="8">
        <v>1</v>
      </c>
      <c r="AS59" s="13">
        <v>0</v>
      </c>
      <c r="AT59" s="6">
        <v>0</v>
      </c>
      <c r="AU59" s="8">
        <v>0</v>
      </c>
      <c r="AV59" s="13">
        <v>0</v>
      </c>
      <c r="AW59" s="13">
        <v>1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6">
        <v>0</v>
      </c>
    </row>
    <row r="60" spans="1:59" ht="28.8" x14ac:dyDescent="0.3">
      <c r="A60" s="75" t="s">
        <v>3</v>
      </c>
      <c r="B60" s="72" t="s">
        <v>2387</v>
      </c>
      <c r="C60" s="75">
        <v>2008</v>
      </c>
      <c r="D60" s="75" t="s">
        <v>1740</v>
      </c>
      <c r="E60" s="72" t="s">
        <v>1764</v>
      </c>
      <c r="F60" s="26">
        <v>1</v>
      </c>
      <c r="G60" s="8">
        <v>1</v>
      </c>
      <c r="H60" s="13">
        <v>0</v>
      </c>
      <c r="I60" s="6">
        <v>0</v>
      </c>
      <c r="J60" s="13">
        <v>0</v>
      </c>
      <c r="K60" s="13">
        <v>0</v>
      </c>
      <c r="L60" s="13">
        <v>1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8">
        <v>0</v>
      </c>
      <c r="T60" s="13">
        <v>0</v>
      </c>
      <c r="U60" s="13">
        <v>0</v>
      </c>
      <c r="V60" s="13">
        <v>0</v>
      </c>
      <c r="W60" s="13">
        <v>0</v>
      </c>
      <c r="X60" s="6">
        <v>1</v>
      </c>
      <c r="Y60" s="8">
        <v>0</v>
      </c>
      <c r="Z60" s="13">
        <v>1</v>
      </c>
      <c r="AA60" s="6">
        <v>0</v>
      </c>
      <c r="AB60" s="8">
        <v>0</v>
      </c>
      <c r="AC60" s="13">
        <v>1</v>
      </c>
      <c r="AD60" s="13">
        <v>0</v>
      </c>
      <c r="AE60" s="6">
        <v>0</v>
      </c>
      <c r="AF60" s="8">
        <v>0</v>
      </c>
      <c r="AG60" s="13">
        <v>0</v>
      </c>
      <c r="AH60" s="13">
        <v>0</v>
      </c>
      <c r="AI60" s="13">
        <v>1</v>
      </c>
      <c r="AJ60" s="6">
        <v>0</v>
      </c>
      <c r="AK60" s="8">
        <v>0</v>
      </c>
      <c r="AL60" s="13">
        <v>0</v>
      </c>
      <c r="AM60" s="13">
        <v>1</v>
      </c>
      <c r="AN60" s="6">
        <v>0</v>
      </c>
      <c r="AO60" s="13">
        <v>0</v>
      </c>
      <c r="AP60" s="13">
        <v>1</v>
      </c>
      <c r="AQ60" s="13">
        <v>0</v>
      </c>
      <c r="AR60" s="8">
        <v>1</v>
      </c>
      <c r="AS60" s="13">
        <v>0</v>
      </c>
      <c r="AT60" s="6">
        <v>0</v>
      </c>
      <c r="AU60" s="8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6">
        <v>1</v>
      </c>
    </row>
    <row r="61" spans="1:59" ht="28.8" x14ac:dyDescent="0.3">
      <c r="A61" s="75" t="s">
        <v>3</v>
      </c>
      <c r="B61" s="72" t="s">
        <v>2388</v>
      </c>
      <c r="C61" s="75">
        <v>2008</v>
      </c>
      <c r="D61" s="75">
        <v>2006</v>
      </c>
      <c r="E61" s="72" t="s">
        <v>1765</v>
      </c>
      <c r="F61" s="26">
        <v>1</v>
      </c>
      <c r="G61" s="8">
        <v>1</v>
      </c>
      <c r="H61" s="13">
        <v>0</v>
      </c>
      <c r="I61" s="6">
        <v>0</v>
      </c>
      <c r="J61" s="13">
        <v>0</v>
      </c>
      <c r="K61" s="13">
        <v>0</v>
      </c>
      <c r="L61" s="13">
        <v>0</v>
      </c>
      <c r="M61" s="13">
        <v>1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8">
        <v>0</v>
      </c>
      <c r="T61" s="13">
        <v>0</v>
      </c>
      <c r="U61" s="13">
        <v>1</v>
      </c>
      <c r="V61" s="13">
        <v>0</v>
      </c>
      <c r="W61" s="13">
        <v>0</v>
      </c>
      <c r="X61" s="6">
        <v>0</v>
      </c>
      <c r="Y61" s="8">
        <v>1</v>
      </c>
      <c r="Z61" s="13">
        <v>0</v>
      </c>
      <c r="AA61" s="6">
        <v>0</v>
      </c>
      <c r="AB61" s="8">
        <v>1</v>
      </c>
      <c r="AC61" s="13">
        <v>0</v>
      </c>
      <c r="AD61" s="13">
        <v>0</v>
      </c>
      <c r="AE61" s="6">
        <v>0</v>
      </c>
      <c r="AF61" s="8">
        <v>0</v>
      </c>
      <c r="AG61" s="13">
        <v>1</v>
      </c>
      <c r="AH61" s="13">
        <v>0</v>
      </c>
      <c r="AI61" s="13">
        <v>0</v>
      </c>
      <c r="AJ61" s="6">
        <v>0</v>
      </c>
      <c r="AK61" s="8">
        <v>0</v>
      </c>
      <c r="AL61" s="13">
        <v>0</v>
      </c>
      <c r="AM61" s="13">
        <v>1</v>
      </c>
      <c r="AN61" s="6">
        <v>0</v>
      </c>
      <c r="AO61" s="13">
        <v>1</v>
      </c>
      <c r="AP61" s="13">
        <v>0</v>
      </c>
      <c r="AQ61" s="13">
        <v>0</v>
      </c>
      <c r="AR61" s="8">
        <v>0</v>
      </c>
      <c r="AS61" s="13">
        <v>1</v>
      </c>
      <c r="AT61" s="6">
        <v>0</v>
      </c>
      <c r="AU61" s="8">
        <v>0</v>
      </c>
      <c r="AV61" s="13">
        <v>0</v>
      </c>
      <c r="AW61" s="13">
        <v>0</v>
      </c>
      <c r="AX61" s="13">
        <v>0</v>
      </c>
      <c r="AY61" s="13">
        <v>1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6">
        <v>0</v>
      </c>
    </row>
    <row r="62" spans="1:59" ht="49.2" customHeight="1" x14ac:dyDescent="0.3">
      <c r="A62" s="75" t="s">
        <v>3</v>
      </c>
      <c r="B62" s="72" t="s">
        <v>2389</v>
      </c>
      <c r="C62" s="75">
        <v>2016</v>
      </c>
      <c r="D62" s="75">
        <v>2010</v>
      </c>
      <c r="E62" s="72" t="s">
        <v>1766</v>
      </c>
      <c r="F62" s="26">
        <v>1</v>
      </c>
      <c r="G62" s="8">
        <v>1</v>
      </c>
      <c r="H62" s="13">
        <v>0</v>
      </c>
      <c r="I62" s="6">
        <v>0</v>
      </c>
      <c r="J62" s="13">
        <v>1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8">
        <v>0</v>
      </c>
      <c r="T62" s="13">
        <v>0</v>
      </c>
      <c r="U62" s="13">
        <v>1</v>
      </c>
      <c r="V62" s="13">
        <v>0</v>
      </c>
      <c r="W62" s="13">
        <v>0</v>
      </c>
      <c r="X62" s="6">
        <v>0</v>
      </c>
      <c r="Y62" s="8">
        <v>0</v>
      </c>
      <c r="Z62" s="13">
        <v>1</v>
      </c>
      <c r="AA62" s="6">
        <v>0</v>
      </c>
      <c r="AB62" s="8">
        <v>1</v>
      </c>
      <c r="AC62" s="13">
        <v>0</v>
      </c>
      <c r="AD62" s="14">
        <v>0</v>
      </c>
      <c r="AE62" s="6">
        <v>0</v>
      </c>
      <c r="AF62" s="8">
        <v>0</v>
      </c>
      <c r="AG62" s="13">
        <v>0</v>
      </c>
      <c r="AH62" s="13">
        <v>1</v>
      </c>
      <c r="AI62" s="13">
        <v>0</v>
      </c>
      <c r="AJ62" s="6">
        <v>0</v>
      </c>
      <c r="AK62" s="8">
        <v>0</v>
      </c>
      <c r="AL62" s="13">
        <v>0</v>
      </c>
      <c r="AM62" s="13">
        <v>1</v>
      </c>
      <c r="AN62" s="6">
        <v>0</v>
      </c>
      <c r="AO62" s="13">
        <v>1</v>
      </c>
      <c r="AP62" s="13">
        <v>0</v>
      </c>
      <c r="AQ62" s="13">
        <v>0</v>
      </c>
      <c r="AR62" s="8">
        <v>1</v>
      </c>
      <c r="AS62" s="13">
        <v>0</v>
      </c>
      <c r="AT62" s="6">
        <v>0</v>
      </c>
      <c r="AU62" s="8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1</v>
      </c>
      <c r="BD62" s="13">
        <v>0</v>
      </c>
      <c r="BE62" s="13">
        <v>0</v>
      </c>
      <c r="BF62" s="13">
        <v>0</v>
      </c>
      <c r="BG62" s="6">
        <v>0</v>
      </c>
    </row>
    <row r="63" spans="1:59" ht="28.8" x14ac:dyDescent="0.3">
      <c r="A63" s="84" t="s">
        <v>3</v>
      </c>
      <c r="B63" s="73" t="s">
        <v>2390</v>
      </c>
      <c r="C63" s="84">
        <v>2020</v>
      </c>
      <c r="D63" s="84" t="s">
        <v>1768</v>
      </c>
      <c r="E63" s="73" t="s">
        <v>1769</v>
      </c>
      <c r="F63" s="29">
        <v>1</v>
      </c>
      <c r="G63" s="19">
        <v>0</v>
      </c>
      <c r="H63" s="7">
        <v>1</v>
      </c>
      <c r="I63" s="17">
        <v>0</v>
      </c>
      <c r="J63" s="7">
        <v>0</v>
      </c>
      <c r="K63" s="7">
        <v>0</v>
      </c>
      <c r="L63" s="7">
        <v>0</v>
      </c>
      <c r="M63" s="7">
        <v>0</v>
      </c>
      <c r="N63" s="7">
        <v>1</v>
      </c>
      <c r="O63" s="7">
        <v>0</v>
      </c>
      <c r="P63" s="7">
        <v>0</v>
      </c>
      <c r="Q63" s="7">
        <v>0</v>
      </c>
      <c r="R63" s="7">
        <v>0</v>
      </c>
      <c r="S63" s="19">
        <v>0</v>
      </c>
      <c r="T63" s="7">
        <v>0</v>
      </c>
      <c r="U63" s="7">
        <v>1</v>
      </c>
      <c r="V63" s="7">
        <v>0</v>
      </c>
      <c r="W63" s="7">
        <v>0</v>
      </c>
      <c r="X63" s="17">
        <v>0</v>
      </c>
      <c r="Y63" s="19">
        <v>1</v>
      </c>
      <c r="Z63" s="7">
        <v>0</v>
      </c>
      <c r="AA63" s="17">
        <v>0</v>
      </c>
      <c r="AB63" s="19">
        <v>1</v>
      </c>
      <c r="AC63" s="7">
        <v>0</v>
      </c>
      <c r="AD63" s="7">
        <v>0</v>
      </c>
      <c r="AE63" s="17">
        <v>0</v>
      </c>
      <c r="AF63" s="19">
        <v>0</v>
      </c>
      <c r="AG63" s="7">
        <v>0</v>
      </c>
      <c r="AH63" s="7">
        <v>0</v>
      </c>
      <c r="AI63" s="7">
        <v>1</v>
      </c>
      <c r="AJ63" s="17">
        <v>0</v>
      </c>
      <c r="AK63" s="19">
        <v>0</v>
      </c>
      <c r="AL63" s="7">
        <v>0</v>
      </c>
      <c r="AM63" s="7">
        <v>1</v>
      </c>
      <c r="AN63" s="17">
        <v>0</v>
      </c>
      <c r="AO63" s="7">
        <v>1</v>
      </c>
      <c r="AP63" s="7">
        <v>0</v>
      </c>
      <c r="AQ63" s="7">
        <v>0</v>
      </c>
      <c r="AR63" s="19">
        <v>1</v>
      </c>
      <c r="AS63" s="7">
        <v>0</v>
      </c>
      <c r="AT63" s="17">
        <v>0</v>
      </c>
      <c r="AU63" s="19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17">
        <v>1</v>
      </c>
    </row>
    <row r="64" spans="1:59" ht="28.8" x14ac:dyDescent="0.3">
      <c r="A64" s="75" t="s">
        <v>4</v>
      </c>
      <c r="B64" s="72" t="s">
        <v>2391</v>
      </c>
      <c r="C64" s="75">
        <v>1967</v>
      </c>
      <c r="D64" s="75" t="s">
        <v>1770</v>
      </c>
      <c r="E64" s="72" t="s">
        <v>1771</v>
      </c>
      <c r="F64" s="26">
        <v>5</v>
      </c>
      <c r="G64" s="8">
        <v>1</v>
      </c>
      <c r="H64" s="13">
        <v>4</v>
      </c>
      <c r="I64" s="6">
        <v>0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4</v>
      </c>
      <c r="S64" s="8">
        <v>0</v>
      </c>
      <c r="T64" s="13">
        <v>0</v>
      </c>
      <c r="U64" s="13">
        <v>5</v>
      </c>
      <c r="V64" s="13">
        <v>0</v>
      </c>
      <c r="W64" s="13">
        <v>0</v>
      </c>
      <c r="X64" s="6">
        <v>0</v>
      </c>
      <c r="Y64" s="8">
        <v>0</v>
      </c>
      <c r="Z64" s="13">
        <v>0</v>
      </c>
      <c r="AA64" s="6">
        <v>5</v>
      </c>
      <c r="AB64" s="8">
        <v>0</v>
      </c>
      <c r="AC64" s="13">
        <v>0</v>
      </c>
      <c r="AD64" s="13">
        <v>0</v>
      </c>
      <c r="AE64" s="6">
        <v>5</v>
      </c>
      <c r="AF64" s="8">
        <v>0</v>
      </c>
      <c r="AG64" s="13">
        <v>0</v>
      </c>
      <c r="AH64" s="13">
        <v>0</v>
      </c>
      <c r="AI64" s="13">
        <v>5</v>
      </c>
      <c r="AJ64" s="6">
        <v>0</v>
      </c>
      <c r="AK64" s="8">
        <v>0</v>
      </c>
      <c r="AL64" s="13">
        <v>0</v>
      </c>
      <c r="AM64" s="13">
        <v>5</v>
      </c>
      <c r="AN64" s="6">
        <v>0</v>
      </c>
      <c r="AO64" s="13">
        <v>5</v>
      </c>
      <c r="AP64" s="13">
        <v>0</v>
      </c>
      <c r="AQ64" s="13">
        <v>0</v>
      </c>
      <c r="AR64" s="8">
        <v>0</v>
      </c>
      <c r="AS64" s="13">
        <v>5</v>
      </c>
      <c r="AT64" s="6">
        <v>0</v>
      </c>
      <c r="AU64" s="8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6">
        <v>5</v>
      </c>
    </row>
    <row r="65" spans="1:59" ht="43.2" x14ac:dyDescent="0.3">
      <c r="A65" s="75" t="s">
        <v>4</v>
      </c>
      <c r="B65" s="72" t="s">
        <v>1772</v>
      </c>
      <c r="C65" s="75">
        <v>1988</v>
      </c>
      <c r="D65" s="75" t="s">
        <v>1796</v>
      </c>
      <c r="E65" s="72" t="s">
        <v>1773</v>
      </c>
      <c r="F65" s="26">
        <f>14+4</f>
        <v>18</v>
      </c>
      <c r="G65" s="8">
        <v>3</v>
      </c>
      <c r="H65" s="13">
        <v>11</v>
      </c>
      <c r="I65" s="6">
        <v>4</v>
      </c>
      <c r="J65" s="130">
        <v>4</v>
      </c>
      <c r="K65" s="131"/>
      <c r="L65" s="130">
        <v>14</v>
      </c>
      <c r="M65" s="131"/>
      <c r="N65" s="131"/>
      <c r="O65" s="131"/>
      <c r="P65" s="13">
        <v>0</v>
      </c>
      <c r="Q65" s="13">
        <v>0</v>
      </c>
      <c r="R65" s="13">
        <v>0</v>
      </c>
      <c r="S65" s="8">
        <v>0</v>
      </c>
      <c r="T65" s="13">
        <v>0</v>
      </c>
      <c r="U65" s="13">
        <v>0</v>
      </c>
      <c r="V65" s="13">
        <v>0</v>
      </c>
      <c r="W65" s="13">
        <v>0</v>
      </c>
      <c r="X65" s="6">
        <v>18</v>
      </c>
      <c r="Y65" s="8">
        <v>0</v>
      </c>
      <c r="Z65" s="13">
        <v>0</v>
      </c>
      <c r="AA65" s="6">
        <v>18</v>
      </c>
      <c r="AB65" s="8">
        <v>0</v>
      </c>
      <c r="AC65" s="13">
        <v>0</v>
      </c>
      <c r="AD65" s="13">
        <v>0</v>
      </c>
      <c r="AE65" s="6">
        <v>18</v>
      </c>
      <c r="AF65" s="8">
        <v>0</v>
      </c>
      <c r="AG65" s="13">
        <v>0</v>
      </c>
      <c r="AH65" s="13">
        <v>0</v>
      </c>
      <c r="AI65" s="13">
        <v>0</v>
      </c>
      <c r="AJ65" s="6">
        <v>18</v>
      </c>
      <c r="AK65" s="8">
        <v>0</v>
      </c>
      <c r="AL65" s="13">
        <v>0</v>
      </c>
      <c r="AM65" s="13">
        <v>1</v>
      </c>
      <c r="AN65" s="6">
        <v>17</v>
      </c>
      <c r="AO65" s="13">
        <v>17</v>
      </c>
      <c r="AP65" s="13">
        <v>1</v>
      </c>
      <c r="AQ65" s="13">
        <v>0</v>
      </c>
      <c r="AR65" s="8">
        <v>0</v>
      </c>
      <c r="AS65" s="13">
        <v>18</v>
      </c>
      <c r="AT65" s="6">
        <v>0</v>
      </c>
      <c r="AU65" s="8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6">
        <v>18</v>
      </c>
    </row>
    <row r="66" spans="1:59" ht="28.8" x14ac:dyDescent="0.3">
      <c r="A66" s="84" t="s">
        <v>4</v>
      </c>
      <c r="B66" s="73" t="s">
        <v>1774</v>
      </c>
      <c r="C66" s="84">
        <v>1992</v>
      </c>
      <c r="D66" s="84" t="s">
        <v>1776</v>
      </c>
      <c r="E66" s="73" t="s">
        <v>1773</v>
      </c>
      <c r="F66" s="29">
        <v>6</v>
      </c>
      <c r="G66" s="19">
        <v>1</v>
      </c>
      <c r="H66" s="7">
        <v>5</v>
      </c>
      <c r="I66" s="17">
        <v>0</v>
      </c>
      <c r="J66" s="7">
        <v>0</v>
      </c>
      <c r="K66" s="7">
        <v>0</v>
      </c>
      <c r="L66" s="7">
        <v>3</v>
      </c>
      <c r="M66" s="7">
        <v>1</v>
      </c>
      <c r="N66" s="7">
        <v>1</v>
      </c>
      <c r="O66" s="7">
        <v>1</v>
      </c>
      <c r="P66" s="7">
        <v>0</v>
      </c>
      <c r="Q66" s="7">
        <v>0</v>
      </c>
      <c r="R66" s="7">
        <v>0</v>
      </c>
      <c r="S66" s="19">
        <v>0</v>
      </c>
      <c r="T66" s="7">
        <v>0</v>
      </c>
      <c r="U66" s="7">
        <v>0</v>
      </c>
      <c r="V66" s="7">
        <v>0</v>
      </c>
      <c r="W66" s="7">
        <v>0</v>
      </c>
      <c r="X66" s="17">
        <v>6</v>
      </c>
      <c r="Y66" s="19">
        <v>0</v>
      </c>
      <c r="Z66" s="7">
        <v>2</v>
      </c>
      <c r="AA66" s="17">
        <v>4</v>
      </c>
      <c r="AB66" s="19">
        <v>2</v>
      </c>
      <c r="AC66" s="7">
        <v>2</v>
      </c>
      <c r="AD66" s="7">
        <v>0</v>
      </c>
      <c r="AE66" s="17">
        <v>2</v>
      </c>
      <c r="AF66" s="19">
        <v>0</v>
      </c>
      <c r="AG66" s="7">
        <v>0</v>
      </c>
      <c r="AH66" s="7">
        <v>0</v>
      </c>
      <c r="AI66" s="7">
        <v>6</v>
      </c>
      <c r="AJ66" s="17">
        <v>0</v>
      </c>
      <c r="AK66" s="19">
        <v>0</v>
      </c>
      <c r="AL66" s="7">
        <v>4</v>
      </c>
      <c r="AM66" s="7">
        <v>2</v>
      </c>
      <c r="AN66" s="17">
        <v>0</v>
      </c>
      <c r="AO66" s="7">
        <v>5</v>
      </c>
      <c r="AP66" s="7">
        <v>1</v>
      </c>
      <c r="AQ66" s="7">
        <v>0</v>
      </c>
      <c r="AR66" s="19">
        <v>0</v>
      </c>
      <c r="AS66" s="7">
        <v>6</v>
      </c>
      <c r="AT66" s="17">
        <v>0</v>
      </c>
      <c r="AU66" s="19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17">
        <v>6</v>
      </c>
    </row>
    <row r="67" spans="1:59" s="5" customFormat="1" ht="57.6" customHeight="1" x14ac:dyDescent="0.3">
      <c r="A67" s="89" t="s">
        <v>1632</v>
      </c>
      <c r="B67" s="79" t="s">
        <v>1875</v>
      </c>
      <c r="C67" s="90">
        <v>1995</v>
      </c>
      <c r="D67" s="90">
        <v>1992</v>
      </c>
      <c r="E67" s="79" t="s">
        <v>1876</v>
      </c>
      <c r="F67" s="37" t="s">
        <v>1702</v>
      </c>
      <c r="G67" s="38">
        <v>0</v>
      </c>
      <c r="H67" s="39">
        <v>2</v>
      </c>
      <c r="I67" s="40">
        <v>0</v>
      </c>
      <c r="J67" s="39">
        <v>0</v>
      </c>
      <c r="K67" s="39">
        <v>1</v>
      </c>
      <c r="L67" s="39">
        <v>1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8">
        <v>0</v>
      </c>
      <c r="T67" s="39">
        <v>0</v>
      </c>
      <c r="U67" s="39">
        <v>0</v>
      </c>
      <c r="V67" s="39">
        <v>0</v>
      </c>
      <c r="W67" s="39">
        <v>0</v>
      </c>
      <c r="X67" s="40">
        <v>2</v>
      </c>
      <c r="Y67" s="38">
        <v>0</v>
      </c>
      <c r="Z67" s="39">
        <v>1</v>
      </c>
      <c r="AA67" s="40">
        <v>1</v>
      </c>
      <c r="AB67" s="38">
        <v>2</v>
      </c>
      <c r="AC67" s="39">
        <v>0</v>
      </c>
      <c r="AD67" s="39">
        <v>0</v>
      </c>
      <c r="AE67" s="40">
        <v>0</v>
      </c>
      <c r="AF67" s="38">
        <v>0</v>
      </c>
      <c r="AG67" s="39">
        <v>0</v>
      </c>
      <c r="AH67" s="39">
        <v>0</v>
      </c>
      <c r="AI67" s="39">
        <v>2</v>
      </c>
      <c r="AJ67" s="40">
        <v>0</v>
      </c>
      <c r="AK67" s="38">
        <v>0</v>
      </c>
      <c r="AL67" s="39">
        <v>2</v>
      </c>
      <c r="AM67" s="39">
        <v>0</v>
      </c>
      <c r="AN67" s="40">
        <v>0</v>
      </c>
      <c r="AO67" s="39">
        <v>2</v>
      </c>
      <c r="AP67" s="39">
        <v>0</v>
      </c>
      <c r="AQ67" s="39">
        <v>0</v>
      </c>
      <c r="AR67" s="38">
        <v>0</v>
      </c>
      <c r="AS67" s="39">
        <v>2</v>
      </c>
      <c r="AT67" s="40">
        <v>0</v>
      </c>
      <c r="AU67" s="38">
        <v>2</v>
      </c>
      <c r="AV67" s="39">
        <v>0</v>
      </c>
      <c r="AW67" s="39">
        <v>0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40">
        <v>0</v>
      </c>
    </row>
    <row r="70" spans="1:59" x14ac:dyDescent="0.3">
      <c r="A70" s="91"/>
      <c r="B70" s="48" t="s">
        <v>2343</v>
      </c>
    </row>
    <row r="71" spans="1:59" x14ac:dyDescent="0.3">
      <c r="A71" s="92"/>
      <c r="B71" s="48" t="s">
        <v>2344</v>
      </c>
    </row>
    <row r="73" spans="1:59" x14ac:dyDescent="0.3">
      <c r="A73" s="147" t="s">
        <v>2349</v>
      </c>
      <c r="B73" s="148"/>
      <c r="C73" s="148"/>
    </row>
    <row r="74" spans="1:59" x14ac:dyDescent="0.3">
      <c r="A74" s="149"/>
      <c r="B74" s="150"/>
      <c r="C74" s="150"/>
    </row>
    <row r="75" spans="1:59" x14ac:dyDescent="0.3">
      <c r="A75" s="149"/>
      <c r="B75" s="150"/>
      <c r="C75" s="150"/>
    </row>
    <row r="76" spans="1:59" x14ac:dyDescent="0.3">
      <c r="A76" s="151"/>
      <c r="B76" s="152"/>
      <c r="C76" s="152"/>
    </row>
  </sheetData>
  <mergeCells count="37">
    <mergeCell ref="A73:C76"/>
    <mergeCell ref="AG35:AI35"/>
    <mergeCell ref="D1:D2"/>
    <mergeCell ref="L34:M34"/>
    <mergeCell ref="N34:O34"/>
    <mergeCell ref="A1:A2"/>
    <mergeCell ref="B1:B2"/>
    <mergeCell ref="C1:C2"/>
    <mergeCell ref="J65:K65"/>
    <mergeCell ref="L65:O65"/>
    <mergeCell ref="J41:R41"/>
    <mergeCell ref="J39:K39"/>
    <mergeCell ref="L39:M39"/>
    <mergeCell ref="N39:O39"/>
    <mergeCell ref="AU1:BG1"/>
    <mergeCell ref="E1:E2"/>
    <mergeCell ref="F1:F2"/>
    <mergeCell ref="G1:I1"/>
    <mergeCell ref="J1:Q1"/>
    <mergeCell ref="S1:X1"/>
    <mergeCell ref="Y1:AA1"/>
    <mergeCell ref="AB1:AE1"/>
    <mergeCell ref="AF1:AJ1"/>
    <mergeCell ref="AK1:AN1"/>
    <mergeCell ref="AO1:AQ1"/>
    <mergeCell ref="AR1:AT1"/>
    <mergeCell ref="AU6:AZ6"/>
    <mergeCell ref="O7:Q7"/>
    <mergeCell ref="AG7:AI7"/>
    <mergeCell ref="J9:K9"/>
    <mergeCell ref="L9:Q9"/>
    <mergeCell ref="AW39:AY39"/>
    <mergeCell ref="AZ39:BB39"/>
    <mergeCell ref="BC39:BE39"/>
    <mergeCell ref="AV16:AW16"/>
    <mergeCell ref="AU17:AZ17"/>
    <mergeCell ref="AU39:AV39"/>
  </mergeCells>
  <phoneticPr fontId="17" type="noConversion"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2DFC1-7E51-4396-8F4C-91BC13429629}">
  <dimension ref="A1:I5977"/>
  <sheetViews>
    <sheetView tabSelected="1" workbookViewId="0">
      <selection activeCell="E13" sqref="E13"/>
    </sheetView>
  </sheetViews>
  <sheetFormatPr defaultRowHeight="14.4" x14ac:dyDescent="0.3"/>
  <cols>
    <col min="1" max="1" width="27.77734375" customWidth="1"/>
    <col min="2" max="2" width="23.5546875" customWidth="1"/>
    <col min="3" max="3" width="16.44140625" customWidth="1"/>
    <col min="4" max="5" width="8.88671875" style="159"/>
    <col min="6" max="6" width="58.109375" customWidth="1"/>
    <col min="7" max="7" width="22" customWidth="1"/>
    <col min="8" max="8" width="56.88671875" customWidth="1"/>
  </cols>
  <sheetData>
    <row r="1" spans="1:9" x14ac:dyDescent="0.3">
      <c r="A1" t="s">
        <v>2412</v>
      </c>
      <c r="B1" t="s">
        <v>2413</v>
      </c>
      <c r="C1" t="s">
        <v>2414</v>
      </c>
      <c r="D1" s="159" t="s">
        <v>6</v>
      </c>
      <c r="E1" s="159" t="s">
        <v>7</v>
      </c>
      <c r="F1" t="s">
        <v>2380</v>
      </c>
      <c r="G1" t="s">
        <v>2379</v>
      </c>
      <c r="H1" t="s">
        <v>2381</v>
      </c>
      <c r="I1" t="s">
        <v>2351</v>
      </c>
    </row>
    <row r="2" spans="1:9" x14ac:dyDescent="0.3">
      <c r="A2" t="s">
        <v>1634</v>
      </c>
      <c r="B2" t="s">
        <v>1624</v>
      </c>
      <c r="C2" t="s">
        <v>2</v>
      </c>
      <c r="D2" s="159">
        <v>5.6369999999999996</v>
      </c>
      <c r="E2" s="159">
        <v>-72.197999999999993</v>
      </c>
      <c r="F2" t="s">
        <v>1630</v>
      </c>
      <c r="G2">
        <v>2000</v>
      </c>
      <c r="H2" t="s">
        <v>18</v>
      </c>
      <c r="I2" t="s">
        <v>2785</v>
      </c>
    </row>
    <row r="3" spans="1:9" x14ac:dyDescent="0.3">
      <c r="A3" t="s">
        <v>1629</v>
      </c>
      <c r="B3" t="s">
        <v>1624</v>
      </c>
      <c r="C3" t="s">
        <v>2</v>
      </c>
      <c r="D3" s="159">
        <v>5.4219999999999997</v>
      </c>
      <c r="E3" s="159">
        <v>-71.73</v>
      </c>
      <c r="F3" t="s">
        <v>1630</v>
      </c>
      <c r="G3">
        <v>2000</v>
      </c>
      <c r="H3" t="s">
        <v>18</v>
      </c>
      <c r="I3" t="s">
        <v>2785</v>
      </c>
    </row>
    <row r="4" spans="1:9" x14ac:dyDescent="0.3">
      <c r="A4" t="s">
        <v>1628</v>
      </c>
      <c r="B4" t="s">
        <v>1624</v>
      </c>
      <c r="C4" t="s">
        <v>2</v>
      </c>
      <c r="D4" s="159">
        <v>5.4080000000000004</v>
      </c>
      <c r="E4" s="159">
        <v>-71.661000000000001</v>
      </c>
      <c r="F4" t="s">
        <v>1627</v>
      </c>
      <c r="G4">
        <v>2006</v>
      </c>
      <c r="H4" t="s">
        <v>33</v>
      </c>
      <c r="I4" t="s">
        <v>2785</v>
      </c>
    </row>
    <row r="5" spans="1:9" x14ac:dyDescent="0.3">
      <c r="A5" t="s">
        <v>1626</v>
      </c>
      <c r="B5" t="s">
        <v>1624</v>
      </c>
      <c r="C5" t="s">
        <v>2</v>
      </c>
      <c r="D5" s="159">
        <v>5.3390000000000004</v>
      </c>
      <c r="E5" s="159">
        <v>-72.397000000000006</v>
      </c>
      <c r="F5" t="s">
        <v>1627</v>
      </c>
      <c r="G5">
        <v>2006</v>
      </c>
      <c r="H5" t="s">
        <v>33</v>
      </c>
      <c r="I5" t="s">
        <v>2785</v>
      </c>
    </row>
    <row r="6" spans="1:9" x14ac:dyDescent="0.3">
      <c r="A6" t="s">
        <v>1623</v>
      </c>
      <c r="B6" t="s">
        <v>1624</v>
      </c>
      <c r="C6" t="s">
        <v>2</v>
      </c>
      <c r="D6" s="159">
        <v>5.0140000000000002</v>
      </c>
      <c r="E6" s="159">
        <v>-72.751000000000005</v>
      </c>
      <c r="F6" t="s">
        <v>2787</v>
      </c>
      <c r="G6">
        <v>2010</v>
      </c>
      <c r="H6" t="s">
        <v>33</v>
      </c>
      <c r="I6" t="s">
        <v>2364</v>
      </c>
    </row>
    <row r="7" spans="1:9" x14ac:dyDescent="0.3">
      <c r="A7" t="s">
        <v>1639</v>
      </c>
      <c r="B7" t="s">
        <v>1638</v>
      </c>
      <c r="C7" t="s">
        <v>2</v>
      </c>
      <c r="D7" s="159">
        <v>7.0739999999999998</v>
      </c>
      <c r="E7" s="159">
        <v>-70.757999999999996</v>
      </c>
      <c r="F7" t="s">
        <v>1640</v>
      </c>
      <c r="G7">
        <v>2011</v>
      </c>
      <c r="H7" t="s">
        <v>18</v>
      </c>
      <c r="I7" t="s">
        <v>2785</v>
      </c>
    </row>
    <row r="8" spans="1:9" x14ac:dyDescent="0.3">
      <c r="A8" t="s">
        <v>1635</v>
      </c>
      <c r="B8" t="s">
        <v>1624</v>
      </c>
      <c r="C8" t="s">
        <v>2</v>
      </c>
      <c r="D8" s="159">
        <v>5.8819999999999997</v>
      </c>
      <c r="E8" s="159">
        <v>-71.894000000000005</v>
      </c>
      <c r="F8" t="s">
        <v>2363</v>
      </c>
      <c r="G8">
        <v>2011</v>
      </c>
      <c r="H8" t="s">
        <v>33</v>
      </c>
      <c r="I8" t="s">
        <v>2785</v>
      </c>
    </row>
    <row r="9" spans="1:9" x14ac:dyDescent="0.3">
      <c r="A9" t="s">
        <v>1637</v>
      </c>
      <c r="B9" t="s">
        <v>1638</v>
      </c>
      <c r="C9" t="s">
        <v>2</v>
      </c>
      <c r="D9" s="159">
        <v>6.4569999999999999</v>
      </c>
      <c r="E9" s="159">
        <v>-71.742999999999995</v>
      </c>
      <c r="F9" t="s">
        <v>2353</v>
      </c>
      <c r="G9">
        <v>2016</v>
      </c>
      <c r="H9" t="s">
        <v>18</v>
      </c>
      <c r="I9" t="s">
        <v>2785</v>
      </c>
    </row>
    <row r="10" spans="1:9" x14ac:dyDescent="0.3">
      <c r="A10" t="s">
        <v>1636</v>
      </c>
      <c r="B10" t="s">
        <v>1624</v>
      </c>
      <c r="C10" t="s">
        <v>2</v>
      </c>
      <c r="D10" s="159">
        <v>6.1559999999999997</v>
      </c>
      <c r="E10" s="159">
        <v>-71.763000000000005</v>
      </c>
      <c r="F10" t="s">
        <v>2358</v>
      </c>
      <c r="G10">
        <v>2017</v>
      </c>
      <c r="H10" t="s">
        <v>33</v>
      </c>
      <c r="I10" t="s">
        <v>2785</v>
      </c>
    </row>
    <row r="11" spans="1:9" x14ac:dyDescent="0.3">
      <c r="A11" t="s">
        <v>1636</v>
      </c>
      <c r="B11" t="s">
        <v>1624</v>
      </c>
      <c r="C11" t="s">
        <v>2</v>
      </c>
      <c r="D11" s="159">
        <v>6.1559999999999997</v>
      </c>
      <c r="E11" s="159">
        <v>-71.763000000000005</v>
      </c>
      <c r="F11" t="s">
        <v>2361</v>
      </c>
      <c r="G11">
        <v>2017</v>
      </c>
      <c r="H11" t="s">
        <v>33</v>
      </c>
      <c r="I11" t="s">
        <v>2785</v>
      </c>
    </row>
    <row r="12" spans="1:9" x14ac:dyDescent="0.3">
      <c r="A12" t="s">
        <v>1635</v>
      </c>
      <c r="B12" t="s">
        <v>1624</v>
      </c>
      <c r="C12" t="s">
        <v>2</v>
      </c>
      <c r="D12" s="159">
        <v>5.8819999999999997</v>
      </c>
      <c r="E12" s="159">
        <v>-71.894000000000005</v>
      </c>
      <c r="F12" t="s">
        <v>2362</v>
      </c>
      <c r="G12">
        <v>2017</v>
      </c>
      <c r="H12" t="s">
        <v>33</v>
      </c>
      <c r="I12" t="s">
        <v>2785</v>
      </c>
    </row>
    <row r="13" spans="1:9" x14ac:dyDescent="0.3">
      <c r="A13" t="s">
        <v>1635</v>
      </c>
      <c r="B13" t="s">
        <v>1624</v>
      </c>
      <c r="C13" t="s">
        <v>2</v>
      </c>
      <c r="D13" s="159">
        <v>5.8819999999999997</v>
      </c>
      <c r="E13" s="159">
        <v>-71.894000000000005</v>
      </c>
      <c r="F13" t="s">
        <v>2356</v>
      </c>
      <c r="G13">
        <v>2017</v>
      </c>
      <c r="H13" t="s">
        <v>33</v>
      </c>
      <c r="I13" t="s">
        <v>2357</v>
      </c>
    </row>
    <row r="14" spans="1:9" x14ac:dyDescent="0.3">
      <c r="A14" t="s">
        <v>1628</v>
      </c>
      <c r="B14" t="s">
        <v>1624</v>
      </c>
      <c r="C14" t="s">
        <v>2</v>
      </c>
      <c r="D14" s="159">
        <v>5.4080000000000004</v>
      </c>
      <c r="E14" s="159">
        <v>-71.661000000000001</v>
      </c>
      <c r="F14" t="s">
        <v>2360</v>
      </c>
      <c r="G14">
        <v>2017</v>
      </c>
      <c r="H14" t="s">
        <v>33</v>
      </c>
      <c r="I14" t="s">
        <v>2357</v>
      </c>
    </row>
    <row r="15" spans="1:9" x14ac:dyDescent="0.3">
      <c r="A15" t="s">
        <v>1626</v>
      </c>
      <c r="B15" t="s">
        <v>1624</v>
      </c>
      <c r="C15" t="s">
        <v>2</v>
      </c>
      <c r="D15" s="159">
        <v>5.3390000000000004</v>
      </c>
      <c r="E15" s="159">
        <v>-72.397000000000006</v>
      </c>
      <c r="F15" t="s">
        <v>2362</v>
      </c>
      <c r="G15">
        <v>2017</v>
      </c>
      <c r="H15" t="s">
        <v>33</v>
      </c>
      <c r="I15" t="s">
        <v>2785</v>
      </c>
    </row>
    <row r="16" spans="1:9" x14ac:dyDescent="0.3">
      <c r="A16" t="s">
        <v>1631</v>
      </c>
      <c r="B16" t="s">
        <v>1632</v>
      </c>
      <c r="C16" t="s">
        <v>1632</v>
      </c>
      <c r="D16" s="159">
        <v>5.4820000000000002</v>
      </c>
      <c r="E16" s="159">
        <v>-54.027000000000001</v>
      </c>
      <c r="F16" t="s">
        <v>1633</v>
      </c>
      <c r="G16">
        <v>2017</v>
      </c>
      <c r="H16" t="s">
        <v>18</v>
      </c>
      <c r="I16" t="s">
        <v>2785</v>
      </c>
    </row>
    <row r="17" spans="1:9" x14ac:dyDescent="0.3">
      <c r="A17" t="s">
        <v>1626</v>
      </c>
      <c r="B17" t="s">
        <v>1624</v>
      </c>
      <c r="C17" t="s">
        <v>2</v>
      </c>
      <c r="D17" s="159">
        <v>5.3390000000000004</v>
      </c>
      <c r="E17" s="159">
        <v>-72.397000000000006</v>
      </c>
      <c r="F17" t="s">
        <v>2355</v>
      </c>
      <c r="G17">
        <v>2017</v>
      </c>
      <c r="H17" t="s">
        <v>33</v>
      </c>
      <c r="I17" t="s">
        <v>2785</v>
      </c>
    </row>
    <row r="18" spans="1:9" x14ac:dyDescent="0.3">
      <c r="A18" t="s">
        <v>1625</v>
      </c>
      <c r="B18" t="s">
        <v>1624</v>
      </c>
      <c r="C18" t="s">
        <v>2</v>
      </c>
      <c r="D18" s="159">
        <v>5.1710000000000003</v>
      </c>
      <c r="E18" s="159">
        <v>-72.554000000000002</v>
      </c>
      <c r="F18" t="s">
        <v>2362</v>
      </c>
      <c r="G18">
        <v>2017</v>
      </c>
      <c r="H18" t="s">
        <v>33</v>
      </c>
      <c r="I18" t="s">
        <v>2785</v>
      </c>
    </row>
    <row r="19" spans="1:9" x14ac:dyDescent="0.3">
      <c r="A19" t="s">
        <v>1623</v>
      </c>
      <c r="B19" t="s">
        <v>1624</v>
      </c>
      <c r="C19" t="s">
        <v>2</v>
      </c>
      <c r="D19" s="159">
        <v>5.0140000000000002</v>
      </c>
      <c r="E19" s="159">
        <v>-72.751000000000005</v>
      </c>
      <c r="F19" t="s">
        <v>2356</v>
      </c>
      <c r="G19">
        <v>2017</v>
      </c>
      <c r="H19" t="s">
        <v>33</v>
      </c>
      <c r="I19" t="s">
        <v>2357</v>
      </c>
    </row>
    <row r="20" spans="1:9" x14ac:dyDescent="0.3">
      <c r="A20" t="s">
        <v>1884</v>
      </c>
      <c r="B20" t="s">
        <v>1624</v>
      </c>
      <c r="C20" t="s">
        <v>2</v>
      </c>
      <c r="D20" s="159">
        <v>4.7880000000000003</v>
      </c>
      <c r="E20" s="159">
        <v>-71.343000000000004</v>
      </c>
      <c r="F20" t="s">
        <v>2356</v>
      </c>
      <c r="G20">
        <v>2017</v>
      </c>
      <c r="H20" t="s">
        <v>33</v>
      </c>
      <c r="I20" t="s">
        <v>2357</v>
      </c>
    </row>
    <row r="21" spans="1:9" x14ac:dyDescent="0.3">
      <c r="A21" t="s">
        <v>1618</v>
      </c>
      <c r="B21" t="s">
        <v>1619</v>
      </c>
      <c r="C21" t="s">
        <v>2</v>
      </c>
      <c r="D21" s="159">
        <v>4.1360000000000001</v>
      </c>
      <c r="E21" s="159">
        <v>-73.632000000000005</v>
      </c>
      <c r="F21" t="s">
        <v>2370</v>
      </c>
      <c r="G21">
        <v>2017</v>
      </c>
      <c r="H21" t="s">
        <v>33</v>
      </c>
      <c r="I21" t="s">
        <v>2785</v>
      </c>
    </row>
    <row r="22" spans="1:9" x14ac:dyDescent="0.3">
      <c r="A22" t="s">
        <v>1635</v>
      </c>
      <c r="B22" t="s">
        <v>1624</v>
      </c>
      <c r="C22" t="s">
        <v>2</v>
      </c>
      <c r="D22" s="159">
        <v>5.8819999999999997</v>
      </c>
      <c r="E22" s="159">
        <v>-71.894000000000005</v>
      </c>
      <c r="F22" t="s">
        <v>2358</v>
      </c>
      <c r="G22">
        <v>2018</v>
      </c>
      <c r="H22" t="s">
        <v>33</v>
      </c>
      <c r="I22" t="s">
        <v>2785</v>
      </c>
    </row>
    <row r="23" spans="1:9" x14ac:dyDescent="0.3">
      <c r="A23" t="s">
        <v>1635</v>
      </c>
      <c r="B23" t="s">
        <v>1624</v>
      </c>
      <c r="C23" t="s">
        <v>2</v>
      </c>
      <c r="D23" s="159">
        <v>5.8819999999999997</v>
      </c>
      <c r="E23" s="159">
        <v>-71.894000000000005</v>
      </c>
      <c r="F23" t="s">
        <v>2356</v>
      </c>
      <c r="G23">
        <v>2018</v>
      </c>
      <c r="H23" t="s">
        <v>33</v>
      </c>
      <c r="I23" t="s">
        <v>2357</v>
      </c>
    </row>
    <row r="24" spans="1:9" x14ac:dyDescent="0.3">
      <c r="A24" t="s">
        <v>1629</v>
      </c>
      <c r="B24" t="s">
        <v>1624</v>
      </c>
      <c r="C24" t="s">
        <v>2</v>
      </c>
      <c r="D24" s="159">
        <v>5.4219999999999997</v>
      </c>
      <c r="E24" s="159">
        <v>-71.73</v>
      </c>
      <c r="F24" t="s">
        <v>2358</v>
      </c>
      <c r="G24">
        <v>2018</v>
      </c>
      <c r="H24" t="s">
        <v>33</v>
      </c>
      <c r="I24" t="s">
        <v>2785</v>
      </c>
    </row>
    <row r="25" spans="1:9" x14ac:dyDescent="0.3">
      <c r="A25" t="s">
        <v>1628</v>
      </c>
      <c r="B25" t="s">
        <v>1624</v>
      </c>
      <c r="C25" t="s">
        <v>2</v>
      </c>
      <c r="D25" s="159">
        <v>5.4080000000000004</v>
      </c>
      <c r="E25" s="159">
        <v>-71.661000000000001</v>
      </c>
      <c r="F25" t="s">
        <v>2360</v>
      </c>
      <c r="G25">
        <v>2018</v>
      </c>
      <c r="H25" t="s">
        <v>33</v>
      </c>
      <c r="I25" t="s">
        <v>2357</v>
      </c>
    </row>
    <row r="26" spans="1:9" x14ac:dyDescent="0.3">
      <c r="A26" t="s">
        <v>1625</v>
      </c>
      <c r="B26" t="s">
        <v>1624</v>
      </c>
      <c r="C26" t="s">
        <v>2</v>
      </c>
      <c r="D26" s="159">
        <v>5.1710000000000003</v>
      </c>
      <c r="E26" s="159">
        <v>-72.554000000000002</v>
      </c>
      <c r="F26" t="s">
        <v>2360</v>
      </c>
      <c r="G26">
        <v>2018</v>
      </c>
      <c r="H26" t="s">
        <v>33</v>
      </c>
      <c r="I26" t="s">
        <v>2357</v>
      </c>
    </row>
    <row r="27" spans="1:9" x14ac:dyDescent="0.3">
      <c r="A27" t="s">
        <v>1621</v>
      </c>
      <c r="B27" t="s">
        <v>1619</v>
      </c>
      <c r="C27" t="s">
        <v>2</v>
      </c>
      <c r="D27" s="159">
        <v>4.3129999999999997</v>
      </c>
      <c r="E27" s="159">
        <v>-72.082999999999998</v>
      </c>
      <c r="F27" t="s">
        <v>1622</v>
      </c>
      <c r="G27">
        <v>2018</v>
      </c>
      <c r="H27" t="s">
        <v>18</v>
      </c>
      <c r="I27" t="s">
        <v>2785</v>
      </c>
    </row>
    <row r="28" spans="1:9" x14ac:dyDescent="0.3">
      <c r="A28" t="s">
        <v>1636</v>
      </c>
      <c r="B28" t="s">
        <v>1624</v>
      </c>
      <c r="C28" t="s">
        <v>2</v>
      </c>
      <c r="D28" s="159">
        <v>6.1559999999999997</v>
      </c>
      <c r="E28" s="159">
        <v>-71.763000000000005</v>
      </c>
      <c r="F28" t="s">
        <v>2369</v>
      </c>
      <c r="G28">
        <v>2020</v>
      </c>
      <c r="H28" t="s">
        <v>33</v>
      </c>
      <c r="I28" t="s">
        <v>2785</v>
      </c>
    </row>
    <row r="29" spans="1:9" x14ac:dyDescent="0.3">
      <c r="A29" t="s">
        <v>1877</v>
      </c>
      <c r="B29" t="s">
        <v>1632</v>
      </c>
      <c r="C29" t="s">
        <v>1632</v>
      </c>
      <c r="D29" s="159">
        <v>4.931</v>
      </c>
      <c r="E29" s="159">
        <v>-52.317999999999998</v>
      </c>
      <c r="F29" t="s">
        <v>1874</v>
      </c>
      <c r="G29">
        <v>1992</v>
      </c>
      <c r="H29" t="s">
        <v>18</v>
      </c>
      <c r="I29" t="s">
        <v>2785</v>
      </c>
    </row>
    <row r="30" spans="1:9" x14ac:dyDescent="0.3">
      <c r="A30" t="s">
        <v>2365</v>
      </c>
      <c r="B30" t="s">
        <v>1624</v>
      </c>
      <c r="C30" t="s">
        <v>2</v>
      </c>
      <c r="D30" s="159">
        <v>6.1559999999999997</v>
      </c>
      <c r="E30" s="159">
        <v>-71.763000000000005</v>
      </c>
      <c r="F30" t="s">
        <v>2369</v>
      </c>
      <c r="G30">
        <v>2020</v>
      </c>
      <c r="H30" t="s">
        <v>33</v>
      </c>
      <c r="I30" t="s">
        <v>2785</v>
      </c>
    </row>
    <row r="31" spans="1:9" x14ac:dyDescent="0.3">
      <c r="A31" t="s">
        <v>1635</v>
      </c>
      <c r="B31" t="s">
        <v>1624</v>
      </c>
      <c r="C31" t="s">
        <v>2</v>
      </c>
      <c r="D31" s="159">
        <v>5.8819999999999997</v>
      </c>
      <c r="E31" s="159">
        <v>-71.894000000000005</v>
      </c>
      <c r="F31" t="s">
        <v>2361</v>
      </c>
      <c r="G31">
        <v>2020</v>
      </c>
      <c r="H31" t="s">
        <v>33</v>
      </c>
      <c r="I31" t="s">
        <v>2785</v>
      </c>
    </row>
    <row r="32" spans="1:9" x14ac:dyDescent="0.3">
      <c r="A32" t="s">
        <v>2786</v>
      </c>
      <c r="B32" t="s">
        <v>1882</v>
      </c>
      <c r="C32" t="s">
        <v>2</v>
      </c>
      <c r="D32" s="159">
        <v>5.5629999999999997</v>
      </c>
      <c r="E32" s="159">
        <v>-72.578000000000003</v>
      </c>
      <c r="F32" t="s">
        <v>2354</v>
      </c>
      <c r="G32">
        <v>2020</v>
      </c>
      <c r="H32" t="s">
        <v>33</v>
      </c>
      <c r="I32" t="s">
        <v>2785</v>
      </c>
    </row>
    <row r="33" spans="1:9" x14ac:dyDescent="0.3">
      <c r="A33" t="s">
        <v>1617</v>
      </c>
      <c r="B33" t="s">
        <v>1611</v>
      </c>
      <c r="C33" t="s">
        <v>21</v>
      </c>
      <c r="D33" s="159">
        <v>3.7330000000000001</v>
      </c>
      <c r="E33" s="159">
        <v>-62.438000000000002</v>
      </c>
      <c r="F33" t="s">
        <v>2093</v>
      </c>
      <c r="G33">
        <v>2012</v>
      </c>
      <c r="H33" t="s">
        <v>28</v>
      </c>
      <c r="I33" t="s">
        <v>2785</v>
      </c>
    </row>
    <row r="34" spans="1:9" x14ac:dyDescent="0.3">
      <c r="A34" t="s">
        <v>1617</v>
      </c>
      <c r="B34" t="s">
        <v>1611</v>
      </c>
      <c r="C34" t="s">
        <v>21</v>
      </c>
      <c r="D34" s="159">
        <v>3.7330000000000001</v>
      </c>
      <c r="E34" s="159">
        <v>-62.438000000000002</v>
      </c>
      <c r="F34" t="s">
        <v>2093</v>
      </c>
      <c r="G34">
        <v>2017</v>
      </c>
      <c r="H34" t="s">
        <v>28</v>
      </c>
      <c r="I34" t="s">
        <v>2785</v>
      </c>
    </row>
    <row r="35" spans="1:9" x14ac:dyDescent="0.3">
      <c r="A35" t="s">
        <v>1616</v>
      </c>
      <c r="B35" t="s">
        <v>1611</v>
      </c>
      <c r="C35" t="s">
        <v>21</v>
      </c>
      <c r="D35" s="159">
        <v>3.1190000000000002</v>
      </c>
      <c r="E35" s="159">
        <v>-60.716999999999999</v>
      </c>
      <c r="F35" t="s">
        <v>2093</v>
      </c>
      <c r="G35">
        <v>2012</v>
      </c>
      <c r="H35" t="s">
        <v>28</v>
      </c>
      <c r="I35" t="s">
        <v>2785</v>
      </c>
    </row>
    <row r="36" spans="1:9" x14ac:dyDescent="0.3">
      <c r="A36" t="s">
        <v>1616</v>
      </c>
      <c r="B36" t="s">
        <v>1611</v>
      </c>
      <c r="C36" t="s">
        <v>21</v>
      </c>
      <c r="D36" s="159">
        <v>3.1190000000000002</v>
      </c>
      <c r="E36" s="159">
        <v>-60.716999999999999</v>
      </c>
      <c r="F36" t="s">
        <v>2093</v>
      </c>
      <c r="G36">
        <v>2014</v>
      </c>
      <c r="H36" t="s">
        <v>28</v>
      </c>
      <c r="I36" t="s">
        <v>2785</v>
      </c>
    </row>
    <row r="37" spans="1:9" x14ac:dyDescent="0.3">
      <c r="A37" t="s">
        <v>1616</v>
      </c>
      <c r="B37" t="s">
        <v>1611</v>
      </c>
      <c r="C37" t="s">
        <v>21</v>
      </c>
      <c r="D37" s="159">
        <v>3.1190000000000002</v>
      </c>
      <c r="E37" s="159">
        <v>-60.716999999999999</v>
      </c>
      <c r="F37" t="s">
        <v>2093</v>
      </c>
      <c r="G37">
        <v>2017</v>
      </c>
      <c r="H37" t="s">
        <v>28</v>
      </c>
      <c r="I37" t="s">
        <v>2785</v>
      </c>
    </row>
    <row r="38" spans="1:9" x14ac:dyDescent="0.3">
      <c r="A38" t="s">
        <v>1616</v>
      </c>
      <c r="B38" t="s">
        <v>1611</v>
      </c>
      <c r="C38" t="s">
        <v>21</v>
      </c>
      <c r="D38" s="159">
        <v>3.1190000000000002</v>
      </c>
      <c r="E38" s="159">
        <v>-60.716999999999999</v>
      </c>
      <c r="F38" t="s">
        <v>2093</v>
      </c>
      <c r="G38">
        <v>2018</v>
      </c>
      <c r="H38" t="s">
        <v>28</v>
      </c>
      <c r="I38" t="s">
        <v>2785</v>
      </c>
    </row>
    <row r="39" spans="1:9" x14ac:dyDescent="0.3">
      <c r="A39" t="s">
        <v>177</v>
      </c>
      <c r="B39" t="s">
        <v>1611</v>
      </c>
      <c r="C39" t="s">
        <v>21</v>
      </c>
      <c r="D39" s="159">
        <v>3.0760000000000001</v>
      </c>
      <c r="E39" s="159">
        <v>-62.759</v>
      </c>
      <c r="F39" t="s">
        <v>2093</v>
      </c>
      <c r="G39">
        <v>2016</v>
      </c>
      <c r="H39" t="s">
        <v>28</v>
      </c>
      <c r="I39" t="s">
        <v>2785</v>
      </c>
    </row>
    <row r="40" spans="1:9" x14ac:dyDescent="0.3">
      <c r="A40" t="s">
        <v>1615</v>
      </c>
      <c r="B40" t="s">
        <v>1611</v>
      </c>
      <c r="C40" t="s">
        <v>21</v>
      </c>
      <c r="D40" s="159">
        <v>2.7869999999999999</v>
      </c>
      <c r="E40" s="159">
        <v>-60.1</v>
      </c>
      <c r="F40" t="s">
        <v>2093</v>
      </c>
      <c r="G40">
        <v>2011</v>
      </c>
      <c r="H40" t="s">
        <v>28</v>
      </c>
      <c r="I40" t="s">
        <v>2785</v>
      </c>
    </row>
    <row r="41" spans="1:9" x14ac:dyDescent="0.3">
      <c r="A41" t="s">
        <v>1615</v>
      </c>
      <c r="B41" t="s">
        <v>1611</v>
      </c>
      <c r="C41" t="s">
        <v>21</v>
      </c>
      <c r="D41" s="159">
        <v>2.7869999999999999</v>
      </c>
      <c r="E41" s="159">
        <v>-60.1</v>
      </c>
      <c r="F41" t="s">
        <v>2093</v>
      </c>
      <c r="G41">
        <v>2013</v>
      </c>
      <c r="H41" t="s">
        <v>28</v>
      </c>
      <c r="I41" t="s">
        <v>2785</v>
      </c>
    </row>
    <row r="42" spans="1:9" x14ac:dyDescent="0.3">
      <c r="A42" t="s">
        <v>1615</v>
      </c>
      <c r="B42" t="s">
        <v>1611</v>
      </c>
      <c r="C42" t="s">
        <v>21</v>
      </c>
      <c r="D42" s="159">
        <v>2.7869999999999999</v>
      </c>
      <c r="E42" s="159">
        <v>-60.1</v>
      </c>
      <c r="F42" t="s">
        <v>2093</v>
      </c>
      <c r="G42">
        <v>2014</v>
      </c>
      <c r="H42" t="s">
        <v>28</v>
      </c>
      <c r="I42" t="s">
        <v>2785</v>
      </c>
    </row>
    <row r="43" spans="1:9" x14ac:dyDescent="0.3">
      <c r="A43" t="s">
        <v>1614</v>
      </c>
      <c r="B43" t="s">
        <v>1604</v>
      </c>
      <c r="C43" t="s">
        <v>21</v>
      </c>
      <c r="D43" s="159">
        <v>1.1579999999999999</v>
      </c>
      <c r="E43" s="159">
        <v>-52.521000000000001</v>
      </c>
      <c r="F43" t="s">
        <v>2093</v>
      </c>
      <c r="G43">
        <v>2012</v>
      </c>
      <c r="H43" t="s">
        <v>28</v>
      </c>
      <c r="I43" t="s">
        <v>2785</v>
      </c>
    </row>
    <row r="44" spans="1:9" x14ac:dyDescent="0.3">
      <c r="A44" t="s">
        <v>1613</v>
      </c>
      <c r="B44" t="s">
        <v>1604</v>
      </c>
      <c r="C44" t="s">
        <v>21</v>
      </c>
      <c r="D44" s="159">
        <v>1.101</v>
      </c>
      <c r="E44" s="159">
        <v>-53.308999999999997</v>
      </c>
      <c r="F44" t="s">
        <v>2093</v>
      </c>
      <c r="G44">
        <v>2002</v>
      </c>
      <c r="H44" t="s">
        <v>28</v>
      </c>
      <c r="I44" t="s">
        <v>2785</v>
      </c>
    </row>
    <row r="45" spans="1:9" x14ac:dyDescent="0.3">
      <c r="A45" t="s">
        <v>1613</v>
      </c>
      <c r="B45" t="s">
        <v>1604</v>
      </c>
      <c r="C45" t="s">
        <v>21</v>
      </c>
      <c r="D45" s="159">
        <v>1.101</v>
      </c>
      <c r="E45" s="159">
        <v>-53.308999999999997</v>
      </c>
      <c r="F45" t="s">
        <v>2093</v>
      </c>
      <c r="G45">
        <v>2017</v>
      </c>
      <c r="H45" t="s">
        <v>28</v>
      </c>
      <c r="I45" t="s">
        <v>2785</v>
      </c>
    </row>
    <row r="46" spans="1:9" x14ac:dyDescent="0.3">
      <c r="A46" t="s">
        <v>1612</v>
      </c>
      <c r="B46" t="s">
        <v>1611</v>
      </c>
      <c r="C46" t="s">
        <v>21</v>
      </c>
      <c r="D46" s="159">
        <v>0.91400000000000003</v>
      </c>
      <c r="E46" s="159">
        <v>-59.338000000000001</v>
      </c>
      <c r="F46" t="s">
        <v>2093</v>
      </c>
      <c r="G46">
        <v>2017</v>
      </c>
      <c r="H46" t="s">
        <v>28</v>
      </c>
      <c r="I46" t="s">
        <v>2785</v>
      </c>
    </row>
    <row r="47" spans="1:9" x14ac:dyDescent="0.3">
      <c r="A47" t="s">
        <v>1610</v>
      </c>
      <c r="B47" t="s">
        <v>1611</v>
      </c>
      <c r="C47" t="s">
        <v>21</v>
      </c>
      <c r="D47" s="159">
        <v>0.63500000000000001</v>
      </c>
      <c r="E47" s="159">
        <v>-59.844999999999999</v>
      </c>
      <c r="F47" t="s">
        <v>2093</v>
      </c>
      <c r="G47">
        <v>2017</v>
      </c>
      <c r="H47" t="s">
        <v>28</v>
      </c>
      <c r="I47" t="s">
        <v>2785</v>
      </c>
    </row>
    <row r="48" spans="1:9" x14ac:dyDescent="0.3">
      <c r="A48" t="s">
        <v>1609</v>
      </c>
      <c r="B48" t="s">
        <v>1604</v>
      </c>
      <c r="C48" t="s">
        <v>21</v>
      </c>
      <c r="D48" s="159">
        <v>0.55500000000000005</v>
      </c>
      <c r="E48" s="159">
        <v>-50.701000000000001</v>
      </c>
      <c r="F48" t="s">
        <v>1643</v>
      </c>
      <c r="G48">
        <v>1979</v>
      </c>
      <c r="H48" t="s">
        <v>1602</v>
      </c>
      <c r="I48" t="s">
        <v>2785</v>
      </c>
    </row>
    <row r="49" spans="1:9" x14ac:dyDescent="0.3">
      <c r="A49" t="s">
        <v>1609</v>
      </c>
      <c r="B49" t="s">
        <v>1604</v>
      </c>
      <c r="C49" t="s">
        <v>21</v>
      </c>
      <c r="D49" s="159">
        <v>0.55500000000000005</v>
      </c>
      <c r="E49" s="159">
        <v>-50.701000000000001</v>
      </c>
      <c r="F49" t="s">
        <v>2093</v>
      </c>
      <c r="G49">
        <v>2006</v>
      </c>
      <c r="H49" t="s">
        <v>28</v>
      </c>
      <c r="I49" t="s">
        <v>2785</v>
      </c>
    </row>
    <row r="50" spans="1:9" x14ac:dyDescent="0.3">
      <c r="A50" t="s">
        <v>1609</v>
      </c>
      <c r="B50" t="s">
        <v>1604</v>
      </c>
      <c r="C50" t="s">
        <v>21</v>
      </c>
      <c r="D50" s="159">
        <v>0.55500000000000005</v>
      </c>
      <c r="E50" s="159">
        <v>-50.701000000000001</v>
      </c>
      <c r="F50" t="s">
        <v>2093</v>
      </c>
      <c r="G50">
        <v>2007</v>
      </c>
      <c r="H50" t="s">
        <v>28</v>
      </c>
      <c r="I50" t="s">
        <v>2785</v>
      </c>
    </row>
    <row r="51" spans="1:9" x14ac:dyDescent="0.3">
      <c r="A51" t="s">
        <v>1609</v>
      </c>
      <c r="B51" t="s">
        <v>1604</v>
      </c>
      <c r="C51" t="s">
        <v>21</v>
      </c>
      <c r="D51" s="159">
        <v>0.55500000000000005</v>
      </c>
      <c r="E51" s="159">
        <v>-50.701000000000001</v>
      </c>
      <c r="F51" t="s">
        <v>2093</v>
      </c>
      <c r="G51">
        <v>2009</v>
      </c>
      <c r="H51" t="s">
        <v>28</v>
      </c>
      <c r="I51" t="s">
        <v>2785</v>
      </c>
    </row>
    <row r="52" spans="1:9" x14ac:dyDescent="0.3">
      <c r="A52" t="s">
        <v>1609</v>
      </c>
      <c r="B52" t="s">
        <v>1604</v>
      </c>
      <c r="C52" t="s">
        <v>21</v>
      </c>
      <c r="D52" s="159">
        <v>0.55500000000000005</v>
      </c>
      <c r="E52" s="159">
        <v>-50.701000000000001</v>
      </c>
      <c r="F52" t="s">
        <v>2093</v>
      </c>
      <c r="G52">
        <v>2010</v>
      </c>
      <c r="H52" t="s">
        <v>28</v>
      </c>
      <c r="I52" t="s">
        <v>2785</v>
      </c>
    </row>
    <row r="53" spans="1:9" x14ac:dyDescent="0.3">
      <c r="A53" t="s">
        <v>1609</v>
      </c>
      <c r="B53" t="s">
        <v>1604</v>
      </c>
      <c r="C53" t="s">
        <v>21</v>
      </c>
      <c r="D53" s="159">
        <v>0.55500000000000005</v>
      </c>
      <c r="E53" s="159">
        <v>-50.701000000000001</v>
      </c>
      <c r="F53" t="s">
        <v>2093</v>
      </c>
      <c r="G53">
        <v>2011</v>
      </c>
      <c r="H53" t="s">
        <v>28</v>
      </c>
      <c r="I53" t="s">
        <v>2785</v>
      </c>
    </row>
    <row r="54" spans="1:9" x14ac:dyDescent="0.3">
      <c r="A54" t="s">
        <v>1609</v>
      </c>
      <c r="B54" t="s">
        <v>1604</v>
      </c>
      <c r="C54" t="s">
        <v>21</v>
      </c>
      <c r="D54" s="159">
        <v>0.55500000000000005</v>
      </c>
      <c r="E54" s="159">
        <v>-50.701000000000001</v>
      </c>
      <c r="F54" t="s">
        <v>2093</v>
      </c>
      <c r="G54">
        <v>2012</v>
      </c>
      <c r="H54" t="s">
        <v>28</v>
      </c>
      <c r="I54" t="s">
        <v>2785</v>
      </c>
    </row>
    <row r="55" spans="1:9" x14ac:dyDescent="0.3">
      <c r="A55" t="s">
        <v>1609</v>
      </c>
      <c r="B55" t="s">
        <v>1604</v>
      </c>
      <c r="C55" t="s">
        <v>21</v>
      </c>
      <c r="D55" s="159">
        <v>0.55500000000000005</v>
      </c>
      <c r="E55" s="159">
        <v>-50.701000000000001</v>
      </c>
      <c r="F55" t="s">
        <v>2093</v>
      </c>
      <c r="G55">
        <v>2014</v>
      </c>
      <c r="H55" t="s">
        <v>28</v>
      </c>
      <c r="I55" t="s">
        <v>2785</v>
      </c>
    </row>
    <row r="56" spans="1:9" x14ac:dyDescent="0.3">
      <c r="A56" t="s">
        <v>1609</v>
      </c>
      <c r="B56" t="s">
        <v>1604</v>
      </c>
      <c r="C56" t="s">
        <v>21</v>
      </c>
      <c r="D56" s="159">
        <v>0.55500000000000005</v>
      </c>
      <c r="E56" s="159">
        <v>-50.701000000000001</v>
      </c>
      <c r="F56" t="s">
        <v>2093</v>
      </c>
      <c r="G56">
        <v>2016</v>
      </c>
      <c r="H56" t="s">
        <v>28</v>
      </c>
      <c r="I56" t="s">
        <v>2785</v>
      </c>
    </row>
    <row r="57" spans="1:9" x14ac:dyDescent="0.3">
      <c r="A57" t="s">
        <v>1609</v>
      </c>
      <c r="B57" t="s">
        <v>1604</v>
      </c>
      <c r="C57" t="s">
        <v>21</v>
      </c>
      <c r="D57" s="159">
        <v>0.55500000000000005</v>
      </c>
      <c r="E57" s="159">
        <v>-50.701000000000001</v>
      </c>
      <c r="F57" t="s">
        <v>2093</v>
      </c>
      <c r="G57">
        <v>2017</v>
      </c>
      <c r="H57" t="s">
        <v>28</v>
      </c>
      <c r="I57" t="s">
        <v>2785</v>
      </c>
    </row>
    <row r="58" spans="1:9" x14ac:dyDescent="0.3">
      <c r="A58" t="s">
        <v>1609</v>
      </c>
      <c r="B58" t="s">
        <v>1604</v>
      </c>
      <c r="C58" t="s">
        <v>21</v>
      </c>
      <c r="D58" s="159">
        <v>0.55500000000000005</v>
      </c>
      <c r="E58" s="159">
        <v>-50.701000000000001</v>
      </c>
      <c r="F58" t="s">
        <v>2093</v>
      </c>
      <c r="G58">
        <v>2018</v>
      </c>
      <c r="H58" t="s">
        <v>28</v>
      </c>
      <c r="I58" t="s">
        <v>2785</v>
      </c>
    </row>
    <row r="59" spans="1:9" x14ac:dyDescent="0.3">
      <c r="A59" t="s">
        <v>1608</v>
      </c>
      <c r="B59" t="s">
        <v>1462</v>
      </c>
      <c r="C59" t="s">
        <v>21</v>
      </c>
      <c r="D59" s="159">
        <v>0.28599999999999998</v>
      </c>
      <c r="E59" s="159">
        <v>-53.895000000000003</v>
      </c>
      <c r="F59" t="s">
        <v>2093</v>
      </c>
      <c r="G59">
        <v>2004</v>
      </c>
      <c r="H59" t="s">
        <v>28</v>
      </c>
      <c r="I59" t="s">
        <v>2785</v>
      </c>
    </row>
    <row r="60" spans="1:9" x14ac:dyDescent="0.3">
      <c r="A60" t="s">
        <v>1608</v>
      </c>
      <c r="B60" t="s">
        <v>1462</v>
      </c>
      <c r="C60" t="s">
        <v>21</v>
      </c>
      <c r="D60" s="159">
        <v>0.28599999999999998</v>
      </c>
      <c r="E60" s="159">
        <v>-53.895000000000003</v>
      </c>
      <c r="F60" t="s">
        <v>2093</v>
      </c>
      <c r="G60">
        <v>2008</v>
      </c>
      <c r="H60" t="s">
        <v>28</v>
      </c>
      <c r="I60" t="s">
        <v>2785</v>
      </c>
    </row>
    <row r="61" spans="1:9" x14ac:dyDescent="0.3">
      <c r="A61" t="s">
        <v>1607</v>
      </c>
      <c r="B61" t="s">
        <v>1462</v>
      </c>
      <c r="C61" t="s">
        <v>21</v>
      </c>
      <c r="D61" s="159">
        <v>0.255</v>
      </c>
      <c r="E61" s="159">
        <v>-57.15</v>
      </c>
      <c r="F61" t="s">
        <v>2093</v>
      </c>
      <c r="G61">
        <v>2001</v>
      </c>
      <c r="H61" t="s">
        <v>28</v>
      </c>
      <c r="I61" t="s">
        <v>2785</v>
      </c>
    </row>
    <row r="62" spans="1:9" x14ac:dyDescent="0.3">
      <c r="A62" t="s">
        <v>1606</v>
      </c>
      <c r="B62" t="s">
        <v>1604</v>
      </c>
      <c r="C62" t="s">
        <v>21</v>
      </c>
      <c r="D62" s="159">
        <v>0.13100000000000001</v>
      </c>
      <c r="E62" s="159">
        <v>-51.378999999999998</v>
      </c>
      <c r="F62" t="s">
        <v>2093</v>
      </c>
      <c r="G62">
        <v>2012</v>
      </c>
      <c r="H62" t="s">
        <v>28</v>
      </c>
      <c r="I62" t="s">
        <v>2785</v>
      </c>
    </row>
    <row r="63" spans="1:9" x14ac:dyDescent="0.3">
      <c r="A63" t="s">
        <v>1606</v>
      </c>
      <c r="B63" t="s">
        <v>1604</v>
      </c>
      <c r="C63" t="s">
        <v>21</v>
      </c>
      <c r="D63" s="159">
        <v>0.13100000000000001</v>
      </c>
      <c r="E63" s="159">
        <v>-51.378999999999998</v>
      </c>
      <c r="F63" t="s">
        <v>2093</v>
      </c>
      <c r="G63">
        <v>2013</v>
      </c>
      <c r="H63" t="s">
        <v>28</v>
      </c>
      <c r="I63" t="s">
        <v>2785</v>
      </c>
    </row>
    <row r="64" spans="1:9" x14ac:dyDescent="0.3">
      <c r="A64" t="s">
        <v>1606</v>
      </c>
      <c r="B64" t="s">
        <v>1604</v>
      </c>
      <c r="C64" t="s">
        <v>21</v>
      </c>
      <c r="D64" s="159">
        <v>0.13100000000000001</v>
      </c>
      <c r="E64" s="159">
        <v>-51.378999999999998</v>
      </c>
      <c r="F64" t="s">
        <v>2093</v>
      </c>
      <c r="G64">
        <v>2018</v>
      </c>
      <c r="H64" t="s">
        <v>28</v>
      </c>
      <c r="I64" t="s">
        <v>2785</v>
      </c>
    </row>
    <row r="65" spans="1:9" x14ac:dyDescent="0.3">
      <c r="A65" t="s">
        <v>1605</v>
      </c>
      <c r="B65" t="s">
        <v>1462</v>
      </c>
      <c r="C65" t="s">
        <v>21</v>
      </c>
      <c r="D65" s="159">
        <v>-0.03</v>
      </c>
      <c r="E65" s="159">
        <v>-49.829000000000001</v>
      </c>
      <c r="F65" t="s">
        <v>1643</v>
      </c>
      <c r="G65">
        <v>1979</v>
      </c>
      <c r="H65" t="s">
        <v>1602</v>
      </c>
      <c r="I65" t="s">
        <v>2785</v>
      </c>
    </row>
    <row r="66" spans="1:9" x14ac:dyDescent="0.3">
      <c r="A66" t="s">
        <v>1603</v>
      </c>
      <c r="B66" t="s">
        <v>1604</v>
      </c>
      <c r="C66" t="s">
        <v>21</v>
      </c>
      <c r="D66" s="159">
        <v>-6.7000000000000004E-2</v>
      </c>
      <c r="E66" s="159">
        <v>-51.951999999999998</v>
      </c>
      <c r="F66" t="s">
        <v>1643</v>
      </c>
      <c r="G66">
        <v>1979</v>
      </c>
      <c r="H66" t="s">
        <v>1602</v>
      </c>
      <c r="I66" t="s">
        <v>2785</v>
      </c>
    </row>
    <row r="67" spans="1:9" x14ac:dyDescent="0.3">
      <c r="A67" t="s">
        <v>1603</v>
      </c>
      <c r="B67" t="s">
        <v>1604</v>
      </c>
      <c r="C67" t="s">
        <v>21</v>
      </c>
      <c r="D67" s="159">
        <v>-6.7000000000000004E-2</v>
      </c>
      <c r="E67" s="159">
        <v>-51.951999999999998</v>
      </c>
      <c r="F67" t="s">
        <v>2093</v>
      </c>
      <c r="G67">
        <v>2003</v>
      </c>
      <c r="H67" t="s">
        <v>28</v>
      </c>
      <c r="I67" t="s">
        <v>2785</v>
      </c>
    </row>
    <row r="68" spans="1:9" x14ac:dyDescent="0.3">
      <c r="A68" t="s">
        <v>1601</v>
      </c>
      <c r="B68" t="s">
        <v>1462</v>
      </c>
      <c r="C68" t="s">
        <v>21</v>
      </c>
      <c r="D68" s="159">
        <v>-0.26400000000000001</v>
      </c>
      <c r="E68" s="159">
        <v>-50.726999999999997</v>
      </c>
      <c r="F68" t="s">
        <v>1643</v>
      </c>
      <c r="G68">
        <v>1979</v>
      </c>
      <c r="H68" t="s">
        <v>1602</v>
      </c>
      <c r="I68" t="s">
        <v>2785</v>
      </c>
    </row>
    <row r="69" spans="1:9" x14ac:dyDescent="0.3">
      <c r="A69" t="s">
        <v>1600</v>
      </c>
      <c r="B69" t="s">
        <v>12</v>
      </c>
      <c r="C69" t="s">
        <v>21</v>
      </c>
      <c r="D69" s="159">
        <v>-0.31900000000000001</v>
      </c>
      <c r="E69" s="159">
        <v>-65.521000000000001</v>
      </c>
      <c r="F69" t="s">
        <v>2093</v>
      </c>
      <c r="G69">
        <v>2012</v>
      </c>
      <c r="H69" t="s">
        <v>28</v>
      </c>
      <c r="I69" t="s">
        <v>2785</v>
      </c>
    </row>
    <row r="70" spans="1:9" x14ac:dyDescent="0.3">
      <c r="A70" t="s">
        <v>1599</v>
      </c>
      <c r="B70" t="s">
        <v>1462</v>
      </c>
      <c r="C70" t="s">
        <v>21</v>
      </c>
      <c r="D70" s="159">
        <v>-0.49299999999999999</v>
      </c>
      <c r="E70" s="159">
        <v>-48.637</v>
      </c>
      <c r="F70" t="s">
        <v>2093</v>
      </c>
      <c r="G70">
        <v>2003</v>
      </c>
      <c r="H70" t="s">
        <v>28</v>
      </c>
      <c r="I70" t="s">
        <v>2785</v>
      </c>
    </row>
    <row r="71" spans="1:9" x14ac:dyDescent="0.3">
      <c r="A71" t="s">
        <v>1598</v>
      </c>
      <c r="B71" t="s">
        <v>1462</v>
      </c>
      <c r="C71" t="s">
        <v>21</v>
      </c>
      <c r="D71" s="159">
        <v>-0.80400000000000005</v>
      </c>
      <c r="E71" s="159">
        <v>-47.497</v>
      </c>
      <c r="F71" t="s">
        <v>2093</v>
      </c>
      <c r="G71">
        <v>2018</v>
      </c>
      <c r="H71" t="s">
        <v>28</v>
      </c>
      <c r="I71" t="s">
        <v>2785</v>
      </c>
    </row>
    <row r="72" spans="1:9" x14ac:dyDescent="0.3">
      <c r="A72" t="s">
        <v>1597</v>
      </c>
      <c r="B72" t="s">
        <v>1462</v>
      </c>
      <c r="C72" t="s">
        <v>21</v>
      </c>
      <c r="D72" s="159">
        <v>-0.84099999999999997</v>
      </c>
      <c r="E72" s="159">
        <v>-47.709000000000003</v>
      </c>
      <c r="F72" t="s">
        <v>2093</v>
      </c>
      <c r="G72">
        <v>2018</v>
      </c>
      <c r="H72" t="s">
        <v>28</v>
      </c>
      <c r="I72" t="s">
        <v>2785</v>
      </c>
    </row>
    <row r="73" spans="1:9" x14ac:dyDescent="0.3">
      <c r="A73" t="s">
        <v>1596</v>
      </c>
      <c r="B73" t="s">
        <v>1462</v>
      </c>
      <c r="C73" t="s">
        <v>21</v>
      </c>
      <c r="D73" s="159">
        <v>-0.86899999999999999</v>
      </c>
      <c r="E73" s="159">
        <v>-48.878</v>
      </c>
      <c r="F73" t="s">
        <v>2093</v>
      </c>
      <c r="G73">
        <v>2002</v>
      </c>
      <c r="H73" t="s">
        <v>28</v>
      </c>
      <c r="I73" t="s">
        <v>2785</v>
      </c>
    </row>
    <row r="74" spans="1:9" x14ac:dyDescent="0.3">
      <c r="A74" t="s">
        <v>1595</v>
      </c>
      <c r="B74" t="s">
        <v>12</v>
      </c>
      <c r="C74" t="s">
        <v>21</v>
      </c>
      <c r="D74" s="159">
        <v>-0.89300000000000002</v>
      </c>
      <c r="E74" s="159">
        <v>-59.03</v>
      </c>
      <c r="F74" t="s">
        <v>2093</v>
      </c>
      <c r="G74">
        <v>2014</v>
      </c>
      <c r="H74" t="s">
        <v>28</v>
      </c>
      <c r="I74" t="s">
        <v>2785</v>
      </c>
    </row>
    <row r="75" spans="1:9" x14ac:dyDescent="0.3">
      <c r="A75" t="s">
        <v>1594</v>
      </c>
      <c r="B75" t="s">
        <v>1462</v>
      </c>
      <c r="C75" t="s">
        <v>21</v>
      </c>
      <c r="D75" s="159">
        <v>-0.90500000000000003</v>
      </c>
      <c r="E75" s="159">
        <v>-48.286000000000001</v>
      </c>
      <c r="F75" t="s">
        <v>2093</v>
      </c>
      <c r="G75">
        <v>2004</v>
      </c>
      <c r="H75" t="s">
        <v>28</v>
      </c>
      <c r="I75" t="s">
        <v>2785</v>
      </c>
    </row>
    <row r="76" spans="1:9" x14ac:dyDescent="0.3">
      <c r="A76" t="s">
        <v>1593</v>
      </c>
      <c r="B76" t="s">
        <v>1462</v>
      </c>
      <c r="C76" t="s">
        <v>21</v>
      </c>
      <c r="D76" s="159">
        <v>-1.075</v>
      </c>
      <c r="E76" s="159">
        <v>-54.353000000000002</v>
      </c>
      <c r="F76" t="s">
        <v>2093</v>
      </c>
      <c r="G76">
        <v>2008</v>
      </c>
      <c r="H76" t="s">
        <v>28</v>
      </c>
      <c r="I76" t="s">
        <v>2785</v>
      </c>
    </row>
    <row r="77" spans="1:9" x14ac:dyDescent="0.3">
      <c r="A77" t="s">
        <v>1592</v>
      </c>
      <c r="B77" t="s">
        <v>1462</v>
      </c>
      <c r="C77" t="s">
        <v>21</v>
      </c>
      <c r="D77" s="159">
        <v>-1.093</v>
      </c>
      <c r="E77" s="159">
        <v>-48.183</v>
      </c>
      <c r="F77" t="s">
        <v>2093</v>
      </c>
      <c r="G77">
        <v>2001</v>
      </c>
      <c r="H77" t="s">
        <v>28</v>
      </c>
      <c r="I77" t="s">
        <v>2785</v>
      </c>
    </row>
    <row r="78" spans="1:9" x14ac:dyDescent="0.3">
      <c r="A78" t="s">
        <v>1591</v>
      </c>
      <c r="B78" t="s">
        <v>1462</v>
      </c>
      <c r="C78" t="s">
        <v>21</v>
      </c>
      <c r="D78" s="159">
        <v>-1.121</v>
      </c>
      <c r="E78" s="159">
        <v>-50.628</v>
      </c>
      <c r="F78" t="s">
        <v>1643</v>
      </c>
      <c r="G78">
        <v>1979</v>
      </c>
      <c r="H78" t="s">
        <v>2785</v>
      </c>
      <c r="I78" t="s">
        <v>2785</v>
      </c>
    </row>
    <row r="79" spans="1:9" x14ac:dyDescent="0.3">
      <c r="A79" t="s">
        <v>1591</v>
      </c>
      <c r="B79" t="s">
        <v>1462</v>
      </c>
      <c r="C79" t="s">
        <v>21</v>
      </c>
      <c r="D79" s="159">
        <v>-1.121</v>
      </c>
      <c r="E79" s="159">
        <v>-50.628</v>
      </c>
      <c r="F79" t="s">
        <v>2093</v>
      </c>
      <c r="G79">
        <v>2003</v>
      </c>
      <c r="H79" t="s">
        <v>28</v>
      </c>
      <c r="I79" t="s">
        <v>2785</v>
      </c>
    </row>
    <row r="80" spans="1:9" x14ac:dyDescent="0.3">
      <c r="A80" t="s">
        <v>1591</v>
      </c>
      <c r="B80" t="s">
        <v>1462</v>
      </c>
      <c r="C80" t="s">
        <v>21</v>
      </c>
      <c r="D80" s="159">
        <v>-1.121</v>
      </c>
      <c r="E80" s="159">
        <v>-50.628</v>
      </c>
      <c r="F80" t="s">
        <v>2093</v>
      </c>
      <c r="G80">
        <v>2013</v>
      </c>
      <c r="H80" t="s">
        <v>28</v>
      </c>
      <c r="I80" t="s">
        <v>2785</v>
      </c>
    </row>
    <row r="81" spans="1:9" x14ac:dyDescent="0.3">
      <c r="A81" t="s">
        <v>1591</v>
      </c>
      <c r="B81" t="s">
        <v>1462</v>
      </c>
      <c r="C81" t="s">
        <v>21</v>
      </c>
      <c r="D81" s="159">
        <v>-1.121</v>
      </c>
      <c r="E81" s="159">
        <v>-50.628</v>
      </c>
      <c r="F81" t="s">
        <v>2093</v>
      </c>
      <c r="G81">
        <v>2014</v>
      </c>
      <c r="H81" t="s">
        <v>28</v>
      </c>
      <c r="I81" t="s">
        <v>2785</v>
      </c>
    </row>
    <row r="82" spans="1:9" x14ac:dyDescent="0.3">
      <c r="A82" t="s">
        <v>1590</v>
      </c>
      <c r="B82" t="s">
        <v>1462</v>
      </c>
      <c r="C82" t="s">
        <v>21</v>
      </c>
      <c r="D82" s="159">
        <v>-1.1519999999999999</v>
      </c>
      <c r="E82" s="159">
        <v>-51.555999999999997</v>
      </c>
      <c r="F82" t="s">
        <v>2093</v>
      </c>
      <c r="G82">
        <v>2001</v>
      </c>
      <c r="H82" t="s">
        <v>28</v>
      </c>
      <c r="I82" t="s">
        <v>2785</v>
      </c>
    </row>
    <row r="83" spans="1:9" x14ac:dyDescent="0.3">
      <c r="A83" t="s">
        <v>1590</v>
      </c>
      <c r="B83" t="s">
        <v>1462</v>
      </c>
      <c r="C83" t="s">
        <v>21</v>
      </c>
      <c r="D83" s="159">
        <v>-1.1519999999999999</v>
      </c>
      <c r="E83" s="159">
        <v>-51.555999999999997</v>
      </c>
      <c r="F83" t="s">
        <v>2093</v>
      </c>
      <c r="G83">
        <v>2003</v>
      </c>
      <c r="H83" t="s">
        <v>28</v>
      </c>
      <c r="I83" t="s">
        <v>2785</v>
      </c>
    </row>
    <row r="84" spans="1:9" x14ac:dyDescent="0.3">
      <c r="A84" t="s">
        <v>1589</v>
      </c>
      <c r="B84" t="s">
        <v>1462</v>
      </c>
      <c r="C84" t="s">
        <v>21</v>
      </c>
      <c r="D84" s="159">
        <v>-1.2070000000000001</v>
      </c>
      <c r="E84" s="159">
        <v>-47.747</v>
      </c>
      <c r="F84" t="s">
        <v>2093</v>
      </c>
      <c r="G84">
        <v>2017</v>
      </c>
      <c r="H84" t="s">
        <v>28</v>
      </c>
      <c r="I84" t="s">
        <v>2785</v>
      </c>
    </row>
    <row r="85" spans="1:9" x14ac:dyDescent="0.3">
      <c r="A85" t="s">
        <v>1428</v>
      </c>
      <c r="B85" t="s">
        <v>1462</v>
      </c>
      <c r="C85" t="s">
        <v>21</v>
      </c>
      <c r="D85" s="159">
        <v>-1.2430000000000001</v>
      </c>
      <c r="E85" s="159">
        <v>-48.46</v>
      </c>
      <c r="F85" t="s">
        <v>2093</v>
      </c>
      <c r="G85">
        <v>2001</v>
      </c>
      <c r="H85" t="s">
        <v>28</v>
      </c>
      <c r="I85" t="s">
        <v>2785</v>
      </c>
    </row>
    <row r="86" spans="1:9" x14ac:dyDescent="0.3">
      <c r="A86" t="s">
        <v>1428</v>
      </c>
      <c r="B86" t="s">
        <v>1462</v>
      </c>
      <c r="C86" t="s">
        <v>21</v>
      </c>
      <c r="D86" s="159">
        <v>-1.2430000000000001</v>
      </c>
      <c r="E86" s="159">
        <v>-48.46</v>
      </c>
      <c r="F86" t="s">
        <v>2093</v>
      </c>
      <c r="G86">
        <v>2002</v>
      </c>
      <c r="H86" t="s">
        <v>28</v>
      </c>
      <c r="I86" t="s">
        <v>2785</v>
      </c>
    </row>
    <row r="87" spans="1:9" x14ac:dyDescent="0.3">
      <c r="A87" t="s">
        <v>1428</v>
      </c>
      <c r="B87" t="s">
        <v>1462</v>
      </c>
      <c r="C87" t="s">
        <v>21</v>
      </c>
      <c r="D87" s="159">
        <v>-1.2430000000000001</v>
      </c>
      <c r="E87" s="159">
        <v>-48.46</v>
      </c>
      <c r="F87" t="s">
        <v>2093</v>
      </c>
      <c r="G87">
        <v>2007</v>
      </c>
      <c r="H87" t="s">
        <v>28</v>
      </c>
      <c r="I87" t="s">
        <v>2785</v>
      </c>
    </row>
    <row r="88" spans="1:9" x14ac:dyDescent="0.3">
      <c r="A88" t="s">
        <v>1428</v>
      </c>
      <c r="B88" t="s">
        <v>1462</v>
      </c>
      <c r="C88" t="s">
        <v>21</v>
      </c>
      <c r="D88" s="159">
        <v>-1.2430000000000001</v>
      </c>
      <c r="E88" s="159">
        <v>-48.46</v>
      </c>
      <c r="F88" t="s">
        <v>2093</v>
      </c>
      <c r="G88">
        <v>2011</v>
      </c>
      <c r="H88" t="s">
        <v>28</v>
      </c>
      <c r="I88" t="s">
        <v>2785</v>
      </c>
    </row>
    <row r="89" spans="1:9" x14ac:dyDescent="0.3">
      <c r="A89" t="s">
        <v>1428</v>
      </c>
      <c r="B89" t="s">
        <v>1462</v>
      </c>
      <c r="C89" t="s">
        <v>21</v>
      </c>
      <c r="D89" s="159">
        <v>-1.2430000000000001</v>
      </c>
      <c r="E89" s="159">
        <v>-48.46</v>
      </c>
      <c r="F89" t="s">
        <v>2093</v>
      </c>
      <c r="G89">
        <v>2012</v>
      </c>
      <c r="H89" t="s">
        <v>28</v>
      </c>
      <c r="I89" t="s">
        <v>2785</v>
      </c>
    </row>
    <row r="90" spans="1:9" x14ac:dyDescent="0.3">
      <c r="A90" t="s">
        <v>1588</v>
      </c>
      <c r="B90" t="s">
        <v>1462</v>
      </c>
      <c r="C90" t="s">
        <v>21</v>
      </c>
      <c r="D90" s="159">
        <v>-1.2689999999999999</v>
      </c>
      <c r="E90" s="159">
        <v>-47.875999999999998</v>
      </c>
      <c r="F90" t="s">
        <v>2093</v>
      </c>
      <c r="G90">
        <v>2011</v>
      </c>
      <c r="H90" t="s">
        <v>28</v>
      </c>
      <c r="I90" t="s">
        <v>2785</v>
      </c>
    </row>
    <row r="91" spans="1:9" x14ac:dyDescent="0.3">
      <c r="A91" t="s">
        <v>1588</v>
      </c>
      <c r="B91" t="s">
        <v>1462</v>
      </c>
      <c r="C91" t="s">
        <v>21</v>
      </c>
      <c r="D91" s="159">
        <v>-1.2689999999999999</v>
      </c>
      <c r="E91" s="159">
        <v>-47.875999999999998</v>
      </c>
      <c r="F91" t="s">
        <v>2093</v>
      </c>
      <c r="G91">
        <v>2014</v>
      </c>
      <c r="H91" t="s">
        <v>28</v>
      </c>
      <c r="I91" t="s">
        <v>2785</v>
      </c>
    </row>
    <row r="92" spans="1:9" x14ac:dyDescent="0.3">
      <c r="A92" t="s">
        <v>1588</v>
      </c>
      <c r="B92" t="s">
        <v>1462</v>
      </c>
      <c r="C92" t="s">
        <v>21</v>
      </c>
      <c r="D92" s="159">
        <v>-1.2689999999999999</v>
      </c>
      <c r="E92" s="159">
        <v>-47.875999999999998</v>
      </c>
      <c r="F92" t="s">
        <v>2093</v>
      </c>
      <c r="G92">
        <v>2015</v>
      </c>
      <c r="H92" t="s">
        <v>28</v>
      </c>
      <c r="I92" t="s">
        <v>2785</v>
      </c>
    </row>
    <row r="93" spans="1:9" x14ac:dyDescent="0.3">
      <c r="A93" t="s">
        <v>1587</v>
      </c>
      <c r="B93" t="s">
        <v>1462</v>
      </c>
      <c r="C93" t="s">
        <v>21</v>
      </c>
      <c r="D93" s="159">
        <v>-1.357</v>
      </c>
      <c r="E93" s="159">
        <v>-49.308999999999997</v>
      </c>
      <c r="F93" t="s">
        <v>2093</v>
      </c>
      <c r="G93">
        <v>2009</v>
      </c>
      <c r="H93" t="s">
        <v>28</v>
      </c>
      <c r="I93" t="s">
        <v>2785</v>
      </c>
    </row>
    <row r="94" spans="1:9" x14ac:dyDescent="0.3">
      <c r="A94" t="s">
        <v>1586</v>
      </c>
      <c r="B94" t="s">
        <v>1431</v>
      </c>
      <c r="C94" t="s">
        <v>21</v>
      </c>
      <c r="D94" s="159">
        <v>-1.401</v>
      </c>
      <c r="E94" s="159">
        <v>-45.79</v>
      </c>
      <c r="F94" t="s">
        <v>2093</v>
      </c>
      <c r="G94">
        <v>2006</v>
      </c>
      <c r="H94" t="s">
        <v>28</v>
      </c>
      <c r="I94" t="s">
        <v>2785</v>
      </c>
    </row>
    <row r="95" spans="1:9" x14ac:dyDescent="0.3">
      <c r="A95" t="s">
        <v>1585</v>
      </c>
      <c r="B95" t="s">
        <v>1462</v>
      </c>
      <c r="C95" t="s">
        <v>21</v>
      </c>
      <c r="D95" s="159">
        <v>-1.4330000000000001</v>
      </c>
      <c r="E95" s="159">
        <v>-49.680999999999997</v>
      </c>
      <c r="F95" t="s">
        <v>2093</v>
      </c>
      <c r="G95">
        <v>2006</v>
      </c>
      <c r="H95" t="s">
        <v>28</v>
      </c>
      <c r="I95" t="s">
        <v>2785</v>
      </c>
    </row>
    <row r="96" spans="1:9" x14ac:dyDescent="0.3">
      <c r="A96" t="s">
        <v>1584</v>
      </c>
      <c r="B96" t="s">
        <v>1462</v>
      </c>
      <c r="C96" t="s">
        <v>21</v>
      </c>
      <c r="D96" s="159">
        <v>-1.4990000000000001</v>
      </c>
      <c r="E96" s="159">
        <v>-48.634</v>
      </c>
      <c r="F96" t="s">
        <v>2093</v>
      </c>
      <c r="G96">
        <v>2001</v>
      </c>
      <c r="H96" t="s">
        <v>28</v>
      </c>
      <c r="I96" t="s">
        <v>2785</v>
      </c>
    </row>
    <row r="97" spans="1:9" x14ac:dyDescent="0.3">
      <c r="A97" t="s">
        <v>1584</v>
      </c>
      <c r="B97" t="s">
        <v>1462</v>
      </c>
      <c r="C97" t="s">
        <v>21</v>
      </c>
      <c r="D97" s="159">
        <v>-1.4990000000000001</v>
      </c>
      <c r="E97" s="159">
        <v>-48.634</v>
      </c>
      <c r="F97" t="s">
        <v>2093</v>
      </c>
      <c r="G97">
        <v>2002</v>
      </c>
      <c r="H97" t="s">
        <v>28</v>
      </c>
      <c r="I97" t="s">
        <v>2785</v>
      </c>
    </row>
    <row r="98" spans="1:9" x14ac:dyDescent="0.3">
      <c r="A98" t="s">
        <v>1583</v>
      </c>
      <c r="B98" t="s">
        <v>1462</v>
      </c>
      <c r="C98" t="s">
        <v>21</v>
      </c>
      <c r="D98" s="159">
        <v>-1.952</v>
      </c>
      <c r="E98" s="159">
        <v>-56.457000000000001</v>
      </c>
      <c r="F98" t="s">
        <v>2093</v>
      </c>
      <c r="G98">
        <v>2012</v>
      </c>
      <c r="H98" t="s">
        <v>28</v>
      </c>
      <c r="I98" t="s">
        <v>2785</v>
      </c>
    </row>
    <row r="99" spans="1:9" x14ac:dyDescent="0.3">
      <c r="A99" t="s">
        <v>1582</v>
      </c>
      <c r="B99" t="s">
        <v>1462</v>
      </c>
      <c r="C99" t="s">
        <v>21</v>
      </c>
      <c r="D99" s="159">
        <v>-2.12</v>
      </c>
      <c r="E99" s="159">
        <v>-53.661000000000001</v>
      </c>
      <c r="F99" t="s">
        <v>2093</v>
      </c>
      <c r="G99">
        <v>2013</v>
      </c>
      <c r="H99" t="s">
        <v>28</v>
      </c>
      <c r="I99" t="s">
        <v>2785</v>
      </c>
    </row>
    <row r="100" spans="1:9" x14ac:dyDescent="0.3">
      <c r="A100" t="s">
        <v>1581</v>
      </c>
      <c r="B100" t="s">
        <v>1462</v>
      </c>
      <c r="C100" t="s">
        <v>21</v>
      </c>
      <c r="D100" s="159">
        <v>-2.2519999999999998</v>
      </c>
      <c r="E100" s="159">
        <v>-49.512</v>
      </c>
      <c r="F100" t="s">
        <v>2093</v>
      </c>
      <c r="G100">
        <v>2011</v>
      </c>
      <c r="H100" t="s">
        <v>28</v>
      </c>
      <c r="I100" t="s">
        <v>2785</v>
      </c>
    </row>
    <row r="101" spans="1:9" x14ac:dyDescent="0.3">
      <c r="A101" t="s">
        <v>1580</v>
      </c>
      <c r="B101" t="s">
        <v>1462</v>
      </c>
      <c r="C101" t="s">
        <v>21</v>
      </c>
      <c r="D101" s="159">
        <v>-2.2799999999999998</v>
      </c>
      <c r="E101" s="159">
        <v>-49.902000000000001</v>
      </c>
      <c r="F101" t="s">
        <v>2093</v>
      </c>
      <c r="G101">
        <v>2018</v>
      </c>
      <c r="H101" t="s">
        <v>28</v>
      </c>
      <c r="I101" t="s">
        <v>2785</v>
      </c>
    </row>
    <row r="102" spans="1:9" x14ac:dyDescent="0.3">
      <c r="A102" t="s">
        <v>442</v>
      </c>
      <c r="B102" t="s">
        <v>1431</v>
      </c>
      <c r="C102" t="s">
        <v>21</v>
      </c>
      <c r="D102" s="159">
        <v>-2.4169999999999998</v>
      </c>
      <c r="E102" s="159">
        <v>-45.37</v>
      </c>
      <c r="F102" t="s">
        <v>2093</v>
      </c>
      <c r="G102">
        <v>2003</v>
      </c>
      <c r="H102" t="s">
        <v>28</v>
      </c>
      <c r="I102" t="s">
        <v>2785</v>
      </c>
    </row>
    <row r="103" spans="1:9" x14ac:dyDescent="0.3">
      <c r="A103" t="s">
        <v>442</v>
      </c>
      <c r="B103" t="s">
        <v>1431</v>
      </c>
      <c r="C103" t="s">
        <v>21</v>
      </c>
      <c r="D103" s="159">
        <v>-2.4169999999999998</v>
      </c>
      <c r="E103" s="159">
        <v>-45.37</v>
      </c>
      <c r="F103" t="s">
        <v>2093</v>
      </c>
      <c r="G103">
        <v>2006</v>
      </c>
      <c r="H103" t="s">
        <v>28</v>
      </c>
      <c r="I103" t="s">
        <v>2785</v>
      </c>
    </row>
    <row r="104" spans="1:9" x14ac:dyDescent="0.3">
      <c r="A104" t="s">
        <v>1579</v>
      </c>
      <c r="B104" t="s">
        <v>12</v>
      </c>
      <c r="C104" t="s">
        <v>21</v>
      </c>
      <c r="D104" s="159">
        <v>-2.4249999999999998</v>
      </c>
      <c r="E104" s="159">
        <v>-65.040999999999997</v>
      </c>
      <c r="F104" t="s">
        <v>2093</v>
      </c>
      <c r="G104">
        <v>2014</v>
      </c>
      <c r="H104" t="s">
        <v>28</v>
      </c>
      <c r="I104" t="s">
        <v>2785</v>
      </c>
    </row>
    <row r="105" spans="1:9" x14ac:dyDescent="0.3">
      <c r="A105" t="s">
        <v>1578</v>
      </c>
      <c r="B105" t="s">
        <v>1431</v>
      </c>
      <c r="C105" t="s">
        <v>21</v>
      </c>
      <c r="D105" s="159">
        <v>-2.4980000000000002</v>
      </c>
      <c r="E105" s="159">
        <v>-45.127000000000002</v>
      </c>
      <c r="F105" t="s">
        <v>2093</v>
      </c>
      <c r="G105">
        <v>2002</v>
      </c>
      <c r="H105" t="s">
        <v>28</v>
      </c>
      <c r="I105" t="s">
        <v>2785</v>
      </c>
    </row>
    <row r="106" spans="1:9" x14ac:dyDescent="0.3">
      <c r="A106" t="s">
        <v>1578</v>
      </c>
      <c r="B106" t="s">
        <v>1431</v>
      </c>
      <c r="C106" t="s">
        <v>21</v>
      </c>
      <c r="D106" s="159">
        <v>-2.4980000000000002</v>
      </c>
      <c r="E106" s="159">
        <v>-45.127000000000002</v>
      </c>
      <c r="F106" t="s">
        <v>2093</v>
      </c>
      <c r="G106">
        <v>2005</v>
      </c>
      <c r="H106" t="s">
        <v>28</v>
      </c>
      <c r="I106" t="s">
        <v>2785</v>
      </c>
    </row>
    <row r="107" spans="1:9" x14ac:dyDescent="0.3">
      <c r="A107" t="s">
        <v>1577</v>
      </c>
      <c r="B107" t="s">
        <v>12</v>
      </c>
      <c r="C107" t="s">
        <v>21</v>
      </c>
      <c r="D107" s="159">
        <v>-2.5299999999999998</v>
      </c>
      <c r="E107" s="159">
        <v>-59.637999999999998</v>
      </c>
      <c r="F107" t="s">
        <v>2093</v>
      </c>
      <c r="G107">
        <v>2008</v>
      </c>
      <c r="H107" t="s">
        <v>28</v>
      </c>
      <c r="I107" t="s">
        <v>2785</v>
      </c>
    </row>
    <row r="108" spans="1:9" x14ac:dyDescent="0.3">
      <c r="A108" t="s">
        <v>1577</v>
      </c>
      <c r="B108" t="s">
        <v>12</v>
      </c>
      <c r="C108" t="s">
        <v>21</v>
      </c>
      <c r="D108" s="159">
        <v>-2.5299999999999998</v>
      </c>
      <c r="E108" s="159">
        <v>-59.637999999999998</v>
      </c>
      <c r="F108" t="s">
        <v>2093</v>
      </c>
      <c r="G108">
        <v>2011</v>
      </c>
      <c r="H108" t="s">
        <v>28</v>
      </c>
      <c r="I108" t="s">
        <v>2785</v>
      </c>
    </row>
    <row r="109" spans="1:9" x14ac:dyDescent="0.3">
      <c r="A109" t="s">
        <v>1577</v>
      </c>
      <c r="B109" t="s">
        <v>12</v>
      </c>
      <c r="C109" t="s">
        <v>21</v>
      </c>
      <c r="D109" s="159">
        <v>-2.5299999999999998</v>
      </c>
      <c r="E109" s="159">
        <v>-59.637999999999998</v>
      </c>
      <c r="F109" t="s">
        <v>2093</v>
      </c>
      <c r="G109">
        <v>2012</v>
      </c>
      <c r="H109" t="s">
        <v>28</v>
      </c>
      <c r="I109" t="s">
        <v>2785</v>
      </c>
    </row>
    <row r="110" spans="1:9" x14ac:dyDescent="0.3">
      <c r="A110" t="s">
        <v>1577</v>
      </c>
      <c r="B110" t="s">
        <v>12</v>
      </c>
      <c r="C110" t="s">
        <v>21</v>
      </c>
      <c r="D110" s="159">
        <v>-2.5299999999999998</v>
      </c>
      <c r="E110" s="159">
        <v>-59.637999999999998</v>
      </c>
      <c r="F110" t="s">
        <v>2093</v>
      </c>
      <c r="G110">
        <v>2013</v>
      </c>
      <c r="H110" t="s">
        <v>28</v>
      </c>
      <c r="I110" t="s">
        <v>2785</v>
      </c>
    </row>
    <row r="111" spans="1:9" x14ac:dyDescent="0.3">
      <c r="A111" t="s">
        <v>1577</v>
      </c>
      <c r="B111" t="s">
        <v>12</v>
      </c>
      <c r="C111" t="s">
        <v>21</v>
      </c>
      <c r="D111" s="159">
        <v>-2.5299999999999998</v>
      </c>
      <c r="E111" s="159">
        <v>-59.637999999999998</v>
      </c>
      <c r="F111" t="s">
        <v>2093</v>
      </c>
      <c r="G111">
        <v>2014</v>
      </c>
      <c r="H111" t="s">
        <v>28</v>
      </c>
      <c r="I111" t="s">
        <v>2785</v>
      </c>
    </row>
    <row r="112" spans="1:9" x14ac:dyDescent="0.3">
      <c r="A112" t="s">
        <v>1576</v>
      </c>
      <c r="B112" t="s">
        <v>12</v>
      </c>
      <c r="C112" t="s">
        <v>21</v>
      </c>
      <c r="D112" s="159">
        <v>-2.6259999999999999</v>
      </c>
      <c r="E112" s="159">
        <v>-60.26</v>
      </c>
      <c r="F112" t="s">
        <v>2093</v>
      </c>
      <c r="G112">
        <v>2012</v>
      </c>
      <c r="H112" t="s">
        <v>28</v>
      </c>
      <c r="I112" t="s">
        <v>2785</v>
      </c>
    </row>
    <row r="113" spans="1:9" x14ac:dyDescent="0.3">
      <c r="A113" t="s">
        <v>1576</v>
      </c>
      <c r="B113" t="s">
        <v>12</v>
      </c>
      <c r="C113" t="s">
        <v>21</v>
      </c>
      <c r="D113" s="159">
        <v>-2.6259999999999999</v>
      </c>
      <c r="E113" s="159">
        <v>-60.26</v>
      </c>
      <c r="F113" t="s">
        <v>2093</v>
      </c>
      <c r="G113">
        <v>2014</v>
      </c>
      <c r="H113" t="s">
        <v>28</v>
      </c>
      <c r="I113" t="s">
        <v>2785</v>
      </c>
    </row>
    <row r="114" spans="1:9" x14ac:dyDescent="0.3">
      <c r="A114" t="s">
        <v>1576</v>
      </c>
      <c r="B114" t="s">
        <v>12</v>
      </c>
      <c r="C114" t="s">
        <v>21</v>
      </c>
      <c r="D114" s="159">
        <v>-2.6259999999999999</v>
      </c>
      <c r="E114" s="159">
        <v>-60.26</v>
      </c>
      <c r="F114" t="s">
        <v>2093</v>
      </c>
      <c r="G114">
        <v>2017</v>
      </c>
      <c r="H114" t="s">
        <v>18</v>
      </c>
      <c r="I114" t="s">
        <v>2785</v>
      </c>
    </row>
    <row r="115" spans="1:9" x14ac:dyDescent="0.3">
      <c r="A115" t="s">
        <v>1575</v>
      </c>
      <c r="B115" t="s">
        <v>1462</v>
      </c>
      <c r="C115" t="s">
        <v>21</v>
      </c>
      <c r="D115" s="159">
        <v>-2.6789999999999998</v>
      </c>
      <c r="E115" s="159">
        <v>-55.238999999999997</v>
      </c>
      <c r="F115" t="s">
        <v>2093</v>
      </c>
      <c r="G115">
        <v>2001</v>
      </c>
      <c r="H115" t="s">
        <v>28</v>
      </c>
      <c r="I115" t="s">
        <v>2785</v>
      </c>
    </row>
    <row r="116" spans="1:9" x14ac:dyDescent="0.3">
      <c r="A116" t="s">
        <v>1574</v>
      </c>
      <c r="B116" t="s">
        <v>1462</v>
      </c>
      <c r="C116" t="s">
        <v>21</v>
      </c>
      <c r="D116" s="159">
        <v>-2.6840000000000002</v>
      </c>
      <c r="E116" s="159">
        <v>-49.073999999999998</v>
      </c>
      <c r="F116" t="s">
        <v>2093</v>
      </c>
      <c r="G116">
        <v>2010</v>
      </c>
      <c r="H116" t="s">
        <v>28</v>
      </c>
      <c r="I116" t="s">
        <v>2785</v>
      </c>
    </row>
    <row r="117" spans="1:9" x14ac:dyDescent="0.3">
      <c r="A117" t="s">
        <v>1573</v>
      </c>
      <c r="B117" t="s">
        <v>12</v>
      </c>
      <c r="C117" t="s">
        <v>21</v>
      </c>
      <c r="D117" s="159">
        <v>-2.6880000000000002</v>
      </c>
      <c r="E117" s="159">
        <v>-56.854999999999997</v>
      </c>
      <c r="F117" t="s">
        <v>2093</v>
      </c>
      <c r="G117">
        <v>2014</v>
      </c>
      <c r="H117" t="s">
        <v>28</v>
      </c>
      <c r="I117" t="s">
        <v>2785</v>
      </c>
    </row>
    <row r="118" spans="1:9" x14ac:dyDescent="0.3">
      <c r="A118" t="s">
        <v>1573</v>
      </c>
      <c r="B118" t="s">
        <v>12</v>
      </c>
      <c r="C118" t="s">
        <v>21</v>
      </c>
      <c r="D118" s="159">
        <v>-2.6880000000000002</v>
      </c>
      <c r="E118" s="159">
        <v>-56.854999999999997</v>
      </c>
      <c r="F118" t="s">
        <v>2093</v>
      </c>
      <c r="G118">
        <v>2015</v>
      </c>
      <c r="H118" t="s">
        <v>28</v>
      </c>
      <c r="I118" t="s">
        <v>2785</v>
      </c>
    </row>
    <row r="119" spans="1:9" x14ac:dyDescent="0.3">
      <c r="A119" t="s">
        <v>1573</v>
      </c>
      <c r="B119" t="s">
        <v>12</v>
      </c>
      <c r="C119" t="s">
        <v>21</v>
      </c>
      <c r="D119" s="159">
        <v>-2.6880000000000002</v>
      </c>
      <c r="E119" s="159">
        <v>-56.854999999999997</v>
      </c>
      <c r="F119" t="s">
        <v>2093</v>
      </c>
      <c r="G119">
        <v>2016</v>
      </c>
      <c r="H119" t="s">
        <v>28</v>
      </c>
      <c r="I119" t="s">
        <v>2785</v>
      </c>
    </row>
    <row r="120" spans="1:9" x14ac:dyDescent="0.3">
      <c r="A120" t="s">
        <v>1572</v>
      </c>
      <c r="B120" t="s">
        <v>12</v>
      </c>
      <c r="C120" t="s">
        <v>21</v>
      </c>
      <c r="D120" s="159">
        <v>-2.8210000000000002</v>
      </c>
      <c r="E120" s="159">
        <v>-58.536999999999999</v>
      </c>
      <c r="F120" t="s">
        <v>2093</v>
      </c>
      <c r="G120">
        <v>2007</v>
      </c>
      <c r="H120" t="s">
        <v>28</v>
      </c>
      <c r="I120" t="s">
        <v>2785</v>
      </c>
    </row>
    <row r="121" spans="1:9" x14ac:dyDescent="0.3">
      <c r="A121" t="s">
        <v>1571</v>
      </c>
      <c r="B121" t="s">
        <v>1431</v>
      </c>
      <c r="C121" t="s">
        <v>21</v>
      </c>
      <c r="D121" s="159">
        <v>-2.9449999999999998</v>
      </c>
      <c r="E121" s="159">
        <v>-44.201999999999998</v>
      </c>
      <c r="F121" t="s">
        <v>2093</v>
      </c>
      <c r="G121">
        <v>2016</v>
      </c>
      <c r="H121" t="s">
        <v>28</v>
      </c>
      <c r="I121" t="s">
        <v>2785</v>
      </c>
    </row>
    <row r="122" spans="1:9" x14ac:dyDescent="0.3">
      <c r="A122" t="s">
        <v>1570</v>
      </c>
      <c r="B122" t="s">
        <v>1387</v>
      </c>
      <c r="C122" t="s">
        <v>21</v>
      </c>
      <c r="D122" s="159">
        <v>-2.9590000000000001</v>
      </c>
      <c r="E122" s="159">
        <v>-41.753</v>
      </c>
      <c r="F122" t="s">
        <v>2093</v>
      </c>
      <c r="G122">
        <v>2013</v>
      </c>
      <c r="H122" t="s">
        <v>28</v>
      </c>
      <c r="I122" t="s">
        <v>2785</v>
      </c>
    </row>
    <row r="123" spans="1:9" x14ac:dyDescent="0.3">
      <c r="A123" t="s">
        <v>1570</v>
      </c>
      <c r="B123" t="s">
        <v>1387</v>
      </c>
      <c r="C123" t="s">
        <v>21</v>
      </c>
      <c r="D123" s="159">
        <v>-2.9590000000000001</v>
      </c>
      <c r="E123" s="159">
        <v>-41.753</v>
      </c>
      <c r="F123" t="s">
        <v>2093</v>
      </c>
      <c r="G123">
        <v>2018</v>
      </c>
      <c r="H123" t="s">
        <v>28</v>
      </c>
      <c r="I123" t="s">
        <v>2785</v>
      </c>
    </row>
    <row r="124" spans="1:9" x14ac:dyDescent="0.3">
      <c r="A124" t="s">
        <v>1569</v>
      </c>
      <c r="B124" t="s">
        <v>12</v>
      </c>
      <c r="C124" t="s">
        <v>21</v>
      </c>
      <c r="D124" s="159">
        <v>-3.1309999999999998</v>
      </c>
      <c r="E124" s="159">
        <v>-57.171999999999997</v>
      </c>
      <c r="F124" t="s">
        <v>2093</v>
      </c>
      <c r="G124">
        <v>2016</v>
      </c>
      <c r="H124" t="s">
        <v>28</v>
      </c>
      <c r="I124" t="s">
        <v>2785</v>
      </c>
    </row>
    <row r="125" spans="1:9" x14ac:dyDescent="0.3">
      <c r="A125" t="s">
        <v>1568</v>
      </c>
      <c r="B125" t="s">
        <v>12</v>
      </c>
      <c r="C125" t="s">
        <v>21</v>
      </c>
      <c r="D125" s="159">
        <v>-3.1659999999999999</v>
      </c>
      <c r="E125" s="159">
        <v>-65.411000000000001</v>
      </c>
      <c r="F125" t="s">
        <v>2093</v>
      </c>
      <c r="G125">
        <v>2009</v>
      </c>
      <c r="H125" t="s">
        <v>28</v>
      </c>
      <c r="I125" t="s">
        <v>2785</v>
      </c>
    </row>
    <row r="126" spans="1:9" x14ac:dyDescent="0.3">
      <c r="A126" t="s">
        <v>1568</v>
      </c>
      <c r="B126" t="s">
        <v>12</v>
      </c>
      <c r="C126" t="s">
        <v>21</v>
      </c>
      <c r="D126" s="159">
        <v>-3.1659999999999999</v>
      </c>
      <c r="E126" s="159">
        <v>-65.411000000000001</v>
      </c>
      <c r="F126" t="s">
        <v>2093</v>
      </c>
      <c r="G126">
        <v>2016</v>
      </c>
      <c r="H126" t="s">
        <v>28</v>
      </c>
      <c r="I126" t="s">
        <v>2785</v>
      </c>
    </row>
    <row r="127" spans="1:9" x14ac:dyDescent="0.3">
      <c r="A127" t="s">
        <v>1567</v>
      </c>
      <c r="B127" t="s">
        <v>1431</v>
      </c>
      <c r="C127" t="s">
        <v>21</v>
      </c>
      <c r="D127" s="159">
        <v>-3.1970000000000001</v>
      </c>
      <c r="E127" s="159">
        <v>-42.615000000000002</v>
      </c>
      <c r="F127" t="s">
        <v>2093</v>
      </c>
      <c r="G127">
        <v>2017</v>
      </c>
      <c r="H127" t="s">
        <v>28</v>
      </c>
      <c r="I127" t="s">
        <v>2785</v>
      </c>
    </row>
    <row r="128" spans="1:9" x14ac:dyDescent="0.3">
      <c r="A128" t="s">
        <v>1566</v>
      </c>
      <c r="B128" t="s">
        <v>1431</v>
      </c>
      <c r="C128" t="s">
        <v>21</v>
      </c>
      <c r="D128" s="159">
        <v>-3.3119999999999998</v>
      </c>
      <c r="E128" s="159">
        <v>-42.405999999999999</v>
      </c>
      <c r="F128" t="s">
        <v>2093</v>
      </c>
      <c r="G128">
        <v>2017</v>
      </c>
      <c r="H128" t="s">
        <v>28</v>
      </c>
      <c r="I128" t="s">
        <v>2785</v>
      </c>
    </row>
    <row r="129" spans="1:9" x14ac:dyDescent="0.3">
      <c r="A129" t="s">
        <v>1565</v>
      </c>
      <c r="B129" t="s">
        <v>1431</v>
      </c>
      <c r="C129" t="s">
        <v>21</v>
      </c>
      <c r="D129" s="159">
        <v>-3.4910000000000001</v>
      </c>
      <c r="E129" s="159">
        <v>-45.323</v>
      </c>
      <c r="F129" t="s">
        <v>2093</v>
      </c>
      <c r="G129">
        <v>2005</v>
      </c>
      <c r="H129" t="s">
        <v>28</v>
      </c>
      <c r="I129" t="s">
        <v>2785</v>
      </c>
    </row>
    <row r="130" spans="1:9" x14ac:dyDescent="0.3">
      <c r="A130" t="s">
        <v>1564</v>
      </c>
      <c r="B130" t="s">
        <v>1431</v>
      </c>
      <c r="C130" t="s">
        <v>21</v>
      </c>
      <c r="D130" s="159">
        <v>-3.544</v>
      </c>
      <c r="E130" s="159">
        <v>-43.109000000000002</v>
      </c>
      <c r="F130" t="s">
        <v>2093</v>
      </c>
      <c r="G130">
        <v>2015</v>
      </c>
      <c r="H130" t="s">
        <v>28</v>
      </c>
      <c r="I130" t="s">
        <v>2785</v>
      </c>
    </row>
    <row r="131" spans="1:9" x14ac:dyDescent="0.3">
      <c r="A131" t="s">
        <v>1564</v>
      </c>
      <c r="B131" t="s">
        <v>1431</v>
      </c>
      <c r="C131" t="s">
        <v>21</v>
      </c>
      <c r="D131" s="159">
        <v>-3.544</v>
      </c>
      <c r="E131" s="159">
        <v>-43.109000000000002</v>
      </c>
      <c r="F131" t="s">
        <v>2093</v>
      </c>
      <c r="G131">
        <v>2017</v>
      </c>
      <c r="H131" t="s">
        <v>28</v>
      </c>
      <c r="I131" t="s">
        <v>2785</v>
      </c>
    </row>
    <row r="132" spans="1:9" x14ac:dyDescent="0.3">
      <c r="A132" t="s">
        <v>1564</v>
      </c>
      <c r="B132" t="s">
        <v>1431</v>
      </c>
      <c r="C132" t="s">
        <v>21</v>
      </c>
      <c r="D132" s="159">
        <v>-3.544</v>
      </c>
      <c r="E132" s="159">
        <v>-43.109000000000002</v>
      </c>
      <c r="F132" t="s">
        <v>2093</v>
      </c>
      <c r="G132">
        <v>2018</v>
      </c>
      <c r="H132" t="s">
        <v>28</v>
      </c>
      <c r="I132" t="s">
        <v>2785</v>
      </c>
    </row>
    <row r="133" spans="1:9" x14ac:dyDescent="0.3">
      <c r="A133" t="s">
        <v>1563</v>
      </c>
      <c r="B133" t="s">
        <v>1462</v>
      </c>
      <c r="C133" t="s">
        <v>21</v>
      </c>
      <c r="D133" s="159">
        <v>-3.6669999999999998</v>
      </c>
      <c r="E133" s="159">
        <v>-56.015999999999998</v>
      </c>
      <c r="F133" t="s">
        <v>2093</v>
      </c>
      <c r="G133">
        <v>2005</v>
      </c>
      <c r="H133" t="s">
        <v>28</v>
      </c>
      <c r="I133" t="s">
        <v>2785</v>
      </c>
    </row>
    <row r="134" spans="1:9" x14ac:dyDescent="0.3">
      <c r="A134" t="s">
        <v>1562</v>
      </c>
      <c r="B134" t="s">
        <v>1431</v>
      </c>
      <c r="C134" t="s">
        <v>21</v>
      </c>
      <c r="D134" s="159">
        <v>-3.6869999999999998</v>
      </c>
      <c r="E134" s="159">
        <v>-42.828000000000003</v>
      </c>
      <c r="F134" t="s">
        <v>2093</v>
      </c>
      <c r="G134">
        <v>2017</v>
      </c>
      <c r="H134" t="s">
        <v>28</v>
      </c>
      <c r="I134" t="s">
        <v>2785</v>
      </c>
    </row>
    <row r="135" spans="1:9" x14ac:dyDescent="0.3">
      <c r="A135" t="s">
        <v>1561</v>
      </c>
      <c r="B135" t="s">
        <v>12</v>
      </c>
      <c r="C135" t="s">
        <v>21</v>
      </c>
      <c r="D135" s="159">
        <v>-3.694</v>
      </c>
      <c r="E135" s="159">
        <v>-65.323999999999998</v>
      </c>
      <c r="F135" t="s">
        <v>2093</v>
      </c>
      <c r="G135">
        <v>2011</v>
      </c>
      <c r="H135" t="s">
        <v>28</v>
      </c>
      <c r="I135" t="s">
        <v>2785</v>
      </c>
    </row>
    <row r="136" spans="1:9" x14ac:dyDescent="0.3">
      <c r="A136" t="s">
        <v>1561</v>
      </c>
      <c r="B136" t="s">
        <v>12</v>
      </c>
      <c r="C136" t="s">
        <v>21</v>
      </c>
      <c r="D136" s="159">
        <v>-3.694</v>
      </c>
      <c r="E136" s="159">
        <v>-65.323999999999998</v>
      </c>
      <c r="F136" t="s">
        <v>2093</v>
      </c>
      <c r="G136">
        <v>2012</v>
      </c>
      <c r="H136" t="s">
        <v>28</v>
      </c>
      <c r="I136" t="s">
        <v>2785</v>
      </c>
    </row>
    <row r="137" spans="1:9" x14ac:dyDescent="0.3">
      <c r="A137" t="s">
        <v>1561</v>
      </c>
      <c r="B137" t="s">
        <v>12</v>
      </c>
      <c r="C137" t="s">
        <v>21</v>
      </c>
      <c r="D137" s="159">
        <v>-3.694</v>
      </c>
      <c r="E137" s="159">
        <v>-65.323999999999998</v>
      </c>
      <c r="F137" t="s">
        <v>2093</v>
      </c>
      <c r="G137">
        <v>2013</v>
      </c>
      <c r="H137" t="s">
        <v>28</v>
      </c>
      <c r="I137" t="s">
        <v>2785</v>
      </c>
    </row>
    <row r="138" spans="1:9" x14ac:dyDescent="0.3">
      <c r="A138" t="s">
        <v>1561</v>
      </c>
      <c r="B138" t="s">
        <v>12</v>
      </c>
      <c r="C138" t="s">
        <v>21</v>
      </c>
      <c r="D138" s="159">
        <v>-3.694</v>
      </c>
      <c r="E138" s="159">
        <v>-65.323999999999998</v>
      </c>
      <c r="F138" t="s">
        <v>2093</v>
      </c>
      <c r="G138">
        <v>2018</v>
      </c>
      <c r="H138" t="s">
        <v>28</v>
      </c>
      <c r="I138" t="s">
        <v>2785</v>
      </c>
    </row>
    <row r="139" spans="1:9" x14ac:dyDescent="0.3">
      <c r="A139" t="s">
        <v>1560</v>
      </c>
      <c r="B139" t="s">
        <v>1431</v>
      </c>
      <c r="C139" t="s">
        <v>21</v>
      </c>
      <c r="D139" s="159">
        <v>-3.71</v>
      </c>
      <c r="E139" s="159">
        <v>-43.854999999999997</v>
      </c>
      <c r="F139" t="s">
        <v>2093</v>
      </c>
      <c r="G139">
        <v>2018</v>
      </c>
      <c r="H139" t="s">
        <v>28</v>
      </c>
      <c r="I139" t="s">
        <v>2785</v>
      </c>
    </row>
    <row r="140" spans="1:9" x14ac:dyDescent="0.3">
      <c r="A140" t="s">
        <v>1559</v>
      </c>
      <c r="B140" t="s">
        <v>1477</v>
      </c>
      <c r="C140" t="s">
        <v>21</v>
      </c>
      <c r="D140" s="159">
        <v>-3.7349999999999999</v>
      </c>
      <c r="E140" s="159">
        <v>-41.054000000000002</v>
      </c>
      <c r="F140" t="s">
        <v>2093</v>
      </c>
      <c r="G140">
        <v>2016</v>
      </c>
      <c r="H140" t="s">
        <v>28</v>
      </c>
      <c r="I140" t="s">
        <v>2785</v>
      </c>
    </row>
    <row r="141" spans="1:9" x14ac:dyDescent="0.3">
      <c r="A141" t="s">
        <v>1558</v>
      </c>
      <c r="B141" t="s">
        <v>1431</v>
      </c>
      <c r="C141" t="s">
        <v>21</v>
      </c>
      <c r="D141" s="159">
        <v>-3.7829999999999999</v>
      </c>
      <c r="E141" s="159">
        <v>-44.173000000000002</v>
      </c>
      <c r="F141" t="s">
        <v>2093</v>
      </c>
      <c r="G141">
        <v>2016</v>
      </c>
      <c r="H141" t="s">
        <v>28</v>
      </c>
      <c r="I141" t="s">
        <v>2785</v>
      </c>
    </row>
    <row r="142" spans="1:9" x14ac:dyDescent="0.3">
      <c r="A142" t="s">
        <v>1558</v>
      </c>
      <c r="B142" t="s">
        <v>1431</v>
      </c>
      <c r="C142" t="s">
        <v>21</v>
      </c>
      <c r="D142" s="159">
        <v>-3.7829999999999999</v>
      </c>
      <c r="E142" s="159">
        <v>-44.173000000000002</v>
      </c>
      <c r="F142" t="s">
        <v>2093</v>
      </c>
      <c r="G142">
        <v>2017</v>
      </c>
      <c r="H142" t="s">
        <v>28</v>
      </c>
      <c r="I142" t="s">
        <v>2785</v>
      </c>
    </row>
    <row r="143" spans="1:9" x14ac:dyDescent="0.3">
      <c r="A143" t="s">
        <v>1557</v>
      </c>
      <c r="B143" t="s">
        <v>1477</v>
      </c>
      <c r="C143" t="s">
        <v>21</v>
      </c>
      <c r="D143" s="159">
        <v>-3.7829999999999999</v>
      </c>
      <c r="E143" s="159">
        <v>-38.808999999999997</v>
      </c>
      <c r="F143" t="s">
        <v>2093</v>
      </c>
      <c r="G143">
        <v>2016</v>
      </c>
      <c r="H143" t="s">
        <v>28</v>
      </c>
      <c r="I143" t="s">
        <v>2785</v>
      </c>
    </row>
    <row r="144" spans="1:9" x14ac:dyDescent="0.3">
      <c r="A144" t="s">
        <v>1556</v>
      </c>
      <c r="B144" t="s">
        <v>1477</v>
      </c>
      <c r="C144" t="s">
        <v>21</v>
      </c>
      <c r="D144" s="159">
        <v>-3.7869999999999999</v>
      </c>
      <c r="E144" s="159">
        <v>-38.529000000000003</v>
      </c>
      <c r="F144" t="s">
        <v>2093</v>
      </c>
      <c r="G144">
        <v>2011</v>
      </c>
      <c r="H144" t="s">
        <v>28</v>
      </c>
      <c r="I144" t="s">
        <v>2785</v>
      </c>
    </row>
    <row r="145" spans="1:9" x14ac:dyDescent="0.3">
      <c r="A145" t="s">
        <v>1556</v>
      </c>
      <c r="B145" t="s">
        <v>1477</v>
      </c>
      <c r="C145" t="s">
        <v>21</v>
      </c>
      <c r="D145" s="159">
        <v>-3.7869999999999999</v>
      </c>
      <c r="E145" s="159">
        <v>-38.529000000000003</v>
      </c>
      <c r="F145" t="s">
        <v>2093</v>
      </c>
      <c r="G145">
        <v>2012</v>
      </c>
      <c r="H145" t="s">
        <v>28</v>
      </c>
      <c r="I145" t="s">
        <v>2785</v>
      </c>
    </row>
    <row r="146" spans="1:9" x14ac:dyDescent="0.3">
      <c r="A146" t="s">
        <v>1556</v>
      </c>
      <c r="B146" t="s">
        <v>1477</v>
      </c>
      <c r="C146" t="s">
        <v>21</v>
      </c>
      <c r="D146" s="159">
        <v>-3.7869999999999999</v>
      </c>
      <c r="E146" s="159">
        <v>-38.529000000000003</v>
      </c>
      <c r="F146" t="s">
        <v>2093</v>
      </c>
      <c r="G146">
        <v>2014</v>
      </c>
      <c r="H146" t="s">
        <v>28</v>
      </c>
      <c r="I146" t="s">
        <v>2785</v>
      </c>
    </row>
    <row r="147" spans="1:9" x14ac:dyDescent="0.3">
      <c r="A147" t="s">
        <v>1556</v>
      </c>
      <c r="B147" t="s">
        <v>1477</v>
      </c>
      <c r="C147" t="s">
        <v>21</v>
      </c>
      <c r="D147" s="159">
        <v>-3.7869999999999999</v>
      </c>
      <c r="E147" s="159">
        <v>-38.529000000000003</v>
      </c>
      <c r="F147" t="s">
        <v>2093</v>
      </c>
      <c r="G147">
        <v>2015</v>
      </c>
      <c r="H147" t="s">
        <v>28</v>
      </c>
      <c r="I147" t="s">
        <v>2785</v>
      </c>
    </row>
    <row r="148" spans="1:9" x14ac:dyDescent="0.3">
      <c r="A148" t="s">
        <v>1556</v>
      </c>
      <c r="B148" t="s">
        <v>1477</v>
      </c>
      <c r="C148" t="s">
        <v>21</v>
      </c>
      <c r="D148" s="159">
        <v>-3.7869999999999999</v>
      </c>
      <c r="E148" s="159">
        <v>-38.529000000000003</v>
      </c>
      <c r="F148" t="s">
        <v>2093</v>
      </c>
      <c r="G148">
        <v>2016</v>
      </c>
      <c r="H148" t="s">
        <v>28</v>
      </c>
      <c r="I148" t="s">
        <v>2785</v>
      </c>
    </row>
    <row r="149" spans="1:9" x14ac:dyDescent="0.3">
      <c r="A149" t="s">
        <v>1556</v>
      </c>
      <c r="B149" t="s">
        <v>1477</v>
      </c>
      <c r="C149" t="s">
        <v>21</v>
      </c>
      <c r="D149" s="159">
        <v>-3.7869999999999999</v>
      </c>
      <c r="E149" s="159">
        <v>-38.529000000000003</v>
      </c>
      <c r="F149" t="s">
        <v>2093</v>
      </c>
      <c r="G149">
        <v>2017</v>
      </c>
      <c r="H149" t="s">
        <v>28</v>
      </c>
      <c r="I149" t="s">
        <v>2785</v>
      </c>
    </row>
    <row r="150" spans="1:9" x14ac:dyDescent="0.3">
      <c r="A150" t="s">
        <v>1556</v>
      </c>
      <c r="B150" t="s">
        <v>1477</v>
      </c>
      <c r="C150" t="s">
        <v>21</v>
      </c>
      <c r="D150" s="159">
        <v>-3.7869999999999999</v>
      </c>
      <c r="E150" s="159">
        <v>-38.529000000000003</v>
      </c>
      <c r="F150" t="s">
        <v>2093</v>
      </c>
      <c r="G150">
        <v>2018</v>
      </c>
      <c r="H150" t="s">
        <v>28</v>
      </c>
      <c r="I150" t="s">
        <v>2785</v>
      </c>
    </row>
    <row r="151" spans="1:9" x14ac:dyDescent="0.3">
      <c r="A151" t="s">
        <v>1555</v>
      </c>
      <c r="B151" t="s">
        <v>1477</v>
      </c>
      <c r="C151" t="s">
        <v>21</v>
      </c>
      <c r="D151" s="159">
        <v>-3.81</v>
      </c>
      <c r="E151" s="159">
        <v>-40.226999999999997</v>
      </c>
      <c r="F151" t="s">
        <v>2093</v>
      </c>
      <c r="G151">
        <v>2008</v>
      </c>
      <c r="H151" t="s">
        <v>28</v>
      </c>
      <c r="I151" t="s">
        <v>2785</v>
      </c>
    </row>
    <row r="152" spans="1:9" x14ac:dyDescent="0.3">
      <c r="A152" t="s">
        <v>1554</v>
      </c>
      <c r="B152" t="s">
        <v>1462</v>
      </c>
      <c r="C152" t="s">
        <v>21</v>
      </c>
      <c r="D152" s="159">
        <v>-3.8559999999999999</v>
      </c>
      <c r="E152" s="159">
        <v>-49.820999999999998</v>
      </c>
      <c r="F152" t="s">
        <v>2093</v>
      </c>
      <c r="G152">
        <v>2001</v>
      </c>
      <c r="H152" t="s">
        <v>28</v>
      </c>
      <c r="I152" t="s">
        <v>2785</v>
      </c>
    </row>
    <row r="153" spans="1:9" x14ac:dyDescent="0.3">
      <c r="A153" t="s">
        <v>1553</v>
      </c>
      <c r="B153" t="s">
        <v>1477</v>
      </c>
      <c r="C153" t="s">
        <v>21</v>
      </c>
      <c r="D153" s="159">
        <v>-3.976</v>
      </c>
      <c r="E153" s="159">
        <v>-38.395000000000003</v>
      </c>
      <c r="F153" t="s">
        <v>2093</v>
      </c>
      <c r="G153">
        <v>2018</v>
      </c>
      <c r="H153" t="s">
        <v>28</v>
      </c>
      <c r="I153" t="s">
        <v>2785</v>
      </c>
    </row>
    <row r="154" spans="1:9" x14ac:dyDescent="0.3">
      <c r="A154" t="s">
        <v>1552</v>
      </c>
      <c r="B154" t="s">
        <v>12</v>
      </c>
      <c r="C154" t="s">
        <v>21</v>
      </c>
      <c r="D154" s="159">
        <v>-4.0279999999999996</v>
      </c>
      <c r="E154" s="159">
        <v>-69.677999999999997</v>
      </c>
      <c r="F154" t="s">
        <v>2093</v>
      </c>
      <c r="G154">
        <v>2010</v>
      </c>
      <c r="H154" t="s">
        <v>28</v>
      </c>
      <c r="I154" t="s">
        <v>2785</v>
      </c>
    </row>
    <row r="155" spans="1:9" x14ac:dyDescent="0.3">
      <c r="A155" t="s">
        <v>1551</v>
      </c>
      <c r="B155" t="s">
        <v>1431</v>
      </c>
      <c r="C155" t="s">
        <v>21</v>
      </c>
      <c r="D155" s="159">
        <v>-4.0999999999999996</v>
      </c>
      <c r="E155" s="159">
        <v>-43.009</v>
      </c>
      <c r="F155" t="s">
        <v>2093</v>
      </c>
      <c r="G155">
        <v>2018</v>
      </c>
      <c r="H155" t="s">
        <v>28</v>
      </c>
      <c r="I155" t="s">
        <v>2785</v>
      </c>
    </row>
    <row r="156" spans="1:9" x14ac:dyDescent="0.3">
      <c r="A156" t="s">
        <v>1550</v>
      </c>
      <c r="B156" t="s">
        <v>1431</v>
      </c>
      <c r="C156" t="s">
        <v>21</v>
      </c>
      <c r="D156" s="159">
        <v>-4.1020000000000003</v>
      </c>
      <c r="E156" s="159">
        <v>-44.145000000000003</v>
      </c>
      <c r="F156" t="s">
        <v>2093</v>
      </c>
      <c r="G156">
        <v>2010</v>
      </c>
      <c r="H156" t="s">
        <v>28</v>
      </c>
      <c r="I156" t="s">
        <v>2785</v>
      </c>
    </row>
    <row r="157" spans="1:9" x14ac:dyDescent="0.3">
      <c r="A157" t="s">
        <v>1549</v>
      </c>
      <c r="B157" t="s">
        <v>1477</v>
      </c>
      <c r="C157" t="s">
        <v>21</v>
      </c>
      <c r="D157" s="159">
        <v>-4.1840000000000002</v>
      </c>
      <c r="E157" s="159">
        <v>-38.497999999999998</v>
      </c>
      <c r="F157" t="s">
        <v>2093</v>
      </c>
      <c r="G157">
        <v>2018</v>
      </c>
      <c r="H157" t="s">
        <v>28</v>
      </c>
      <c r="I157" t="s">
        <v>2785</v>
      </c>
    </row>
    <row r="158" spans="1:9" x14ac:dyDescent="0.3">
      <c r="A158" t="s">
        <v>1548</v>
      </c>
      <c r="B158" t="s">
        <v>1462</v>
      </c>
      <c r="C158" t="s">
        <v>21</v>
      </c>
      <c r="D158" s="159">
        <v>-4.1870000000000003</v>
      </c>
      <c r="E158" s="159">
        <v>-47.898000000000003</v>
      </c>
      <c r="F158" t="s">
        <v>2093</v>
      </c>
      <c r="G158">
        <v>2014</v>
      </c>
      <c r="H158" t="s">
        <v>28</v>
      </c>
      <c r="I158" t="s">
        <v>2785</v>
      </c>
    </row>
    <row r="159" spans="1:9" x14ac:dyDescent="0.3">
      <c r="A159" t="s">
        <v>1547</v>
      </c>
      <c r="B159" t="s">
        <v>1462</v>
      </c>
      <c r="C159" t="s">
        <v>21</v>
      </c>
      <c r="D159" s="159">
        <v>-4.2409999999999997</v>
      </c>
      <c r="E159" s="159">
        <v>-55.21</v>
      </c>
      <c r="F159" t="s">
        <v>2093</v>
      </c>
      <c r="G159">
        <v>2012</v>
      </c>
      <c r="H159" t="s">
        <v>28</v>
      </c>
      <c r="I159" t="s">
        <v>2785</v>
      </c>
    </row>
    <row r="160" spans="1:9" x14ac:dyDescent="0.3">
      <c r="A160" t="s">
        <v>1546</v>
      </c>
      <c r="B160" t="s">
        <v>1387</v>
      </c>
      <c r="C160" t="s">
        <v>21</v>
      </c>
      <c r="D160" s="159">
        <v>-4.2409999999999997</v>
      </c>
      <c r="E160" s="159">
        <v>-42.773000000000003</v>
      </c>
      <c r="F160" t="s">
        <v>2093</v>
      </c>
      <c r="G160">
        <v>2016</v>
      </c>
      <c r="H160" t="s">
        <v>28</v>
      </c>
      <c r="I160" t="s">
        <v>2785</v>
      </c>
    </row>
    <row r="161" spans="1:9" x14ac:dyDescent="0.3">
      <c r="A161" t="s">
        <v>1545</v>
      </c>
      <c r="B161" t="s">
        <v>1477</v>
      </c>
      <c r="C161" t="s">
        <v>21</v>
      </c>
      <c r="D161" s="159">
        <v>-4.2480000000000002</v>
      </c>
      <c r="E161" s="159">
        <v>-38.944000000000003</v>
      </c>
      <c r="F161" t="s">
        <v>2093</v>
      </c>
      <c r="G161">
        <v>2009</v>
      </c>
      <c r="H161" t="s">
        <v>28</v>
      </c>
      <c r="I161" t="s">
        <v>2785</v>
      </c>
    </row>
    <row r="162" spans="1:9" x14ac:dyDescent="0.3">
      <c r="A162" t="s">
        <v>1544</v>
      </c>
      <c r="B162" t="s">
        <v>1431</v>
      </c>
      <c r="C162" t="s">
        <v>21</v>
      </c>
      <c r="D162" s="159">
        <v>-4.2480000000000002</v>
      </c>
      <c r="E162" s="159">
        <v>-43.112000000000002</v>
      </c>
      <c r="F162" t="s">
        <v>2093</v>
      </c>
      <c r="G162">
        <v>2018</v>
      </c>
      <c r="H162" t="s">
        <v>28</v>
      </c>
      <c r="I162" t="s">
        <v>2785</v>
      </c>
    </row>
    <row r="163" spans="1:9" x14ac:dyDescent="0.3">
      <c r="A163" t="s">
        <v>1543</v>
      </c>
      <c r="B163" t="s">
        <v>1387</v>
      </c>
      <c r="C163" t="s">
        <v>21</v>
      </c>
      <c r="D163" s="159">
        <v>-4.3310000000000004</v>
      </c>
      <c r="E163" s="159">
        <v>-41.771000000000001</v>
      </c>
      <c r="F163" t="s">
        <v>2093</v>
      </c>
      <c r="G163">
        <v>2018</v>
      </c>
      <c r="H163" t="s">
        <v>28</v>
      </c>
      <c r="I163" t="s">
        <v>2785</v>
      </c>
    </row>
    <row r="164" spans="1:9" x14ac:dyDescent="0.3">
      <c r="A164" t="s">
        <v>1542</v>
      </c>
      <c r="B164" t="s">
        <v>1477</v>
      </c>
      <c r="C164" t="s">
        <v>21</v>
      </c>
      <c r="D164" s="159">
        <v>-4.3890000000000002</v>
      </c>
      <c r="E164" s="159">
        <v>-40.975999999999999</v>
      </c>
      <c r="F164" t="s">
        <v>2093</v>
      </c>
      <c r="G164">
        <v>2013</v>
      </c>
      <c r="H164" t="s">
        <v>28</v>
      </c>
      <c r="I164" t="s">
        <v>2785</v>
      </c>
    </row>
    <row r="165" spans="1:9" x14ac:dyDescent="0.3">
      <c r="A165" t="s">
        <v>1541</v>
      </c>
      <c r="B165" t="s">
        <v>1477</v>
      </c>
      <c r="C165" t="s">
        <v>21</v>
      </c>
      <c r="D165" s="159">
        <v>-4.4210000000000003</v>
      </c>
      <c r="E165" s="159">
        <v>-39.023000000000003</v>
      </c>
      <c r="F165" t="s">
        <v>2093</v>
      </c>
      <c r="G165">
        <v>2018</v>
      </c>
      <c r="H165" t="s">
        <v>28</v>
      </c>
      <c r="I165" t="s">
        <v>2785</v>
      </c>
    </row>
    <row r="166" spans="1:9" x14ac:dyDescent="0.3">
      <c r="A166" t="s">
        <v>1540</v>
      </c>
      <c r="B166" t="s">
        <v>12</v>
      </c>
      <c r="C166" t="s">
        <v>21</v>
      </c>
      <c r="D166" s="159">
        <v>-4.47</v>
      </c>
      <c r="E166" s="159">
        <v>-65.531000000000006</v>
      </c>
      <c r="F166" t="s">
        <v>2093</v>
      </c>
      <c r="G166">
        <v>2011</v>
      </c>
      <c r="H166" t="s">
        <v>28</v>
      </c>
      <c r="I166" t="s">
        <v>2785</v>
      </c>
    </row>
    <row r="167" spans="1:9" x14ac:dyDescent="0.3">
      <c r="A167" t="s">
        <v>1539</v>
      </c>
      <c r="B167" t="s">
        <v>1431</v>
      </c>
      <c r="C167" t="s">
        <v>21</v>
      </c>
      <c r="D167" s="159">
        <v>-4.4930000000000003</v>
      </c>
      <c r="E167" s="159">
        <v>-46.341999999999999</v>
      </c>
      <c r="F167" t="s">
        <v>2093</v>
      </c>
      <c r="G167">
        <v>2009</v>
      </c>
      <c r="H167" t="s">
        <v>28</v>
      </c>
      <c r="I167" t="s">
        <v>2785</v>
      </c>
    </row>
    <row r="168" spans="1:9" x14ac:dyDescent="0.3">
      <c r="A168" t="s">
        <v>1538</v>
      </c>
      <c r="B168" t="s">
        <v>1462</v>
      </c>
      <c r="C168" t="s">
        <v>21</v>
      </c>
      <c r="D168" s="159">
        <v>-4.5030000000000001</v>
      </c>
      <c r="E168" s="159">
        <v>-50.271000000000001</v>
      </c>
      <c r="F168" t="s">
        <v>2093</v>
      </c>
      <c r="G168">
        <v>2009</v>
      </c>
      <c r="H168" t="s">
        <v>28</v>
      </c>
      <c r="I168" t="s">
        <v>2785</v>
      </c>
    </row>
    <row r="169" spans="1:9" x14ac:dyDescent="0.3">
      <c r="A169" t="s">
        <v>1537</v>
      </c>
      <c r="B169" t="s">
        <v>12</v>
      </c>
      <c r="C169" t="s">
        <v>21</v>
      </c>
      <c r="D169" s="159">
        <v>-4.6059999999999999</v>
      </c>
      <c r="E169" s="159">
        <v>-61.804000000000002</v>
      </c>
      <c r="F169" t="s">
        <v>2093</v>
      </c>
      <c r="G169">
        <v>2007</v>
      </c>
      <c r="H169" t="s">
        <v>28</v>
      </c>
      <c r="I169" t="s">
        <v>2785</v>
      </c>
    </row>
    <row r="170" spans="1:9" x14ac:dyDescent="0.3">
      <c r="A170" t="s">
        <v>1536</v>
      </c>
      <c r="B170" t="s">
        <v>1431</v>
      </c>
      <c r="C170" t="s">
        <v>21</v>
      </c>
      <c r="D170" s="159">
        <v>-4.6070000000000002</v>
      </c>
      <c r="E170" s="159">
        <v>-43.884999999999998</v>
      </c>
      <c r="F170" t="s">
        <v>2093</v>
      </c>
      <c r="G170">
        <v>2014</v>
      </c>
      <c r="H170" t="s">
        <v>28</v>
      </c>
      <c r="I170" t="s">
        <v>2785</v>
      </c>
    </row>
    <row r="171" spans="1:9" x14ac:dyDescent="0.3">
      <c r="A171" t="s">
        <v>1535</v>
      </c>
      <c r="B171" t="s">
        <v>1431</v>
      </c>
      <c r="C171" t="s">
        <v>21</v>
      </c>
      <c r="D171" s="159">
        <v>-4.62</v>
      </c>
      <c r="E171" s="159">
        <v>-44.581000000000003</v>
      </c>
      <c r="F171" t="s">
        <v>2093</v>
      </c>
      <c r="G171">
        <v>2004</v>
      </c>
      <c r="H171" t="s">
        <v>28</v>
      </c>
      <c r="I171" t="s">
        <v>2785</v>
      </c>
    </row>
    <row r="172" spans="1:9" x14ac:dyDescent="0.3">
      <c r="A172" t="s">
        <v>1534</v>
      </c>
      <c r="B172" t="s">
        <v>1477</v>
      </c>
      <c r="C172" t="s">
        <v>21</v>
      </c>
      <c r="D172" s="159">
        <v>-4.68</v>
      </c>
      <c r="E172" s="159">
        <v>-37.686999999999998</v>
      </c>
      <c r="F172" t="s">
        <v>2093</v>
      </c>
      <c r="G172">
        <v>2018</v>
      </c>
      <c r="H172" t="s">
        <v>28</v>
      </c>
      <c r="I172" t="s">
        <v>2785</v>
      </c>
    </row>
    <row r="173" spans="1:9" x14ac:dyDescent="0.3">
      <c r="A173" t="s">
        <v>1533</v>
      </c>
      <c r="B173" t="s">
        <v>1431</v>
      </c>
      <c r="C173" t="s">
        <v>21</v>
      </c>
      <c r="D173" s="159">
        <v>-4.8659999999999997</v>
      </c>
      <c r="E173" s="159">
        <v>-43.298999999999999</v>
      </c>
      <c r="F173" t="s">
        <v>2093</v>
      </c>
      <c r="G173">
        <v>2013</v>
      </c>
      <c r="H173" t="s">
        <v>28</v>
      </c>
      <c r="I173" t="s">
        <v>2785</v>
      </c>
    </row>
    <row r="174" spans="1:9" x14ac:dyDescent="0.3">
      <c r="A174" t="s">
        <v>1533</v>
      </c>
      <c r="B174" t="s">
        <v>1431</v>
      </c>
      <c r="C174" t="s">
        <v>21</v>
      </c>
      <c r="D174" s="159">
        <v>-4.8659999999999997</v>
      </c>
      <c r="E174" s="159">
        <v>-43.298999999999999</v>
      </c>
      <c r="F174" t="s">
        <v>2093</v>
      </c>
      <c r="G174">
        <v>2015</v>
      </c>
      <c r="H174" t="s">
        <v>28</v>
      </c>
      <c r="I174" t="s">
        <v>2785</v>
      </c>
    </row>
    <row r="175" spans="1:9" x14ac:dyDescent="0.3">
      <c r="A175" t="s">
        <v>1533</v>
      </c>
      <c r="B175" t="s">
        <v>1431</v>
      </c>
      <c r="C175" t="s">
        <v>21</v>
      </c>
      <c r="D175" s="159">
        <v>-4.8659999999999997</v>
      </c>
      <c r="E175" s="159">
        <v>-43.298999999999999</v>
      </c>
      <c r="F175" t="s">
        <v>2093</v>
      </c>
      <c r="G175">
        <v>2017</v>
      </c>
      <c r="H175" t="s">
        <v>28</v>
      </c>
      <c r="I175" t="s">
        <v>2785</v>
      </c>
    </row>
    <row r="176" spans="1:9" x14ac:dyDescent="0.3">
      <c r="A176" t="s">
        <v>1533</v>
      </c>
      <c r="B176" t="s">
        <v>1431</v>
      </c>
      <c r="C176" t="s">
        <v>21</v>
      </c>
      <c r="D176" s="159">
        <v>-4.8659999999999997</v>
      </c>
      <c r="E176" s="159">
        <v>-43.298999999999999</v>
      </c>
      <c r="F176" t="s">
        <v>2093</v>
      </c>
      <c r="G176">
        <v>2018</v>
      </c>
      <c r="H176" t="s">
        <v>28</v>
      </c>
      <c r="I176" t="s">
        <v>2785</v>
      </c>
    </row>
    <row r="177" spans="1:9" x14ac:dyDescent="0.3">
      <c r="A177" t="s">
        <v>1532</v>
      </c>
      <c r="B177" t="s">
        <v>1477</v>
      </c>
      <c r="C177" t="s">
        <v>21</v>
      </c>
      <c r="D177" s="159">
        <v>-4.9269999999999996</v>
      </c>
      <c r="E177" s="159">
        <v>-40.337000000000003</v>
      </c>
      <c r="F177" t="s">
        <v>2093</v>
      </c>
      <c r="G177">
        <v>2013</v>
      </c>
      <c r="H177" t="s">
        <v>28</v>
      </c>
      <c r="I177" t="s">
        <v>2785</v>
      </c>
    </row>
    <row r="178" spans="1:9" x14ac:dyDescent="0.3">
      <c r="A178" t="s">
        <v>1531</v>
      </c>
      <c r="B178" t="s">
        <v>12</v>
      </c>
      <c r="C178" t="s">
        <v>21</v>
      </c>
      <c r="D178" s="159">
        <v>-4.9580000000000002</v>
      </c>
      <c r="E178" s="159">
        <v>-59.534999999999997</v>
      </c>
      <c r="F178" t="s">
        <v>2093</v>
      </c>
      <c r="G178">
        <v>2011</v>
      </c>
      <c r="H178" t="s">
        <v>28</v>
      </c>
      <c r="I178" t="s">
        <v>2785</v>
      </c>
    </row>
    <row r="179" spans="1:9" x14ac:dyDescent="0.3">
      <c r="A179" t="s">
        <v>1530</v>
      </c>
      <c r="B179" t="s">
        <v>1477</v>
      </c>
      <c r="C179" t="s">
        <v>21</v>
      </c>
      <c r="D179" s="159">
        <v>-5.0369999999999999</v>
      </c>
      <c r="E179" s="159">
        <v>-38.435000000000002</v>
      </c>
      <c r="F179" t="s">
        <v>2093</v>
      </c>
      <c r="G179">
        <v>2016</v>
      </c>
      <c r="H179" t="s">
        <v>28</v>
      </c>
      <c r="I179" t="s">
        <v>2785</v>
      </c>
    </row>
    <row r="180" spans="1:9" x14ac:dyDescent="0.3">
      <c r="A180" t="s">
        <v>1529</v>
      </c>
      <c r="B180" t="s">
        <v>1387</v>
      </c>
      <c r="C180" t="s">
        <v>21</v>
      </c>
      <c r="D180" s="159">
        <v>-5.1050000000000004</v>
      </c>
      <c r="E180" s="159">
        <v>-42.741</v>
      </c>
      <c r="F180" t="s">
        <v>2093</v>
      </c>
      <c r="G180">
        <v>2011</v>
      </c>
      <c r="H180" t="s">
        <v>28</v>
      </c>
      <c r="I180" t="s">
        <v>2785</v>
      </c>
    </row>
    <row r="181" spans="1:9" x14ac:dyDescent="0.3">
      <c r="A181" t="s">
        <v>1529</v>
      </c>
      <c r="B181" t="s">
        <v>1387</v>
      </c>
      <c r="C181" t="s">
        <v>21</v>
      </c>
      <c r="D181" s="159">
        <v>-5.1050000000000004</v>
      </c>
      <c r="E181" s="159">
        <v>-42.741</v>
      </c>
      <c r="F181" t="s">
        <v>2093</v>
      </c>
      <c r="G181">
        <v>2014</v>
      </c>
      <c r="H181" t="s">
        <v>28</v>
      </c>
      <c r="I181" t="s">
        <v>2785</v>
      </c>
    </row>
    <row r="182" spans="1:9" x14ac:dyDescent="0.3">
      <c r="A182" t="s">
        <v>1528</v>
      </c>
      <c r="B182" t="s">
        <v>1462</v>
      </c>
      <c r="C182" t="s">
        <v>21</v>
      </c>
      <c r="D182" s="159">
        <v>-5.13</v>
      </c>
      <c r="E182" s="159">
        <v>-56.002000000000002</v>
      </c>
      <c r="F182" t="s">
        <v>2093</v>
      </c>
      <c r="G182">
        <v>2013</v>
      </c>
      <c r="H182" t="s">
        <v>28</v>
      </c>
      <c r="I182" t="s">
        <v>2785</v>
      </c>
    </row>
    <row r="183" spans="1:9" x14ac:dyDescent="0.3">
      <c r="A183" t="s">
        <v>1527</v>
      </c>
      <c r="B183" t="s">
        <v>1477</v>
      </c>
      <c r="C183" t="s">
        <v>21</v>
      </c>
      <c r="D183" s="159">
        <v>-5.1580000000000004</v>
      </c>
      <c r="E183" s="159">
        <v>-38.048000000000002</v>
      </c>
      <c r="F183" t="s">
        <v>2093</v>
      </c>
      <c r="G183">
        <v>2018</v>
      </c>
      <c r="H183" t="s">
        <v>28</v>
      </c>
      <c r="I183" t="s">
        <v>2785</v>
      </c>
    </row>
    <row r="184" spans="1:9" x14ac:dyDescent="0.3">
      <c r="A184" t="s">
        <v>1526</v>
      </c>
      <c r="B184" t="s">
        <v>1501</v>
      </c>
      <c r="C184" t="s">
        <v>21</v>
      </c>
      <c r="D184" s="159">
        <v>-5.1829999999999998</v>
      </c>
      <c r="E184" s="159">
        <v>-35.741</v>
      </c>
      <c r="F184" t="s">
        <v>2093</v>
      </c>
      <c r="G184">
        <v>2017</v>
      </c>
      <c r="H184" t="s">
        <v>28</v>
      </c>
      <c r="I184" t="s">
        <v>2785</v>
      </c>
    </row>
    <row r="185" spans="1:9" x14ac:dyDescent="0.3">
      <c r="A185" t="s">
        <v>1525</v>
      </c>
      <c r="B185" t="s">
        <v>1501</v>
      </c>
      <c r="C185" t="s">
        <v>21</v>
      </c>
      <c r="D185" s="159">
        <v>-5.2770000000000001</v>
      </c>
      <c r="E185" s="159">
        <v>-35.619999999999997</v>
      </c>
      <c r="F185" t="s">
        <v>2093</v>
      </c>
      <c r="G185">
        <v>2017</v>
      </c>
      <c r="H185" t="s">
        <v>28</v>
      </c>
      <c r="I185" t="s">
        <v>2785</v>
      </c>
    </row>
    <row r="186" spans="1:9" x14ac:dyDescent="0.3">
      <c r="A186" t="s">
        <v>1361</v>
      </c>
      <c r="B186" t="s">
        <v>1431</v>
      </c>
      <c r="C186" t="s">
        <v>21</v>
      </c>
      <c r="D186" s="159">
        <v>-5.28</v>
      </c>
      <c r="E186" s="159">
        <v>-44.454999999999998</v>
      </c>
      <c r="F186" t="s">
        <v>2093</v>
      </c>
      <c r="G186">
        <v>2018</v>
      </c>
      <c r="H186" t="s">
        <v>28</v>
      </c>
      <c r="I186" t="s">
        <v>2785</v>
      </c>
    </row>
    <row r="187" spans="1:9" x14ac:dyDescent="0.3">
      <c r="A187" t="s">
        <v>1524</v>
      </c>
      <c r="B187" t="s">
        <v>1310</v>
      </c>
      <c r="C187" t="s">
        <v>21</v>
      </c>
      <c r="D187" s="159">
        <v>-5.3280000000000003</v>
      </c>
      <c r="E187" s="159">
        <v>-48.54</v>
      </c>
      <c r="F187" t="s">
        <v>2093</v>
      </c>
      <c r="G187">
        <v>2018</v>
      </c>
      <c r="H187" t="s">
        <v>28</v>
      </c>
      <c r="I187" t="s">
        <v>2785</v>
      </c>
    </row>
    <row r="188" spans="1:9" x14ac:dyDescent="0.3">
      <c r="A188" t="s">
        <v>1523</v>
      </c>
      <c r="B188" t="s">
        <v>1431</v>
      </c>
      <c r="C188" t="s">
        <v>21</v>
      </c>
      <c r="D188" s="159">
        <v>-5.34</v>
      </c>
      <c r="E188" s="159">
        <v>-47.576000000000001</v>
      </c>
      <c r="F188" t="s">
        <v>2093</v>
      </c>
      <c r="G188">
        <v>2013</v>
      </c>
      <c r="H188" t="s">
        <v>28</v>
      </c>
      <c r="I188" t="s">
        <v>2785</v>
      </c>
    </row>
    <row r="189" spans="1:9" x14ac:dyDescent="0.3">
      <c r="A189" t="s">
        <v>1523</v>
      </c>
      <c r="B189" t="s">
        <v>1431</v>
      </c>
      <c r="C189" t="s">
        <v>21</v>
      </c>
      <c r="D189" s="159">
        <v>-5.34</v>
      </c>
      <c r="E189" s="159">
        <v>-47.576000000000001</v>
      </c>
      <c r="F189" t="s">
        <v>2093</v>
      </c>
      <c r="G189">
        <v>2017</v>
      </c>
      <c r="H189" t="s">
        <v>28</v>
      </c>
      <c r="I189" t="s">
        <v>2785</v>
      </c>
    </row>
    <row r="190" spans="1:9" x14ac:dyDescent="0.3">
      <c r="A190" t="s">
        <v>1522</v>
      </c>
      <c r="B190" t="s">
        <v>1387</v>
      </c>
      <c r="C190" t="s">
        <v>21</v>
      </c>
      <c r="D190" s="159">
        <v>-5.3789999999999996</v>
      </c>
      <c r="E190" s="159">
        <v>-42.155000000000001</v>
      </c>
      <c r="F190" t="s">
        <v>2093</v>
      </c>
      <c r="G190">
        <v>2018</v>
      </c>
      <c r="H190" t="s">
        <v>28</v>
      </c>
      <c r="I190" t="s">
        <v>2785</v>
      </c>
    </row>
    <row r="191" spans="1:9" x14ac:dyDescent="0.3">
      <c r="A191" t="s">
        <v>1521</v>
      </c>
      <c r="B191" t="s">
        <v>1431</v>
      </c>
      <c r="C191" t="s">
        <v>21</v>
      </c>
      <c r="D191" s="159">
        <v>-5.3890000000000002</v>
      </c>
      <c r="E191" s="159">
        <v>-43.307000000000002</v>
      </c>
      <c r="F191" t="s">
        <v>2093</v>
      </c>
      <c r="G191">
        <v>2017</v>
      </c>
      <c r="H191" t="s">
        <v>28</v>
      </c>
      <c r="I191" t="s">
        <v>2785</v>
      </c>
    </row>
    <row r="192" spans="1:9" x14ac:dyDescent="0.3">
      <c r="A192" t="s">
        <v>1520</v>
      </c>
      <c r="B192" t="s">
        <v>1431</v>
      </c>
      <c r="C192" t="s">
        <v>21</v>
      </c>
      <c r="D192" s="159">
        <v>-5.5039999999999996</v>
      </c>
      <c r="E192" s="159">
        <v>-45.183</v>
      </c>
      <c r="F192" t="s">
        <v>2093</v>
      </c>
      <c r="G192">
        <v>2014</v>
      </c>
      <c r="H192" t="s">
        <v>28</v>
      </c>
      <c r="I192" t="s">
        <v>2785</v>
      </c>
    </row>
    <row r="193" spans="1:9" x14ac:dyDescent="0.3">
      <c r="A193" t="s">
        <v>1519</v>
      </c>
      <c r="B193" t="s">
        <v>1501</v>
      </c>
      <c r="C193" t="s">
        <v>21</v>
      </c>
      <c r="D193" s="159">
        <v>-5.5949999999999998</v>
      </c>
      <c r="E193" s="159">
        <v>-35.395000000000003</v>
      </c>
      <c r="F193" t="s">
        <v>2093</v>
      </c>
      <c r="G193">
        <v>2016</v>
      </c>
      <c r="H193" t="s">
        <v>28</v>
      </c>
      <c r="I193" t="s">
        <v>2785</v>
      </c>
    </row>
    <row r="194" spans="1:9" x14ac:dyDescent="0.3">
      <c r="A194" t="s">
        <v>1518</v>
      </c>
      <c r="B194" t="s">
        <v>1387</v>
      </c>
      <c r="C194" t="s">
        <v>21</v>
      </c>
      <c r="D194" s="159">
        <v>-5.6109999999999998</v>
      </c>
      <c r="E194" s="159">
        <v>-42.604999999999997</v>
      </c>
      <c r="F194" t="s">
        <v>2093</v>
      </c>
      <c r="G194">
        <v>2018</v>
      </c>
      <c r="H194" t="s">
        <v>28</v>
      </c>
      <c r="I194" t="s">
        <v>2785</v>
      </c>
    </row>
    <row r="195" spans="1:9" x14ac:dyDescent="0.3">
      <c r="A195" t="s">
        <v>1517</v>
      </c>
      <c r="B195" t="s">
        <v>1462</v>
      </c>
      <c r="C195" t="s">
        <v>21</v>
      </c>
      <c r="D195" s="159">
        <v>-5.63</v>
      </c>
      <c r="E195" s="159">
        <v>-50.017000000000003</v>
      </c>
      <c r="F195" t="s">
        <v>2093</v>
      </c>
      <c r="G195">
        <v>2012</v>
      </c>
      <c r="H195" t="s">
        <v>28</v>
      </c>
      <c r="I195" t="s">
        <v>2785</v>
      </c>
    </row>
    <row r="196" spans="1:9" x14ac:dyDescent="0.3">
      <c r="A196" t="s">
        <v>1516</v>
      </c>
      <c r="B196" t="s">
        <v>1310</v>
      </c>
      <c r="C196" t="s">
        <v>21</v>
      </c>
      <c r="D196" s="159">
        <v>-5.6639999999999997</v>
      </c>
      <c r="E196" s="159">
        <v>-48.104999999999997</v>
      </c>
      <c r="F196" t="s">
        <v>2093</v>
      </c>
      <c r="G196">
        <v>2015</v>
      </c>
      <c r="H196" t="s">
        <v>28</v>
      </c>
      <c r="I196" t="s">
        <v>2785</v>
      </c>
    </row>
    <row r="197" spans="1:9" x14ac:dyDescent="0.3">
      <c r="A197" t="s">
        <v>1516</v>
      </c>
      <c r="B197" t="s">
        <v>1310</v>
      </c>
      <c r="C197" t="s">
        <v>21</v>
      </c>
      <c r="D197" s="159">
        <v>-5.6639999999999997</v>
      </c>
      <c r="E197" s="159">
        <v>-48.104999999999997</v>
      </c>
      <c r="F197" t="s">
        <v>2093</v>
      </c>
      <c r="G197">
        <v>2018</v>
      </c>
      <c r="H197" t="s">
        <v>28</v>
      </c>
      <c r="I197" t="s">
        <v>2785</v>
      </c>
    </row>
    <row r="198" spans="1:9" x14ac:dyDescent="0.3">
      <c r="A198" t="s">
        <v>1515</v>
      </c>
      <c r="B198" t="s">
        <v>1501</v>
      </c>
      <c r="C198" t="s">
        <v>21</v>
      </c>
      <c r="D198" s="159">
        <v>-5.6760000000000002</v>
      </c>
      <c r="E198" s="159">
        <v>-35.811</v>
      </c>
      <c r="F198" t="s">
        <v>2093</v>
      </c>
      <c r="G198">
        <v>2002</v>
      </c>
      <c r="H198" t="s">
        <v>28</v>
      </c>
      <c r="I198" t="s">
        <v>2785</v>
      </c>
    </row>
    <row r="199" spans="1:9" x14ac:dyDescent="0.3">
      <c r="A199" t="s">
        <v>1514</v>
      </c>
      <c r="B199" t="s">
        <v>1501</v>
      </c>
      <c r="C199" t="s">
        <v>21</v>
      </c>
      <c r="D199" s="159">
        <v>-5.681</v>
      </c>
      <c r="E199" s="159">
        <v>-35.268000000000001</v>
      </c>
      <c r="F199" t="s">
        <v>2093</v>
      </c>
      <c r="G199">
        <v>2002</v>
      </c>
      <c r="H199" t="s">
        <v>28</v>
      </c>
      <c r="I199" t="s">
        <v>2785</v>
      </c>
    </row>
    <row r="200" spans="1:9" x14ac:dyDescent="0.3">
      <c r="A200" t="s">
        <v>1513</v>
      </c>
      <c r="B200" t="s">
        <v>1501</v>
      </c>
      <c r="C200" t="s">
        <v>21</v>
      </c>
      <c r="D200" s="159">
        <v>-5.7869999999999999</v>
      </c>
      <c r="E200" s="159">
        <v>-35.366</v>
      </c>
      <c r="F200" t="s">
        <v>2093</v>
      </c>
      <c r="G200">
        <v>2002</v>
      </c>
      <c r="H200" t="s">
        <v>28</v>
      </c>
      <c r="I200" t="s">
        <v>2785</v>
      </c>
    </row>
    <row r="201" spans="1:9" x14ac:dyDescent="0.3">
      <c r="A201" t="s">
        <v>66</v>
      </c>
      <c r="B201" t="s">
        <v>20</v>
      </c>
      <c r="C201" t="s">
        <v>21</v>
      </c>
      <c r="D201" s="159">
        <v>-5.7889999999999997</v>
      </c>
      <c r="E201" s="159">
        <v>-35.720999999999997</v>
      </c>
      <c r="F201" t="s">
        <v>32</v>
      </c>
      <c r="G201">
        <v>1997</v>
      </c>
      <c r="H201" t="s">
        <v>33</v>
      </c>
      <c r="I201" t="s">
        <v>2785</v>
      </c>
    </row>
    <row r="202" spans="1:9" x14ac:dyDescent="0.3">
      <c r="A202" t="s">
        <v>66</v>
      </c>
      <c r="B202" t="s">
        <v>1501</v>
      </c>
      <c r="C202" t="s">
        <v>21</v>
      </c>
      <c r="D202" s="159">
        <v>-5.7889999999999997</v>
      </c>
      <c r="E202" s="159">
        <v>-35.720999999999997</v>
      </c>
      <c r="F202" t="s">
        <v>2093</v>
      </c>
      <c r="G202">
        <v>2002</v>
      </c>
      <c r="H202" t="s">
        <v>28</v>
      </c>
      <c r="I202" t="s">
        <v>2785</v>
      </c>
    </row>
    <row r="203" spans="1:9" x14ac:dyDescent="0.3">
      <c r="A203" t="s">
        <v>1512</v>
      </c>
      <c r="B203" t="s">
        <v>1501</v>
      </c>
      <c r="C203" t="s">
        <v>21</v>
      </c>
      <c r="D203" s="159">
        <v>-5.8010000000000002</v>
      </c>
      <c r="E203" s="159">
        <v>-35.229999999999997</v>
      </c>
      <c r="F203" t="s">
        <v>2093</v>
      </c>
      <c r="G203">
        <v>2002</v>
      </c>
      <c r="H203" t="s">
        <v>28</v>
      </c>
      <c r="I203" t="s">
        <v>2785</v>
      </c>
    </row>
    <row r="204" spans="1:9" x14ac:dyDescent="0.3">
      <c r="A204" t="s">
        <v>1512</v>
      </c>
      <c r="B204" t="s">
        <v>1501</v>
      </c>
      <c r="C204" t="s">
        <v>21</v>
      </c>
      <c r="D204" s="159">
        <v>-5.8010000000000002</v>
      </c>
      <c r="E204" s="159">
        <v>-35.229999999999997</v>
      </c>
      <c r="F204" t="s">
        <v>2093</v>
      </c>
      <c r="G204">
        <v>2003</v>
      </c>
      <c r="H204" t="s">
        <v>28</v>
      </c>
      <c r="I204" t="s">
        <v>2785</v>
      </c>
    </row>
    <row r="205" spans="1:9" x14ac:dyDescent="0.3">
      <c r="A205" t="s">
        <v>1512</v>
      </c>
      <c r="B205" t="s">
        <v>1501</v>
      </c>
      <c r="C205" t="s">
        <v>21</v>
      </c>
      <c r="D205" s="159">
        <v>-5.8010000000000002</v>
      </c>
      <c r="E205" s="159">
        <v>-35.229999999999997</v>
      </c>
      <c r="F205" t="s">
        <v>2093</v>
      </c>
      <c r="G205">
        <v>2011</v>
      </c>
      <c r="H205" t="s">
        <v>28</v>
      </c>
      <c r="I205" t="s">
        <v>2785</v>
      </c>
    </row>
    <row r="206" spans="1:9" x14ac:dyDescent="0.3">
      <c r="A206" t="s">
        <v>1512</v>
      </c>
      <c r="B206" t="s">
        <v>1501</v>
      </c>
      <c r="C206" t="s">
        <v>21</v>
      </c>
      <c r="D206" s="159">
        <v>-5.8010000000000002</v>
      </c>
      <c r="E206" s="159">
        <v>-35.229999999999997</v>
      </c>
      <c r="F206" t="s">
        <v>2093</v>
      </c>
      <c r="G206">
        <v>2013</v>
      </c>
      <c r="H206" t="s">
        <v>28</v>
      </c>
      <c r="I206" t="s">
        <v>2785</v>
      </c>
    </row>
    <row r="207" spans="1:9" x14ac:dyDescent="0.3">
      <c r="A207" t="s">
        <v>1512</v>
      </c>
      <c r="B207" t="s">
        <v>1501</v>
      </c>
      <c r="C207" t="s">
        <v>21</v>
      </c>
      <c r="D207" s="159">
        <v>-5.8010000000000002</v>
      </c>
      <c r="E207" s="159">
        <v>-35.229999999999997</v>
      </c>
      <c r="F207" t="s">
        <v>2093</v>
      </c>
      <c r="G207">
        <v>2015</v>
      </c>
      <c r="H207" t="s">
        <v>28</v>
      </c>
      <c r="I207" t="s">
        <v>2785</v>
      </c>
    </row>
    <row r="208" spans="1:9" x14ac:dyDescent="0.3">
      <c r="A208" t="s">
        <v>1512</v>
      </c>
      <c r="B208" t="s">
        <v>1501</v>
      </c>
      <c r="C208" t="s">
        <v>21</v>
      </c>
      <c r="D208" s="159">
        <v>-5.8010000000000002</v>
      </c>
      <c r="E208" s="159">
        <v>-35.229999999999997</v>
      </c>
      <c r="F208" t="s">
        <v>2093</v>
      </c>
      <c r="G208">
        <v>2016</v>
      </c>
      <c r="H208" t="s">
        <v>28</v>
      </c>
      <c r="I208" t="s">
        <v>2785</v>
      </c>
    </row>
    <row r="209" spans="1:9" x14ac:dyDescent="0.3">
      <c r="A209" t="s">
        <v>1512</v>
      </c>
      <c r="B209" t="s">
        <v>1501</v>
      </c>
      <c r="C209" t="s">
        <v>21</v>
      </c>
      <c r="D209" s="159">
        <v>-5.8010000000000002</v>
      </c>
      <c r="E209" s="159">
        <v>-35.229999999999997</v>
      </c>
      <c r="F209" t="s">
        <v>2093</v>
      </c>
      <c r="G209">
        <v>2017</v>
      </c>
      <c r="H209" t="s">
        <v>28</v>
      </c>
      <c r="I209" t="s">
        <v>2785</v>
      </c>
    </row>
    <row r="210" spans="1:9" x14ac:dyDescent="0.3">
      <c r="A210" t="s">
        <v>1512</v>
      </c>
      <c r="B210" t="s">
        <v>1501</v>
      </c>
      <c r="C210" t="s">
        <v>21</v>
      </c>
      <c r="D210" s="159">
        <v>-5.8010000000000002</v>
      </c>
      <c r="E210" s="159">
        <v>-35.229999999999997</v>
      </c>
      <c r="F210" t="s">
        <v>2093</v>
      </c>
      <c r="G210">
        <v>2018</v>
      </c>
      <c r="H210" t="s">
        <v>28</v>
      </c>
      <c r="I210" t="s">
        <v>2785</v>
      </c>
    </row>
    <row r="211" spans="1:9" x14ac:dyDescent="0.3">
      <c r="A211" t="s">
        <v>1511</v>
      </c>
      <c r="B211" t="s">
        <v>1462</v>
      </c>
      <c r="C211" t="s">
        <v>21</v>
      </c>
      <c r="D211" s="159">
        <v>-5.8710000000000004</v>
      </c>
      <c r="E211" s="159">
        <v>-56.497</v>
      </c>
      <c r="F211" t="s">
        <v>2093</v>
      </c>
      <c r="G211">
        <v>2013</v>
      </c>
      <c r="H211" t="s">
        <v>28</v>
      </c>
      <c r="I211" t="s">
        <v>2785</v>
      </c>
    </row>
    <row r="212" spans="1:9" x14ac:dyDescent="0.3">
      <c r="A212" t="s">
        <v>1510</v>
      </c>
      <c r="B212" t="s">
        <v>1501</v>
      </c>
      <c r="C212" t="s">
        <v>21</v>
      </c>
      <c r="D212" s="159">
        <v>-5.9119999999999999</v>
      </c>
      <c r="E212" s="159">
        <v>-35.231999999999999</v>
      </c>
      <c r="F212" t="s">
        <v>2093</v>
      </c>
      <c r="G212">
        <v>2005</v>
      </c>
      <c r="H212" t="s">
        <v>28</v>
      </c>
      <c r="I212" t="s">
        <v>2785</v>
      </c>
    </row>
    <row r="213" spans="1:9" x14ac:dyDescent="0.3">
      <c r="A213" t="s">
        <v>1509</v>
      </c>
      <c r="B213" t="s">
        <v>1501</v>
      </c>
      <c r="C213" t="s">
        <v>21</v>
      </c>
      <c r="D213" s="159">
        <v>-5.9260000000000002</v>
      </c>
      <c r="E213" s="159">
        <v>-35.427999999999997</v>
      </c>
      <c r="F213" t="s">
        <v>2093</v>
      </c>
      <c r="G213">
        <v>2003</v>
      </c>
      <c r="H213" t="s">
        <v>28</v>
      </c>
      <c r="I213" t="s">
        <v>2785</v>
      </c>
    </row>
    <row r="214" spans="1:9" x14ac:dyDescent="0.3">
      <c r="A214" t="s">
        <v>1509</v>
      </c>
      <c r="B214" t="s">
        <v>1501</v>
      </c>
      <c r="C214" t="s">
        <v>21</v>
      </c>
      <c r="D214" s="159">
        <v>-5.9260000000000002</v>
      </c>
      <c r="E214" s="159">
        <v>-35.427999999999997</v>
      </c>
      <c r="F214" t="s">
        <v>2093</v>
      </c>
      <c r="G214">
        <v>2017</v>
      </c>
      <c r="H214" t="s">
        <v>28</v>
      </c>
      <c r="I214" t="s">
        <v>2785</v>
      </c>
    </row>
    <row r="215" spans="1:9" x14ac:dyDescent="0.3">
      <c r="A215" t="s">
        <v>1508</v>
      </c>
      <c r="B215" t="s">
        <v>1477</v>
      </c>
      <c r="C215" t="s">
        <v>21</v>
      </c>
      <c r="D215" s="159">
        <v>-5.9809999999999999</v>
      </c>
      <c r="E215" s="159">
        <v>-38.314999999999998</v>
      </c>
      <c r="F215" t="s">
        <v>2093</v>
      </c>
      <c r="G215">
        <v>2004</v>
      </c>
      <c r="H215" t="s">
        <v>28</v>
      </c>
      <c r="I215" t="s">
        <v>2785</v>
      </c>
    </row>
    <row r="216" spans="1:9" x14ac:dyDescent="0.3">
      <c r="A216" t="s">
        <v>1508</v>
      </c>
      <c r="B216" t="s">
        <v>1477</v>
      </c>
      <c r="C216" t="s">
        <v>21</v>
      </c>
      <c r="D216" s="159">
        <v>-5.9809999999999999</v>
      </c>
      <c r="E216" s="159">
        <v>-38.314999999999998</v>
      </c>
      <c r="F216" t="s">
        <v>2093</v>
      </c>
      <c r="G216">
        <v>2006</v>
      </c>
      <c r="H216" t="s">
        <v>28</v>
      </c>
      <c r="I216" t="s">
        <v>2785</v>
      </c>
    </row>
    <row r="217" spans="1:9" x14ac:dyDescent="0.3">
      <c r="A217" t="s">
        <v>1507</v>
      </c>
      <c r="B217" t="s">
        <v>1501</v>
      </c>
      <c r="C217" t="s">
        <v>21</v>
      </c>
      <c r="D217" s="159">
        <v>-5.9909999999999997</v>
      </c>
      <c r="E217" s="159">
        <v>-36.329000000000001</v>
      </c>
      <c r="F217" t="s">
        <v>2093</v>
      </c>
      <c r="G217">
        <v>2018</v>
      </c>
      <c r="H217" t="s">
        <v>28</v>
      </c>
      <c r="I217" t="s">
        <v>2785</v>
      </c>
    </row>
    <row r="218" spans="1:9" x14ac:dyDescent="0.3">
      <c r="A218" t="s">
        <v>1506</v>
      </c>
      <c r="B218" t="s">
        <v>1501</v>
      </c>
      <c r="C218" t="s">
        <v>21</v>
      </c>
      <c r="D218" s="159">
        <v>-6.0540000000000003</v>
      </c>
      <c r="E218" s="159">
        <v>-35.173000000000002</v>
      </c>
      <c r="F218" t="s">
        <v>2093</v>
      </c>
      <c r="G218">
        <v>2002</v>
      </c>
      <c r="H218" t="s">
        <v>28</v>
      </c>
      <c r="I218" t="s">
        <v>2785</v>
      </c>
    </row>
    <row r="219" spans="1:9" x14ac:dyDescent="0.3">
      <c r="A219" t="s">
        <v>1505</v>
      </c>
      <c r="B219" t="s">
        <v>1462</v>
      </c>
      <c r="C219" t="s">
        <v>21</v>
      </c>
      <c r="D219" s="159">
        <v>-6.1890000000000001</v>
      </c>
      <c r="E219" s="159">
        <v>-48.747999999999998</v>
      </c>
      <c r="F219" t="s">
        <v>2093</v>
      </c>
      <c r="G219">
        <v>2014</v>
      </c>
      <c r="H219" t="s">
        <v>28</v>
      </c>
      <c r="I219" t="s">
        <v>2785</v>
      </c>
    </row>
    <row r="220" spans="1:9" x14ac:dyDescent="0.3">
      <c r="A220" t="s">
        <v>1505</v>
      </c>
      <c r="B220" t="s">
        <v>1462</v>
      </c>
      <c r="C220" t="s">
        <v>21</v>
      </c>
      <c r="D220" s="159">
        <v>-6.1890000000000001</v>
      </c>
      <c r="E220" s="159">
        <v>-48.747999999999998</v>
      </c>
      <c r="F220" t="s">
        <v>2093</v>
      </c>
      <c r="G220">
        <v>2015</v>
      </c>
      <c r="H220" t="s">
        <v>28</v>
      </c>
      <c r="I220" t="s">
        <v>2785</v>
      </c>
    </row>
    <row r="221" spans="1:9" x14ac:dyDescent="0.3">
      <c r="A221" t="s">
        <v>1504</v>
      </c>
      <c r="B221" t="s">
        <v>1310</v>
      </c>
      <c r="C221" t="s">
        <v>21</v>
      </c>
      <c r="D221" s="159">
        <v>-6.2050000000000001</v>
      </c>
      <c r="E221" s="159">
        <v>-47.832000000000001</v>
      </c>
      <c r="F221" t="s">
        <v>2093</v>
      </c>
      <c r="G221">
        <v>2006</v>
      </c>
      <c r="H221" t="s">
        <v>28</v>
      </c>
      <c r="I221" t="s">
        <v>2785</v>
      </c>
    </row>
    <row r="222" spans="1:9" x14ac:dyDescent="0.3">
      <c r="A222" t="s">
        <v>1504</v>
      </c>
      <c r="B222" t="s">
        <v>1310</v>
      </c>
      <c r="C222" t="s">
        <v>21</v>
      </c>
      <c r="D222" s="159">
        <v>-6.2050000000000001</v>
      </c>
      <c r="E222" s="159">
        <v>-47.832000000000001</v>
      </c>
      <c r="F222" t="s">
        <v>2093</v>
      </c>
      <c r="G222">
        <v>2007</v>
      </c>
      <c r="H222" t="s">
        <v>28</v>
      </c>
      <c r="I222" t="s">
        <v>2785</v>
      </c>
    </row>
    <row r="223" spans="1:9" x14ac:dyDescent="0.3">
      <c r="A223" t="s">
        <v>1503</v>
      </c>
      <c r="B223" t="s">
        <v>1501</v>
      </c>
      <c r="C223" t="s">
        <v>21</v>
      </c>
      <c r="D223" s="159">
        <v>-6.2560000000000002</v>
      </c>
      <c r="E223" s="159">
        <v>-35.575000000000003</v>
      </c>
      <c r="F223" t="s">
        <v>2093</v>
      </c>
      <c r="G223">
        <v>2011</v>
      </c>
      <c r="H223" t="s">
        <v>28</v>
      </c>
      <c r="I223" t="s">
        <v>2785</v>
      </c>
    </row>
    <row r="224" spans="1:9" x14ac:dyDescent="0.3">
      <c r="A224" t="s">
        <v>1502</v>
      </c>
      <c r="B224" t="s">
        <v>1310</v>
      </c>
      <c r="C224" t="s">
        <v>21</v>
      </c>
      <c r="D224" s="159">
        <v>-6.258</v>
      </c>
      <c r="E224" s="159">
        <v>-47.536999999999999</v>
      </c>
      <c r="F224" t="s">
        <v>2093</v>
      </c>
      <c r="G224">
        <v>2009</v>
      </c>
      <c r="H224" t="s">
        <v>28</v>
      </c>
      <c r="I224" t="s">
        <v>2785</v>
      </c>
    </row>
    <row r="225" spans="1:9" x14ac:dyDescent="0.3">
      <c r="A225" t="s">
        <v>1502</v>
      </c>
      <c r="B225" t="s">
        <v>1310</v>
      </c>
      <c r="C225" t="s">
        <v>21</v>
      </c>
      <c r="D225" s="159">
        <v>-6.258</v>
      </c>
      <c r="E225" s="159">
        <v>-47.536999999999999</v>
      </c>
      <c r="F225" t="s">
        <v>2093</v>
      </c>
      <c r="G225">
        <v>2011</v>
      </c>
      <c r="H225" t="s">
        <v>28</v>
      </c>
      <c r="I225" t="s">
        <v>2785</v>
      </c>
    </row>
    <row r="226" spans="1:9" x14ac:dyDescent="0.3">
      <c r="A226" t="s">
        <v>1502</v>
      </c>
      <c r="B226" t="s">
        <v>1310</v>
      </c>
      <c r="C226" t="s">
        <v>21</v>
      </c>
      <c r="D226" s="159">
        <v>-6.258</v>
      </c>
      <c r="E226" s="159">
        <v>-47.536999999999999</v>
      </c>
      <c r="F226" t="s">
        <v>2093</v>
      </c>
      <c r="G226">
        <v>2012</v>
      </c>
      <c r="H226" t="s">
        <v>28</v>
      </c>
      <c r="I226" t="s">
        <v>2785</v>
      </c>
    </row>
    <row r="227" spans="1:9" x14ac:dyDescent="0.3">
      <c r="A227" t="s">
        <v>1502</v>
      </c>
      <c r="B227" t="s">
        <v>1310</v>
      </c>
      <c r="C227" t="s">
        <v>21</v>
      </c>
      <c r="D227" s="159">
        <v>-6.258</v>
      </c>
      <c r="E227" s="159">
        <v>-47.536999999999999</v>
      </c>
      <c r="F227" t="s">
        <v>2093</v>
      </c>
      <c r="G227">
        <v>2018</v>
      </c>
      <c r="H227" t="s">
        <v>28</v>
      </c>
      <c r="I227" t="s">
        <v>2785</v>
      </c>
    </row>
    <row r="228" spans="1:9" x14ac:dyDescent="0.3">
      <c r="A228" t="s">
        <v>1500</v>
      </c>
      <c r="B228" t="s">
        <v>1501</v>
      </c>
      <c r="C228" t="s">
        <v>21</v>
      </c>
      <c r="D228" s="159">
        <v>-6.2869999999999999</v>
      </c>
      <c r="E228" s="159">
        <v>-35.215000000000003</v>
      </c>
      <c r="F228" t="s">
        <v>2093</v>
      </c>
      <c r="G228">
        <v>2001</v>
      </c>
      <c r="H228" t="s">
        <v>28</v>
      </c>
      <c r="I228" t="s">
        <v>2785</v>
      </c>
    </row>
    <row r="229" spans="1:9" x14ac:dyDescent="0.3">
      <c r="A229" t="s">
        <v>1499</v>
      </c>
      <c r="B229" t="s">
        <v>1431</v>
      </c>
      <c r="C229" t="s">
        <v>21</v>
      </c>
      <c r="D229" s="159">
        <v>-6.3689999999999998</v>
      </c>
      <c r="E229" s="159">
        <v>-47.183</v>
      </c>
      <c r="F229" t="s">
        <v>2093</v>
      </c>
      <c r="G229">
        <v>2001</v>
      </c>
      <c r="H229" t="s">
        <v>28</v>
      </c>
      <c r="I229" t="s">
        <v>2785</v>
      </c>
    </row>
    <row r="230" spans="1:9" x14ac:dyDescent="0.3">
      <c r="A230" t="s">
        <v>1499</v>
      </c>
      <c r="B230" t="s">
        <v>1431</v>
      </c>
      <c r="C230" t="s">
        <v>21</v>
      </c>
      <c r="D230" s="159">
        <v>-6.3689999999999998</v>
      </c>
      <c r="E230" s="159">
        <v>-47.183</v>
      </c>
      <c r="F230" t="s">
        <v>2093</v>
      </c>
      <c r="G230">
        <v>2012</v>
      </c>
      <c r="H230" t="s">
        <v>28</v>
      </c>
      <c r="I230" t="s">
        <v>2785</v>
      </c>
    </row>
    <row r="231" spans="1:9" x14ac:dyDescent="0.3">
      <c r="A231" t="s">
        <v>1498</v>
      </c>
      <c r="B231" t="s">
        <v>1477</v>
      </c>
      <c r="C231" t="s">
        <v>21</v>
      </c>
      <c r="D231" s="159">
        <v>-6.3890000000000002</v>
      </c>
      <c r="E231" s="159">
        <v>-38.783999999999999</v>
      </c>
      <c r="F231" t="s">
        <v>2093</v>
      </c>
      <c r="G231">
        <v>2010</v>
      </c>
      <c r="H231" t="s">
        <v>28</v>
      </c>
      <c r="I231" t="s">
        <v>2785</v>
      </c>
    </row>
    <row r="232" spans="1:9" x14ac:dyDescent="0.3">
      <c r="A232" t="s">
        <v>1497</v>
      </c>
      <c r="B232" t="s">
        <v>1431</v>
      </c>
      <c r="C232" t="s">
        <v>21</v>
      </c>
      <c r="D232" s="159">
        <v>-6.4080000000000004</v>
      </c>
      <c r="E232" s="159">
        <v>-43.484999999999999</v>
      </c>
      <c r="F232" t="s">
        <v>2093</v>
      </c>
      <c r="G232">
        <v>2018</v>
      </c>
      <c r="H232" t="s">
        <v>28</v>
      </c>
      <c r="I232" t="s">
        <v>2785</v>
      </c>
    </row>
    <row r="233" spans="1:9" x14ac:dyDescent="0.3">
      <c r="A233" t="s">
        <v>1496</v>
      </c>
      <c r="B233" t="s">
        <v>1477</v>
      </c>
      <c r="C233" t="s">
        <v>21</v>
      </c>
      <c r="D233" s="159">
        <v>-6.4580000000000002</v>
      </c>
      <c r="E233" s="159">
        <v>-39.606999999999999</v>
      </c>
      <c r="F233" t="s">
        <v>2093</v>
      </c>
      <c r="G233">
        <v>2012</v>
      </c>
      <c r="H233" t="s">
        <v>28</v>
      </c>
      <c r="I233" t="s">
        <v>2785</v>
      </c>
    </row>
    <row r="234" spans="1:9" x14ac:dyDescent="0.3">
      <c r="A234" t="s">
        <v>1495</v>
      </c>
      <c r="B234" t="s">
        <v>1484</v>
      </c>
      <c r="C234" t="s">
        <v>21</v>
      </c>
      <c r="D234" s="159">
        <v>-6.4950000000000001</v>
      </c>
      <c r="E234" s="159">
        <v>-36.337000000000003</v>
      </c>
      <c r="F234" t="s">
        <v>2093</v>
      </c>
      <c r="G234">
        <v>2018</v>
      </c>
      <c r="H234" t="s">
        <v>28</v>
      </c>
      <c r="I234" t="s">
        <v>2785</v>
      </c>
    </row>
    <row r="235" spans="1:9" x14ac:dyDescent="0.3">
      <c r="A235" t="s">
        <v>1494</v>
      </c>
      <c r="B235" t="s">
        <v>1387</v>
      </c>
      <c r="C235" t="s">
        <v>21</v>
      </c>
      <c r="D235" s="159">
        <v>-6.673</v>
      </c>
      <c r="E235" s="159">
        <v>-41.686</v>
      </c>
      <c r="F235" t="s">
        <v>2093</v>
      </c>
      <c r="G235">
        <v>2009</v>
      </c>
      <c r="H235" t="s">
        <v>28</v>
      </c>
      <c r="I235" t="s">
        <v>2785</v>
      </c>
    </row>
    <row r="236" spans="1:9" x14ac:dyDescent="0.3">
      <c r="A236" t="s">
        <v>1493</v>
      </c>
      <c r="B236" t="s">
        <v>1431</v>
      </c>
      <c r="C236" t="s">
        <v>21</v>
      </c>
      <c r="D236" s="159">
        <v>-6.7830000000000004</v>
      </c>
      <c r="E236" s="159">
        <v>-47.203000000000003</v>
      </c>
      <c r="F236" t="s">
        <v>2093</v>
      </c>
      <c r="G236">
        <v>2004</v>
      </c>
      <c r="H236" t="s">
        <v>28</v>
      </c>
      <c r="I236" t="s">
        <v>2785</v>
      </c>
    </row>
    <row r="237" spans="1:9" x14ac:dyDescent="0.3">
      <c r="A237" t="s">
        <v>1492</v>
      </c>
      <c r="B237" t="s">
        <v>1484</v>
      </c>
      <c r="C237" t="s">
        <v>21</v>
      </c>
      <c r="D237" s="159">
        <v>-6.8769999999999998</v>
      </c>
      <c r="E237" s="159">
        <v>-35.448999999999998</v>
      </c>
      <c r="F237" t="s">
        <v>2093</v>
      </c>
      <c r="G237">
        <v>2001</v>
      </c>
      <c r="H237" t="s">
        <v>28</v>
      </c>
      <c r="I237" t="s">
        <v>2785</v>
      </c>
    </row>
    <row r="238" spans="1:9" x14ac:dyDescent="0.3">
      <c r="A238" t="s">
        <v>1491</v>
      </c>
      <c r="B238" t="s">
        <v>1310</v>
      </c>
      <c r="C238" t="s">
        <v>21</v>
      </c>
      <c r="D238" s="159">
        <v>-6.91</v>
      </c>
      <c r="E238" s="159">
        <v>-48.002000000000002</v>
      </c>
      <c r="F238" t="s">
        <v>2093</v>
      </c>
      <c r="G238">
        <v>2005</v>
      </c>
      <c r="H238" t="s">
        <v>28</v>
      </c>
      <c r="I238" t="s">
        <v>2785</v>
      </c>
    </row>
    <row r="239" spans="1:9" x14ac:dyDescent="0.3">
      <c r="A239" t="s">
        <v>1491</v>
      </c>
      <c r="B239" t="s">
        <v>1310</v>
      </c>
      <c r="C239" t="s">
        <v>21</v>
      </c>
      <c r="D239" s="159">
        <v>-6.91</v>
      </c>
      <c r="E239" s="159">
        <v>-48.002000000000002</v>
      </c>
      <c r="F239" t="s">
        <v>2093</v>
      </c>
      <c r="G239">
        <v>2006</v>
      </c>
      <c r="H239" t="s">
        <v>28</v>
      </c>
      <c r="I239" t="s">
        <v>2785</v>
      </c>
    </row>
    <row r="240" spans="1:9" x14ac:dyDescent="0.3">
      <c r="A240" t="s">
        <v>1491</v>
      </c>
      <c r="B240" t="s">
        <v>1310</v>
      </c>
      <c r="C240" t="s">
        <v>21</v>
      </c>
      <c r="D240" s="159">
        <v>-6.91</v>
      </c>
      <c r="E240" s="159">
        <v>-48.002000000000002</v>
      </c>
      <c r="F240" t="s">
        <v>2093</v>
      </c>
      <c r="G240">
        <v>2008</v>
      </c>
      <c r="H240" t="s">
        <v>28</v>
      </c>
      <c r="I240" t="s">
        <v>2785</v>
      </c>
    </row>
    <row r="241" spans="1:9" x14ac:dyDescent="0.3">
      <c r="A241" t="s">
        <v>1491</v>
      </c>
      <c r="B241" t="s">
        <v>1310</v>
      </c>
      <c r="C241" t="s">
        <v>21</v>
      </c>
      <c r="D241" s="159">
        <v>-6.91</v>
      </c>
      <c r="E241" s="159">
        <v>-48.002000000000002</v>
      </c>
      <c r="F241" t="s">
        <v>2093</v>
      </c>
      <c r="G241">
        <v>2009</v>
      </c>
      <c r="H241" t="s">
        <v>28</v>
      </c>
      <c r="I241" t="s">
        <v>2785</v>
      </c>
    </row>
    <row r="242" spans="1:9" x14ac:dyDescent="0.3">
      <c r="A242" t="s">
        <v>1491</v>
      </c>
      <c r="B242" t="s">
        <v>1310</v>
      </c>
      <c r="C242" t="s">
        <v>21</v>
      </c>
      <c r="D242" s="159">
        <v>-6.91</v>
      </c>
      <c r="E242" s="159">
        <v>-48.002000000000002</v>
      </c>
      <c r="F242" t="s">
        <v>2093</v>
      </c>
      <c r="G242">
        <v>2010</v>
      </c>
      <c r="H242" t="s">
        <v>28</v>
      </c>
      <c r="I242" t="s">
        <v>2785</v>
      </c>
    </row>
    <row r="243" spans="1:9" x14ac:dyDescent="0.3">
      <c r="A243" t="s">
        <v>1491</v>
      </c>
      <c r="B243" t="s">
        <v>1310</v>
      </c>
      <c r="C243" t="s">
        <v>21</v>
      </c>
      <c r="D243" s="159">
        <v>-6.91</v>
      </c>
      <c r="E243" s="159">
        <v>-48.002000000000002</v>
      </c>
      <c r="F243" t="s">
        <v>2093</v>
      </c>
      <c r="G243">
        <v>2015</v>
      </c>
      <c r="H243" t="s">
        <v>28</v>
      </c>
      <c r="I243" t="s">
        <v>2785</v>
      </c>
    </row>
    <row r="244" spans="1:9" x14ac:dyDescent="0.3">
      <c r="A244" t="s">
        <v>1491</v>
      </c>
      <c r="B244" t="s">
        <v>1310</v>
      </c>
      <c r="C244" t="s">
        <v>21</v>
      </c>
      <c r="D244" s="159">
        <v>-6.91</v>
      </c>
      <c r="E244" s="159">
        <v>-48.002000000000002</v>
      </c>
      <c r="F244" t="s">
        <v>2093</v>
      </c>
      <c r="G244">
        <v>2018</v>
      </c>
      <c r="H244" t="s">
        <v>28</v>
      </c>
      <c r="I244" t="s">
        <v>2785</v>
      </c>
    </row>
    <row r="245" spans="1:9" x14ac:dyDescent="0.3">
      <c r="A245" t="s">
        <v>1490</v>
      </c>
      <c r="B245" t="s">
        <v>1310</v>
      </c>
      <c r="C245" t="s">
        <v>21</v>
      </c>
      <c r="D245" s="159">
        <v>-6.944</v>
      </c>
      <c r="E245" s="159">
        <v>-48.634</v>
      </c>
      <c r="F245" t="s">
        <v>2093</v>
      </c>
      <c r="G245">
        <v>2018</v>
      </c>
      <c r="H245" t="s">
        <v>28</v>
      </c>
      <c r="I245" t="s">
        <v>2785</v>
      </c>
    </row>
    <row r="246" spans="1:9" x14ac:dyDescent="0.3">
      <c r="A246" t="s">
        <v>1489</v>
      </c>
      <c r="B246" t="s">
        <v>1484</v>
      </c>
      <c r="C246" t="s">
        <v>21</v>
      </c>
      <c r="D246" s="159">
        <v>-6.9969999999999999</v>
      </c>
      <c r="E246" s="159">
        <v>-35.89</v>
      </c>
      <c r="F246" t="s">
        <v>2093</v>
      </c>
      <c r="G246">
        <v>2017</v>
      </c>
      <c r="H246" t="s">
        <v>28</v>
      </c>
      <c r="I246" t="s">
        <v>2785</v>
      </c>
    </row>
    <row r="247" spans="1:9" x14ac:dyDescent="0.3">
      <c r="A247" t="s">
        <v>1488</v>
      </c>
      <c r="B247" t="s">
        <v>1387</v>
      </c>
      <c r="C247" t="s">
        <v>21</v>
      </c>
      <c r="D247" s="159">
        <v>-7.06</v>
      </c>
      <c r="E247" s="159">
        <v>-41.521000000000001</v>
      </c>
      <c r="F247" t="s">
        <v>2093</v>
      </c>
      <c r="G247">
        <v>2017</v>
      </c>
      <c r="H247" t="s">
        <v>28</v>
      </c>
      <c r="I247" t="s">
        <v>2785</v>
      </c>
    </row>
    <row r="248" spans="1:9" x14ac:dyDescent="0.3">
      <c r="A248" t="s">
        <v>1487</v>
      </c>
      <c r="B248" t="s">
        <v>1310</v>
      </c>
      <c r="C248" t="s">
        <v>21</v>
      </c>
      <c r="D248" s="159">
        <v>-7.093</v>
      </c>
      <c r="E248" s="159">
        <v>-48.975000000000001</v>
      </c>
      <c r="F248" t="s">
        <v>2093</v>
      </c>
      <c r="G248">
        <v>2017</v>
      </c>
      <c r="H248" t="s">
        <v>28</v>
      </c>
      <c r="I248" t="s">
        <v>2785</v>
      </c>
    </row>
    <row r="249" spans="1:9" x14ac:dyDescent="0.3">
      <c r="A249" t="s">
        <v>1486</v>
      </c>
      <c r="B249" t="s">
        <v>1484</v>
      </c>
      <c r="C249" t="s">
        <v>21</v>
      </c>
      <c r="D249" s="159">
        <v>-7.1639999999999997</v>
      </c>
      <c r="E249" s="159">
        <v>-34.869999999999997</v>
      </c>
      <c r="F249" t="s">
        <v>2093</v>
      </c>
      <c r="G249">
        <v>2011</v>
      </c>
      <c r="H249" t="s">
        <v>28</v>
      </c>
      <c r="I249" t="s">
        <v>2785</v>
      </c>
    </row>
    <row r="250" spans="1:9" x14ac:dyDescent="0.3">
      <c r="A250" t="s">
        <v>1486</v>
      </c>
      <c r="B250" t="s">
        <v>1484</v>
      </c>
      <c r="C250" t="s">
        <v>21</v>
      </c>
      <c r="D250" s="159">
        <v>-7.1639999999999997</v>
      </c>
      <c r="E250" s="159">
        <v>-34.869999999999997</v>
      </c>
      <c r="F250" t="s">
        <v>2093</v>
      </c>
      <c r="G250">
        <v>2013</v>
      </c>
      <c r="H250" t="s">
        <v>28</v>
      </c>
      <c r="I250" t="s">
        <v>2785</v>
      </c>
    </row>
    <row r="251" spans="1:9" x14ac:dyDescent="0.3">
      <c r="A251" t="s">
        <v>1486</v>
      </c>
      <c r="B251" t="s">
        <v>1484</v>
      </c>
      <c r="C251" t="s">
        <v>21</v>
      </c>
      <c r="D251" s="159">
        <v>-7.1639999999999997</v>
      </c>
      <c r="E251" s="159">
        <v>-34.869999999999997</v>
      </c>
      <c r="F251" t="s">
        <v>2093</v>
      </c>
      <c r="G251">
        <v>2017</v>
      </c>
      <c r="H251" t="s">
        <v>28</v>
      </c>
      <c r="I251" t="s">
        <v>2785</v>
      </c>
    </row>
    <row r="252" spans="1:9" x14ac:dyDescent="0.3">
      <c r="A252" t="s">
        <v>1486</v>
      </c>
      <c r="B252" t="s">
        <v>1484</v>
      </c>
      <c r="C252" t="s">
        <v>21</v>
      </c>
      <c r="D252" s="159">
        <v>-7.1639999999999997</v>
      </c>
      <c r="E252" s="159">
        <v>-34.869999999999997</v>
      </c>
      <c r="F252" t="s">
        <v>2093</v>
      </c>
      <c r="G252">
        <v>2018</v>
      </c>
      <c r="H252" t="s">
        <v>28</v>
      </c>
      <c r="I252" t="s">
        <v>2785</v>
      </c>
    </row>
    <row r="253" spans="1:9" x14ac:dyDescent="0.3">
      <c r="A253" t="s">
        <v>1483</v>
      </c>
      <c r="B253" t="s">
        <v>1484</v>
      </c>
      <c r="C253" t="s">
        <v>21</v>
      </c>
      <c r="D253" s="159">
        <v>-7.2629999999999999</v>
      </c>
      <c r="E253" s="159">
        <v>-35.968000000000004</v>
      </c>
      <c r="F253" t="s">
        <v>2093</v>
      </c>
      <c r="G253">
        <v>2008</v>
      </c>
      <c r="H253" t="s">
        <v>28</v>
      </c>
      <c r="I253" t="s">
        <v>2785</v>
      </c>
    </row>
    <row r="254" spans="1:9" x14ac:dyDescent="0.3">
      <c r="A254" t="s">
        <v>1483</v>
      </c>
      <c r="B254" t="s">
        <v>1484</v>
      </c>
      <c r="C254" t="s">
        <v>21</v>
      </c>
      <c r="D254" s="159">
        <v>-7.2629999999999999</v>
      </c>
      <c r="E254" s="159">
        <v>-35.968000000000004</v>
      </c>
      <c r="F254" t="s">
        <v>2093</v>
      </c>
      <c r="G254">
        <v>2009</v>
      </c>
      <c r="H254" t="s">
        <v>28</v>
      </c>
      <c r="I254" t="s">
        <v>2785</v>
      </c>
    </row>
    <row r="255" spans="1:9" x14ac:dyDescent="0.3">
      <c r="A255" t="s">
        <v>1483</v>
      </c>
      <c r="B255" t="s">
        <v>1484</v>
      </c>
      <c r="C255" t="s">
        <v>21</v>
      </c>
      <c r="D255" s="159">
        <v>-7.2629999999999999</v>
      </c>
      <c r="E255" s="159">
        <v>-35.968000000000004</v>
      </c>
      <c r="F255" t="s">
        <v>2093</v>
      </c>
      <c r="G255">
        <v>2010</v>
      </c>
      <c r="H255" t="s">
        <v>28</v>
      </c>
      <c r="I255" t="s">
        <v>2785</v>
      </c>
    </row>
    <row r="256" spans="1:9" x14ac:dyDescent="0.3">
      <c r="A256" t="s">
        <v>1483</v>
      </c>
      <c r="B256" t="s">
        <v>1484</v>
      </c>
      <c r="C256" t="s">
        <v>21</v>
      </c>
      <c r="D256" s="159">
        <v>-7.2629999999999999</v>
      </c>
      <c r="E256" s="159">
        <v>-35.968000000000004</v>
      </c>
      <c r="F256" t="s">
        <v>2093</v>
      </c>
      <c r="G256">
        <v>2012</v>
      </c>
      <c r="H256" t="s">
        <v>28</v>
      </c>
      <c r="I256" t="s">
        <v>2785</v>
      </c>
    </row>
    <row r="257" spans="1:9" x14ac:dyDescent="0.3">
      <c r="A257" t="s">
        <v>1483</v>
      </c>
      <c r="B257" t="s">
        <v>1484</v>
      </c>
      <c r="C257" t="s">
        <v>21</v>
      </c>
      <c r="D257" s="159">
        <v>-7.2629999999999999</v>
      </c>
      <c r="E257" s="159">
        <v>-35.968000000000004</v>
      </c>
      <c r="F257" t="s">
        <v>2093</v>
      </c>
      <c r="G257">
        <v>2013</v>
      </c>
      <c r="H257" t="s">
        <v>28</v>
      </c>
      <c r="I257" t="s">
        <v>2785</v>
      </c>
    </row>
    <row r="258" spans="1:9" x14ac:dyDescent="0.3">
      <c r="A258" t="s">
        <v>1483</v>
      </c>
      <c r="B258" t="s">
        <v>1484</v>
      </c>
      <c r="C258" t="s">
        <v>21</v>
      </c>
      <c r="D258" s="159">
        <v>-7.2629999999999999</v>
      </c>
      <c r="E258" s="159">
        <v>-35.968000000000004</v>
      </c>
      <c r="F258" t="s">
        <v>2093</v>
      </c>
      <c r="G258">
        <v>2016</v>
      </c>
      <c r="H258" t="s">
        <v>1485</v>
      </c>
      <c r="I258" t="s">
        <v>2785</v>
      </c>
    </row>
    <row r="259" spans="1:9" x14ac:dyDescent="0.3">
      <c r="A259" t="s">
        <v>1483</v>
      </c>
      <c r="B259" t="s">
        <v>1484</v>
      </c>
      <c r="C259" t="s">
        <v>21</v>
      </c>
      <c r="D259" s="159">
        <v>-7.2629999999999999</v>
      </c>
      <c r="E259" s="159">
        <v>-35.968000000000004</v>
      </c>
      <c r="F259" t="s">
        <v>2093</v>
      </c>
      <c r="G259">
        <v>2018</v>
      </c>
      <c r="H259" t="s">
        <v>28</v>
      </c>
      <c r="I259" t="s">
        <v>2785</v>
      </c>
    </row>
    <row r="260" spans="1:9" x14ac:dyDescent="0.3">
      <c r="A260" t="s">
        <v>1482</v>
      </c>
      <c r="B260" t="s">
        <v>1310</v>
      </c>
      <c r="C260" t="s">
        <v>21</v>
      </c>
      <c r="D260" s="159">
        <v>-7.3319999999999999</v>
      </c>
      <c r="E260" s="159">
        <v>-48.587000000000003</v>
      </c>
      <c r="F260" t="s">
        <v>2093</v>
      </c>
      <c r="G260">
        <v>2001</v>
      </c>
      <c r="H260" t="s">
        <v>28</v>
      </c>
      <c r="I260" t="s">
        <v>2785</v>
      </c>
    </row>
    <row r="261" spans="1:9" x14ac:dyDescent="0.3">
      <c r="A261" t="s">
        <v>1482</v>
      </c>
      <c r="B261" t="s">
        <v>1310</v>
      </c>
      <c r="C261" t="s">
        <v>21</v>
      </c>
      <c r="D261" s="159">
        <v>-7.3319999999999999</v>
      </c>
      <c r="E261" s="159">
        <v>-48.587000000000003</v>
      </c>
      <c r="F261" t="s">
        <v>2093</v>
      </c>
      <c r="G261">
        <v>2007</v>
      </c>
      <c r="H261" t="s">
        <v>28</v>
      </c>
      <c r="I261" t="s">
        <v>2785</v>
      </c>
    </row>
    <row r="262" spans="1:9" x14ac:dyDescent="0.3">
      <c r="A262" t="s">
        <v>1482</v>
      </c>
      <c r="B262" t="s">
        <v>1310</v>
      </c>
      <c r="C262" t="s">
        <v>21</v>
      </c>
      <c r="D262" s="159">
        <v>-7.3319999999999999</v>
      </c>
      <c r="E262" s="159">
        <v>-48.587000000000003</v>
      </c>
      <c r="F262" t="s">
        <v>2093</v>
      </c>
      <c r="G262">
        <v>2010</v>
      </c>
      <c r="H262" t="s">
        <v>28</v>
      </c>
      <c r="I262" t="s">
        <v>2785</v>
      </c>
    </row>
    <row r="263" spans="1:9" x14ac:dyDescent="0.3">
      <c r="A263" t="s">
        <v>1482</v>
      </c>
      <c r="B263" t="s">
        <v>1310</v>
      </c>
      <c r="C263" t="s">
        <v>21</v>
      </c>
      <c r="D263" s="159">
        <v>-7.3319999999999999</v>
      </c>
      <c r="E263" s="159">
        <v>-48.587000000000003</v>
      </c>
      <c r="F263" t="s">
        <v>2093</v>
      </c>
      <c r="G263">
        <v>2011</v>
      </c>
      <c r="H263" t="s">
        <v>28</v>
      </c>
      <c r="I263" t="s">
        <v>2785</v>
      </c>
    </row>
    <row r="264" spans="1:9" x14ac:dyDescent="0.3">
      <c r="A264" t="s">
        <v>1482</v>
      </c>
      <c r="B264" t="s">
        <v>1310</v>
      </c>
      <c r="C264" t="s">
        <v>21</v>
      </c>
      <c r="D264" s="159">
        <v>-7.3319999999999999</v>
      </c>
      <c r="E264" s="159">
        <v>-48.587000000000003</v>
      </c>
      <c r="F264" t="s">
        <v>2093</v>
      </c>
      <c r="G264">
        <v>2017</v>
      </c>
      <c r="H264" t="s">
        <v>28</v>
      </c>
      <c r="I264" t="s">
        <v>2785</v>
      </c>
    </row>
    <row r="265" spans="1:9" x14ac:dyDescent="0.3">
      <c r="A265" t="s">
        <v>1482</v>
      </c>
      <c r="B265" t="s">
        <v>1310</v>
      </c>
      <c r="C265" t="s">
        <v>21</v>
      </c>
      <c r="D265" s="159">
        <v>-7.3319999999999999</v>
      </c>
      <c r="E265" s="159">
        <v>-48.587000000000003</v>
      </c>
      <c r="F265" t="s">
        <v>2093</v>
      </c>
      <c r="G265">
        <v>2018</v>
      </c>
      <c r="H265" t="s">
        <v>28</v>
      </c>
      <c r="I265" t="s">
        <v>2785</v>
      </c>
    </row>
    <row r="266" spans="1:9" x14ac:dyDescent="0.3">
      <c r="A266" t="s">
        <v>1481</v>
      </c>
      <c r="B266" t="s">
        <v>12</v>
      </c>
      <c r="C266" t="s">
        <v>21</v>
      </c>
      <c r="D266" s="159">
        <v>-7.3609999999999998</v>
      </c>
      <c r="E266" s="159">
        <v>-62.487000000000002</v>
      </c>
      <c r="F266" t="s">
        <v>2093</v>
      </c>
      <c r="G266">
        <v>2008</v>
      </c>
      <c r="H266" t="s">
        <v>28</v>
      </c>
      <c r="I266" t="s">
        <v>2785</v>
      </c>
    </row>
    <row r="267" spans="1:9" x14ac:dyDescent="0.3">
      <c r="A267" t="s">
        <v>1480</v>
      </c>
      <c r="B267" t="s">
        <v>1477</v>
      </c>
      <c r="C267" t="s">
        <v>21</v>
      </c>
      <c r="D267" s="159">
        <v>-7.4039999999999999</v>
      </c>
      <c r="E267" s="159">
        <v>-39.344000000000001</v>
      </c>
      <c r="F267" t="s">
        <v>2093</v>
      </c>
      <c r="G267">
        <v>2013</v>
      </c>
      <c r="H267" t="s">
        <v>28</v>
      </c>
      <c r="I267" t="s">
        <v>2785</v>
      </c>
    </row>
    <row r="268" spans="1:9" x14ac:dyDescent="0.3">
      <c r="A268" t="s">
        <v>1480</v>
      </c>
      <c r="B268" t="s">
        <v>1477</v>
      </c>
      <c r="C268" t="s">
        <v>21</v>
      </c>
      <c r="D268" s="159">
        <v>-7.4039999999999999</v>
      </c>
      <c r="E268" s="159">
        <v>-39.344000000000001</v>
      </c>
      <c r="F268" t="s">
        <v>2093</v>
      </c>
      <c r="G268">
        <v>2014</v>
      </c>
      <c r="H268" t="s">
        <v>28</v>
      </c>
      <c r="I268" t="s">
        <v>2785</v>
      </c>
    </row>
    <row r="269" spans="1:9" x14ac:dyDescent="0.3">
      <c r="A269" t="s">
        <v>1480</v>
      </c>
      <c r="B269" t="s">
        <v>1477</v>
      </c>
      <c r="C269" t="s">
        <v>21</v>
      </c>
      <c r="D269" s="159">
        <v>-7.4039999999999999</v>
      </c>
      <c r="E269" s="159">
        <v>-39.344000000000001</v>
      </c>
      <c r="F269" t="s">
        <v>2093</v>
      </c>
      <c r="G269">
        <v>2015</v>
      </c>
      <c r="H269" t="s">
        <v>28</v>
      </c>
      <c r="I269" t="s">
        <v>2785</v>
      </c>
    </row>
    <row r="270" spans="1:9" x14ac:dyDescent="0.3">
      <c r="A270" t="s">
        <v>1479</v>
      </c>
      <c r="B270" t="s">
        <v>1387</v>
      </c>
      <c r="C270" t="s">
        <v>21</v>
      </c>
      <c r="D270" s="159">
        <v>-7.43</v>
      </c>
      <c r="E270" s="159">
        <v>-40.738</v>
      </c>
      <c r="F270" t="s">
        <v>2093</v>
      </c>
      <c r="G270">
        <v>2017</v>
      </c>
      <c r="H270" t="s">
        <v>28</v>
      </c>
      <c r="I270" t="s">
        <v>2785</v>
      </c>
    </row>
    <row r="271" spans="1:9" x14ac:dyDescent="0.3">
      <c r="A271" t="s">
        <v>1478</v>
      </c>
      <c r="B271" t="s">
        <v>1440</v>
      </c>
      <c r="C271" t="s">
        <v>21</v>
      </c>
      <c r="D271" s="159">
        <v>-7.516</v>
      </c>
      <c r="E271" s="159">
        <v>-39.747999999999998</v>
      </c>
      <c r="F271" t="s">
        <v>2093</v>
      </c>
      <c r="G271">
        <v>2014</v>
      </c>
      <c r="H271" t="s">
        <v>28</v>
      </c>
      <c r="I271" t="s">
        <v>2785</v>
      </c>
    </row>
    <row r="272" spans="1:9" x14ac:dyDescent="0.3">
      <c r="A272" t="s">
        <v>1478</v>
      </c>
      <c r="B272" t="s">
        <v>1440</v>
      </c>
      <c r="C272" t="s">
        <v>21</v>
      </c>
      <c r="D272" s="159">
        <v>-7.516</v>
      </c>
      <c r="E272" s="159">
        <v>-39.747999999999998</v>
      </c>
      <c r="F272" t="s">
        <v>2093</v>
      </c>
      <c r="G272">
        <v>2017</v>
      </c>
      <c r="H272" t="s">
        <v>28</v>
      </c>
      <c r="I272" t="s">
        <v>2785</v>
      </c>
    </row>
    <row r="273" spans="1:9" x14ac:dyDescent="0.3">
      <c r="A273" t="s">
        <v>909</v>
      </c>
      <c r="B273" t="s">
        <v>1477</v>
      </c>
      <c r="C273" t="s">
        <v>21</v>
      </c>
      <c r="D273" s="159">
        <v>-7.593</v>
      </c>
      <c r="E273" s="159">
        <v>-39.244</v>
      </c>
      <c r="F273" t="s">
        <v>2093</v>
      </c>
      <c r="G273">
        <v>2018</v>
      </c>
      <c r="H273" t="s">
        <v>28</v>
      </c>
      <c r="I273" t="s">
        <v>2785</v>
      </c>
    </row>
    <row r="274" spans="1:9" x14ac:dyDescent="0.3">
      <c r="A274" t="s">
        <v>1476</v>
      </c>
      <c r="B274" t="s">
        <v>1440</v>
      </c>
      <c r="C274" t="s">
        <v>21</v>
      </c>
      <c r="D274" s="159">
        <v>-7.6180000000000003</v>
      </c>
      <c r="E274" s="159">
        <v>-39.524000000000001</v>
      </c>
      <c r="F274" t="s">
        <v>2093</v>
      </c>
      <c r="G274">
        <v>2018</v>
      </c>
      <c r="H274" t="s">
        <v>28</v>
      </c>
      <c r="I274" t="s">
        <v>2785</v>
      </c>
    </row>
    <row r="275" spans="1:9" x14ac:dyDescent="0.3">
      <c r="A275" t="s">
        <v>1475</v>
      </c>
      <c r="B275" t="s">
        <v>1440</v>
      </c>
      <c r="C275" t="s">
        <v>21</v>
      </c>
      <c r="D275" s="159">
        <v>-7.7370000000000001</v>
      </c>
      <c r="E275" s="159">
        <v>-37.619999999999997</v>
      </c>
      <c r="F275" t="s">
        <v>2093</v>
      </c>
      <c r="G275">
        <v>2016</v>
      </c>
      <c r="H275" t="s">
        <v>28</v>
      </c>
      <c r="I275" t="s">
        <v>2785</v>
      </c>
    </row>
    <row r="276" spans="1:9" x14ac:dyDescent="0.3">
      <c r="A276" t="s">
        <v>1474</v>
      </c>
      <c r="B276" t="s">
        <v>12</v>
      </c>
      <c r="C276" t="s">
        <v>21</v>
      </c>
      <c r="D276" s="159">
        <v>-7.76</v>
      </c>
      <c r="E276" s="159">
        <v>-59.432000000000002</v>
      </c>
      <c r="F276" t="s">
        <v>2093</v>
      </c>
      <c r="G276">
        <v>2009</v>
      </c>
      <c r="H276" t="s">
        <v>28</v>
      </c>
      <c r="I276" t="s">
        <v>2785</v>
      </c>
    </row>
    <row r="277" spans="1:9" x14ac:dyDescent="0.3">
      <c r="A277" t="s">
        <v>1474</v>
      </c>
      <c r="B277" t="s">
        <v>12</v>
      </c>
      <c r="C277" t="s">
        <v>21</v>
      </c>
      <c r="D277" s="159">
        <v>-7.76</v>
      </c>
      <c r="E277" s="159">
        <v>-59.432000000000002</v>
      </c>
      <c r="F277" t="s">
        <v>2093</v>
      </c>
      <c r="G277">
        <v>2013</v>
      </c>
      <c r="H277" t="s">
        <v>28</v>
      </c>
      <c r="I277" t="s">
        <v>2785</v>
      </c>
    </row>
    <row r="278" spans="1:9" x14ac:dyDescent="0.3">
      <c r="A278" t="s">
        <v>1474</v>
      </c>
      <c r="B278" t="s">
        <v>12</v>
      </c>
      <c r="C278" t="s">
        <v>21</v>
      </c>
      <c r="D278" s="159">
        <v>-7.76</v>
      </c>
      <c r="E278" s="159">
        <v>-59.432000000000002</v>
      </c>
      <c r="F278" t="s">
        <v>2093</v>
      </c>
      <c r="G278">
        <v>2015</v>
      </c>
      <c r="H278" t="s">
        <v>28</v>
      </c>
      <c r="I278" t="s">
        <v>2785</v>
      </c>
    </row>
    <row r="279" spans="1:9" x14ac:dyDescent="0.3">
      <c r="A279" t="s">
        <v>1474</v>
      </c>
      <c r="B279" t="s">
        <v>12</v>
      </c>
      <c r="C279" t="s">
        <v>21</v>
      </c>
      <c r="D279" s="159">
        <v>-7.76</v>
      </c>
      <c r="E279" s="159">
        <v>-59.432000000000002</v>
      </c>
      <c r="F279" t="s">
        <v>2093</v>
      </c>
      <c r="G279">
        <v>2017</v>
      </c>
      <c r="H279" t="s">
        <v>28</v>
      </c>
      <c r="I279" t="s">
        <v>2785</v>
      </c>
    </row>
    <row r="280" spans="1:9" x14ac:dyDescent="0.3">
      <c r="A280" t="s">
        <v>1474</v>
      </c>
      <c r="B280" t="s">
        <v>12</v>
      </c>
      <c r="C280" t="s">
        <v>21</v>
      </c>
      <c r="D280" s="159">
        <v>-7.76</v>
      </c>
      <c r="E280" s="159">
        <v>-59.432000000000002</v>
      </c>
      <c r="F280" t="s">
        <v>2093</v>
      </c>
      <c r="G280">
        <v>2018</v>
      </c>
      <c r="H280" t="s">
        <v>28</v>
      </c>
      <c r="I280" t="s">
        <v>2785</v>
      </c>
    </row>
    <row r="281" spans="1:9" x14ac:dyDescent="0.3">
      <c r="A281" t="s">
        <v>1473</v>
      </c>
      <c r="B281" t="s">
        <v>1440</v>
      </c>
      <c r="C281" t="s">
        <v>21</v>
      </c>
      <c r="D281" s="159">
        <v>-7.82</v>
      </c>
      <c r="E281" s="159">
        <v>-35.304000000000002</v>
      </c>
      <c r="F281" t="s">
        <v>2093</v>
      </c>
      <c r="G281">
        <v>2018</v>
      </c>
      <c r="H281" t="s">
        <v>28</v>
      </c>
      <c r="I281" t="s">
        <v>2785</v>
      </c>
    </row>
    <row r="282" spans="1:9" x14ac:dyDescent="0.3">
      <c r="A282" t="s">
        <v>1472</v>
      </c>
      <c r="B282" t="s">
        <v>1440</v>
      </c>
      <c r="C282" t="s">
        <v>21</v>
      </c>
      <c r="D282" s="159">
        <v>-7.8460000000000001</v>
      </c>
      <c r="E282" s="159">
        <v>-35.447000000000003</v>
      </c>
      <c r="F282" t="s">
        <v>2093</v>
      </c>
      <c r="G282">
        <v>2012</v>
      </c>
      <c r="H282" t="s">
        <v>28</v>
      </c>
      <c r="I282" t="s">
        <v>2785</v>
      </c>
    </row>
    <row r="283" spans="1:9" x14ac:dyDescent="0.3">
      <c r="A283" t="s">
        <v>1471</v>
      </c>
      <c r="B283" t="s">
        <v>1440</v>
      </c>
      <c r="C283" t="s">
        <v>21</v>
      </c>
      <c r="D283" s="159">
        <v>-7.89</v>
      </c>
      <c r="E283" s="159">
        <v>-36.325000000000003</v>
      </c>
      <c r="F283" t="s">
        <v>2093</v>
      </c>
      <c r="G283">
        <v>2013</v>
      </c>
      <c r="H283" t="s">
        <v>28</v>
      </c>
      <c r="I283" t="s">
        <v>2785</v>
      </c>
    </row>
    <row r="284" spans="1:9" x14ac:dyDescent="0.3">
      <c r="A284" t="s">
        <v>1470</v>
      </c>
      <c r="B284" t="s">
        <v>1440</v>
      </c>
      <c r="C284" t="s">
        <v>21</v>
      </c>
      <c r="D284" s="159">
        <v>-7.9660000000000002</v>
      </c>
      <c r="E284" s="159">
        <v>-40.164999999999999</v>
      </c>
      <c r="F284" t="s">
        <v>2093</v>
      </c>
      <c r="G284">
        <v>2018</v>
      </c>
      <c r="H284" t="s">
        <v>28</v>
      </c>
      <c r="I284" t="s">
        <v>2785</v>
      </c>
    </row>
    <row r="285" spans="1:9" x14ac:dyDescent="0.3">
      <c r="A285" t="s">
        <v>96</v>
      </c>
      <c r="B285" t="s">
        <v>1385</v>
      </c>
      <c r="C285" t="s">
        <v>21</v>
      </c>
      <c r="D285" s="159">
        <v>-7.9720000000000004</v>
      </c>
      <c r="E285" s="159">
        <v>-72.754999999999995</v>
      </c>
      <c r="F285" t="s">
        <v>2093</v>
      </c>
      <c r="G285">
        <v>2018</v>
      </c>
      <c r="H285" t="s">
        <v>28</v>
      </c>
      <c r="I285" t="s">
        <v>2785</v>
      </c>
    </row>
    <row r="286" spans="1:9" x14ac:dyDescent="0.3">
      <c r="A286" t="s">
        <v>1469</v>
      </c>
      <c r="B286" t="s">
        <v>1310</v>
      </c>
      <c r="C286" t="s">
        <v>21</v>
      </c>
      <c r="D286" s="159">
        <v>-7.9829999999999997</v>
      </c>
      <c r="E286" s="159">
        <v>-48.97</v>
      </c>
      <c r="F286" t="s">
        <v>2093</v>
      </c>
      <c r="G286">
        <v>2009</v>
      </c>
      <c r="H286" t="s">
        <v>28</v>
      </c>
      <c r="I286" t="s">
        <v>2785</v>
      </c>
    </row>
    <row r="287" spans="1:9" x14ac:dyDescent="0.3">
      <c r="A287" t="s">
        <v>1469</v>
      </c>
      <c r="B287" t="s">
        <v>1310</v>
      </c>
      <c r="C287" t="s">
        <v>21</v>
      </c>
      <c r="D287" s="159">
        <v>-7.9829999999999997</v>
      </c>
      <c r="E287" s="159">
        <v>-48.97</v>
      </c>
      <c r="F287" t="s">
        <v>2093</v>
      </c>
      <c r="G287">
        <v>2010</v>
      </c>
      <c r="H287" t="s">
        <v>28</v>
      </c>
      <c r="I287" t="s">
        <v>2785</v>
      </c>
    </row>
    <row r="288" spans="1:9" x14ac:dyDescent="0.3">
      <c r="A288" t="s">
        <v>1469</v>
      </c>
      <c r="B288" t="s">
        <v>1310</v>
      </c>
      <c r="C288" t="s">
        <v>21</v>
      </c>
      <c r="D288" s="159">
        <v>-7.9829999999999997</v>
      </c>
      <c r="E288" s="159">
        <v>-48.97</v>
      </c>
      <c r="F288" t="s">
        <v>2093</v>
      </c>
      <c r="G288">
        <v>2011</v>
      </c>
      <c r="H288" t="s">
        <v>28</v>
      </c>
      <c r="I288" t="s">
        <v>2785</v>
      </c>
    </row>
    <row r="289" spans="1:9" x14ac:dyDescent="0.3">
      <c r="A289" t="s">
        <v>1469</v>
      </c>
      <c r="B289" t="s">
        <v>1310</v>
      </c>
      <c r="C289" t="s">
        <v>21</v>
      </c>
      <c r="D289" s="159">
        <v>-7.9829999999999997</v>
      </c>
      <c r="E289" s="159">
        <v>-48.97</v>
      </c>
      <c r="F289" t="s">
        <v>2093</v>
      </c>
      <c r="G289">
        <v>2018</v>
      </c>
      <c r="H289" t="s">
        <v>28</v>
      </c>
      <c r="I289" t="s">
        <v>2785</v>
      </c>
    </row>
    <row r="290" spans="1:9" x14ac:dyDescent="0.3">
      <c r="A290" t="s">
        <v>1468</v>
      </c>
      <c r="B290" t="s">
        <v>1440</v>
      </c>
      <c r="C290" t="s">
        <v>21</v>
      </c>
      <c r="D290" s="159">
        <v>-7.9930000000000003</v>
      </c>
      <c r="E290" s="159">
        <v>-34.862000000000002</v>
      </c>
      <c r="F290" t="s">
        <v>2093</v>
      </c>
      <c r="G290">
        <v>2018</v>
      </c>
      <c r="H290" t="s">
        <v>28</v>
      </c>
      <c r="I290" t="s">
        <v>2785</v>
      </c>
    </row>
    <row r="291" spans="1:9" x14ac:dyDescent="0.3">
      <c r="A291" t="s">
        <v>1467</v>
      </c>
      <c r="B291" t="s">
        <v>1440</v>
      </c>
      <c r="C291" t="s">
        <v>21</v>
      </c>
      <c r="D291" s="159">
        <v>-8.0399999999999991</v>
      </c>
      <c r="E291" s="159">
        <v>-34.933</v>
      </c>
      <c r="F291" t="s">
        <v>2093</v>
      </c>
      <c r="G291">
        <v>2005</v>
      </c>
      <c r="H291" t="s">
        <v>28</v>
      </c>
      <c r="I291" t="s">
        <v>2785</v>
      </c>
    </row>
    <row r="292" spans="1:9" x14ac:dyDescent="0.3">
      <c r="A292" t="s">
        <v>1467</v>
      </c>
      <c r="B292" t="s">
        <v>1440</v>
      </c>
      <c r="C292" t="s">
        <v>21</v>
      </c>
      <c r="D292" s="159">
        <v>-8.0399999999999991</v>
      </c>
      <c r="E292" s="159">
        <v>-34.933</v>
      </c>
      <c r="F292" t="s">
        <v>2093</v>
      </c>
      <c r="G292">
        <v>2006</v>
      </c>
      <c r="H292" t="s">
        <v>28</v>
      </c>
      <c r="I292" t="s">
        <v>2785</v>
      </c>
    </row>
    <row r="293" spans="1:9" x14ac:dyDescent="0.3">
      <c r="A293" t="s">
        <v>1467</v>
      </c>
      <c r="B293" t="s">
        <v>1440</v>
      </c>
      <c r="C293" t="s">
        <v>21</v>
      </c>
      <c r="D293" s="159">
        <v>-8.0399999999999991</v>
      </c>
      <c r="E293" s="159">
        <v>-34.933</v>
      </c>
      <c r="F293" t="s">
        <v>2093</v>
      </c>
      <c r="G293">
        <v>2010</v>
      </c>
      <c r="H293" t="s">
        <v>28</v>
      </c>
      <c r="I293" t="s">
        <v>2785</v>
      </c>
    </row>
    <row r="294" spans="1:9" x14ac:dyDescent="0.3">
      <c r="A294" t="s">
        <v>1467</v>
      </c>
      <c r="B294" t="s">
        <v>1440</v>
      </c>
      <c r="C294" t="s">
        <v>21</v>
      </c>
      <c r="D294" s="159">
        <v>-8.0399999999999991</v>
      </c>
      <c r="E294" s="159">
        <v>-34.933</v>
      </c>
      <c r="F294" t="s">
        <v>2093</v>
      </c>
      <c r="G294">
        <v>2011</v>
      </c>
      <c r="H294" t="s">
        <v>28</v>
      </c>
      <c r="I294" t="s">
        <v>2785</v>
      </c>
    </row>
    <row r="295" spans="1:9" x14ac:dyDescent="0.3">
      <c r="A295" t="s">
        <v>1467</v>
      </c>
      <c r="B295" t="s">
        <v>1440</v>
      </c>
      <c r="C295" t="s">
        <v>21</v>
      </c>
      <c r="D295" s="159">
        <v>-8.0399999999999991</v>
      </c>
      <c r="E295" s="159">
        <v>-34.933</v>
      </c>
      <c r="F295" t="s">
        <v>2093</v>
      </c>
      <c r="G295">
        <v>2016</v>
      </c>
      <c r="H295" t="s">
        <v>28</v>
      </c>
      <c r="I295" t="s">
        <v>2785</v>
      </c>
    </row>
    <row r="296" spans="1:9" x14ac:dyDescent="0.3">
      <c r="A296" t="s">
        <v>1466</v>
      </c>
      <c r="B296" t="s">
        <v>1310</v>
      </c>
      <c r="C296" t="s">
        <v>21</v>
      </c>
      <c r="D296" s="159">
        <v>-8.0939999999999994</v>
      </c>
      <c r="E296" s="159">
        <v>-47.48</v>
      </c>
      <c r="F296" t="s">
        <v>2093</v>
      </c>
      <c r="G296">
        <v>2016</v>
      </c>
      <c r="H296" t="s">
        <v>28</v>
      </c>
      <c r="I296" t="s">
        <v>2785</v>
      </c>
    </row>
    <row r="297" spans="1:9" x14ac:dyDescent="0.3">
      <c r="A297" t="s">
        <v>1465</v>
      </c>
      <c r="B297" t="s">
        <v>1440</v>
      </c>
      <c r="C297" t="s">
        <v>21</v>
      </c>
      <c r="D297" s="159">
        <v>-8.15</v>
      </c>
      <c r="E297" s="159">
        <v>-35.286000000000001</v>
      </c>
      <c r="F297" t="s">
        <v>2093</v>
      </c>
      <c r="G297">
        <v>2005</v>
      </c>
      <c r="H297" t="s">
        <v>28</v>
      </c>
      <c r="I297" t="s">
        <v>2785</v>
      </c>
    </row>
    <row r="298" spans="1:9" x14ac:dyDescent="0.3">
      <c r="A298" t="s">
        <v>1465</v>
      </c>
      <c r="B298" t="s">
        <v>1440</v>
      </c>
      <c r="C298" t="s">
        <v>21</v>
      </c>
      <c r="D298" s="159">
        <v>-8.15</v>
      </c>
      <c r="E298" s="159">
        <v>-35.286000000000001</v>
      </c>
      <c r="F298" t="s">
        <v>2093</v>
      </c>
      <c r="G298">
        <v>2006</v>
      </c>
      <c r="H298" t="s">
        <v>28</v>
      </c>
      <c r="I298" t="s">
        <v>2785</v>
      </c>
    </row>
    <row r="299" spans="1:9" x14ac:dyDescent="0.3">
      <c r="A299" t="s">
        <v>1465</v>
      </c>
      <c r="B299" t="s">
        <v>1440</v>
      </c>
      <c r="C299" t="s">
        <v>21</v>
      </c>
      <c r="D299" s="159">
        <v>-8.15</v>
      </c>
      <c r="E299" s="159">
        <v>-35.286000000000001</v>
      </c>
      <c r="F299" t="s">
        <v>2093</v>
      </c>
      <c r="G299">
        <v>2017</v>
      </c>
      <c r="H299" t="s">
        <v>28</v>
      </c>
      <c r="I299" t="s">
        <v>2785</v>
      </c>
    </row>
    <row r="300" spans="1:9" x14ac:dyDescent="0.3">
      <c r="A300" t="s">
        <v>1465</v>
      </c>
      <c r="B300" t="s">
        <v>1440</v>
      </c>
      <c r="C300" t="s">
        <v>21</v>
      </c>
      <c r="D300" s="159">
        <v>-8.15</v>
      </c>
      <c r="E300" s="159">
        <v>-35.286000000000001</v>
      </c>
      <c r="F300" t="s">
        <v>2093</v>
      </c>
      <c r="G300">
        <v>2018</v>
      </c>
      <c r="H300" t="s">
        <v>28</v>
      </c>
      <c r="I300" t="s">
        <v>2785</v>
      </c>
    </row>
    <row r="301" spans="1:9" x14ac:dyDescent="0.3">
      <c r="A301" t="s">
        <v>1464</v>
      </c>
      <c r="B301" t="s">
        <v>1440</v>
      </c>
      <c r="C301" t="s">
        <v>21</v>
      </c>
      <c r="D301" s="159">
        <v>-8.15</v>
      </c>
      <c r="E301" s="159">
        <v>-35.006</v>
      </c>
      <c r="F301" t="s">
        <v>2093</v>
      </c>
      <c r="G301">
        <v>2003</v>
      </c>
      <c r="H301" t="s">
        <v>28</v>
      </c>
      <c r="I301" t="s">
        <v>2785</v>
      </c>
    </row>
    <row r="302" spans="1:9" x14ac:dyDescent="0.3">
      <c r="A302" t="s">
        <v>1464</v>
      </c>
      <c r="B302" t="s">
        <v>1440</v>
      </c>
      <c r="C302" t="s">
        <v>21</v>
      </c>
      <c r="D302" s="159">
        <v>-8.15</v>
      </c>
      <c r="E302" s="159">
        <v>-35.006</v>
      </c>
      <c r="F302" t="s">
        <v>2093</v>
      </c>
      <c r="G302">
        <v>2006</v>
      </c>
      <c r="H302" t="s">
        <v>28</v>
      </c>
      <c r="I302" t="s">
        <v>2785</v>
      </c>
    </row>
    <row r="303" spans="1:9" x14ac:dyDescent="0.3">
      <c r="A303" t="s">
        <v>1464</v>
      </c>
      <c r="B303" t="s">
        <v>1440</v>
      </c>
      <c r="C303" t="s">
        <v>21</v>
      </c>
      <c r="D303" s="159">
        <v>-8.15</v>
      </c>
      <c r="E303" s="159">
        <v>-35.006</v>
      </c>
      <c r="F303" t="s">
        <v>2093</v>
      </c>
      <c r="G303">
        <v>2013</v>
      </c>
      <c r="H303" t="s">
        <v>28</v>
      </c>
      <c r="I303" t="s">
        <v>2785</v>
      </c>
    </row>
    <row r="304" spans="1:9" x14ac:dyDescent="0.3">
      <c r="A304" t="s">
        <v>1464</v>
      </c>
      <c r="B304" t="s">
        <v>1440</v>
      </c>
      <c r="C304" t="s">
        <v>21</v>
      </c>
      <c r="D304" s="159">
        <v>-8.15</v>
      </c>
      <c r="E304" s="159">
        <v>-35.006</v>
      </c>
      <c r="F304" t="s">
        <v>2093</v>
      </c>
      <c r="G304">
        <v>2014</v>
      </c>
      <c r="H304" t="s">
        <v>28</v>
      </c>
      <c r="I304" t="s">
        <v>2785</v>
      </c>
    </row>
    <row r="305" spans="1:9" x14ac:dyDescent="0.3">
      <c r="A305" t="s">
        <v>1464</v>
      </c>
      <c r="B305" t="s">
        <v>1440</v>
      </c>
      <c r="C305" t="s">
        <v>21</v>
      </c>
      <c r="D305" s="159">
        <v>-8.15</v>
      </c>
      <c r="E305" s="159">
        <v>-35.006</v>
      </c>
      <c r="F305" t="s">
        <v>2093</v>
      </c>
      <c r="G305">
        <v>2015</v>
      </c>
      <c r="H305" t="s">
        <v>28</v>
      </c>
      <c r="I305" t="s">
        <v>2785</v>
      </c>
    </row>
    <row r="306" spans="1:9" x14ac:dyDescent="0.3">
      <c r="A306" t="s">
        <v>1464</v>
      </c>
      <c r="B306" t="s">
        <v>1440</v>
      </c>
      <c r="C306" t="s">
        <v>21</v>
      </c>
      <c r="D306" s="159">
        <v>-8.15</v>
      </c>
      <c r="E306" s="159">
        <v>-35.006</v>
      </c>
      <c r="F306" t="s">
        <v>2093</v>
      </c>
      <c r="G306">
        <v>2018</v>
      </c>
      <c r="H306" t="s">
        <v>28</v>
      </c>
      <c r="I306" t="s">
        <v>2785</v>
      </c>
    </row>
    <row r="307" spans="1:9" x14ac:dyDescent="0.3">
      <c r="A307" t="s">
        <v>1463</v>
      </c>
      <c r="B307" t="s">
        <v>1440</v>
      </c>
      <c r="C307" t="s">
        <v>21</v>
      </c>
      <c r="D307" s="159">
        <v>-8.1769999999999996</v>
      </c>
      <c r="E307" s="159">
        <v>-36.018000000000001</v>
      </c>
      <c r="F307" t="s">
        <v>2093</v>
      </c>
      <c r="G307">
        <v>2017</v>
      </c>
      <c r="H307" t="s">
        <v>28</v>
      </c>
      <c r="I307" t="s">
        <v>2785</v>
      </c>
    </row>
    <row r="308" spans="1:9" x14ac:dyDescent="0.3">
      <c r="A308" t="s">
        <v>1463</v>
      </c>
      <c r="B308" t="s">
        <v>1440</v>
      </c>
      <c r="C308" t="s">
        <v>21</v>
      </c>
      <c r="D308" s="159">
        <v>-8.1769999999999996</v>
      </c>
      <c r="E308" s="159">
        <v>-36.018000000000001</v>
      </c>
      <c r="F308" t="s">
        <v>2093</v>
      </c>
      <c r="G308">
        <v>2018</v>
      </c>
      <c r="H308" t="s">
        <v>28</v>
      </c>
      <c r="I308" t="s">
        <v>2785</v>
      </c>
    </row>
    <row r="309" spans="1:9" x14ac:dyDescent="0.3">
      <c r="A309" t="s">
        <v>1461</v>
      </c>
      <c r="B309" t="s">
        <v>1462</v>
      </c>
      <c r="C309" t="s">
        <v>21</v>
      </c>
      <c r="D309" s="159">
        <v>-8.1809999999999992</v>
      </c>
      <c r="E309" s="159">
        <v>-49.512999999999998</v>
      </c>
      <c r="F309" t="s">
        <v>2093</v>
      </c>
      <c r="G309">
        <v>2016</v>
      </c>
      <c r="H309" t="s">
        <v>28</v>
      </c>
      <c r="I309" t="s">
        <v>2785</v>
      </c>
    </row>
    <row r="310" spans="1:9" x14ac:dyDescent="0.3">
      <c r="A310" t="s">
        <v>1461</v>
      </c>
      <c r="B310" t="s">
        <v>1462</v>
      </c>
      <c r="C310" t="s">
        <v>21</v>
      </c>
      <c r="D310" s="159">
        <v>-8.1809999999999992</v>
      </c>
      <c r="E310" s="159">
        <v>-49.512999999999998</v>
      </c>
      <c r="F310" t="s">
        <v>2093</v>
      </c>
      <c r="G310">
        <v>2018</v>
      </c>
      <c r="H310" t="s">
        <v>28</v>
      </c>
      <c r="I310" t="s">
        <v>2785</v>
      </c>
    </row>
    <row r="311" spans="1:9" x14ac:dyDescent="0.3">
      <c r="A311" t="s">
        <v>1460</v>
      </c>
      <c r="B311" t="s">
        <v>1387</v>
      </c>
      <c r="C311" t="s">
        <v>21</v>
      </c>
      <c r="D311" s="159">
        <v>-8.1890000000000001</v>
      </c>
      <c r="E311" s="159">
        <v>-41.584000000000003</v>
      </c>
      <c r="F311" t="s">
        <v>2093</v>
      </c>
      <c r="G311">
        <v>2004</v>
      </c>
      <c r="H311" t="s">
        <v>28</v>
      </c>
      <c r="I311" t="s">
        <v>2785</v>
      </c>
    </row>
    <row r="312" spans="1:9" x14ac:dyDescent="0.3">
      <c r="A312" t="s">
        <v>1459</v>
      </c>
      <c r="B312" t="s">
        <v>1431</v>
      </c>
      <c r="C312" t="s">
        <v>21</v>
      </c>
      <c r="D312" s="159">
        <v>-8.2370000000000001</v>
      </c>
      <c r="E312" s="159">
        <v>-46.341999999999999</v>
      </c>
      <c r="F312" t="s">
        <v>2093</v>
      </c>
      <c r="G312">
        <v>2010</v>
      </c>
      <c r="H312" t="s">
        <v>28</v>
      </c>
      <c r="I312" t="s">
        <v>2785</v>
      </c>
    </row>
    <row r="313" spans="1:9" x14ac:dyDescent="0.3">
      <c r="A313" t="s">
        <v>1458</v>
      </c>
      <c r="B313" t="s">
        <v>1440</v>
      </c>
      <c r="C313" t="s">
        <v>21</v>
      </c>
      <c r="D313" s="159">
        <v>-8.2690000000000001</v>
      </c>
      <c r="E313" s="159">
        <v>-35.082999999999998</v>
      </c>
      <c r="F313" t="s">
        <v>2093</v>
      </c>
      <c r="G313">
        <v>2018</v>
      </c>
      <c r="H313" t="s">
        <v>28</v>
      </c>
      <c r="I313" t="s">
        <v>2785</v>
      </c>
    </row>
    <row r="314" spans="1:9" x14ac:dyDescent="0.3">
      <c r="A314" t="s">
        <v>1457</v>
      </c>
      <c r="B314" t="s">
        <v>12</v>
      </c>
      <c r="C314" t="s">
        <v>21</v>
      </c>
      <c r="D314" s="159">
        <v>-8.375</v>
      </c>
      <c r="E314" s="159">
        <v>-65.811999999999998</v>
      </c>
      <c r="F314" t="s">
        <v>2093</v>
      </c>
      <c r="G314">
        <v>2017</v>
      </c>
      <c r="H314" t="s">
        <v>28</v>
      </c>
      <c r="I314" t="s">
        <v>2785</v>
      </c>
    </row>
    <row r="315" spans="1:9" x14ac:dyDescent="0.3">
      <c r="A315" t="s">
        <v>1456</v>
      </c>
      <c r="B315" t="s">
        <v>1310</v>
      </c>
      <c r="C315" t="s">
        <v>21</v>
      </c>
      <c r="D315" s="159">
        <v>-8.3780000000000001</v>
      </c>
      <c r="E315" s="159">
        <v>-48.915999999999997</v>
      </c>
      <c r="F315" t="s">
        <v>2093</v>
      </c>
      <c r="G315">
        <v>2018</v>
      </c>
      <c r="H315" t="s">
        <v>28</v>
      </c>
      <c r="I315" t="s">
        <v>2785</v>
      </c>
    </row>
    <row r="316" spans="1:9" x14ac:dyDescent="0.3">
      <c r="A316" t="s">
        <v>1455</v>
      </c>
      <c r="B316" t="s">
        <v>1440</v>
      </c>
      <c r="C316" t="s">
        <v>21</v>
      </c>
      <c r="D316" s="159">
        <v>-8.3859999999999992</v>
      </c>
      <c r="E316" s="159">
        <v>-37.009</v>
      </c>
      <c r="F316" t="s">
        <v>2093</v>
      </c>
      <c r="G316">
        <v>2018</v>
      </c>
      <c r="H316" t="s">
        <v>28</v>
      </c>
      <c r="I316" t="s">
        <v>2785</v>
      </c>
    </row>
    <row r="317" spans="1:9" x14ac:dyDescent="0.3">
      <c r="A317" t="s">
        <v>1454</v>
      </c>
      <c r="B317" t="s">
        <v>1440</v>
      </c>
      <c r="C317" t="s">
        <v>21</v>
      </c>
      <c r="D317" s="159">
        <v>-8.4369999999999994</v>
      </c>
      <c r="E317" s="159">
        <v>-35.087000000000003</v>
      </c>
      <c r="F317" t="s">
        <v>2093</v>
      </c>
      <c r="G317">
        <v>2004</v>
      </c>
      <c r="H317" t="s">
        <v>28</v>
      </c>
      <c r="I317" t="s">
        <v>2785</v>
      </c>
    </row>
    <row r="318" spans="1:9" x14ac:dyDescent="0.3">
      <c r="A318" t="s">
        <v>1453</v>
      </c>
      <c r="B318" t="s">
        <v>1440</v>
      </c>
      <c r="C318" t="s">
        <v>21</v>
      </c>
      <c r="D318" s="159">
        <v>-8.4730000000000008</v>
      </c>
      <c r="E318" s="159">
        <v>-39.591000000000001</v>
      </c>
      <c r="F318" t="s">
        <v>2093</v>
      </c>
      <c r="G318">
        <v>2017</v>
      </c>
      <c r="H318" t="s">
        <v>28</v>
      </c>
      <c r="I318" t="s">
        <v>2785</v>
      </c>
    </row>
    <row r="319" spans="1:9" x14ac:dyDescent="0.3">
      <c r="A319" t="s">
        <v>1452</v>
      </c>
      <c r="B319" t="s">
        <v>1385</v>
      </c>
      <c r="C319" t="s">
        <v>21</v>
      </c>
      <c r="D319" s="159">
        <v>-8.4920000000000009</v>
      </c>
      <c r="E319" s="159">
        <v>-72.733000000000004</v>
      </c>
      <c r="F319" t="s">
        <v>2093</v>
      </c>
      <c r="G319">
        <v>2017</v>
      </c>
      <c r="H319" t="s">
        <v>28</v>
      </c>
      <c r="I319" t="s">
        <v>2785</v>
      </c>
    </row>
    <row r="320" spans="1:9" x14ac:dyDescent="0.3">
      <c r="A320" t="s">
        <v>1451</v>
      </c>
      <c r="B320" t="s">
        <v>1440</v>
      </c>
      <c r="C320" t="s">
        <v>21</v>
      </c>
      <c r="D320" s="159">
        <v>-8.6489999999999991</v>
      </c>
      <c r="E320" s="159">
        <v>-37.121000000000002</v>
      </c>
      <c r="F320" t="s">
        <v>2093</v>
      </c>
      <c r="G320">
        <v>2018</v>
      </c>
      <c r="H320" t="s">
        <v>28</v>
      </c>
      <c r="I320" t="s">
        <v>2785</v>
      </c>
    </row>
    <row r="321" spans="1:9" x14ac:dyDescent="0.3">
      <c r="A321" t="s">
        <v>1450</v>
      </c>
      <c r="B321" t="s">
        <v>1440</v>
      </c>
      <c r="C321" t="s">
        <v>21</v>
      </c>
      <c r="D321" s="159">
        <v>-8.7289999999999992</v>
      </c>
      <c r="E321" s="159">
        <v>-35.481000000000002</v>
      </c>
      <c r="F321" t="s">
        <v>2093</v>
      </c>
      <c r="G321">
        <v>2016</v>
      </c>
      <c r="H321" t="s">
        <v>28</v>
      </c>
      <c r="I321" t="s">
        <v>2785</v>
      </c>
    </row>
    <row r="322" spans="1:9" x14ac:dyDescent="0.3">
      <c r="A322" t="s">
        <v>1449</v>
      </c>
      <c r="B322" t="s">
        <v>1310</v>
      </c>
      <c r="C322" t="s">
        <v>21</v>
      </c>
      <c r="D322" s="159">
        <v>-8.7390000000000008</v>
      </c>
      <c r="E322" s="159">
        <v>-48.441000000000003</v>
      </c>
      <c r="F322" t="s">
        <v>2093</v>
      </c>
      <c r="G322">
        <v>2018</v>
      </c>
      <c r="H322" t="s">
        <v>28</v>
      </c>
      <c r="I322" t="s">
        <v>2785</v>
      </c>
    </row>
    <row r="323" spans="1:9" x14ac:dyDescent="0.3">
      <c r="A323" t="s">
        <v>1448</v>
      </c>
      <c r="B323" t="s">
        <v>1440</v>
      </c>
      <c r="C323" t="s">
        <v>21</v>
      </c>
      <c r="D323" s="159">
        <v>-8.7439999999999998</v>
      </c>
      <c r="E323" s="159">
        <v>-35.811</v>
      </c>
      <c r="F323" t="s">
        <v>2093</v>
      </c>
      <c r="G323">
        <v>2016</v>
      </c>
      <c r="H323" t="s">
        <v>28</v>
      </c>
      <c r="I323" t="s">
        <v>2785</v>
      </c>
    </row>
    <row r="324" spans="1:9" x14ac:dyDescent="0.3">
      <c r="A324" t="s">
        <v>1448</v>
      </c>
      <c r="B324" t="s">
        <v>1440</v>
      </c>
      <c r="C324" t="s">
        <v>21</v>
      </c>
      <c r="D324" s="159">
        <v>-8.7439999999999998</v>
      </c>
      <c r="E324" s="159">
        <v>-35.811</v>
      </c>
      <c r="F324" t="s">
        <v>2093</v>
      </c>
      <c r="G324">
        <v>2018</v>
      </c>
      <c r="H324" t="s">
        <v>28</v>
      </c>
      <c r="I324" t="s">
        <v>2785</v>
      </c>
    </row>
    <row r="325" spans="1:9" x14ac:dyDescent="0.3">
      <c r="A325" t="s">
        <v>1447</v>
      </c>
      <c r="B325" t="s">
        <v>1440</v>
      </c>
      <c r="C325" t="s">
        <v>21</v>
      </c>
      <c r="D325" s="159">
        <v>-8.9290000000000003</v>
      </c>
      <c r="E325" s="159">
        <v>-36.500999999999998</v>
      </c>
      <c r="F325" t="s">
        <v>2093</v>
      </c>
      <c r="G325">
        <v>2016</v>
      </c>
      <c r="H325" t="s">
        <v>28</v>
      </c>
      <c r="I325" t="s">
        <v>2785</v>
      </c>
    </row>
    <row r="326" spans="1:9" x14ac:dyDescent="0.3">
      <c r="A326" t="s">
        <v>1447</v>
      </c>
      <c r="B326" t="s">
        <v>1440</v>
      </c>
      <c r="C326" t="s">
        <v>21</v>
      </c>
      <c r="D326" s="159">
        <v>-8.9290000000000003</v>
      </c>
      <c r="E326" s="159">
        <v>-36.500999999999998</v>
      </c>
      <c r="F326" t="s">
        <v>2093</v>
      </c>
      <c r="G326">
        <v>2018</v>
      </c>
      <c r="H326" t="s">
        <v>28</v>
      </c>
      <c r="I326" t="s">
        <v>2785</v>
      </c>
    </row>
    <row r="327" spans="1:9" x14ac:dyDescent="0.3">
      <c r="A327" t="s">
        <v>1446</v>
      </c>
      <c r="B327" t="s">
        <v>1440</v>
      </c>
      <c r="C327" t="s">
        <v>21</v>
      </c>
      <c r="D327" s="159">
        <v>-9.02</v>
      </c>
      <c r="E327" s="159">
        <v>-40.572000000000003</v>
      </c>
      <c r="F327" t="s">
        <v>2093</v>
      </c>
      <c r="G327">
        <v>2003</v>
      </c>
      <c r="H327" t="s">
        <v>28</v>
      </c>
      <c r="I327" t="s">
        <v>2785</v>
      </c>
    </row>
    <row r="328" spans="1:9" x14ac:dyDescent="0.3">
      <c r="A328" t="s">
        <v>1445</v>
      </c>
      <c r="B328" t="s">
        <v>1440</v>
      </c>
      <c r="C328" t="s">
        <v>21</v>
      </c>
      <c r="D328" s="159">
        <v>-9.0259999999999998</v>
      </c>
      <c r="E328" s="159">
        <v>-36.530999999999999</v>
      </c>
      <c r="F328" t="s">
        <v>2093</v>
      </c>
      <c r="G328">
        <v>2012</v>
      </c>
      <c r="H328" t="s">
        <v>28</v>
      </c>
      <c r="I328" t="s">
        <v>2785</v>
      </c>
    </row>
    <row r="329" spans="1:9" x14ac:dyDescent="0.3">
      <c r="A329" t="s">
        <v>285</v>
      </c>
      <c r="B329" t="s">
        <v>1310</v>
      </c>
      <c r="C329" t="s">
        <v>21</v>
      </c>
      <c r="D329" s="159">
        <v>-9.0739999999999998</v>
      </c>
      <c r="E329" s="159">
        <v>-47.445999999999998</v>
      </c>
      <c r="F329" t="s">
        <v>2093</v>
      </c>
      <c r="G329">
        <v>2004</v>
      </c>
      <c r="H329" t="s">
        <v>28</v>
      </c>
      <c r="I329" t="s">
        <v>2785</v>
      </c>
    </row>
    <row r="330" spans="1:9" x14ac:dyDescent="0.3">
      <c r="A330" t="s">
        <v>285</v>
      </c>
      <c r="B330" t="s">
        <v>1310</v>
      </c>
      <c r="C330" t="s">
        <v>21</v>
      </c>
      <c r="D330" s="159">
        <v>-9.0739999999999998</v>
      </c>
      <c r="E330" s="159">
        <v>-47.445999999999998</v>
      </c>
      <c r="F330" t="s">
        <v>2093</v>
      </c>
      <c r="G330">
        <v>2006</v>
      </c>
      <c r="H330" t="s">
        <v>28</v>
      </c>
      <c r="I330" t="s">
        <v>2785</v>
      </c>
    </row>
    <row r="331" spans="1:9" x14ac:dyDescent="0.3">
      <c r="A331" t="s">
        <v>1444</v>
      </c>
      <c r="B331" t="s">
        <v>1440</v>
      </c>
      <c r="C331" t="s">
        <v>21</v>
      </c>
      <c r="D331" s="159">
        <v>-9.077</v>
      </c>
      <c r="E331" s="159">
        <v>-36.630000000000003</v>
      </c>
      <c r="F331" t="s">
        <v>2093</v>
      </c>
      <c r="G331">
        <v>2018</v>
      </c>
      <c r="H331" t="s">
        <v>28</v>
      </c>
      <c r="I331" t="s">
        <v>2785</v>
      </c>
    </row>
    <row r="332" spans="1:9" x14ac:dyDescent="0.3">
      <c r="A332" t="s">
        <v>1443</v>
      </c>
      <c r="B332" t="s">
        <v>1385</v>
      </c>
      <c r="C332" t="s">
        <v>21</v>
      </c>
      <c r="D332" s="159">
        <v>-9.0960000000000001</v>
      </c>
      <c r="E332" s="159">
        <v>-72.56</v>
      </c>
      <c r="F332" t="s">
        <v>2093</v>
      </c>
      <c r="G332">
        <v>2016</v>
      </c>
      <c r="H332" t="s">
        <v>28</v>
      </c>
      <c r="I332" t="s">
        <v>2785</v>
      </c>
    </row>
    <row r="333" spans="1:9" x14ac:dyDescent="0.3">
      <c r="A333" t="s">
        <v>1442</v>
      </c>
      <c r="B333" t="s">
        <v>1398</v>
      </c>
      <c r="C333" t="s">
        <v>21</v>
      </c>
      <c r="D333" s="159">
        <v>-9.1210000000000004</v>
      </c>
      <c r="E333" s="159">
        <v>-36.014000000000003</v>
      </c>
      <c r="F333" t="s">
        <v>2093</v>
      </c>
      <c r="G333">
        <v>2017</v>
      </c>
      <c r="H333" t="s">
        <v>28</v>
      </c>
      <c r="I333" t="s">
        <v>2785</v>
      </c>
    </row>
    <row r="334" spans="1:9" x14ac:dyDescent="0.3">
      <c r="A334" t="s">
        <v>1441</v>
      </c>
      <c r="B334" t="s">
        <v>1300</v>
      </c>
      <c r="C334" t="s">
        <v>21</v>
      </c>
      <c r="D334" s="159">
        <v>-9.1530000000000005</v>
      </c>
      <c r="E334" s="159">
        <v>-64.305999999999997</v>
      </c>
      <c r="F334" t="s">
        <v>2093</v>
      </c>
      <c r="G334">
        <v>2001</v>
      </c>
      <c r="H334" t="s">
        <v>28</v>
      </c>
      <c r="I334" t="s">
        <v>2785</v>
      </c>
    </row>
    <row r="335" spans="1:9" x14ac:dyDescent="0.3">
      <c r="A335" t="s">
        <v>1441</v>
      </c>
      <c r="B335" t="s">
        <v>1300</v>
      </c>
      <c r="C335" t="s">
        <v>21</v>
      </c>
      <c r="D335" s="159">
        <v>-9.1530000000000005</v>
      </c>
      <c r="E335" s="159">
        <v>-64.305999999999997</v>
      </c>
      <c r="F335" t="s">
        <v>2093</v>
      </c>
      <c r="G335">
        <v>2006</v>
      </c>
      <c r="H335" t="s">
        <v>28</v>
      </c>
      <c r="I335" t="s">
        <v>2785</v>
      </c>
    </row>
    <row r="336" spans="1:9" x14ac:dyDescent="0.3">
      <c r="A336" t="s">
        <v>1441</v>
      </c>
      <c r="B336" t="s">
        <v>1300</v>
      </c>
      <c r="C336" t="s">
        <v>21</v>
      </c>
      <c r="D336" s="159">
        <v>-9.1530000000000005</v>
      </c>
      <c r="E336" s="159">
        <v>-64.305999999999997</v>
      </c>
      <c r="F336" t="s">
        <v>2093</v>
      </c>
      <c r="G336">
        <v>2009</v>
      </c>
      <c r="H336" t="s">
        <v>28</v>
      </c>
      <c r="I336" t="s">
        <v>2785</v>
      </c>
    </row>
    <row r="337" spans="1:9" x14ac:dyDescent="0.3">
      <c r="A337" t="s">
        <v>1441</v>
      </c>
      <c r="B337" t="s">
        <v>1300</v>
      </c>
      <c r="C337" t="s">
        <v>21</v>
      </c>
      <c r="D337" s="159">
        <v>-9.1530000000000005</v>
      </c>
      <c r="E337" s="159">
        <v>-64.305999999999997</v>
      </c>
      <c r="F337" t="s">
        <v>2093</v>
      </c>
      <c r="G337">
        <v>2010</v>
      </c>
      <c r="H337" t="s">
        <v>28</v>
      </c>
      <c r="I337" t="s">
        <v>2785</v>
      </c>
    </row>
    <row r="338" spans="1:9" x14ac:dyDescent="0.3">
      <c r="A338" t="s">
        <v>1441</v>
      </c>
      <c r="B338" t="s">
        <v>1300</v>
      </c>
      <c r="C338" t="s">
        <v>21</v>
      </c>
      <c r="D338" s="159">
        <v>-9.1530000000000005</v>
      </c>
      <c r="E338" s="159">
        <v>-64.305999999999997</v>
      </c>
      <c r="F338" t="s">
        <v>2093</v>
      </c>
      <c r="G338">
        <v>2011</v>
      </c>
      <c r="H338" t="s">
        <v>28</v>
      </c>
      <c r="I338" t="s">
        <v>2785</v>
      </c>
    </row>
    <row r="339" spans="1:9" x14ac:dyDescent="0.3">
      <c r="A339" t="s">
        <v>1441</v>
      </c>
      <c r="B339" t="s">
        <v>1300</v>
      </c>
      <c r="C339" t="s">
        <v>21</v>
      </c>
      <c r="D339" s="159">
        <v>-9.1530000000000005</v>
      </c>
      <c r="E339" s="159">
        <v>-64.305999999999997</v>
      </c>
      <c r="F339" t="s">
        <v>2093</v>
      </c>
      <c r="G339">
        <v>2012</v>
      </c>
      <c r="H339" t="s">
        <v>28</v>
      </c>
      <c r="I339" t="s">
        <v>2785</v>
      </c>
    </row>
    <row r="340" spans="1:9" x14ac:dyDescent="0.3">
      <c r="A340" t="s">
        <v>1441</v>
      </c>
      <c r="B340" t="s">
        <v>1300</v>
      </c>
      <c r="C340" t="s">
        <v>21</v>
      </c>
      <c r="D340" s="159">
        <v>-9.1530000000000005</v>
      </c>
      <c r="E340" s="159">
        <v>-64.305999999999997</v>
      </c>
      <c r="F340" t="s">
        <v>2093</v>
      </c>
      <c r="G340">
        <v>2013</v>
      </c>
      <c r="H340" t="s">
        <v>28</v>
      </c>
      <c r="I340" t="s">
        <v>2785</v>
      </c>
    </row>
    <row r="341" spans="1:9" x14ac:dyDescent="0.3">
      <c r="A341" t="s">
        <v>1441</v>
      </c>
      <c r="B341" t="s">
        <v>1300</v>
      </c>
      <c r="C341" t="s">
        <v>21</v>
      </c>
      <c r="D341" s="159">
        <v>-9.1530000000000005</v>
      </c>
      <c r="E341" s="159">
        <v>-64.305999999999997</v>
      </c>
      <c r="F341" t="s">
        <v>2093</v>
      </c>
      <c r="G341">
        <v>2014</v>
      </c>
      <c r="H341" t="s">
        <v>28</v>
      </c>
      <c r="I341" t="s">
        <v>2785</v>
      </c>
    </row>
    <row r="342" spans="1:9" x14ac:dyDescent="0.3">
      <c r="A342" t="s">
        <v>1441</v>
      </c>
      <c r="B342" t="s">
        <v>1300</v>
      </c>
      <c r="C342" t="s">
        <v>21</v>
      </c>
      <c r="D342" s="159">
        <v>-9.1530000000000005</v>
      </c>
      <c r="E342" s="159">
        <v>-64.305999999999997</v>
      </c>
      <c r="F342" t="s">
        <v>2093</v>
      </c>
      <c r="G342">
        <v>2015</v>
      </c>
      <c r="H342" t="s">
        <v>28</v>
      </c>
      <c r="I342" t="s">
        <v>2785</v>
      </c>
    </row>
    <row r="343" spans="1:9" x14ac:dyDescent="0.3">
      <c r="A343" t="s">
        <v>1441</v>
      </c>
      <c r="B343" t="s">
        <v>1300</v>
      </c>
      <c r="C343" t="s">
        <v>21</v>
      </c>
      <c r="D343" s="159">
        <v>-9.1530000000000005</v>
      </c>
      <c r="E343" s="159">
        <v>-64.305999999999997</v>
      </c>
      <c r="F343" t="s">
        <v>2093</v>
      </c>
      <c r="G343">
        <v>2016</v>
      </c>
      <c r="H343" t="s">
        <v>28</v>
      </c>
      <c r="I343" t="s">
        <v>2785</v>
      </c>
    </row>
    <row r="344" spans="1:9" x14ac:dyDescent="0.3">
      <c r="A344" t="s">
        <v>1441</v>
      </c>
      <c r="B344" t="s">
        <v>1300</v>
      </c>
      <c r="C344" t="s">
        <v>21</v>
      </c>
      <c r="D344" s="159">
        <v>-9.1530000000000005</v>
      </c>
      <c r="E344" s="159">
        <v>-64.305999999999997</v>
      </c>
      <c r="F344" t="s">
        <v>2093</v>
      </c>
      <c r="G344">
        <v>2017</v>
      </c>
      <c r="H344" t="s">
        <v>28</v>
      </c>
      <c r="I344" t="s">
        <v>2785</v>
      </c>
    </row>
    <row r="345" spans="1:9" x14ac:dyDescent="0.3">
      <c r="A345" t="s">
        <v>1441</v>
      </c>
      <c r="B345" t="s">
        <v>1300</v>
      </c>
      <c r="C345" t="s">
        <v>21</v>
      </c>
      <c r="D345" s="159">
        <v>-9.1530000000000005</v>
      </c>
      <c r="E345" s="159">
        <v>-64.305999999999997</v>
      </c>
      <c r="F345" t="s">
        <v>2093</v>
      </c>
      <c r="G345">
        <v>2018</v>
      </c>
      <c r="H345" t="s">
        <v>28</v>
      </c>
      <c r="I345" t="s">
        <v>2785</v>
      </c>
    </row>
    <row r="346" spans="1:9" x14ac:dyDescent="0.3">
      <c r="A346" t="s">
        <v>1439</v>
      </c>
      <c r="B346" t="s">
        <v>1440</v>
      </c>
      <c r="C346" t="s">
        <v>21</v>
      </c>
      <c r="D346" s="159">
        <v>-9.1609999999999996</v>
      </c>
      <c r="E346" s="159">
        <v>-36.466000000000001</v>
      </c>
      <c r="F346" t="s">
        <v>2093</v>
      </c>
      <c r="G346">
        <v>2001</v>
      </c>
      <c r="H346" t="s">
        <v>28</v>
      </c>
      <c r="I346" t="s">
        <v>2785</v>
      </c>
    </row>
    <row r="347" spans="1:9" x14ac:dyDescent="0.3">
      <c r="A347" t="s">
        <v>1439</v>
      </c>
      <c r="B347" t="s">
        <v>1440</v>
      </c>
      <c r="C347" t="s">
        <v>21</v>
      </c>
      <c r="D347" s="159">
        <v>-9.1609999999999996</v>
      </c>
      <c r="E347" s="159">
        <v>-36.466000000000001</v>
      </c>
      <c r="F347" t="s">
        <v>2093</v>
      </c>
      <c r="G347">
        <v>2014</v>
      </c>
      <c r="H347" t="s">
        <v>28</v>
      </c>
      <c r="I347" t="s">
        <v>2785</v>
      </c>
    </row>
    <row r="348" spans="1:9" x14ac:dyDescent="0.3">
      <c r="A348" t="s">
        <v>1439</v>
      </c>
      <c r="B348" t="s">
        <v>1440</v>
      </c>
      <c r="C348" t="s">
        <v>21</v>
      </c>
      <c r="D348" s="159">
        <v>-9.1609999999999996</v>
      </c>
      <c r="E348" s="159">
        <v>-36.466000000000001</v>
      </c>
      <c r="F348" t="s">
        <v>2093</v>
      </c>
      <c r="G348">
        <v>2015</v>
      </c>
      <c r="H348" t="s">
        <v>28</v>
      </c>
      <c r="I348" t="s">
        <v>2785</v>
      </c>
    </row>
    <row r="349" spans="1:9" x14ac:dyDescent="0.3">
      <c r="A349" t="s">
        <v>1439</v>
      </c>
      <c r="B349" t="s">
        <v>1440</v>
      </c>
      <c r="C349" t="s">
        <v>21</v>
      </c>
      <c r="D349" s="159">
        <v>-9.1609999999999996</v>
      </c>
      <c r="E349" s="159">
        <v>-36.466000000000001</v>
      </c>
      <c r="F349" t="s">
        <v>2093</v>
      </c>
      <c r="G349">
        <v>2017</v>
      </c>
      <c r="H349" t="s">
        <v>28</v>
      </c>
      <c r="I349" t="s">
        <v>2785</v>
      </c>
    </row>
    <row r="350" spans="1:9" x14ac:dyDescent="0.3">
      <c r="A350" t="s">
        <v>1438</v>
      </c>
      <c r="B350" t="s">
        <v>1300</v>
      </c>
      <c r="C350" t="s">
        <v>21</v>
      </c>
      <c r="D350" s="159">
        <v>-9.17</v>
      </c>
      <c r="E350" s="159">
        <v>-62.566000000000003</v>
      </c>
      <c r="F350" t="s">
        <v>2093</v>
      </c>
      <c r="G350">
        <v>2013</v>
      </c>
      <c r="H350" t="s">
        <v>28</v>
      </c>
      <c r="I350" t="s">
        <v>2785</v>
      </c>
    </row>
    <row r="351" spans="1:9" x14ac:dyDescent="0.3">
      <c r="A351" t="s">
        <v>1437</v>
      </c>
      <c r="B351" t="s">
        <v>1300</v>
      </c>
      <c r="C351" t="s">
        <v>21</v>
      </c>
      <c r="D351" s="159">
        <v>-9.1709999999999994</v>
      </c>
      <c r="E351" s="159">
        <v>-63.045000000000002</v>
      </c>
      <c r="F351" t="s">
        <v>2093</v>
      </c>
      <c r="G351">
        <v>2009</v>
      </c>
      <c r="H351" t="s">
        <v>28</v>
      </c>
      <c r="I351" t="s">
        <v>2785</v>
      </c>
    </row>
    <row r="352" spans="1:9" x14ac:dyDescent="0.3">
      <c r="A352" t="s">
        <v>1437</v>
      </c>
      <c r="B352" t="s">
        <v>1300</v>
      </c>
      <c r="C352" t="s">
        <v>21</v>
      </c>
      <c r="D352" s="159">
        <v>-9.1709999999999994</v>
      </c>
      <c r="E352" s="159">
        <v>-63.045000000000002</v>
      </c>
      <c r="F352" t="s">
        <v>2093</v>
      </c>
      <c r="G352">
        <v>2013</v>
      </c>
      <c r="H352" t="s">
        <v>28</v>
      </c>
      <c r="I352" t="s">
        <v>2785</v>
      </c>
    </row>
    <row r="353" spans="1:9" x14ac:dyDescent="0.3">
      <c r="A353" t="s">
        <v>1437</v>
      </c>
      <c r="B353" t="s">
        <v>1300</v>
      </c>
      <c r="C353" t="s">
        <v>21</v>
      </c>
      <c r="D353" s="159">
        <v>-9.1709999999999994</v>
      </c>
      <c r="E353" s="159">
        <v>-63.045000000000002</v>
      </c>
      <c r="F353" t="s">
        <v>2093</v>
      </c>
      <c r="G353">
        <v>2014</v>
      </c>
      <c r="H353" t="s">
        <v>28</v>
      </c>
      <c r="I353" t="s">
        <v>2785</v>
      </c>
    </row>
    <row r="354" spans="1:9" x14ac:dyDescent="0.3">
      <c r="A354" t="s">
        <v>1437</v>
      </c>
      <c r="B354" t="s">
        <v>1300</v>
      </c>
      <c r="C354" t="s">
        <v>21</v>
      </c>
      <c r="D354" s="159">
        <v>-9.1709999999999994</v>
      </c>
      <c r="E354" s="159">
        <v>-63.045000000000002</v>
      </c>
      <c r="F354" t="s">
        <v>2093</v>
      </c>
      <c r="G354">
        <v>2015</v>
      </c>
      <c r="H354" t="s">
        <v>28</v>
      </c>
      <c r="I354" t="s">
        <v>2785</v>
      </c>
    </row>
    <row r="355" spans="1:9" x14ac:dyDescent="0.3">
      <c r="A355" t="s">
        <v>1436</v>
      </c>
      <c r="B355" t="s">
        <v>1398</v>
      </c>
      <c r="C355" t="s">
        <v>21</v>
      </c>
      <c r="D355" s="159">
        <v>-9.2230000000000008</v>
      </c>
      <c r="E355" s="159">
        <v>-36.040999999999997</v>
      </c>
      <c r="F355" t="s">
        <v>2093</v>
      </c>
      <c r="G355">
        <v>2011</v>
      </c>
      <c r="H355" t="s">
        <v>28</v>
      </c>
      <c r="I355" t="s">
        <v>2785</v>
      </c>
    </row>
    <row r="356" spans="1:9" x14ac:dyDescent="0.3">
      <c r="A356" t="s">
        <v>1435</v>
      </c>
      <c r="B356" t="s">
        <v>1310</v>
      </c>
      <c r="C356" t="s">
        <v>21</v>
      </c>
      <c r="D356" s="159">
        <v>-9.2279999999999998</v>
      </c>
      <c r="E356" s="159">
        <v>-48.033000000000001</v>
      </c>
      <c r="F356" t="s">
        <v>2093</v>
      </c>
      <c r="G356">
        <v>2008</v>
      </c>
      <c r="H356" t="s">
        <v>28</v>
      </c>
      <c r="I356" t="s">
        <v>2785</v>
      </c>
    </row>
    <row r="357" spans="1:9" x14ac:dyDescent="0.3">
      <c r="A357" t="s">
        <v>473</v>
      </c>
      <c r="B357" t="s">
        <v>1398</v>
      </c>
      <c r="C357" t="s">
        <v>21</v>
      </c>
      <c r="D357" s="159">
        <v>-9.2439999999999998</v>
      </c>
      <c r="E357" s="159">
        <v>-37.398000000000003</v>
      </c>
      <c r="F357" t="s">
        <v>2093</v>
      </c>
      <c r="G357">
        <v>2005</v>
      </c>
      <c r="H357" t="s">
        <v>28</v>
      </c>
      <c r="I357" t="s">
        <v>2785</v>
      </c>
    </row>
    <row r="358" spans="1:9" x14ac:dyDescent="0.3">
      <c r="A358" t="s">
        <v>1434</v>
      </c>
      <c r="B358" t="s">
        <v>1398</v>
      </c>
      <c r="C358" t="s">
        <v>21</v>
      </c>
      <c r="D358" s="159">
        <v>-9.3970000000000002</v>
      </c>
      <c r="E358" s="159">
        <v>-38.048000000000002</v>
      </c>
      <c r="F358" t="s">
        <v>2093</v>
      </c>
      <c r="G358">
        <v>2017</v>
      </c>
      <c r="H358" t="s">
        <v>28</v>
      </c>
      <c r="I358" t="s">
        <v>2785</v>
      </c>
    </row>
    <row r="359" spans="1:9" x14ac:dyDescent="0.3">
      <c r="A359" t="s">
        <v>1433</v>
      </c>
      <c r="B359" t="s">
        <v>1387</v>
      </c>
      <c r="C359" t="s">
        <v>21</v>
      </c>
      <c r="D359" s="159">
        <v>-9.4760000000000009</v>
      </c>
      <c r="E359" s="159">
        <v>-42.783999999999999</v>
      </c>
      <c r="F359" t="s">
        <v>2093</v>
      </c>
      <c r="G359">
        <v>2003</v>
      </c>
      <c r="H359" t="s">
        <v>28</v>
      </c>
      <c r="I359" t="s">
        <v>2785</v>
      </c>
    </row>
    <row r="360" spans="1:9" x14ac:dyDescent="0.3">
      <c r="A360" t="s">
        <v>1432</v>
      </c>
      <c r="B360" t="s">
        <v>1310</v>
      </c>
      <c r="C360" t="s">
        <v>21</v>
      </c>
      <c r="D360" s="159">
        <v>-9.48</v>
      </c>
      <c r="E360" s="159">
        <v>-49.31</v>
      </c>
      <c r="F360" t="s">
        <v>2093</v>
      </c>
      <c r="G360">
        <v>2007</v>
      </c>
      <c r="H360" t="s">
        <v>28</v>
      </c>
      <c r="I360" t="s">
        <v>2785</v>
      </c>
    </row>
    <row r="361" spans="1:9" x14ac:dyDescent="0.3">
      <c r="A361" t="s">
        <v>1430</v>
      </c>
      <c r="B361" t="s">
        <v>1431</v>
      </c>
      <c r="C361" t="s">
        <v>21</v>
      </c>
      <c r="D361" s="159">
        <v>-9.5090000000000003</v>
      </c>
      <c r="E361" s="159">
        <v>-46.213000000000001</v>
      </c>
      <c r="F361" t="s">
        <v>2093</v>
      </c>
      <c r="G361">
        <v>2011</v>
      </c>
      <c r="H361" t="s">
        <v>28</v>
      </c>
      <c r="I361" t="s">
        <v>2785</v>
      </c>
    </row>
    <row r="362" spans="1:9" x14ac:dyDescent="0.3">
      <c r="A362" t="s">
        <v>1430</v>
      </c>
      <c r="B362" t="s">
        <v>1431</v>
      </c>
      <c r="C362" t="s">
        <v>21</v>
      </c>
      <c r="D362" s="159">
        <v>-9.5090000000000003</v>
      </c>
      <c r="E362" s="159">
        <v>-46.213000000000001</v>
      </c>
      <c r="F362" t="s">
        <v>2093</v>
      </c>
      <c r="G362">
        <v>2012</v>
      </c>
      <c r="H362" t="s">
        <v>28</v>
      </c>
      <c r="I362" t="s">
        <v>2785</v>
      </c>
    </row>
    <row r="363" spans="1:9" x14ac:dyDescent="0.3">
      <c r="A363" t="s">
        <v>1429</v>
      </c>
      <c r="B363" t="s">
        <v>1398</v>
      </c>
      <c r="C363" t="s">
        <v>21</v>
      </c>
      <c r="D363" s="159">
        <v>-9.5220000000000002</v>
      </c>
      <c r="E363" s="159">
        <v>-35.710999999999999</v>
      </c>
      <c r="F363" t="s">
        <v>2093</v>
      </c>
      <c r="G363">
        <v>2005</v>
      </c>
      <c r="H363" t="s">
        <v>28</v>
      </c>
      <c r="I363" t="s">
        <v>2785</v>
      </c>
    </row>
    <row r="364" spans="1:9" x14ac:dyDescent="0.3">
      <c r="A364" t="s">
        <v>1429</v>
      </c>
      <c r="B364" t="s">
        <v>1398</v>
      </c>
      <c r="C364" t="s">
        <v>21</v>
      </c>
      <c r="D364" s="159">
        <v>-9.5220000000000002</v>
      </c>
      <c r="E364" s="159">
        <v>-35.710999999999999</v>
      </c>
      <c r="F364" t="s">
        <v>2093</v>
      </c>
      <c r="G364">
        <v>2006</v>
      </c>
      <c r="H364" t="s">
        <v>28</v>
      </c>
      <c r="I364" t="s">
        <v>2785</v>
      </c>
    </row>
    <row r="365" spans="1:9" x14ac:dyDescent="0.3">
      <c r="A365" t="s">
        <v>1429</v>
      </c>
      <c r="B365" t="s">
        <v>1398</v>
      </c>
      <c r="C365" t="s">
        <v>21</v>
      </c>
      <c r="D365" s="159">
        <v>-9.5220000000000002</v>
      </c>
      <c r="E365" s="159">
        <v>-35.710999999999999</v>
      </c>
      <c r="F365" t="s">
        <v>2093</v>
      </c>
      <c r="G365">
        <v>2007</v>
      </c>
      <c r="H365" t="s">
        <v>28</v>
      </c>
      <c r="I365" t="s">
        <v>2785</v>
      </c>
    </row>
    <row r="366" spans="1:9" x14ac:dyDescent="0.3">
      <c r="A366" t="s">
        <v>1429</v>
      </c>
      <c r="B366" t="s">
        <v>1398</v>
      </c>
      <c r="C366" t="s">
        <v>21</v>
      </c>
      <c r="D366" s="159">
        <v>-9.5220000000000002</v>
      </c>
      <c r="E366" s="159">
        <v>-35.710999999999999</v>
      </c>
      <c r="F366" t="s">
        <v>2093</v>
      </c>
      <c r="G366">
        <v>2008</v>
      </c>
      <c r="H366" t="s">
        <v>28</v>
      </c>
      <c r="I366" t="s">
        <v>2785</v>
      </c>
    </row>
    <row r="367" spans="1:9" x14ac:dyDescent="0.3">
      <c r="A367" t="s">
        <v>1429</v>
      </c>
      <c r="B367" t="s">
        <v>1398</v>
      </c>
      <c r="C367" t="s">
        <v>21</v>
      </c>
      <c r="D367" s="159">
        <v>-9.5220000000000002</v>
      </c>
      <c r="E367" s="159">
        <v>-35.710999999999999</v>
      </c>
      <c r="F367" t="s">
        <v>2093</v>
      </c>
      <c r="G367">
        <v>2009</v>
      </c>
      <c r="H367" t="s">
        <v>28</v>
      </c>
      <c r="I367" t="s">
        <v>2785</v>
      </c>
    </row>
    <row r="368" spans="1:9" x14ac:dyDescent="0.3">
      <c r="A368" t="s">
        <v>1429</v>
      </c>
      <c r="B368" t="s">
        <v>1398</v>
      </c>
      <c r="C368" t="s">
        <v>21</v>
      </c>
      <c r="D368" s="159">
        <v>-9.5220000000000002</v>
      </c>
      <c r="E368" s="159">
        <v>-35.710999999999999</v>
      </c>
      <c r="F368" t="s">
        <v>2093</v>
      </c>
      <c r="G368">
        <v>2011</v>
      </c>
      <c r="H368" t="s">
        <v>28</v>
      </c>
      <c r="I368" t="s">
        <v>2785</v>
      </c>
    </row>
    <row r="369" spans="1:9" x14ac:dyDescent="0.3">
      <c r="A369" t="s">
        <v>1429</v>
      </c>
      <c r="B369" t="s">
        <v>1398</v>
      </c>
      <c r="C369" t="s">
        <v>21</v>
      </c>
      <c r="D369" s="159">
        <v>-9.5220000000000002</v>
      </c>
      <c r="E369" s="159">
        <v>-35.710999999999999</v>
      </c>
      <c r="F369" t="s">
        <v>2093</v>
      </c>
      <c r="G369">
        <v>2013</v>
      </c>
      <c r="H369" t="s">
        <v>28</v>
      </c>
      <c r="I369" t="s">
        <v>2785</v>
      </c>
    </row>
    <row r="370" spans="1:9" x14ac:dyDescent="0.3">
      <c r="A370" t="s">
        <v>1429</v>
      </c>
      <c r="B370" t="s">
        <v>1398</v>
      </c>
      <c r="C370" t="s">
        <v>21</v>
      </c>
      <c r="D370" s="159">
        <v>-9.5220000000000002</v>
      </c>
      <c r="E370" s="159">
        <v>-35.710999999999999</v>
      </c>
      <c r="F370" t="s">
        <v>2093</v>
      </c>
      <c r="G370">
        <v>2014</v>
      </c>
      <c r="H370" t="s">
        <v>28</v>
      </c>
      <c r="I370" t="s">
        <v>2785</v>
      </c>
    </row>
    <row r="371" spans="1:9" x14ac:dyDescent="0.3">
      <c r="A371" t="s">
        <v>1429</v>
      </c>
      <c r="B371" t="s">
        <v>1398</v>
      </c>
      <c r="C371" t="s">
        <v>21</v>
      </c>
      <c r="D371" s="159">
        <v>-9.5220000000000002</v>
      </c>
      <c r="E371" s="159">
        <v>-35.710999999999999</v>
      </c>
      <c r="F371" t="s">
        <v>2093</v>
      </c>
      <c r="G371">
        <v>2017</v>
      </c>
      <c r="H371" t="s">
        <v>28</v>
      </c>
      <c r="I371" t="s">
        <v>2785</v>
      </c>
    </row>
    <row r="372" spans="1:9" x14ac:dyDescent="0.3">
      <c r="A372" t="s">
        <v>1429</v>
      </c>
      <c r="B372" t="s">
        <v>1398</v>
      </c>
      <c r="C372" t="s">
        <v>21</v>
      </c>
      <c r="D372" s="159">
        <v>-9.5220000000000002</v>
      </c>
      <c r="E372" s="159">
        <v>-35.710999999999999</v>
      </c>
      <c r="F372" t="s">
        <v>2093</v>
      </c>
      <c r="G372">
        <v>2018</v>
      </c>
      <c r="H372" t="s">
        <v>28</v>
      </c>
      <c r="I372" t="s">
        <v>2785</v>
      </c>
    </row>
    <row r="373" spans="1:9" x14ac:dyDescent="0.3">
      <c r="A373" t="s">
        <v>1428</v>
      </c>
      <c r="B373" t="s">
        <v>1398</v>
      </c>
      <c r="C373" t="s">
        <v>21</v>
      </c>
      <c r="D373" s="159">
        <v>-9.5549999999999997</v>
      </c>
      <c r="E373" s="159">
        <v>-36.493000000000002</v>
      </c>
      <c r="F373" t="s">
        <v>2093</v>
      </c>
      <c r="G373">
        <v>2003</v>
      </c>
      <c r="H373" t="s">
        <v>28</v>
      </c>
      <c r="I373" t="s">
        <v>2785</v>
      </c>
    </row>
    <row r="374" spans="1:9" x14ac:dyDescent="0.3">
      <c r="A374" t="s">
        <v>1427</v>
      </c>
      <c r="B374" t="s">
        <v>1245</v>
      </c>
      <c r="C374" t="s">
        <v>21</v>
      </c>
      <c r="D374" s="159">
        <v>-9.5570000000000004</v>
      </c>
      <c r="E374" s="159">
        <v>-40.274999999999999</v>
      </c>
      <c r="F374" t="s">
        <v>2093</v>
      </c>
      <c r="G374">
        <v>2013</v>
      </c>
      <c r="H374" t="s">
        <v>28</v>
      </c>
      <c r="I374" t="s">
        <v>2785</v>
      </c>
    </row>
    <row r="375" spans="1:9" x14ac:dyDescent="0.3">
      <c r="A375" t="s">
        <v>1427</v>
      </c>
      <c r="B375" t="s">
        <v>1245</v>
      </c>
      <c r="C375" t="s">
        <v>21</v>
      </c>
      <c r="D375" s="159">
        <v>-9.5570000000000004</v>
      </c>
      <c r="E375" s="159">
        <v>-40.274999999999999</v>
      </c>
      <c r="F375" t="s">
        <v>2093</v>
      </c>
      <c r="G375">
        <v>2018</v>
      </c>
      <c r="H375" t="s">
        <v>28</v>
      </c>
      <c r="I375" t="s">
        <v>2785</v>
      </c>
    </row>
    <row r="376" spans="1:9" x14ac:dyDescent="0.3">
      <c r="A376" t="s">
        <v>1426</v>
      </c>
      <c r="B376" t="s">
        <v>1238</v>
      </c>
      <c r="C376" t="s">
        <v>21</v>
      </c>
      <c r="D376" s="159">
        <v>-9.5939999999999994</v>
      </c>
      <c r="E376" s="159">
        <v>-56.682000000000002</v>
      </c>
      <c r="F376" t="s">
        <v>2093</v>
      </c>
      <c r="G376">
        <v>2013</v>
      </c>
      <c r="H376" t="s">
        <v>28</v>
      </c>
      <c r="I376" t="s">
        <v>2785</v>
      </c>
    </row>
    <row r="377" spans="1:9" x14ac:dyDescent="0.3">
      <c r="A377" t="s">
        <v>1425</v>
      </c>
      <c r="B377" t="s">
        <v>1245</v>
      </c>
      <c r="C377" t="s">
        <v>21</v>
      </c>
      <c r="D377" s="159">
        <v>-9.5980000000000008</v>
      </c>
      <c r="E377" s="159">
        <v>-42.255000000000003</v>
      </c>
      <c r="F377" t="s">
        <v>2093</v>
      </c>
      <c r="G377">
        <v>2010</v>
      </c>
      <c r="H377" t="s">
        <v>28</v>
      </c>
      <c r="I377" t="s">
        <v>2785</v>
      </c>
    </row>
    <row r="378" spans="1:9" x14ac:dyDescent="0.3">
      <c r="A378" t="s">
        <v>1424</v>
      </c>
      <c r="B378" t="s">
        <v>1310</v>
      </c>
      <c r="C378" t="s">
        <v>21</v>
      </c>
      <c r="D378" s="159">
        <v>-9.6029999999999998</v>
      </c>
      <c r="E378" s="159">
        <v>-48.140999999999998</v>
      </c>
      <c r="F378" t="s">
        <v>2093</v>
      </c>
      <c r="G378">
        <v>2008</v>
      </c>
      <c r="H378" t="s">
        <v>28</v>
      </c>
      <c r="I378" t="s">
        <v>2785</v>
      </c>
    </row>
    <row r="379" spans="1:9" x14ac:dyDescent="0.3">
      <c r="A379" t="s">
        <v>1423</v>
      </c>
      <c r="B379" t="s">
        <v>1387</v>
      </c>
      <c r="C379" t="s">
        <v>21</v>
      </c>
      <c r="D379" s="159">
        <v>-9.6050000000000004</v>
      </c>
      <c r="E379" s="159">
        <v>-45.03</v>
      </c>
      <c r="F379" t="s">
        <v>2093</v>
      </c>
      <c r="G379">
        <v>2011</v>
      </c>
      <c r="H379" t="s">
        <v>28</v>
      </c>
      <c r="I379" t="s">
        <v>2785</v>
      </c>
    </row>
    <row r="380" spans="1:9" x14ac:dyDescent="0.3">
      <c r="A380" t="s">
        <v>1422</v>
      </c>
      <c r="B380" t="s">
        <v>1310</v>
      </c>
      <c r="C380" t="s">
        <v>21</v>
      </c>
      <c r="D380" s="159">
        <v>-9.6470000000000002</v>
      </c>
      <c r="E380" s="159">
        <v>-47.497</v>
      </c>
      <c r="F380" t="s">
        <v>2093</v>
      </c>
      <c r="G380">
        <v>2018</v>
      </c>
      <c r="H380" t="s">
        <v>28</v>
      </c>
      <c r="I380" t="s">
        <v>2785</v>
      </c>
    </row>
    <row r="381" spans="1:9" x14ac:dyDescent="0.3">
      <c r="A381" t="s">
        <v>1421</v>
      </c>
      <c r="B381" t="s">
        <v>1300</v>
      </c>
      <c r="C381" t="s">
        <v>21</v>
      </c>
      <c r="D381" s="159">
        <v>-9.65</v>
      </c>
      <c r="E381" s="159">
        <v>-63.393999999999998</v>
      </c>
      <c r="F381" t="s">
        <v>2093</v>
      </c>
      <c r="G381">
        <v>2006</v>
      </c>
      <c r="H381" t="s">
        <v>28</v>
      </c>
      <c r="I381" t="s">
        <v>2785</v>
      </c>
    </row>
    <row r="382" spans="1:9" x14ac:dyDescent="0.3">
      <c r="A382" t="s">
        <v>1421</v>
      </c>
      <c r="B382" t="s">
        <v>1300</v>
      </c>
      <c r="C382" t="s">
        <v>21</v>
      </c>
      <c r="D382" s="159">
        <v>-9.65</v>
      </c>
      <c r="E382" s="159">
        <v>-63.393999999999998</v>
      </c>
      <c r="F382" t="s">
        <v>2093</v>
      </c>
      <c r="G382">
        <v>2013</v>
      </c>
      <c r="H382" t="s">
        <v>28</v>
      </c>
      <c r="I382" t="s">
        <v>2785</v>
      </c>
    </row>
    <row r="383" spans="1:9" x14ac:dyDescent="0.3">
      <c r="A383" t="s">
        <v>1420</v>
      </c>
      <c r="B383" t="s">
        <v>1398</v>
      </c>
      <c r="C383" t="s">
        <v>21</v>
      </c>
      <c r="D383" s="159">
        <v>-9.6620000000000008</v>
      </c>
      <c r="E383" s="159">
        <v>-36.314999999999998</v>
      </c>
      <c r="F383" t="s">
        <v>2093</v>
      </c>
      <c r="G383">
        <v>2007</v>
      </c>
      <c r="H383" t="s">
        <v>28</v>
      </c>
      <c r="I383" t="s">
        <v>2785</v>
      </c>
    </row>
    <row r="384" spans="1:9" x14ac:dyDescent="0.3">
      <c r="A384" t="s">
        <v>1419</v>
      </c>
      <c r="B384" t="s">
        <v>1398</v>
      </c>
      <c r="C384" t="s">
        <v>21</v>
      </c>
      <c r="D384" s="159">
        <v>-9.7149999999999999</v>
      </c>
      <c r="E384" s="159">
        <v>-35.905999999999999</v>
      </c>
      <c r="F384" t="s">
        <v>2093</v>
      </c>
      <c r="G384">
        <v>2013</v>
      </c>
      <c r="H384" t="s">
        <v>28</v>
      </c>
      <c r="I384" t="s">
        <v>2785</v>
      </c>
    </row>
    <row r="385" spans="1:9" x14ac:dyDescent="0.3">
      <c r="A385" t="s">
        <v>1418</v>
      </c>
      <c r="B385" t="s">
        <v>1398</v>
      </c>
      <c r="C385" t="s">
        <v>21</v>
      </c>
      <c r="D385" s="159">
        <v>-9.7460000000000004</v>
      </c>
      <c r="E385" s="159">
        <v>-36.640999999999998</v>
      </c>
      <c r="F385" t="s">
        <v>2093</v>
      </c>
      <c r="G385">
        <v>2010</v>
      </c>
      <c r="H385" t="s">
        <v>28</v>
      </c>
      <c r="I385" t="s">
        <v>2785</v>
      </c>
    </row>
    <row r="386" spans="1:9" x14ac:dyDescent="0.3">
      <c r="A386" t="s">
        <v>1418</v>
      </c>
      <c r="B386" t="s">
        <v>1398</v>
      </c>
      <c r="C386" t="s">
        <v>21</v>
      </c>
      <c r="D386" s="159">
        <v>-9.7460000000000004</v>
      </c>
      <c r="E386" s="159">
        <v>-36.640999999999998</v>
      </c>
      <c r="F386" t="s">
        <v>2093</v>
      </c>
      <c r="G386">
        <v>2011</v>
      </c>
      <c r="H386" t="s">
        <v>28</v>
      </c>
      <c r="I386" t="s">
        <v>2785</v>
      </c>
    </row>
    <row r="387" spans="1:9" x14ac:dyDescent="0.3">
      <c r="A387" t="s">
        <v>1418</v>
      </c>
      <c r="B387" t="s">
        <v>1398</v>
      </c>
      <c r="C387" t="s">
        <v>21</v>
      </c>
      <c r="D387" s="159">
        <v>-9.7460000000000004</v>
      </c>
      <c r="E387" s="159">
        <v>-36.640999999999998</v>
      </c>
      <c r="F387" t="s">
        <v>2093</v>
      </c>
      <c r="G387">
        <v>2013</v>
      </c>
      <c r="H387" t="s">
        <v>28</v>
      </c>
      <c r="I387" t="s">
        <v>2785</v>
      </c>
    </row>
    <row r="388" spans="1:9" x14ac:dyDescent="0.3">
      <c r="A388" t="s">
        <v>1418</v>
      </c>
      <c r="B388" t="s">
        <v>1398</v>
      </c>
      <c r="C388" t="s">
        <v>21</v>
      </c>
      <c r="D388" s="159">
        <v>-9.7460000000000004</v>
      </c>
      <c r="E388" s="159">
        <v>-36.640999999999998</v>
      </c>
      <c r="F388" t="s">
        <v>2093</v>
      </c>
      <c r="G388">
        <v>2014</v>
      </c>
      <c r="H388" t="s">
        <v>28</v>
      </c>
      <c r="I388" t="s">
        <v>2785</v>
      </c>
    </row>
    <row r="389" spans="1:9" x14ac:dyDescent="0.3">
      <c r="A389" t="s">
        <v>1418</v>
      </c>
      <c r="B389" t="s">
        <v>1398</v>
      </c>
      <c r="C389" t="s">
        <v>21</v>
      </c>
      <c r="D389" s="159">
        <v>-9.7460000000000004</v>
      </c>
      <c r="E389" s="159">
        <v>-36.640999999999998</v>
      </c>
      <c r="F389" t="s">
        <v>2093</v>
      </c>
      <c r="G389">
        <v>2015</v>
      </c>
      <c r="H389" t="s">
        <v>28</v>
      </c>
      <c r="I389" t="s">
        <v>2785</v>
      </c>
    </row>
    <row r="390" spans="1:9" x14ac:dyDescent="0.3">
      <c r="A390" t="s">
        <v>1418</v>
      </c>
      <c r="B390" t="s">
        <v>1398</v>
      </c>
      <c r="C390" t="s">
        <v>21</v>
      </c>
      <c r="D390" s="159">
        <v>-9.7460000000000004</v>
      </c>
      <c r="E390" s="159">
        <v>-36.640999999999998</v>
      </c>
      <c r="F390" t="s">
        <v>2093</v>
      </c>
      <c r="G390">
        <v>2016</v>
      </c>
      <c r="H390" t="s">
        <v>28</v>
      </c>
      <c r="I390" t="s">
        <v>2785</v>
      </c>
    </row>
    <row r="391" spans="1:9" x14ac:dyDescent="0.3">
      <c r="A391" t="s">
        <v>1418</v>
      </c>
      <c r="B391" t="s">
        <v>1398</v>
      </c>
      <c r="C391" t="s">
        <v>21</v>
      </c>
      <c r="D391" s="159">
        <v>-9.7460000000000004</v>
      </c>
      <c r="E391" s="159">
        <v>-36.640999999999998</v>
      </c>
      <c r="F391" t="s">
        <v>2093</v>
      </c>
      <c r="G391">
        <v>2017</v>
      </c>
      <c r="H391" t="s">
        <v>28</v>
      </c>
      <c r="I391" t="s">
        <v>2785</v>
      </c>
    </row>
    <row r="392" spans="1:9" x14ac:dyDescent="0.3">
      <c r="A392" t="s">
        <v>1418</v>
      </c>
      <c r="B392" t="s">
        <v>1398</v>
      </c>
      <c r="C392" t="s">
        <v>21</v>
      </c>
      <c r="D392" s="159">
        <v>-9.7460000000000004</v>
      </c>
      <c r="E392" s="159">
        <v>-36.640999999999998</v>
      </c>
      <c r="F392" t="s">
        <v>2093</v>
      </c>
      <c r="G392">
        <v>2018</v>
      </c>
      <c r="H392" t="s">
        <v>28</v>
      </c>
      <c r="I392" t="s">
        <v>2785</v>
      </c>
    </row>
    <row r="393" spans="1:9" x14ac:dyDescent="0.3">
      <c r="A393" t="s">
        <v>1417</v>
      </c>
      <c r="B393" t="s">
        <v>1398</v>
      </c>
      <c r="C393" t="s">
        <v>21</v>
      </c>
      <c r="D393" s="159">
        <v>-9.7680000000000007</v>
      </c>
      <c r="E393" s="159">
        <v>-36.097000000000001</v>
      </c>
      <c r="F393" t="s">
        <v>2093</v>
      </c>
      <c r="G393">
        <v>2018</v>
      </c>
      <c r="H393" t="s">
        <v>28</v>
      </c>
      <c r="I393" t="s">
        <v>2785</v>
      </c>
    </row>
    <row r="394" spans="1:9" x14ac:dyDescent="0.3">
      <c r="A394" t="s">
        <v>1416</v>
      </c>
      <c r="B394" t="s">
        <v>1238</v>
      </c>
      <c r="C394" t="s">
        <v>21</v>
      </c>
      <c r="D394" s="159">
        <v>-9.7759999999999998</v>
      </c>
      <c r="E394" s="159">
        <v>-54.616999999999997</v>
      </c>
      <c r="F394" t="s">
        <v>2093</v>
      </c>
      <c r="G394">
        <v>2012</v>
      </c>
      <c r="H394" t="s">
        <v>28</v>
      </c>
      <c r="I394" t="s">
        <v>2785</v>
      </c>
    </row>
    <row r="395" spans="1:9" x14ac:dyDescent="0.3">
      <c r="A395" t="s">
        <v>557</v>
      </c>
      <c r="B395" t="s">
        <v>1398</v>
      </c>
      <c r="C395" t="s">
        <v>21</v>
      </c>
      <c r="D395" s="159">
        <v>-9.8149999999999995</v>
      </c>
      <c r="E395" s="159">
        <v>-36.280999999999999</v>
      </c>
      <c r="F395" t="s">
        <v>2093</v>
      </c>
      <c r="G395">
        <v>2014</v>
      </c>
      <c r="H395" t="s">
        <v>28</v>
      </c>
      <c r="I395" t="s">
        <v>2785</v>
      </c>
    </row>
    <row r="396" spans="1:9" x14ac:dyDescent="0.3">
      <c r="A396" t="s">
        <v>108</v>
      </c>
      <c r="B396" t="s">
        <v>1310</v>
      </c>
      <c r="C396" t="s">
        <v>21</v>
      </c>
      <c r="D396" s="159">
        <v>-9.8510000000000009</v>
      </c>
      <c r="E396" s="159">
        <v>-48.289000000000001</v>
      </c>
      <c r="F396" t="s">
        <v>2093</v>
      </c>
      <c r="G396">
        <v>2018</v>
      </c>
      <c r="H396" t="s">
        <v>28</v>
      </c>
      <c r="I396" t="s">
        <v>2785</v>
      </c>
    </row>
    <row r="397" spans="1:9" x14ac:dyDescent="0.3">
      <c r="A397" t="s">
        <v>1415</v>
      </c>
      <c r="B397" t="s">
        <v>1398</v>
      </c>
      <c r="C397" t="s">
        <v>21</v>
      </c>
      <c r="D397" s="159">
        <v>-9.8580000000000005</v>
      </c>
      <c r="E397" s="159">
        <v>-36.441000000000003</v>
      </c>
      <c r="F397" t="s">
        <v>2093</v>
      </c>
      <c r="G397">
        <v>2009</v>
      </c>
      <c r="H397" t="s">
        <v>28</v>
      </c>
      <c r="I397" t="s">
        <v>2785</v>
      </c>
    </row>
    <row r="398" spans="1:9" x14ac:dyDescent="0.3">
      <c r="A398" t="s">
        <v>1414</v>
      </c>
      <c r="B398" t="s">
        <v>1398</v>
      </c>
      <c r="C398" t="s">
        <v>21</v>
      </c>
      <c r="D398" s="159">
        <v>-9.8710000000000004</v>
      </c>
      <c r="E398" s="159">
        <v>-35.979999999999997</v>
      </c>
      <c r="F398" t="s">
        <v>2093</v>
      </c>
      <c r="G398">
        <v>2008</v>
      </c>
      <c r="H398" t="s">
        <v>28</v>
      </c>
      <c r="I398" t="s">
        <v>2785</v>
      </c>
    </row>
    <row r="399" spans="1:9" x14ac:dyDescent="0.3">
      <c r="A399" t="s">
        <v>1413</v>
      </c>
      <c r="B399" t="s">
        <v>1398</v>
      </c>
      <c r="C399" t="s">
        <v>21</v>
      </c>
      <c r="D399" s="159">
        <v>-9.9220000000000006</v>
      </c>
      <c r="E399" s="159">
        <v>-36.097000000000001</v>
      </c>
      <c r="F399" t="s">
        <v>2093</v>
      </c>
      <c r="G399">
        <v>2016</v>
      </c>
      <c r="H399" t="s">
        <v>28</v>
      </c>
      <c r="I399" t="s">
        <v>2785</v>
      </c>
    </row>
    <row r="400" spans="1:9" x14ac:dyDescent="0.3">
      <c r="A400" t="s">
        <v>1410</v>
      </c>
      <c r="B400" t="s">
        <v>1385</v>
      </c>
      <c r="C400" t="s">
        <v>21</v>
      </c>
      <c r="D400" s="159">
        <v>-9.9339999999999993</v>
      </c>
      <c r="E400" s="159">
        <v>-66.950999999999993</v>
      </c>
      <c r="F400" t="s">
        <v>2093</v>
      </c>
      <c r="G400">
        <v>2017</v>
      </c>
      <c r="H400" t="s">
        <v>28</v>
      </c>
      <c r="I400" t="s">
        <v>2785</v>
      </c>
    </row>
    <row r="401" spans="1:9" x14ac:dyDescent="0.3">
      <c r="A401" t="s">
        <v>1409</v>
      </c>
      <c r="B401" t="s">
        <v>1300</v>
      </c>
      <c r="C401" t="s">
        <v>21</v>
      </c>
      <c r="D401" s="159">
        <v>-9.952</v>
      </c>
      <c r="E401" s="159">
        <v>-62.957000000000001</v>
      </c>
      <c r="F401" t="s">
        <v>2093</v>
      </c>
      <c r="G401">
        <v>2014</v>
      </c>
      <c r="H401" t="s">
        <v>28</v>
      </c>
      <c r="I401" t="s">
        <v>2785</v>
      </c>
    </row>
    <row r="402" spans="1:9" x14ac:dyDescent="0.3">
      <c r="A402" t="s">
        <v>1409</v>
      </c>
      <c r="B402" t="s">
        <v>1300</v>
      </c>
      <c r="C402" t="s">
        <v>21</v>
      </c>
      <c r="D402" s="159">
        <v>-9.952</v>
      </c>
      <c r="E402" s="159">
        <v>-62.957000000000001</v>
      </c>
      <c r="F402" t="s">
        <v>2093</v>
      </c>
      <c r="G402">
        <v>2015</v>
      </c>
      <c r="H402" t="s">
        <v>28</v>
      </c>
      <c r="I402" t="s">
        <v>2785</v>
      </c>
    </row>
    <row r="403" spans="1:9" x14ac:dyDescent="0.3">
      <c r="A403" t="s">
        <v>1408</v>
      </c>
      <c r="B403" t="s">
        <v>1385</v>
      </c>
      <c r="C403" t="s">
        <v>21</v>
      </c>
      <c r="D403" s="159">
        <v>-9.9979999999999993</v>
      </c>
      <c r="E403" s="159">
        <v>-67.427999999999997</v>
      </c>
      <c r="F403" t="s">
        <v>2093</v>
      </c>
      <c r="G403">
        <v>2001</v>
      </c>
      <c r="H403" t="s">
        <v>28</v>
      </c>
      <c r="I403" t="s">
        <v>2785</v>
      </c>
    </row>
    <row r="404" spans="1:9" x14ac:dyDescent="0.3">
      <c r="A404" t="s">
        <v>1407</v>
      </c>
      <c r="B404" t="s">
        <v>1385</v>
      </c>
      <c r="C404" t="s">
        <v>21</v>
      </c>
      <c r="D404" s="159">
        <v>-10.066000000000001</v>
      </c>
      <c r="E404" s="159">
        <v>-68.370999999999995</v>
      </c>
      <c r="F404" t="s">
        <v>2093</v>
      </c>
      <c r="G404">
        <v>2009</v>
      </c>
      <c r="H404" t="s">
        <v>28</v>
      </c>
      <c r="I404" t="s">
        <v>2785</v>
      </c>
    </row>
    <row r="405" spans="1:9" x14ac:dyDescent="0.3">
      <c r="A405" t="s">
        <v>1407</v>
      </c>
      <c r="B405" t="s">
        <v>1385</v>
      </c>
      <c r="C405" t="s">
        <v>21</v>
      </c>
      <c r="D405" s="159">
        <v>-10.066000000000001</v>
      </c>
      <c r="E405" s="159">
        <v>-68.370999999999995</v>
      </c>
      <c r="F405" t="s">
        <v>2093</v>
      </c>
      <c r="G405">
        <v>2012</v>
      </c>
      <c r="H405" t="s">
        <v>28</v>
      </c>
      <c r="I405" t="s">
        <v>2785</v>
      </c>
    </row>
    <row r="406" spans="1:9" x14ac:dyDescent="0.3">
      <c r="A406" t="s">
        <v>1407</v>
      </c>
      <c r="B406" t="s">
        <v>1385</v>
      </c>
      <c r="C406" t="s">
        <v>21</v>
      </c>
      <c r="D406" s="159">
        <v>-10.066000000000001</v>
      </c>
      <c r="E406" s="159">
        <v>-68.370999999999995</v>
      </c>
      <c r="F406" t="s">
        <v>2093</v>
      </c>
      <c r="G406">
        <v>2014</v>
      </c>
      <c r="H406" t="s">
        <v>28</v>
      </c>
      <c r="I406" t="s">
        <v>2785</v>
      </c>
    </row>
    <row r="407" spans="1:9" x14ac:dyDescent="0.3">
      <c r="A407" t="s">
        <v>1407</v>
      </c>
      <c r="B407" t="s">
        <v>1385</v>
      </c>
      <c r="C407" t="s">
        <v>21</v>
      </c>
      <c r="D407" s="159">
        <v>-10.066000000000001</v>
      </c>
      <c r="E407" s="159">
        <v>-68.370999999999995</v>
      </c>
      <c r="F407" t="s">
        <v>2093</v>
      </c>
      <c r="G407">
        <v>2015</v>
      </c>
      <c r="H407" t="s">
        <v>28</v>
      </c>
      <c r="I407" t="s">
        <v>2785</v>
      </c>
    </row>
    <row r="408" spans="1:9" x14ac:dyDescent="0.3">
      <c r="A408" t="s">
        <v>1406</v>
      </c>
      <c r="B408" t="s">
        <v>1310</v>
      </c>
      <c r="C408" t="s">
        <v>21</v>
      </c>
      <c r="D408" s="159">
        <v>-10.068</v>
      </c>
      <c r="E408" s="159">
        <v>-46.68</v>
      </c>
      <c r="F408" t="s">
        <v>2093</v>
      </c>
      <c r="G408">
        <v>2018</v>
      </c>
      <c r="H408" t="s">
        <v>28</v>
      </c>
      <c r="I408" t="s">
        <v>2785</v>
      </c>
    </row>
    <row r="409" spans="1:9" x14ac:dyDescent="0.3">
      <c r="A409" t="s">
        <v>1405</v>
      </c>
      <c r="B409" t="s">
        <v>1238</v>
      </c>
      <c r="C409" t="s">
        <v>21</v>
      </c>
      <c r="D409" s="159">
        <v>-10.106</v>
      </c>
      <c r="E409" s="159">
        <v>-55.834000000000003</v>
      </c>
      <c r="F409" t="s">
        <v>2093</v>
      </c>
      <c r="G409">
        <v>2018</v>
      </c>
      <c r="H409" t="s">
        <v>28</v>
      </c>
      <c r="I409" t="s">
        <v>2785</v>
      </c>
    </row>
    <row r="410" spans="1:9" x14ac:dyDescent="0.3">
      <c r="A410" t="s">
        <v>1404</v>
      </c>
      <c r="B410" t="s">
        <v>1238</v>
      </c>
      <c r="C410" t="s">
        <v>21</v>
      </c>
      <c r="D410" s="159">
        <v>-10.148999999999999</v>
      </c>
      <c r="E410" s="159">
        <v>-53.597000000000001</v>
      </c>
      <c r="F410" t="s">
        <v>2093</v>
      </c>
      <c r="G410">
        <v>2017</v>
      </c>
      <c r="H410" t="s">
        <v>28</v>
      </c>
      <c r="I410" t="s">
        <v>2785</v>
      </c>
    </row>
    <row r="411" spans="1:9" x14ac:dyDescent="0.3">
      <c r="A411" t="s">
        <v>1403</v>
      </c>
      <c r="B411" t="s">
        <v>1310</v>
      </c>
      <c r="C411" t="s">
        <v>21</v>
      </c>
      <c r="D411" s="159">
        <v>-10.164999999999999</v>
      </c>
      <c r="E411" s="159">
        <v>-49.197000000000003</v>
      </c>
      <c r="F411" t="s">
        <v>2093</v>
      </c>
      <c r="G411">
        <v>2004</v>
      </c>
      <c r="H411" t="s">
        <v>28</v>
      </c>
      <c r="I411" t="s">
        <v>2785</v>
      </c>
    </row>
    <row r="412" spans="1:9" x14ac:dyDescent="0.3">
      <c r="A412" t="s">
        <v>1402</v>
      </c>
      <c r="B412" t="s">
        <v>1238</v>
      </c>
      <c r="C412" t="s">
        <v>21</v>
      </c>
      <c r="D412" s="159">
        <v>-10.186999999999999</v>
      </c>
      <c r="E412" s="159">
        <v>-59.838000000000001</v>
      </c>
      <c r="F412" t="s">
        <v>2093</v>
      </c>
      <c r="G412">
        <v>2015</v>
      </c>
      <c r="H412" t="s">
        <v>28</v>
      </c>
      <c r="I412" t="s">
        <v>2785</v>
      </c>
    </row>
    <row r="413" spans="1:9" x14ac:dyDescent="0.3">
      <c r="A413" t="s">
        <v>1402</v>
      </c>
      <c r="B413" t="s">
        <v>1238</v>
      </c>
      <c r="C413" t="s">
        <v>21</v>
      </c>
      <c r="D413" s="159">
        <v>-10.186999999999999</v>
      </c>
      <c r="E413" s="159">
        <v>-59.838000000000001</v>
      </c>
      <c r="F413" t="s">
        <v>2093</v>
      </c>
      <c r="G413">
        <v>2018</v>
      </c>
      <c r="H413" t="s">
        <v>28</v>
      </c>
      <c r="I413" t="s">
        <v>2785</v>
      </c>
    </row>
    <row r="414" spans="1:9" x14ac:dyDescent="0.3">
      <c r="A414" t="s">
        <v>1401</v>
      </c>
      <c r="B414" t="s">
        <v>1310</v>
      </c>
      <c r="C414" t="s">
        <v>21</v>
      </c>
      <c r="D414" s="159">
        <v>-10.210000000000001</v>
      </c>
      <c r="E414" s="159">
        <v>-49.872999999999998</v>
      </c>
      <c r="F414" t="s">
        <v>2093</v>
      </c>
      <c r="G414">
        <v>2016</v>
      </c>
      <c r="H414" t="s">
        <v>28</v>
      </c>
      <c r="I414" t="s">
        <v>2785</v>
      </c>
    </row>
    <row r="415" spans="1:9" x14ac:dyDescent="0.3">
      <c r="A415" t="s">
        <v>1400</v>
      </c>
      <c r="B415" t="s">
        <v>1300</v>
      </c>
      <c r="C415" t="s">
        <v>21</v>
      </c>
      <c r="D415" s="159">
        <v>-10.212</v>
      </c>
      <c r="E415" s="159">
        <v>-63.372999999999998</v>
      </c>
      <c r="F415" t="s">
        <v>2093</v>
      </c>
      <c r="G415">
        <v>2001</v>
      </c>
      <c r="H415" t="s">
        <v>28</v>
      </c>
      <c r="I415" t="s">
        <v>2785</v>
      </c>
    </row>
    <row r="416" spans="1:9" x14ac:dyDescent="0.3">
      <c r="A416" t="s">
        <v>517</v>
      </c>
      <c r="B416" t="s">
        <v>1310</v>
      </c>
      <c r="C416" t="s">
        <v>21</v>
      </c>
      <c r="D416" s="159">
        <v>-10.218999999999999</v>
      </c>
      <c r="E416" s="159">
        <v>-48.154000000000003</v>
      </c>
      <c r="F416" t="s">
        <v>2093</v>
      </c>
      <c r="G416">
        <v>2004</v>
      </c>
      <c r="H416" t="s">
        <v>28</v>
      </c>
      <c r="I416" t="s">
        <v>2785</v>
      </c>
    </row>
    <row r="417" spans="1:9" x14ac:dyDescent="0.3">
      <c r="A417" t="s">
        <v>517</v>
      </c>
      <c r="B417" t="s">
        <v>1310</v>
      </c>
      <c r="C417" t="s">
        <v>21</v>
      </c>
      <c r="D417" s="159">
        <v>-10.218999999999999</v>
      </c>
      <c r="E417" s="159">
        <v>-48.154000000000003</v>
      </c>
      <c r="F417" t="s">
        <v>2093</v>
      </c>
      <c r="G417">
        <v>2012</v>
      </c>
      <c r="H417" t="s">
        <v>28</v>
      </c>
      <c r="I417" t="s">
        <v>2785</v>
      </c>
    </row>
    <row r="418" spans="1:9" x14ac:dyDescent="0.3">
      <c r="A418" t="s">
        <v>517</v>
      </c>
      <c r="B418" t="s">
        <v>1310</v>
      </c>
      <c r="C418" t="s">
        <v>21</v>
      </c>
      <c r="D418" s="159">
        <v>-10.218999999999999</v>
      </c>
      <c r="E418" s="159">
        <v>-48.154000000000003</v>
      </c>
      <c r="F418" t="s">
        <v>2093</v>
      </c>
      <c r="G418">
        <v>2013</v>
      </c>
      <c r="H418" t="s">
        <v>28</v>
      </c>
      <c r="I418" t="s">
        <v>2785</v>
      </c>
    </row>
    <row r="419" spans="1:9" x14ac:dyDescent="0.3">
      <c r="A419" t="s">
        <v>1399</v>
      </c>
      <c r="B419" t="s">
        <v>1310</v>
      </c>
      <c r="C419" t="s">
        <v>21</v>
      </c>
      <c r="D419" s="159">
        <v>-10.221</v>
      </c>
      <c r="E419" s="159">
        <v>-48.825000000000003</v>
      </c>
      <c r="F419" t="s">
        <v>2093</v>
      </c>
      <c r="G419">
        <v>2018</v>
      </c>
      <c r="H419" t="s">
        <v>28</v>
      </c>
      <c r="I419" t="s">
        <v>2785</v>
      </c>
    </row>
    <row r="420" spans="1:9" x14ac:dyDescent="0.3">
      <c r="A420" t="s">
        <v>1397</v>
      </c>
      <c r="B420" t="s">
        <v>1398</v>
      </c>
      <c r="C420" t="s">
        <v>21</v>
      </c>
      <c r="D420" s="159">
        <v>-10.231999999999999</v>
      </c>
      <c r="E420" s="159">
        <v>-36.482999999999997</v>
      </c>
      <c r="F420" t="s">
        <v>2093</v>
      </c>
      <c r="G420">
        <v>2009</v>
      </c>
      <c r="H420" t="s">
        <v>28</v>
      </c>
      <c r="I420" t="s">
        <v>2785</v>
      </c>
    </row>
    <row r="421" spans="1:9" x14ac:dyDescent="0.3">
      <c r="A421" t="s">
        <v>1397</v>
      </c>
      <c r="B421" t="s">
        <v>1398</v>
      </c>
      <c r="C421" t="s">
        <v>21</v>
      </c>
      <c r="D421" s="159">
        <v>-10.231999999999999</v>
      </c>
      <c r="E421" s="159">
        <v>-36.482999999999997</v>
      </c>
      <c r="F421" t="s">
        <v>2093</v>
      </c>
      <c r="G421">
        <v>2010</v>
      </c>
      <c r="H421" t="s">
        <v>28</v>
      </c>
      <c r="I421" t="s">
        <v>2785</v>
      </c>
    </row>
    <row r="422" spans="1:9" x14ac:dyDescent="0.3">
      <c r="A422" t="s">
        <v>1396</v>
      </c>
      <c r="B422" t="s">
        <v>1372</v>
      </c>
      <c r="C422" t="s">
        <v>21</v>
      </c>
      <c r="D422" s="159">
        <v>-10.244999999999999</v>
      </c>
      <c r="E422" s="159">
        <v>-36.805999999999997</v>
      </c>
      <c r="F422" t="s">
        <v>2093</v>
      </c>
      <c r="G422">
        <v>2016</v>
      </c>
      <c r="H422" t="s">
        <v>28</v>
      </c>
      <c r="I422" t="s">
        <v>2785</v>
      </c>
    </row>
    <row r="423" spans="1:9" x14ac:dyDescent="0.3">
      <c r="A423" t="s">
        <v>1395</v>
      </c>
      <c r="B423" t="s">
        <v>1385</v>
      </c>
      <c r="C423" t="s">
        <v>21</v>
      </c>
      <c r="D423" s="159">
        <v>-10.249000000000001</v>
      </c>
      <c r="E423" s="159">
        <v>-67.338999999999999</v>
      </c>
      <c r="F423" t="s">
        <v>2093</v>
      </c>
      <c r="G423">
        <v>2017</v>
      </c>
      <c r="H423" t="s">
        <v>28</v>
      </c>
      <c r="I423" t="s">
        <v>2785</v>
      </c>
    </row>
    <row r="424" spans="1:9" x14ac:dyDescent="0.3">
      <c r="A424" t="s">
        <v>1394</v>
      </c>
      <c r="B424" t="s">
        <v>1387</v>
      </c>
      <c r="C424" t="s">
        <v>21</v>
      </c>
      <c r="D424" s="159">
        <v>-10.391</v>
      </c>
      <c r="E424" s="159">
        <v>-45.14</v>
      </c>
      <c r="F424" t="s">
        <v>2093</v>
      </c>
      <c r="G424">
        <v>2006</v>
      </c>
      <c r="H424" t="s">
        <v>28</v>
      </c>
      <c r="I424" t="s">
        <v>2785</v>
      </c>
    </row>
    <row r="425" spans="1:9" x14ac:dyDescent="0.3">
      <c r="A425" t="s">
        <v>1393</v>
      </c>
      <c r="B425" t="s">
        <v>1245</v>
      </c>
      <c r="C425" t="s">
        <v>21</v>
      </c>
      <c r="D425" s="159">
        <v>-10.467000000000001</v>
      </c>
      <c r="E425" s="159">
        <v>-38.914000000000001</v>
      </c>
      <c r="F425" t="s">
        <v>2093</v>
      </c>
      <c r="G425">
        <v>2016</v>
      </c>
      <c r="H425" t="s">
        <v>28</v>
      </c>
      <c r="I425" t="s">
        <v>2785</v>
      </c>
    </row>
    <row r="426" spans="1:9" x14ac:dyDescent="0.3">
      <c r="A426" t="s">
        <v>1392</v>
      </c>
      <c r="B426" t="s">
        <v>1372</v>
      </c>
      <c r="C426" t="s">
        <v>21</v>
      </c>
      <c r="D426" s="159">
        <v>-10.504</v>
      </c>
      <c r="E426" s="159">
        <v>-37.429000000000002</v>
      </c>
      <c r="F426" t="s">
        <v>2093</v>
      </c>
      <c r="G426">
        <v>2017</v>
      </c>
      <c r="H426" t="s">
        <v>28</v>
      </c>
      <c r="I426" t="s">
        <v>2785</v>
      </c>
    </row>
    <row r="427" spans="1:9" x14ac:dyDescent="0.3">
      <c r="A427" t="s">
        <v>1391</v>
      </c>
      <c r="B427" t="s">
        <v>1310</v>
      </c>
      <c r="C427" t="s">
        <v>21</v>
      </c>
      <c r="D427" s="159">
        <v>-10.545</v>
      </c>
      <c r="E427" s="159">
        <v>-48.497</v>
      </c>
      <c r="F427" t="s">
        <v>2093</v>
      </c>
      <c r="G427">
        <v>2010</v>
      </c>
      <c r="H427" t="s">
        <v>28</v>
      </c>
      <c r="I427" t="s">
        <v>2785</v>
      </c>
    </row>
    <row r="428" spans="1:9" x14ac:dyDescent="0.3">
      <c r="A428" t="s">
        <v>1391</v>
      </c>
      <c r="B428" t="s">
        <v>1310</v>
      </c>
      <c r="C428" t="s">
        <v>21</v>
      </c>
      <c r="D428" s="159">
        <v>-10.545</v>
      </c>
      <c r="E428" s="159">
        <v>-48.497</v>
      </c>
      <c r="F428" t="s">
        <v>2093</v>
      </c>
      <c r="G428">
        <v>2012</v>
      </c>
      <c r="H428" t="s">
        <v>28</v>
      </c>
      <c r="I428" t="s">
        <v>2785</v>
      </c>
    </row>
    <row r="429" spans="1:9" x14ac:dyDescent="0.3">
      <c r="A429" t="s">
        <v>1391</v>
      </c>
      <c r="B429" t="s">
        <v>1310</v>
      </c>
      <c r="C429" t="s">
        <v>21</v>
      </c>
      <c r="D429" s="159">
        <v>-10.545</v>
      </c>
      <c r="E429" s="159">
        <v>-48.497</v>
      </c>
      <c r="F429" t="s">
        <v>2093</v>
      </c>
      <c r="G429">
        <v>2014</v>
      </c>
      <c r="H429" t="s">
        <v>28</v>
      </c>
      <c r="I429" t="s">
        <v>2785</v>
      </c>
    </row>
    <row r="430" spans="1:9" x14ac:dyDescent="0.3">
      <c r="A430" t="s">
        <v>1391</v>
      </c>
      <c r="B430" t="s">
        <v>1310</v>
      </c>
      <c r="C430" t="s">
        <v>21</v>
      </c>
      <c r="D430" s="159">
        <v>-10.545</v>
      </c>
      <c r="E430" s="159">
        <v>-48.497</v>
      </c>
      <c r="F430" t="s">
        <v>2093</v>
      </c>
      <c r="G430">
        <v>2015</v>
      </c>
      <c r="H430" t="s">
        <v>28</v>
      </c>
      <c r="I430" t="s">
        <v>2785</v>
      </c>
    </row>
    <row r="431" spans="1:9" x14ac:dyDescent="0.3">
      <c r="A431" t="s">
        <v>1391</v>
      </c>
      <c r="B431" t="s">
        <v>1310</v>
      </c>
      <c r="C431" t="s">
        <v>21</v>
      </c>
      <c r="D431" s="159">
        <v>-10.545</v>
      </c>
      <c r="E431" s="159">
        <v>-48.497</v>
      </c>
      <c r="F431" t="s">
        <v>2093</v>
      </c>
      <c r="G431">
        <v>2018</v>
      </c>
      <c r="H431" t="s">
        <v>28</v>
      </c>
      <c r="I431" t="s">
        <v>2785</v>
      </c>
    </row>
    <row r="432" spans="1:9" x14ac:dyDescent="0.3">
      <c r="A432" t="s">
        <v>586</v>
      </c>
      <c r="B432" t="s">
        <v>1372</v>
      </c>
      <c r="C432" t="s">
        <v>21</v>
      </c>
      <c r="D432" s="159">
        <v>-10.561999999999999</v>
      </c>
      <c r="E432" s="159">
        <v>-37.756999999999998</v>
      </c>
      <c r="F432" t="s">
        <v>2093</v>
      </c>
      <c r="G432">
        <v>2006</v>
      </c>
      <c r="H432" t="s">
        <v>28</v>
      </c>
      <c r="I432" t="s">
        <v>2785</v>
      </c>
    </row>
    <row r="433" spans="1:9" x14ac:dyDescent="0.3">
      <c r="A433" t="s">
        <v>1388</v>
      </c>
      <c r="B433" t="s">
        <v>1245</v>
      </c>
      <c r="C433" t="s">
        <v>21</v>
      </c>
      <c r="D433" s="159">
        <v>-10.617000000000001</v>
      </c>
      <c r="E433" s="159">
        <v>-37.9</v>
      </c>
      <c r="F433" t="s">
        <v>2093</v>
      </c>
      <c r="G433">
        <v>2018</v>
      </c>
      <c r="H433" t="s">
        <v>28</v>
      </c>
      <c r="I433" t="s">
        <v>2785</v>
      </c>
    </row>
    <row r="434" spans="1:9" x14ac:dyDescent="0.3">
      <c r="A434" t="s">
        <v>1386</v>
      </c>
      <c r="B434" t="s">
        <v>1387</v>
      </c>
      <c r="C434" t="s">
        <v>21</v>
      </c>
      <c r="D434" s="159">
        <v>-10.653</v>
      </c>
      <c r="E434" s="159">
        <v>-44.834000000000003</v>
      </c>
      <c r="F434" t="s">
        <v>2093</v>
      </c>
      <c r="G434">
        <v>2005</v>
      </c>
      <c r="H434" t="s">
        <v>28</v>
      </c>
      <c r="I434" t="s">
        <v>2785</v>
      </c>
    </row>
    <row r="435" spans="1:9" x14ac:dyDescent="0.3">
      <c r="A435" t="s">
        <v>1384</v>
      </c>
      <c r="B435" t="s">
        <v>1385</v>
      </c>
      <c r="C435" t="s">
        <v>21</v>
      </c>
      <c r="D435" s="159">
        <v>-10.746</v>
      </c>
      <c r="E435" s="159">
        <v>-69.206999999999994</v>
      </c>
      <c r="F435" t="s">
        <v>2093</v>
      </c>
      <c r="G435">
        <v>2013</v>
      </c>
      <c r="H435" t="s">
        <v>28</v>
      </c>
      <c r="I435" t="s">
        <v>2785</v>
      </c>
    </row>
    <row r="436" spans="1:9" x14ac:dyDescent="0.3">
      <c r="A436" t="s">
        <v>1384</v>
      </c>
      <c r="B436" t="s">
        <v>1385</v>
      </c>
      <c r="C436" t="s">
        <v>21</v>
      </c>
      <c r="D436" s="159">
        <v>-10.746</v>
      </c>
      <c r="E436" s="159">
        <v>-69.206999999999994</v>
      </c>
      <c r="F436" t="s">
        <v>2093</v>
      </c>
      <c r="G436">
        <v>2014</v>
      </c>
      <c r="H436" t="s">
        <v>28</v>
      </c>
      <c r="I436" t="s">
        <v>2785</v>
      </c>
    </row>
    <row r="437" spans="1:9" x14ac:dyDescent="0.3">
      <c r="A437" t="s">
        <v>1383</v>
      </c>
      <c r="B437" t="s">
        <v>1300</v>
      </c>
      <c r="C437" t="s">
        <v>21</v>
      </c>
      <c r="D437" s="159">
        <v>-10.747999999999999</v>
      </c>
      <c r="E437" s="159">
        <v>-63.183</v>
      </c>
      <c r="F437" t="s">
        <v>2093</v>
      </c>
      <c r="G437">
        <v>2009</v>
      </c>
      <c r="H437" t="s">
        <v>28</v>
      </c>
      <c r="I437" t="s">
        <v>2785</v>
      </c>
    </row>
    <row r="438" spans="1:9" x14ac:dyDescent="0.3">
      <c r="A438" t="s">
        <v>1382</v>
      </c>
      <c r="B438" t="s">
        <v>1372</v>
      </c>
      <c r="C438" t="s">
        <v>21</v>
      </c>
      <c r="D438" s="159">
        <v>-10.864000000000001</v>
      </c>
      <c r="E438" s="159">
        <v>-37.145000000000003</v>
      </c>
      <c r="F438" t="s">
        <v>2093</v>
      </c>
      <c r="G438">
        <v>2018</v>
      </c>
      <c r="H438" t="s">
        <v>28</v>
      </c>
      <c r="I438" t="s">
        <v>2785</v>
      </c>
    </row>
    <row r="439" spans="1:9" x14ac:dyDescent="0.3">
      <c r="A439" t="s">
        <v>1381</v>
      </c>
      <c r="B439" t="s">
        <v>1245</v>
      </c>
      <c r="C439" t="s">
        <v>21</v>
      </c>
      <c r="D439" s="159">
        <v>-10.911</v>
      </c>
      <c r="E439" s="159">
        <v>-40.381</v>
      </c>
      <c r="F439" t="s">
        <v>2093</v>
      </c>
      <c r="G439">
        <v>2018</v>
      </c>
      <c r="H439" t="s">
        <v>28</v>
      </c>
      <c r="I439" t="s">
        <v>2785</v>
      </c>
    </row>
    <row r="440" spans="1:9" x14ac:dyDescent="0.3">
      <c r="A440" t="s">
        <v>1380</v>
      </c>
      <c r="B440" t="s">
        <v>1238</v>
      </c>
      <c r="C440" t="s">
        <v>21</v>
      </c>
      <c r="D440" s="159">
        <v>-10.955</v>
      </c>
      <c r="E440" s="159">
        <v>-58.606999999999999</v>
      </c>
      <c r="F440" t="s">
        <v>2093</v>
      </c>
      <c r="G440">
        <v>2002</v>
      </c>
      <c r="H440" t="s">
        <v>28</v>
      </c>
      <c r="I440" t="s">
        <v>2785</v>
      </c>
    </row>
    <row r="441" spans="1:9" x14ac:dyDescent="0.3">
      <c r="A441" t="s">
        <v>1379</v>
      </c>
      <c r="B441" t="s">
        <v>1310</v>
      </c>
      <c r="C441" t="s">
        <v>21</v>
      </c>
      <c r="D441" s="159">
        <v>-10.971</v>
      </c>
      <c r="E441" s="159">
        <v>-49.296999999999997</v>
      </c>
      <c r="F441" t="s">
        <v>2093</v>
      </c>
      <c r="G441">
        <v>2017</v>
      </c>
      <c r="H441" t="s">
        <v>28</v>
      </c>
      <c r="I441" t="s">
        <v>2785</v>
      </c>
    </row>
    <row r="442" spans="1:9" x14ac:dyDescent="0.3">
      <c r="A442" t="s">
        <v>1378</v>
      </c>
      <c r="B442" t="s">
        <v>1372</v>
      </c>
      <c r="C442" t="s">
        <v>21</v>
      </c>
      <c r="D442" s="159">
        <v>-10.997</v>
      </c>
      <c r="E442" s="159">
        <v>-37.094999999999999</v>
      </c>
      <c r="F442" t="s">
        <v>2093</v>
      </c>
      <c r="G442">
        <v>2008</v>
      </c>
      <c r="H442" t="s">
        <v>28</v>
      </c>
      <c r="I442" t="s">
        <v>2785</v>
      </c>
    </row>
    <row r="443" spans="1:9" x14ac:dyDescent="0.3">
      <c r="A443" t="s">
        <v>1378</v>
      </c>
      <c r="B443" t="s">
        <v>1372</v>
      </c>
      <c r="C443" t="s">
        <v>21</v>
      </c>
      <c r="D443" s="159">
        <v>-10.997</v>
      </c>
      <c r="E443" s="159">
        <v>-37.094999999999999</v>
      </c>
      <c r="F443" t="s">
        <v>2093</v>
      </c>
      <c r="G443">
        <v>2012</v>
      </c>
      <c r="H443" t="s">
        <v>28</v>
      </c>
      <c r="I443" t="s">
        <v>2785</v>
      </c>
    </row>
    <row r="444" spans="1:9" x14ac:dyDescent="0.3">
      <c r="A444" t="s">
        <v>1378</v>
      </c>
      <c r="B444" t="s">
        <v>1372</v>
      </c>
      <c r="C444" t="s">
        <v>21</v>
      </c>
      <c r="D444" s="159">
        <v>-10.997</v>
      </c>
      <c r="E444" s="159">
        <v>-37.094999999999999</v>
      </c>
      <c r="F444" t="s">
        <v>2093</v>
      </c>
      <c r="G444">
        <v>2014</v>
      </c>
      <c r="H444" t="s">
        <v>28</v>
      </c>
      <c r="I444" t="s">
        <v>2785</v>
      </c>
    </row>
    <row r="445" spans="1:9" x14ac:dyDescent="0.3">
      <c r="A445" t="s">
        <v>1378</v>
      </c>
      <c r="B445" t="s">
        <v>1372</v>
      </c>
      <c r="C445" t="s">
        <v>21</v>
      </c>
      <c r="D445" s="159">
        <v>-10.997</v>
      </c>
      <c r="E445" s="159">
        <v>-37.094999999999999</v>
      </c>
      <c r="F445" t="s">
        <v>2093</v>
      </c>
      <c r="G445">
        <v>2017</v>
      </c>
      <c r="H445" t="s">
        <v>28</v>
      </c>
      <c r="I445" t="s">
        <v>2785</v>
      </c>
    </row>
    <row r="446" spans="1:9" x14ac:dyDescent="0.3">
      <c r="A446" t="s">
        <v>1378</v>
      </c>
      <c r="B446" t="s">
        <v>1372</v>
      </c>
      <c r="C446" t="s">
        <v>21</v>
      </c>
      <c r="D446" s="159">
        <v>-10.997</v>
      </c>
      <c r="E446" s="159">
        <v>-37.094999999999999</v>
      </c>
      <c r="F446" t="s">
        <v>2093</v>
      </c>
      <c r="G446">
        <v>2018</v>
      </c>
      <c r="H446" t="s">
        <v>28</v>
      </c>
      <c r="I446" t="s">
        <v>2785</v>
      </c>
    </row>
    <row r="447" spans="1:9" x14ac:dyDescent="0.3">
      <c r="A447" t="s">
        <v>1377</v>
      </c>
      <c r="B447" t="s">
        <v>1245</v>
      </c>
      <c r="C447" t="s">
        <v>21</v>
      </c>
      <c r="D447" s="159">
        <v>-11.007999999999999</v>
      </c>
      <c r="E447" s="159">
        <v>-44.555999999999997</v>
      </c>
      <c r="F447" t="s">
        <v>2093</v>
      </c>
      <c r="G447">
        <v>2013</v>
      </c>
      <c r="H447" t="s">
        <v>28</v>
      </c>
      <c r="I447" t="s">
        <v>2785</v>
      </c>
    </row>
    <row r="448" spans="1:9" x14ac:dyDescent="0.3">
      <c r="A448" t="s">
        <v>1377</v>
      </c>
      <c r="B448" t="s">
        <v>1245</v>
      </c>
      <c r="C448" t="s">
        <v>21</v>
      </c>
      <c r="D448" s="159">
        <v>-11.007999999999999</v>
      </c>
      <c r="E448" s="159">
        <v>-44.555999999999997</v>
      </c>
      <c r="F448" t="s">
        <v>2093</v>
      </c>
      <c r="G448">
        <v>2018</v>
      </c>
      <c r="H448" t="s">
        <v>28</v>
      </c>
      <c r="I448" t="s">
        <v>2785</v>
      </c>
    </row>
    <row r="449" spans="1:9" x14ac:dyDescent="0.3">
      <c r="A449" t="s">
        <v>1376</v>
      </c>
      <c r="B449" t="s">
        <v>1310</v>
      </c>
      <c r="C449" t="s">
        <v>21</v>
      </c>
      <c r="D449" s="159">
        <v>-11.03</v>
      </c>
      <c r="E449" s="159">
        <v>-48.625999999999998</v>
      </c>
      <c r="F449" t="s">
        <v>2093</v>
      </c>
      <c r="G449">
        <v>2016</v>
      </c>
      <c r="H449" t="s">
        <v>28</v>
      </c>
      <c r="I449" t="s">
        <v>2785</v>
      </c>
    </row>
    <row r="450" spans="1:9" x14ac:dyDescent="0.3">
      <c r="A450" t="s">
        <v>1376</v>
      </c>
      <c r="B450" t="s">
        <v>1310</v>
      </c>
      <c r="C450" t="s">
        <v>21</v>
      </c>
      <c r="D450" s="159">
        <v>-11.03</v>
      </c>
      <c r="E450" s="159">
        <v>-48.625999999999998</v>
      </c>
      <c r="F450" t="s">
        <v>2093</v>
      </c>
      <c r="G450">
        <v>2018</v>
      </c>
      <c r="H450" t="s">
        <v>28</v>
      </c>
      <c r="I450" t="s">
        <v>2785</v>
      </c>
    </row>
    <row r="451" spans="1:9" x14ac:dyDescent="0.3">
      <c r="A451" t="s">
        <v>1375</v>
      </c>
      <c r="B451" t="s">
        <v>1310</v>
      </c>
      <c r="C451" t="s">
        <v>21</v>
      </c>
      <c r="D451" s="159">
        <v>-11.036</v>
      </c>
      <c r="E451" s="159">
        <v>-50.16</v>
      </c>
      <c r="F451" t="s">
        <v>2093</v>
      </c>
      <c r="G451">
        <v>2003</v>
      </c>
      <c r="H451" t="s">
        <v>28</v>
      </c>
      <c r="I451" t="s">
        <v>2785</v>
      </c>
    </row>
    <row r="452" spans="1:9" x14ac:dyDescent="0.3">
      <c r="A452" t="s">
        <v>1374</v>
      </c>
      <c r="B452" t="s">
        <v>1245</v>
      </c>
      <c r="C452" t="s">
        <v>21</v>
      </c>
      <c r="D452" s="159">
        <v>-11.04</v>
      </c>
      <c r="E452" s="159">
        <v>-40.222000000000001</v>
      </c>
      <c r="F452" t="s">
        <v>2093</v>
      </c>
      <c r="G452">
        <v>2006</v>
      </c>
      <c r="H452" t="s">
        <v>28</v>
      </c>
      <c r="I452" t="s">
        <v>2785</v>
      </c>
    </row>
    <row r="453" spans="1:9" x14ac:dyDescent="0.3">
      <c r="A453" t="s">
        <v>1371</v>
      </c>
      <c r="B453" t="s">
        <v>1372</v>
      </c>
      <c r="C453" t="s">
        <v>21</v>
      </c>
      <c r="D453" s="159">
        <v>-11.12</v>
      </c>
      <c r="E453" s="159">
        <v>-37.597999999999999</v>
      </c>
      <c r="F453" t="s">
        <v>2093</v>
      </c>
      <c r="G453">
        <v>2011</v>
      </c>
      <c r="H453" t="s">
        <v>28</v>
      </c>
      <c r="I453" t="s">
        <v>2785</v>
      </c>
    </row>
    <row r="454" spans="1:9" x14ac:dyDescent="0.3">
      <c r="A454" t="s">
        <v>1370</v>
      </c>
      <c r="B454" t="s">
        <v>1310</v>
      </c>
      <c r="C454" t="s">
        <v>21</v>
      </c>
      <c r="D454" s="159">
        <v>-11.132</v>
      </c>
      <c r="E454" s="159">
        <v>-48.01</v>
      </c>
      <c r="F454" t="s">
        <v>2093</v>
      </c>
      <c r="G454">
        <v>2009</v>
      </c>
      <c r="H454" t="s">
        <v>28</v>
      </c>
      <c r="I454" t="s">
        <v>2785</v>
      </c>
    </row>
    <row r="455" spans="1:9" x14ac:dyDescent="0.3">
      <c r="A455" t="s">
        <v>1370</v>
      </c>
      <c r="B455" t="s">
        <v>1310</v>
      </c>
      <c r="C455" t="s">
        <v>21</v>
      </c>
      <c r="D455" s="159">
        <v>-11.132</v>
      </c>
      <c r="E455" s="159">
        <v>-48.01</v>
      </c>
      <c r="F455" t="s">
        <v>2093</v>
      </c>
      <c r="G455">
        <v>2010</v>
      </c>
      <c r="H455" t="s">
        <v>28</v>
      </c>
      <c r="I455" t="s">
        <v>2785</v>
      </c>
    </row>
    <row r="456" spans="1:9" x14ac:dyDescent="0.3">
      <c r="A456" t="s">
        <v>1369</v>
      </c>
      <c r="B456" t="s">
        <v>1310</v>
      </c>
      <c r="C456" t="s">
        <v>21</v>
      </c>
      <c r="D456" s="159">
        <v>-11.135999999999999</v>
      </c>
      <c r="E456" s="159">
        <v>-48.405000000000001</v>
      </c>
      <c r="F456" t="s">
        <v>2093</v>
      </c>
      <c r="G456">
        <v>2018</v>
      </c>
      <c r="H456" t="s">
        <v>28</v>
      </c>
      <c r="I456" t="s">
        <v>2785</v>
      </c>
    </row>
    <row r="457" spans="1:9" x14ac:dyDescent="0.3">
      <c r="A457" t="s">
        <v>1368</v>
      </c>
      <c r="B457" t="s">
        <v>1300</v>
      </c>
      <c r="C457" t="s">
        <v>21</v>
      </c>
      <c r="D457" s="159">
        <v>-11.167</v>
      </c>
      <c r="E457" s="159">
        <v>-61.878</v>
      </c>
      <c r="F457" t="s">
        <v>2093</v>
      </c>
      <c r="G457">
        <v>2010</v>
      </c>
      <c r="H457" t="s">
        <v>28</v>
      </c>
      <c r="I457" t="s">
        <v>2785</v>
      </c>
    </row>
    <row r="458" spans="1:9" x14ac:dyDescent="0.3">
      <c r="A458" t="s">
        <v>1368</v>
      </c>
      <c r="B458" t="s">
        <v>1300</v>
      </c>
      <c r="C458" t="s">
        <v>21</v>
      </c>
      <c r="D458" s="159">
        <v>-11.167</v>
      </c>
      <c r="E458" s="159">
        <v>-61.878</v>
      </c>
      <c r="F458" t="s">
        <v>2093</v>
      </c>
      <c r="G458">
        <v>2011</v>
      </c>
      <c r="H458" t="s">
        <v>28</v>
      </c>
      <c r="I458" t="s">
        <v>2785</v>
      </c>
    </row>
    <row r="459" spans="1:9" x14ac:dyDescent="0.3">
      <c r="A459" t="s">
        <v>1368</v>
      </c>
      <c r="B459" t="s">
        <v>1300</v>
      </c>
      <c r="C459" t="s">
        <v>21</v>
      </c>
      <c r="D459" s="159">
        <v>-11.167</v>
      </c>
      <c r="E459" s="159">
        <v>-61.878</v>
      </c>
      <c r="F459" t="s">
        <v>2093</v>
      </c>
      <c r="G459">
        <v>2012</v>
      </c>
      <c r="H459" t="s">
        <v>28</v>
      </c>
      <c r="I459" t="s">
        <v>2785</v>
      </c>
    </row>
    <row r="460" spans="1:9" x14ac:dyDescent="0.3">
      <c r="A460" t="s">
        <v>1367</v>
      </c>
      <c r="B460" t="s">
        <v>1310</v>
      </c>
      <c r="C460" t="s">
        <v>21</v>
      </c>
      <c r="D460" s="159">
        <v>-11.172000000000001</v>
      </c>
      <c r="E460" s="159">
        <v>-49.076000000000001</v>
      </c>
      <c r="F460" t="s">
        <v>2093</v>
      </c>
      <c r="G460">
        <v>2011</v>
      </c>
      <c r="H460" t="s">
        <v>28</v>
      </c>
      <c r="I460" t="s">
        <v>2785</v>
      </c>
    </row>
    <row r="461" spans="1:9" x14ac:dyDescent="0.3">
      <c r="A461" t="s">
        <v>1367</v>
      </c>
      <c r="B461" t="s">
        <v>1310</v>
      </c>
      <c r="C461" t="s">
        <v>21</v>
      </c>
      <c r="D461" s="159">
        <v>-11.172000000000001</v>
      </c>
      <c r="E461" s="159">
        <v>-49.076000000000001</v>
      </c>
      <c r="F461" t="s">
        <v>2093</v>
      </c>
      <c r="G461">
        <v>2013</v>
      </c>
      <c r="H461" t="s">
        <v>28</v>
      </c>
      <c r="I461" t="s">
        <v>2785</v>
      </c>
    </row>
    <row r="462" spans="1:9" x14ac:dyDescent="0.3">
      <c r="A462" t="s">
        <v>1363</v>
      </c>
      <c r="B462" t="s">
        <v>1245</v>
      </c>
      <c r="C462" t="s">
        <v>21</v>
      </c>
      <c r="D462" s="159">
        <v>-11.221</v>
      </c>
      <c r="E462" s="159">
        <v>-41.567999999999998</v>
      </c>
      <c r="F462" t="s">
        <v>2093</v>
      </c>
      <c r="G462">
        <v>2018</v>
      </c>
      <c r="H462" t="s">
        <v>28</v>
      </c>
      <c r="I462" t="s">
        <v>2785</v>
      </c>
    </row>
    <row r="463" spans="1:9" x14ac:dyDescent="0.3">
      <c r="A463" t="s">
        <v>1362</v>
      </c>
      <c r="B463" t="s">
        <v>1300</v>
      </c>
      <c r="C463" t="s">
        <v>21</v>
      </c>
      <c r="D463" s="159">
        <v>-11.301</v>
      </c>
      <c r="E463" s="159">
        <v>-61.326000000000001</v>
      </c>
      <c r="F463" t="s">
        <v>2093</v>
      </c>
      <c r="G463">
        <v>2014</v>
      </c>
      <c r="H463" t="s">
        <v>28</v>
      </c>
      <c r="I463" t="s">
        <v>2785</v>
      </c>
    </row>
    <row r="464" spans="1:9" x14ac:dyDescent="0.3">
      <c r="A464" t="s">
        <v>1362</v>
      </c>
      <c r="B464" t="s">
        <v>1300</v>
      </c>
      <c r="C464" t="s">
        <v>21</v>
      </c>
      <c r="D464" s="159">
        <v>-11.301</v>
      </c>
      <c r="E464" s="159">
        <v>-61.326000000000001</v>
      </c>
      <c r="F464" t="s">
        <v>2093</v>
      </c>
      <c r="G464">
        <v>2015</v>
      </c>
      <c r="H464" t="s">
        <v>28</v>
      </c>
      <c r="I464" t="s">
        <v>2785</v>
      </c>
    </row>
    <row r="465" spans="1:9" x14ac:dyDescent="0.3">
      <c r="A465" t="s">
        <v>1361</v>
      </c>
      <c r="B465" t="s">
        <v>1245</v>
      </c>
      <c r="C465" t="s">
        <v>21</v>
      </c>
      <c r="D465" s="159">
        <v>-11.304</v>
      </c>
      <c r="E465" s="159">
        <v>-41.996000000000002</v>
      </c>
      <c r="F465" t="s">
        <v>2093</v>
      </c>
      <c r="G465">
        <v>2018</v>
      </c>
      <c r="H465" t="s">
        <v>28</v>
      </c>
      <c r="I465" t="s">
        <v>2785</v>
      </c>
    </row>
    <row r="466" spans="1:9" x14ac:dyDescent="0.3">
      <c r="A466" t="s">
        <v>1360</v>
      </c>
      <c r="B466" t="s">
        <v>1245</v>
      </c>
      <c r="C466" t="s">
        <v>21</v>
      </c>
      <c r="D466" s="159">
        <v>-11.308999999999999</v>
      </c>
      <c r="E466" s="159">
        <v>-41.841000000000001</v>
      </c>
      <c r="F466" t="s">
        <v>2093</v>
      </c>
      <c r="G466">
        <v>2017</v>
      </c>
      <c r="H466" t="s">
        <v>28</v>
      </c>
      <c r="I466" t="s">
        <v>2785</v>
      </c>
    </row>
    <row r="467" spans="1:9" x14ac:dyDescent="0.3">
      <c r="A467" t="s">
        <v>1359</v>
      </c>
      <c r="B467" t="s">
        <v>1300</v>
      </c>
      <c r="C467" t="s">
        <v>21</v>
      </c>
      <c r="D467" s="159">
        <v>-11.311</v>
      </c>
      <c r="E467" s="159">
        <v>-62.545999999999999</v>
      </c>
      <c r="F467" t="s">
        <v>2093</v>
      </c>
      <c r="G467">
        <v>2014</v>
      </c>
      <c r="H467" t="s">
        <v>28</v>
      </c>
      <c r="I467" t="s">
        <v>2785</v>
      </c>
    </row>
    <row r="468" spans="1:9" x14ac:dyDescent="0.3">
      <c r="A468" t="s">
        <v>1359</v>
      </c>
      <c r="B468" t="s">
        <v>1300</v>
      </c>
      <c r="C468" t="s">
        <v>21</v>
      </c>
      <c r="D468" s="159">
        <v>-11.311</v>
      </c>
      <c r="E468" s="159">
        <v>-62.545999999999999</v>
      </c>
      <c r="F468" t="s">
        <v>2093</v>
      </c>
      <c r="G468">
        <v>2018</v>
      </c>
      <c r="H468" t="s">
        <v>28</v>
      </c>
      <c r="I468" t="s">
        <v>2785</v>
      </c>
    </row>
    <row r="469" spans="1:9" x14ac:dyDescent="0.3">
      <c r="A469" t="s">
        <v>1358</v>
      </c>
      <c r="B469" t="s">
        <v>1300</v>
      </c>
      <c r="C469" t="s">
        <v>21</v>
      </c>
      <c r="D469" s="159">
        <v>-11.352</v>
      </c>
      <c r="E469" s="159">
        <v>-60.784999999999997</v>
      </c>
      <c r="F469" t="s">
        <v>2093</v>
      </c>
      <c r="G469">
        <v>2001</v>
      </c>
      <c r="H469" t="s">
        <v>28</v>
      </c>
      <c r="I469" t="s">
        <v>2785</v>
      </c>
    </row>
    <row r="470" spans="1:9" x14ac:dyDescent="0.3">
      <c r="A470" t="s">
        <v>1357</v>
      </c>
      <c r="B470" t="s">
        <v>1245</v>
      </c>
      <c r="C470" t="s">
        <v>21</v>
      </c>
      <c r="D470" s="159">
        <v>-11.404999999999999</v>
      </c>
      <c r="E470" s="159">
        <v>-41.521999999999998</v>
      </c>
      <c r="F470" t="s">
        <v>2093</v>
      </c>
      <c r="G470">
        <v>2018</v>
      </c>
      <c r="H470" t="s">
        <v>28</v>
      </c>
      <c r="I470" t="s">
        <v>2785</v>
      </c>
    </row>
    <row r="471" spans="1:9" x14ac:dyDescent="0.3">
      <c r="A471" t="s">
        <v>1356</v>
      </c>
      <c r="B471" t="s">
        <v>1245</v>
      </c>
      <c r="C471" t="s">
        <v>21</v>
      </c>
      <c r="D471" s="159">
        <v>-11.43</v>
      </c>
      <c r="E471" s="159">
        <v>-40.26</v>
      </c>
      <c r="F471" t="s">
        <v>2093</v>
      </c>
      <c r="G471">
        <v>2017</v>
      </c>
      <c r="H471" t="s">
        <v>28</v>
      </c>
      <c r="I471" t="s">
        <v>2785</v>
      </c>
    </row>
    <row r="472" spans="1:9" x14ac:dyDescent="0.3">
      <c r="A472" t="s">
        <v>1355</v>
      </c>
      <c r="B472" t="s">
        <v>1245</v>
      </c>
      <c r="C472" t="s">
        <v>21</v>
      </c>
      <c r="D472" s="159">
        <v>-11.471</v>
      </c>
      <c r="E472" s="159">
        <v>-38.951000000000001</v>
      </c>
      <c r="F472" t="s">
        <v>2093</v>
      </c>
      <c r="G472">
        <v>2007</v>
      </c>
      <c r="H472" t="s">
        <v>28</v>
      </c>
      <c r="I472" t="s">
        <v>2785</v>
      </c>
    </row>
    <row r="473" spans="1:9" x14ac:dyDescent="0.3">
      <c r="A473" t="s">
        <v>1355</v>
      </c>
      <c r="B473" t="s">
        <v>1245</v>
      </c>
      <c r="C473" t="s">
        <v>21</v>
      </c>
      <c r="D473" s="159">
        <v>-11.471</v>
      </c>
      <c r="E473" s="159">
        <v>-38.951000000000001</v>
      </c>
      <c r="F473" t="s">
        <v>2093</v>
      </c>
      <c r="G473">
        <v>2008</v>
      </c>
      <c r="H473" t="s">
        <v>28</v>
      </c>
      <c r="I473" t="s">
        <v>2785</v>
      </c>
    </row>
    <row r="474" spans="1:9" x14ac:dyDescent="0.3">
      <c r="A474" t="s">
        <v>1355</v>
      </c>
      <c r="B474" t="s">
        <v>1245</v>
      </c>
      <c r="C474" t="s">
        <v>21</v>
      </c>
      <c r="D474" s="159">
        <v>-11.471</v>
      </c>
      <c r="E474" s="159">
        <v>-38.951000000000001</v>
      </c>
      <c r="F474" t="s">
        <v>2093</v>
      </c>
      <c r="G474">
        <v>2018</v>
      </c>
      <c r="H474" t="s">
        <v>28</v>
      </c>
      <c r="I474" t="s">
        <v>2785</v>
      </c>
    </row>
    <row r="475" spans="1:9" x14ac:dyDescent="0.3">
      <c r="A475" t="s">
        <v>1354</v>
      </c>
      <c r="B475" t="s">
        <v>1310</v>
      </c>
      <c r="C475" t="s">
        <v>21</v>
      </c>
      <c r="D475" s="159">
        <v>-11.512</v>
      </c>
      <c r="E475" s="159">
        <v>-47.046999999999997</v>
      </c>
      <c r="F475" t="s">
        <v>2093</v>
      </c>
      <c r="G475">
        <v>2016</v>
      </c>
      <c r="H475" t="s">
        <v>28</v>
      </c>
      <c r="I475" t="s">
        <v>2785</v>
      </c>
    </row>
    <row r="476" spans="1:9" x14ac:dyDescent="0.3">
      <c r="A476" t="s">
        <v>1353</v>
      </c>
      <c r="B476" t="s">
        <v>1245</v>
      </c>
      <c r="C476" t="s">
        <v>21</v>
      </c>
      <c r="D476" s="159">
        <v>-11.545</v>
      </c>
      <c r="E476" s="159">
        <v>-37.917000000000002</v>
      </c>
      <c r="F476" t="s">
        <v>2093</v>
      </c>
      <c r="G476">
        <v>2012</v>
      </c>
      <c r="H476" t="s">
        <v>28</v>
      </c>
      <c r="I476" t="s">
        <v>2785</v>
      </c>
    </row>
    <row r="477" spans="1:9" x14ac:dyDescent="0.3">
      <c r="A477" t="s">
        <v>1352</v>
      </c>
      <c r="B477" t="s">
        <v>1245</v>
      </c>
      <c r="C477" t="s">
        <v>21</v>
      </c>
      <c r="D477" s="159">
        <v>-11.598000000000001</v>
      </c>
      <c r="E477" s="159">
        <v>-40.067</v>
      </c>
      <c r="F477" t="s">
        <v>2093</v>
      </c>
      <c r="G477">
        <v>2016</v>
      </c>
      <c r="H477" t="s">
        <v>28</v>
      </c>
      <c r="I477" t="s">
        <v>2785</v>
      </c>
    </row>
    <row r="478" spans="1:9" x14ac:dyDescent="0.3">
      <c r="A478" t="s">
        <v>1352</v>
      </c>
      <c r="B478" t="s">
        <v>1245</v>
      </c>
      <c r="C478" t="s">
        <v>21</v>
      </c>
      <c r="D478" s="159">
        <v>-11.598000000000001</v>
      </c>
      <c r="E478" s="159">
        <v>-40.067</v>
      </c>
      <c r="F478" t="s">
        <v>2093</v>
      </c>
      <c r="G478">
        <v>2018</v>
      </c>
      <c r="H478" t="s">
        <v>28</v>
      </c>
      <c r="I478" t="s">
        <v>2785</v>
      </c>
    </row>
    <row r="479" spans="1:9" x14ac:dyDescent="0.3">
      <c r="A479" t="s">
        <v>1351</v>
      </c>
      <c r="B479" t="s">
        <v>1300</v>
      </c>
      <c r="C479" t="s">
        <v>21</v>
      </c>
      <c r="D479" s="159">
        <v>-11.644</v>
      </c>
      <c r="E479" s="159">
        <v>-62.280999999999999</v>
      </c>
      <c r="F479" t="s">
        <v>2093</v>
      </c>
      <c r="G479">
        <v>2013</v>
      </c>
      <c r="H479" t="s">
        <v>28</v>
      </c>
      <c r="I479" t="s">
        <v>2785</v>
      </c>
    </row>
    <row r="480" spans="1:9" x14ac:dyDescent="0.3">
      <c r="A480" t="s">
        <v>1351</v>
      </c>
      <c r="B480" t="s">
        <v>1300</v>
      </c>
      <c r="C480" t="s">
        <v>21</v>
      </c>
      <c r="D480" s="159">
        <v>-11.644</v>
      </c>
      <c r="E480" s="159">
        <v>-62.280999999999999</v>
      </c>
      <c r="F480" t="s">
        <v>2093</v>
      </c>
      <c r="G480">
        <v>2014</v>
      </c>
      <c r="H480" t="s">
        <v>28</v>
      </c>
      <c r="I480" t="s">
        <v>2785</v>
      </c>
    </row>
    <row r="481" spans="1:9" x14ac:dyDescent="0.3">
      <c r="A481" t="s">
        <v>1351</v>
      </c>
      <c r="B481" t="s">
        <v>1300</v>
      </c>
      <c r="C481" t="s">
        <v>21</v>
      </c>
      <c r="D481" s="159">
        <v>-11.644</v>
      </c>
      <c r="E481" s="159">
        <v>-62.280999999999999</v>
      </c>
      <c r="F481" t="s">
        <v>2093</v>
      </c>
      <c r="G481">
        <v>2017</v>
      </c>
      <c r="H481" t="s">
        <v>28</v>
      </c>
      <c r="I481" t="s">
        <v>2785</v>
      </c>
    </row>
    <row r="482" spans="1:9" x14ac:dyDescent="0.3">
      <c r="A482" t="s">
        <v>1350</v>
      </c>
      <c r="B482" t="s">
        <v>1310</v>
      </c>
      <c r="C482" t="s">
        <v>21</v>
      </c>
      <c r="D482" s="159">
        <v>-11.7</v>
      </c>
      <c r="E482" s="159">
        <v>-46.808999999999997</v>
      </c>
      <c r="F482" t="s">
        <v>2093</v>
      </c>
      <c r="G482">
        <v>2014</v>
      </c>
      <c r="H482" t="s">
        <v>28</v>
      </c>
      <c r="I482" t="s">
        <v>2785</v>
      </c>
    </row>
    <row r="483" spans="1:9" x14ac:dyDescent="0.3">
      <c r="A483" t="s">
        <v>1350</v>
      </c>
      <c r="B483" t="s">
        <v>1310</v>
      </c>
      <c r="C483" t="s">
        <v>21</v>
      </c>
      <c r="D483" s="159">
        <v>-11.7</v>
      </c>
      <c r="E483" s="159">
        <v>-46.808999999999997</v>
      </c>
      <c r="F483" t="s">
        <v>2093</v>
      </c>
      <c r="G483">
        <v>2017</v>
      </c>
      <c r="H483" t="s">
        <v>28</v>
      </c>
      <c r="I483" t="s">
        <v>2785</v>
      </c>
    </row>
    <row r="484" spans="1:9" x14ac:dyDescent="0.3">
      <c r="A484" t="s">
        <v>1349</v>
      </c>
      <c r="B484" t="s">
        <v>1238</v>
      </c>
      <c r="C484" t="s">
        <v>21</v>
      </c>
      <c r="D484" s="159">
        <v>-11.712</v>
      </c>
      <c r="E484" s="159">
        <v>-55.500999999999998</v>
      </c>
      <c r="F484" t="s">
        <v>2093</v>
      </c>
      <c r="G484">
        <v>2015</v>
      </c>
      <c r="H484" t="s">
        <v>28</v>
      </c>
      <c r="I484" t="s">
        <v>2785</v>
      </c>
    </row>
    <row r="485" spans="1:9" x14ac:dyDescent="0.3">
      <c r="A485" t="s">
        <v>1349</v>
      </c>
      <c r="B485" t="s">
        <v>1238</v>
      </c>
      <c r="C485" t="s">
        <v>21</v>
      </c>
      <c r="D485" s="159">
        <v>-11.712</v>
      </c>
      <c r="E485" s="159">
        <v>-55.500999999999998</v>
      </c>
      <c r="F485" t="s">
        <v>2093</v>
      </c>
      <c r="G485">
        <v>2016</v>
      </c>
      <c r="H485" t="s">
        <v>28</v>
      </c>
      <c r="I485" t="s">
        <v>2785</v>
      </c>
    </row>
    <row r="486" spans="1:9" x14ac:dyDescent="0.3">
      <c r="A486" t="s">
        <v>1348</v>
      </c>
      <c r="B486" t="s">
        <v>1300</v>
      </c>
      <c r="C486" t="s">
        <v>21</v>
      </c>
      <c r="D486" s="159">
        <v>-11.733000000000001</v>
      </c>
      <c r="E486" s="159">
        <v>-61.771999999999998</v>
      </c>
      <c r="F486" t="s">
        <v>2093</v>
      </c>
      <c r="G486">
        <v>2004</v>
      </c>
      <c r="H486" t="s">
        <v>28</v>
      </c>
      <c r="I486" t="s">
        <v>2785</v>
      </c>
    </row>
    <row r="487" spans="1:9" x14ac:dyDescent="0.3">
      <c r="A487" t="s">
        <v>1348</v>
      </c>
      <c r="B487" t="s">
        <v>1300</v>
      </c>
      <c r="C487" t="s">
        <v>21</v>
      </c>
      <c r="D487" s="159">
        <v>-11.733000000000001</v>
      </c>
      <c r="E487" s="159">
        <v>-61.771999999999998</v>
      </c>
      <c r="F487" t="s">
        <v>2093</v>
      </c>
      <c r="G487">
        <v>2005</v>
      </c>
      <c r="H487" t="s">
        <v>28</v>
      </c>
      <c r="I487" t="s">
        <v>2785</v>
      </c>
    </row>
    <row r="488" spans="1:9" x14ac:dyDescent="0.3">
      <c r="A488" t="s">
        <v>1348</v>
      </c>
      <c r="B488" t="s">
        <v>1300</v>
      </c>
      <c r="C488" t="s">
        <v>21</v>
      </c>
      <c r="D488" s="159">
        <v>-11.733000000000001</v>
      </c>
      <c r="E488" s="159">
        <v>-61.771999999999998</v>
      </c>
      <c r="F488" t="s">
        <v>2093</v>
      </c>
      <c r="G488">
        <v>2013</v>
      </c>
      <c r="H488" t="s">
        <v>28</v>
      </c>
      <c r="I488" t="s">
        <v>2785</v>
      </c>
    </row>
    <row r="489" spans="1:9" x14ac:dyDescent="0.3">
      <c r="A489" t="s">
        <v>1348</v>
      </c>
      <c r="B489" t="s">
        <v>1300</v>
      </c>
      <c r="C489" t="s">
        <v>21</v>
      </c>
      <c r="D489" s="159">
        <v>-11.733000000000001</v>
      </c>
      <c r="E489" s="159">
        <v>-61.771999999999998</v>
      </c>
      <c r="F489" t="s">
        <v>2093</v>
      </c>
      <c r="G489">
        <v>2018</v>
      </c>
      <c r="H489" t="s">
        <v>28</v>
      </c>
      <c r="I489" t="s">
        <v>2785</v>
      </c>
    </row>
    <row r="490" spans="1:9" x14ac:dyDescent="0.3">
      <c r="A490" t="s">
        <v>1347</v>
      </c>
      <c r="B490" t="s">
        <v>1245</v>
      </c>
      <c r="C490" t="s">
        <v>21</v>
      </c>
      <c r="D490" s="159">
        <v>-11.733000000000001</v>
      </c>
      <c r="E490" s="159">
        <v>-41.500999999999998</v>
      </c>
      <c r="F490" t="s">
        <v>2093</v>
      </c>
      <c r="G490">
        <v>2009</v>
      </c>
      <c r="H490" t="s">
        <v>28</v>
      </c>
      <c r="I490" t="s">
        <v>2785</v>
      </c>
    </row>
    <row r="491" spans="1:9" x14ac:dyDescent="0.3">
      <c r="A491" t="s">
        <v>1347</v>
      </c>
      <c r="B491" t="s">
        <v>1245</v>
      </c>
      <c r="C491" t="s">
        <v>21</v>
      </c>
      <c r="D491" s="159">
        <v>-11.733000000000001</v>
      </c>
      <c r="E491" s="159">
        <v>-41.500999999999998</v>
      </c>
      <c r="F491" t="s">
        <v>2093</v>
      </c>
      <c r="G491">
        <v>2015</v>
      </c>
      <c r="H491" t="s">
        <v>28</v>
      </c>
      <c r="I491" t="s">
        <v>2785</v>
      </c>
    </row>
    <row r="492" spans="1:9" x14ac:dyDescent="0.3">
      <c r="A492" t="s">
        <v>1346</v>
      </c>
      <c r="B492" t="s">
        <v>1300</v>
      </c>
      <c r="C492" t="s">
        <v>21</v>
      </c>
      <c r="D492" s="159">
        <v>-11.805999999999999</v>
      </c>
      <c r="E492" s="159">
        <v>-63.231999999999999</v>
      </c>
      <c r="F492" t="s">
        <v>2093</v>
      </c>
      <c r="G492">
        <v>2009</v>
      </c>
      <c r="H492" t="s">
        <v>28</v>
      </c>
      <c r="I492" t="s">
        <v>2785</v>
      </c>
    </row>
    <row r="493" spans="1:9" x14ac:dyDescent="0.3">
      <c r="A493" t="s">
        <v>1345</v>
      </c>
      <c r="B493" t="s">
        <v>1245</v>
      </c>
      <c r="C493" t="s">
        <v>21</v>
      </c>
      <c r="D493" s="159">
        <v>-11.821999999999999</v>
      </c>
      <c r="E493" s="159">
        <v>-38.71</v>
      </c>
      <c r="F493" t="s">
        <v>2093</v>
      </c>
      <c r="G493">
        <v>2017</v>
      </c>
      <c r="H493" t="s">
        <v>28</v>
      </c>
      <c r="I493" t="s">
        <v>2785</v>
      </c>
    </row>
    <row r="494" spans="1:9" x14ac:dyDescent="0.3">
      <c r="A494" t="s">
        <v>1344</v>
      </c>
      <c r="B494" t="s">
        <v>1300</v>
      </c>
      <c r="C494" t="s">
        <v>21</v>
      </c>
      <c r="D494" s="159">
        <v>-11.895</v>
      </c>
      <c r="E494" s="159">
        <v>-60.831000000000003</v>
      </c>
      <c r="F494" t="s">
        <v>2093</v>
      </c>
      <c r="G494">
        <v>2008</v>
      </c>
      <c r="H494" t="s">
        <v>28</v>
      </c>
      <c r="I494" t="s">
        <v>2785</v>
      </c>
    </row>
    <row r="495" spans="1:9" x14ac:dyDescent="0.3">
      <c r="A495" t="s">
        <v>1344</v>
      </c>
      <c r="B495" t="s">
        <v>1300</v>
      </c>
      <c r="C495" t="s">
        <v>21</v>
      </c>
      <c r="D495" s="159">
        <v>-11.895</v>
      </c>
      <c r="E495" s="159">
        <v>-60.831000000000003</v>
      </c>
      <c r="F495" t="s">
        <v>2093</v>
      </c>
      <c r="G495">
        <v>2011</v>
      </c>
      <c r="H495" t="s">
        <v>28</v>
      </c>
      <c r="I495" t="s">
        <v>2785</v>
      </c>
    </row>
    <row r="496" spans="1:9" x14ac:dyDescent="0.3">
      <c r="A496" t="s">
        <v>1344</v>
      </c>
      <c r="B496" t="s">
        <v>1300</v>
      </c>
      <c r="C496" t="s">
        <v>21</v>
      </c>
      <c r="D496" s="159">
        <v>-11.895</v>
      </c>
      <c r="E496" s="159">
        <v>-60.831000000000003</v>
      </c>
      <c r="F496" t="s">
        <v>2093</v>
      </c>
      <c r="G496">
        <v>2016</v>
      </c>
      <c r="H496" t="s">
        <v>28</v>
      </c>
      <c r="I496" t="s">
        <v>2785</v>
      </c>
    </row>
    <row r="497" spans="1:9" x14ac:dyDescent="0.3">
      <c r="A497" t="s">
        <v>1344</v>
      </c>
      <c r="B497" t="s">
        <v>1300</v>
      </c>
      <c r="C497" t="s">
        <v>21</v>
      </c>
      <c r="D497" s="159">
        <v>-11.895</v>
      </c>
      <c r="E497" s="159">
        <v>-60.831000000000003</v>
      </c>
      <c r="F497" t="s">
        <v>2093</v>
      </c>
      <c r="G497">
        <v>2017</v>
      </c>
      <c r="H497" t="s">
        <v>28</v>
      </c>
      <c r="I497" t="s">
        <v>2785</v>
      </c>
    </row>
    <row r="498" spans="1:9" x14ac:dyDescent="0.3">
      <c r="A498" t="s">
        <v>1343</v>
      </c>
      <c r="B498" t="s">
        <v>1300</v>
      </c>
      <c r="C498" t="s">
        <v>21</v>
      </c>
      <c r="D498" s="159">
        <v>-11.904</v>
      </c>
      <c r="E498" s="159">
        <v>-61.468000000000004</v>
      </c>
      <c r="F498" t="s">
        <v>2093</v>
      </c>
      <c r="G498">
        <v>2009</v>
      </c>
      <c r="H498" t="s">
        <v>28</v>
      </c>
      <c r="I498" t="s">
        <v>2785</v>
      </c>
    </row>
    <row r="499" spans="1:9" x14ac:dyDescent="0.3">
      <c r="A499" t="s">
        <v>1342</v>
      </c>
      <c r="B499" t="s">
        <v>1238</v>
      </c>
      <c r="C499" t="s">
        <v>21</v>
      </c>
      <c r="D499" s="159">
        <v>-11.932</v>
      </c>
      <c r="E499" s="159">
        <v>-54.185000000000002</v>
      </c>
      <c r="F499" t="s">
        <v>2093</v>
      </c>
      <c r="G499">
        <v>2017</v>
      </c>
      <c r="H499" t="s">
        <v>28</v>
      </c>
      <c r="I499" t="s">
        <v>2785</v>
      </c>
    </row>
    <row r="500" spans="1:9" x14ac:dyDescent="0.3">
      <c r="A500" t="s">
        <v>1341</v>
      </c>
      <c r="B500" t="s">
        <v>1310</v>
      </c>
      <c r="C500" t="s">
        <v>21</v>
      </c>
      <c r="D500" s="159">
        <v>-11.959</v>
      </c>
      <c r="E500" s="159">
        <v>-50.098999999999997</v>
      </c>
      <c r="F500" t="s">
        <v>2093</v>
      </c>
      <c r="G500">
        <v>2001</v>
      </c>
      <c r="H500" t="s">
        <v>28</v>
      </c>
      <c r="I500" t="s">
        <v>2785</v>
      </c>
    </row>
    <row r="501" spans="1:9" x14ac:dyDescent="0.3">
      <c r="A501" t="s">
        <v>1340</v>
      </c>
      <c r="B501" t="s">
        <v>1245</v>
      </c>
      <c r="C501" t="s">
        <v>21</v>
      </c>
      <c r="D501" s="159">
        <v>-11.965</v>
      </c>
      <c r="E501" s="159">
        <v>-40.152999999999999</v>
      </c>
      <c r="F501" t="s">
        <v>2093</v>
      </c>
      <c r="G501">
        <v>2002</v>
      </c>
      <c r="H501" t="s">
        <v>28</v>
      </c>
      <c r="I501" t="s">
        <v>2785</v>
      </c>
    </row>
    <row r="502" spans="1:9" x14ac:dyDescent="0.3">
      <c r="A502" t="s">
        <v>1340</v>
      </c>
      <c r="B502" t="s">
        <v>1245</v>
      </c>
      <c r="C502" t="s">
        <v>21</v>
      </c>
      <c r="D502" s="159">
        <v>-11.965</v>
      </c>
      <c r="E502" s="159">
        <v>-40.152999999999999</v>
      </c>
      <c r="F502" t="s">
        <v>2093</v>
      </c>
      <c r="G502">
        <v>2013</v>
      </c>
      <c r="H502" t="s">
        <v>28</v>
      </c>
      <c r="I502" t="s">
        <v>2785</v>
      </c>
    </row>
    <row r="503" spans="1:9" x14ac:dyDescent="0.3">
      <c r="A503" t="s">
        <v>1339</v>
      </c>
      <c r="B503" t="s">
        <v>1245</v>
      </c>
      <c r="C503" t="s">
        <v>21</v>
      </c>
      <c r="D503" s="159">
        <v>-11.967000000000001</v>
      </c>
      <c r="E503" s="159">
        <v>-42.113999999999997</v>
      </c>
      <c r="F503" t="s">
        <v>2093</v>
      </c>
      <c r="G503">
        <v>2014</v>
      </c>
      <c r="H503" t="s">
        <v>28</v>
      </c>
      <c r="I503" t="s">
        <v>2785</v>
      </c>
    </row>
    <row r="504" spans="1:9" x14ac:dyDescent="0.3">
      <c r="A504" t="s">
        <v>1339</v>
      </c>
      <c r="B504" t="s">
        <v>1245</v>
      </c>
      <c r="C504" t="s">
        <v>21</v>
      </c>
      <c r="D504" s="159">
        <v>-11.967000000000001</v>
      </c>
      <c r="E504" s="159">
        <v>-42.113999999999997</v>
      </c>
      <c r="F504" t="s">
        <v>2093</v>
      </c>
      <c r="G504">
        <v>2015</v>
      </c>
      <c r="H504" t="s">
        <v>28</v>
      </c>
      <c r="I504" t="s">
        <v>2785</v>
      </c>
    </row>
    <row r="505" spans="1:9" x14ac:dyDescent="0.3">
      <c r="A505" t="s">
        <v>1338</v>
      </c>
      <c r="B505" t="s">
        <v>1245</v>
      </c>
      <c r="C505" t="s">
        <v>21</v>
      </c>
      <c r="D505" s="159">
        <v>-12.01</v>
      </c>
      <c r="E505" s="159">
        <v>-45.518000000000001</v>
      </c>
      <c r="F505" t="s">
        <v>2093</v>
      </c>
      <c r="G505">
        <v>2001</v>
      </c>
      <c r="H505" t="s">
        <v>28</v>
      </c>
      <c r="I505" t="s">
        <v>2785</v>
      </c>
    </row>
    <row r="506" spans="1:9" x14ac:dyDescent="0.3">
      <c r="A506" t="s">
        <v>1337</v>
      </c>
      <c r="B506" t="s">
        <v>1300</v>
      </c>
      <c r="C506" t="s">
        <v>21</v>
      </c>
      <c r="D506" s="159">
        <v>-12.095000000000001</v>
      </c>
      <c r="E506" s="159">
        <v>-60.249000000000002</v>
      </c>
      <c r="F506" t="s">
        <v>2093</v>
      </c>
      <c r="G506">
        <v>2010</v>
      </c>
      <c r="H506" t="s">
        <v>28</v>
      </c>
      <c r="I506" t="s">
        <v>2785</v>
      </c>
    </row>
    <row r="507" spans="1:9" x14ac:dyDescent="0.3">
      <c r="A507" t="s">
        <v>1336</v>
      </c>
      <c r="B507" t="s">
        <v>1245</v>
      </c>
      <c r="C507" t="s">
        <v>21</v>
      </c>
      <c r="D507" s="159">
        <v>-12.111000000000001</v>
      </c>
      <c r="E507" s="159">
        <v>-38.401000000000003</v>
      </c>
      <c r="F507" t="s">
        <v>2093</v>
      </c>
      <c r="G507">
        <v>2016</v>
      </c>
      <c r="H507" t="s">
        <v>28</v>
      </c>
      <c r="I507" t="s">
        <v>2785</v>
      </c>
    </row>
    <row r="508" spans="1:9" x14ac:dyDescent="0.3">
      <c r="A508" t="s">
        <v>1335</v>
      </c>
      <c r="B508" t="s">
        <v>1245</v>
      </c>
      <c r="C508" t="s">
        <v>21</v>
      </c>
      <c r="D508" s="159">
        <v>-12.193</v>
      </c>
      <c r="E508" s="159">
        <v>-39.036000000000001</v>
      </c>
      <c r="F508" t="s">
        <v>2093</v>
      </c>
      <c r="G508">
        <v>2016</v>
      </c>
      <c r="H508" t="s">
        <v>28</v>
      </c>
      <c r="I508" t="s">
        <v>2785</v>
      </c>
    </row>
    <row r="509" spans="1:9" x14ac:dyDescent="0.3">
      <c r="A509" t="s">
        <v>1335</v>
      </c>
      <c r="B509" t="s">
        <v>1245</v>
      </c>
      <c r="C509" t="s">
        <v>21</v>
      </c>
      <c r="D509" s="159">
        <v>-12.193</v>
      </c>
      <c r="E509" s="159">
        <v>-39.036000000000001</v>
      </c>
      <c r="F509" t="s">
        <v>2093</v>
      </c>
      <c r="G509">
        <v>2018</v>
      </c>
      <c r="H509" t="s">
        <v>28</v>
      </c>
      <c r="I509" t="s">
        <v>2785</v>
      </c>
    </row>
    <row r="510" spans="1:9" x14ac:dyDescent="0.3">
      <c r="A510" t="s">
        <v>1334</v>
      </c>
      <c r="B510" t="s">
        <v>1245</v>
      </c>
      <c r="C510" t="s">
        <v>21</v>
      </c>
      <c r="D510" s="159">
        <v>-12.211</v>
      </c>
      <c r="E510" s="159">
        <v>-39.777000000000001</v>
      </c>
      <c r="F510" t="s">
        <v>2093</v>
      </c>
      <c r="G510">
        <v>2009</v>
      </c>
      <c r="H510" t="s">
        <v>28</v>
      </c>
      <c r="I510" t="s">
        <v>2785</v>
      </c>
    </row>
    <row r="511" spans="1:9" x14ac:dyDescent="0.3">
      <c r="A511" t="s">
        <v>1333</v>
      </c>
      <c r="B511" t="s">
        <v>1245</v>
      </c>
      <c r="C511" t="s">
        <v>21</v>
      </c>
      <c r="D511" s="159">
        <v>-12.231</v>
      </c>
      <c r="E511" s="159">
        <v>-41.146999999999998</v>
      </c>
      <c r="F511" t="s">
        <v>2093</v>
      </c>
      <c r="G511">
        <v>2010</v>
      </c>
      <c r="H511" t="s">
        <v>28</v>
      </c>
      <c r="I511" t="s">
        <v>2785</v>
      </c>
    </row>
    <row r="512" spans="1:9" x14ac:dyDescent="0.3">
      <c r="A512" t="s">
        <v>1332</v>
      </c>
      <c r="B512" t="s">
        <v>1245</v>
      </c>
      <c r="C512" t="s">
        <v>21</v>
      </c>
      <c r="D512" s="159">
        <v>-12.247999999999999</v>
      </c>
      <c r="E512" s="159">
        <v>-41.584000000000003</v>
      </c>
      <c r="F512" t="s">
        <v>2093</v>
      </c>
      <c r="G512">
        <v>2018</v>
      </c>
      <c r="H512" t="s">
        <v>28</v>
      </c>
      <c r="I512" t="s">
        <v>2785</v>
      </c>
    </row>
    <row r="513" spans="1:9" x14ac:dyDescent="0.3">
      <c r="A513" t="s">
        <v>1331</v>
      </c>
      <c r="B513" t="s">
        <v>1300</v>
      </c>
      <c r="C513" t="s">
        <v>21</v>
      </c>
      <c r="D513" s="159">
        <v>-12.262</v>
      </c>
      <c r="E513" s="159">
        <v>-61.414999999999999</v>
      </c>
      <c r="F513" t="s">
        <v>2093</v>
      </c>
      <c r="G513">
        <v>2008</v>
      </c>
      <c r="H513" t="s">
        <v>28</v>
      </c>
      <c r="I513" t="s">
        <v>2785</v>
      </c>
    </row>
    <row r="514" spans="1:9" x14ac:dyDescent="0.3">
      <c r="A514" t="s">
        <v>1331</v>
      </c>
      <c r="B514" t="s">
        <v>1300</v>
      </c>
      <c r="C514" t="s">
        <v>21</v>
      </c>
      <c r="D514" s="159">
        <v>-12.262</v>
      </c>
      <c r="E514" s="159">
        <v>-61.414999999999999</v>
      </c>
      <c r="F514" t="s">
        <v>2093</v>
      </c>
      <c r="G514">
        <v>2009</v>
      </c>
      <c r="H514" t="s">
        <v>28</v>
      </c>
      <c r="I514" t="s">
        <v>2785</v>
      </c>
    </row>
    <row r="515" spans="1:9" x14ac:dyDescent="0.3">
      <c r="A515" t="s">
        <v>1330</v>
      </c>
      <c r="B515" t="s">
        <v>1300</v>
      </c>
      <c r="C515" t="s">
        <v>21</v>
      </c>
      <c r="D515" s="159">
        <v>-12.368</v>
      </c>
      <c r="E515" s="159">
        <v>-63.122999999999998</v>
      </c>
      <c r="F515" t="s">
        <v>2093</v>
      </c>
      <c r="G515">
        <v>2011</v>
      </c>
      <c r="H515" t="s">
        <v>28</v>
      </c>
      <c r="I515" t="s">
        <v>2785</v>
      </c>
    </row>
    <row r="516" spans="1:9" x14ac:dyDescent="0.3">
      <c r="A516" t="s">
        <v>1330</v>
      </c>
      <c r="B516" t="s">
        <v>1300</v>
      </c>
      <c r="C516" t="s">
        <v>21</v>
      </c>
      <c r="D516" s="159">
        <v>-12.368</v>
      </c>
      <c r="E516" s="159">
        <v>-63.122999999999998</v>
      </c>
      <c r="F516" t="s">
        <v>2093</v>
      </c>
      <c r="G516">
        <v>2013</v>
      </c>
      <c r="H516" t="s">
        <v>28</v>
      </c>
      <c r="I516" t="s">
        <v>2785</v>
      </c>
    </row>
    <row r="517" spans="1:9" x14ac:dyDescent="0.3">
      <c r="A517" t="s">
        <v>1330</v>
      </c>
      <c r="B517" t="s">
        <v>1300</v>
      </c>
      <c r="C517" t="s">
        <v>21</v>
      </c>
      <c r="D517" s="159">
        <v>-12.368</v>
      </c>
      <c r="E517" s="159">
        <v>-63.122999999999998</v>
      </c>
      <c r="F517" t="s">
        <v>2093</v>
      </c>
      <c r="G517">
        <v>2014</v>
      </c>
      <c r="H517" t="s">
        <v>28</v>
      </c>
      <c r="I517" t="s">
        <v>2785</v>
      </c>
    </row>
    <row r="518" spans="1:9" x14ac:dyDescent="0.3">
      <c r="A518" t="s">
        <v>1329</v>
      </c>
      <c r="B518" t="s">
        <v>1245</v>
      </c>
      <c r="C518" t="s">
        <v>21</v>
      </c>
      <c r="D518" s="159">
        <v>-12.417999999999999</v>
      </c>
      <c r="E518" s="159">
        <v>-38.942</v>
      </c>
      <c r="F518" t="s">
        <v>2093</v>
      </c>
      <c r="G518">
        <v>2014</v>
      </c>
      <c r="H518" t="s">
        <v>28</v>
      </c>
      <c r="I518" t="s">
        <v>2785</v>
      </c>
    </row>
    <row r="519" spans="1:9" x14ac:dyDescent="0.3">
      <c r="A519" t="s">
        <v>1329</v>
      </c>
      <c r="B519" t="s">
        <v>1245</v>
      </c>
      <c r="C519" t="s">
        <v>21</v>
      </c>
      <c r="D519" s="159">
        <v>-12.417999999999999</v>
      </c>
      <c r="E519" s="159">
        <v>-38.942</v>
      </c>
      <c r="F519" t="s">
        <v>2093</v>
      </c>
      <c r="G519">
        <v>2015</v>
      </c>
      <c r="H519" t="s">
        <v>28</v>
      </c>
      <c r="I519" t="s">
        <v>2785</v>
      </c>
    </row>
    <row r="520" spans="1:9" x14ac:dyDescent="0.3">
      <c r="A520" t="s">
        <v>1328</v>
      </c>
      <c r="B520" t="s">
        <v>1245</v>
      </c>
      <c r="C520" t="s">
        <v>21</v>
      </c>
      <c r="D520" s="159">
        <v>-12.419</v>
      </c>
      <c r="E520" s="159">
        <v>-41.884999999999998</v>
      </c>
      <c r="F520" t="s">
        <v>2093</v>
      </c>
      <c r="G520">
        <v>2014</v>
      </c>
      <c r="H520" t="s">
        <v>28</v>
      </c>
      <c r="I520" t="s">
        <v>2785</v>
      </c>
    </row>
    <row r="521" spans="1:9" x14ac:dyDescent="0.3">
      <c r="A521" t="s">
        <v>1328</v>
      </c>
      <c r="B521" t="s">
        <v>1245</v>
      </c>
      <c r="C521" t="s">
        <v>21</v>
      </c>
      <c r="D521" s="159">
        <v>-12.419</v>
      </c>
      <c r="E521" s="159">
        <v>-41.884999999999998</v>
      </c>
      <c r="F521" t="s">
        <v>2093</v>
      </c>
      <c r="G521">
        <v>2015</v>
      </c>
      <c r="H521" t="s">
        <v>28</v>
      </c>
      <c r="I521" t="s">
        <v>2785</v>
      </c>
    </row>
    <row r="522" spans="1:9" x14ac:dyDescent="0.3">
      <c r="A522" t="s">
        <v>1327</v>
      </c>
      <c r="B522" t="s">
        <v>1238</v>
      </c>
      <c r="C522" t="s">
        <v>21</v>
      </c>
      <c r="D522" s="159">
        <v>-12.420999999999999</v>
      </c>
      <c r="E522" s="159">
        <v>-57.999000000000002</v>
      </c>
      <c r="F522" t="s">
        <v>2093</v>
      </c>
      <c r="G522">
        <v>2012</v>
      </c>
      <c r="H522" t="s">
        <v>28</v>
      </c>
      <c r="I522" t="s">
        <v>2785</v>
      </c>
    </row>
    <row r="523" spans="1:9" x14ac:dyDescent="0.3">
      <c r="A523" t="s">
        <v>1326</v>
      </c>
      <c r="B523" t="s">
        <v>1245</v>
      </c>
      <c r="C523" t="s">
        <v>21</v>
      </c>
      <c r="D523" s="159">
        <v>-12.467000000000001</v>
      </c>
      <c r="E523" s="159">
        <v>-39.268000000000001</v>
      </c>
      <c r="F523" t="s">
        <v>2093</v>
      </c>
      <c r="G523">
        <v>2008</v>
      </c>
      <c r="H523" t="s">
        <v>28</v>
      </c>
      <c r="I523" t="s">
        <v>2785</v>
      </c>
    </row>
    <row r="524" spans="1:9" x14ac:dyDescent="0.3">
      <c r="A524" t="s">
        <v>1325</v>
      </c>
      <c r="B524" t="s">
        <v>1300</v>
      </c>
      <c r="C524" t="s">
        <v>21</v>
      </c>
      <c r="D524" s="159">
        <v>-12.472</v>
      </c>
      <c r="E524" s="159">
        <v>-62.274999999999999</v>
      </c>
      <c r="F524" t="s">
        <v>2093</v>
      </c>
      <c r="G524">
        <v>2012</v>
      </c>
      <c r="H524" t="s">
        <v>28</v>
      </c>
      <c r="I524" t="s">
        <v>2785</v>
      </c>
    </row>
    <row r="525" spans="1:9" x14ac:dyDescent="0.3">
      <c r="A525" t="s">
        <v>1324</v>
      </c>
      <c r="B525" t="s">
        <v>1245</v>
      </c>
      <c r="C525" t="s">
        <v>21</v>
      </c>
      <c r="D525" s="159">
        <v>-12.478</v>
      </c>
      <c r="E525" s="159">
        <v>-44.155999999999999</v>
      </c>
      <c r="F525" t="s">
        <v>2093</v>
      </c>
      <c r="G525">
        <v>2013</v>
      </c>
      <c r="H525" t="s">
        <v>28</v>
      </c>
      <c r="I525" t="s">
        <v>2785</v>
      </c>
    </row>
    <row r="526" spans="1:9" x14ac:dyDescent="0.3">
      <c r="A526" t="s">
        <v>1323</v>
      </c>
      <c r="B526" t="s">
        <v>1245</v>
      </c>
      <c r="C526" t="s">
        <v>21</v>
      </c>
      <c r="D526" s="159">
        <v>-12.497999999999999</v>
      </c>
      <c r="E526" s="159">
        <v>-40.262999999999998</v>
      </c>
      <c r="F526" t="s">
        <v>2093</v>
      </c>
      <c r="G526">
        <v>2015</v>
      </c>
      <c r="H526" t="s">
        <v>28</v>
      </c>
      <c r="I526" t="s">
        <v>2785</v>
      </c>
    </row>
    <row r="527" spans="1:9" x14ac:dyDescent="0.3">
      <c r="A527" t="s">
        <v>1323</v>
      </c>
      <c r="B527" t="s">
        <v>1245</v>
      </c>
      <c r="C527" t="s">
        <v>21</v>
      </c>
      <c r="D527" s="159">
        <v>-12.497999999999999</v>
      </c>
      <c r="E527" s="159">
        <v>-40.262999999999998</v>
      </c>
      <c r="F527" t="s">
        <v>2093</v>
      </c>
      <c r="G527">
        <v>2016</v>
      </c>
      <c r="H527" t="s">
        <v>28</v>
      </c>
      <c r="I527" t="s">
        <v>2785</v>
      </c>
    </row>
    <row r="528" spans="1:9" x14ac:dyDescent="0.3">
      <c r="A528" t="s">
        <v>1323</v>
      </c>
      <c r="B528" t="s">
        <v>1245</v>
      </c>
      <c r="C528" t="s">
        <v>21</v>
      </c>
      <c r="D528" s="159">
        <v>-12.497999999999999</v>
      </c>
      <c r="E528" s="159">
        <v>-40.262999999999998</v>
      </c>
      <c r="F528" t="s">
        <v>2093</v>
      </c>
      <c r="G528">
        <v>2017</v>
      </c>
      <c r="H528" t="s">
        <v>28</v>
      </c>
      <c r="I528" t="s">
        <v>2785</v>
      </c>
    </row>
    <row r="529" spans="1:9" x14ac:dyDescent="0.3">
      <c r="A529" t="s">
        <v>1322</v>
      </c>
      <c r="B529" t="s">
        <v>1310</v>
      </c>
      <c r="C529" t="s">
        <v>21</v>
      </c>
      <c r="D529" s="159">
        <v>-12.58</v>
      </c>
      <c r="E529" s="159">
        <v>-48.365000000000002</v>
      </c>
      <c r="F529" t="s">
        <v>2093</v>
      </c>
      <c r="G529">
        <v>2004</v>
      </c>
      <c r="H529" t="s">
        <v>28</v>
      </c>
      <c r="I529" t="s">
        <v>2785</v>
      </c>
    </row>
    <row r="530" spans="1:9" x14ac:dyDescent="0.3">
      <c r="A530" t="s">
        <v>1321</v>
      </c>
      <c r="B530" t="s">
        <v>1300</v>
      </c>
      <c r="C530" t="s">
        <v>21</v>
      </c>
      <c r="D530" s="159">
        <v>-12.593</v>
      </c>
      <c r="E530" s="159">
        <v>-61.878999999999998</v>
      </c>
      <c r="F530" t="s">
        <v>2093</v>
      </c>
      <c r="G530">
        <v>2011</v>
      </c>
      <c r="H530" t="s">
        <v>28</v>
      </c>
      <c r="I530" t="s">
        <v>2785</v>
      </c>
    </row>
    <row r="531" spans="1:9" x14ac:dyDescent="0.3">
      <c r="A531" t="s">
        <v>1321</v>
      </c>
      <c r="B531" t="s">
        <v>1300</v>
      </c>
      <c r="C531" t="s">
        <v>21</v>
      </c>
      <c r="D531" s="159">
        <v>-12.593</v>
      </c>
      <c r="E531" s="159">
        <v>-61.878999999999998</v>
      </c>
      <c r="F531" t="s">
        <v>2093</v>
      </c>
      <c r="G531">
        <v>2012</v>
      </c>
      <c r="H531" t="s">
        <v>28</v>
      </c>
      <c r="I531" t="s">
        <v>2785</v>
      </c>
    </row>
    <row r="532" spans="1:9" x14ac:dyDescent="0.3">
      <c r="A532" t="s">
        <v>1321</v>
      </c>
      <c r="B532" t="s">
        <v>1300</v>
      </c>
      <c r="C532" t="s">
        <v>21</v>
      </c>
      <c r="D532" s="159">
        <v>-12.593</v>
      </c>
      <c r="E532" s="159">
        <v>-61.878999999999998</v>
      </c>
      <c r="F532" t="s">
        <v>2093</v>
      </c>
      <c r="G532">
        <v>2013</v>
      </c>
      <c r="H532" t="s">
        <v>28</v>
      </c>
      <c r="I532" t="s">
        <v>2785</v>
      </c>
    </row>
    <row r="533" spans="1:9" x14ac:dyDescent="0.3">
      <c r="A533" t="s">
        <v>1321</v>
      </c>
      <c r="B533" t="s">
        <v>1300</v>
      </c>
      <c r="C533" t="s">
        <v>21</v>
      </c>
      <c r="D533" s="159">
        <v>-12.593</v>
      </c>
      <c r="E533" s="159">
        <v>-61.878999999999998</v>
      </c>
      <c r="F533" t="s">
        <v>2093</v>
      </c>
      <c r="G533">
        <v>2014</v>
      </c>
      <c r="H533" t="s">
        <v>28</v>
      </c>
      <c r="I533" t="s">
        <v>2785</v>
      </c>
    </row>
    <row r="534" spans="1:9" x14ac:dyDescent="0.3">
      <c r="A534" t="s">
        <v>1321</v>
      </c>
      <c r="B534" t="s">
        <v>1300</v>
      </c>
      <c r="C534" t="s">
        <v>21</v>
      </c>
      <c r="D534" s="159">
        <v>-12.593</v>
      </c>
      <c r="E534" s="159">
        <v>-61.878999999999998</v>
      </c>
      <c r="F534" t="s">
        <v>2093</v>
      </c>
      <c r="G534">
        <v>2015</v>
      </c>
      <c r="H534" t="s">
        <v>28</v>
      </c>
      <c r="I534" t="s">
        <v>2785</v>
      </c>
    </row>
    <row r="535" spans="1:9" x14ac:dyDescent="0.3">
      <c r="A535" t="s">
        <v>1321</v>
      </c>
      <c r="B535" t="s">
        <v>1300</v>
      </c>
      <c r="C535" t="s">
        <v>21</v>
      </c>
      <c r="D535" s="159">
        <v>-12.593</v>
      </c>
      <c r="E535" s="159">
        <v>-61.878999999999998</v>
      </c>
      <c r="F535" t="s">
        <v>2093</v>
      </c>
      <c r="G535">
        <v>2017</v>
      </c>
      <c r="H535" t="s">
        <v>28</v>
      </c>
      <c r="I535" t="s">
        <v>2785</v>
      </c>
    </row>
    <row r="536" spans="1:9" x14ac:dyDescent="0.3">
      <c r="A536" t="s">
        <v>1321</v>
      </c>
      <c r="B536" t="s">
        <v>1300</v>
      </c>
      <c r="C536" t="s">
        <v>21</v>
      </c>
      <c r="D536" s="159">
        <v>-12.593</v>
      </c>
      <c r="E536" s="159">
        <v>-61.878999999999998</v>
      </c>
      <c r="F536" t="s">
        <v>2093</v>
      </c>
      <c r="G536">
        <v>2018</v>
      </c>
      <c r="H536" t="s">
        <v>28</v>
      </c>
      <c r="I536" t="s">
        <v>2785</v>
      </c>
    </row>
    <row r="537" spans="1:9" x14ac:dyDescent="0.3">
      <c r="A537" t="s">
        <v>1320</v>
      </c>
      <c r="B537" t="s">
        <v>1245</v>
      </c>
      <c r="C537" t="s">
        <v>21</v>
      </c>
      <c r="D537" s="159">
        <v>-12.657</v>
      </c>
      <c r="E537" s="159">
        <v>-44.44</v>
      </c>
      <c r="F537" t="s">
        <v>2093</v>
      </c>
      <c r="G537">
        <v>2014</v>
      </c>
      <c r="H537" t="s">
        <v>28</v>
      </c>
      <c r="I537" t="s">
        <v>2785</v>
      </c>
    </row>
    <row r="538" spans="1:9" x14ac:dyDescent="0.3">
      <c r="A538" t="s">
        <v>1319</v>
      </c>
      <c r="B538" t="s">
        <v>1245</v>
      </c>
      <c r="C538" t="s">
        <v>21</v>
      </c>
      <c r="D538" s="159">
        <v>-12.669</v>
      </c>
      <c r="E538" s="159">
        <v>-38.207000000000001</v>
      </c>
      <c r="F538" t="s">
        <v>2093</v>
      </c>
      <c r="G538">
        <v>2017</v>
      </c>
      <c r="H538" t="s">
        <v>28</v>
      </c>
      <c r="I538" t="s">
        <v>2785</v>
      </c>
    </row>
    <row r="539" spans="1:9" x14ac:dyDescent="0.3">
      <c r="A539" t="s">
        <v>1319</v>
      </c>
      <c r="B539" t="s">
        <v>1245</v>
      </c>
      <c r="C539" t="s">
        <v>21</v>
      </c>
      <c r="D539" s="159">
        <v>-12.669</v>
      </c>
      <c r="E539" s="159">
        <v>-38.207000000000001</v>
      </c>
      <c r="F539" t="s">
        <v>2093</v>
      </c>
      <c r="G539">
        <v>2018</v>
      </c>
      <c r="H539" t="s">
        <v>28</v>
      </c>
      <c r="I539" t="s">
        <v>2785</v>
      </c>
    </row>
    <row r="540" spans="1:9" x14ac:dyDescent="0.3">
      <c r="A540" t="s">
        <v>1318</v>
      </c>
      <c r="B540" t="s">
        <v>1245</v>
      </c>
      <c r="C540" t="s">
        <v>21</v>
      </c>
      <c r="D540" s="159">
        <v>-12.683</v>
      </c>
      <c r="E540" s="159">
        <v>-39.119</v>
      </c>
      <c r="F540" t="s">
        <v>2093</v>
      </c>
      <c r="G540">
        <v>2008</v>
      </c>
      <c r="H540" t="s">
        <v>28</v>
      </c>
      <c r="I540" t="s">
        <v>2785</v>
      </c>
    </row>
    <row r="541" spans="1:9" x14ac:dyDescent="0.3">
      <c r="A541" t="s">
        <v>1318</v>
      </c>
      <c r="B541" t="s">
        <v>1245</v>
      </c>
      <c r="C541" t="s">
        <v>21</v>
      </c>
      <c r="D541" s="159">
        <v>-12.683</v>
      </c>
      <c r="E541" s="159">
        <v>-39.119</v>
      </c>
      <c r="F541" t="s">
        <v>2093</v>
      </c>
      <c r="G541">
        <v>2012</v>
      </c>
      <c r="H541" t="s">
        <v>28</v>
      </c>
      <c r="I541" t="s">
        <v>2785</v>
      </c>
    </row>
    <row r="542" spans="1:9" x14ac:dyDescent="0.3">
      <c r="A542" t="s">
        <v>1317</v>
      </c>
      <c r="B542" t="s">
        <v>1245</v>
      </c>
      <c r="C542" t="s">
        <v>21</v>
      </c>
      <c r="D542" s="159">
        <v>-12.724</v>
      </c>
      <c r="E542" s="159">
        <v>-39.213000000000001</v>
      </c>
      <c r="F542" t="s">
        <v>2093</v>
      </c>
      <c r="G542">
        <v>2014</v>
      </c>
      <c r="H542" t="s">
        <v>28</v>
      </c>
      <c r="I542" t="s">
        <v>2785</v>
      </c>
    </row>
    <row r="543" spans="1:9" x14ac:dyDescent="0.3">
      <c r="A543" t="s">
        <v>1316</v>
      </c>
      <c r="B543" t="s">
        <v>1245</v>
      </c>
      <c r="C543" t="s">
        <v>21</v>
      </c>
      <c r="D543" s="159">
        <v>-12.731999999999999</v>
      </c>
      <c r="E543" s="159">
        <v>-39.365000000000002</v>
      </c>
      <c r="F543" t="s">
        <v>2093</v>
      </c>
      <c r="G543">
        <v>2016</v>
      </c>
      <c r="H543" t="s">
        <v>28</v>
      </c>
      <c r="I543" t="s">
        <v>2785</v>
      </c>
    </row>
    <row r="544" spans="1:9" x14ac:dyDescent="0.3">
      <c r="A544" t="s">
        <v>1315</v>
      </c>
      <c r="B544" t="s">
        <v>1245</v>
      </c>
      <c r="C544" t="s">
        <v>21</v>
      </c>
      <c r="D544" s="159">
        <v>-12.734</v>
      </c>
      <c r="E544" s="159">
        <v>-41.215000000000003</v>
      </c>
      <c r="F544" t="s">
        <v>2093</v>
      </c>
      <c r="G544">
        <v>2014</v>
      </c>
      <c r="H544" t="s">
        <v>28</v>
      </c>
      <c r="I544" t="s">
        <v>2785</v>
      </c>
    </row>
    <row r="545" spans="1:9" x14ac:dyDescent="0.3">
      <c r="A545" t="s">
        <v>487</v>
      </c>
      <c r="B545" t="s">
        <v>1245</v>
      </c>
      <c r="C545" t="s">
        <v>21</v>
      </c>
      <c r="D545" s="159">
        <v>-12.734</v>
      </c>
      <c r="E545" s="159">
        <v>-39.573</v>
      </c>
      <c r="F545" t="s">
        <v>2093</v>
      </c>
      <c r="G545">
        <v>2010</v>
      </c>
      <c r="H545" t="s">
        <v>28</v>
      </c>
      <c r="I545" t="s">
        <v>2785</v>
      </c>
    </row>
    <row r="546" spans="1:9" x14ac:dyDescent="0.3">
      <c r="A546" t="s">
        <v>1314</v>
      </c>
      <c r="B546" t="s">
        <v>1245</v>
      </c>
      <c r="C546" t="s">
        <v>21</v>
      </c>
      <c r="D546" s="159">
        <v>-12.769</v>
      </c>
      <c r="E546" s="159">
        <v>-38.401000000000003</v>
      </c>
      <c r="F546" t="s">
        <v>2093</v>
      </c>
      <c r="G546">
        <v>2018</v>
      </c>
      <c r="H546" t="s">
        <v>28</v>
      </c>
      <c r="I546" t="s">
        <v>2785</v>
      </c>
    </row>
    <row r="547" spans="1:9" x14ac:dyDescent="0.3">
      <c r="A547" t="s">
        <v>1313</v>
      </c>
      <c r="B547" t="s">
        <v>1245</v>
      </c>
      <c r="C547" t="s">
        <v>21</v>
      </c>
      <c r="D547" s="159">
        <v>-12.845000000000001</v>
      </c>
      <c r="E547" s="159">
        <v>-39.094000000000001</v>
      </c>
      <c r="F547" t="s">
        <v>2093</v>
      </c>
      <c r="G547">
        <v>2015</v>
      </c>
      <c r="H547" t="s">
        <v>28</v>
      </c>
      <c r="I547" t="s">
        <v>2785</v>
      </c>
    </row>
    <row r="548" spans="1:9" x14ac:dyDescent="0.3">
      <c r="A548" t="s">
        <v>1312</v>
      </c>
      <c r="B548" t="s">
        <v>1245</v>
      </c>
      <c r="C548" t="s">
        <v>21</v>
      </c>
      <c r="D548" s="159">
        <v>-12.874000000000001</v>
      </c>
      <c r="E548" s="159">
        <v>-38.515000000000001</v>
      </c>
      <c r="F548" t="s">
        <v>2093</v>
      </c>
      <c r="G548">
        <v>2016</v>
      </c>
      <c r="H548" t="s">
        <v>28</v>
      </c>
      <c r="I548" t="s">
        <v>2785</v>
      </c>
    </row>
    <row r="549" spans="1:9" x14ac:dyDescent="0.3">
      <c r="A549" t="s">
        <v>1312</v>
      </c>
      <c r="B549" t="s">
        <v>1245</v>
      </c>
      <c r="C549" t="s">
        <v>21</v>
      </c>
      <c r="D549" s="159">
        <v>-12.874000000000001</v>
      </c>
      <c r="E549" s="159">
        <v>-38.515000000000001</v>
      </c>
      <c r="F549" t="s">
        <v>2093</v>
      </c>
      <c r="G549">
        <v>2017</v>
      </c>
      <c r="H549" t="s">
        <v>28</v>
      </c>
      <c r="I549" t="s">
        <v>2785</v>
      </c>
    </row>
    <row r="550" spans="1:9" x14ac:dyDescent="0.3">
      <c r="A550" t="s">
        <v>1311</v>
      </c>
      <c r="B550" t="s">
        <v>1245</v>
      </c>
      <c r="C550" t="s">
        <v>21</v>
      </c>
      <c r="D550" s="159">
        <v>-13.009</v>
      </c>
      <c r="E550" s="159">
        <v>-39.228999999999999</v>
      </c>
      <c r="F550" t="s">
        <v>2093</v>
      </c>
      <c r="G550">
        <v>2014</v>
      </c>
      <c r="H550" t="s">
        <v>28</v>
      </c>
      <c r="I550" t="s">
        <v>2785</v>
      </c>
    </row>
    <row r="551" spans="1:9" x14ac:dyDescent="0.3">
      <c r="A551" t="s">
        <v>1309</v>
      </c>
      <c r="B551" t="s">
        <v>1310</v>
      </c>
      <c r="C551" t="s">
        <v>21</v>
      </c>
      <c r="D551" s="159">
        <v>-13.019</v>
      </c>
      <c r="E551" s="159">
        <v>-48.35</v>
      </c>
      <c r="F551" t="s">
        <v>2093</v>
      </c>
      <c r="G551">
        <v>2015</v>
      </c>
      <c r="H551" t="s">
        <v>28</v>
      </c>
      <c r="I551" t="s">
        <v>2785</v>
      </c>
    </row>
    <row r="552" spans="1:9" x14ac:dyDescent="0.3">
      <c r="A552" t="s">
        <v>1308</v>
      </c>
      <c r="B552" t="s">
        <v>1245</v>
      </c>
      <c r="C552" t="s">
        <v>21</v>
      </c>
      <c r="D552" s="159">
        <v>-13.042</v>
      </c>
      <c r="E552" s="159">
        <v>-39.625</v>
      </c>
      <c r="F552" t="s">
        <v>2093</v>
      </c>
      <c r="G552">
        <v>2010</v>
      </c>
      <c r="H552" t="s">
        <v>28</v>
      </c>
      <c r="I552" t="s">
        <v>2785</v>
      </c>
    </row>
    <row r="553" spans="1:9" x14ac:dyDescent="0.3">
      <c r="A553" t="s">
        <v>1307</v>
      </c>
      <c r="B553" t="s">
        <v>1245</v>
      </c>
      <c r="C553" t="s">
        <v>21</v>
      </c>
      <c r="D553" s="159">
        <v>-13.045999999999999</v>
      </c>
      <c r="E553" s="159">
        <v>-40.033000000000001</v>
      </c>
      <c r="F553" t="s">
        <v>2093</v>
      </c>
      <c r="G553">
        <v>2018</v>
      </c>
      <c r="H553" t="s">
        <v>28</v>
      </c>
      <c r="I553" t="s">
        <v>2785</v>
      </c>
    </row>
    <row r="554" spans="1:9" x14ac:dyDescent="0.3">
      <c r="A554" t="s">
        <v>1306</v>
      </c>
      <c r="B554" t="s">
        <v>1245</v>
      </c>
      <c r="C554" t="s">
        <v>21</v>
      </c>
      <c r="D554" s="159">
        <v>-13.186</v>
      </c>
      <c r="E554" s="159">
        <v>-40.302999999999997</v>
      </c>
      <c r="F554" t="s">
        <v>2093</v>
      </c>
      <c r="G554">
        <v>2003</v>
      </c>
      <c r="H554" t="s">
        <v>28</v>
      </c>
      <c r="I554" t="s">
        <v>2785</v>
      </c>
    </row>
    <row r="555" spans="1:9" x14ac:dyDescent="0.3">
      <c r="A555" t="s">
        <v>1305</v>
      </c>
      <c r="B555" t="s">
        <v>1245</v>
      </c>
      <c r="C555" t="s">
        <v>21</v>
      </c>
      <c r="D555" s="159">
        <v>-13.273999999999999</v>
      </c>
      <c r="E555" s="159">
        <v>-39.679000000000002</v>
      </c>
      <c r="F555" t="s">
        <v>2093</v>
      </c>
      <c r="G555">
        <v>2009</v>
      </c>
      <c r="H555" t="s">
        <v>28</v>
      </c>
      <c r="I555" t="s">
        <v>2785</v>
      </c>
    </row>
    <row r="556" spans="1:9" x14ac:dyDescent="0.3">
      <c r="A556" t="s">
        <v>1304</v>
      </c>
      <c r="B556" t="s">
        <v>1245</v>
      </c>
      <c r="C556" t="s">
        <v>21</v>
      </c>
      <c r="D556" s="159">
        <v>-13.276</v>
      </c>
      <c r="E556" s="159">
        <v>-43.292999999999999</v>
      </c>
      <c r="F556" t="s">
        <v>2093</v>
      </c>
      <c r="G556">
        <v>2015</v>
      </c>
      <c r="H556" t="s">
        <v>28</v>
      </c>
      <c r="I556" t="s">
        <v>2785</v>
      </c>
    </row>
    <row r="557" spans="1:9" x14ac:dyDescent="0.3">
      <c r="A557" t="s">
        <v>1303</v>
      </c>
      <c r="B557" t="s">
        <v>1245</v>
      </c>
      <c r="C557" t="s">
        <v>21</v>
      </c>
      <c r="D557" s="159">
        <v>-13.326000000000001</v>
      </c>
      <c r="E557" s="159">
        <v>-42.534999999999997</v>
      </c>
      <c r="F557" t="s">
        <v>2093</v>
      </c>
      <c r="G557">
        <v>2001</v>
      </c>
      <c r="H557" t="s">
        <v>28</v>
      </c>
      <c r="I557" t="s">
        <v>2785</v>
      </c>
    </row>
    <row r="558" spans="1:9" x14ac:dyDescent="0.3">
      <c r="A558" t="s">
        <v>1302</v>
      </c>
      <c r="B558" t="s">
        <v>1245</v>
      </c>
      <c r="C558" t="s">
        <v>21</v>
      </c>
      <c r="D558" s="159">
        <v>-13.382</v>
      </c>
      <c r="E558" s="159">
        <v>-41.326000000000001</v>
      </c>
      <c r="F558" t="s">
        <v>2093</v>
      </c>
      <c r="G558">
        <v>2013</v>
      </c>
      <c r="H558" t="s">
        <v>28</v>
      </c>
      <c r="I558" t="s">
        <v>2785</v>
      </c>
    </row>
    <row r="559" spans="1:9" x14ac:dyDescent="0.3">
      <c r="A559" t="s">
        <v>1302</v>
      </c>
      <c r="B559" t="s">
        <v>1245</v>
      </c>
      <c r="C559" t="s">
        <v>21</v>
      </c>
      <c r="D559" s="159">
        <v>-13.382</v>
      </c>
      <c r="E559" s="159">
        <v>-41.326000000000001</v>
      </c>
      <c r="F559" t="s">
        <v>2093</v>
      </c>
      <c r="G559">
        <v>2018</v>
      </c>
      <c r="H559" t="s">
        <v>28</v>
      </c>
      <c r="I559" t="s">
        <v>2785</v>
      </c>
    </row>
    <row r="560" spans="1:9" x14ac:dyDescent="0.3">
      <c r="A560" t="s">
        <v>1301</v>
      </c>
      <c r="B560" t="s">
        <v>1245</v>
      </c>
      <c r="C560" t="s">
        <v>21</v>
      </c>
      <c r="D560" s="159">
        <v>-13.45</v>
      </c>
      <c r="E560" s="159">
        <v>-39.417999999999999</v>
      </c>
      <c r="F560" t="s">
        <v>2093</v>
      </c>
      <c r="G560">
        <v>2002</v>
      </c>
      <c r="H560" t="s">
        <v>28</v>
      </c>
      <c r="I560" t="s">
        <v>2785</v>
      </c>
    </row>
    <row r="561" spans="1:9" x14ac:dyDescent="0.3">
      <c r="A561" t="s">
        <v>1299</v>
      </c>
      <c r="B561" t="s">
        <v>1300</v>
      </c>
      <c r="C561" t="s">
        <v>21</v>
      </c>
      <c r="D561" s="159">
        <v>-13.475</v>
      </c>
      <c r="E561" s="159">
        <v>-60.64</v>
      </c>
      <c r="F561" t="s">
        <v>2093</v>
      </c>
      <c r="G561">
        <v>2018</v>
      </c>
      <c r="H561" t="s">
        <v>28</v>
      </c>
      <c r="I561" t="s">
        <v>2785</v>
      </c>
    </row>
    <row r="562" spans="1:9" x14ac:dyDescent="0.3">
      <c r="A562" t="s">
        <v>1298</v>
      </c>
      <c r="B562" t="s">
        <v>1245</v>
      </c>
      <c r="C562" t="s">
        <v>21</v>
      </c>
      <c r="D562" s="159">
        <v>-13.494</v>
      </c>
      <c r="E562" s="159">
        <v>-40.555</v>
      </c>
      <c r="F562" t="s">
        <v>2093</v>
      </c>
      <c r="G562">
        <v>2001</v>
      </c>
      <c r="H562" t="s">
        <v>28</v>
      </c>
      <c r="I562" t="s">
        <v>2785</v>
      </c>
    </row>
    <row r="563" spans="1:9" x14ac:dyDescent="0.3">
      <c r="A563" t="s">
        <v>1298</v>
      </c>
      <c r="B563" t="s">
        <v>1245</v>
      </c>
      <c r="C563" t="s">
        <v>21</v>
      </c>
      <c r="D563" s="159">
        <v>-13.494</v>
      </c>
      <c r="E563" s="159">
        <v>-40.555</v>
      </c>
      <c r="F563" t="s">
        <v>2093</v>
      </c>
      <c r="G563">
        <v>2002</v>
      </c>
      <c r="H563" t="s">
        <v>28</v>
      </c>
      <c r="I563" t="s">
        <v>2785</v>
      </c>
    </row>
    <row r="564" spans="1:9" x14ac:dyDescent="0.3">
      <c r="A564" t="s">
        <v>1298</v>
      </c>
      <c r="B564" t="s">
        <v>1245</v>
      </c>
      <c r="C564" t="s">
        <v>21</v>
      </c>
      <c r="D564" s="159">
        <v>-13.494</v>
      </c>
      <c r="E564" s="159">
        <v>-40.555</v>
      </c>
      <c r="F564" t="s">
        <v>2093</v>
      </c>
      <c r="G564">
        <v>2003</v>
      </c>
      <c r="H564" t="s">
        <v>28</v>
      </c>
      <c r="I564" t="s">
        <v>2785</v>
      </c>
    </row>
    <row r="565" spans="1:9" x14ac:dyDescent="0.3">
      <c r="A565" t="s">
        <v>504</v>
      </c>
      <c r="B565" t="s">
        <v>25</v>
      </c>
      <c r="C565" t="s">
        <v>21</v>
      </c>
      <c r="D565" s="159">
        <v>-13.538</v>
      </c>
      <c r="E565" s="159">
        <v>-46.488</v>
      </c>
      <c r="F565" t="s">
        <v>2093</v>
      </c>
      <c r="G565">
        <v>2018</v>
      </c>
      <c r="H565" t="s">
        <v>28</v>
      </c>
      <c r="I565" t="s">
        <v>2785</v>
      </c>
    </row>
    <row r="566" spans="1:9" x14ac:dyDescent="0.3">
      <c r="A566" t="s">
        <v>1297</v>
      </c>
      <c r="B566" t="s">
        <v>1245</v>
      </c>
      <c r="C566" t="s">
        <v>21</v>
      </c>
      <c r="D566" s="159">
        <v>-13.553000000000001</v>
      </c>
      <c r="E566" s="159">
        <v>-39.957000000000001</v>
      </c>
      <c r="F566" t="s">
        <v>2093</v>
      </c>
      <c r="G566">
        <v>2006</v>
      </c>
      <c r="H566" t="s">
        <v>28</v>
      </c>
      <c r="I566" t="s">
        <v>2785</v>
      </c>
    </row>
    <row r="567" spans="1:9" x14ac:dyDescent="0.3">
      <c r="A567" t="s">
        <v>1297</v>
      </c>
      <c r="B567" t="s">
        <v>1245</v>
      </c>
      <c r="C567" t="s">
        <v>21</v>
      </c>
      <c r="D567" s="159">
        <v>-13.553000000000001</v>
      </c>
      <c r="E567" s="159">
        <v>-39.957000000000001</v>
      </c>
      <c r="F567" t="s">
        <v>2093</v>
      </c>
      <c r="G567">
        <v>2015</v>
      </c>
      <c r="H567" t="s">
        <v>28</v>
      </c>
      <c r="I567" t="s">
        <v>2785</v>
      </c>
    </row>
    <row r="568" spans="1:9" x14ac:dyDescent="0.3">
      <c r="A568" t="s">
        <v>1296</v>
      </c>
      <c r="B568" t="s">
        <v>1245</v>
      </c>
      <c r="C568" t="s">
        <v>21</v>
      </c>
      <c r="D568" s="159">
        <v>-13.571999999999999</v>
      </c>
      <c r="E568" s="159">
        <v>-39.228000000000002</v>
      </c>
      <c r="F568" t="s">
        <v>2093</v>
      </c>
      <c r="G568">
        <v>2018</v>
      </c>
      <c r="H568" t="s">
        <v>28</v>
      </c>
      <c r="I568" t="s">
        <v>2785</v>
      </c>
    </row>
    <row r="569" spans="1:9" x14ac:dyDescent="0.3">
      <c r="A569" t="s">
        <v>1295</v>
      </c>
      <c r="B569" t="s">
        <v>1245</v>
      </c>
      <c r="C569" t="s">
        <v>21</v>
      </c>
      <c r="D569" s="159">
        <v>-13.65</v>
      </c>
      <c r="E569" s="159">
        <v>-41.097999999999999</v>
      </c>
      <c r="F569" t="s">
        <v>2093</v>
      </c>
      <c r="G569">
        <v>2018</v>
      </c>
      <c r="H569" t="s">
        <v>28</v>
      </c>
      <c r="I569" t="s">
        <v>2785</v>
      </c>
    </row>
    <row r="570" spans="1:9" x14ac:dyDescent="0.3">
      <c r="A570" t="s">
        <v>1294</v>
      </c>
      <c r="B570" t="s">
        <v>1245</v>
      </c>
      <c r="C570" t="s">
        <v>21</v>
      </c>
      <c r="D570" s="159">
        <v>-13.765000000000001</v>
      </c>
      <c r="E570" s="159">
        <v>-39.667000000000002</v>
      </c>
      <c r="F570" t="s">
        <v>2093</v>
      </c>
      <c r="G570">
        <v>2015</v>
      </c>
      <c r="H570" t="s">
        <v>28</v>
      </c>
      <c r="I570" t="s">
        <v>2785</v>
      </c>
    </row>
    <row r="571" spans="1:9" x14ac:dyDescent="0.3">
      <c r="A571" t="s">
        <v>1293</v>
      </c>
      <c r="B571" t="s">
        <v>1245</v>
      </c>
      <c r="C571" t="s">
        <v>21</v>
      </c>
      <c r="D571" s="159">
        <v>-13.811</v>
      </c>
      <c r="E571" s="159">
        <v>-41.991999999999997</v>
      </c>
      <c r="F571" t="s">
        <v>2093</v>
      </c>
      <c r="G571">
        <v>2018</v>
      </c>
      <c r="H571" t="s">
        <v>28</v>
      </c>
      <c r="I571" t="s">
        <v>2785</v>
      </c>
    </row>
    <row r="572" spans="1:9" x14ac:dyDescent="0.3">
      <c r="A572" t="s">
        <v>1292</v>
      </c>
      <c r="B572" t="s">
        <v>1245</v>
      </c>
      <c r="C572" t="s">
        <v>21</v>
      </c>
      <c r="D572" s="159">
        <v>-13.946999999999999</v>
      </c>
      <c r="E572" s="159">
        <v>-42.476999999999997</v>
      </c>
      <c r="F572" t="s">
        <v>2093</v>
      </c>
      <c r="G572">
        <v>2008</v>
      </c>
      <c r="H572" t="s">
        <v>28</v>
      </c>
      <c r="I572" t="s">
        <v>2785</v>
      </c>
    </row>
    <row r="573" spans="1:9" x14ac:dyDescent="0.3">
      <c r="A573" t="s">
        <v>1291</v>
      </c>
      <c r="B573" t="s">
        <v>1245</v>
      </c>
      <c r="C573" t="s">
        <v>21</v>
      </c>
      <c r="D573" s="159">
        <v>-14.032999999999999</v>
      </c>
      <c r="E573" s="159">
        <v>-45.442</v>
      </c>
      <c r="F573" t="s">
        <v>2093</v>
      </c>
      <c r="G573">
        <v>2017</v>
      </c>
      <c r="H573" t="s">
        <v>28</v>
      </c>
      <c r="I573" t="s">
        <v>2785</v>
      </c>
    </row>
    <row r="574" spans="1:9" x14ac:dyDescent="0.3">
      <c r="A574" t="s">
        <v>1290</v>
      </c>
      <c r="B574" t="s">
        <v>1245</v>
      </c>
      <c r="C574" t="s">
        <v>21</v>
      </c>
      <c r="D574" s="159">
        <v>-14.048</v>
      </c>
      <c r="E574" s="159">
        <v>-42.220999999999997</v>
      </c>
      <c r="F574" t="s">
        <v>2093</v>
      </c>
      <c r="G574">
        <v>2011</v>
      </c>
      <c r="H574" t="s">
        <v>28</v>
      </c>
      <c r="I574" t="s">
        <v>2785</v>
      </c>
    </row>
    <row r="575" spans="1:9" x14ac:dyDescent="0.3">
      <c r="A575" t="s">
        <v>1289</v>
      </c>
      <c r="B575" t="s">
        <v>1245</v>
      </c>
      <c r="C575" t="s">
        <v>21</v>
      </c>
      <c r="D575" s="159">
        <v>-14.154999999999999</v>
      </c>
      <c r="E575" s="159">
        <v>-39.151000000000003</v>
      </c>
      <c r="F575" t="s">
        <v>2093</v>
      </c>
      <c r="G575">
        <v>2005</v>
      </c>
      <c r="H575" t="s">
        <v>28</v>
      </c>
      <c r="I575" t="s">
        <v>2785</v>
      </c>
    </row>
    <row r="576" spans="1:9" x14ac:dyDescent="0.3">
      <c r="A576" t="s">
        <v>1288</v>
      </c>
      <c r="B576" t="s">
        <v>1245</v>
      </c>
      <c r="C576" t="s">
        <v>21</v>
      </c>
      <c r="D576" s="159">
        <v>-14.167999999999999</v>
      </c>
      <c r="E576" s="159">
        <v>-40.762999999999998</v>
      </c>
      <c r="F576" t="s">
        <v>2093</v>
      </c>
      <c r="G576">
        <v>2014</v>
      </c>
      <c r="H576" t="s">
        <v>28</v>
      </c>
      <c r="I576" t="s">
        <v>2785</v>
      </c>
    </row>
    <row r="577" spans="1:9" x14ac:dyDescent="0.3">
      <c r="A577" t="s">
        <v>1287</v>
      </c>
      <c r="B577" t="s">
        <v>1245</v>
      </c>
      <c r="C577" t="s">
        <v>21</v>
      </c>
      <c r="D577" s="159">
        <v>-14.291</v>
      </c>
      <c r="E577" s="159">
        <v>-42.305</v>
      </c>
      <c r="F577" t="s">
        <v>2093</v>
      </c>
      <c r="G577">
        <v>2001</v>
      </c>
      <c r="H577" t="s">
        <v>28</v>
      </c>
      <c r="I577" t="s">
        <v>2785</v>
      </c>
    </row>
    <row r="578" spans="1:9" x14ac:dyDescent="0.3">
      <c r="A578" t="s">
        <v>1287</v>
      </c>
      <c r="B578" t="s">
        <v>1245</v>
      </c>
      <c r="C578" t="s">
        <v>21</v>
      </c>
      <c r="D578" s="159">
        <v>-14.291</v>
      </c>
      <c r="E578" s="159">
        <v>-42.305</v>
      </c>
      <c r="F578" t="s">
        <v>2093</v>
      </c>
      <c r="G578">
        <v>2007</v>
      </c>
      <c r="H578" t="s">
        <v>28</v>
      </c>
      <c r="I578" t="s">
        <v>2785</v>
      </c>
    </row>
    <row r="579" spans="1:9" x14ac:dyDescent="0.3">
      <c r="A579" t="s">
        <v>1286</v>
      </c>
      <c r="B579" t="s">
        <v>1245</v>
      </c>
      <c r="C579" t="s">
        <v>21</v>
      </c>
      <c r="D579" s="159">
        <v>-14.31</v>
      </c>
      <c r="E579" s="159">
        <v>-42.084000000000003</v>
      </c>
      <c r="F579" t="s">
        <v>2093</v>
      </c>
      <c r="G579">
        <v>2001</v>
      </c>
      <c r="H579" t="s">
        <v>28</v>
      </c>
      <c r="I579" t="s">
        <v>2785</v>
      </c>
    </row>
    <row r="580" spans="1:9" x14ac:dyDescent="0.3">
      <c r="A580" t="s">
        <v>1285</v>
      </c>
      <c r="B580" t="s">
        <v>1245</v>
      </c>
      <c r="C580" t="s">
        <v>21</v>
      </c>
      <c r="D580" s="159">
        <v>-14.36</v>
      </c>
      <c r="E580" s="159">
        <v>-40.229999999999997</v>
      </c>
      <c r="F580" t="s">
        <v>2093</v>
      </c>
      <c r="G580">
        <v>2011</v>
      </c>
      <c r="H580" t="s">
        <v>28</v>
      </c>
      <c r="I580" t="s">
        <v>2785</v>
      </c>
    </row>
    <row r="581" spans="1:9" x14ac:dyDescent="0.3">
      <c r="A581" t="s">
        <v>1285</v>
      </c>
      <c r="B581" t="s">
        <v>1245</v>
      </c>
      <c r="C581" t="s">
        <v>21</v>
      </c>
      <c r="D581" s="159">
        <v>-14.36</v>
      </c>
      <c r="E581" s="159">
        <v>-40.229999999999997</v>
      </c>
      <c r="F581" t="s">
        <v>2093</v>
      </c>
      <c r="G581">
        <v>2012</v>
      </c>
      <c r="H581" t="s">
        <v>28</v>
      </c>
      <c r="I581" t="s">
        <v>2785</v>
      </c>
    </row>
    <row r="582" spans="1:9" x14ac:dyDescent="0.3">
      <c r="A582" t="s">
        <v>1284</v>
      </c>
      <c r="B582" t="s">
        <v>25</v>
      </c>
      <c r="C582" t="s">
        <v>21</v>
      </c>
      <c r="D582" s="159">
        <v>-14.417999999999999</v>
      </c>
      <c r="E582" s="159">
        <v>-49.091999999999999</v>
      </c>
      <c r="F582" t="s">
        <v>2093</v>
      </c>
      <c r="G582">
        <v>2018</v>
      </c>
      <c r="H582" t="s">
        <v>28</v>
      </c>
      <c r="I582" t="s">
        <v>2785</v>
      </c>
    </row>
    <row r="583" spans="1:9" x14ac:dyDescent="0.3">
      <c r="A583" t="s">
        <v>1283</v>
      </c>
      <c r="B583" t="s">
        <v>1245</v>
      </c>
      <c r="C583" t="s">
        <v>21</v>
      </c>
      <c r="D583" s="159">
        <v>-14.536</v>
      </c>
      <c r="E583" s="159">
        <v>-40.381999999999998</v>
      </c>
      <c r="F583" t="s">
        <v>2093</v>
      </c>
      <c r="G583">
        <v>2015</v>
      </c>
      <c r="H583" t="s">
        <v>28</v>
      </c>
      <c r="I583" t="s">
        <v>2785</v>
      </c>
    </row>
    <row r="584" spans="1:9" x14ac:dyDescent="0.3">
      <c r="A584" t="s">
        <v>1283</v>
      </c>
      <c r="B584" t="s">
        <v>1245</v>
      </c>
      <c r="C584" t="s">
        <v>21</v>
      </c>
      <c r="D584" s="159">
        <v>-14.536</v>
      </c>
      <c r="E584" s="159">
        <v>-40.381999999999998</v>
      </c>
      <c r="F584" t="s">
        <v>2093</v>
      </c>
      <c r="G584">
        <v>2016</v>
      </c>
      <c r="H584" t="s">
        <v>28</v>
      </c>
      <c r="I584" t="s">
        <v>2785</v>
      </c>
    </row>
    <row r="585" spans="1:9" x14ac:dyDescent="0.3">
      <c r="A585" t="s">
        <v>1283</v>
      </c>
      <c r="B585" t="s">
        <v>1245</v>
      </c>
      <c r="C585" t="s">
        <v>21</v>
      </c>
      <c r="D585" s="159">
        <v>-14.536</v>
      </c>
      <c r="E585" s="159">
        <v>-40.381999999999998</v>
      </c>
      <c r="F585" t="s">
        <v>2093</v>
      </c>
      <c r="G585">
        <v>2018</v>
      </c>
      <c r="H585" t="s">
        <v>28</v>
      </c>
      <c r="I585" t="s">
        <v>2785</v>
      </c>
    </row>
    <row r="586" spans="1:9" x14ac:dyDescent="0.3">
      <c r="A586" t="s">
        <v>1282</v>
      </c>
      <c r="B586" t="s">
        <v>1245</v>
      </c>
      <c r="C586" t="s">
        <v>21</v>
      </c>
      <c r="D586" s="159">
        <v>-14.571999999999999</v>
      </c>
      <c r="E586" s="159">
        <v>-43.127000000000002</v>
      </c>
      <c r="F586" t="s">
        <v>2093</v>
      </c>
      <c r="G586">
        <v>2018</v>
      </c>
      <c r="H586" t="s">
        <v>28</v>
      </c>
      <c r="I586" t="s">
        <v>2785</v>
      </c>
    </row>
    <row r="587" spans="1:9" x14ac:dyDescent="0.3">
      <c r="A587" t="s">
        <v>1281</v>
      </c>
      <c r="B587" t="s">
        <v>1245</v>
      </c>
      <c r="C587" t="s">
        <v>21</v>
      </c>
      <c r="D587" s="159">
        <v>-14.586</v>
      </c>
      <c r="E587" s="159">
        <v>-42.47</v>
      </c>
      <c r="F587" t="s">
        <v>2093</v>
      </c>
      <c r="G587">
        <v>2002</v>
      </c>
      <c r="H587" t="s">
        <v>28</v>
      </c>
      <c r="I587" t="s">
        <v>2785</v>
      </c>
    </row>
    <row r="588" spans="1:9" x14ac:dyDescent="0.3">
      <c r="A588" t="s">
        <v>1281</v>
      </c>
      <c r="B588" t="s">
        <v>1245</v>
      </c>
      <c r="C588" t="s">
        <v>21</v>
      </c>
      <c r="D588" s="159">
        <v>-14.586</v>
      </c>
      <c r="E588" s="159">
        <v>-42.47</v>
      </c>
      <c r="F588" t="s">
        <v>2093</v>
      </c>
      <c r="G588">
        <v>2009</v>
      </c>
      <c r="H588" t="s">
        <v>28</v>
      </c>
      <c r="I588" t="s">
        <v>2785</v>
      </c>
    </row>
    <row r="589" spans="1:9" x14ac:dyDescent="0.3">
      <c r="A589" t="s">
        <v>1280</v>
      </c>
      <c r="B589" t="s">
        <v>1245</v>
      </c>
      <c r="C589" t="s">
        <v>21</v>
      </c>
      <c r="D589" s="159">
        <v>-14.657</v>
      </c>
      <c r="E589" s="159">
        <v>-41.515999999999998</v>
      </c>
      <c r="F589" t="s">
        <v>2093</v>
      </c>
      <c r="G589">
        <v>2015</v>
      </c>
      <c r="H589" t="s">
        <v>28</v>
      </c>
      <c r="I589" t="s">
        <v>2785</v>
      </c>
    </row>
    <row r="590" spans="1:9" x14ac:dyDescent="0.3">
      <c r="A590" t="s">
        <v>1280</v>
      </c>
      <c r="B590" t="s">
        <v>1245</v>
      </c>
      <c r="C590" t="s">
        <v>21</v>
      </c>
      <c r="D590" s="159">
        <v>-14.657</v>
      </c>
      <c r="E590" s="159">
        <v>-41.515999999999998</v>
      </c>
      <c r="F590" t="s">
        <v>2093</v>
      </c>
      <c r="G590">
        <v>2016</v>
      </c>
      <c r="H590" t="s">
        <v>28</v>
      </c>
      <c r="I590" t="s">
        <v>2785</v>
      </c>
    </row>
    <row r="591" spans="1:9" x14ac:dyDescent="0.3">
      <c r="A591" t="s">
        <v>1279</v>
      </c>
      <c r="B591" t="s">
        <v>787</v>
      </c>
      <c r="C591" t="s">
        <v>21</v>
      </c>
      <c r="D591" s="159">
        <v>-14.858000000000001</v>
      </c>
      <c r="E591" s="159">
        <v>-42.968000000000004</v>
      </c>
      <c r="F591" t="s">
        <v>2093</v>
      </c>
      <c r="G591">
        <v>2003</v>
      </c>
      <c r="H591" t="s">
        <v>28</v>
      </c>
      <c r="I591" t="s">
        <v>2785</v>
      </c>
    </row>
    <row r="592" spans="1:9" x14ac:dyDescent="0.3">
      <c r="A592" t="s">
        <v>1278</v>
      </c>
      <c r="B592" t="s">
        <v>25</v>
      </c>
      <c r="C592" t="s">
        <v>21</v>
      </c>
      <c r="D592" s="159">
        <v>-14.906000000000001</v>
      </c>
      <c r="E592" s="159">
        <v>-47.795999999999999</v>
      </c>
      <c r="F592" t="s">
        <v>2093</v>
      </c>
      <c r="G592">
        <v>2018</v>
      </c>
      <c r="H592" t="s">
        <v>28</v>
      </c>
      <c r="I592" t="s">
        <v>2785</v>
      </c>
    </row>
    <row r="593" spans="1:9" x14ac:dyDescent="0.3">
      <c r="A593" t="s">
        <v>1277</v>
      </c>
      <c r="B593" t="s">
        <v>1245</v>
      </c>
      <c r="C593" t="s">
        <v>21</v>
      </c>
      <c r="D593" s="159">
        <v>-14.922000000000001</v>
      </c>
      <c r="E593" s="159">
        <v>-42.051000000000002</v>
      </c>
      <c r="F593" t="s">
        <v>2093</v>
      </c>
      <c r="G593">
        <v>2008</v>
      </c>
      <c r="H593" t="s">
        <v>28</v>
      </c>
      <c r="I593" t="s">
        <v>2785</v>
      </c>
    </row>
    <row r="594" spans="1:9" x14ac:dyDescent="0.3">
      <c r="A594" t="s">
        <v>1276</v>
      </c>
      <c r="B594" t="s">
        <v>1245</v>
      </c>
      <c r="C594" t="s">
        <v>21</v>
      </c>
      <c r="D594" s="159">
        <v>-14.975</v>
      </c>
      <c r="E594" s="159">
        <v>-40.901000000000003</v>
      </c>
      <c r="F594" t="s">
        <v>2093</v>
      </c>
      <c r="G594">
        <v>2012</v>
      </c>
      <c r="H594" t="s">
        <v>28</v>
      </c>
      <c r="I594" t="s">
        <v>2785</v>
      </c>
    </row>
    <row r="595" spans="1:9" x14ac:dyDescent="0.3">
      <c r="A595" t="s">
        <v>1275</v>
      </c>
      <c r="B595" t="s">
        <v>25</v>
      </c>
      <c r="C595" t="s">
        <v>21</v>
      </c>
      <c r="D595" s="159">
        <v>-14.994999999999999</v>
      </c>
      <c r="E595" s="159">
        <v>-47.061999999999998</v>
      </c>
      <c r="F595" t="s">
        <v>2093</v>
      </c>
      <c r="G595">
        <v>2009</v>
      </c>
      <c r="H595" t="s">
        <v>28</v>
      </c>
      <c r="I595" t="s">
        <v>2785</v>
      </c>
    </row>
    <row r="596" spans="1:9" x14ac:dyDescent="0.3">
      <c r="A596" t="s">
        <v>1275</v>
      </c>
      <c r="B596" t="s">
        <v>25</v>
      </c>
      <c r="C596" t="s">
        <v>21</v>
      </c>
      <c r="D596" s="159">
        <v>-14.994999999999999</v>
      </c>
      <c r="E596" s="159">
        <v>-47.061999999999998</v>
      </c>
      <c r="F596" t="s">
        <v>2093</v>
      </c>
      <c r="G596">
        <v>2011</v>
      </c>
      <c r="H596" t="s">
        <v>28</v>
      </c>
      <c r="I596" t="s">
        <v>2785</v>
      </c>
    </row>
    <row r="597" spans="1:9" x14ac:dyDescent="0.3">
      <c r="A597" t="s">
        <v>1274</v>
      </c>
      <c r="B597" t="s">
        <v>1245</v>
      </c>
      <c r="C597" t="s">
        <v>21</v>
      </c>
      <c r="D597" s="159">
        <v>-15.004</v>
      </c>
      <c r="E597" s="159">
        <v>-41.716000000000001</v>
      </c>
      <c r="F597" t="s">
        <v>2093</v>
      </c>
      <c r="G597">
        <v>2015</v>
      </c>
      <c r="H597" t="s">
        <v>28</v>
      </c>
      <c r="I597" t="s">
        <v>2785</v>
      </c>
    </row>
    <row r="598" spans="1:9" x14ac:dyDescent="0.3">
      <c r="A598" t="s">
        <v>1273</v>
      </c>
      <c r="B598" t="s">
        <v>25</v>
      </c>
      <c r="C598" t="s">
        <v>21</v>
      </c>
      <c r="D598" s="159">
        <v>-15.18</v>
      </c>
      <c r="E598" s="159">
        <v>-49.877000000000002</v>
      </c>
      <c r="F598" t="s">
        <v>2093</v>
      </c>
      <c r="G598">
        <v>2010</v>
      </c>
      <c r="H598" t="s">
        <v>28</v>
      </c>
      <c r="I598" t="s">
        <v>2785</v>
      </c>
    </row>
    <row r="599" spans="1:9" x14ac:dyDescent="0.3">
      <c r="A599" t="s">
        <v>1272</v>
      </c>
      <c r="B599" t="s">
        <v>787</v>
      </c>
      <c r="C599" t="s">
        <v>21</v>
      </c>
      <c r="D599" s="159">
        <v>-15.231999999999999</v>
      </c>
      <c r="E599" s="159">
        <v>-43.676000000000002</v>
      </c>
      <c r="F599" t="s">
        <v>2093</v>
      </c>
      <c r="G599">
        <v>2018</v>
      </c>
      <c r="H599" t="s">
        <v>28</v>
      </c>
      <c r="I599" t="s">
        <v>2785</v>
      </c>
    </row>
    <row r="600" spans="1:9" x14ac:dyDescent="0.3">
      <c r="A600" t="s">
        <v>1271</v>
      </c>
      <c r="B600" t="s">
        <v>25</v>
      </c>
      <c r="C600" t="s">
        <v>21</v>
      </c>
      <c r="D600" s="159">
        <v>-15.273</v>
      </c>
      <c r="E600" s="159">
        <v>-49.167999999999999</v>
      </c>
      <c r="F600" t="s">
        <v>2093</v>
      </c>
      <c r="G600">
        <v>2017</v>
      </c>
      <c r="H600" t="s">
        <v>28</v>
      </c>
      <c r="I600" t="s">
        <v>2785</v>
      </c>
    </row>
    <row r="601" spans="1:9" x14ac:dyDescent="0.3">
      <c r="A601" t="s">
        <v>1270</v>
      </c>
      <c r="B601" t="s">
        <v>25</v>
      </c>
      <c r="C601" t="s">
        <v>21</v>
      </c>
      <c r="D601" s="159">
        <v>-15.276999999999999</v>
      </c>
      <c r="E601" s="159">
        <v>-49.639000000000003</v>
      </c>
      <c r="F601" t="s">
        <v>2093</v>
      </c>
      <c r="G601">
        <v>2012</v>
      </c>
      <c r="H601" t="s">
        <v>28</v>
      </c>
      <c r="I601" t="s">
        <v>2785</v>
      </c>
    </row>
    <row r="602" spans="1:9" x14ac:dyDescent="0.3">
      <c r="A602" t="s">
        <v>1270</v>
      </c>
      <c r="B602" t="s">
        <v>25</v>
      </c>
      <c r="C602" t="s">
        <v>21</v>
      </c>
      <c r="D602" s="159">
        <v>-15.276999999999999</v>
      </c>
      <c r="E602" s="159">
        <v>-49.639000000000003</v>
      </c>
      <c r="F602" t="s">
        <v>2093</v>
      </c>
      <c r="G602">
        <v>2014</v>
      </c>
      <c r="H602" t="s">
        <v>28</v>
      </c>
      <c r="I602" t="s">
        <v>2785</v>
      </c>
    </row>
    <row r="603" spans="1:9" x14ac:dyDescent="0.3">
      <c r="A603" t="s">
        <v>1270</v>
      </c>
      <c r="B603" t="s">
        <v>25</v>
      </c>
      <c r="C603" t="s">
        <v>21</v>
      </c>
      <c r="D603" s="159">
        <v>-15.276999999999999</v>
      </c>
      <c r="E603" s="159">
        <v>-49.639000000000003</v>
      </c>
      <c r="F603" t="s">
        <v>2093</v>
      </c>
      <c r="G603">
        <v>2016</v>
      </c>
      <c r="H603" t="s">
        <v>28</v>
      </c>
      <c r="I603" t="s">
        <v>2785</v>
      </c>
    </row>
    <row r="604" spans="1:9" x14ac:dyDescent="0.3">
      <c r="A604" t="s">
        <v>1269</v>
      </c>
      <c r="B604" t="s">
        <v>25</v>
      </c>
      <c r="C604" t="s">
        <v>21</v>
      </c>
      <c r="D604" s="159">
        <v>-15.305999999999999</v>
      </c>
      <c r="E604" s="159">
        <v>-47.247</v>
      </c>
      <c r="F604" t="s">
        <v>2093</v>
      </c>
      <c r="G604">
        <v>2004</v>
      </c>
      <c r="H604" t="s">
        <v>28</v>
      </c>
      <c r="I604" t="s">
        <v>2785</v>
      </c>
    </row>
    <row r="605" spans="1:9" x14ac:dyDescent="0.3">
      <c r="A605" t="s">
        <v>1268</v>
      </c>
      <c r="B605" t="s">
        <v>787</v>
      </c>
      <c r="C605" t="s">
        <v>21</v>
      </c>
      <c r="D605" s="159">
        <v>-15.321</v>
      </c>
      <c r="E605" s="159">
        <v>-44.850999999999999</v>
      </c>
      <c r="F605" t="s">
        <v>2093</v>
      </c>
      <c r="G605">
        <v>2007</v>
      </c>
      <c r="H605" t="s">
        <v>28</v>
      </c>
      <c r="I605" t="s">
        <v>2785</v>
      </c>
    </row>
    <row r="606" spans="1:9" x14ac:dyDescent="0.3">
      <c r="A606" t="s">
        <v>1268</v>
      </c>
      <c r="B606" t="s">
        <v>787</v>
      </c>
      <c r="C606" t="s">
        <v>21</v>
      </c>
      <c r="D606" s="159">
        <v>-15.321</v>
      </c>
      <c r="E606" s="159">
        <v>-44.850999999999999</v>
      </c>
      <c r="F606" t="s">
        <v>2093</v>
      </c>
      <c r="G606">
        <v>2010</v>
      </c>
      <c r="H606" t="s">
        <v>28</v>
      </c>
      <c r="I606" t="s">
        <v>2785</v>
      </c>
    </row>
    <row r="607" spans="1:9" x14ac:dyDescent="0.3">
      <c r="A607" t="s">
        <v>1267</v>
      </c>
      <c r="B607" t="s">
        <v>787</v>
      </c>
      <c r="C607" t="s">
        <v>21</v>
      </c>
      <c r="D607" s="159">
        <v>-15.345000000000001</v>
      </c>
      <c r="E607" s="159">
        <v>-41.975999999999999</v>
      </c>
      <c r="F607" t="s">
        <v>2093</v>
      </c>
      <c r="G607">
        <v>2007</v>
      </c>
      <c r="H607" t="s">
        <v>28</v>
      </c>
      <c r="I607" t="s">
        <v>2785</v>
      </c>
    </row>
    <row r="608" spans="1:9" x14ac:dyDescent="0.3">
      <c r="A608" t="s">
        <v>1267</v>
      </c>
      <c r="B608" t="s">
        <v>787</v>
      </c>
      <c r="C608" t="s">
        <v>21</v>
      </c>
      <c r="D608" s="159">
        <v>-15.345000000000001</v>
      </c>
      <c r="E608" s="159">
        <v>-41.975999999999999</v>
      </c>
      <c r="F608" t="s">
        <v>2093</v>
      </c>
      <c r="G608">
        <v>2008</v>
      </c>
      <c r="H608" t="s">
        <v>28</v>
      </c>
      <c r="I608" t="s">
        <v>2785</v>
      </c>
    </row>
    <row r="609" spans="1:9" x14ac:dyDescent="0.3">
      <c r="A609" t="s">
        <v>1267</v>
      </c>
      <c r="B609" t="s">
        <v>787</v>
      </c>
      <c r="C609" t="s">
        <v>21</v>
      </c>
      <c r="D609" s="159">
        <v>-15.345000000000001</v>
      </c>
      <c r="E609" s="159">
        <v>-41.975999999999999</v>
      </c>
      <c r="F609" t="s">
        <v>2093</v>
      </c>
      <c r="G609">
        <v>2010</v>
      </c>
      <c r="H609" t="s">
        <v>28</v>
      </c>
      <c r="I609" t="s">
        <v>2785</v>
      </c>
    </row>
    <row r="610" spans="1:9" x14ac:dyDescent="0.3">
      <c r="A610" t="s">
        <v>1267</v>
      </c>
      <c r="B610" t="s">
        <v>787</v>
      </c>
      <c r="C610" t="s">
        <v>21</v>
      </c>
      <c r="D610" s="159">
        <v>-15.345000000000001</v>
      </c>
      <c r="E610" s="159">
        <v>-41.975999999999999</v>
      </c>
      <c r="F610" t="s">
        <v>2093</v>
      </c>
      <c r="G610">
        <v>2013</v>
      </c>
      <c r="H610" t="s">
        <v>28</v>
      </c>
      <c r="I610" t="s">
        <v>2785</v>
      </c>
    </row>
    <row r="611" spans="1:9" x14ac:dyDescent="0.3">
      <c r="A611" t="s">
        <v>1267</v>
      </c>
      <c r="B611" t="s">
        <v>787</v>
      </c>
      <c r="C611" t="s">
        <v>21</v>
      </c>
      <c r="D611" s="159">
        <v>-15.345000000000001</v>
      </c>
      <c r="E611" s="159">
        <v>-41.975999999999999</v>
      </c>
      <c r="F611" t="s">
        <v>2093</v>
      </c>
      <c r="G611">
        <v>2015</v>
      </c>
      <c r="H611" t="s">
        <v>28</v>
      </c>
      <c r="I611" t="s">
        <v>2785</v>
      </c>
    </row>
    <row r="612" spans="1:9" x14ac:dyDescent="0.3">
      <c r="A612" t="s">
        <v>1266</v>
      </c>
      <c r="B612" t="s">
        <v>1238</v>
      </c>
      <c r="C612" t="s">
        <v>21</v>
      </c>
      <c r="D612" s="159">
        <v>-15.349</v>
      </c>
      <c r="E612" s="159">
        <v>-54.962000000000003</v>
      </c>
      <c r="F612" t="s">
        <v>2093</v>
      </c>
      <c r="G612">
        <v>2008</v>
      </c>
      <c r="H612" t="s">
        <v>28</v>
      </c>
      <c r="I612" t="s">
        <v>2785</v>
      </c>
    </row>
    <row r="613" spans="1:9" x14ac:dyDescent="0.3">
      <c r="A613" t="s">
        <v>1265</v>
      </c>
      <c r="B613" t="s">
        <v>1238</v>
      </c>
      <c r="C613" t="s">
        <v>21</v>
      </c>
      <c r="D613" s="159">
        <v>-15.375</v>
      </c>
      <c r="E613" s="159">
        <v>-57.783999999999999</v>
      </c>
      <c r="F613" t="s">
        <v>2093</v>
      </c>
      <c r="G613">
        <v>2007</v>
      </c>
      <c r="H613" t="s">
        <v>28</v>
      </c>
      <c r="I613" t="s">
        <v>2785</v>
      </c>
    </row>
    <row r="614" spans="1:9" x14ac:dyDescent="0.3">
      <c r="A614" t="s">
        <v>1264</v>
      </c>
      <c r="B614" t="s">
        <v>25</v>
      </c>
      <c r="C614" t="s">
        <v>21</v>
      </c>
      <c r="D614" s="159">
        <v>-15.427</v>
      </c>
      <c r="E614" s="159">
        <v>-49.743000000000002</v>
      </c>
      <c r="F614" t="s">
        <v>2093</v>
      </c>
      <c r="G614">
        <v>2018</v>
      </c>
      <c r="H614" t="s">
        <v>28</v>
      </c>
      <c r="I614" t="s">
        <v>2785</v>
      </c>
    </row>
    <row r="615" spans="1:9" x14ac:dyDescent="0.3">
      <c r="A615" t="s">
        <v>1263</v>
      </c>
      <c r="B615" t="s">
        <v>1238</v>
      </c>
      <c r="C615" t="s">
        <v>21</v>
      </c>
      <c r="D615" s="159">
        <v>-15.451000000000001</v>
      </c>
      <c r="E615" s="159">
        <v>-55.954000000000001</v>
      </c>
      <c r="F615" t="s">
        <v>2093</v>
      </c>
      <c r="G615">
        <v>2010</v>
      </c>
      <c r="H615" t="s">
        <v>28</v>
      </c>
      <c r="I615" t="s">
        <v>2785</v>
      </c>
    </row>
    <row r="616" spans="1:9" x14ac:dyDescent="0.3">
      <c r="A616" t="s">
        <v>1263</v>
      </c>
      <c r="B616" t="s">
        <v>1238</v>
      </c>
      <c r="C616" t="s">
        <v>21</v>
      </c>
      <c r="D616" s="159">
        <v>-15.451000000000001</v>
      </c>
      <c r="E616" s="159">
        <v>-55.954000000000001</v>
      </c>
      <c r="F616" t="s">
        <v>2093</v>
      </c>
      <c r="G616">
        <v>2011</v>
      </c>
      <c r="H616" t="s">
        <v>28</v>
      </c>
      <c r="I616" t="s">
        <v>2785</v>
      </c>
    </row>
    <row r="617" spans="1:9" x14ac:dyDescent="0.3">
      <c r="A617" t="s">
        <v>1263</v>
      </c>
      <c r="B617" t="s">
        <v>1238</v>
      </c>
      <c r="C617" t="s">
        <v>21</v>
      </c>
      <c r="D617" s="159">
        <v>-15.451000000000001</v>
      </c>
      <c r="E617" s="159">
        <v>-55.954000000000001</v>
      </c>
      <c r="F617" t="s">
        <v>2093</v>
      </c>
      <c r="G617">
        <v>2012</v>
      </c>
      <c r="H617" t="s">
        <v>28</v>
      </c>
      <c r="I617" t="s">
        <v>2785</v>
      </c>
    </row>
    <row r="618" spans="1:9" x14ac:dyDescent="0.3">
      <c r="A618" t="s">
        <v>1263</v>
      </c>
      <c r="B618" t="s">
        <v>1238</v>
      </c>
      <c r="C618" t="s">
        <v>21</v>
      </c>
      <c r="D618" s="159">
        <v>-15.451000000000001</v>
      </c>
      <c r="E618" s="159">
        <v>-55.954000000000001</v>
      </c>
      <c r="F618" t="s">
        <v>2093</v>
      </c>
      <c r="G618">
        <v>2013</v>
      </c>
      <c r="H618" t="s">
        <v>28</v>
      </c>
      <c r="I618" t="s">
        <v>2785</v>
      </c>
    </row>
    <row r="619" spans="1:9" x14ac:dyDescent="0.3">
      <c r="A619" t="s">
        <v>1263</v>
      </c>
      <c r="B619" t="s">
        <v>1238</v>
      </c>
      <c r="C619" t="s">
        <v>21</v>
      </c>
      <c r="D619" s="159">
        <v>-15.451000000000001</v>
      </c>
      <c r="E619" s="159">
        <v>-55.954000000000001</v>
      </c>
      <c r="F619" t="s">
        <v>2093</v>
      </c>
      <c r="G619">
        <v>2014</v>
      </c>
      <c r="H619" t="s">
        <v>28</v>
      </c>
      <c r="I619" t="s">
        <v>2785</v>
      </c>
    </row>
    <row r="620" spans="1:9" x14ac:dyDescent="0.3">
      <c r="A620" t="s">
        <v>1263</v>
      </c>
      <c r="B620" t="s">
        <v>1238</v>
      </c>
      <c r="C620" t="s">
        <v>21</v>
      </c>
      <c r="D620" s="159">
        <v>-15.451000000000001</v>
      </c>
      <c r="E620" s="159">
        <v>-55.954000000000001</v>
      </c>
      <c r="F620" t="s">
        <v>2093</v>
      </c>
      <c r="G620">
        <v>2015</v>
      </c>
      <c r="H620" t="s">
        <v>28</v>
      </c>
      <c r="I620" t="s">
        <v>2785</v>
      </c>
    </row>
    <row r="621" spans="1:9" x14ac:dyDescent="0.3">
      <c r="A621" t="s">
        <v>1263</v>
      </c>
      <c r="B621" t="s">
        <v>1238</v>
      </c>
      <c r="C621" t="s">
        <v>21</v>
      </c>
      <c r="D621" s="159">
        <v>-15.451000000000001</v>
      </c>
      <c r="E621" s="159">
        <v>-55.954000000000001</v>
      </c>
      <c r="F621" t="s">
        <v>2093</v>
      </c>
      <c r="G621">
        <v>2017</v>
      </c>
      <c r="H621" t="s">
        <v>28</v>
      </c>
      <c r="I621" t="s">
        <v>2785</v>
      </c>
    </row>
    <row r="622" spans="1:9" x14ac:dyDescent="0.3">
      <c r="A622" t="s">
        <v>1263</v>
      </c>
      <c r="B622" t="s">
        <v>1238</v>
      </c>
      <c r="C622" t="s">
        <v>21</v>
      </c>
      <c r="D622" s="159">
        <v>-15.451000000000001</v>
      </c>
      <c r="E622" s="159">
        <v>-55.954000000000001</v>
      </c>
      <c r="F622" t="s">
        <v>2093</v>
      </c>
      <c r="G622">
        <v>2018</v>
      </c>
      <c r="H622" t="s">
        <v>28</v>
      </c>
      <c r="I622" t="s">
        <v>2785</v>
      </c>
    </row>
    <row r="623" spans="1:9" x14ac:dyDescent="0.3">
      <c r="A623" t="s">
        <v>1262</v>
      </c>
      <c r="B623" t="s">
        <v>1245</v>
      </c>
      <c r="C623" t="s">
        <v>21</v>
      </c>
      <c r="D623" s="159">
        <v>-15.468</v>
      </c>
      <c r="E623" s="159">
        <v>-39.692</v>
      </c>
      <c r="F623" t="s">
        <v>2093</v>
      </c>
      <c r="G623">
        <v>2015</v>
      </c>
      <c r="H623" t="s">
        <v>28</v>
      </c>
      <c r="I623" t="s">
        <v>2785</v>
      </c>
    </row>
    <row r="624" spans="1:9" x14ac:dyDescent="0.3">
      <c r="A624" t="s">
        <v>515</v>
      </c>
      <c r="B624" t="s">
        <v>22</v>
      </c>
      <c r="C624" t="s">
        <v>21</v>
      </c>
      <c r="D624" s="159">
        <v>-15.555999999999999</v>
      </c>
      <c r="E624" s="159">
        <v>-53.387999999999998</v>
      </c>
      <c r="F624" t="s">
        <v>518</v>
      </c>
      <c r="G624">
        <v>1989</v>
      </c>
      <c r="H624" t="s">
        <v>519</v>
      </c>
      <c r="I624" t="s">
        <v>2785</v>
      </c>
    </row>
    <row r="625" spans="1:9" x14ac:dyDescent="0.3">
      <c r="A625" t="s">
        <v>515</v>
      </c>
      <c r="B625" t="s">
        <v>1238</v>
      </c>
      <c r="C625" t="s">
        <v>21</v>
      </c>
      <c r="D625" s="159">
        <v>-15.555999999999999</v>
      </c>
      <c r="E625" s="159">
        <v>-53.387999999999998</v>
      </c>
      <c r="F625" t="s">
        <v>2093</v>
      </c>
      <c r="G625">
        <v>2009</v>
      </c>
      <c r="H625" t="s">
        <v>28</v>
      </c>
      <c r="I625" t="s">
        <v>2785</v>
      </c>
    </row>
    <row r="626" spans="1:9" x14ac:dyDescent="0.3">
      <c r="A626" t="s">
        <v>1261</v>
      </c>
      <c r="B626" t="s">
        <v>787</v>
      </c>
      <c r="C626" t="s">
        <v>21</v>
      </c>
      <c r="D626" s="159">
        <v>-15.685</v>
      </c>
      <c r="E626" s="159">
        <v>-41.762999999999998</v>
      </c>
      <c r="F626" t="s">
        <v>2093</v>
      </c>
      <c r="G626">
        <v>2010</v>
      </c>
      <c r="H626" t="s">
        <v>28</v>
      </c>
      <c r="I626" t="s">
        <v>2785</v>
      </c>
    </row>
    <row r="627" spans="1:9" x14ac:dyDescent="0.3">
      <c r="A627" t="s">
        <v>1260</v>
      </c>
      <c r="B627" t="s">
        <v>25</v>
      </c>
      <c r="C627" t="s">
        <v>21</v>
      </c>
      <c r="D627" s="159">
        <v>-15.756</v>
      </c>
      <c r="E627" s="159">
        <v>-48.286999999999999</v>
      </c>
      <c r="F627" t="s">
        <v>2093</v>
      </c>
      <c r="G627">
        <v>2010</v>
      </c>
      <c r="H627" t="s">
        <v>28</v>
      </c>
      <c r="I627" t="s">
        <v>2785</v>
      </c>
    </row>
    <row r="628" spans="1:9" x14ac:dyDescent="0.3">
      <c r="A628" t="s">
        <v>1260</v>
      </c>
      <c r="B628" t="s">
        <v>25</v>
      </c>
      <c r="C628" t="s">
        <v>21</v>
      </c>
      <c r="D628" s="159">
        <v>-15.756</v>
      </c>
      <c r="E628" s="159">
        <v>-48.286999999999999</v>
      </c>
      <c r="F628" t="s">
        <v>2093</v>
      </c>
      <c r="G628">
        <v>2018</v>
      </c>
      <c r="H628" t="s">
        <v>28</v>
      </c>
      <c r="I628" t="s">
        <v>2785</v>
      </c>
    </row>
    <row r="629" spans="1:9" x14ac:dyDescent="0.3">
      <c r="A629" t="s">
        <v>1259</v>
      </c>
      <c r="B629" t="s">
        <v>25</v>
      </c>
      <c r="C629" t="s">
        <v>21</v>
      </c>
      <c r="D629" s="159">
        <v>-15.759</v>
      </c>
      <c r="E629" s="159">
        <v>-46.991999999999997</v>
      </c>
      <c r="F629" t="s">
        <v>2093</v>
      </c>
      <c r="G629">
        <v>2013</v>
      </c>
      <c r="H629" t="s">
        <v>28</v>
      </c>
      <c r="I629" t="s">
        <v>2785</v>
      </c>
    </row>
    <row r="630" spans="1:9" x14ac:dyDescent="0.3">
      <c r="A630" t="s">
        <v>1257</v>
      </c>
      <c r="B630" t="s">
        <v>1258</v>
      </c>
      <c r="C630" t="s">
        <v>21</v>
      </c>
      <c r="D630" s="159">
        <v>-15.781000000000001</v>
      </c>
      <c r="E630" s="159">
        <v>-47.796999999999997</v>
      </c>
      <c r="F630" t="s">
        <v>2093</v>
      </c>
      <c r="G630">
        <v>2001</v>
      </c>
      <c r="H630" t="s">
        <v>28</v>
      </c>
      <c r="I630" t="s">
        <v>2785</v>
      </c>
    </row>
    <row r="631" spans="1:9" x14ac:dyDescent="0.3">
      <c r="A631" t="s">
        <v>1257</v>
      </c>
      <c r="B631" t="s">
        <v>1258</v>
      </c>
      <c r="C631" t="s">
        <v>21</v>
      </c>
      <c r="D631" s="159">
        <v>-15.781000000000001</v>
      </c>
      <c r="E631" s="159">
        <v>-47.796999999999997</v>
      </c>
      <c r="F631" t="s">
        <v>2093</v>
      </c>
      <c r="G631">
        <v>2008</v>
      </c>
      <c r="H631" t="s">
        <v>28</v>
      </c>
      <c r="I631" t="s">
        <v>2785</v>
      </c>
    </row>
    <row r="632" spans="1:9" x14ac:dyDescent="0.3">
      <c r="A632" t="s">
        <v>1257</v>
      </c>
      <c r="B632" t="s">
        <v>1258</v>
      </c>
      <c r="C632" t="s">
        <v>21</v>
      </c>
      <c r="D632" s="159">
        <v>-15.781000000000001</v>
      </c>
      <c r="E632" s="159">
        <v>-47.796999999999997</v>
      </c>
      <c r="F632" t="s">
        <v>2093</v>
      </c>
      <c r="G632">
        <v>2009</v>
      </c>
      <c r="H632" t="s">
        <v>28</v>
      </c>
      <c r="I632" t="s">
        <v>2785</v>
      </c>
    </row>
    <row r="633" spans="1:9" x14ac:dyDescent="0.3">
      <c r="A633" t="s">
        <v>1257</v>
      </c>
      <c r="B633" t="s">
        <v>1258</v>
      </c>
      <c r="C633" t="s">
        <v>21</v>
      </c>
      <c r="D633" s="159">
        <v>-15.781000000000001</v>
      </c>
      <c r="E633" s="159">
        <v>-47.796999999999997</v>
      </c>
      <c r="F633" t="s">
        <v>2093</v>
      </c>
      <c r="G633">
        <v>2011</v>
      </c>
      <c r="H633" t="s">
        <v>28</v>
      </c>
      <c r="I633" t="s">
        <v>2785</v>
      </c>
    </row>
    <row r="634" spans="1:9" x14ac:dyDescent="0.3">
      <c r="A634" t="s">
        <v>1257</v>
      </c>
      <c r="B634" t="s">
        <v>1258</v>
      </c>
      <c r="C634" t="s">
        <v>21</v>
      </c>
      <c r="D634" s="159">
        <v>-15.781000000000001</v>
      </c>
      <c r="E634" s="159">
        <v>-47.796999999999997</v>
      </c>
      <c r="F634" t="s">
        <v>2093</v>
      </c>
      <c r="G634">
        <v>2012</v>
      </c>
      <c r="H634" t="s">
        <v>28</v>
      </c>
      <c r="I634" t="s">
        <v>2785</v>
      </c>
    </row>
    <row r="635" spans="1:9" x14ac:dyDescent="0.3">
      <c r="A635" t="s">
        <v>1257</v>
      </c>
      <c r="B635" t="s">
        <v>1258</v>
      </c>
      <c r="C635" t="s">
        <v>21</v>
      </c>
      <c r="D635" s="159">
        <v>-15.781000000000001</v>
      </c>
      <c r="E635" s="159">
        <v>-47.796999999999997</v>
      </c>
      <c r="F635" t="s">
        <v>2093</v>
      </c>
      <c r="G635">
        <v>2013</v>
      </c>
      <c r="H635" t="s">
        <v>28</v>
      </c>
      <c r="I635" t="s">
        <v>2785</v>
      </c>
    </row>
    <row r="636" spans="1:9" x14ac:dyDescent="0.3">
      <c r="A636" t="s">
        <v>1257</v>
      </c>
      <c r="B636" t="s">
        <v>1258</v>
      </c>
      <c r="C636" t="s">
        <v>21</v>
      </c>
      <c r="D636" s="159">
        <v>-15.781000000000001</v>
      </c>
      <c r="E636" s="159">
        <v>-47.796999999999997</v>
      </c>
      <c r="F636" t="s">
        <v>2093</v>
      </c>
      <c r="G636">
        <v>2014</v>
      </c>
      <c r="H636" t="s">
        <v>28</v>
      </c>
      <c r="I636" t="s">
        <v>2785</v>
      </c>
    </row>
    <row r="637" spans="1:9" x14ac:dyDescent="0.3">
      <c r="A637" t="s">
        <v>1257</v>
      </c>
      <c r="B637" t="s">
        <v>1258</v>
      </c>
      <c r="C637" t="s">
        <v>21</v>
      </c>
      <c r="D637" s="159">
        <v>-15.781000000000001</v>
      </c>
      <c r="E637" s="159">
        <v>-47.796999999999997</v>
      </c>
      <c r="F637" t="s">
        <v>2093</v>
      </c>
      <c r="G637">
        <v>2015</v>
      </c>
      <c r="H637" t="s">
        <v>28</v>
      </c>
      <c r="I637" t="s">
        <v>2785</v>
      </c>
    </row>
    <row r="638" spans="1:9" x14ac:dyDescent="0.3">
      <c r="A638" t="s">
        <v>1257</v>
      </c>
      <c r="B638" t="s">
        <v>1258</v>
      </c>
      <c r="C638" t="s">
        <v>21</v>
      </c>
      <c r="D638" s="159">
        <v>-15.781000000000001</v>
      </c>
      <c r="E638" s="159">
        <v>-47.796999999999997</v>
      </c>
      <c r="F638" t="s">
        <v>2093</v>
      </c>
      <c r="G638">
        <v>2016</v>
      </c>
      <c r="H638" t="s">
        <v>28</v>
      </c>
      <c r="I638" t="s">
        <v>2785</v>
      </c>
    </row>
    <row r="639" spans="1:9" x14ac:dyDescent="0.3">
      <c r="A639" t="s">
        <v>1257</v>
      </c>
      <c r="B639" t="s">
        <v>1258</v>
      </c>
      <c r="C639" t="s">
        <v>21</v>
      </c>
      <c r="D639" s="159">
        <v>-15.781000000000001</v>
      </c>
      <c r="E639" s="159">
        <v>-47.796999999999997</v>
      </c>
      <c r="F639" t="s">
        <v>2093</v>
      </c>
      <c r="G639">
        <v>2017</v>
      </c>
      <c r="H639" t="s">
        <v>28</v>
      </c>
      <c r="I639" t="s">
        <v>2785</v>
      </c>
    </row>
    <row r="640" spans="1:9" x14ac:dyDescent="0.3">
      <c r="A640" t="s">
        <v>1257</v>
      </c>
      <c r="B640" t="s">
        <v>1258</v>
      </c>
      <c r="C640" t="s">
        <v>21</v>
      </c>
      <c r="D640" s="159">
        <v>-15.781000000000001</v>
      </c>
      <c r="E640" s="159">
        <v>-47.796999999999997</v>
      </c>
      <c r="F640" t="s">
        <v>2093</v>
      </c>
      <c r="G640">
        <v>2018</v>
      </c>
      <c r="H640" t="s">
        <v>28</v>
      </c>
      <c r="I640" t="s">
        <v>2785</v>
      </c>
    </row>
    <row r="641" spans="1:9" x14ac:dyDescent="0.3">
      <c r="A641" t="s">
        <v>1256</v>
      </c>
      <c r="B641" t="s">
        <v>787</v>
      </c>
      <c r="C641" t="s">
        <v>21</v>
      </c>
      <c r="D641" s="159">
        <v>-15.798999999999999</v>
      </c>
      <c r="E641" s="159">
        <v>-43.396999999999998</v>
      </c>
      <c r="F641" t="s">
        <v>2093</v>
      </c>
      <c r="G641">
        <v>2011</v>
      </c>
      <c r="H641" t="s">
        <v>28</v>
      </c>
      <c r="I641" t="s">
        <v>2785</v>
      </c>
    </row>
    <row r="642" spans="1:9" x14ac:dyDescent="0.3">
      <c r="A642" t="s">
        <v>1255</v>
      </c>
      <c r="B642" t="s">
        <v>787</v>
      </c>
      <c r="C642" t="s">
        <v>21</v>
      </c>
      <c r="D642" s="159">
        <v>-15.898</v>
      </c>
      <c r="E642" s="159">
        <v>-44.860999999999997</v>
      </c>
      <c r="F642" t="s">
        <v>2093</v>
      </c>
      <c r="G642">
        <v>2014</v>
      </c>
      <c r="H642" t="s">
        <v>28</v>
      </c>
      <c r="I642" t="s">
        <v>2785</v>
      </c>
    </row>
    <row r="643" spans="1:9" x14ac:dyDescent="0.3">
      <c r="A643" t="s">
        <v>1254</v>
      </c>
      <c r="B643" t="s">
        <v>787</v>
      </c>
      <c r="C643" t="s">
        <v>21</v>
      </c>
      <c r="D643" s="159">
        <v>-15.91</v>
      </c>
      <c r="E643" s="159">
        <v>-43.895000000000003</v>
      </c>
      <c r="F643" t="s">
        <v>2093</v>
      </c>
      <c r="G643">
        <v>2006</v>
      </c>
      <c r="H643" t="s">
        <v>28</v>
      </c>
      <c r="I643" t="s">
        <v>2785</v>
      </c>
    </row>
    <row r="644" spans="1:9" x14ac:dyDescent="0.3">
      <c r="A644" t="s">
        <v>1254</v>
      </c>
      <c r="B644" t="s">
        <v>787</v>
      </c>
      <c r="C644" t="s">
        <v>21</v>
      </c>
      <c r="D644" s="159">
        <v>-15.91</v>
      </c>
      <c r="E644" s="159">
        <v>-43.895000000000003</v>
      </c>
      <c r="F644" t="s">
        <v>2093</v>
      </c>
      <c r="G644">
        <v>2018</v>
      </c>
      <c r="H644" t="s">
        <v>28</v>
      </c>
      <c r="I644" t="s">
        <v>2785</v>
      </c>
    </row>
    <row r="645" spans="1:9" x14ac:dyDescent="0.3">
      <c r="A645" t="s">
        <v>1253</v>
      </c>
      <c r="B645" t="s">
        <v>787</v>
      </c>
      <c r="C645" t="s">
        <v>21</v>
      </c>
      <c r="D645" s="159">
        <v>-15.955</v>
      </c>
      <c r="E645" s="159">
        <v>-41.185000000000002</v>
      </c>
      <c r="F645" t="s">
        <v>2093</v>
      </c>
      <c r="G645">
        <v>2004</v>
      </c>
      <c r="H645" t="s">
        <v>28</v>
      </c>
      <c r="I645" t="s">
        <v>2785</v>
      </c>
    </row>
    <row r="646" spans="1:9" x14ac:dyDescent="0.3">
      <c r="A646" t="s">
        <v>1252</v>
      </c>
      <c r="B646" t="s">
        <v>787</v>
      </c>
      <c r="C646" t="s">
        <v>21</v>
      </c>
      <c r="D646" s="159">
        <v>-15.967000000000001</v>
      </c>
      <c r="E646" s="159">
        <v>-41.496000000000002</v>
      </c>
      <c r="F646" t="s">
        <v>2093</v>
      </c>
      <c r="G646">
        <v>2017</v>
      </c>
      <c r="H646" t="s">
        <v>28</v>
      </c>
      <c r="I646" t="s">
        <v>2785</v>
      </c>
    </row>
    <row r="647" spans="1:9" x14ac:dyDescent="0.3">
      <c r="A647" t="s">
        <v>1252</v>
      </c>
      <c r="B647" t="s">
        <v>787</v>
      </c>
      <c r="C647" t="s">
        <v>21</v>
      </c>
      <c r="D647" s="159">
        <v>-15.967000000000001</v>
      </c>
      <c r="E647" s="159">
        <v>-41.496000000000002</v>
      </c>
      <c r="F647" t="s">
        <v>2093</v>
      </c>
      <c r="G647">
        <v>2018</v>
      </c>
      <c r="H647" t="s">
        <v>28</v>
      </c>
      <c r="I647" t="s">
        <v>2785</v>
      </c>
    </row>
    <row r="648" spans="1:9" x14ac:dyDescent="0.3">
      <c r="A648" t="s">
        <v>1251</v>
      </c>
      <c r="B648" t="s">
        <v>25</v>
      </c>
      <c r="C648" t="s">
        <v>21</v>
      </c>
      <c r="D648" s="159">
        <v>-16.085999999999999</v>
      </c>
      <c r="E648" s="159">
        <v>-47.988</v>
      </c>
      <c r="F648" t="s">
        <v>2093</v>
      </c>
      <c r="G648">
        <v>2013</v>
      </c>
      <c r="H648" t="s">
        <v>28</v>
      </c>
      <c r="I648" t="s">
        <v>2785</v>
      </c>
    </row>
    <row r="649" spans="1:9" x14ac:dyDescent="0.3">
      <c r="A649" t="s">
        <v>1251</v>
      </c>
      <c r="B649" t="s">
        <v>25</v>
      </c>
      <c r="C649" t="s">
        <v>21</v>
      </c>
      <c r="D649" s="159">
        <v>-16.085999999999999</v>
      </c>
      <c r="E649" s="159">
        <v>-47.988</v>
      </c>
      <c r="F649" t="s">
        <v>2093</v>
      </c>
      <c r="G649">
        <v>2017</v>
      </c>
      <c r="H649" t="s">
        <v>28</v>
      </c>
      <c r="I649" t="s">
        <v>2785</v>
      </c>
    </row>
    <row r="650" spans="1:9" x14ac:dyDescent="0.3">
      <c r="A650" t="s">
        <v>1251</v>
      </c>
      <c r="B650" t="s">
        <v>25</v>
      </c>
      <c r="C650" t="s">
        <v>21</v>
      </c>
      <c r="D650" s="159">
        <v>-16.085999999999999</v>
      </c>
      <c r="E650" s="159">
        <v>-47.988</v>
      </c>
      <c r="F650" t="s">
        <v>2093</v>
      </c>
      <c r="G650">
        <v>2018</v>
      </c>
      <c r="H650" t="s">
        <v>28</v>
      </c>
      <c r="I650" t="s">
        <v>2785</v>
      </c>
    </row>
    <row r="651" spans="1:9" x14ac:dyDescent="0.3">
      <c r="A651" t="s">
        <v>1250</v>
      </c>
      <c r="B651" t="s">
        <v>787</v>
      </c>
      <c r="C651" t="s">
        <v>21</v>
      </c>
      <c r="D651" s="159">
        <v>-16.111000000000001</v>
      </c>
      <c r="E651" s="159">
        <v>-42.152000000000001</v>
      </c>
      <c r="F651" t="s">
        <v>2093</v>
      </c>
      <c r="G651">
        <v>2010</v>
      </c>
      <c r="H651" t="s">
        <v>28</v>
      </c>
      <c r="I651" t="s">
        <v>2785</v>
      </c>
    </row>
    <row r="652" spans="1:9" x14ac:dyDescent="0.3">
      <c r="A652" t="s">
        <v>1249</v>
      </c>
      <c r="B652" t="s">
        <v>787</v>
      </c>
      <c r="C652" t="s">
        <v>21</v>
      </c>
      <c r="D652" s="159">
        <v>-16.111999999999998</v>
      </c>
      <c r="E652" s="159">
        <v>-40.027999999999999</v>
      </c>
      <c r="F652" t="s">
        <v>2093</v>
      </c>
      <c r="G652">
        <v>2003</v>
      </c>
      <c r="H652" t="s">
        <v>28</v>
      </c>
      <c r="I652" t="s">
        <v>2785</v>
      </c>
    </row>
    <row r="653" spans="1:9" x14ac:dyDescent="0.3">
      <c r="A653" t="s">
        <v>1248</v>
      </c>
      <c r="B653" t="s">
        <v>25</v>
      </c>
      <c r="C653" t="s">
        <v>21</v>
      </c>
      <c r="D653" s="159">
        <v>-16.125</v>
      </c>
      <c r="E653" s="159">
        <v>-48.075000000000003</v>
      </c>
      <c r="F653" t="s">
        <v>2093</v>
      </c>
      <c r="G653">
        <v>2014</v>
      </c>
      <c r="H653" t="s">
        <v>28</v>
      </c>
      <c r="I653" t="s">
        <v>2785</v>
      </c>
    </row>
    <row r="654" spans="1:9" x14ac:dyDescent="0.3">
      <c r="A654" t="s">
        <v>2420</v>
      </c>
      <c r="B654" t="s">
        <v>25</v>
      </c>
      <c r="C654" t="s">
        <v>21</v>
      </c>
      <c r="D654" s="159">
        <v>-16.131</v>
      </c>
      <c r="E654" s="159">
        <v>-49.475999999999999</v>
      </c>
      <c r="F654" t="s">
        <v>2780</v>
      </c>
      <c r="G654">
        <v>1996</v>
      </c>
      <c r="H654" t="s">
        <v>10</v>
      </c>
      <c r="I654" t="s">
        <v>2785</v>
      </c>
    </row>
    <row r="655" spans="1:9" x14ac:dyDescent="0.3">
      <c r="A655" t="s">
        <v>1247</v>
      </c>
      <c r="B655" t="s">
        <v>787</v>
      </c>
      <c r="C655" t="s">
        <v>21</v>
      </c>
      <c r="D655" s="159">
        <v>-16.242000000000001</v>
      </c>
      <c r="E655" s="159">
        <v>-44.44</v>
      </c>
      <c r="F655" t="s">
        <v>2093</v>
      </c>
      <c r="G655">
        <v>2010</v>
      </c>
      <c r="H655" t="s">
        <v>28</v>
      </c>
      <c r="I655" t="s">
        <v>2785</v>
      </c>
    </row>
    <row r="656" spans="1:9" x14ac:dyDescent="0.3">
      <c r="A656" t="s">
        <v>1247</v>
      </c>
      <c r="B656" t="s">
        <v>787</v>
      </c>
      <c r="C656" t="s">
        <v>21</v>
      </c>
      <c r="D656" s="159">
        <v>-16.242000000000001</v>
      </c>
      <c r="E656" s="159">
        <v>-44.44</v>
      </c>
      <c r="F656" t="s">
        <v>2093</v>
      </c>
      <c r="G656">
        <v>2012</v>
      </c>
      <c r="H656" t="s">
        <v>28</v>
      </c>
      <c r="I656" t="s">
        <v>2785</v>
      </c>
    </row>
    <row r="657" spans="1:9" x14ac:dyDescent="0.3">
      <c r="A657" t="s">
        <v>1246</v>
      </c>
      <c r="B657" t="s">
        <v>25</v>
      </c>
      <c r="C657" t="s">
        <v>21</v>
      </c>
      <c r="D657" s="159">
        <v>-16.29</v>
      </c>
      <c r="E657" s="159">
        <v>-48.972999999999999</v>
      </c>
      <c r="F657" t="s">
        <v>2093</v>
      </c>
      <c r="G657">
        <v>2002</v>
      </c>
      <c r="H657" t="s">
        <v>28</v>
      </c>
      <c r="I657" t="s">
        <v>2785</v>
      </c>
    </row>
    <row r="658" spans="1:9" x14ac:dyDescent="0.3">
      <c r="A658" t="s">
        <v>1246</v>
      </c>
      <c r="B658" t="s">
        <v>25</v>
      </c>
      <c r="C658" t="s">
        <v>21</v>
      </c>
      <c r="D658" s="159">
        <v>-16.29</v>
      </c>
      <c r="E658" s="159">
        <v>-48.972999999999999</v>
      </c>
      <c r="F658" t="s">
        <v>2093</v>
      </c>
      <c r="G658">
        <v>2007</v>
      </c>
      <c r="H658" t="s">
        <v>28</v>
      </c>
      <c r="I658" t="s">
        <v>2785</v>
      </c>
    </row>
    <row r="659" spans="1:9" x14ac:dyDescent="0.3">
      <c r="A659" t="s">
        <v>1246</v>
      </c>
      <c r="B659" t="s">
        <v>25</v>
      </c>
      <c r="C659" t="s">
        <v>21</v>
      </c>
      <c r="D659" s="159">
        <v>-16.29</v>
      </c>
      <c r="E659" s="159">
        <v>-48.972999999999999</v>
      </c>
      <c r="F659" t="s">
        <v>2093</v>
      </c>
      <c r="G659">
        <v>2010</v>
      </c>
      <c r="H659" t="s">
        <v>28</v>
      </c>
      <c r="I659" t="s">
        <v>2785</v>
      </c>
    </row>
    <row r="660" spans="1:9" x14ac:dyDescent="0.3">
      <c r="A660" t="s">
        <v>1246</v>
      </c>
      <c r="B660" t="s">
        <v>25</v>
      </c>
      <c r="C660" t="s">
        <v>21</v>
      </c>
      <c r="D660" s="159">
        <v>-16.29</v>
      </c>
      <c r="E660" s="159">
        <v>-48.972999999999999</v>
      </c>
      <c r="F660" t="s">
        <v>2093</v>
      </c>
      <c r="G660">
        <v>2013</v>
      </c>
      <c r="H660" t="s">
        <v>28</v>
      </c>
      <c r="I660" t="s">
        <v>2785</v>
      </c>
    </row>
    <row r="661" spans="1:9" x14ac:dyDescent="0.3">
      <c r="A661" t="s">
        <v>1246</v>
      </c>
      <c r="B661" t="s">
        <v>25</v>
      </c>
      <c r="C661" t="s">
        <v>21</v>
      </c>
      <c r="D661" s="159">
        <v>-16.29</v>
      </c>
      <c r="E661" s="159">
        <v>-48.972999999999999</v>
      </c>
      <c r="F661" t="s">
        <v>2093</v>
      </c>
      <c r="G661">
        <v>2017</v>
      </c>
      <c r="H661" t="s">
        <v>28</v>
      </c>
      <c r="I661" t="s">
        <v>2785</v>
      </c>
    </row>
    <row r="662" spans="1:9" x14ac:dyDescent="0.3">
      <c r="A662" t="s">
        <v>1244</v>
      </c>
      <c r="B662" t="s">
        <v>1245</v>
      </c>
      <c r="C662" t="s">
        <v>21</v>
      </c>
      <c r="D662" s="159">
        <v>-16.298999999999999</v>
      </c>
      <c r="E662" s="159">
        <v>-39.606000000000002</v>
      </c>
      <c r="F662" t="s">
        <v>2093</v>
      </c>
      <c r="G662">
        <v>2014</v>
      </c>
      <c r="H662" t="s">
        <v>28</v>
      </c>
      <c r="I662" t="s">
        <v>2785</v>
      </c>
    </row>
    <row r="663" spans="1:9" x14ac:dyDescent="0.3">
      <c r="A663" t="s">
        <v>1244</v>
      </c>
      <c r="B663" t="s">
        <v>1245</v>
      </c>
      <c r="C663" t="s">
        <v>21</v>
      </c>
      <c r="D663" s="159">
        <v>-16.298999999999999</v>
      </c>
      <c r="E663" s="159">
        <v>-39.606000000000002</v>
      </c>
      <c r="F663" t="s">
        <v>2093</v>
      </c>
      <c r="G663">
        <v>2015</v>
      </c>
      <c r="H663" t="s">
        <v>28</v>
      </c>
      <c r="I663" t="s">
        <v>2785</v>
      </c>
    </row>
    <row r="664" spans="1:9" x14ac:dyDescent="0.3">
      <c r="A664" t="s">
        <v>1244</v>
      </c>
      <c r="B664" t="s">
        <v>1245</v>
      </c>
      <c r="C664" t="s">
        <v>21</v>
      </c>
      <c r="D664" s="159">
        <v>-16.298999999999999</v>
      </c>
      <c r="E664" s="159">
        <v>-39.606000000000002</v>
      </c>
      <c r="F664" t="s">
        <v>2093</v>
      </c>
      <c r="G664">
        <v>2017</v>
      </c>
      <c r="H664" t="s">
        <v>28</v>
      </c>
      <c r="I664" t="s">
        <v>2785</v>
      </c>
    </row>
    <row r="665" spans="1:9" x14ac:dyDescent="0.3">
      <c r="A665" t="s">
        <v>1243</v>
      </c>
      <c r="B665" t="s">
        <v>25</v>
      </c>
      <c r="C665" t="s">
        <v>21</v>
      </c>
      <c r="D665" s="159">
        <v>-16.355</v>
      </c>
      <c r="E665" s="159">
        <v>-51.582999999999998</v>
      </c>
      <c r="F665" t="s">
        <v>2093</v>
      </c>
      <c r="G665">
        <v>2015</v>
      </c>
      <c r="H665" t="s">
        <v>28</v>
      </c>
      <c r="I665" t="s">
        <v>2785</v>
      </c>
    </row>
    <row r="666" spans="1:9" x14ac:dyDescent="0.3">
      <c r="A666" t="s">
        <v>1242</v>
      </c>
      <c r="B666" t="s">
        <v>787</v>
      </c>
      <c r="C666" t="s">
        <v>21</v>
      </c>
      <c r="D666" s="159">
        <v>-16.367999999999999</v>
      </c>
      <c r="E666" s="159">
        <v>-42.234000000000002</v>
      </c>
      <c r="F666" t="s">
        <v>2093</v>
      </c>
      <c r="G666">
        <v>2012</v>
      </c>
      <c r="H666" t="s">
        <v>28</v>
      </c>
      <c r="I666" t="s">
        <v>2785</v>
      </c>
    </row>
    <row r="667" spans="1:9" x14ac:dyDescent="0.3">
      <c r="A667" t="s">
        <v>1241</v>
      </c>
      <c r="B667" t="s">
        <v>787</v>
      </c>
      <c r="C667" t="s">
        <v>21</v>
      </c>
      <c r="D667" s="159">
        <v>-16.463999999999999</v>
      </c>
      <c r="E667" s="159">
        <v>-42.993000000000002</v>
      </c>
      <c r="F667" t="s">
        <v>2093</v>
      </c>
      <c r="G667">
        <v>2010</v>
      </c>
      <c r="H667" t="s">
        <v>28</v>
      </c>
      <c r="I667" t="s">
        <v>2785</v>
      </c>
    </row>
    <row r="668" spans="1:9" x14ac:dyDescent="0.3">
      <c r="A668" t="s">
        <v>1240</v>
      </c>
      <c r="B668" t="s">
        <v>25</v>
      </c>
      <c r="C668" t="s">
        <v>21</v>
      </c>
      <c r="D668" s="159">
        <v>-16.475999999999999</v>
      </c>
      <c r="E668" s="159">
        <v>-49.292999999999999</v>
      </c>
      <c r="F668" t="s">
        <v>2093</v>
      </c>
      <c r="G668">
        <v>2016</v>
      </c>
      <c r="H668" t="s">
        <v>28</v>
      </c>
      <c r="I668" t="s">
        <v>2785</v>
      </c>
    </row>
    <row r="669" spans="1:9" x14ac:dyDescent="0.3">
      <c r="A669" t="s">
        <v>1239</v>
      </c>
      <c r="B669" t="s">
        <v>25</v>
      </c>
      <c r="C669" t="s">
        <v>21</v>
      </c>
      <c r="D669" s="159">
        <v>-16.483000000000001</v>
      </c>
      <c r="E669" s="159">
        <v>-47.991</v>
      </c>
      <c r="F669" t="s">
        <v>2093</v>
      </c>
      <c r="G669">
        <v>2011</v>
      </c>
      <c r="H669" t="s">
        <v>28</v>
      </c>
      <c r="I669" t="s">
        <v>2785</v>
      </c>
    </row>
    <row r="670" spans="1:9" x14ac:dyDescent="0.3">
      <c r="A670" t="s">
        <v>1239</v>
      </c>
      <c r="B670" t="s">
        <v>25</v>
      </c>
      <c r="C670" t="s">
        <v>21</v>
      </c>
      <c r="D670" s="159">
        <v>-16.483000000000001</v>
      </c>
      <c r="E670" s="159">
        <v>-47.991</v>
      </c>
      <c r="F670" t="s">
        <v>2093</v>
      </c>
      <c r="G670">
        <v>2012</v>
      </c>
      <c r="H670" t="s">
        <v>28</v>
      </c>
      <c r="I670" t="s">
        <v>2785</v>
      </c>
    </row>
    <row r="671" spans="1:9" x14ac:dyDescent="0.3">
      <c r="A671" t="s">
        <v>1237</v>
      </c>
      <c r="B671" t="s">
        <v>1238</v>
      </c>
      <c r="C671" t="s">
        <v>21</v>
      </c>
      <c r="D671" s="159">
        <v>-16.536999999999999</v>
      </c>
      <c r="E671" s="159">
        <v>-57.834000000000003</v>
      </c>
      <c r="F671" t="s">
        <v>2093</v>
      </c>
      <c r="G671">
        <v>2017</v>
      </c>
      <c r="H671" t="s">
        <v>28</v>
      </c>
      <c r="I671" t="s">
        <v>2785</v>
      </c>
    </row>
    <row r="672" spans="1:9" x14ac:dyDescent="0.3">
      <c r="A672" t="s">
        <v>1236</v>
      </c>
      <c r="B672" t="s">
        <v>25</v>
      </c>
      <c r="C672" t="s">
        <v>21</v>
      </c>
      <c r="D672" s="159">
        <v>-16.606000000000002</v>
      </c>
      <c r="E672" s="159">
        <v>-48.558</v>
      </c>
      <c r="F672" t="s">
        <v>2093</v>
      </c>
      <c r="G672">
        <v>2017</v>
      </c>
      <c r="H672" t="s">
        <v>28</v>
      </c>
      <c r="I672" t="s">
        <v>2785</v>
      </c>
    </row>
    <row r="673" spans="1:9" x14ac:dyDescent="0.3">
      <c r="A673" t="s">
        <v>1235</v>
      </c>
      <c r="B673" t="s">
        <v>787</v>
      </c>
      <c r="C673" t="s">
        <v>21</v>
      </c>
      <c r="D673" s="159">
        <v>-16.613</v>
      </c>
      <c r="E673" s="159">
        <v>-44.378</v>
      </c>
      <c r="F673" t="s">
        <v>2093</v>
      </c>
      <c r="G673">
        <v>2015</v>
      </c>
      <c r="H673" t="s">
        <v>28</v>
      </c>
      <c r="I673" t="s">
        <v>2785</v>
      </c>
    </row>
    <row r="674" spans="1:9" x14ac:dyDescent="0.3">
      <c r="A674" t="s">
        <v>1235</v>
      </c>
      <c r="B674" t="s">
        <v>787</v>
      </c>
      <c r="C674" t="s">
        <v>21</v>
      </c>
      <c r="D674" s="159">
        <v>-16.613</v>
      </c>
      <c r="E674" s="159">
        <v>-44.378</v>
      </c>
      <c r="F674" t="s">
        <v>2093</v>
      </c>
      <c r="G674">
        <v>2018</v>
      </c>
      <c r="H674" t="s">
        <v>28</v>
      </c>
      <c r="I674" t="s">
        <v>2785</v>
      </c>
    </row>
    <row r="675" spans="1:9" x14ac:dyDescent="0.3">
      <c r="A675" t="s">
        <v>1234</v>
      </c>
      <c r="B675" t="s">
        <v>787</v>
      </c>
      <c r="C675" t="s">
        <v>21</v>
      </c>
      <c r="D675" s="159">
        <v>-16.619</v>
      </c>
      <c r="E675" s="159">
        <v>-43.929000000000002</v>
      </c>
      <c r="F675" t="s">
        <v>2093</v>
      </c>
      <c r="G675">
        <v>2001</v>
      </c>
      <c r="H675" t="s">
        <v>28</v>
      </c>
      <c r="I675" t="s">
        <v>2785</v>
      </c>
    </row>
    <row r="676" spans="1:9" x14ac:dyDescent="0.3">
      <c r="A676" t="s">
        <v>1234</v>
      </c>
      <c r="B676" t="s">
        <v>787</v>
      </c>
      <c r="C676" t="s">
        <v>21</v>
      </c>
      <c r="D676" s="159">
        <v>-16.619</v>
      </c>
      <c r="E676" s="159">
        <v>-43.929000000000002</v>
      </c>
      <c r="F676" t="s">
        <v>2093</v>
      </c>
      <c r="G676">
        <v>2005</v>
      </c>
      <c r="H676" t="s">
        <v>28</v>
      </c>
      <c r="I676" t="s">
        <v>2785</v>
      </c>
    </row>
    <row r="677" spans="1:9" x14ac:dyDescent="0.3">
      <c r="A677" t="s">
        <v>1234</v>
      </c>
      <c r="B677" t="s">
        <v>787</v>
      </c>
      <c r="C677" t="s">
        <v>21</v>
      </c>
      <c r="D677" s="159">
        <v>-16.619</v>
      </c>
      <c r="E677" s="159">
        <v>-43.929000000000002</v>
      </c>
      <c r="F677" t="s">
        <v>2093</v>
      </c>
      <c r="G677">
        <v>2006</v>
      </c>
      <c r="H677" t="s">
        <v>28</v>
      </c>
      <c r="I677" t="s">
        <v>2785</v>
      </c>
    </row>
    <row r="678" spans="1:9" x14ac:dyDescent="0.3">
      <c r="A678" t="s">
        <v>1234</v>
      </c>
      <c r="B678" t="s">
        <v>787</v>
      </c>
      <c r="C678" t="s">
        <v>21</v>
      </c>
      <c r="D678" s="159">
        <v>-16.619</v>
      </c>
      <c r="E678" s="159">
        <v>-43.929000000000002</v>
      </c>
      <c r="F678" t="s">
        <v>2093</v>
      </c>
      <c r="G678">
        <v>2007</v>
      </c>
      <c r="H678" t="s">
        <v>28</v>
      </c>
      <c r="I678" t="s">
        <v>2785</v>
      </c>
    </row>
    <row r="679" spans="1:9" x14ac:dyDescent="0.3">
      <c r="A679" t="s">
        <v>1234</v>
      </c>
      <c r="B679" t="s">
        <v>787</v>
      </c>
      <c r="C679" t="s">
        <v>21</v>
      </c>
      <c r="D679" s="159">
        <v>-16.619</v>
      </c>
      <c r="E679" s="159">
        <v>-43.929000000000002</v>
      </c>
      <c r="F679" t="s">
        <v>2093</v>
      </c>
      <c r="G679">
        <v>2008</v>
      </c>
      <c r="H679" t="s">
        <v>28</v>
      </c>
      <c r="I679" t="s">
        <v>2785</v>
      </c>
    </row>
    <row r="680" spans="1:9" x14ac:dyDescent="0.3">
      <c r="A680" t="s">
        <v>1234</v>
      </c>
      <c r="B680" t="s">
        <v>787</v>
      </c>
      <c r="C680" t="s">
        <v>21</v>
      </c>
      <c r="D680" s="159">
        <v>-16.619</v>
      </c>
      <c r="E680" s="159">
        <v>-43.929000000000002</v>
      </c>
      <c r="F680" t="s">
        <v>2093</v>
      </c>
      <c r="G680">
        <v>2009</v>
      </c>
      <c r="H680" t="s">
        <v>28</v>
      </c>
      <c r="I680" t="s">
        <v>2785</v>
      </c>
    </row>
    <row r="681" spans="1:9" x14ac:dyDescent="0.3">
      <c r="A681" t="s">
        <v>1234</v>
      </c>
      <c r="B681" t="s">
        <v>787</v>
      </c>
      <c r="C681" t="s">
        <v>21</v>
      </c>
      <c r="D681" s="159">
        <v>-16.619</v>
      </c>
      <c r="E681" s="159">
        <v>-43.929000000000002</v>
      </c>
      <c r="F681" t="s">
        <v>2093</v>
      </c>
      <c r="G681">
        <v>2011</v>
      </c>
      <c r="H681" t="s">
        <v>28</v>
      </c>
      <c r="I681" t="s">
        <v>2785</v>
      </c>
    </row>
    <row r="682" spans="1:9" x14ac:dyDescent="0.3">
      <c r="A682" t="s">
        <v>1234</v>
      </c>
      <c r="B682" t="s">
        <v>787</v>
      </c>
      <c r="C682" t="s">
        <v>21</v>
      </c>
      <c r="D682" s="159">
        <v>-16.619</v>
      </c>
      <c r="E682" s="159">
        <v>-43.929000000000002</v>
      </c>
      <c r="F682" t="s">
        <v>2093</v>
      </c>
      <c r="G682">
        <v>2012</v>
      </c>
      <c r="H682" t="s">
        <v>28</v>
      </c>
      <c r="I682" t="s">
        <v>2785</v>
      </c>
    </row>
    <row r="683" spans="1:9" x14ac:dyDescent="0.3">
      <c r="A683" t="s">
        <v>1234</v>
      </c>
      <c r="B683" t="s">
        <v>787</v>
      </c>
      <c r="C683" t="s">
        <v>21</v>
      </c>
      <c r="D683" s="159">
        <v>-16.619</v>
      </c>
      <c r="E683" s="159">
        <v>-43.929000000000002</v>
      </c>
      <c r="F683" t="s">
        <v>2093</v>
      </c>
      <c r="G683">
        <v>2013</v>
      </c>
      <c r="H683" t="s">
        <v>28</v>
      </c>
      <c r="I683" t="s">
        <v>2785</v>
      </c>
    </row>
    <row r="684" spans="1:9" x14ac:dyDescent="0.3">
      <c r="A684" t="s">
        <v>1234</v>
      </c>
      <c r="B684" t="s">
        <v>787</v>
      </c>
      <c r="C684" t="s">
        <v>21</v>
      </c>
      <c r="D684" s="159">
        <v>-16.619</v>
      </c>
      <c r="E684" s="159">
        <v>-43.929000000000002</v>
      </c>
      <c r="F684" t="s">
        <v>2093</v>
      </c>
      <c r="G684">
        <v>2015</v>
      </c>
      <c r="H684" t="s">
        <v>28</v>
      </c>
      <c r="I684" t="s">
        <v>2785</v>
      </c>
    </row>
    <row r="685" spans="1:9" x14ac:dyDescent="0.3">
      <c r="A685" t="s">
        <v>1234</v>
      </c>
      <c r="B685" t="s">
        <v>787</v>
      </c>
      <c r="C685" t="s">
        <v>21</v>
      </c>
      <c r="D685" s="159">
        <v>-16.619</v>
      </c>
      <c r="E685" s="159">
        <v>-43.929000000000002</v>
      </c>
      <c r="F685" t="s">
        <v>2093</v>
      </c>
      <c r="G685">
        <v>2018</v>
      </c>
      <c r="H685" t="s">
        <v>28</v>
      </c>
      <c r="I685" t="s">
        <v>2785</v>
      </c>
    </row>
    <row r="686" spans="1:9" x14ac:dyDescent="0.3">
      <c r="A686" t="s">
        <v>1233</v>
      </c>
      <c r="B686" t="s">
        <v>25</v>
      </c>
      <c r="C686" t="s">
        <v>21</v>
      </c>
      <c r="D686" s="159">
        <v>-16.64</v>
      </c>
      <c r="E686" s="159">
        <v>-49.545000000000002</v>
      </c>
      <c r="F686" t="s">
        <v>2093</v>
      </c>
      <c r="G686">
        <v>2005</v>
      </c>
      <c r="H686" t="s">
        <v>28</v>
      </c>
      <c r="I686" t="s">
        <v>2785</v>
      </c>
    </row>
    <row r="687" spans="1:9" x14ac:dyDescent="0.3">
      <c r="A687" t="s">
        <v>1232</v>
      </c>
      <c r="B687" t="s">
        <v>25</v>
      </c>
      <c r="C687" t="s">
        <v>21</v>
      </c>
      <c r="D687" s="159">
        <v>-16.643000000000001</v>
      </c>
      <c r="E687" s="159">
        <v>-49.273000000000003</v>
      </c>
      <c r="F687" t="s">
        <v>2093</v>
      </c>
      <c r="G687">
        <v>2002</v>
      </c>
      <c r="H687" t="s">
        <v>28</v>
      </c>
      <c r="I687" t="s">
        <v>2785</v>
      </c>
    </row>
    <row r="688" spans="1:9" x14ac:dyDescent="0.3">
      <c r="A688" t="s">
        <v>1232</v>
      </c>
      <c r="B688" t="s">
        <v>25</v>
      </c>
      <c r="C688" t="s">
        <v>21</v>
      </c>
      <c r="D688" s="159">
        <v>-16.643000000000001</v>
      </c>
      <c r="E688" s="159">
        <v>-49.273000000000003</v>
      </c>
      <c r="F688" t="s">
        <v>2093</v>
      </c>
      <c r="G688">
        <v>2003</v>
      </c>
      <c r="H688" t="s">
        <v>28</v>
      </c>
      <c r="I688" t="s">
        <v>2785</v>
      </c>
    </row>
    <row r="689" spans="1:9" x14ac:dyDescent="0.3">
      <c r="A689" t="s">
        <v>1232</v>
      </c>
      <c r="B689" t="s">
        <v>25</v>
      </c>
      <c r="C689" t="s">
        <v>21</v>
      </c>
      <c r="D689" s="159">
        <v>-16.643000000000001</v>
      </c>
      <c r="E689" s="159">
        <v>-49.273000000000003</v>
      </c>
      <c r="F689" t="s">
        <v>2093</v>
      </c>
      <c r="G689">
        <v>2004</v>
      </c>
      <c r="H689" t="s">
        <v>28</v>
      </c>
      <c r="I689" t="s">
        <v>2785</v>
      </c>
    </row>
    <row r="690" spans="1:9" x14ac:dyDescent="0.3">
      <c r="A690" t="s">
        <v>1232</v>
      </c>
      <c r="B690" t="s">
        <v>25</v>
      </c>
      <c r="C690" t="s">
        <v>21</v>
      </c>
      <c r="D690" s="159">
        <v>-16.643000000000001</v>
      </c>
      <c r="E690" s="159">
        <v>-49.273000000000003</v>
      </c>
      <c r="F690" t="s">
        <v>2093</v>
      </c>
      <c r="G690">
        <v>2005</v>
      </c>
      <c r="H690" t="s">
        <v>28</v>
      </c>
      <c r="I690" t="s">
        <v>2785</v>
      </c>
    </row>
    <row r="691" spans="1:9" x14ac:dyDescent="0.3">
      <c r="A691" t="s">
        <v>1232</v>
      </c>
      <c r="B691" t="s">
        <v>25</v>
      </c>
      <c r="C691" t="s">
        <v>21</v>
      </c>
      <c r="D691" s="159">
        <v>-16.643000000000001</v>
      </c>
      <c r="E691" s="159">
        <v>-49.273000000000003</v>
      </c>
      <c r="F691" t="s">
        <v>2093</v>
      </c>
      <c r="G691">
        <v>2007</v>
      </c>
      <c r="H691" t="s">
        <v>28</v>
      </c>
      <c r="I691" t="s">
        <v>2785</v>
      </c>
    </row>
    <row r="692" spans="1:9" x14ac:dyDescent="0.3">
      <c r="A692" t="s">
        <v>1232</v>
      </c>
      <c r="B692" t="s">
        <v>25</v>
      </c>
      <c r="C692" t="s">
        <v>21</v>
      </c>
      <c r="D692" s="159">
        <v>-16.643000000000001</v>
      </c>
      <c r="E692" s="159">
        <v>-49.273000000000003</v>
      </c>
      <c r="F692" t="s">
        <v>2093</v>
      </c>
      <c r="G692">
        <v>2008</v>
      </c>
      <c r="H692" t="s">
        <v>28</v>
      </c>
      <c r="I692" t="s">
        <v>2785</v>
      </c>
    </row>
    <row r="693" spans="1:9" x14ac:dyDescent="0.3">
      <c r="A693" t="s">
        <v>1232</v>
      </c>
      <c r="B693" t="s">
        <v>25</v>
      </c>
      <c r="C693" t="s">
        <v>21</v>
      </c>
      <c r="D693" s="159">
        <v>-16.643000000000001</v>
      </c>
      <c r="E693" s="159">
        <v>-49.273000000000003</v>
      </c>
      <c r="F693" t="s">
        <v>2093</v>
      </c>
      <c r="G693">
        <v>2009</v>
      </c>
      <c r="H693" t="s">
        <v>28</v>
      </c>
      <c r="I693" t="s">
        <v>2785</v>
      </c>
    </row>
    <row r="694" spans="1:9" x14ac:dyDescent="0.3">
      <c r="A694" t="s">
        <v>1232</v>
      </c>
      <c r="B694" t="s">
        <v>25</v>
      </c>
      <c r="C694" t="s">
        <v>21</v>
      </c>
      <c r="D694" s="159">
        <v>-16.643000000000001</v>
      </c>
      <c r="E694" s="159">
        <v>-49.273000000000003</v>
      </c>
      <c r="F694" t="s">
        <v>2093</v>
      </c>
      <c r="G694">
        <v>2010</v>
      </c>
      <c r="H694" t="s">
        <v>28</v>
      </c>
      <c r="I694" t="s">
        <v>2785</v>
      </c>
    </row>
    <row r="695" spans="1:9" x14ac:dyDescent="0.3">
      <c r="A695" t="s">
        <v>1232</v>
      </c>
      <c r="B695" t="s">
        <v>25</v>
      </c>
      <c r="C695" t="s">
        <v>21</v>
      </c>
      <c r="D695" s="159">
        <v>-16.643000000000001</v>
      </c>
      <c r="E695" s="159">
        <v>-49.273000000000003</v>
      </c>
      <c r="F695" t="s">
        <v>2093</v>
      </c>
      <c r="G695">
        <v>2012</v>
      </c>
      <c r="H695" t="s">
        <v>28</v>
      </c>
      <c r="I695" t="s">
        <v>2785</v>
      </c>
    </row>
    <row r="696" spans="1:9" x14ac:dyDescent="0.3">
      <c r="A696" t="s">
        <v>1232</v>
      </c>
      <c r="B696" t="s">
        <v>25</v>
      </c>
      <c r="C696" t="s">
        <v>21</v>
      </c>
      <c r="D696" s="159">
        <v>-16.643000000000001</v>
      </c>
      <c r="E696" s="159">
        <v>-49.273000000000003</v>
      </c>
      <c r="F696" t="s">
        <v>2093</v>
      </c>
      <c r="G696">
        <v>2017</v>
      </c>
      <c r="H696" t="s">
        <v>28</v>
      </c>
      <c r="I696" t="s">
        <v>2785</v>
      </c>
    </row>
    <row r="697" spans="1:9" x14ac:dyDescent="0.3">
      <c r="A697" t="s">
        <v>1231</v>
      </c>
      <c r="B697" t="s">
        <v>787</v>
      </c>
      <c r="C697" t="s">
        <v>21</v>
      </c>
      <c r="D697" s="159">
        <v>-16.713999999999999</v>
      </c>
      <c r="E697" s="159">
        <v>-42.34</v>
      </c>
      <c r="F697" t="s">
        <v>2093</v>
      </c>
      <c r="G697">
        <v>2006</v>
      </c>
      <c r="H697" t="s">
        <v>28</v>
      </c>
      <c r="I697" t="s">
        <v>2785</v>
      </c>
    </row>
    <row r="698" spans="1:9" x14ac:dyDescent="0.3">
      <c r="A698" t="s">
        <v>1230</v>
      </c>
      <c r="B698" t="s">
        <v>787</v>
      </c>
      <c r="C698" t="s">
        <v>21</v>
      </c>
      <c r="D698" s="159">
        <v>-16.718</v>
      </c>
      <c r="E698" s="159">
        <v>-42.819000000000003</v>
      </c>
      <c r="F698" t="s">
        <v>2093</v>
      </c>
      <c r="G698">
        <v>2001</v>
      </c>
      <c r="H698" t="s">
        <v>28</v>
      </c>
      <c r="I698" t="s">
        <v>2785</v>
      </c>
    </row>
    <row r="699" spans="1:9" x14ac:dyDescent="0.3">
      <c r="A699" t="s">
        <v>1230</v>
      </c>
      <c r="B699" t="s">
        <v>787</v>
      </c>
      <c r="C699" t="s">
        <v>21</v>
      </c>
      <c r="D699" s="159">
        <v>-16.718</v>
      </c>
      <c r="E699" s="159">
        <v>-42.819000000000003</v>
      </c>
      <c r="F699" t="s">
        <v>2093</v>
      </c>
      <c r="G699">
        <v>2016</v>
      </c>
      <c r="H699" t="s">
        <v>28</v>
      </c>
      <c r="I699" t="s">
        <v>2785</v>
      </c>
    </row>
    <row r="700" spans="1:9" x14ac:dyDescent="0.3">
      <c r="A700" t="s">
        <v>1229</v>
      </c>
      <c r="B700" t="s">
        <v>25</v>
      </c>
      <c r="C700" t="s">
        <v>21</v>
      </c>
      <c r="D700" s="159">
        <v>-16.805</v>
      </c>
      <c r="E700" s="159">
        <v>-52.493000000000002</v>
      </c>
      <c r="F700" t="s">
        <v>2093</v>
      </c>
      <c r="G700">
        <v>2018</v>
      </c>
      <c r="H700" t="s">
        <v>28</v>
      </c>
      <c r="I700" t="s">
        <v>2785</v>
      </c>
    </row>
    <row r="701" spans="1:9" x14ac:dyDescent="0.3">
      <c r="A701" t="s">
        <v>1228</v>
      </c>
      <c r="B701" t="s">
        <v>25</v>
      </c>
      <c r="C701" t="s">
        <v>21</v>
      </c>
      <c r="D701" s="159">
        <v>-16.809000000000001</v>
      </c>
      <c r="E701" s="159">
        <v>-49.945</v>
      </c>
      <c r="F701" t="s">
        <v>2093</v>
      </c>
      <c r="G701">
        <v>2017</v>
      </c>
      <c r="H701" t="s">
        <v>28</v>
      </c>
      <c r="I701" t="s">
        <v>2785</v>
      </c>
    </row>
    <row r="702" spans="1:9" x14ac:dyDescent="0.3">
      <c r="A702" t="s">
        <v>1228</v>
      </c>
      <c r="B702" t="s">
        <v>25</v>
      </c>
      <c r="C702" t="s">
        <v>21</v>
      </c>
      <c r="D702" s="159">
        <v>-16.809000000000001</v>
      </c>
      <c r="E702" s="159">
        <v>-49.945</v>
      </c>
      <c r="F702" t="s">
        <v>2093</v>
      </c>
      <c r="G702">
        <v>2018</v>
      </c>
      <c r="H702" t="s">
        <v>28</v>
      </c>
      <c r="I702" t="s">
        <v>2785</v>
      </c>
    </row>
    <row r="703" spans="1:9" x14ac:dyDescent="0.3">
      <c r="A703" t="s">
        <v>1227</v>
      </c>
      <c r="B703" t="s">
        <v>25</v>
      </c>
      <c r="C703" t="s">
        <v>21</v>
      </c>
      <c r="D703" s="159">
        <v>-16.811</v>
      </c>
      <c r="E703" s="159">
        <v>-49.262999999999998</v>
      </c>
      <c r="F703" t="s">
        <v>2093</v>
      </c>
      <c r="G703">
        <v>2002</v>
      </c>
      <c r="H703" t="s">
        <v>28</v>
      </c>
      <c r="I703" t="s">
        <v>2785</v>
      </c>
    </row>
    <row r="704" spans="1:9" x14ac:dyDescent="0.3">
      <c r="A704" t="s">
        <v>1227</v>
      </c>
      <c r="B704" t="s">
        <v>25</v>
      </c>
      <c r="C704" t="s">
        <v>21</v>
      </c>
      <c r="D704" s="159">
        <v>-16.811</v>
      </c>
      <c r="E704" s="159">
        <v>-49.262999999999998</v>
      </c>
      <c r="F704" t="s">
        <v>2093</v>
      </c>
      <c r="G704">
        <v>2004</v>
      </c>
      <c r="H704" t="s">
        <v>28</v>
      </c>
      <c r="I704" t="s">
        <v>2785</v>
      </c>
    </row>
    <row r="705" spans="1:9" x14ac:dyDescent="0.3">
      <c r="A705" t="s">
        <v>1227</v>
      </c>
      <c r="B705" t="s">
        <v>25</v>
      </c>
      <c r="C705" t="s">
        <v>21</v>
      </c>
      <c r="D705" s="159">
        <v>-16.811</v>
      </c>
      <c r="E705" s="159">
        <v>-49.262999999999998</v>
      </c>
      <c r="F705" t="s">
        <v>2093</v>
      </c>
      <c r="G705">
        <v>2005</v>
      </c>
      <c r="H705" t="s">
        <v>28</v>
      </c>
      <c r="I705" t="s">
        <v>2785</v>
      </c>
    </row>
    <row r="706" spans="1:9" x14ac:dyDescent="0.3">
      <c r="A706" t="s">
        <v>1227</v>
      </c>
      <c r="B706" t="s">
        <v>25</v>
      </c>
      <c r="C706" t="s">
        <v>21</v>
      </c>
      <c r="D706" s="159">
        <v>-16.811</v>
      </c>
      <c r="E706" s="159">
        <v>-49.262999999999998</v>
      </c>
      <c r="F706" t="s">
        <v>2093</v>
      </c>
      <c r="G706">
        <v>2014</v>
      </c>
      <c r="H706" t="s">
        <v>28</v>
      </c>
      <c r="I706" t="s">
        <v>2785</v>
      </c>
    </row>
    <row r="707" spans="1:9" x14ac:dyDescent="0.3">
      <c r="A707" t="s">
        <v>1226</v>
      </c>
      <c r="B707" t="s">
        <v>787</v>
      </c>
      <c r="C707" t="s">
        <v>21</v>
      </c>
      <c r="D707" s="159">
        <v>-16.835000000000001</v>
      </c>
      <c r="E707" s="159">
        <v>-41.475000000000001</v>
      </c>
      <c r="F707" t="s">
        <v>2093</v>
      </c>
      <c r="G707">
        <v>2015</v>
      </c>
      <c r="H707" t="s">
        <v>28</v>
      </c>
      <c r="I707" t="s">
        <v>2785</v>
      </c>
    </row>
    <row r="708" spans="1:9" x14ac:dyDescent="0.3">
      <c r="A708" t="s">
        <v>1226</v>
      </c>
      <c r="B708" t="s">
        <v>787</v>
      </c>
      <c r="C708" t="s">
        <v>21</v>
      </c>
      <c r="D708" s="159">
        <v>-16.835000000000001</v>
      </c>
      <c r="E708" s="159">
        <v>-41.475000000000001</v>
      </c>
      <c r="F708" t="s">
        <v>2093</v>
      </c>
      <c r="G708">
        <v>2018</v>
      </c>
      <c r="H708" t="s">
        <v>28</v>
      </c>
      <c r="I708" t="s">
        <v>2785</v>
      </c>
    </row>
    <row r="709" spans="1:9" x14ac:dyDescent="0.3">
      <c r="A709" t="s">
        <v>1225</v>
      </c>
      <c r="B709" t="s">
        <v>787</v>
      </c>
      <c r="C709" t="s">
        <v>21</v>
      </c>
      <c r="D709" s="159">
        <v>-16.937999999999999</v>
      </c>
      <c r="E709" s="159">
        <v>-43.003999999999998</v>
      </c>
      <c r="F709" t="s">
        <v>2093</v>
      </c>
      <c r="G709">
        <v>2013</v>
      </c>
      <c r="H709" t="s">
        <v>28</v>
      </c>
      <c r="I709" t="s">
        <v>2785</v>
      </c>
    </row>
    <row r="710" spans="1:9" x14ac:dyDescent="0.3">
      <c r="A710" t="s">
        <v>1224</v>
      </c>
      <c r="B710" t="s">
        <v>787</v>
      </c>
      <c r="C710" t="s">
        <v>21</v>
      </c>
      <c r="D710" s="159">
        <v>-16.975000000000001</v>
      </c>
      <c r="E710" s="159">
        <v>-40.573999999999998</v>
      </c>
      <c r="F710" t="s">
        <v>2093</v>
      </c>
      <c r="G710">
        <v>2018</v>
      </c>
      <c r="H710" t="s">
        <v>28</v>
      </c>
      <c r="I710" t="s">
        <v>2785</v>
      </c>
    </row>
    <row r="711" spans="1:9" x14ac:dyDescent="0.3">
      <c r="A711" t="s">
        <v>1223</v>
      </c>
      <c r="B711" t="s">
        <v>787</v>
      </c>
      <c r="C711" t="s">
        <v>21</v>
      </c>
      <c r="D711" s="159">
        <v>-17.036000000000001</v>
      </c>
      <c r="E711" s="159">
        <v>-41.55</v>
      </c>
      <c r="F711" t="s">
        <v>2093</v>
      </c>
      <c r="G711">
        <v>2018</v>
      </c>
      <c r="H711" t="s">
        <v>28</v>
      </c>
      <c r="I711" t="s">
        <v>2785</v>
      </c>
    </row>
    <row r="712" spans="1:9" x14ac:dyDescent="0.3">
      <c r="A712" t="s">
        <v>1222</v>
      </c>
      <c r="B712" t="s">
        <v>787</v>
      </c>
      <c r="C712" t="s">
        <v>21</v>
      </c>
      <c r="D712" s="159">
        <v>-17.07</v>
      </c>
      <c r="E712" s="159">
        <v>-44.228999999999999</v>
      </c>
      <c r="F712" t="s">
        <v>2093</v>
      </c>
      <c r="G712">
        <v>2015</v>
      </c>
      <c r="H712" t="s">
        <v>28</v>
      </c>
      <c r="I712" t="s">
        <v>2785</v>
      </c>
    </row>
    <row r="713" spans="1:9" x14ac:dyDescent="0.3">
      <c r="A713" t="s">
        <v>1222</v>
      </c>
      <c r="B713" t="s">
        <v>787</v>
      </c>
      <c r="C713" t="s">
        <v>21</v>
      </c>
      <c r="D713" s="159">
        <v>-17.07</v>
      </c>
      <c r="E713" s="159">
        <v>-44.228999999999999</v>
      </c>
      <c r="F713" t="s">
        <v>2093</v>
      </c>
      <c r="G713">
        <v>2016</v>
      </c>
      <c r="H713" t="s">
        <v>28</v>
      </c>
      <c r="I713" t="s">
        <v>2785</v>
      </c>
    </row>
    <row r="714" spans="1:9" x14ac:dyDescent="0.3">
      <c r="A714" t="s">
        <v>1222</v>
      </c>
      <c r="B714" t="s">
        <v>787</v>
      </c>
      <c r="C714" t="s">
        <v>21</v>
      </c>
      <c r="D714" s="159">
        <v>-17.07</v>
      </c>
      <c r="E714" s="159">
        <v>-44.228999999999999</v>
      </c>
      <c r="F714" t="s">
        <v>2093</v>
      </c>
      <c r="G714">
        <v>2018</v>
      </c>
      <c r="H714" t="s">
        <v>28</v>
      </c>
      <c r="I714" t="s">
        <v>2785</v>
      </c>
    </row>
    <row r="715" spans="1:9" x14ac:dyDescent="0.3">
      <c r="A715" t="s">
        <v>1221</v>
      </c>
      <c r="B715" t="s">
        <v>787</v>
      </c>
      <c r="C715" t="s">
        <v>21</v>
      </c>
      <c r="D715" s="159">
        <v>-17.076000000000001</v>
      </c>
      <c r="E715" s="159">
        <v>-43.621000000000002</v>
      </c>
      <c r="F715" t="s">
        <v>2093</v>
      </c>
      <c r="G715">
        <v>2018</v>
      </c>
      <c r="H715" t="s">
        <v>28</v>
      </c>
      <c r="I715" t="s">
        <v>2785</v>
      </c>
    </row>
    <row r="716" spans="1:9" x14ac:dyDescent="0.3">
      <c r="A716" t="s">
        <v>1220</v>
      </c>
      <c r="B716" t="s">
        <v>787</v>
      </c>
      <c r="C716" t="s">
        <v>21</v>
      </c>
      <c r="D716" s="159">
        <v>-17.172999999999998</v>
      </c>
      <c r="E716" s="159">
        <v>-46.883000000000003</v>
      </c>
      <c r="F716" t="s">
        <v>2093</v>
      </c>
      <c r="G716">
        <v>2012</v>
      </c>
      <c r="H716" t="s">
        <v>28</v>
      </c>
      <c r="I716" t="s">
        <v>2785</v>
      </c>
    </row>
    <row r="717" spans="1:9" x14ac:dyDescent="0.3">
      <c r="A717" t="s">
        <v>1219</v>
      </c>
      <c r="B717" t="s">
        <v>787</v>
      </c>
      <c r="C717" t="s">
        <v>21</v>
      </c>
      <c r="D717" s="159">
        <v>-17.173999999999999</v>
      </c>
      <c r="E717" s="159">
        <v>-41.585000000000001</v>
      </c>
      <c r="F717" t="s">
        <v>2093</v>
      </c>
      <c r="G717">
        <v>2014</v>
      </c>
      <c r="H717" t="s">
        <v>28</v>
      </c>
      <c r="I717" t="s">
        <v>2785</v>
      </c>
    </row>
    <row r="718" spans="1:9" x14ac:dyDescent="0.3">
      <c r="A718" t="s">
        <v>1218</v>
      </c>
      <c r="B718" t="s">
        <v>787</v>
      </c>
      <c r="C718" t="s">
        <v>21</v>
      </c>
      <c r="D718" s="159">
        <v>-17.21</v>
      </c>
      <c r="E718" s="159">
        <v>-44.476999999999997</v>
      </c>
      <c r="F718" t="s">
        <v>2093</v>
      </c>
      <c r="G718">
        <v>2018</v>
      </c>
      <c r="H718" t="s">
        <v>28</v>
      </c>
      <c r="I718" t="s">
        <v>2785</v>
      </c>
    </row>
    <row r="719" spans="1:9" x14ac:dyDescent="0.3">
      <c r="A719" t="s">
        <v>1217</v>
      </c>
      <c r="B719" t="s">
        <v>787</v>
      </c>
      <c r="C719" t="s">
        <v>21</v>
      </c>
      <c r="D719" s="159">
        <v>-17.245000000000001</v>
      </c>
      <c r="E719" s="159">
        <v>-42.84</v>
      </c>
      <c r="F719" t="s">
        <v>2093</v>
      </c>
      <c r="G719">
        <v>2018</v>
      </c>
      <c r="H719" t="s">
        <v>28</v>
      </c>
      <c r="I719" t="s">
        <v>2785</v>
      </c>
    </row>
    <row r="720" spans="1:9" x14ac:dyDescent="0.3">
      <c r="A720" t="s">
        <v>1216</v>
      </c>
      <c r="B720" t="s">
        <v>787</v>
      </c>
      <c r="C720" t="s">
        <v>21</v>
      </c>
      <c r="D720" s="159">
        <v>-17.286000000000001</v>
      </c>
      <c r="E720" s="159">
        <v>-43.686999999999998</v>
      </c>
      <c r="F720" t="s">
        <v>2093</v>
      </c>
      <c r="G720">
        <v>2011</v>
      </c>
      <c r="H720" t="s">
        <v>28</v>
      </c>
      <c r="I720" t="s">
        <v>2785</v>
      </c>
    </row>
    <row r="721" spans="1:9" x14ac:dyDescent="0.3">
      <c r="A721" t="s">
        <v>1215</v>
      </c>
      <c r="B721" t="s">
        <v>787</v>
      </c>
      <c r="C721" t="s">
        <v>21</v>
      </c>
      <c r="D721" s="159">
        <v>-17.297000000000001</v>
      </c>
      <c r="E721" s="159">
        <v>-44.014000000000003</v>
      </c>
      <c r="F721" t="s">
        <v>2093</v>
      </c>
      <c r="G721">
        <v>2001</v>
      </c>
      <c r="H721" t="s">
        <v>28</v>
      </c>
      <c r="I721" t="s">
        <v>2785</v>
      </c>
    </row>
    <row r="722" spans="1:9" x14ac:dyDescent="0.3">
      <c r="A722" t="s">
        <v>1215</v>
      </c>
      <c r="B722" t="s">
        <v>787</v>
      </c>
      <c r="C722" t="s">
        <v>21</v>
      </c>
      <c r="D722" s="159">
        <v>-17.297000000000001</v>
      </c>
      <c r="E722" s="159">
        <v>-44.014000000000003</v>
      </c>
      <c r="F722" t="s">
        <v>2093</v>
      </c>
      <c r="G722">
        <v>2010</v>
      </c>
      <c r="H722" t="s">
        <v>28</v>
      </c>
      <c r="I722" t="s">
        <v>2785</v>
      </c>
    </row>
    <row r="723" spans="1:9" x14ac:dyDescent="0.3">
      <c r="A723" t="s">
        <v>1215</v>
      </c>
      <c r="B723" t="s">
        <v>787</v>
      </c>
      <c r="C723" t="s">
        <v>21</v>
      </c>
      <c r="D723" s="159">
        <v>-17.297000000000001</v>
      </c>
      <c r="E723" s="159">
        <v>-44.014000000000003</v>
      </c>
      <c r="F723" t="s">
        <v>2093</v>
      </c>
      <c r="G723">
        <v>2012</v>
      </c>
      <c r="H723" t="s">
        <v>28</v>
      </c>
      <c r="I723" t="s">
        <v>2785</v>
      </c>
    </row>
    <row r="724" spans="1:9" x14ac:dyDescent="0.3">
      <c r="A724" t="s">
        <v>1215</v>
      </c>
      <c r="B724" t="s">
        <v>787</v>
      </c>
      <c r="C724" t="s">
        <v>21</v>
      </c>
      <c r="D724" s="159">
        <v>-17.297000000000001</v>
      </c>
      <c r="E724" s="159">
        <v>-44.014000000000003</v>
      </c>
      <c r="F724" t="s">
        <v>2093</v>
      </c>
      <c r="G724">
        <v>2014</v>
      </c>
      <c r="H724" t="s">
        <v>28</v>
      </c>
      <c r="I724" t="s">
        <v>2785</v>
      </c>
    </row>
    <row r="725" spans="1:9" x14ac:dyDescent="0.3">
      <c r="A725" t="s">
        <v>1214</v>
      </c>
      <c r="B725" t="s">
        <v>787</v>
      </c>
      <c r="C725" t="s">
        <v>21</v>
      </c>
      <c r="D725" s="159">
        <v>-17.395</v>
      </c>
      <c r="E725" s="159">
        <v>-44.868000000000002</v>
      </c>
      <c r="F725" t="s">
        <v>2093</v>
      </c>
      <c r="G725">
        <v>2014</v>
      </c>
      <c r="H725" t="s">
        <v>28</v>
      </c>
      <c r="I725" t="s">
        <v>2785</v>
      </c>
    </row>
    <row r="726" spans="1:9" x14ac:dyDescent="0.3">
      <c r="A726" t="s">
        <v>1214</v>
      </c>
      <c r="B726" t="s">
        <v>787</v>
      </c>
      <c r="C726" t="s">
        <v>21</v>
      </c>
      <c r="D726" s="159">
        <v>-17.395</v>
      </c>
      <c r="E726" s="159">
        <v>-44.868000000000002</v>
      </c>
      <c r="F726" t="s">
        <v>2093</v>
      </c>
      <c r="G726">
        <v>2015</v>
      </c>
      <c r="H726" t="s">
        <v>28</v>
      </c>
      <c r="I726" t="s">
        <v>2785</v>
      </c>
    </row>
    <row r="727" spans="1:9" x14ac:dyDescent="0.3">
      <c r="A727" t="s">
        <v>1214</v>
      </c>
      <c r="B727" t="s">
        <v>787</v>
      </c>
      <c r="C727" t="s">
        <v>21</v>
      </c>
      <c r="D727" s="159">
        <v>-17.395</v>
      </c>
      <c r="E727" s="159">
        <v>-44.868000000000002</v>
      </c>
      <c r="F727" t="s">
        <v>2093</v>
      </c>
      <c r="G727">
        <v>2018</v>
      </c>
      <c r="H727" t="s">
        <v>28</v>
      </c>
      <c r="I727" t="s">
        <v>2785</v>
      </c>
    </row>
    <row r="728" spans="1:9" x14ac:dyDescent="0.3">
      <c r="A728" t="s">
        <v>1213</v>
      </c>
      <c r="B728" t="s">
        <v>25</v>
      </c>
      <c r="C728" t="s">
        <v>21</v>
      </c>
      <c r="D728" s="159">
        <v>-17.452999999999999</v>
      </c>
      <c r="E728" s="159">
        <v>-50.326000000000001</v>
      </c>
      <c r="F728" t="s">
        <v>2093</v>
      </c>
      <c r="G728">
        <v>2012</v>
      </c>
      <c r="H728" t="s">
        <v>28</v>
      </c>
      <c r="I728" t="s">
        <v>2785</v>
      </c>
    </row>
    <row r="729" spans="1:9" x14ac:dyDescent="0.3">
      <c r="A729" t="s">
        <v>1213</v>
      </c>
      <c r="B729" t="s">
        <v>25</v>
      </c>
      <c r="C729" t="s">
        <v>21</v>
      </c>
      <c r="D729" s="159">
        <v>-17.452999999999999</v>
      </c>
      <c r="E729" s="159">
        <v>-50.326000000000001</v>
      </c>
      <c r="F729" t="s">
        <v>2093</v>
      </c>
      <c r="G729">
        <v>2014</v>
      </c>
      <c r="H729" t="s">
        <v>28</v>
      </c>
      <c r="I729" t="s">
        <v>2785</v>
      </c>
    </row>
    <row r="730" spans="1:9" x14ac:dyDescent="0.3">
      <c r="A730" t="s">
        <v>1213</v>
      </c>
      <c r="B730" t="s">
        <v>25</v>
      </c>
      <c r="C730" t="s">
        <v>21</v>
      </c>
      <c r="D730" s="159">
        <v>-17.452999999999999</v>
      </c>
      <c r="E730" s="159">
        <v>-50.326000000000001</v>
      </c>
      <c r="F730" t="s">
        <v>2093</v>
      </c>
      <c r="G730">
        <v>2016</v>
      </c>
      <c r="H730" t="s">
        <v>28</v>
      </c>
      <c r="I730" t="s">
        <v>2785</v>
      </c>
    </row>
    <row r="731" spans="1:9" x14ac:dyDescent="0.3">
      <c r="A731" t="s">
        <v>1212</v>
      </c>
      <c r="B731" t="s">
        <v>787</v>
      </c>
      <c r="C731" t="s">
        <v>21</v>
      </c>
      <c r="D731" s="159">
        <v>-17.486000000000001</v>
      </c>
      <c r="E731" s="159">
        <v>-42.726999999999997</v>
      </c>
      <c r="F731" t="s">
        <v>2093</v>
      </c>
      <c r="G731">
        <v>2018</v>
      </c>
      <c r="H731" t="s">
        <v>28</v>
      </c>
      <c r="I731" t="s">
        <v>2785</v>
      </c>
    </row>
    <row r="732" spans="1:9" x14ac:dyDescent="0.3">
      <c r="A732" t="s">
        <v>1211</v>
      </c>
      <c r="B732" t="s">
        <v>25</v>
      </c>
      <c r="C732" t="s">
        <v>21</v>
      </c>
      <c r="D732" s="159">
        <v>-17.597999999999999</v>
      </c>
      <c r="E732" s="159">
        <v>-52.76</v>
      </c>
      <c r="F732" t="s">
        <v>2093</v>
      </c>
      <c r="G732">
        <v>2011</v>
      </c>
      <c r="H732" t="s">
        <v>28</v>
      </c>
      <c r="I732" t="s">
        <v>2785</v>
      </c>
    </row>
    <row r="733" spans="1:9" x14ac:dyDescent="0.3">
      <c r="A733" t="s">
        <v>1210</v>
      </c>
      <c r="B733" t="s">
        <v>787</v>
      </c>
      <c r="C733" t="s">
        <v>21</v>
      </c>
      <c r="D733" s="159">
        <v>-17.606000000000002</v>
      </c>
      <c r="E733" s="159">
        <v>-45.935000000000002</v>
      </c>
      <c r="F733" t="s">
        <v>2093</v>
      </c>
      <c r="G733">
        <v>2011</v>
      </c>
      <c r="H733" t="s">
        <v>28</v>
      </c>
      <c r="I733" t="s">
        <v>2785</v>
      </c>
    </row>
    <row r="734" spans="1:9" x14ac:dyDescent="0.3">
      <c r="A734" t="s">
        <v>1210</v>
      </c>
      <c r="B734" t="s">
        <v>787</v>
      </c>
      <c r="C734" t="s">
        <v>21</v>
      </c>
      <c r="D734" s="159">
        <v>-17.606000000000002</v>
      </c>
      <c r="E734" s="159">
        <v>-45.935000000000002</v>
      </c>
      <c r="F734" t="s">
        <v>2093</v>
      </c>
      <c r="G734">
        <v>2016</v>
      </c>
      <c r="H734" t="s">
        <v>28</v>
      </c>
      <c r="I734" t="s">
        <v>2785</v>
      </c>
    </row>
    <row r="735" spans="1:9" x14ac:dyDescent="0.3">
      <c r="A735" t="s">
        <v>1209</v>
      </c>
      <c r="B735" t="s">
        <v>787</v>
      </c>
      <c r="C735" t="s">
        <v>21</v>
      </c>
      <c r="D735" s="159">
        <v>-17.675999999999998</v>
      </c>
      <c r="E735" s="159">
        <v>-44.110999999999997</v>
      </c>
      <c r="F735" t="s">
        <v>2093</v>
      </c>
      <c r="G735">
        <v>2018</v>
      </c>
      <c r="H735" t="s">
        <v>28</v>
      </c>
      <c r="I735" t="s">
        <v>2785</v>
      </c>
    </row>
    <row r="736" spans="1:9" x14ac:dyDescent="0.3">
      <c r="A736" t="s">
        <v>1208</v>
      </c>
      <c r="B736" t="s">
        <v>787</v>
      </c>
      <c r="C736" t="s">
        <v>21</v>
      </c>
      <c r="D736" s="159">
        <v>-17.693000000000001</v>
      </c>
      <c r="E736" s="159">
        <v>-42.493000000000002</v>
      </c>
      <c r="F736" t="s">
        <v>2093</v>
      </c>
      <c r="G736">
        <v>2011</v>
      </c>
      <c r="H736" t="s">
        <v>28</v>
      </c>
      <c r="I736" t="s">
        <v>2785</v>
      </c>
    </row>
    <row r="737" spans="1:9" x14ac:dyDescent="0.3">
      <c r="A737" t="s">
        <v>1208</v>
      </c>
      <c r="B737" t="s">
        <v>787</v>
      </c>
      <c r="C737" t="s">
        <v>21</v>
      </c>
      <c r="D737" s="159">
        <v>-17.693000000000001</v>
      </c>
      <c r="E737" s="159">
        <v>-42.493000000000002</v>
      </c>
      <c r="F737" t="s">
        <v>2093</v>
      </c>
      <c r="G737">
        <v>2018</v>
      </c>
      <c r="H737" t="s">
        <v>28</v>
      </c>
      <c r="I737" t="s">
        <v>2785</v>
      </c>
    </row>
    <row r="738" spans="1:9" x14ac:dyDescent="0.3">
      <c r="A738" t="s">
        <v>1207</v>
      </c>
      <c r="B738" t="s">
        <v>787</v>
      </c>
      <c r="C738" t="s">
        <v>21</v>
      </c>
      <c r="D738" s="159">
        <v>-17.702999999999999</v>
      </c>
      <c r="E738" s="159">
        <v>-42.280999999999999</v>
      </c>
      <c r="F738" t="s">
        <v>2093</v>
      </c>
      <c r="G738">
        <v>2012</v>
      </c>
      <c r="H738" t="s">
        <v>28</v>
      </c>
      <c r="I738" t="s">
        <v>2785</v>
      </c>
    </row>
    <row r="739" spans="1:9" x14ac:dyDescent="0.3">
      <c r="A739" t="s">
        <v>1207</v>
      </c>
      <c r="B739" t="s">
        <v>787</v>
      </c>
      <c r="C739" t="s">
        <v>21</v>
      </c>
      <c r="D739" s="159">
        <v>-17.702999999999999</v>
      </c>
      <c r="E739" s="159">
        <v>-42.280999999999999</v>
      </c>
      <c r="F739" t="s">
        <v>2093</v>
      </c>
      <c r="G739">
        <v>2014</v>
      </c>
      <c r="H739" t="s">
        <v>28</v>
      </c>
      <c r="I739" t="s">
        <v>2785</v>
      </c>
    </row>
    <row r="740" spans="1:9" x14ac:dyDescent="0.3">
      <c r="A740" t="s">
        <v>1206</v>
      </c>
      <c r="B740" t="s">
        <v>25</v>
      </c>
      <c r="C740" t="s">
        <v>21</v>
      </c>
      <c r="D740" s="159">
        <v>-17.709</v>
      </c>
      <c r="E740" s="159">
        <v>-48.646999999999998</v>
      </c>
      <c r="F740" t="s">
        <v>2093</v>
      </c>
      <c r="G740">
        <v>2013</v>
      </c>
      <c r="H740" t="s">
        <v>28</v>
      </c>
      <c r="I740" t="s">
        <v>2785</v>
      </c>
    </row>
    <row r="741" spans="1:9" x14ac:dyDescent="0.3">
      <c r="A741" t="s">
        <v>1206</v>
      </c>
      <c r="B741" t="s">
        <v>25</v>
      </c>
      <c r="C741" t="s">
        <v>21</v>
      </c>
      <c r="D741" s="159">
        <v>-17.709</v>
      </c>
      <c r="E741" s="159">
        <v>-48.646999999999998</v>
      </c>
      <c r="F741" t="s">
        <v>2093</v>
      </c>
      <c r="G741">
        <v>2014</v>
      </c>
      <c r="H741" t="s">
        <v>28</v>
      </c>
      <c r="I741" t="s">
        <v>2785</v>
      </c>
    </row>
    <row r="742" spans="1:9" x14ac:dyDescent="0.3">
      <c r="A742" t="s">
        <v>1205</v>
      </c>
      <c r="B742" t="s">
        <v>787</v>
      </c>
      <c r="C742" t="s">
        <v>21</v>
      </c>
      <c r="D742" s="159">
        <v>-17.715</v>
      </c>
      <c r="E742" s="159">
        <v>-41.384</v>
      </c>
      <c r="F742" t="s">
        <v>2093</v>
      </c>
      <c r="G742">
        <v>2011</v>
      </c>
      <c r="H742" t="s">
        <v>28</v>
      </c>
      <c r="I742" t="s">
        <v>2785</v>
      </c>
    </row>
    <row r="743" spans="1:9" x14ac:dyDescent="0.3">
      <c r="A743" t="s">
        <v>1204</v>
      </c>
      <c r="B743" t="s">
        <v>787</v>
      </c>
      <c r="C743" t="s">
        <v>21</v>
      </c>
      <c r="D743" s="159">
        <v>-17.78</v>
      </c>
      <c r="E743" s="159">
        <v>-40.494999999999997</v>
      </c>
      <c r="F743" t="s">
        <v>2093</v>
      </c>
      <c r="G743">
        <v>2009</v>
      </c>
      <c r="H743" t="s">
        <v>28</v>
      </c>
      <c r="I743" t="s">
        <v>2785</v>
      </c>
    </row>
    <row r="744" spans="1:9" x14ac:dyDescent="0.3">
      <c r="A744" t="s">
        <v>1204</v>
      </c>
      <c r="B744" t="s">
        <v>787</v>
      </c>
      <c r="C744" t="s">
        <v>21</v>
      </c>
      <c r="D744" s="159">
        <v>-17.78</v>
      </c>
      <c r="E744" s="159">
        <v>-40.494999999999997</v>
      </c>
      <c r="F744" t="s">
        <v>2093</v>
      </c>
      <c r="G744">
        <v>2010</v>
      </c>
      <c r="H744" t="s">
        <v>28</v>
      </c>
      <c r="I744" t="s">
        <v>2785</v>
      </c>
    </row>
    <row r="745" spans="1:9" x14ac:dyDescent="0.3">
      <c r="A745" t="s">
        <v>1203</v>
      </c>
      <c r="B745" t="s">
        <v>787</v>
      </c>
      <c r="C745" t="s">
        <v>21</v>
      </c>
      <c r="D745" s="159">
        <v>-17.783999999999999</v>
      </c>
      <c r="E745" s="159">
        <v>-40.264000000000003</v>
      </c>
      <c r="F745" t="s">
        <v>2093</v>
      </c>
      <c r="G745">
        <v>2005</v>
      </c>
      <c r="H745" t="s">
        <v>28</v>
      </c>
      <c r="I745" t="s">
        <v>2785</v>
      </c>
    </row>
    <row r="746" spans="1:9" x14ac:dyDescent="0.3">
      <c r="A746" t="s">
        <v>1202</v>
      </c>
      <c r="B746" t="s">
        <v>787</v>
      </c>
      <c r="C746" t="s">
        <v>21</v>
      </c>
      <c r="D746" s="159">
        <v>-17.815000000000001</v>
      </c>
      <c r="E746" s="159">
        <v>-41.768000000000001</v>
      </c>
      <c r="F746" t="s">
        <v>2093</v>
      </c>
      <c r="G746">
        <v>2018</v>
      </c>
      <c r="H746" t="s">
        <v>28</v>
      </c>
      <c r="I746" t="s">
        <v>2785</v>
      </c>
    </row>
    <row r="747" spans="1:9" x14ac:dyDescent="0.3">
      <c r="A747" t="s">
        <v>1201</v>
      </c>
      <c r="B747" t="s">
        <v>787</v>
      </c>
      <c r="C747" t="s">
        <v>21</v>
      </c>
      <c r="D747" s="159">
        <v>-17.869</v>
      </c>
      <c r="E747" s="159">
        <v>-46.868000000000002</v>
      </c>
      <c r="F747" t="s">
        <v>2093</v>
      </c>
      <c r="G747">
        <v>2017</v>
      </c>
      <c r="H747" t="s">
        <v>28</v>
      </c>
      <c r="I747" t="s">
        <v>2785</v>
      </c>
    </row>
    <row r="748" spans="1:9" x14ac:dyDescent="0.3">
      <c r="A748" t="s">
        <v>1200</v>
      </c>
      <c r="B748" t="s">
        <v>787</v>
      </c>
      <c r="C748" t="s">
        <v>21</v>
      </c>
      <c r="D748" s="159">
        <v>-17.881</v>
      </c>
      <c r="E748" s="159">
        <v>-44.042000000000002</v>
      </c>
      <c r="F748" t="s">
        <v>2093</v>
      </c>
      <c r="G748">
        <v>2018</v>
      </c>
      <c r="H748" t="s">
        <v>28</v>
      </c>
      <c r="I748" t="s">
        <v>2785</v>
      </c>
    </row>
    <row r="749" spans="1:9" x14ac:dyDescent="0.3">
      <c r="A749" t="s">
        <v>1199</v>
      </c>
      <c r="B749" t="s">
        <v>787</v>
      </c>
      <c r="C749" t="s">
        <v>21</v>
      </c>
      <c r="D749" s="159">
        <v>-17.884</v>
      </c>
      <c r="E749" s="159">
        <v>-42.603999999999999</v>
      </c>
      <c r="F749" t="s">
        <v>2093</v>
      </c>
      <c r="G749">
        <v>2017</v>
      </c>
      <c r="H749" t="s">
        <v>28</v>
      </c>
      <c r="I749" t="s">
        <v>2785</v>
      </c>
    </row>
    <row r="750" spans="1:9" x14ac:dyDescent="0.3">
      <c r="A750" t="s">
        <v>1199</v>
      </c>
      <c r="B750" t="s">
        <v>787</v>
      </c>
      <c r="C750" t="s">
        <v>21</v>
      </c>
      <c r="D750" s="159">
        <v>-17.884</v>
      </c>
      <c r="E750" s="159">
        <v>-42.603999999999999</v>
      </c>
      <c r="F750" t="s">
        <v>2093</v>
      </c>
      <c r="G750">
        <v>2018</v>
      </c>
      <c r="H750" t="s">
        <v>28</v>
      </c>
      <c r="I750" t="s">
        <v>2785</v>
      </c>
    </row>
    <row r="751" spans="1:9" x14ac:dyDescent="0.3">
      <c r="A751" t="s">
        <v>1198</v>
      </c>
      <c r="B751" t="s">
        <v>25</v>
      </c>
      <c r="C751" t="s">
        <v>21</v>
      </c>
      <c r="D751" s="159">
        <v>-17.91</v>
      </c>
      <c r="E751" s="159">
        <v>-51.731999999999999</v>
      </c>
      <c r="F751" t="s">
        <v>2093</v>
      </c>
      <c r="G751">
        <v>2016</v>
      </c>
      <c r="H751" t="s">
        <v>28</v>
      </c>
      <c r="I751" t="s">
        <v>2785</v>
      </c>
    </row>
    <row r="752" spans="1:9" x14ac:dyDescent="0.3">
      <c r="A752" t="s">
        <v>1198</v>
      </c>
      <c r="B752" t="s">
        <v>25</v>
      </c>
      <c r="C752" t="s">
        <v>21</v>
      </c>
      <c r="D752" s="159">
        <v>-17.91</v>
      </c>
      <c r="E752" s="159">
        <v>-51.731999999999999</v>
      </c>
      <c r="F752" t="s">
        <v>2093</v>
      </c>
      <c r="G752">
        <v>2017</v>
      </c>
      <c r="H752" t="s">
        <v>28</v>
      </c>
      <c r="I752" t="s">
        <v>2785</v>
      </c>
    </row>
    <row r="753" spans="1:9" x14ac:dyDescent="0.3">
      <c r="A753" t="s">
        <v>1197</v>
      </c>
      <c r="B753" t="s">
        <v>25</v>
      </c>
      <c r="C753" t="s">
        <v>21</v>
      </c>
      <c r="D753" s="159">
        <v>-17.931999999999999</v>
      </c>
      <c r="E753" s="159">
        <v>-47.662999999999997</v>
      </c>
      <c r="F753" t="s">
        <v>2093</v>
      </c>
      <c r="G753">
        <v>2017</v>
      </c>
      <c r="H753" t="s">
        <v>28</v>
      </c>
      <c r="I753" t="s">
        <v>2785</v>
      </c>
    </row>
    <row r="754" spans="1:9" x14ac:dyDescent="0.3">
      <c r="A754" t="s">
        <v>1196</v>
      </c>
      <c r="B754" t="s">
        <v>25</v>
      </c>
      <c r="C754" t="s">
        <v>21</v>
      </c>
      <c r="D754" s="159">
        <v>-17.984999999999999</v>
      </c>
      <c r="E754" s="159">
        <v>-48.69</v>
      </c>
      <c r="F754" t="s">
        <v>2093</v>
      </c>
      <c r="G754">
        <v>2018</v>
      </c>
      <c r="H754" t="s">
        <v>28</v>
      </c>
      <c r="I754" t="s">
        <v>2785</v>
      </c>
    </row>
    <row r="755" spans="1:9" x14ac:dyDescent="0.3">
      <c r="A755" t="s">
        <v>1195</v>
      </c>
      <c r="B755" t="s">
        <v>787</v>
      </c>
      <c r="C755" t="s">
        <v>21</v>
      </c>
      <c r="D755" s="159">
        <v>-17.992000000000001</v>
      </c>
      <c r="E755" s="159">
        <v>-43.609000000000002</v>
      </c>
      <c r="F755" t="s">
        <v>2093</v>
      </c>
      <c r="G755">
        <v>2004</v>
      </c>
      <c r="H755" t="s">
        <v>28</v>
      </c>
      <c r="I755" t="s">
        <v>2785</v>
      </c>
    </row>
    <row r="756" spans="1:9" x14ac:dyDescent="0.3">
      <c r="A756" t="s">
        <v>1195</v>
      </c>
      <c r="B756" t="s">
        <v>787</v>
      </c>
      <c r="C756" t="s">
        <v>21</v>
      </c>
      <c r="D756" s="159">
        <v>-17.992000000000001</v>
      </c>
      <c r="E756" s="159">
        <v>-43.609000000000002</v>
      </c>
      <c r="F756" t="s">
        <v>2093</v>
      </c>
      <c r="G756">
        <v>2008</v>
      </c>
      <c r="H756" t="s">
        <v>28</v>
      </c>
      <c r="I756" t="s">
        <v>2785</v>
      </c>
    </row>
    <row r="757" spans="1:9" x14ac:dyDescent="0.3">
      <c r="A757" t="s">
        <v>1195</v>
      </c>
      <c r="B757" t="s">
        <v>787</v>
      </c>
      <c r="C757" t="s">
        <v>21</v>
      </c>
      <c r="D757" s="159">
        <v>-17.992000000000001</v>
      </c>
      <c r="E757" s="159">
        <v>-43.609000000000002</v>
      </c>
      <c r="F757" t="s">
        <v>2093</v>
      </c>
      <c r="G757">
        <v>2012</v>
      </c>
      <c r="H757" t="s">
        <v>28</v>
      </c>
      <c r="I757" t="s">
        <v>2785</v>
      </c>
    </row>
    <row r="758" spans="1:9" x14ac:dyDescent="0.3">
      <c r="A758" t="s">
        <v>1195</v>
      </c>
      <c r="B758" t="s">
        <v>787</v>
      </c>
      <c r="C758" t="s">
        <v>21</v>
      </c>
      <c r="D758" s="159">
        <v>-17.992000000000001</v>
      </c>
      <c r="E758" s="159">
        <v>-43.609000000000002</v>
      </c>
      <c r="F758" t="s">
        <v>2093</v>
      </c>
      <c r="G758">
        <v>2013</v>
      </c>
      <c r="H758" t="s">
        <v>28</v>
      </c>
      <c r="I758" t="s">
        <v>2785</v>
      </c>
    </row>
    <row r="759" spans="1:9" x14ac:dyDescent="0.3">
      <c r="A759" t="s">
        <v>1194</v>
      </c>
      <c r="B759" t="s">
        <v>25</v>
      </c>
      <c r="C759" t="s">
        <v>21</v>
      </c>
      <c r="D759" s="159">
        <v>-17.994</v>
      </c>
      <c r="E759" s="159">
        <v>-49.66</v>
      </c>
      <c r="F759" t="s">
        <v>2093</v>
      </c>
      <c r="G759">
        <v>2012</v>
      </c>
      <c r="H759" t="s">
        <v>28</v>
      </c>
      <c r="I759" t="s">
        <v>2785</v>
      </c>
    </row>
    <row r="760" spans="1:9" x14ac:dyDescent="0.3">
      <c r="A760" t="s">
        <v>1193</v>
      </c>
      <c r="B760" t="s">
        <v>968</v>
      </c>
      <c r="C760" t="s">
        <v>21</v>
      </c>
      <c r="D760" s="159">
        <v>-18.015000000000001</v>
      </c>
      <c r="E760" s="159">
        <v>-40.511000000000003</v>
      </c>
      <c r="F760" t="s">
        <v>2093</v>
      </c>
      <c r="G760">
        <v>2008</v>
      </c>
      <c r="H760" t="s">
        <v>28</v>
      </c>
      <c r="I760" t="s">
        <v>2785</v>
      </c>
    </row>
    <row r="761" spans="1:9" x14ac:dyDescent="0.3">
      <c r="A761" t="s">
        <v>1192</v>
      </c>
      <c r="B761" t="s">
        <v>787</v>
      </c>
      <c r="C761" t="s">
        <v>21</v>
      </c>
      <c r="D761" s="159">
        <v>-18.026</v>
      </c>
      <c r="E761" s="159">
        <v>-42.277000000000001</v>
      </c>
      <c r="F761" t="s">
        <v>2093</v>
      </c>
      <c r="G761">
        <v>2018</v>
      </c>
      <c r="H761" t="s">
        <v>28</v>
      </c>
      <c r="I761" t="s">
        <v>2785</v>
      </c>
    </row>
    <row r="762" spans="1:9" x14ac:dyDescent="0.3">
      <c r="A762" t="s">
        <v>1191</v>
      </c>
      <c r="B762" t="s">
        <v>787</v>
      </c>
      <c r="C762" t="s">
        <v>21</v>
      </c>
      <c r="D762" s="159">
        <v>-18.074999999999999</v>
      </c>
      <c r="E762" s="159">
        <v>-43.359000000000002</v>
      </c>
      <c r="F762" t="s">
        <v>2093</v>
      </c>
      <c r="G762">
        <v>2017</v>
      </c>
      <c r="H762" t="s">
        <v>28</v>
      </c>
      <c r="I762" t="s">
        <v>2785</v>
      </c>
    </row>
    <row r="763" spans="1:9" x14ac:dyDescent="0.3">
      <c r="A763" t="s">
        <v>1190</v>
      </c>
      <c r="B763" t="s">
        <v>787</v>
      </c>
      <c r="C763" t="s">
        <v>21</v>
      </c>
      <c r="D763" s="159">
        <v>-18.11</v>
      </c>
      <c r="E763" s="159">
        <v>-44.197000000000003</v>
      </c>
      <c r="F763" t="s">
        <v>2093</v>
      </c>
      <c r="G763">
        <v>2012</v>
      </c>
      <c r="H763" t="s">
        <v>28</v>
      </c>
      <c r="I763" t="s">
        <v>2785</v>
      </c>
    </row>
    <row r="764" spans="1:9" x14ac:dyDescent="0.3">
      <c r="A764" t="s">
        <v>1189</v>
      </c>
      <c r="B764" t="s">
        <v>787</v>
      </c>
      <c r="C764" t="s">
        <v>21</v>
      </c>
      <c r="D764" s="159">
        <v>-18.132999999999999</v>
      </c>
      <c r="E764" s="159">
        <v>-43.24</v>
      </c>
      <c r="F764" t="s">
        <v>2093</v>
      </c>
      <c r="G764">
        <v>2006</v>
      </c>
      <c r="H764" t="s">
        <v>28</v>
      </c>
      <c r="I764" t="s">
        <v>2785</v>
      </c>
    </row>
    <row r="765" spans="1:9" x14ac:dyDescent="0.3">
      <c r="A765" t="s">
        <v>1189</v>
      </c>
      <c r="B765" t="s">
        <v>787</v>
      </c>
      <c r="C765" t="s">
        <v>21</v>
      </c>
      <c r="D765" s="159">
        <v>-18.132999999999999</v>
      </c>
      <c r="E765" s="159">
        <v>-43.24</v>
      </c>
      <c r="F765" t="s">
        <v>2093</v>
      </c>
      <c r="G765">
        <v>2009</v>
      </c>
      <c r="H765" t="s">
        <v>28</v>
      </c>
      <c r="I765" t="s">
        <v>2785</v>
      </c>
    </row>
    <row r="766" spans="1:9" x14ac:dyDescent="0.3">
      <c r="A766" t="s">
        <v>1189</v>
      </c>
      <c r="B766" t="s">
        <v>787</v>
      </c>
      <c r="C766" t="s">
        <v>21</v>
      </c>
      <c r="D766" s="159">
        <v>-18.132999999999999</v>
      </c>
      <c r="E766" s="159">
        <v>-43.24</v>
      </c>
      <c r="F766" t="s">
        <v>2093</v>
      </c>
      <c r="G766">
        <v>2013</v>
      </c>
      <c r="H766" t="s">
        <v>28</v>
      </c>
      <c r="I766" t="s">
        <v>2785</v>
      </c>
    </row>
    <row r="767" spans="1:9" x14ac:dyDescent="0.3">
      <c r="A767" t="s">
        <v>1188</v>
      </c>
      <c r="B767" t="s">
        <v>787</v>
      </c>
      <c r="C767" t="s">
        <v>21</v>
      </c>
      <c r="D767" s="159">
        <v>-18.177</v>
      </c>
      <c r="E767" s="159">
        <v>-45.545999999999999</v>
      </c>
      <c r="F767" t="s">
        <v>2093</v>
      </c>
      <c r="G767">
        <v>2012</v>
      </c>
      <c r="H767" t="s">
        <v>28</v>
      </c>
      <c r="I767" t="s">
        <v>2785</v>
      </c>
    </row>
    <row r="768" spans="1:9" x14ac:dyDescent="0.3">
      <c r="A768" t="s">
        <v>1188</v>
      </c>
      <c r="B768" t="s">
        <v>787</v>
      </c>
      <c r="C768" t="s">
        <v>21</v>
      </c>
      <c r="D768" s="159">
        <v>-18.177</v>
      </c>
      <c r="E768" s="159">
        <v>-45.545999999999999</v>
      </c>
      <c r="F768" t="s">
        <v>2093</v>
      </c>
      <c r="G768">
        <v>2013</v>
      </c>
      <c r="H768" t="s">
        <v>28</v>
      </c>
      <c r="I768" t="s">
        <v>2785</v>
      </c>
    </row>
    <row r="769" spans="1:9" x14ac:dyDescent="0.3">
      <c r="A769" t="s">
        <v>1187</v>
      </c>
      <c r="B769" t="s">
        <v>25</v>
      </c>
      <c r="C769" t="s">
        <v>21</v>
      </c>
      <c r="D769" s="159">
        <v>-18.22</v>
      </c>
      <c r="E769" s="159">
        <v>-47.746000000000002</v>
      </c>
      <c r="F769" t="s">
        <v>2093</v>
      </c>
      <c r="G769">
        <v>2010</v>
      </c>
      <c r="H769" t="s">
        <v>28</v>
      </c>
      <c r="I769" t="s">
        <v>2785</v>
      </c>
    </row>
    <row r="770" spans="1:9" x14ac:dyDescent="0.3">
      <c r="A770" t="s">
        <v>1186</v>
      </c>
      <c r="B770" t="s">
        <v>787</v>
      </c>
      <c r="C770" t="s">
        <v>21</v>
      </c>
      <c r="D770" s="159">
        <v>-18.239000000000001</v>
      </c>
      <c r="E770" s="159">
        <v>-46.337000000000003</v>
      </c>
      <c r="F770" t="s">
        <v>2093</v>
      </c>
      <c r="G770">
        <v>2015</v>
      </c>
      <c r="H770" t="s">
        <v>28</v>
      </c>
      <c r="I770" t="s">
        <v>2785</v>
      </c>
    </row>
    <row r="771" spans="1:9" x14ac:dyDescent="0.3">
      <c r="A771" t="s">
        <v>1185</v>
      </c>
      <c r="B771" t="s">
        <v>968</v>
      </c>
      <c r="C771" t="s">
        <v>21</v>
      </c>
      <c r="D771" s="159">
        <v>-18.263999999999999</v>
      </c>
      <c r="E771" s="159">
        <v>-40.808999999999997</v>
      </c>
      <c r="F771" t="s">
        <v>2093</v>
      </c>
      <c r="G771">
        <v>2009</v>
      </c>
      <c r="H771" t="s">
        <v>28</v>
      </c>
      <c r="I771" t="s">
        <v>2785</v>
      </c>
    </row>
    <row r="772" spans="1:9" x14ac:dyDescent="0.3">
      <c r="A772" t="s">
        <v>1184</v>
      </c>
      <c r="B772" t="s">
        <v>738</v>
      </c>
      <c r="C772" t="s">
        <v>21</v>
      </c>
      <c r="D772" s="159">
        <v>-18.280999999999999</v>
      </c>
      <c r="E772" s="159">
        <v>-54.674999999999997</v>
      </c>
      <c r="F772" t="s">
        <v>2093</v>
      </c>
      <c r="G772">
        <v>2014</v>
      </c>
      <c r="H772" t="s">
        <v>28</v>
      </c>
      <c r="I772" t="s">
        <v>2785</v>
      </c>
    </row>
    <row r="773" spans="1:9" x14ac:dyDescent="0.3">
      <c r="A773" t="s">
        <v>1183</v>
      </c>
      <c r="B773" t="s">
        <v>25</v>
      </c>
      <c r="C773" t="s">
        <v>21</v>
      </c>
      <c r="D773" s="159">
        <v>-18.318999999999999</v>
      </c>
      <c r="E773" s="159">
        <v>-48.137</v>
      </c>
      <c r="F773" t="s">
        <v>2093</v>
      </c>
      <c r="G773">
        <v>2010</v>
      </c>
      <c r="H773" t="s">
        <v>28</v>
      </c>
      <c r="I773" t="s">
        <v>2785</v>
      </c>
    </row>
    <row r="774" spans="1:9" x14ac:dyDescent="0.3">
      <c r="A774" t="s">
        <v>1182</v>
      </c>
      <c r="B774" t="s">
        <v>787</v>
      </c>
      <c r="C774" t="s">
        <v>21</v>
      </c>
      <c r="D774" s="159">
        <v>-18.337</v>
      </c>
      <c r="E774" s="159">
        <v>-44.616999999999997</v>
      </c>
      <c r="F774" t="s">
        <v>2093</v>
      </c>
      <c r="G774">
        <v>2007</v>
      </c>
      <c r="H774" t="s">
        <v>28</v>
      </c>
      <c r="I774" t="s">
        <v>2785</v>
      </c>
    </row>
    <row r="775" spans="1:9" x14ac:dyDescent="0.3">
      <c r="A775" t="s">
        <v>1181</v>
      </c>
      <c r="B775" t="s">
        <v>25</v>
      </c>
      <c r="C775" t="s">
        <v>21</v>
      </c>
      <c r="D775" s="159">
        <v>-18.343</v>
      </c>
      <c r="E775" s="159">
        <v>-47.780999999999999</v>
      </c>
      <c r="F775" t="s">
        <v>2093</v>
      </c>
      <c r="G775">
        <v>2018</v>
      </c>
      <c r="H775" t="s">
        <v>28</v>
      </c>
      <c r="I775" t="s">
        <v>2785</v>
      </c>
    </row>
    <row r="776" spans="1:9" x14ac:dyDescent="0.3">
      <c r="A776" t="s">
        <v>1180</v>
      </c>
      <c r="B776" t="s">
        <v>25</v>
      </c>
      <c r="C776" t="s">
        <v>21</v>
      </c>
      <c r="D776" s="159">
        <v>-18.353000000000002</v>
      </c>
      <c r="E776" s="159">
        <v>-49.417000000000002</v>
      </c>
      <c r="F776" t="s">
        <v>2093</v>
      </c>
      <c r="G776">
        <v>2007</v>
      </c>
      <c r="H776" t="s">
        <v>28</v>
      </c>
      <c r="I776" t="s">
        <v>2785</v>
      </c>
    </row>
    <row r="777" spans="1:9" x14ac:dyDescent="0.3">
      <c r="A777" t="s">
        <v>1180</v>
      </c>
      <c r="B777" t="s">
        <v>25</v>
      </c>
      <c r="C777" t="s">
        <v>21</v>
      </c>
      <c r="D777" s="159">
        <v>-18.353000000000002</v>
      </c>
      <c r="E777" s="159">
        <v>-49.417000000000002</v>
      </c>
      <c r="F777" t="s">
        <v>2093</v>
      </c>
      <c r="G777">
        <v>2017</v>
      </c>
      <c r="H777" t="s">
        <v>28</v>
      </c>
      <c r="I777" t="s">
        <v>2785</v>
      </c>
    </row>
    <row r="778" spans="1:9" x14ac:dyDescent="0.3">
      <c r="A778" t="s">
        <v>1179</v>
      </c>
      <c r="B778" t="s">
        <v>968</v>
      </c>
      <c r="C778" t="s">
        <v>21</v>
      </c>
      <c r="D778" s="159">
        <v>-18.37</v>
      </c>
      <c r="E778" s="159">
        <v>-40.197000000000003</v>
      </c>
      <c r="F778" t="s">
        <v>2093</v>
      </c>
      <c r="G778">
        <v>2017</v>
      </c>
      <c r="H778" t="s">
        <v>28</v>
      </c>
      <c r="I778" t="s">
        <v>2785</v>
      </c>
    </row>
    <row r="779" spans="1:9" x14ac:dyDescent="0.3">
      <c r="A779" t="s">
        <v>1178</v>
      </c>
      <c r="B779" t="s">
        <v>787</v>
      </c>
      <c r="C779" t="s">
        <v>21</v>
      </c>
      <c r="D779" s="159">
        <v>-18.414999999999999</v>
      </c>
      <c r="E779" s="159">
        <v>-47.137</v>
      </c>
      <c r="F779" t="s">
        <v>2093</v>
      </c>
      <c r="G779">
        <v>2007</v>
      </c>
      <c r="H779" t="s">
        <v>28</v>
      </c>
      <c r="I779" t="s">
        <v>2785</v>
      </c>
    </row>
    <row r="780" spans="1:9" x14ac:dyDescent="0.3">
      <c r="A780" t="s">
        <v>1177</v>
      </c>
      <c r="B780" t="s">
        <v>787</v>
      </c>
      <c r="C780" t="s">
        <v>21</v>
      </c>
      <c r="D780" s="159">
        <v>-18.452000000000002</v>
      </c>
      <c r="E780" s="159">
        <v>-41.521999999999998</v>
      </c>
      <c r="F780" t="s">
        <v>2093</v>
      </c>
      <c r="G780">
        <v>2018</v>
      </c>
      <c r="H780" t="s">
        <v>28</v>
      </c>
      <c r="I780" t="s">
        <v>2785</v>
      </c>
    </row>
    <row r="781" spans="1:9" x14ac:dyDescent="0.3">
      <c r="A781" t="s">
        <v>1176</v>
      </c>
      <c r="B781" t="s">
        <v>787</v>
      </c>
      <c r="C781" t="s">
        <v>21</v>
      </c>
      <c r="D781" s="159">
        <v>-18.478000000000002</v>
      </c>
      <c r="E781" s="159">
        <v>-49.127000000000002</v>
      </c>
      <c r="F781" t="s">
        <v>2093</v>
      </c>
      <c r="G781">
        <v>2006</v>
      </c>
      <c r="H781" t="s">
        <v>28</v>
      </c>
      <c r="I781" t="s">
        <v>2785</v>
      </c>
    </row>
    <row r="782" spans="1:9" x14ac:dyDescent="0.3">
      <c r="A782" t="s">
        <v>1176</v>
      </c>
      <c r="B782" t="s">
        <v>787</v>
      </c>
      <c r="C782" t="s">
        <v>21</v>
      </c>
      <c r="D782" s="159">
        <v>-18.478000000000002</v>
      </c>
      <c r="E782" s="159">
        <v>-49.127000000000002</v>
      </c>
      <c r="F782" t="s">
        <v>2093</v>
      </c>
      <c r="G782">
        <v>2013</v>
      </c>
      <c r="H782" t="s">
        <v>28</v>
      </c>
      <c r="I782" t="s">
        <v>2785</v>
      </c>
    </row>
    <row r="783" spans="1:9" x14ac:dyDescent="0.3">
      <c r="A783" t="s">
        <v>1175</v>
      </c>
      <c r="B783" t="s">
        <v>787</v>
      </c>
      <c r="C783" t="s">
        <v>21</v>
      </c>
      <c r="D783" s="159">
        <v>-18.538</v>
      </c>
      <c r="E783" s="159">
        <v>-43.402000000000001</v>
      </c>
      <c r="F783" t="s">
        <v>2093</v>
      </c>
      <c r="G783">
        <v>2008</v>
      </c>
      <c r="H783" t="s">
        <v>28</v>
      </c>
      <c r="I783" t="s">
        <v>2785</v>
      </c>
    </row>
    <row r="784" spans="1:9" x14ac:dyDescent="0.3">
      <c r="A784" t="s">
        <v>1175</v>
      </c>
      <c r="B784" t="s">
        <v>787</v>
      </c>
      <c r="C784" t="s">
        <v>21</v>
      </c>
      <c r="D784" s="159">
        <v>-18.538</v>
      </c>
      <c r="E784" s="159">
        <v>-43.402000000000001</v>
      </c>
      <c r="F784" t="s">
        <v>2093</v>
      </c>
      <c r="G784">
        <v>2009</v>
      </c>
      <c r="H784" t="s">
        <v>28</v>
      </c>
      <c r="I784" t="s">
        <v>2785</v>
      </c>
    </row>
    <row r="785" spans="1:9" x14ac:dyDescent="0.3">
      <c r="A785" t="s">
        <v>1175</v>
      </c>
      <c r="B785" t="s">
        <v>787</v>
      </c>
      <c r="C785" t="s">
        <v>21</v>
      </c>
      <c r="D785" s="159">
        <v>-18.538</v>
      </c>
      <c r="E785" s="159">
        <v>-43.402000000000001</v>
      </c>
      <c r="F785" t="s">
        <v>2093</v>
      </c>
      <c r="G785">
        <v>2016</v>
      </c>
      <c r="H785" t="s">
        <v>28</v>
      </c>
      <c r="I785" t="s">
        <v>2785</v>
      </c>
    </row>
    <row r="786" spans="1:9" x14ac:dyDescent="0.3">
      <c r="A786" t="s">
        <v>1175</v>
      </c>
      <c r="B786" t="s">
        <v>787</v>
      </c>
      <c r="C786" t="s">
        <v>21</v>
      </c>
      <c r="D786" s="159">
        <v>-18.538</v>
      </c>
      <c r="E786" s="159">
        <v>-43.402000000000001</v>
      </c>
      <c r="F786" t="s">
        <v>2093</v>
      </c>
      <c r="G786">
        <v>2017</v>
      </c>
      <c r="H786" t="s">
        <v>28</v>
      </c>
      <c r="I786" t="s">
        <v>2785</v>
      </c>
    </row>
    <row r="787" spans="1:9" x14ac:dyDescent="0.3">
      <c r="A787" t="s">
        <v>1174</v>
      </c>
      <c r="B787" t="s">
        <v>787</v>
      </c>
      <c r="C787" t="s">
        <v>21</v>
      </c>
      <c r="D787" s="159">
        <v>-18.568000000000001</v>
      </c>
      <c r="E787" s="159">
        <v>-47.875999999999998</v>
      </c>
      <c r="F787" t="s">
        <v>2093</v>
      </c>
      <c r="G787">
        <v>2014</v>
      </c>
      <c r="H787" t="s">
        <v>28</v>
      </c>
      <c r="I787" t="s">
        <v>2785</v>
      </c>
    </row>
    <row r="788" spans="1:9" x14ac:dyDescent="0.3">
      <c r="A788" t="s">
        <v>1173</v>
      </c>
      <c r="B788" t="s">
        <v>787</v>
      </c>
      <c r="C788" t="s">
        <v>21</v>
      </c>
      <c r="D788" s="159">
        <v>-18.597000000000001</v>
      </c>
      <c r="E788" s="159">
        <v>-46.506999999999998</v>
      </c>
      <c r="F788" t="s">
        <v>2093</v>
      </c>
      <c r="G788">
        <v>2007</v>
      </c>
      <c r="H788" t="s">
        <v>28</v>
      </c>
      <c r="I788" t="s">
        <v>2785</v>
      </c>
    </row>
    <row r="789" spans="1:9" x14ac:dyDescent="0.3">
      <c r="A789" t="s">
        <v>1173</v>
      </c>
      <c r="B789" t="s">
        <v>787</v>
      </c>
      <c r="C789" t="s">
        <v>21</v>
      </c>
      <c r="D789" s="159">
        <v>-18.597000000000001</v>
      </c>
      <c r="E789" s="159">
        <v>-46.506999999999998</v>
      </c>
      <c r="F789" t="s">
        <v>2093</v>
      </c>
      <c r="G789">
        <v>2008</v>
      </c>
      <c r="H789" t="s">
        <v>28</v>
      </c>
      <c r="I789" t="s">
        <v>2785</v>
      </c>
    </row>
    <row r="790" spans="1:9" x14ac:dyDescent="0.3">
      <c r="A790" t="s">
        <v>1173</v>
      </c>
      <c r="B790" t="s">
        <v>787</v>
      </c>
      <c r="C790" t="s">
        <v>21</v>
      </c>
      <c r="D790" s="159">
        <v>-18.597000000000001</v>
      </c>
      <c r="E790" s="159">
        <v>-46.506999999999998</v>
      </c>
      <c r="F790" t="s">
        <v>2093</v>
      </c>
      <c r="G790">
        <v>2009</v>
      </c>
      <c r="H790" t="s">
        <v>28</v>
      </c>
      <c r="I790" t="s">
        <v>2785</v>
      </c>
    </row>
    <row r="791" spans="1:9" x14ac:dyDescent="0.3">
      <c r="A791" t="s">
        <v>1173</v>
      </c>
      <c r="B791" t="s">
        <v>787</v>
      </c>
      <c r="C791" t="s">
        <v>21</v>
      </c>
      <c r="D791" s="159">
        <v>-18.597000000000001</v>
      </c>
      <c r="E791" s="159">
        <v>-46.506999999999998</v>
      </c>
      <c r="F791" t="s">
        <v>2093</v>
      </c>
      <c r="G791">
        <v>2010</v>
      </c>
      <c r="H791" t="s">
        <v>28</v>
      </c>
      <c r="I791" t="s">
        <v>2785</v>
      </c>
    </row>
    <row r="792" spans="1:9" x14ac:dyDescent="0.3">
      <c r="A792" t="s">
        <v>1173</v>
      </c>
      <c r="B792" t="s">
        <v>787</v>
      </c>
      <c r="C792" t="s">
        <v>21</v>
      </c>
      <c r="D792" s="159">
        <v>-18.597000000000001</v>
      </c>
      <c r="E792" s="159">
        <v>-46.506999999999998</v>
      </c>
      <c r="F792" t="s">
        <v>2093</v>
      </c>
      <c r="G792">
        <v>2011</v>
      </c>
      <c r="H792" t="s">
        <v>28</v>
      </c>
      <c r="I792" t="s">
        <v>2785</v>
      </c>
    </row>
    <row r="793" spans="1:9" x14ac:dyDescent="0.3">
      <c r="A793" t="s">
        <v>1173</v>
      </c>
      <c r="B793" t="s">
        <v>787</v>
      </c>
      <c r="C793" t="s">
        <v>21</v>
      </c>
      <c r="D793" s="159">
        <v>-18.597000000000001</v>
      </c>
      <c r="E793" s="159">
        <v>-46.506999999999998</v>
      </c>
      <c r="F793" t="s">
        <v>2093</v>
      </c>
      <c r="G793">
        <v>2018</v>
      </c>
      <c r="H793" t="s">
        <v>28</v>
      </c>
      <c r="I793" t="s">
        <v>2785</v>
      </c>
    </row>
    <row r="794" spans="1:9" x14ac:dyDescent="0.3">
      <c r="A794" t="s">
        <v>1172</v>
      </c>
      <c r="B794" t="s">
        <v>787</v>
      </c>
      <c r="C794" t="s">
        <v>21</v>
      </c>
      <c r="D794" s="159">
        <v>-18.637</v>
      </c>
      <c r="E794" s="159">
        <v>-43.576999999999998</v>
      </c>
      <c r="F794" t="s">
        <v>2093</v>
      </c>
      <c r="G794">
        <v>2009</v>
      </c>
      <c r="H794" t="s">
        <v>28</v>
      </c>
      <c r="I794" t="s">
        <v>2785</v>
      </c>
    </row>
    <row r="795" spans="1:9" x14ac:dyDescent="0.3">
      <c r="A795" t="s">
        <v>1172</v>
      </c>
      <c r="B795" t="s">
        <v>787</v>
      </c>
      <c r="C795" t="s">
        <v>21</v>
      </c>
      <c r="D795" s="159">
        <v>-18.637</v>
      </c>
      <c r="E795" s="159">
        <v>-43.576999999999998</v>
      </c>
      <c r="F795" t="s">
        <v>2093</v>
      </c>
      <c r="G795">
        <v>2011</v>
      </c>
      <c r="H795" t="s">
        <v>28</v>
      </c>
      <c r="I795" t="s">
        <v>2785</v>
      </c>
    </row>
    <row r="796" spans="1:9" x14ac:dyDescent="0.3">
      <c r="A796" t="s">
        <v>1172</v>
      </c>
      <c r="B796" t="s">
        <v>787</v>
      </c>
      <c r="C796" t="s">
        <v>21</v>
      </c>
      <c r="D796" s="159">
        <v>-18.637</v>
      </c>
      <c r="E796" s="159">
        <v>-43.576999999999998</v>
      </c>
      <c r="F796" t="s">
        <v>2093</v>
      </c>
      <c r="G796">
        <v>2012</v>
      </c>
      <c r="H796" t="s">
        <v>28</v>
      </c>
      <c r="I796" t="s">
        <v>2785</v>
      </c>
    </row>
    <row r="797" spans="1:9" x14ac:dyDescent="0.3">
      <c r="A797" t="s">
        <v>1172</v>
      </c>
      <c r="B797" t="s">
        <v>787</v>
      </c>
      <c r="C797" t="s">
        <v>21</v>
      </c>
      <c r="D797" s="159">
        <v>-18.637</v>
      </c>
      <c r="E797" s="159">
        <v>-43.576999999999998</v>
      </c>
      <c r="F797" t="s">
        <v>2093</v>
      </c>
      <c r="G797">
        <v>2013</v>
      </c>
      <c r="H797" t="s">
        <v>28</v>
      </c>
      <c r="I797" t="s">
        <v>2785</v>
      </c>
    </row>
    <row r="798" spans="1:9" x14ac:dyDescent="0.3">
      <c r="A798" t="s">
        <v>1172</v>
      </c>
      <c r="B798" t="s">
        <v>787</v>
      </c>
      <c r="C798" t="s">
        <v>21</v>
      </c>
      <c r="D798" s="159">
        <v>-18.637</v>
      </c>
      <c r="E798" s="159">
        <v>-43.576999999999998</v>
      </c>
      <c r="F798" t="s">
        <v>2093</v>
      </c>
      <c r="G798">
        <v>2014</v>
      </c>
      <c r="H798" t="s">
        <v>28</v>
      </c>
      <c r="I798" t="s">
        <v>2785</v>
      </c>
    </row>
    <row r="799" spans="1:9" x14ac:dyDescent="0.3">
      <c r="A799" t="s">
        <v>1172</v>
      </c>
      <c r="B799" t="s">
        <v>787</v>
      </c>
      <c r="C799" t="s">
        <v>21</v>
      </c>
      <c r="D799" s="159">
        <v>-18.637</v>
      </c>
      <c r="E799" s="159">
        <v>-43.576999999999998</v>
      </c>
      <c r="F799" t="s">
        <v>2093</v>
      </c>
      <c r="G799">
        <v>2015</v>
      </c>
      <c r="H799" t="s">
        <v>28</v>
      </c>
      <c r="I799" t="s">
        <v>2785</v>
      </c>
    </row>
    <row r="800" spans="1:9" x14ac:dyDescent="0.3">
      <c r="A800" t="s">
        <v>1171</v>
      </c>
      <c r="B800" t="s">
        <v>787</v>
      </c>
      <c r="C800" t="s">
        <v>21</v>
      </c>
      <c r="D800" s="159">
        <v>-18.649999999999999</v>
      </c>
      <c r="E800" s="159">
        <v>-43.064</v>
      </c>
      <c r="F800" t="s">
        <v>2093</v>
      </c>
      <c r="G800">
        <v>2017</v>
      </c>
      <c r="H800" t="s">
        <v>28</v>
      </c>
      <c r="I800" t="s">
        <v>2785</v>
      </c>
    </row>
    <row r="801" spans="1:9" x14ac:dyDescent="0.3">
      <c r="A801" t="s">
        <v>1170</v>
      </c>
      <c r="B801" t="s">
        <v>787</v>
      </c>
      <c r="C801" t="s">
        <v>21</v>
      </c>
      <c r="D801" s="159">
        <v>-18.686</v>
      </c>
      <c r="E801" s="159">
        <v>-49.582999999999998</v>
      </c>
      <c r="F801" t="s">
        <v>2093</v>
      </c>
      <c r="G801">
        <v>2009</v>
      </c>
      <c r="H801" t="s">
        <v>28</v>
      </c>
      <c r="I801" t="s">
        <v>2785</v>
      </c>
    </row>
    <row r="802" spans="1:9" x14ac:dyDescent="0.3">
      <c r="A802" t="s">
        <v>1169</v>
      </c>
      <c r="B802" t="s">
        <v>968</v>
      </c>
      <c r="C802" t="s">
        <v>21</v>
      </c>
      <c r="D802" s="159">
        <v>-18.699000000000002</v>
      </c>
      <c r="E802" s="159">
        <v>-40.523000000000003</v>
      </c>
      <c r="F802" t="s">
        <v>2093</v>
      </c>
      <c r="G802">
        <v>2007</v>
      </c>
      <c r="H802" t="s">
        <v>28</v>
      </c>
      <c r="I802" t="s">
        <v>2785</v>
      </c>
    </row>
    <row r="803" spans="1:9" x14ac:dyDescent="0.3">
      <c r="A803" t="s">
        <v>1168</v>
      </c>
      <c r="B803" t="s">
        <v>787</v>
      </c>
      <c r="C803" t="s">
        <v>21</v>
      </c>
      <c r="D803" s="159">
        <v>-18.702999999999999</v>
      </c>
      <c r="E803" s="159">
        <v>-44.959000000000003</v>
      </c>
      <c r="F803" t="s">
        <v>2093</v>
      </c>
      <c r="G803">
        <v>2005</v>
      </c>
      <c r="H803" t="s">
        <v>28</v>
      </c>
      <c r="I803" t="s">
        <v>2785</v>
      </c>
    </row>
    <row r="804" spans="1:9" x14ac:dyDescent="0.3">
      <c r="A804" t="s">
        <v>1168</v>
      </c>
      <c r="B804" t="s">
        <v>787</v>
      </c>
      <c r="C804" t="s">
        <v>21</v>
      </c>
      <c r="D804" s="159">
        <v>-18.702999999999999</v>
      </c>
      <c r="E804" s="159">
        <v>-44.959000000000003</v>
      </c>
      <c r="F804" t="s">
        <v>2093</v>
      </c>
      <c r="G804">
        <v>2006</v>
      </c>
      <c r="H804" t="s">
        <v>28</v>
      </c>
      <c r="I804" t="s">
        <v>2785</v>
      </c>
    </row>
    <row r="805" spans="1:9" x14ac:dyDescent="0.3">
      <c r="A805" t="s">
        <v>1167</v>
      </c>
      <c r="B805" t="s">
        <v>787</v>
      </c>
      <c r="C805" t="s">
        <v>21</v>
      </c>
      <c r="D805" s="159">
        <v>-18.709</v>
      </c>
      <c r="E805" s="159">
        <v>-47.460999999999999</v>
      </c>
      <c r="F805" t="s">
        <v>2093</v>
      </c>
      <c r="G805">
        <v>2017</v>
      </c>
      <c r="H805" t="s">
        <v>28</v>
      </c>
      <c r="I805" t="s">
        <v>2785</v>
      </c>
    </row>
    <row r="806" spans="1:9" x14ac:dyDescent="0.3">
      <c r="A806" t="s">
        <v>1166</v>
      </c>
      <c r="B806" t="s">
        <v>787</v>
      </c>
      <c r="C806" t="s">
        <v>21</v>
      </c>
      <c r="D806" s="159">
        <v>-18.716000000000001</v>
      </c>
      <c r="E806" s="159">
        <v>-47.726999999999997</v>
      </c>
      <c r="F806" t="s">
        <v>2093</v>
      </c>
      <c r="G806">
        <v>2005</v>
      </c>
      <c r="H806" t="s">
        <v>28</v>
      </c>
      <c r="I806" t="s">
        <v>2785</v>
      </c>
    </row>
    <row r="807" spans="1:9" x14ac:dyDescent="0.3">
      <c r="A807" t="s">
        <v>1165</v>
      </c>
      <c r="B807" t="s">
        <v>787</v>
      </c>
      <c r="C807" t="s">
        <v>21</v>
      </c>
      <c r="D807" s="159">
        <v>-18.728000000000002</v>
      </c>
      <c r="E807" s="159">
        <v>-44.290999999999997</v>
      </c>
      <c r="F807" t="s">
        <v>2093</v>
      </c>
      <c r="G807">
        <v>2018</v>
      </c>
      <c r="H807" t="s">
        <v>28</v>
      </c>
      <c r="I807" t="s">
        <v>2785</v>
      </c>
    </row>
    <row r="808" spans="1:9" x14ac:dyDescent="0.3">
      <c r="A808" t="s">
        <v>1164</v>
      </c>
      <c r="B808" t="s">
        <v>738</v>
      </c>
      <c r="C808" t="s">
        <v>21</v>
      </c>
      <c r="D808" s="159">
        <v>-18.733000000000001</v>
      </c>
      <c r="E808" s="159">
        <v>-56.728000000000002</v>
      </c>
      <c r="F808" t="s">
        <v>2093</v>
      </c>
      <c r="G808">
        <v>2002</v>
      </c>
      <c r="H808" t="s">
        <v>28</v>
      </c>
      <c r="I808" t="s">
        <v>2785</v>
      </c>
    </row>
    <row r="809" spans="1:9" x14ac:dyDescent="0.3">
      <c r="A809" t="s">
        <v>1164</v>
      </c>
      <c r="B809" t="s">
        <v>738</v>
      </c>
      <c r="C809" t="s">
        <v>21</v>
      </c>
      <c r="D809" s="159">
        <v>-18.733000000000001</v>
      </c>
      <c r="E809" s="159">
        <v>-56.728000000000002</v>
      </c>
      <c r="F809" t="s">
        <v>2093</v>
      </c>
      <c r="G809">
        <v>2009</v>
      </c>
      <c r="H809" t="s">
        <v>28</v>
      </c>
      <c r="I809" t="s">
        <v>2785</v>
      </c>
    </row>
    <row r="810" spans="1:9" x14ac:dyDescent="0.3">
      <c r="A810" t="s">
        <v>1164</v>
      </c>
      <c r="B810" t="s">
        <v>738</v>
      </c>
      <c r="C810" t="s">
        <v>21</v>
      </c>
      <c r="D810" s="159">
        <v>-18.733000000000001</v>
      </c>
      <c r="E810" s="159">
        <v>-56.728000000000002</v>
      </c>
      <c r="F810" t="s">
        <v>2093</v>
      </c>
      <c r="G810">
        <v>2015</v>
      </c>
      <c r="H810" t="s">
        <v>28</v>
      </c>
      <c r="I810" t="s">
        <v>2785</v>
      </c>
    </row>
    <row r="811" spans="1:9" x14ac:dyDescent="0.3">
      <c r="A811" t="s">
        <v>1164</v>
      </c>
      <c r="B811" t="s">
        <v>738</v>
      </c>
      <c r="C811" t="s">
        <v>21</v>
      </c>
      <c r="D811" s="159">
        <v>-18.733000000000001</v>
      </c>
      <c r="E811" s="159">
        <v>-56.728000000000002</v>
      </c>
      <c r="F811" t="s">
        <v>2093</v>
      </c>
      <c r="G811">
        <v>2016</v>
      </c>
      <c r="H811" t="s">
        <v>28</v>
      </c>
      <c r="I811" t="s">
        <v>2785</v>
      </c>
    </row>
    <row r="812" spans="1:9" x14ac:dyDescent="0.3">
      <c r="A812" t="s">
        <v>1164</v>
      </c>
      <c r="B812" t="s">
        <v>738</v>
      </c>
      <c r="C812" t="s">
        <v>21</v>
      </c>
      <c r="D812" s="159">
        <v>-18.733000000000001</v>
      </c>
      <c r="E812" s="159">
        <v>-56.728000000000002</v>
      </c>
      <c r="F812" t="s">
        <v>2093</v>
      </c>
      <c r="G812">
        <v>2017</v>
      </c>
      <c r="H812" t="s">
        <v>28</v>
      </c>
      <c r="I812" t="s">
        <v>2785</v>
      </c>
    </row>
    <row r="813" spans="1:9" x14ac:dyDescent="0.3">
      <c r="A813" t="s">
        <v>1164</v>
      </c>
      <c r="B813" t="s">
        <v>738</v>
      </c>
      <c r="C813" t="s">
        <v>21</v>
      </c>
      <c r="D813" s="159">
        <v>-18.733000000000001</v>
      </c>
      <c r="E813" s="159">
        <v>-56.728000000000002</v>
      </c>
      <c r="F813" t="s">
        <v>2093</v>
      </c>
      <c r="G813">
        <v>2018</v>
      </c>
      <c r="H813" t="s">
        <v>28</v>
      </c>
      <c r="I813" t="s">
        <v>2785</v>
      </c>
    </row>
    <row r="814" spans="1:9" x14ac:dyDescent="0.3">
      <c r="A814" t="s">
        <v>1163</v>
      </c>
      <c r="B814" t="s">
        <v>968</v>
      </c>
      <c r="C814" t="s">
        <v>21</v>
      </c>
      <c r="D814" s="159">
        <v>-18.748000000000001</v>
      </c>
      <c r="E814" s="159">
        <v>-40.021999999999998</v>
      </c>
      <c r="F814" t="s">
        <v>2093</v>
      </c>
      <c r="G814">
        <v>2004</v>
      </c>
      <c r="H814" t="s">
        <v>28</v>
      </c>
      <c r="I814" t="s">
        <v>2785</v>
      </c>
    </row>
    <row r="815" spans="1:9" x14ac:dyDescent="0.3">
      <c r="A815" t="s">
        <v>1162</v>
      </c>
      <c r="B815" t="s">
        <v>787</v>
      </c>
      <c r="C815" t="s">
        <v>21</v>
      </c>
      <c r="D815" s="159">
        <v>-18.757999999999999</v>
      </c>
      <c r="E815" s="159">
        <v>-49.274000000000001</v>
      </c>
      <c r="F815" t="s">
        <v>2093</v>
      </c>
      <c r="G815">
        <v>2012</v>
      </c>
      <c r="H815" t="s">
        <v>28</v>
      </c>
      <c r="I815" t="s">
        <v>2785</v>
      </c>
    </row>
    <row r="816" spans="1:9" x14ac:dyDescent="0.3">
      <c r="A816" t="s">
        <v>1162</v>
      </c>
      <c r="B816" t="s">
        <v>787</v>
      </c>
      <c r="C816" t="s">
        <v>21</v>
      </c>
      <c r="D816" s="159">
        <v>-18.757999999999999</v>
      </c>
      <c r="E816" s="159">
        <v>-49.274000000000001</v>
      </c>
      <c r="F816" t="s">
        <v>2093</v>
      </c>
      <c r="G816">
        <v>2017</v>
      </c>
      <c r="H816" t="s">
        <v>28</v>
      </c>
      <c r="I816" t="s">
        <v>2785</v>
      </c>
    </row>
    <row r="817" spans="1:9" x14ac:dyDescent="0.3">
      <c r="A817" t="s">
        <v>1161</v>
      </c>
      <c r="B817" t="s">
        <v>787</v>
      </c>
      <c r="C817" t="s">
        <v>21</v>
      </c>
      <c r="D817" s="159">
        <v>-18.77</v>
      </c>
      <c r="E817" s="159">
        <v>-46.334000000000003</v>
      </c>
      <c r="F817" t="s">
        <v>2093</v>
      </c>
      <c r="G817">
        <v>2015</v>
      </c>
      <c r="H817" t="s">
        <v>28</v>
      </c>
      <c r="I817" t="s">
        <v>2785</v>
      </c>
    </row>
    <row r="818" spans="1:9" x14ac:dyDescent="0.3">
      <c r="A818" t="s">
        <v>1161</v>
      </c>
      <c r="B818" t="s">
        <v>787</v>
      </c>
      <c r="C818" t="s">
        <v>21</v>
      </c>
      <c r="D818" s="159">
        <v>-18.77</v>
      </c>
      <c r="E818" s="159">
        <v>-46.334000000000003</v>
      </c>
      <c r="F818" t="s">
        <v>2093</v>
      </c>
      <c r="G818">
        <v>2017</v>
      </c>
      <c r="H818" t="s">
        <v>28</v>
      </c>
      <c r="I818" t="s">
        <v>2785</v>
      </c>
    </row>
    <row r="819" spans="1:9" x14ac:dyDescent="0.3">
      <c r="A819" t="s">
        <v>1161</v>
      </c>
      <c r="B819" t="s">
        <v>787</v>
      </c>
      <c r="C819" t="s">
        <v>21</v>
      </c>
      <c r="D819" s="159">
        <v>-18.77</v>
      </c>
      <c r="E819" s="159">
        <v>-46.334000000000003</v>
      </c>
      <c r="F819" t="s">
        <v>2093</v>
      </c>
      <c r="G819">
        <v>2018</v>
      </c>
      <c r="H819" t="s">
        <v>28</v>
      </c>
      <c r="I819" t="s">
        <v>2785</v>
      </c>
    </row>
    <row r="820" spans="1:9" x14ac:dyDescent="0.3">
      <c r="A820" t="s">
        <v>1160</v>
      </c>
      <c r="B820" t="s">
        <v>787</v>
      </c>
      <c r="C820" t="s">
        <v>21</v>
      </c>
      <c r="D820" s="159">
        <v>-18.791</v>
      </c>
      <c r="E820" s="159">
        <v>-42.670999999999999</v>
      </c>
      <c r="F820" t="s">
        <v>2093</v>
      </c>
      <c r="G820">
        <v>2006</v>
      </c>
      <c r="H820" t="s">
        <v>28</v>
      </c>
      <c r="I820" t="s">
        <v>2785</v>
      </c>
    </row>
    <row r="821" spans="1:9" x14ac:dyDescent="0.3">
      <c r="A821" t="s">
        <v>1160</v>
      </c>
      <c r="B821" t="s">
        <v>787</v>
      </c>
      <c r="C821" t="s">
        <v>21</v>
      </c>
      <c r="D821" s="159">
        <v>-18.791</v>
      </c>
      <c r="E821" s="159">
        <v>-42.670999999999999</v>
      </c>
      <c r="F821" t="s">
        <v>2093</v>
      </c>
      <c r="G821">
        <v>2013</v>
      </c>
      <c r="H821" t="s">
        <v>28</v>
      </c>
      <c r="I821" t="s">
        <v>2785</v>
      </c>
    </row>
    <row r="822" spans="1:9" x14ac:dyDescent="0.3">
      <c r="A822" t="s">
        <v>1159</v>
      </c>
      <c r="B822" t="s">
        <v>738</v>
      </c>
      <c r="C822" t="s">
        <v>21</v>
      </c>
      <c r="D822" s="159">
        <v>-18.815000000000001</v>
      </c>
      <c r="E822" s="159">
        <v>-55.043999999999997</v>
      </c>
      <c r="F822" t="s">
        <v>2093</v>
      </c>
      <c r="G822">
        <v>2010</v>
      </c>
      <c r="H822" t="s">
        <v>28</v>
      </c>
      <c r="I822" t="s">
        <v>2785</v>
      </c>
    </row>
    <row r="823" spans="1:9" x14ac:dyDescent="0.3">
      <c r="A823" t="s">
        <v>1158</v>
      </c>
      <c r="B823" t="s">
        <v>787</v>
      </c>
      <c r="C823" t="s">
        <v>21</v>
      </c>
      <c r="D823" s="159">
        <v>-18.818000000000001</v>
      </c>
      <c r="E823" s="159">
        <v>-46.750999999999998</v>
      </c>
      <c r="F823" t="s">
        <v>2093</v>
      </c>
      <c r="G823">
        <v>2013</v>
      </c>
      <c r="H823" t="s">
        <v>28</v>
      </c>
      <c r="I823" t="s">
        <v>2785</v>
      </c>
    </row>
    <row r="824" spans="1:9" x14ac:dyDescent="0.3">
      <c r="A824" t="s">
        <v>1158</v>
      </c>
      <c r="B824" t="s">
        <v>787</v>
      </c>
      <c r="C824" t="s">
        <v>21</v>
      </c>
      <c r="D824" s="159">
        <v>-18.818000000000001</v>
      </c>
      <c r="E824" s="159">
        <v>-46.750999999999998</v>
      </c>
      <c r="F824" t="s">
        <v>2093</v>
      </c>
      <c r="G824">
        <v>2015</v>
      </c>
      <c r="H824" t="s">
        <v>28</v>
      </c>
      <c r="I824" t="s">
        <v>2785</v>
      </c>
    </row>
    <row r="825" spans="1:9" x14ac:dyDescent="0.3">
      <c r="A825" t="s">
        <v>1157</v>
      </c>
      <c r="B825" t="s">
        <v>787</v>
      </c>
      <c r="C825" t="s">
        <v>21</v>
      </c>
      <c r="D825" s="159">
        <v>-18.835000000000001</v>
      </c>
      <c r="E825" s="159">
        <v>-42.851999999999997</v>
      </c>
      <c r="F825" t="s">
        <v>2093</v>
      </c>
      <c r="G825">
        <v>2008</v>
      </c>
      <c r="H825" t="s">
        <v>28</v>
      </c>
      <c r="I825" t="s">
        <v>2785</v>
      </c>
    </row>
    <row r="826" spans="1:9" x14ac:dyDescent="0.3">
      <c r="A826" t="s">
        <v>1157</v>
      </c>
      <c r="B826" t="s">
        <v>787</v>
      </c>
      <c r="C826" t="s">
        <v>21</v>
      </c>
      <c r="D826" s="159">
        <v>-18.835000000000001</v>
      </c>
      <c r="E826" s="159">
        <v>-42.851999999999997</v>
      </c>
      <c r="F826" t="s">
        <v>2093</v>
      </c>
      <c r="G826">
        <v>2009</v>
      </c>
      <c r="H826" t="s">
        <v>28</v>
      </c>
      <c r="I826" t="s">
        <v>2785</v>
      </c>
    </row>
    <row r="827" spans="1:9" x14ac:dyDescent="0.3">
      <c r="A827" t="s">
        <v>1157</v>
      </c>
      <c r="B827" t="s">
        <v>787</v>
      </c>
      <c r="C827" t="s">
        <v>21</v>
      </c>
      <c r="D827" s="159">
        <v>-18.835000000000001</v>
      </c>
      <c r="E827" s="159">
        <v>-42.851999999999997</v>
      </c>
      <c r="F827" t="s">
        <v>2093</v>
      </c>
      <c r="G827">
        <v>2013</v>
      </c>
      <c r="H827" t="s">
        <v>28</v>
      </c>
      <c r="I827" t="s">
        <v>2785</v>
      </c>
    </row>
    <row r="828" spans="1:9" x14ac:dyDescent="0.3">
      <c r="A828" t="s">
        <v>1157</v>
      </c>
      <c r="B828" t="s">
        <v>787</v>
      </c>
      <c r="C828" t="s">
        <v>21</v>
      </c>
      <c r="D828" s="159">
        <v>-18.835000000000001</v>
      </c>
      <c r="E828" s="159">
        <v>-42.851999999999997</v>
      </c>
      <c r="F828" t="s">
        <v>2093</v>
      </c>
      <c r="G828">
        <v>2014</v>
      </c>
      <c r="H828" t="s">
        <v>28</v>
      </c>
      <c r="I828" t="s">
        <v>2785</v>
      </c>
    </row>
    <row r="829" spans="1:9" x14ac:dyDescent="0.3">
      <c r="A829" t="s">
        <v>1157</v>
      </c>
      <c r="B829" t="s">
        <v>787</v>
      </c>
      <c r="C829" t="s">
        <v>21</v>
      </c>
      <c r="D829" s="159">
        <v>-18.835000000000001</v>
      </c>
      <c r="E829" s="159">
        <v>-42.851999999999997</v>
      </c>
      <c r="F829" t="s">
        <v>2093</v>
      </c>
      <c r="G829">
        <v>2015</v>
      </c>
      <c r="H829" t="s">
        <v>28</v>
      </c>
      <c r="I829" t="s">
        <v>2785</v>
      </c>
    </row>
    <row r="830" spans="1:9" x14ac:dyDescent="0.3">
      <c r="A830" t="s">
        <v>1157</v>
      </c>
      <c r="B830" t="s">
        <v>787</v>
      </c>
      <c r="C830" t="s">
        <v>21</v>
      </c>
      <c r="D830" s="159">
        <v>-18.835000000000001</v>
      </c>
      <c r="E830" s="159">
        <v>-42.851999999999997</v>
      </c>
      <c r="F830" t="s">
        <v>2093</v>
      </c>
      <c r="G830">
        <v>2016</v>
      </c>
      <c r="H830" t="s">
        <v>28</v>
      </c>
      <c r="I830" t="s">
        <v>2785</v>
      </c>
    </row>
    <row r="831" spans="1:9" x14ac:dyDescent="0.3">
      <c r="A831" t="s">
        <v>1157</v>
      </c>
      <c r="B831" t="s">
        <v>787</v>
      </c>
      <c r="C831" t="s">
        <v>21</v>
      </c>
      <c r="D831" s="159">
        <v>-18.835000000000001</v>
      </c>
      <c r="E831" s="159">
        <v>-42.851999999999997</v>
      </c>
      <c r="F831" t="s">
        <v>2093</v>
      </c>
      <c r="G831">
        <v>2017</v>
      </c>
      <c r="H831" t="s">
        <v>28</v>
      </c>
      <c r="I831" t="s">
        <v>2785</v>
      </c>
    </row>
    <row r="832" spans="1:9" x14ac:dyDescent="0.3">
      <c r="A832" t="s">
        <v>1156</v>
      </c>
      <c r="B832" t="s">
        <v>787</v>
      </c>
      <c r="C832" t="s">
        <v>21</v>
      </c>
      <c r="D832" s="159">
        <v>-18.91</v>
      </c>
      <c r="E832" s="159">
        <v>-46.186</v>
      </c>
      <c r="F832" t="s">
        <v>2093</v>
      </c>
      <c r="G832">
        <v>2017</v>
      </c>
      <c r="H832" t="s">
        <v>28</v>
      </c>
      <c r="I832" t="s">
        <v>2785</v>
      </c>
    </row>
    <row r="833" spans="1:9" x14ac:dyDescent="0.3">
      <c r="A833" t="s">
        <v>1155</v>
      </c>
      <c r="B833" t="s">
        <v>787</v>
      </c>
      <c r="C833" t="s">
        <v>21</v>
      </c>
      <c r="D833" s="159">
        <v>-18.952999999999999</v>
      </c>
      <c r="E833" s="159">
        <v>-47.847999999999999</v>
      </c>
      <c r="F833" t="s">
        <v>2093</v>
      </c>
      <c r="G833">
        <v>2015</v>
      </c>
      <c r="H833" t="s">
        <v>28</v>
      </c>
      <c r="I833" t="s">
        <v>2785</v>
      </c>
    </row>
    <row r="834" spans="1:9" x14ac:dyDescent="0.3">
      <c r="A834" t="s">
        <v>1154</v>
      </c>
      <c r="B834" t="s">
        <v>968</v>
      </c>
      <c r="C834" t="s">
        <v>21</v>
      </c>
      <c r="D834" s="159">
        <v>-18.952999999999999</v>
      </c>
      <c r="E834" s="159">
        <v>-40.506999999999998</v>
      </c>
      <c r="F834" t="s">
        <v>2093</v>
      </c>
      <c r="G834">
        <v>2010</v>
      </c>
      <c r="H834" t="s">
        <v>28</v>
      </c>
      <c r="I834" t="s">
        <v>2785</v>
      </c>
    </row>
    <row r="835" spans="1:9" x14ac:dyDescent="0.3">
      <c r="A835" t="s">
        <v>1153</v>
      </c>
      <c r="B835" t="s">
        <v>968</v>
      </c>
      <c r="C835" t="s">
        <v>21</v>
      </c>
      <c r="D835" s="159">
        <v>-18.966999999999999</v>
      </c>
      <c r="E835" s="159">
        <v>-40.331000000000003</v>
      </c>
      <c r="F835" t="s">
        <v>2093</v>
      </c>
      <c r="G835">
        <v>2014</v>
      </c>
      <c r="H835" t="s">
        <v>28</v>
      </c>
      <c r="I835" t="s">
        <v>2785</v>
      </c>
    </row>
    <row r="836" spans="1:9" x14ac:dyDescent="0.3">
      <c r="A836" t="s">
        <v>1152</v>
      </c>
      <c r="B836" t="s">
        <v>787</v>
      </c>
      <c r="C836" t="s">
        <v>21</v>
      </c>
      <c r="D836" s="159">
        <v>-18.969000000000001</v>
      </c>
      <c r="E836" s="159">
        <v>-47.05</v>
      </c>
      <c r="F836" t="s">
        <v>2093</v>
      </c>
      <c r="G836">
        <v>2013</v>
      </c>
      <c r="H836" t="s">
        <v>28</v>
      </c>
      <c r="I836" t="s">
        <v>2785</v>
      </c>
    </row>
    <row r="837" spans="1:9" x14ac:dyDescent="0.3">
      <c r="A837" t="s">
        <v>1152</v>
      </c>
      <c r="B837" t="s">
        <v>787</v>
      </c>
      <c r="C837" t="s">
        <v>21</v>
      </c>
      <c r="D837" s="159">
        <v>-18.969000000000001</v>
      </c>
      <c r="E837" s="159">
        <v>-47.05</v>
      </c>
      <c r="F837" t="s">
        <v>2093</v>
      </c>
      <c r="G837">
        <v>2017</v>
      </c>
      <c r="H837" t="s">
        <v>28</v>
      </c>
      <c r="I837" t="s">
        <v>2785</v>
      </c>
    </row>
    <row r="838" spans="1:9" x14ac:dyDescent="0.3">
      <c r="A838" t="s">
        <v>1152</v>
      </c>
      <c r="B838" t="s">
        <v>787</v>
      </c>
      <c r="C838" t="s">
        <v>21</v>
      </c>
      <c r="D838" s="159">
        <v>-18.969000000000001</v>
      </c>
      <c r="E838" s="159">
        <v>-47.05</v>
      </c>
      <c r="F838" t="s">
        <v>2093</v>
      </c>
      <c r="G838">
        <v>2018</v>
      </c>
      <c r="H838" t="s">
        <v>28</v>
      </c>
      <c r="I838" t="s">
        <v>2785</v>
      </c>
    </row>
    <row r="839" spans="1:9" x14ac:dyDescent="0.3">
      <c r="A839" t="s">
        <v>1151</v>
      </c>
      <c r="B839" t="s">
        <v>787</v>
      </c>
      <c r="C839" t="s">
        <v>21</v>
      </c>
      <c r="D839" s="159">
        <v>-18.971</v>
      </c>
      <c r="E839" s="159">
        <v>-46.673000000000002</v>
      </c>
      <c r="F839" t="s">
        <v>2093</v>
      </c>
      <c r="G839">
        <v>2013</v>
      </c>
      <c r="H839" t="s">
        <v>28</v>
      </c>
      <c r="I839" t="s">
        <v>2785</v>
      </c>
    </row>
    <row r="840" spans="1:9" x14ac:dyDescent="0.3">
      <c r="A840" t="s">
        <v>1150</v>
      </c>
      <c r="B840" t="s">
        <v>787</v>
      </c>
      <c r="C840" t="s">
        <v>21</v>
      </c>
      <c r="D840" s="159">
        <v>-18.992000000000001</v>
      </c>
      <c r="E840" s="159">
        <v>-49.545000000000002</v>
      </c>
      <c r="F840" t="s">
        <v>2093</v>
      </c>
      <c r="G840">
        <v>2004</v>
      </c>
      <c r="H840" t="s">
        <v>28</v>
      </c>
      <c r="I840" t="s">
        <v>2785</v>
      </c>
    </row>
    <row r="841" spans="1:9" x14ac:dyDescent="0.3">
      <c r="A841" t="s">
        <v>1150</v>
      </c>
      <c r="B841" t="s">
        <v>787</v>
      </c>
      <c r="C841" t="s">
        <v>21</v>
      </c>
      <c r="D841" s="159">
        <v>-18.992000000000001</v>
      </c>
      <c r="E841" s="159">
        <v>-49.545000000000002</v>
      </c>
      <c r="F841" t="s">
        <v>2093</v>
      </c>
      <c r="G841">
        <v>2005</v>
      </c>
      <c r="H841" t="s">
        <v>28</v>
      </c>
      <c r="I841" t="s">
        <v>2785</v>
      </c>
    </row>
    <row r="842" spans="1:9" x14ac:dyDescent="0.3">
      <c r="A842" t="s">
        <v>1150</v>
      </c>
      <c r="B842" t="s">
        <v>787</v>
      </c>
      <c r="C842" t="s">
        <v>21</v>
      </c>
      <c r="D842" s="159">
        <v>-18.992000000000001</v>
      </c>
      <c r="E842" s="159">
        <v>-49.545000000000002</v>
      </c>
      <c r="F842" t="s">
        <v>2093</v>
      </c>
      <c r="G842">
        <v>2006</v>
      </c>
      <c r="H842" t="s">
        <v>28</v>
      </c>
      <c r="I842" t="s">
        <v>2785</v>
      </c>
    </row>
    <row r="843" spans="1:9" x14ac:dyDescent="0.3">
      <c r="A843" t="s">
        <v>1150</v>
      </c>
      <c r="B843" t="s">
        <v>787</v>
      </c>
      <c r="C843" t="s">
        <v>21</v>
      </c>
      <c r="D843" s="159">
        <v>-18.992000000000001</v>
      </c>
      <c r="E843" s="159">
        <v>-49.545000000000002</v>
      </c>
      <c r="F843" t="s">
        <v>2093</v>
      </c>
      <c r="G843">
        <v>2007</v>
      </c>
      <c r="H843" t="s">
        <v>28</v>
      </c>
      <c r="I843" t="s">
        <v>2785</v>
      </c>
    </row>
    <row r="844" spans="1:9" x14ac:dyDescent="0.3">
      <c r="A844" t="s">
        <v>1150</v>
      </c>
      <c r="B844" t="s">
        <v>787</v>
      </c>
      <c r="C844" t="s">
        <v>21</v>
      </c>
      <c r="D844" s="159">
        <v>-18.992000000000001</v>
      </c>
      <c r="E844" s="159">
        <v>-49.545000000000002</v>
      </c>
      <c r="F844" t="s">
        <v>2093</v>
      </c>
      <c r="G844">
        <v>2008</v>
      </c>
      <c r="H844" t="s">
        <v>28</v>
      </c>
      <c r="I844" t="s">
        <v>2785</v>
      </c>
    </row>
    <row r="845" spans="1:9" x14ac:dyDescent="0.3">
      <c r="A845" t="s">
        <v>1150</v>
      </c>
      <c r="B845" t="s">
        <v>787</v>
      </c>
      <c r="C845" t="s">
        <v>21</v>
      </c>
      <c r="D845" s="159">
        <v>-18.992000000000001</v>
      </c>
      <c r="E845" s="159">
        <v>-49.545000000000002</v>
      </c>
      <c r="F845" t="s">
        <v>2093</v>
      </c>
      <c r="G845">
        <v>2009</v>
      </c>
      <c r="H845" t="s">
        <v>28</v>
      </c>
      <c r="I845" t="s">
        <v>2785</v>
      </c>
    </row>
    <row r="846" spans="1:9" x14ac:dyDescent="0.3">
      <c r="A846" t="s">
        <v>1150</v>
      </c>
      <c r="B846" t="s">
        <v>787</v>
      </c>
      <c r="C846" t="s">
        <v>21</v>
      </c>
      <c r="D846" s="159">
        <v>-18.992000000000001</v>
      </c>
      <c r="E846" s="159">
        <v>-49.545000000000002</v>
      </c>
      <c r="F846" t="s">
        <v>2093</v>
      </c>
      <c r="G846">
        <v>2010</v>
      </c>
      <c r="H846" t="s">
        <v>28</v>
      </c>
      <c r="I846" t="s">
        <v>2785</v>
      </c>
    </row>
    <row r="847" spans="1:9" x14ac:dyDescent="0.3">
      <c r="A847" t="s">
        <v>1150</v>
      </c>
      <c r="B847" t="s">
        <v>787</v>
      </c>
      <c r="C847" t="s">
        <v>21</v>
      </c>
      <c r="D847" s="159">
        <v>-18.992000000000001</v>
      </c>
      <c r="E847" s="159">
        <v>-49.545000000000002</v>
      </c>
      <c r="F847" t="s">
        <v>2093</v>
      </c>
      <c r="G847">
        <v>2011</v>
      </c>
      <c r="H847" t="s">
        <v>28</v>
      </c>
      <c r="I847" t="s">
        <v>2785</v>
      </c>
    </row>
    <row r="848" spans="1:9" x14ac:dyDescent="0.3">
      <c r="A848" t="s">
        <v>1150</v>
      </c>
      <c r="B848" t="s">
        <v>787</v>
      </c>
      <c r="C848" t="s">
        <v>21</v>
      </c>
      <c r="D848" s="159">
        <v>-18.992000000000001</v>
      </c>
      <c r="E848" s="159">
        <v>-49.545000000000002</v>
      </c>
      <c r="F848" t="s">
        <v>2093</v>
      </c>
      <c r="G848">
        <v>2012</v>
      </c>
      <c r="H848" t="s">
        <v>28</v>
      </c>
      <c r="I848" t="s">
        <v>2785</v>
      </c>
    </row>
    <row r="849" spans="1:9" x14ac:dyDescent="0.3">
      <c r="A849" t="s">
        <v>1150</v>
      </c>
      <c r="B849" t="s">
        <v>787</v>
      </c>
      <c r="C849" t="s">
        <v>21</v>
      </c>
      <c r="D849" s="159">
        <v>-18.992000000000001</v>
      </c>
      <c r="E849" s="159">
        <v>-49.545000000000002</v>
      </c>
      <c r="F849" t="s">
        <v>2093</v>
      </c>
      <c r="G849">
        <v>2013</v>
      </c>
      <c r="H849" t="s">
        <v>28</v>
      </c>
      <c r="I849" t="s">
        <v>2785</v>
      </c>
    </row>
    <row r="850" spans="1:9" x14ac:dyDescent="0.3">
      <c r="A850" t="s">
        <v>1150</v>
      </c>
      <c r="B850" t="s">
        <v>787</v>
      </c>
      <c r="C850" t="s">
        <v>21</v>
      </c>
      <c r="D850" s="159">
        <v>-18.992000000000001</v>
      </c>
      <c r="E850" s="159">
        <v>-49.545000000000002</v>
      </c>
      <c r="F850" t="s">
        <v>2093</v>
      </c>
      <c r="G850">
        <v>2014</v>
      </c>
      <c r="H850" t="s">
        <v>28</v>
      </c>
      <c r="I850" t="s">
        <v>2785</v>
      </c>
    </row>
    <row r="851" spans="1:9" x14ac:dyDescent="0.3">
      <c r="A851" t="s">
        <v>1150</v>
      </c>
      <c r="B851" t="s">
        <v>787</v>
      </c>
      <c r="C851" t="s">
        <v>21</v>
      </c>
      <c r="D851" s="159">
        <v>-18.992000000000001</v>
      </c>
      <c r="E851" s="159">
        <v>-49.545000000000002</v>
      </c>
      <c r="F851" t="s">
        <v>2093</v>
      </c>
      <c r="G851">
        <v>2015</v>
      </c>
      <c r="H851" t="s">
        <v>28</v>
      </c>
      <c r="I851" t="s">
        <v>2785</v>
      </c>
    </row>
    <row r="852" spans="1:9" x14ac:dyDescent="0.3">
      <c r="A852" t="s">
        <v>1150</v>
      </c>
      <c r="B852" t="s">
        <v>787</v>
      </c>
      <c r="C852" t="s">
        <v>21</v>
      </c>
      <c r="D852" s="159">
        <v>-18.992000000000001</v>
      </c>
      <c r="E852" s="159">
        <v>-49.545000000000002</v>
      </c>
      <c r="F852" t="s">
        <v>2093</v>
      </c>
      <c r="G852">
        <v>2016</v>
      </c>
      <c r="H852" t="s">
        <v>28</v>
      </c>
      <c r="I852" t="s">
        <v>2785</v>
      </c>
    </row>
    <row r="853" spans="1:9" x14ac:dyDescent="0.3">
      <c r="A853" t="s">
        <v>1150</v>
      </c>
      <c r="B853" t="s">
        <v>787</v>
      </c>
      <c r="C853" t="s">
        <v>21</v>
      </c>
      <c r="D853" s="159">
        <v>-18.992000000000001</v>
      </c>
      <c r="E853" s="159">
        <v>-49.545000000000002</v>
      </c>
      <c r="F853" t="s">
        <v>2093</v>
      </c>
      <c r="G853">
        <v>2017</v>
      </c>
      <c r="H853" t="s">
        <v>28</v>
      </c>
      <c r="I853" t="s">
        <v>2785</v>
      </c>
    </row>
    <row r="854" spans="1:9" x14ac:dyDescent="0.3">
      <c r="A854" t="s">
        <v>1150</v>
      </c>
      <c r="B854" t="s">
        <v>787</v>
      </c>
      <c r="C854" t="s">
        <v>21</v>
      </c>
      <c r="D854" s="159">
        <v>-18.992000000000001</v>
      </c>
      <c r="E854" s="159">
        <v>-49.545000000000002</v>
      </c>
      <c r="F854" t="s">
        <v>2093</v>
      </c>
      <c r="G854">
        <v>2018</v>
      </c>
      <c r="H854" t="s">
        <v>28</v>
      </c>
      <c r="I854" t="s">
        <v>2785</v>
      </c>
    </row>
    <row r="855" spans="1:9" x14ac:dyDescent="0.3">
      <c r="A855" t="s">
        <v>1149</v>
      </c>
      <c r="B855" t="s">
        <v>738</v>
      </c>
      <c r="C855" t="s">
        <v>21</v>
      </c>
      <c r="D855" s="159">
        <v>-18.994</v>
      </c>
      <c r="E855" s="159">
        <v>-52.697000000000003</v>
      </c>
      <c r="F855" t="s">
        <v>2093</v>
      </c>
      <c r="G855">
        <v>2012</v>
      </c>
      <c r="H855" t="s">
        <v>28</v>
      </c>
      <c r="I855" t="s">
        <v>2785</v>
      </c>
    </row>
    <row r="856" spans="1:9" x14ac:dyDescent="0.3">
      <c r="A856" t="s">
        <v>1148</v>
      </c>
      <c r="B856" t="s">
        <v>787</v>
      </c>
      <c r="C856" t="s">
        <v>21</v>
      </c>
      <c r="D856" s="159">
        <v>-19.027999999999999</v>
      </c>
      <c r="E856" s="159">
        <v>-48.332000000000001</v>
      </c>
      <c r="F856" t="s">
        <v>2093</v>
      </c>
      <c r="G856">
        <v>2008</v>
      </c>
      <c r="H856" t="s">
        <v>28</v>
      </c>
      <c r="I856" t="s">
        <v>2785</v>
      </c>
    </row>
    <row r="857" spans="1:9" x14ac:dyDescent="0.3">
      <c r="A857" t="s">
        <v>1148</v>
      </c>
      <c r="B857" t="s">
        <v>787</v>
      </c>
      <c r="C857" t="s">
        <v>21</v>
      </c>
      <c r="D857" s="159">
        <v>-19.027999999999999</v>
      </c>
      <c r="E857" s="159">
        <v>-48.332000000000001</v>
      </c>
      <c r="F857" t="s">
        <v>2093</v>
      </c>
      <c r="G857">
        <v>2010</v>
      </c>
      <c r="H857" t="s">
        <v>28</v>
      </c>
      <c r="I857" t="s">
        <v>2785</v>
      </c>
    </row>
    <row r="858" spans="1:9" x14ac:dyDescent="0.3">
      <c r="A858" t="s">
        <v>1148</v>
      </c>
      <c r="B858" t="s">
        <v>787</v>
      </c>
      <c r="C858" t="s">
        <v>21</v>
      </c>
      <c r="D858" s="159">
        <v>-19.027999999999999</v>
      </c>
      <c r="E858" s="159">
        <v>-48.332000000000001</v>
      </c>
      <c r="F858" t="s">
        <v>2093</v>
      </c>
      <c r="G858">
        <v>2011</v>
      </c>
      <c r="H858" t="s">
        <v>28</v>
      </c>
      <c r="I858" t="s">
        <v>2785</v>
      </c>
    </row>
    <row r="859" spans="1:9" x14ac:dyDescent="0.3">
      <c r="A859" t="s">
        <v>1148</v>
      </c>
      <c r="B859" t="s">
        <v>787</v>
      </c>
      <c r="C859" t="s">
        <v>21</v>
      </c>
      <c r="D859" s="159">
        <v>-19.027999999999999</v>
      </c>
      <c r="E859" s="159">
        <v>-48.332000000000001</v>
      </c>
      <c r="F859" t="s">
        <v>2093</v>
      </c>
      <c r="G859">
        <v>2012</v>
      </c>
      <c r="H859" t="s">
        <v>28</v>
      </c>
      <c r="I859" t="s">
        <v>2785</v>
      </c>
    </row>
    <row r="860" spans="1:9" x14ac:dyDescent="0.3">
      <c r="A860" t="s">
        <v>1148</v>
      </c>
      <c r="B860" t="s">
        <v>787</v>
      </c>
      <c r="C860" t="s">
        <v>21</v>
      </c>
      <c r="D860" s="159">
        <v>-19.027999999999999</v>
      </c>
      <c r="E860" s="159">
        <v>-48.332000000000001</v>
      </c>
      <c r="F860" t="s">
        <v>2093</v>
      </c>
      <c r="G860">
        <v>2014</v>
      </c>
      <c r="H860" t="s">
        <v>28</v>
      </c>
      <c r="I860" t="s">
        <v>2785</v>
      </c>
    </row>
    <row r="861" spans="1:9" x14ac:dyDescent="0.3">
      <c r="A861" t="s">
        <v>1148</v>
      </c>
      <c r="B861" t="s">
        <v>787</v>
      </c>
      <c r="C861" t="s">
        <v>21</v>
      </c>
      <c r="D861" s="159">
        <v>-19.027999999999999</v>
      </c>
      <c r="E861" s="159">
        <v>-48.332000000000001</v>
      </c>
      <c r="F861" t="s">
        <v>2093</v>
      </c>
      <c r="G861">
        <v>2015</v>
      </c>
      <c r="H861" t="s">
        <v>28</v>
      </c>
      <c r="I861" t="s">
        <v>2785</v>
      </c>
    </row>
    <row r="862" spans="1:9" x14ac:dyDescent="0.3">
      <c r="A862" t="s">
        <v>1147</v>
      </c>
      <c r="B862" t="s">
        <v>787</v>
      </c>
      <c r="C862" t="s">
        <v>21</v>
      </c>
      <c r="D862" s="159">
        <v>-19.053000000000001</v>
      </c>
      <c r="E862" s="159">
        <v>-42.45</v>
      </c>
      <c r="F862" t="s">
        <v>2093</v>
      </c>
      <c r="G862">
        <v>2015</v>
      </c>
      <c r="H862" t="s">
        <v>28</v>
      </c>
      <c r="I862" t="s">
        <v>2785</v>
      </c>
    </row>
    <row r="863" spans="1:9" x14ac:dyDescent="0.3">
      <c r="A863" t="s">
        <v>1146</v>
      </c>
      <c r="B863" t="s">
        <v>787</v>
      </c>
      <c r="C863" t="s">
        <v>21</v>
      </c>
      <c r="D863" s="159">
        <v>-19.094000000000001</v>
      </c>
      <c r="E863" s="159">
        <v>-44.207000000000001</v>
      </c>
      <c r="F863" t="s">
        <v>2093</v>
      </c>
      <c r="G863">
        <v>2018</v>
      </c>
      <c r="H863" t="s">
        <v>28</v>
      </c>
      <c r="I863" t="s">
        <v>2785</v>
      </c>
    </row>
    <row r="864" spans="1:9" x14ac:dyDescent="0.3">
      <c r="A864" t="s">
        <v>1145</v>
      </c>
      <c r="B864" t="s">
        <v>738</v>
      </c>
      <c r="C864" t="s">
        <v>21</v>
      </c>
      <c r="D864" s="159">
        <v>-19.094000000000001</v>
      </c>
      <c r="E864" s="159">
        <v>-52.180999999999997</v>
      </c>
      <c r="F864" t="s">
        <v>2093</v>
      </c>
      <c r="G864">
        <v>2009</v>
      </c>
      <c r="H864" t="s">
        <v>28</v>
      </c>
      <c r="I864" t="s">
        <v>2785</v>
      </c>
    </row>
    <row r="865" spans="1:9" x14ac:dyDescent="0.3">
      <c r="A865" t="s">
        <v>1144</v>
      </c>
      <c r="B865" t="s">
        <v>787</v>
      </c>
      <c r="C865" t="s">
        <v>21</v>
      </c>
      <c r="D865" s="159">
        <v>-19.097999999999999</v>
      </c>
      <c r="E865" s="159">
        <v>-49.871000000000002</v>
      </c>
      <c r="F865" t="s">
        <v>2093</v>
      </c>
      <c r="G865">
        <v>2011</v>
      </c>
      <c r="H865" t="s">
        <v>28</v>
      </c>
      <c r="I865" t="s">
        <v>2785</v>
      </c>
    </row>
    <row r="866" spans="1:9" x14ac:dyDescent="0.3">
      <c r="A866" t="s">
        <v>1143</v>
      </c>
      <c r="B866" t="s">
        <v>787</v>
      </c>
      <c r="C866" t="s">
        <v>21</v>
      </c>
      <c r="D866" s="159">
        <v>-19.103999999999999</v>
      </c>
      <c r="E866" s="159">
        <v>-45.36</v>
      </c>
      <c r="F866" t="s">
        <v>2093</v>
      </c>
      <c r="G866">
        <v>2010</v>
      </c>
      <c r="H866" t="s">
        <v>28</v>
      </c>
      <c r="I866" t="s">
        <v>2785</v>
      </c>
    </row>
    <row r="867" spans="1:9" x14ac:dyDescent="0.3">
      <c r="A867" t="s">
        <v>1143</v>
      </c>
      <c r="B867" t="s">
        <v>787</v>
      </c>
      <c r="C867" t="s">
        <v>21</v>
      </c>
      <c r="D867" s="159">
        <v>-19.103999999999999</v>
      </c>
      <c r="E867" s="159">
        <v>-45.36</v>
      </c>
      <c r="F867" t="s">
        <v>2093</v>
      </c>
      <c r="G867">
        <v>2012</v>
      </c>
      <c r="H867" t="s">
        <v>28</v>
      </c>
      <c r="I867" t="s">
        <v>2785</v>
      </c>
    </row>
    <row r="868" spans="1:9" x14ac:dyDescent="0.3">
      <c r="A868" t="s">
        <v>1143</v>
      </c>
      <c r="B868" t="s">
        <v>787</v>
      </c>
      <c r="C868" t="s">
        <v>21</v>
      </c>
      <c r="D868" s="159">
        <v>-19.103999999999999</v>
      </c>
      <c r="E868" s="159">
        <v>-45.36</v>
      </c>
      <c r="F868" t="s">
        <v>2093</v>
      </c>
      <c r="G868">
        <v>2018</v>
      </c>
      <c r="H868" t="s">
        <v>28</v>
      </c>
      <c r="I868" t="s">
        <v>2785</v>
      </c>
    </row>
    <row r="869" spans="1:9" x14ac:dyDescent="0.3">
      <c r="A869" t="s">
        <v>1142</v>
      </c>
      <c r="B869" t="s">
        <v>787</v>
      </c>
      <c r="C869" t="s">
        <v>21</v>
      </c>
      <c r="D869" s="159">
        <v>-19.132999999999999</v>
      </c>
      <c r="E869" s="159">
        <v>-44.924999999999997</v>
      </c>
      <c r="F869" t="s">
        <v>2093</v>
      </c>
      <c r="G869">
        <v>2013</v>
      </c>
      <c r="H869" t="s">
        <v>28</v>
      </c>
      <c r="I869" t="s">
        <v>2785</v>
      </c>
    </row>
    <row r="870" spans="1:9" x14ac:dyDescent="0.3">
      <c r="A870" t="s">
        <v>1142</v>
      </c>
      <c r="B870" t="s">
        <v>787</v>
      </c>
      <c r="C870" t="s">
        <v>21</v>
      </c>
      <c r="D870" s="159">
        <v>-19.132999999999999</v>
      </c>
      <c r="E870" s="159">
        <v>-44.924999999999997</v>
      </c>
      <c r="F870" t="s">
        <v>2093</v>
      </c>
      <c r="G870">
        <v>2014</v>
      </c>
      <c r="H870" t="s">
        <v>28</v>
      </c>
      <c r="I870" t="s">
        <v>2785</v>
      </c>
    </row>
    <row r="871" spans="1:9" x14ac:dyDescent="0.3">
      <c r="A871" t="s">
        <v>1142</v>
      </c>
      <c r="B871" t="s">
        <v>787</v>
      </c>
      <c r="C871" t="s">
        <v>21</v>
      </c>
      <c r="D871" s="159">
        <v>-19.132999999999999</v>
      </c>
      <c r="E871" s="159">
        <v>-44.924999999999997</v>
      </c>
      <c r="F871" t="s">
        <v>2093</v>
      </c>
      <c r="G871">
        <v>2018</v>
      </c>
      <c r="H871" t="s">
        <v>28</v>
      </c>
      <c r="I871" t="s">
        <v>2785</v>
      </c>
    </row>
    <row r="872" spans="1:9" x14ac:dyDescent="0.3">
      <c r="A872" t="s">
        <v>1141</v>
      </c>
      <c r="B872" t="s">
        <v>968</v>
      </c>
      <c r="C872" t="s">
        <v>21</v>
      </c>
      <c r="D872" s="159">
        <v>-19.145</v>
      </c>
      <c r="E872" s="159">
        <v>-40.817999999999998</v>
      </c>
      <c r="F872" t="s">
        <v>2093</v>
      </c>
      <c r="G872">
        <v>2017</v>
      </c>
      <c r="H872" t="s">
        <v>28</v>
      </c>
      <c r="I872" t="s">
        <v>2785</v>
      </c>
    </row>
    <row r="873" spans="1:9" x14ac:dyDescent="0.3">
      <c r="A873" t="s">
        <v>1140</v>
      </c>
      <c r="B873" t="s">
        <v>787</v>
      </c>
      <c r="C873" t="s">
        <v>21</v>
      </c>
      <c r="D873" s="159">
        <v>-19.158000000000001</v>
      </c>
      <c r="E873" s="159">
        <v>-46.652999999999999</v>
      </c>
      <c r="F873" t="s">
        <v>2093</v>
      </c>
      <c r="G873">
        <v>2014</v>
      </c>
      <c r="H873" t="s">
        <v>28</v>
      </c>
      <c r="I873" t="s">
        <v>2785</v>
      </c>
    </row>
    <row r="874" spans="1:9" x14ac:dyDescent="0.3">
      <c r="A874" t="s">
        <v>1140</v>
      </c>
      <c r="B874" t="s">
        <v>787</v>
      </c>
      <c r="C874" t="s">
        <v>21</v>
      </c>
      <c r="D874" s="159">
        <v>-19.158000000000001</v>
      </c>
      <c r="E874" s="159">
        <v>-46.652999999999999</v>
      </c>
      <c r="F874" t="s">
        <v>2093</v>
      </c>
      <c r="G874">
        <v>2015</v>
      </c>
      <c r="H874" t="s">
        <v>28</v>
      </c>
      <c r="I874" t="s">
        <v>2785</v>
      </c>
    </row>
    <row r="875" spans="1:9" x14ac:dyDescent="0.3">
      <c r="A875" t="s">
        <v>1140</v>
      </c>
      <c r="B875" t="s">
        <v>787</v>
      </c>
      <c r="C875" t="s">
        <v>21</v>
      </c>
      <c r="D875" s="159">
        <v>-19.158000000000001</v>
      </c>
      <c r="E875" s="159">
        <v>-46.652999999999999</v>
      </c>
      <c r="F875" t="s">
        <v>2093</v>
      </c>
      <c r="G875">
        <v>2017</v>
      </c>
      <c r="H875" t="s">
        <v>28</v>
      </c>
      <c r="I875" t="s">
        <v>2785</v>
      </c>
    </row>
    <row r="876" spans="1:9" x14ac:dyDescent="0.3">
      <c r="A876" t="s">
        <v>1140</v>
      </c>
      <c r="B876" t="s">
        <v>787</v>
      </c>
      <c r="C876" t="s">
        <v>21</v>
      </c>
      <c r="D876" s="159">
        <v>-19.158000000000001</v>
      </c>
      <c r="E876" s="159">
        <v>-46.652999999999999</v>
      </c>
      <c r="F876" t="s">
        <v>2093</v>
      </c>
      <c r="G876">
        <v>2018</v>
      </c>
      <c r="H876" t="s">
        <v>28</v>
      </c>
      <c r="I876" t="s">
        <v>2785</v>
      </c>
    </row>
    <row r="877" spans="1:9" x14ac:dyDescent="0.3">
      <c r="A877" t="s">
        <v>1139</v>
      </c>
      <c r="B877" t="s">
        <v>787</v>
      </c>
      <c r="C877" t="s">
        <v>21</v>
      </c>
      <c r="D877" s="159">
        <v>-19.187999999999999</v>
      </c>
      <c r="E877" s="159">
        <v>-43.643999999999998</v>
      </c>
      <c r="F877" t="s">
        <v>2093</v>
      </c>
      <c r="G877">
        <v>2015</v>
      </c>
      <c r="H877" t="s">
        <v>28</v>
      </c>
      <c r="I877" t="s">
        <v>2785</v>
      </c>
    </row>
    <row r="878" spans="1:9" x14ac:dyDescent="0.3">
      <c r="A878" t="s">
        <v>1138</v>
      </c>
      <c r="B878" t="s">
        <v>787</v>
      </c>
      <c r="C878" t="s">
        <v>21</v>
      </c>
      <c r="D878" s="159">
        <v>-19.193000000000001</v>
      </c>
      <c r="E878" s="159">
        <v>-47.509</v>
      </c>
      <c r="F878" t="s">
        <v>2093</v>
      </c>
      <c r="G878">
        <v>2012</v>
      </c>
      <c r="H878" t="s">
        <v>28</v>
      </c>
      <c r="I878" t="s">
        <v>2785</v>
      </c>
    </row>
    <row r="879" spans="1:9" x14ac:dyDescent="0.3">
      <c r="A879" t="s">
        <v>1137</v>
      </c>
      <c r="B879" t="s">
        <v>787</v>
      </c>
      <c r="C879" t="s">
        <v>21</v>
      </c>
      <c r="D879" s="159">
        <v>-19.193999999999999</v>
      </c>
      <c r="E879" s="159">
        <v>-45.994</v>
      </c>
      <c r="F879" t="s">
        <v>2093</v>
      </c>
      <c r="G879">
        <v>2016</v>
      </c>
      <c r="H879" t="s">
        <v>28</v>
      </c>
      <c r="I879" t="s">
        <v>2785</v>
      </c>
    </row>
    <row r="880" spans="1:9" x14ac:dyDescent="0.3">
      <c r="A880" t="s">
        <v>1136</v>
      </c>
      <c r="B880" t="s">
        <v>968</v>
      </c>
      <c r="C880" t="s">
        <v>21</v>
      </c>
      <c r="D880" s="159">
        <v>-19.231000000000002</v>
      </c>
      <c r="E880" s="159">
        <v>-40.308</v>
      </c>
      <c r="F880" t="s">
        <v>2093</v>
      </c>
      <c r="G880">
        <v>2017</v>
      </c>
      <c r="H880" t="s">
        <v>28</v>
      </c>
      <c r="I880" t="s">
        <v>2785</v>
      </c>
    </row>
    <row r="881" spans="1:9" x14ac:dyDescent="0.3">
      <c r="A881" t="s">
        <v>1136</v>
      </c>
      <c r="B881" t="s">
        <v>968</v>
      </c>
      <c r="C881" t="s">
        <v>21</v>
      </c>
      <c r="D881" s="159">
        <v>-19.231000000000002</v>
      </c>
      <c r="E881" s="159">
        <v>-40.308</v>
      </c>
      <c r="F881" t="s">
        <v>2093</v>
      </c>
      <c r="G881">
        <v>2018</v>
      </c>
      <c r="H881" t="s">
        <v>28</v>
      </c>
      <c r="I881" t="s">
        <v>2785</v>
      </c>
    </row>
    <row r="882" spans="1:9" x14ac:dyDescent="0.3">
      <c r="A882" t="s">
        <v>1135</v>
      </c>
      <c r="B882" t="s">
        <v>787</v>
      </c>
      <c r="C882" t="s">
        <v>21</v>
      </c>
      <c r="D882" s="159">
        <v>-19.241</v>
      </c>
      <c r="E882" s="159">
        <v>-46.298999999999999</v>
      </c>
      <c r="F882" t="s">
        <v>2093</v>
      </c>
      <c r="G882">
        <v>2012</v>
      </c>
      <c r="H882" t="s">
        <v>28</v>
      </c>
      <c r="I882" t="s">
        <v>2785</v>
      </c>
    </row>
    <row r="883" spans="1:9" x14ac:dyDescent="0.3">
      <c r="A883" t="s">
        <v>1135</v>
      </c>
      <c r="B883" t="s">
        <v>787</v>
      </c>
      <c r="C883" t="s">
        <v>21</v>
      </c>
      <c r="D883" s="159">
        <v>-19.241</v>
      </c>
      <c r="E883" s="159">
        <v>-46.298999999999999</v>
      </c>
      <c r="F883" t="s">
        <v>2093</v>
      </c>
      <c r="G883">
        <v>2013</v>
      </c>
      <c r="H883" t="s">
        <v>28</v>
      </c>
      <c r="I883" t="s">
        <v>2785</v>
      </c>
    </row>
    <row r="884" spans="1:9" x14ac:dyDescent="0.3">
      <c r="A884" t="s">
        <v>1134</v>
      </c>
      <c r="B884" t="s">
        <v>787</v>
      </c>
      <c r="C884" t="s">
        <v>21</v>
      </c>
      <c r="D884" s="159">
        <v>-19.251000000000001</v>
      </c>
      <c r="E884" s="159">
        <v>-42.610999999999997</v>
      </c>
      <c r="F884" t="s">
        <v>2093</v>
      </c>
      <c r="G884">
        <v>2018</v>
      </c>
      <c r="H884" t="s">
        <v>28</v>
      </c>
      <c r="I884" t="s">
        <v>2785</v>
      </c>
    </row>
    <row r="885" spans="1:9" x14ac:dyDescent="0.3">
      <c r="A885" t="s">
        <v>1133</v>
      </c>
      <c r="B885" t="s">
        <v>787</v>
      </c>
      <c r="C885" t="s">
        <v>21</v>
      </c>
      <c r="D885" s="159">
        <v>-19.257999999999999</v>
      </c>
      <c r="E885" s="159">
        <v>-42.448999999999998</v>
      </c>
      <c r="F885" t="s">
        <v>2093</v>
      </c>
      <c r="G885">
        <v>2012</v>
      </c>
      <c r="H885" t="s">
        <v>28</v>
      </c>
      <c r="I885" t="s">
        <v>2785</v>
      </c>
    </row>
    <row r="886" spans="1:9" x14ac:dyDescent="0.3">
      <c r="A886" t="s">
        <v>1132</v>
      </c>
      <c r="B886" t="s">
        <v>787</v>
      </c>
      <c r="C886" t="s">
        <v>21</v>
      </c>
      <c r="D886" s="159">
        <v>-19.276</v>
      </c>
      <c r="E886" s="159">
        <v>-44.45</v>
      </c>
      <c r="F886" t="s">
        <v>2093</v>
      </c>
      <c r="G886">
        <v>2018</v>
      </c>
      <c r="H886" t="s">
        <v>28</v>
      </c>
      <c r="I886" t="s">
        <v>2785</v>
      </c>
    </row>
    <row r="887" spans="1:9" x14ac:dyDescent="0.3">
      <c r="A887" t="s">
        <v>1131</v>
      </c>
      <c r="B887" t="s">
        <v>787</v>
      </c>
      <c r="C887" t="s">
        <v>21</v>
      </c>
      <c r="D887" s="159">
        <v>-19.343</v>
      </c>
      <c r="E887" s="159">
        <v>-44.404000000000003</v>
      </c>
      <c r="F887" t="s">
        <v>2093</v>
      </c>
      <c r="G887">
        <v>2008</v>
      </c>
      <c r="H887" t="s">
        <v>28</v>
      </c>
      <c r="I887" t="s">
        <v>2785</v>
      </c>
    </row>
    <row r="888" spans="1:9" x14ac:dyDescent="0.3">
      <c r="A888" t="s">
        <v>1131</v>
      </c>
      <c r="B888" t="s">
        <v>787</v>
      </c>
      <c r="C888" t="s">
        <v>21</v>
      </c>
      <c r="D888" s="159">
        <v>-19.343</v>
      </c>
      <c r="E888" s="159">
        <v>-44.404000000000003</v>
      </c>
      <c r="F888" t="s">
        <v>2093</v>
      </c>
      <c r="G888">
        <v>2018</v>
      </c>
      <c r="H888" t="s">
        <v>28</v>
      </c>
      <c r="I888" t="s">
        <v>2785</v>
      </c>
    </row>
    <row r="889" spans="1:9" x14ac:dyDescent="0.3">
      <c r="A889" t="s">
        <v>1130</v>
      </c>
      <c r="B889" t="s">
        <v>787</v>
      </c>
      <c r="C889" t="s">
        <v>21</v>
      </c>
      <c r="D889" s="159">
        <v>-19.347000000000001</v>
      </c>
      <c r="E889" s="159">
        <v>-42.243000000000002</v>
      </c>
      <c r="F889" t="s">
        <v>2093</v>
      </c>
      <c r="G889">
        <v>2011</v>
      </c>
      <c r="H889" t="s">
        <v>28</v>
      </c>
      <c r="I889" t="s">
        <v>2785</v>
      </c>
    </row>
    <row r="890" spans="1:9" x14ac:dyDescent="0.3">
      <c r="A890" t="s">
        <v>1130</v>
      </c>
      <c r="B890" t="s">
        <v>787</v>
      </c>
      <c r="C890" t="s">
        <v>21</v>
      </c>
      <c r="D890" s="159">
        <v>-19.347000000000001</v>
      </c>
      <c r="E890" s="159">
        <v>-42.243000000000002</v>
      </c>
      <c r="F890" t="s">
        <v>2093</v>
      </c>
      <c r="G890">
        <v>2012</v>
      </c>
      <c r="H890" t="s">
        <v>28</v>
      </c>
      <c r="I890" t="s">
        <v>2785</v>
      </c>
    </row>
    <row r="891" spans="1:9" x14ac:dyDescent="0.3">
      <c r="A891" t="s">
        <v>1130</v>
      </c>
      <c r="B891" t="s">
        <v>787</v>
      </c>
      <c r="C891" t="s">
        <v>21</v>
      </c>
      <c r="D891" s="159">
        <v>-19.347000000000001</v>
      </c>
      <c r="E891" s="159">
        <v>-42.243000000000002</v>
      </c>
      <c r="F891" t="s">
        <v>2093</v>
      </c>
      <c r="G891">
        <v>2014</v>
      </c>
      <c r="H891" t="s">
        <v>28</v>
      </c>
      <c r="I891" t="s">
        <v>2785</v>
      </c>
    </row>
    <row r="892" spans="1:9" x14ac:dyDescent="0.3">
      <c r="A892" t="s">
        <v>1129</v>
      </c>
      <c r="B892" t="s">
        <v>787</v>
      </c>
      <c r="C892" t="s">
        <v>21</v>
      </c>
      <c r="D892" s="159">
        <v>-19.36</v>
      </c>
      <c r="E892" s="159">
        <v>-46</v>
      </c>
      <c r="F892" t="s">
        <v>2093</v>
      </c>
      <c r="G892">
        <v>2009</v>
      </c>
      <c r="H892" t="s">
        <v>28</v>
      </c>
      <c r="I892" t="s">
        <v>2785</v>
      </c>
    </row>
    <row r="893" spans="1:9" x14ac:dyDescent="0.3">
      <c r="A893" t="s">
        <v>1129</v>
      </c>
      <c r="B893" t="s">
        <v>787</v>
      </c>
      <c r="C893" t="s">
        <v>21</v>
      </c>
      <c r="D893" s="159">
        <v>-19.36</v>
      </c>
      <c r="E893" s="159">
        <v>-46</v>
      </c>
      <c r="F893" t="s">
        <v>2093</v>
      </c>
      <c r="G893">
        <v>2017</v>
      </c>
      <c r="H893" t="s">
        <v>28</v>
      </c>
      <c r="I893" t="s">
        <v>2785</v>
      </c>
    </row>
    <row r="894" spans="1:9" x14ac:dyDescent="0.3">
      <c r="A894" t="s">
        <v>1129</v>
      </c>
      <c r="B894" t="s">
        <v>787</v>
      </c>
      <c r="C894" t="s">
        <v>21</v>
      </c>
      <c r="D894" s="159">
        <v>-19.36</v>
      </c>
      <c r="E894" s="159">
        <v>-46</v>
      </c>
      <c r="F894" t="s">
        <v>2093</v>
      </c>
      <c r="G894">
        <v>2018</v>
      </c>
      <c r="H894" t="s">
        <v>28</v>
      </c>
      <c r="I894" t="s">
        <v>2785</v>
      </c>
    </row>
    <row r="895" spans="1:9" x14ac:dyDescent="0.3">
      <c r="A895" t="s">
        <v>1128</v>
      </c>
      <c r="B895" t="s">
        <v>787</v>
      </c>
      <c r="C895" t="s">
        <v>21</v>
      </c>
      <c r="D895" s="159">
        <v>-19.38</v>
      </c>
      <c r="E895" s="159">
        <v>-47.509</v>
      </c>
      <c r="F895" t="s">
        <v>2093</v>
      </c>
      <c r="G895">
        <v>2017</v>
      </c>
      <c r="H895" t="s">
        <v>28</v>
      </c>
      <c r="I895" t="s">
        <v>2785</v>
      </c>
    </row>
    <row r="896" spans="1:9" x14ac:dyDescent="0.3">
      <c r="A896" t="s">
        <v>1127</v>
      </c>
      <c r="B896" t="s">
        <v>787</v>
      </c>
      <c r="C896" t="s">
        <v>21</v>
      </c>
      <c r="D896" s="159">
        <v>-19.384</v>
      </c>
      <c r="E896" s="159">
        <v>-45.78</v>
      </c>
      <c r="F896" t="s">
        <v>2093</v>
      </c>
      <c r="G896">
        <v>2012</v>
      </c>
      <c r="H896" t="s">
        <v>28</v>
      </c>
      <c r="I896" t="s">
        <v>2785</v>
      </c>
    </row>
    <row r="897" spans="1:9" x14ac:dyDescent="0.3">
      <c r="A897" t="s">
        <v>1126</v>
      </c>
      <c r="B897" t="s">
        <v>787</v>
      </c>
      <c r="C897" t="s">
        <v>21</v>
      </c>
      <c r="D897" s="159">
        <v>-19.399000000000001</v>
      </c>
      <c r="E897" s="159">
        <v>-47.195</v>
      </c>
      <c r="F897" t="s">
        <v>2093</v>
      </c>
      <c r="G897">
        <v>2013</v>
      </c>
      <c r="H897" t="s">
        <v>28</v>
      </c>
      <c r="I897" t="s">
        <v>2785</v>
      </c>
    </row>
    <row r="898" spans="1:9" x14ac:dyDescent="0.3">
      <c r="A898" t="s">
        <v>1126</v>
      </c>
      <c r="B898" t="s">
        <v>787</v>
      </c>
      <c r="C898" t="s">
        <v>21</v>
      </c>
      <c r="D898" s="159">
        <v>-19.399000000000001</v>
      </c>
      <c r="E898" s="159">
        <v>-47.195</v>
      </c>
      <c r="F898" t="s">
        <v>2093</v>
      </c>
      <c r="G898">
        <v>2016</v>
      </c>
      <c r="H898" t="s">
        <v>28</v>
      </c>
      <c r="I898" t="s">
        <v>2785</v>
      </c>
    </row>
    <row r="899" spans="1:9" x14ac:dyDescent="0.3">
      <c r="A899" t="s">
        <v>1126</v>
      </c>
      <c r="B899" t="s">
        <v>787</v>
      </c>
      <c r="C899" t="s">
        <v>21</v>
      </c>
      <c r="D899" s="159">
        <v>-19.399000000000001</v>
      </c>
      <c r="E899" s="159">
        <v>-47.195</v>
      </c>
      <c r="F899" t="s">
        <v>2093</v>
      </c>
      <c r="G899">
        <v>2017</v>
      </c>
      <c r="H899" t="s">
        <v>28</v>
      </c>
      <c r="I899" t="s">
        <v>2785</v>
      </c>
    </row>
    <row r="900" spans="1:9" x14ac:dyDescent="0.3">
      <c r="A900" t="s">
        <v>1125</v>
      </c>
      <c r="B900" t="s">
        <v>787</v>
      </c>
      <c r="C900" t="s">
        <v>21</v>
      </c>
      <c r="D900" s="159">
        <v>-19.414999999999999</v>
      </c>
      <c r="E900" s="159">
        <v>-45.192999999999998</v>
      </c>
      <c r="F900" t="s">
        <v>2093</v>
      </c>
      <c r="G900">
        <v>2017</v>
      </c>
      <c r="H900" t="s">
        <v>28</v>
      </c>
      <c r="I900" t="s">
        <v>2785</v>
      </c>
    </row>
    <row r="901" spans="1:9" x14ac:dyDescent="0.3">
      <c r="A901" t="s">
        <v>1124</v>
      </c>
      <c r="B901" t="s">
        <v>787</v>
      </c>
      <c r="C901" t="s">
        <v>21</v>
      </c>
      <c r="D901" s="159">
        <v>-19.434999999999999</v>
      </c>
      <c r="E901" s="159">
        <v>-43.046999999999997</v>
      </c>
      <c r="F901" t="s">
        <v>2093</v>
      </c>
      <c r="G901">
        <v>2004</v>
      </c>
      <c r="H901" t="s">
        <v>28</v>
      </c>
      <c r="I901" t="s">
        <v>2785</v>
      </c>
    </row>
    <row r="902" spans="1:9" x14ac:dyDescent="0.3">
      <c r="A902" t="s">
        <v>1123</v>
      </c>
      <c r="B902" t="s">
        <v>787</v>
      </c>
      <c r="C902" t="s">
        <v>21</v>
      </c>
      <c r="D902" s="159">
        <v>-19.437000000000001</v>
      </c>
      <c r="E902" s="159">
        <v>-42.603000000000002</v>
      </c>
      <c r="F902" t="s">
        <v>2093</v>
      </c>
      <c r="G902">
        <v>2018</v>
      </c>
      <c r="H902" t="s">
        <v>28</v>
      </c>
      <c r="I902" t="s">
        <v>2785</v>
      </c>
    </row>
    <row r="903" spans="1:9" x14ac:dyDescent="0.3">
      <c r="A903" t="s">
        <v>1122</v>
      </c>
      <c r="B903" t="s">
        <v>787</v>
      </c>
      <c r="C903" t="s">
        <v>21</v>
      </c>
      <c r="D903" s="159">
        <v>-19.437999999999999</v>
      </c>
      <c r="E903" s="159">
        <v>-44.253</v>
      </c>
      <c r="F903" t="s">
        <v>2093</v>
      </c>
      <c r="G903">
        <v>2005</v>
      </c>
      <c r="H903" t="s">
        <v>28</v>
      </c>
      <c r="I903" t="s">
        <v>2785</v>
      </c>
    </row>
    <row r="904" spans="1:9" x14ac:dyDescent="0.3">
      <c r="A904" t="s">
        <v>1122</v>
      </c>
      <c r="B904" t="s">
        <v>787</v>
      </c>
      <c r="C904" t="s">
        <v>21</v>
      </c>
      <c r="D904" s="159">
        <v>-19.437999999999999</v>
      </c>
      <c r="E904" s="159">
        <v>-44.253</v>
      </c>
      <c r="F904" t="s">
        <v>2093</v>
      </c>
      <c r="G904">
        <v>2016</v>
      </c>
      <c r="H904" t="s">
        <v>28</v>
      </c>
      <c r="I904" t="s">
        <v>2785</v>
      </c>
    </row>
    <row r="905" spans="1:9" x14ac:dyDescent="0.3">
      <c r="A905" t="s">
        <v>1122</v>
      </c>
      <c r="B905" t="s">
        <v>787</v>
      </c>
      <c r="C905" t="s">
        <v>21</v>
      </c>
      <c r="D905" s="159">
        <v>-19.437999999999999</v>
      </c>
      <c r="E905" s="159">
        <v>-44.253</v>
      </c>
      <c r="F905" t="s">
        <v>2093</v>
      </c>
      <c r="G905">
        <v>2017</v>
      </c>
      <c r="H905" t="s">
        <v>28</v>
      </c>
      <c r="I905" t="s">
        <v>2785</v>
      </c>
    </row>
    <row r="906" spans="1:9" x14ac:dyDescent="0.3">
      <c r="A906" t="s">
        <v>1122</v>
      </c>
      <c r="B906" t="s">
        <v>787</v>
      </c>
      <c r="C906" t="s">
        <v>21</v>
      </c>
      <c r="D906" s="159">
        <v>-19.437999999999999</v>
      </c>
      <c r="E906" s="159">
        <v>-44.253</v>
      </c>
      <c r="F906" t="s">
        <v>2093</v>
      </c>
      <c r="G906">
        <v>2018</v>
      </c>
      <c r="H906" t="s">
        <v>28</v>
      </c>
      <c r="I906" t="s">
        <v>2785</v>
      </c>
    </row>
    <row r="907" spans="1:9" x14ac:dyDescent="0.3">
      <c r="A907" t="s">
        <v>1121</v>
      </c>
      <c r="B907" t="s">
        <v>787</v>
      </c>
      <c r="C907" t="s">
        <v>21</v>
      </c>
      <c r="D907" s="159">
        <v>-19.440000000000001</v>
      </c>
      <c r="E907" s="159">
        <v>-43.719000000000001</v>
      </c>
      <c r="F907" t="s">
        <v>2093</v>
      </c>
      <c r="G907">
        <v>2009</v>
      </c>
      <c r="H907" t="s">
        <v>28</v>
      </c>
      <c r="I907" t="s">
        <v>2785</v>
      </c>
    </row>
    <row r="908" spans="1:9" x14ac:dyDescent="0.3">
      <c r="A908" t="s">
        <v>1121</v>
      </c>
      <c r="B908" t="s">
        <v>787</v>
      </c>
      <c r="C908" t="s">
        <v>21</v>
      </c>
      <c r="D908" s="159">
        <v>-19.440000000000001</v>
      </c>
      <c r="E908" s="159">
        <v>-43.719000000000001</v>
      </c>
      <c r="F908" t="s">
        <v>2093</v>
      </c>
      <c r="G908">
        <v>2010</v>
      </c>
      <c r="H908" t="s">
        <v>28</v>
      </c>
      <c r="I908" t="s">
        <v>2785</v>
      </c>
    </row>
    <row r="909" spans="1:9" x14ac:dyDescent="0.3">
      <c r="A909" t="s">
        <v>1121</v>
      </c>
      <c r="B909" t="s">
        <v>787</v>
      </c>
      <c r="C909" t="s">
        <v>21</v>
      </c>
      <c r="D909" s="159">
        <v>-19.440000000000001</v>
      </c>
      <c r="E909" s="159">
        <v>-43.719000000000001</v>
      </c>
      <c r="F909" t="s">
        <v>2093</v>
      </c>
      <c r="G909">
        <v>2012</v>
      </c>
      <c r="H909" t="s">
        <v>28</v>
      </c>
      <c r="I909" t="s">
        <v>2785</v>
      </c>
    </row>
    <row r="910" spans="1:9" x14ac:dyDescent="0.3">
      <c r="A910" t="s">
        <v>1120</v>
      </c>
      <c r="B910" t="s">
        <v>787</v>
      </c>
      <c r="C910" t="s">
        <v>21</v>
      </c>
      <c r="D910" s="159">
        <v>-19.46</v>
      </c>
      <c r="E910" s="159">
        <v>-42.69</v>
      </c>
      <c r="F910" t="s">
        <v>2093</v>
      </c>
      <c r="G910">
        <v>2009</v>
      </c>
      <c r="H910" t="s">
        <v>28</v>
      </c>
      <c r="I910" t="s">
        <v>2785</v>
      </c>
    </row>
    <row r="911" spans="1:9" x14ac:dyDescent="0.3">
      <c r="A911" t="s">
        <v>1119</v>
      </c>
      <c r="B911" t="s">
        <v>968</v>
      </c>
      <c r="C911" t="s">
        <v>21</v>
      </c>
      <c r="D911" s="159">
        <v>-19.484999999999999</v>
      </c>
      <c r="E911" s="159">
        <v>-40.656999999999996</v>
      </c>
      <c r="F911" t="s">
        <v>2093</v>
      </c>
      <c r="G911">
        <v>2007</v>
      </c>
      <c r="H911" t="s">
        <v>28</v>
      </c>
      <c r="I911" t="s">
        <v>2785</v>
      </c>
    </row>
    <row r="912" spans="1:9" x14ac:dyDescent="0.3">
      <c r="A912" t="s">
        <v>1119</v>
      </c>
      <c r="B912" t="s">
        <v>968</v>
      </c>
      <c r="C912" t="s">
        <v>21</v>
      </c>
      <c r="D912" s="159">
        <v>-19.484999999999999</v>
      </c>
      <c r="E912" s="159">
        <v>-40.656999999999996</v>
      </c>
      <c r="F912" t="s">
        <v>2093</v>
      </c>
      <c r="G912">
        <v>2010</v>
      </c>
      <c r="H912" t="s">
        <v>28</v>
      </c>
      <c r="I912" t="s">
        <v>2785</v>
      </c>
    </row>
    <row r="913" spans="1:9" x14ac:dyDescent="0.3">
      <c r="A913" t="s">
        <v>1119</v>
      </c>
      <c r="B913" t="s">
        <v>968</v>
      </c>
      <c r="C913" t="s">
        <v>21</v>
      </c>
      <c r="D913" s="159">
        <v>-19.484999999999999</v>
      </c>
      <c r="E913" s="159">
        <v>-40.656999999999996</v>
      </c>
      <c r="F913" t="s">
        <v>2093</v>
      </c>
      <c r="G913">
        <v>2011</v>
      </c>
      <c r="H913" t="s">
        <v>28</v>
      </c>
      <c r="I913" t="s">
        <v>2785</v>
      </c>
    </row>
    <row r="914" spans="1:9" x14ac:dyDescent="0.3">
      <c r="A914" t="s">
        <v>1119</v>
      </c>
      <c r="B914" t="s">
        <v>968</v>
      </c>
      <c r="C914" t="s">
        <v>21</v>
      </c>
      <c r="D914" s="159">
        <v>-19.484999999999999</v>
      </c>
      <c r="E914" s="159">
        <v>-40.656999999999996</v>
      </c>
      <c r="F914" t="s">
        <v>2093</v>
      </c>
      <c r="G914">
        <v>2012</v>
      </c>
      <c r="H914" t="s">
        <v>28</v>
      </c>
      <c r="I914" t="s">
        <v>2785</v>
      </c>
    </row>
    <row r="915" spans="1:9" x14ac:dyDescent="0.3">
      <c r="A915" t="s">
        <v>1119</v>
      </c>
      <c r="B915" t="s">
        <v>968</v>
      </c>
      <c r="C915" t="s">
        <v>21</v>
      </c>
      <c r="D915" s="159">
        <v>-19.484999999999999</v>
      </c>
      <c r="E915" s="159">
        <v>-40.656999999999996</v>
      </c>
      <c r="F915" t="s">
        <v>2093</v>
      </c>
      <c r="G915">
        <v>2013</v>
      </c>
      <c r="H915" t="s">
        <v>28</v>
      </c>
      <c r="I915" t="s">
        <v>2785</v>
      </c>
    </row>
    <row r="916" spans="1:9" x14ac:dyDescent="0.3">
      <c r="A916" t="s">
        <v>1119</v>
      </c>
      <c r="B916" t="s">
        <v>968</v>
      </c>
      <c r="C916" t="s">
        <v>21</v>
      </c>
      <c r="D916" s="159">
        <v>-19.484999999999999</v>
      </c>
      <c r="E916" s="159">
        <v>-40.656999999999996</v>
      </c>
      <c r="F916" t="s">
        <v>2093</v>
      </c>
      <c r="G916">
        <v>2015</v>
      </c>
      <c r="H916" t="s">
        <v>28</v>
      </c>
      <c r="I916" t="s">
        <v>2785</v>
      </c>
    </row>
    <row r="917" spans="1:9" x14ac:dyDescent="0.3">
      <c r="A917" t="s">
        <v>1118</v>
      </c>
      <c r="B917" t="s">
        <v>787</v>
      </c>
      <c r="C917" t="s">
        <v>21</v>
      </c>
      <c r="D917" s="159">
        <v>-19.513999999999999</v>
      </c>
      <c r="E917" s="159">
        <v>-44.475999999999999</v>
      </c>
      <c r="F917" t="s">
        <v>2093</v>
      </c>
      <c r="G917">
        <v>2014</v>
      </c>
      <c r="H917" t="s">
        <v>28</v>
      </c>
      <c r="I917" t="s">
        <v>2785</v>
      </c>
    </row>
    <row r="918" spans="1:9" x14ac:dyDescent="0.3">
      <c r="A918" t="s">
        <v>1117</v>
      </c>
      <c r="B918" t="s">
        <v>787</v>
      </c>
      <c r="C918" t="s">
        <v>21</v>
      </c>
      <c r="D918" s="159">
        <v>-19.521999999999998</v>
      </c>
      <c r="E918" s="159">
        <v>-44.051000000000002</v>
      </c>
      <c r="F918" t="s">
        <v>2093</v>
      </c>
      <c r="G918">
        <v>2004</v>
      </c>
      <c r="H918" t="s">
        <v>28</v>
      </c>
      <c r="I918" t="s">
        <v>2785</v>
      </c>
    </row>
    <row r="919" spans="1:9" x14ac:dyDescent="0.3">
      <c r="A919" t="s">
        <v>1116</v>
      </c>
      <c r="B919" t="s">
        <v>738</v>
      </c>
      <c r="C919" t="s">
        <v>21</v>
      </c>
      <c r="D919" s="159">
        <v>-19.529</v>
      </c>
      <c r="E919" s="159">
        <v>-51.396000000000001</v>
      </c>
      <c r="F919" t="s">
        <v>2093</v>
      </c>
      <c r="G919">
        <v>2017</v>
      </c>
      <c r="H919" t="s">
        <v>28</v>
      </c>
      <c r="I919" t="s">
        <v>2785</v>
      </c>
    </row>
    <row r="920" spans="1:9" x14ac:dyDescent="0.3">
      <c r="A920" t="s">
        <v>1115</v>
      </c>
      <c r="B920" t="s">
        <v>787</v>
      </c>
      <c r="C920" t="s">
        <v>21</v>
      </c>
      <c r="D920" s="159">
        <v>-19.556999999999999</v>
      </c>
      <c r="E920" s="159">
        <v>-46.595999999999997</v>
      </c>
      <c r="F920" t="s">
        <v>2093</v>
      </c>
      <c r="G920">
        <v>2001</v>
      </c>
      <c r="H920" t="s">
        <v>28</v>
      </c>
      <c r="I920" t="s">
        <v>2785</v>
      </c>
    </row>
    <row r="921" spans="1:9" x14ac:dyDescent="0.3">
      <c r="A921" t="s">
        <v>1115</v>
      </c>
      <c r="B921" t="s">
        <v>787</v>
      </c>
      <c r="C921" t="s">
        <v>21</v>
      </c>
      <c r="D921" s="159">
        <v>-19.556999999999999</v>
      </c>
      <c r="E921" s="159">
        <v>-46.595999999999997</v>
      </c>
      <c r="F921" t="s">
        <v>2093</v>
      </c>
      <c r="G921">
        <v>2007</v>
      </c>
      <c r="H921" t="s">
        <v>28</v>
      </c>
      <c r="I921" t="s">
        <v>2785</v>
      </c>
    </row>
    <row r="922" spans="1:9" x14ac:dyDescent="0.3">
      <c r="A922" t="s">
        <v>1115</v>
      </c>
      <c r="B922" t="s">
        <v>787</v>
      </c>
      <c r="C922" t="s">
        <v>21</v>
      </c>
      <c r="D922" s="159">
        <v>-19.556999999999999</v>
      </c>
      <c r="E922" s="159">
        <v>-46.595999999999997</v>
      </c>
      <c r="F922" t="s">
        <v>2093</v>
      </c>
      <c r="G922">
        <v>2015</v>
      </c>
      <c r="H922" t="s">
        <v>28</v>
      </c>
      <c r="I922" t="s">
        <v>2785</v>
      </c>
    </row>
    <row r="923" spans="1:9" x14ac:dyDescent="0.3">
      <c r="A923" t="s">
        <v>1115</v>
      </c>
      <c r="B923" t="s">
        <v>787</v>
      </c>
      <c r="C923" t="s">
        <v>21</v>
      </c>
      <c r="D923" s="159">
        <v>-19.556999999999999</v>
      </c>
      <c r="E923" s="159">
        <v>-46.595999999999997</v>
      </c>
      <c r="F923" t="s">
        <v>2093</v>
      </c>
      <c r="G923">
        <v>2018</v>
      </c>
      <c r="H923" t="s">
        <v>28</v>
      </c>
      <c r="I923" t="s">
        <v>2785</v>
      </c>
    </row>
    <row r="924" spans="1:9" x14ac:dyDescent="0.3">
      <c r="A924" t="s">
        <v>1114</v>
      </c>
      <c r="B924" t="s">
        <v>787</v>
      </c>
      <c r="C924" t="s">
        <v>21</v>
      </c>
      <c r="D924" s="159">
        <v>-19.568999999999999</v>
      </c>
      <c r="E924" s="159">
        <v>-44.165999999999997</v>
      </c>
      <c r="F924" t="s">
        <v>2093</v>
      </c>
      <c r="G924">
        <v>2017</v>
      </c>
      <c r="H924" t="s">
        <v>28</v>
      </c>
      <c r="I924" t="s">
        <v>2785</v>
      </c>
    </row>
    <row r="925" spans="1:9" x14ac:dyDescent="0.3">
      <c r="A925" t="s">
        <v>1114</v>
      </c>
      <c r="B925" t="s">
        <v>787</v>
      </c>
      <c r="C925" t="s">
        <v>21</v>
      </c>
      <c r="D925" s="159">
        <v>-19.568999999999999</v>
      </c>
      <c r="E925" s="159">
        <v>-44.165999999999997</v>
      </c>
      <c r="F925" t="s">
        <v>2093</v>
      </c>
      <c r="G925">
        <v>2018</v>
      </c>
      <c r="H925" t="s">
        <v>28</v>
      </c>
      <c r="I925" t="s">
        <v>2785</v>
      </c>
    </row>
    <row r="926" spans="1:9" x14ac:dyDescent="0.3">
      <c r="A926" t="s">
        <v>1113</v>
      </c>
      <c r="B926" t="s">
        <v>787</v>
      </c>
      <c r="C926" t="s">
        <v>21</v>
      </c>
      <c r="D926" s="159">
        <v>-19.582000000000001</v>
      </c>
      <c r="E926" s="159">
        <v>-47.976999999999997</v>
      </c>
      <c r="F926" t="s">
        <v>2093</v>
      </c>
      <c r="G926">
        <v>2009</v>
      </c>
      <c r="H926" t="s">
        <v>28</v>
      </c>
      <c r="I926" t="s">
        <v>2785</v>
      </c>
    </row>
    <row r="927" spans="1:9" x14ac:dyDescent="0.3">
      <c r="A927" t="s">
        <v>1113</v>
      </c>
      <c r="B927" t="s">
        <v>787</v>
      </c>
      <c r="C927" t="s">
        <v>21</v>
      </c>
      <c r="D927" s="159">
        <v>-19.582000000000001</v>
      </c>
      <c r="E927" s="159">
        <v>-47.976999999999997</v>
      </c>
      <c r="F927" t="s">
        <v>2093</v>
      </c>
      <c r="G927">
        <v>2010</v>
      </c>
      <c r="H927" t="s">
        <v>28</v>
      </c>
      <c r="I927" t="s">
        <v>2785</v>
      </c>
    </row>
    <row r="928" spans="1:9" x14ac:dyDescent="0.3">
      <c r="A928" t="s">
        <v>1113</v>
      </c>
      <c r="B928" t="s">
        <v>787</v>
      </c>
      <c r="C928" t="s">
        <v>21</v>
      </c>
      <c r="D928" s="159">
        <v>-19.582000000000001</v>
      </c>
      <c r="E928" s="159">
        <v>-47.976999999999997</v>
      </c>
      <c r="F928" t="s">
        <v>2093</v>
      </c>
      <c r="G928">
        <v>2011</v>
      </c>
      <c r="H928" t="s">
        <v>28</v>
      </c>
      <c r="I928" t="s">
        <v>2785</v>
      </c>
    </row>
    <row r="929" spans="1:9" x14ac:dyDescent="0.3">
      <c r="A929" t="s">
        <v>1113</v>
      </c>
      <c r="B929" t="s">
        <v>787</v>
      </c>
      <c r="C929" t="s">
        <v>21</v>
      </c>
      <c r="D929" s="159">
        <v>-19.582000000000001</v>
      </c>
      <c r="E929" s="159">
        <v>-47.976999999999997</v>
      </c>
      <c r="F929" t="s">
        <v>2093</v>
      </c>
      <c r="G929">
        <v>2012</v>
      </c>
      <c r="H929" t="s">
        <v>28</v>
      </c>
      <c r="I929" t="s">
        <v>2785</v>
      </c>
    </row>
    <row r="930" spans="1:9" x14ac:dyDescent="0.3">
      <c r="A930" t="s">
        <v>1113</v>
      </c>
      <c r="B930" t="s">
        <v>787</v>
      </c>
      <c r="C930" t="s">
        <v>21</v>
      </c>
      <c r="D930" s="159">
        <v>-19.582000000000001</v>
      </c>
      <c r="E930" s="159">
        <v>-47.976999999999997</v>
      </c>
      <c r="F930" t="s">
        <v>2093</v>
      </c>
      <c r="G930">
        <v>2013</v>
      </c>
      <c r="H930" t="s">
        <v>28</v>
      </c>
      <c r="I930" t="s">
        <v>2785</v>
      </c>
    </row>
    <row r="931" spans="1:9" x14ac:dyDescent="0.3">
      <c r="A931" t="s">
        <v>1113</v>
      </c>
      <c r="B931" t="s">
        <v>787</v>
      </c>
      <c r="C931" t="s">
        <v>21</v>
      </c>
      <c r="D931" s="159">
        <v>-19.582000000000001</v>
      </c>
      <c r="E931" s="159">
        <v>-47.976999999999997</v>
      </c>
      <c r="F931" t="s">
        <v>2093</v>
      </c>
      <c r="G931">
        <v>2014</v>
      </c>
      <c r="H931" t="s">
        <v>28</v>
      </c>
      <c r="I931" t="s">
        <v>2785</v>
      </c>
    </row>
    <row r="932" spans="1:9" x14ac:dyDescent="0.3">
      <c r="A932" t="s">
        <v>1112</v>
      </c>
      <c r="B932" t="s">
        <v>787</v>
      </c>
      <c r="C932" t="s">
        <v>21</v>
      </c>
      <c r="D932" s="159">
        <v>-19.587</v>
      </c>
      <c r="E932" s="159">
        <v>-44.887999999999998</v>
      </c>
      <c r="F932" t="s">
        <v>2093</v>
      </c>
      <c r="G932">
        <v>2018</v>
      </c>
      <c r="H932" t="s">
        <v>28</v>
      </c>
      <c r="I932" t="s">
        <v>2785</v>
      </c>
    </row>
    <row r="933" spans="1:9" x14ac:dyDescent="0.3">
      <c r="A933" t="s">
        <v>1111</v>
      </c>
      <c r="B933" t="s">
        <v>787</v>
      </c>
      <c r="C933" t="s">
        <v>21</v>
      </c>
      <c r="D933" s="159">
        <v>-19.600999999999999</v>
      </c>
      <c r="E933" s="159">
        <v>-43.301000000000002</v>
      </c>
      <c r="F933" t="s">
        <v>2093</v>
      </c>
      <c r="G933">
        <v>2002</v>
      </c>
      <c r="H933" t="s">
        <v>28</v>
      </c>
      <c r="I933" t="s">
        <v>2785</v>
      </c>
    </row>
    <row r="934" spans="1:9" x14ac:dyDescent="0.3">
      <c r="A934" t="s">
        <v>1111</v>
      </c>
      <c r="B934" t="s">
        <v>787</v>
      </c>
      <c r="C934" t="s">
        <v>21</v>
      </c>
      <c r="D934" s="159">
        <v>-19.600999999999999</v>
      </c>
      <c r="E934" s="159">
        <v>-43.301000000000002</v>
      </c>
      <c r="F934" t="s">
        <v>2093</v>
      </c>
      <c r="G934">
        <v>2008</v>
      </c>
      <c r="H934" t="s">
        <v>28</v>
      </c>
      <c r="I934" t="s">
        <v>2785</v>
      </c>
    </row>
    <row r="935" spans="1:9" x14ac:dyDescent="0.3">
      <c r="A935" t="s">
        <v>1111</v>
      </c>
      <c r="B935" t="s">
        <v>787</v>
      </c>
      <c r="C935" t="s">
        <v>21</v>
      </c>
      <c r="D935" s="159">
        <v>-19.600999999999999</v>
      </c>
      <c r="E935" s="159">
        <v>-43.301000000000002</v>
      </c>
      <c r="F935" t="s">
        <v>2093</v>
      </c>
      <c r="G935">
        <v>2012</v>
      </c>
      <c r="H935" t="s">
        <v>28</v>
      </c>
      <c r="I935" t="s">
        <v>2785</v>
      </c>
    </row>
    <row r="936" spans="1:9" x14ac:dyDescent="0.3">
      <c r="A936" t="s">
        <v>1110</v>
      </c>
      <c r="B936" t="s">
        <v>787</v>
      </c>
      <c r="C936" t="s">
        <v>21</v>
      </c>
      <c r="D936" s="159">
        <v>-19.606000000000002</v>
      </c>
      <c r="E936" s="159">
        <v>-46.197000000000003</v>
      </c>
      <c r="F936" t="s">
        <v>2093</v>
      </c>
      <c r="G936">
        <v>2007</v>
      </c>
      <c r="H936" t="s">
        <v>28</v>
      </c>
      <c r="I936" t="s">
        <v>2785</v>
      </c>
    </row>
    <row r="937" spans="1:9" x14ac:dyDescent="0.3">
      <c r="A937" t="s">
        <v>1110</v>
      </c>
      <c r="B937" t="s">
        <v>787</v>
      </c>
      <c r="C937" t="s">
        <v>21</v>
      </c>
      <c r="D937" s="159">
        <v>-19.606000000000002</v>
      </c>
      <c r="E937" s="159">
        <v>-46.197000000000003</v>
      </c>
      <c r="F937" t="s">
        <v>2093</v>
      </c>
      <c r="G937">
        <v>2009</v>
      </c>
      <c r="H937" t="s">
        <v>28</v>
      </c>
      <c r="I937" t="s">
        <v>2785</v>
      </c>
    </row>
    <row r="938" spans="1:9" x14ac:dyDescent="0.3">
      <c r="A938" t="s">
        <v>1110</v>
      </c>
      <c r="B938" t="s">
        <v>787</v>
      </c>
      <c r="C938" t="s">
        <v>21</v>
      </c>
      <c r="D938" s="159">
        <v>-19.606000000000002</v>
      </c>
      <c r="E938" s="159">
        <v>-46.197000000000003</v>
      </c>
      <c r="F938" t="s">
        <v>2093</v>
      </c>
      <c r="G938">
        <v>2013</v>
      </c>
      <c r="H938" t="s">
        <v>28</v>
      </c>
      <c r="I938" t="s">
        <v>2785</v>
      </c>
    </row>
    <row r="939" spans="1:9" x14ac:dyDescent="0.3">
      <c r="A939" t="s">
        <v>1110</v>
      </c>
      <c r="B939" t="s">
        <v>787</v>
      </c>
      <c r="C939" t="s">
        <v>21</v>
      </c>
      <c r="D939" s="159">
        <v>-19.606000000000002</v>
      </c>
      <c r="E939" s="159">
        <v>-46.197000000000003</v>
      </c>
      <c r="F939" t="s">
        <v>2093</v>
      </c>
      <c r="G939">
        <v>2014</v>
      </c>
      <c r="H939" t="s">
        <v>28</v>
      </c>
      <c r="I939" t="s">
        <v>2785</v>
      </c>
    </row>
    <row r="940" spans="1:9" x14ac:dyDescent="0.3">
      <c r="A940" t="s">
        <v>1110</v>
      </c>
      <c r="B940" t="s">
        <v>787</v>
      </c>
      <c r="C940" t="s">
        <v>21</v>
      </c>
      <c r="D940" s="159">
        <v>-19.606000000000002</v>
      </c>
      <c r="E940" s="159">
        <v>-46.197000000000003</v>
      </c>
      <c r="F940" t="s">
        <v>2093</v>
      </c>
      <c r="G940">
        <v>2018</v>
      </c>
      <c r="H940" t="s">
        <v>28</v>
      </c>
      <c r="I940" t="s">
        <v>2785</v>
      </c>
    </row>
    <row r="941" spans="1:9" x14ac:dyDescent="0.3">
      <c r="A941" t="s">
        <v>1109</v>
      </c>
      <c r="B941" t="s">
        <v>787</v>
      </c>
      <c r="C941" t="s">
        <v>21</v>
      </c>
      <c r="D941" s="159">
        <v>-19.629000000000001</v>
      </c>
      <c r="E941" s="159">
        <v>-43.886000000000003</v>
      </c>
      <c r="F941" t="s">
        <v>2093</v>
      </c>
      <c r="G941">
        <v>2005</v>
      </c>
      <c r="H941" t="s">
        <v>28</v>
      </c>
      <c r="I941" t="s">
        <v>2785</v>
      </c>
    </row>
    <row r="942" spans="1:9" x14ac:dyDescent="0.3">
      <c r="A942" t="s">
        <v>1109</v>
      </c>
      <c r="B942" t="s">
        <v>787</v>
      </c>
      <c r="C942" t="s">
        <v>21</v>
      </c>
      <c r="D942" s="159">
        <v>-19.629000000000001</v>
      </c>
      <c r="E942" s="159">
        <v>-43.886000000000003</v>
      </c>
      <c r="F942" t="s">
        <v>2093</v>
      </c>
      <c r="G942">
        <v>2007</v>
      </c>
      <c r="H942" t="s">
        <v>28</v>
      </c>
      <c r="I942" t="s">
        <v>2785</v>
      </c>
    </row>
    <row r="943" spans="1:9" x14ac:dyDescent="0.3">
      <c r="A943" t="s">
        <v>1109</v>
      </c>
      <c r="B943" t="s">
        <v>787</v>
      </c>
      <c r="C943" t="s">
        <v>21</v>
      </c>
      <c r="D943" s="159">
        <v>-19.629000000000001</v>
      </c>
      <c r="E943" s="159">
        <v>-43.886000000000003</v>
      </c>
      <c r="F943" t="s">
        <v>2093</v>
      </c>
      <c r="G943">
        <v>2013</v>
      </c>
      <c r="H943" t="s">
        <v>28</v>
      </c>
      <c r="I943" t="s">
        <v>2785</v>
      </c>
    </row>
    <row r="944" spans="1:9" x14ac:dyDescent="0.3">
      <c r="A944" t="s">
        <v>1109</v>
      </c>
      <c r="B944" t="s">
        <v>787</v>
      </c>
      <c r="C944" t="s">
        <v>21</v>
      </c>
      <c r="D944" s="159">
        <v>-19.629000000000001</v>
      </c>
      <c r="E944" s="159">
        <v>-43.886000000000003</v>
      </c>
      <c r="F944" t="s">
        <v>2093</v>
      </c>
      <c r="G944">
        <v>2014</v>
      </c>
      <c r="H944" t="s">
        <v>28</v>
      </c>
      <c r="I944" t="s">
        <v>2785</v>
      </c>
    </row>
    <row r="945" spans="1:9" x14ac:dyDescent="0.3">
      <c r="A945" t="s">
        <v>1109</v>
      </c>
      <c r="B945" t="s">
        <v>787</v>
      </c>
      <c r="C945" t="s">
        <v>21</v>
      </c>
      <c r="D945" s="159">
        <v>-19.629000000000001</v>
      </c>
      <c r="E945" s="159">
        <v>-43.886000000000003</v>
      </c>
      <c r="F945" t="s">
        <v>2093</v>
      </c>
      <c r="G945">
        <v>2018</v>
      </c>
      <c r="H945" t="s">
        <v>28</v>
      </c>
      <c r="I945" t="s">
        <v>2785</v>
      </c>
    </row>
    <row r="946" spans="1:9" x14ac:dyDescent="0.3">
      <c r="A946" t="s">
        <v>1108</v>
      </c>
      <c r="B946" t="s">
        <v>787</v>
      </c>
      <c r="C946" t="s">
        <v>21</v>
      </c>
      <c r="D946" s="159">
        <v>-19.634</v>
      </c>
      <c r="E946" s="159">
        <v>-43.683999999999997</v>
      </c>
      <c r="F946" t="s">
        <v>2093</v>
      </c>
      <c r="G946">
        <v>2016</v>
      </c>
      <c r="H946" t="s">
        <v>28</v>
      </c>
      <c r="I946" t="s">
        <v>2785</v>
      </c>
    </row>
    <row r="947" spans="1:9" x14ac:dyDescent="0.3">
      <c r="A947" t="s">
        <v>1108</v>
      </c>
      <c r="B947" t="s">
        <v>787</v>
      </c>
      <c r="C947" t="s">
        <v>21</v>
      </c>
      <c r="D947" s="159">
        <v>-19.634</v>
      </c>
      <c r="E947" s="159">
        <v>-43.683999999999997</v>
      </c>
      <c r="F947" t="s">
        <v>2093</v>
      </c>
      <c r="G947">
        <v>2018</v>
      </c>
      <c r="H947" t="s">
        <v>28</v>
      </c>
      <c r="I947" t="s">
        <v>2785</v>
      </c>
    </row>
    <row r="948" spans="1:9" x14ac:dyDescent="0.3">
      <c r="A948" t="s">
        <v>1107</v>
      </c>
      <c r="B948" t="s">
        <v>787</v>
      </c>
      <c r="C948" t="s">
        <v>21</v>
      </c>
      <c r="D948" s="159">
        <v>-19.634</v>
      </c>
      <c r="E948" s="159">
        <v>-43.572000000000003</v>
      </c>
      <c r="F948" t="s">
        <v>2093</v>
      </c>
      <c r="G948">
        <v>2018</v>
      </c>
      <c r="H948" t="s">
        <v>28</v>
      </c>
      <c r="I948" t="s">
        <v>2785</v>
      </c>
    </row>
    <row r="949" spans="1:9" x14ac:dyDescent="0.3">
      <c r="A949" t="s">
        <v>1106</v>
      </c>
      <c r="B949" t="s">
        <v>787</v>
      </c>
      <c r="C949" t="s">
        <v>21</v>
      </c>
      <c r="D949" s="159">
        <v>-19.635999999999999</v>
      </c>
      <c r="E949" s="159">
        <v>-46.972999999999999</v>
      </c>
      <c r="F949" t="s">
        <v>2093</v>
      </c>
      <c r="G949">
        <v>2009</v>
      </c>
      <c r="H949" t="s">
        <v>28</v>
      </c>
      <c r="I949" t="s">
        <v>2785</v>
      </c>
    </row>
    <row r="950" spans="1:9" x14ac:dyDescent="0.3">
      <c r="A950" t="s">
        <v>1106</v>
      </c>
      <c r="B950" t="s">
        <v>787</v>
      </c>
      <c r="C950" t="s">
        <v>21</v>
      </c>
      <c r="D950" s="159">
        <v>-19.635999999999999</v>
      </c>
      <c r="E950" s="159">
        <v>-46.972999999999999</v>
      </c>
      <c r="F950" t="s">
        <v>2093</v>
      </c>
      <c r="G950">
        <v>2018</v>
      </c>
      <c r="H950" t="s">
        <v>28</v>
      </c>
      <c r="I950" t="s">
        <v>2785</v>
      </c>
    </row>
    <row r="951" spans="1:9" x14ac:dyDescent="0.3">
      <c r="A951" t="s">
        <v>1105</v>
      </c>
      <c r="B951" t="s">
        <v>787</v>
      </c>
      <c r="C951" t="s">
        <v>21</v>
      </c>
      <c r="D951" s="159">
        <v>-19.658999999999999</v>
      </c>
      <c r="E951" s="159">
        <v>-42.073</v>
      </c>
      <c r="F951" t="s">
        <v>2093</v>
      </c>
      <c r="G951">
        <v>2018</v>
      </c>
      <c r="H951" t="s">
        <v>28</v>
      </c>
      <c r="I951" t="s">
        <v>2785</v>
      </c>
    </row>
    <row r="952" spans="1:9" x14ac:dyDescent="0.3">
      <c r="A952" t="s">
        <v>1104</v>
      </c>
      <c r="B952" t="s">
        <v>787</v>
      </c>
      <c r="C952" t="s">
        <v>21</v>
      </c>
      <c r="D952" s="159">
        <v>-19.672999999999998</v>
      </c>
      <c r="E952" s="159">
        <v>-49.070999999999998</v>
      </c>
      <c r="F952" t="s">
        <v>2093</v>
      </c>
      <c r="G952">
        <v>2007</v>
      </c>
      <c r="H952" t="s">
        <v>28</v>
      </c>
      <c r="I952" t="s">
        <v>2785</v>
      </c>
    </row>
    <row r="953" spans="1:9" x14ac:dyDescent="0.3">
      <c r="A953" t="s">
        <v>1103</v>
      </c>
      <c r="B953" t="s">
        <v>787</v>
      </c>
      <c r="C953" t="s">
        <v>21</v>
      </c>
      <c r="D953" s="159">
        <v>-19.712</v>
      </c>
      <c r="E953" s="159">
        <v>-48.648000000000003</v>
      </c>
      <c r="F953" t="s">
        <v>2093</v>
      </c>
      <c r="G953">
        <v>2009</v>
      </c>
      <c r="H953" t="s">
        <v>28</v>
      </c>
      <c r="I953" t="s">
        <v>2785</v>
      </c>
    </row>
    <row r="954" spans="1:9" x14ac:dyDescent="0.3">
      <c r="A954" t="s">
        <v>1103</v>
      </c>
      <c r="B954" t="s">
        <v>787</v>
      </c>
      <c r="C954" t="s">
        <v>21</v>
      </c>
      <c r="D954" s="159">
        <v>-19.712</v>
      </c>
      <c r="E954" s="159">
        <v>-48.648000000000003</v>
      </c>
      <c r="F954" t="s">
        <v>2093</v>
      </c>
      <c r="G954">
        <v>2016</v>
      </c>
      <c r="H954" t="s">
        <v>28</v>
      </c>
      <c r="I954" t="s">
        <v>2785</v>
      </c>
    </row>
    <row r="955" spans="1:9" x14ac:dyDescent="0.3">
      <c r="A955" t="s">
        <v>1102</v>
      </c>
      <c r="B955" t="s">
        <v>787</v>
      </c>
      <c r="C955" t="s">
        <v>21</v>
      </c>
      <c r="D955" s="159">
        <v>-19.716000000000001</v>
      </c>
      <c r="E955" s="159">
        <v>-50.344999999999999</v>
      </c>
      <c r="F955" t="s">
        <v>2093</v>
      </c>
      <c r="G955">
        <v>2012</v>
      </c>
      <c r="H955" t="s">
        <v>28</v>
      </c>
      <c r="I955" t="s">
        <v>2785</v>
      </c>
    </row>
    <row r="956" spans="1:9" x14ac:dyDescent="0.3">
      <c r="A956" t="s">
        <v>1102</v>
      </c>
      <c r="B956" t="s">
        <v>787</v>
      </c>
      <c r="C956" t="s">
        <v>21</v>
      </c>
      <c r="D956" s="159">
        <v>-19.716000000000001</v>
      </c>
      <c r="E956" s="159">
        <v>-50.344999999999999</v>
      </c>
      <c r="F956" t="s">
        <v>2093</v>
      </c>
      <c r="G956">
        <v>2018</v>
      </c>
      <c r="H956" t="s">
        <v>28</v>
      </c>
      <c r="I956" t="s">
        <v>2785</v>
      </c>
    </row>
    <row r="957" spans="1:9" x14ac:dyDescent="0.3">
      <c r="A957" t="s">
        <v>1101</v>
      </c>
      <c r="B957" t="s">
        <v>968</v>
      </c>
      <c r="C957" t="s">
        <v>21</v>
      </c>
      <c r="D957" s="159">
        <v>-19.716000000000001</v>
      </c>
      <c r="E957" s="159">
        <v>-40.436</v>
      </c>
      <c r="F957" t="s">
        <v>2093</v>
      </c>
      <c r="G957">
        <v>2016</v>
      </c>
      <c r="H957" t="s">
        <v>28</v>
      </c>
      <c r="I957" t="s">
        <v>2785</v>
      </c>
    </row>
    <row r="958" spans="1:9" x14ac:dyDescent="0.3">
      <c r="A958" t="s">
        <v>1101</v>
      </c>
      <c r="B958" t="s">
        <v>968</v>
      </c>
      <c r="C958" t="s">
        <v>21</v>
      </c>
      <c r="D958" s="159">
        <v>-19.716000000000001</v>
      </c>
      <c r="E958" s="159">
        <v>-40.436</v>
      </c>
      <c r="F958" t="s">
        <v>2093</v>
      </c>
      <c r="G958">
        <v>2017</v>
      </c>
      <c r="H958" t="s">
        <v>28</v>
      </c>
      <c r="I958" t="s">
        <v>2785</v>
      </c>
    </row>
    <row r="959" spans="1:9" x14ac:dyDescent="0.3">
      <c r="A959" t="s">
        <v>1100</v>
      </c>
      <c r="B959" t="s">
        <v>787</v>
      </c>
      <c r="C959" t="s">
        <v>21</v>
      </c>
      <c r="D959" s="159">
        <v>-19.731000000000002</v>
      </c>
      <c r="E959" s="159">
        <v>-43.945</v>
      </c>
      <c r="F959" t="s">
        <v>2093</v>
      </c>
      <c r="G959">
        <v>2018</v>
      </c>
      <c r="H959" t="s">
        <v>28</v>
      </c>
      <c r="I959" t="s">
        <v>2785</v>
      </c>
    </row>
    <row r="960" spans="1:9" x14ac:dyDescent="0.3">
      <c r="A960" t="s">
        <v>1099</v>
      </c>
      <c r="B960" t="s">
        <v>787</v>
      </c>
      <c r="C960" t="s">
        <v>21</v>
      </c>
      <c r="D960" s="159">
        <v>-19.733000000000001</v>
      </c>
      <c r="E960" s="159">
        <v>-44.308</v>
      </c>
      <c r="F960" t="s">
        <v>2093</v>
      </c>
      <c r="G960">
        <v>2004</v>
      </c>
      <c r="H960" t="s">
        <v>28</v>
      </c>
      <c r="I960" t="s">
        <v>2785</v>
      </c>
    </row>
    <row r="961" spans="1:9" x14ac:dyDescent="0.3">
      <c r="A961" t="s">
        <v>1099</v>
      </c>
      <c r="B961" t="s">
        <v>787</v>
      </c>
      <c r="C961" t="s">
        <v>21</v>
      </c>
      <c r="D961" s="159">
        <v>-19.733000000000001</v>
      </c>
      <c r="E961" s="159">
        <v>-44.308</v>
      </c>
      <c r="F961" t="s">
        <v>2093</v>
      </c>
      <c r="G961">
        <v>2006</v>
      </c>
      <c r="H961" t="s">
        <v>28</v>
      </c>
      <c r="I961" t="s">
        <v>2785</v>
      </c>
    </row>
    <row r="962" spans="1:9" x14ac:dyDescent="0.3">
      <c r="A962" t="s">
        <v>1099</v>
      </c>
      <c r="B962" t="s">
        <v>787</v>
      </c>
      <c r="C962" t="s">
        <v>21</v>
      </c>
      <c r="D962" s="159">
        <v>-19.733000000000001</v>
      </c>
      <c r="E962" s="159">
        <v>-44.308</v>
      </c>
      <c r="F962" t="s">
        <v>2093</v>
      </c>
      <c r="G962">
        <v>2009</v>
      </c>
      <c r="H962" t="s">
        <v>28</v>
      </c>
      <c r="I962" t="s">
        <v>2785</v>
      </c>
    </row>
    <row r="963" spans="1:9" x14ac:dyDescent="0.3">
      <c r="A963" t="s">
        <v>1098</v>
      </c>
      <c r="B963" t="s">
        <v>787</v>
      </c>
      <c r="C963" t="s">
        <v>21</v>
      </c>
      <c r="D963" s="159">
        <v>-19.742000000000001</v>
      </c>
      <c r="E963" s="159">
        <v>-43.835999999999999</v>
      </c>
      <c r="F963" t="s">
        <v>2093</v>
      </c>
      <c r="G963">
        <v>2016</v>
      </c>
      <c r="H963" t="s">
        <v>28</v>
      </c>
      <c r="I963" t="s">
        <v>2785</v>
      </c>
    </row>
    <row r="964" spans="1:9" x14ac:dyDescent="0.3">
      <c r="A964" t="s">
        <v>1098</v>
      </c>
      <c r="B964" t="s">
        <v>787</v>
      </c>
      <c r="C964" t="s">
        <v>21</v>
      </c>
      <c r="D964" s="159">
        <v>-19.742000000000001</v>
      </c>
      <c r="E964" s="159">
        <v>-43.835999999999999</v>
      </c>
      <c r="F964" t="s">
        <v>2093</v>
      </c>
      <c r="G964">
        <v>2018</v>
      </c>
      <c r="H964" t="s">
        <v>28</v>
      </c>
      <c r="I964" t="s">
        <v>2785</v>
      </c>
    </row>
    <row r="965" spans="1:9" x14ac:dyDescent="0.3">
      <c r="A965" t="s">
        <v>1097</v>
      </c>
      <c r="B965" t="s">
        <v>787</v>
      </c>
      <c r="C965" t="s">
        <v>21</v>
      </c>
      <c r="D965" s="159">
        <v>-19.742999999999999</v>
      </c>
      <c r="E965" s="159">
        <v>-42.423000000000002</v>
      </c>
      <c r="F965" t="s">
        <v>2093</v>
      </c>
      <c r="G965">
        <v>2013</v>
      </c>
      <c r="H965" t="s">
        <v>28</v>
      </c>
      <c r="I965" t="s">
        <v>2785</v>
      </c>
    </row>
    <row r="966" spans="1:9" x14ac:dyDescent="0.3">
      <c r="A966" t="s">
        <v>1096</v>
      </c>
      <c r="B966" t="s">
        <v>787</v>
      </c>
      <c r="C966" t="s">
        <v>21</v>
      </c>
      <c r="D966" s="159">
        <v>-19.75</v>
      </c>
      <c r="E966" s="159">
        <v>-50.83</v>
      </c>
      <c r="F966" t="s">
        <v>2093</v>
      </c>
      <c r="G966">
        <v>2016</v>
      </c>
      <c r="H966" t="s">
        <v>28</v>
      </c>
      <c r="I966" t="s">
        <v>2785</v>
      </c>
    </row>
    <row r="967" spans="1:9" x14ac:dyDescent="0.3">
      <c r="A967" t="s">
        <v>1095</v>
      </c>
      <c r="B967" t="s">
        <v>738</v>
      </c>
      <c r="C967" t="s">
        <v>21</v>
      </c>
      <c r="D967" s="159">
        <v>-19.756</v>
      </c>
      <c r="E967" s="159">
        <v>-55.863</v>
      </c>
      <c r="F967" t="s">
        <v>2093</v>
      </c>
      <c r="G967">
        <v>2015</v>
      </c>
      <c r="H967" t="s">
        <v>28</v>
      </c>
      <c r="I967" t="s">
        <v>2785</v>
      </c>
    </row>
    <row r="968" spans="1:9" x14ac:dyDescent="0.3">
      <c r="A968" t="s">
        <v>1094</v>
      </c>
      <c r="B968" t="s">
        <v>787</v>
      </c>
      <c r="C968" t="s">
        <v>21</v>
      </c>
      <c r="D968" s="159">
        <v>-19.760000000000002</v>
      </c>
      <c r="E968" s="159">
        <v>-46.401000000000003</v>
      </c>
      <c r="F968" t="s">
        <v>2093</v>
      </c>
      <c r="G968">
        <v>2010</v>
      </c>
      <c r="H968" t="s">
        <v>28</v>
      </c>
      <c r="I968" t="s">
        <v>2785</v>
      </c>
    </row>
    <row r="969" spans="1:9" x14ac:dyDescent="0.3">
      <c r="A969" t="s">
        <v>1094</v>
      </c>
      <c r="B969" t="s">
        <v>787</v>
      </c>
      <c r="C969" t="s">
        <v>21</v>
      </c>
      <c r="D969" s="159">
        <v>-19.760000000000002</v>
      </c>
      <c r="E969" s="159">
        <v>-46.401000000000003</v>
      </c>
      <c r="F969" t="s">
        <v>2093</v>
      </c>
      <c r="G969">
        <v>2012</v>
      </c>
      <c r="H969" t="s">
        <v>28</v>
      </c>
      <c r="I969" t="s">
        <v>2785</v>
      </c>
    </row>
    <row r="970" spans="1:9" x14ac:dyDescent="0.3">
      <c r="A970" t="s">
        <v>1094</v>
      </c>
      <c r="B970" t="s">
        <v>787</v>
      </c>
      <c r="C970" t="s">
        <v>21</v>
      </c>
      <c r="D970" s="159">
        <v>-19.760000000000002</v>
      </c>
      <c r="E970" s="159">
        <v>-46.401000000000003</v>
      </c>
      <c r="F970" t="s">
        <v>2093</v>
      </c>
      <c r="G970">
        <v>2014</v>
      </c>
      <c r="H970" t="s">
        <v>28</v>
      </c>
      <c r="I970" t="s">
        <v>2785</v>
      </c>
    </row>
    <row r="971" spans="1:9" x14ac:dyDescent="0.3">
      <c r="A971" t="s">
        <v>1094</v>
      </c>
      <c r="B971" t="s">
        <v>787</v>
      </c>
      <c r="C971" t="s">
        <v>21</v>
      </c>
      <c r="D971" s="159">
        <v>-19.760000000000002</v>
      </c>
      <c r="E971" s="159">
        <v>-46.401000000000003</v>
      </c>
      <c r="F971" t="s">
        <v>2093</v>
      </c>
      <c r="G971">
        <v>2015</v>
      </c>
      <c r="H971" t="s">
        <v>28</v>
      </c>
      <c r="I971" t="s">
        <v>2785</v>
      </c>
    </row>
    <row r="972" spans="1:9" x14ac:dyDescent="0.3">
      <c r="A972" t="s">
        <v>1094</v>
      </c>
      <c r="B972" t="s">
        <v>787</v>
      </c>
      <c r="C972" t="s">
        <v>21</v>
      </c>
      <c r="D972" s="159">
        <v>-19.760000000000002</v>
      </c>
      <c r="E972" s="159">
        <v>-46.401000000000003</v>
      </c>
      <c r="F972" t="s">
        <v>2093</v>
      </c>
      <c r="G972">
        <v>2018</v>
      </c>
      <c r="H972" t="s">
        <v>28</v>
      </c>
      <c r="I972" t="s">
        <v>2785</v>
      </c>
    </row>
    <row r="973" spans="1:9" x14ac:dyDescent="0.3">
      <c r="A973" t="s">
        <v>1093</v>
      </c>
      <c r="B973" t="s">
        <v>968</v>
      </c>
      <c r="C973" t="s">
        <v>21</v>
      </c>
      <c r="D973" s="159">
        <v>-19.766999999999999</v>
      </c>
      <c r="E973" s="159">
        <v>-40.176000000000002</v>
      </c>
      <c r="F973" t="s">
        <v>2093</v>
      </c>
      <c r="G973">
        <v>2011</v>
      </c>
      <c r="H973" t="s">
        <v>28</v>
      </c>
      <c r="I973" t="s">
        <v>2785</v>
      </c>
    </row>
    <row r="974" spans="1:9" x14ac:dyDescent="0.3">
      <c r="A974" t="s">
        <v>1093</v>
      </c>
      <c r="B974" t="s">
        <v>968</v>
      </c>
      <c r="C974" t="s">
        <v>21</v>
      </c>
      <c r="D974" s="159">
        <v>-19.766999999999999</v>
      </c>
      <c r="E974" s="159">
        <v>-40.176000000000002</v>
      </c>
      <c r="F974" t="s">
        <v>2093</v>
      </c>
      <c r="G974">
        <v>2014</v>
      </c>
      <c r="H974" t="s">
        <v>28</v>
      </c>
      <c r="I974" t="s">
        <v>2785</v>
      </c>
    </row>
    <row r="975" spans="1:9" x14ac:dyDescent="0.3">
      <c r="A975" t="s">
        <v>1093</v>
      </c>
      <c r="B975" t="s">
        <v>968</v>
      </c>
      <c r="C975" t="s">
        <v>21</v>
      </c>
      <c r="D975" s="159">
        <v>-19.766999999999999</v>
      </c>
      <c r="E975" s="159">
        <v>-40.176000000000002</v>
      </c>
      <c r="F975" t="s">
        <v>2093</v>
      </c>
      <c r="G975">
        <v>2017</v>
      </c>
      <c r="H975" t="s">
        <v>28</v>
      </c>
      <c r="I975" t="s">
        <v>2785</v>
      </c>
    </row>
    <row r="976" spans="1:9" x14ac:dyDescent="0.3">
      <c r="A976" t="s">
        <v>1092</v>
      </c>
      <c r="B976" t="s">
        <v>787</v>
      </c>
      <c r="C976" t="s">
        <v>21</v>
      </c>
      <c r="D976" s="159">
        <v>-19.780999999999999</v>
      </c>
      <c r="E976" s="159">
        <v>-44.073</v>
      </c>
      <c r="F976" t="s">
        <v>2093</v>
      </c>
      <c r="G976">
        <v>2006</v>
      </c>
      <c r="H976" t="s">
        <v>28</v>
      </c>
      <c r="I976" t="s">
        <v>2785</v>
      </c>
    </row>
    <row r="977" spans="1:9" x14ac:dyDescent="0.3">
      <c r="A977" t="s">
        <v>1091</v>
      </c>
      <c r="B977" t="s">
        <v>787</v>
      </c>
      <c r="C977" t="s">
        <v>21</v>
      </c>
      <c r="D977" s="159">
        <v>-19.815999999999999</v>
      </c>
      <c r="E977" s="159">
        <v>-43.320999999999998</v>
      </c>
      <c r="F977" t="s">
        <v>2093</v>
      </c>
      <c r="G977">
        <v>2009</v>
      </c>
      <c r="H977" t="s">
        <v>28</v>
      </c>
      <c r="I977" t="s">
        <v>2785</v>
      </c>
    </row>
    <row r="978" spans="1:9" x14ac:dyDescent="0.3">
      <c r="A978" t="s">
        <v>1091</v>
      </c>
      <c r="B978" t="s">
        <v>787</v>
      </c>
      <c r="C978" t="s">
        <v>21</v>
      </c>
      <c r="D978" s="159">
        <v>-19.815999999999999</v>
      </c>
      <c r="E978" s="159">
        <v>-43.320999999999998</v>
      </c>
      <c r="F978" t="s">
        <v>2093</v>
      </c>
      <c r="G978">
        <v>2014</v>
      </c>
      <c r="H978" t="s">
        <v>28</v>
      </c>
      <c r="I978" t="s">
        <v>2785</v>
      </c>
    </row>
    <row r="979" spans="1:9" x14ac:dyDescent="0.3">
      <c r="A979" t="s">
        <v>1091</v>
      </c>
      <c r="B979" t="s">
        <v>787</v>
      </c>
      <c r="C979" t="s">
        <v>21</v>
      </c>
      <c r="D979" s="159">
        <v>-19.815999999999999</v>
      </c>
      <c r="E979" s="159">
        <v>-43.320999999999998</v>
      </c>
      <c r="F979" t="s">
        <v>2093</v>
      </c>
      <c r="G979">
        <v>2017</v>
      </c>
      <c r="H979" t="s">
        <v>28</v>
      </c>
      <c r="I979" t="s">
        <v>2785</v>
      </c>
    </row>
    <row r="980" spans="1:9" x14ac:dyDescent="0.3">
      <c r="A980" t="s">
        <v>1091</v>
      </c>
      <c r="B980" t="s">
        <v>787</v>
      </c>
      <c r="C980" t="s">
        <v>21</v>
      </c>
      <c r="D980" s="159">
        <v>-19.815999999999999</v>
      </c>
      <c r="E980" s="159">
        <v>-43.320999999999998</v>
      </c>
      <c r="F980" t="s">
        <v>2093</v>
      </c>
      <c r="G980">
        <v>2018</v>
      </c>
      <c r="H980" t="s">
        <v>28</v>
      </c>
      <c r="I980" t="s">
        <v>2785</v>
      </c>
    </row>
    <row r="981" spans="1:9" x14ac:dyDescent="0.3">
      <c r="A981" t="s">
        <v>1090</v>
      </c>
      <c r="B981" t="s">
        <v>787</v>
      </c>
      <c r="C981" t="s">
        <v>21</v>
      </c>
      <c r="D981" s="159">
        <v>-19.827000000000002</v>
      </c>
      <c r="E981" s="159">
        <v>-45.677999999999997</v>
      </c>
      <c r="F981" t="s">
        <v>2093</v>
      </c>
      <c r="G981">
        <v>2014</v>
      </c>
      <c r="H981" t="s">
        <v>28</v>
      </c>
      <c r="I981" t="s">
        <v>2785</v>
      </c>
    </row>
    <row r="982" spans="1:9" x14ac:dyDescent="0.3">
      <c r="A982" t="s">
        <v>1090</v>
      </c>
      <c r="B982" t="s">
        <v>787</v>
      </c>
      <c r="C982" t="s">
        <v>21</v>
      </c>
      <c r="D982" s="159">
        <v>-19.827000000000002</v>
      </c>
      <c r="E982" s="159">
        <v>-45.677999999999997</v>
      </c>
      <c r="F982" t="s">
        <v>2093</v>
      </c>
      <c r="G982">
        <v>2016</v>
      </c>
      <c r="H982" t="s">
        <v>28</v>
      </c>
      <c r="I982" t="s">
        <v>2785</v>
      </c>
    </row>
    <row r="983" spans="1:9" x14ac:dyDescent="0.3">
      <c r="A983" t="s">
        <v>1090</v>
      </c>
      <c r="B983" t="s">
        <v>787</v>
      </c>
      <c r="C983" t="s">
        <v>21</v>
      </c>
      <c r="D983" s="159">
        <v>-19.827000000000002</v>
      </c>
      <c r="E983" s="159">
        <v>-45.677999999999997</v>
      </c>
      <c r="F983" t="s">
        <v>2093</v>
      </c>
      <c r="G983">
        <v>2017</v>
      </c>
      <c r="H983" t="s">
        <v>28</v>
      </c>
      <c r="I983" t="s">
        <v>2785</v>
      </c>
    </row>
    <row r="984" spans="1:9" x14ac:dyDescent="0.3">
      <c r="A984" t="s">
        <v>1090</v>
      </c>
      <c r="B984" t="s">
        <v>787</v>
      </c>
      <c r="C984" t="s">
        <v>21</v>
      </c>
      <c r="D984" s="159">
        <v>-19.827000000000002</v>
      </c>
      <c r="E984" s="159">
        <v>-45.677999999999997</v>
      </c>
      <c r="F984" t="s">
        <v>2093</v>
      </c>
      <c r="G984">
        <v>2018</v>
      </c>
      <c r="H984" t="s">
        <v>28</v>
      </c>
      <c r="I984" t="s">
        <v>2785</v>
      </c>
    </row>
    <row r="985" spans="1:9" x14ac:dyDescent="0.3">
      <c r="A985" t="s">
        <v>1089</v>
      </c>
      <c r="B985" t="s">
        <v>787</v>
      </c>
      <c r="C985" t="s">
        <v>21</v>
      </c>
      <c r="D985" s="159">
        <v>-19.84</v>
      </c>
      <c r="E985" s="159">
        <v>-45.406999999999996</v>
      </c>
      <c r="F985" t="s">
        <v>2093</v>
      </c>
      <c r="G985">
        <v>2012</v>
      </c>
      <c r="H985" t="s">
        <v>28</v>
      </c>
      <c r="I985" t="s">
        <v>2785</v>
      </c>
    </row>
    <row r="986" spans="1:9" x14ac:dyDescent="0.3">
      <c r="A986" t="s">
        <v>1088</v>
      </c>
      <c r="B986" t="s">
        <v>787</v>
      </c>
      <c r="C986" t="s">
        <v>21</v>
      </c>
      <c r="D986" s="159">
        <v>-19.850999999999999</v>
      </c>
      <c r="E986" s="159">
        <v>-43.780999999999999</v>
      </c>
      <c r="F986" t="s">
        <v>2093</v>
      </c>
      <c r="G986">
        <v>2013</v>
      </c>
      <c r="H986" t="s">
        <v>28</v>
      </c>
      <c r="I986" t="s">
        <v>2785</v>
      </c>
    </row>
    <row r="987" spans="1:9" x14ac:dyDescent="0.3">
      <c r="A987" t="s">
        <v>1088</v>
      </c>
      <c r="B987" t="s">
        <v>787</v>
      </c>
      <c r="C987" t="s">
        <v>21</v>
      </c>
      <c r="D987" s="159">
        <v>-19.850999999999999</v>
      </c>
      <c r="E987" s="159">
        <v>-43.780999999999999</v>
      </c>
      <c r="F987" t="s">
        <v>2093</v>
      </c>
      <c r="G987">
        <v>2018</v>
      </c>
      <c r="H987" t="s">
        <v>28</v>
      </c>
      <c r="I987" t="s">
        <v>2785</v>
      </c>
    </row>
    <row r="988" spans="1:9" x14ac:dyDescent="0.3">
      <c r="A988" t="s">
        <v>1087</v>
      </c>
      <c r="B988" t="s">
        <v>787</v>
      </c>
      <c r="C988" t="s">
        <v>21</v>
      </c>
      <c r="D988" s="159">
        <v>-19.853000000000002</v>
      </c>
      <c r="E988" s="159">
        <v>-44.975000000000001</v>
      </c>
      <c r="F988" t="s">
        <v>2093</v>
      </c>
      <c r="G988">
        <v>2012</v>
      </c>
      <c r="H988" t="s">
        <v>28</v>
      </c>
      <c r="I988" t="s">
        <v>2785</v>
      </c>
    </row>
    <row r="989" spans="1:9" x14ac:dyDescent="0.3">
      <c r="A989" t="s">
        <v>1087</v>
      </c>
      <c r="B989" t="s">
        <v>787</v>
      </c>
      <c r="C989" t="s">
        <v>21</v>
      </c>
      <c r="D989" s="159">
        <v>-19.853000000000002</v>
      </c>
      <c r="E989" s="159">
        <v>-44.975000000000001</v>
      </c>
      <c r="F989" t="s">
        <v>2093</v>
      </c>
      <c r="G989">
        <v>2014</v>
      </c>
      <c r="H989" t="s">
        <v>28</v>
      </c>
      <c r="I989" t="s">
        <v>2785</v>
      </c>
    </row>
    <row r="990" spans="1:9" x14ac:dyDescent="0.3">
      <c r="A990" t="s">
        <v>1086</v>
      </c>
      <c r="B990" t="s">
        <v>787</v>
      </c>
      <c r="C990" t="s">
        <v>21</v>
      </c>
      <c r="D990" s="159">
        <v>-19.866</v>
      </c>
      <c r="E990" s="159">
        <v>-43.637999999999998</v>
      </c>
      <c r="F990" t="s">
        <v>2093</v>
      </c>
      <c r="G990">
        <v>2007</v>
      </c>
      <c r="H990" t="s">
        <v>28</v>
      </c>
      <c r="I990" t="s">
        <v>2785</v>
      </c>
    </row>
    <row r="991" spans="1:9" x14ac:dyDescent="0.3">
      <c r="A991" t="s">
        <v>1086</v>
      </c>
      <c r="B991" t="s">
        <v>787</v>
      </c>
      <c r="C991" t="s">
        <v>21</v>
      </c>
      <c r="D991" s="159">
        <v>-19.866</v>
      </c>
      <c r="E991" s="159">
        <v>-43.637999999999998</v>
      </c>
      <c r="F991" t="s">
        <v>2093</v>
      </c>
      <c r="G991">
        <v>2012</v>
      </c>
      <c r="H991" t="s">
        <v>28</v>
      </c>
      <c r="I991" t="s">
        <v>2785</v>
      </c>
    </row>
    <row r="992" spans="1:9" x14ac:dyDescent="0.3">
      <c r="A992" t="s">
        <v>1085</v>
      </c>
      <c r="B992" t="s">
        <v>787</v>
      </c>
      <c r="C992" t="s">
        <v>21</v>
      </c>
      <c r="D992" s="159">
        <v>-19.870999999999999</v>
      </c>
      <c r="E992" s="159">
        <v>-44.442999999999998</v>
      </c>
      <c r="F992" t="s">
        <v>2093</v>
      </c>
      <c r="G992">
        <v>2017</v>
      </c>
      <c r="H992" t="s">
        <v>28</v>
      </c>
      <c r="I992" t="s">
        <v>2785</v>
      </c>
    </row>
    <row r="993" spans="1:9" x14ac:dyDescent="0.3">
      <c r="A993" t="s">
        <v>1085</v>
      </c>
      <c r="B993" t="s">
        <v>787</v>
      </c>
      <c r="C993" t="s">
        <v>21</v>
      </c>
      <c r="D993" s="159">
        <v>-19.870999999999999</v>
      </c>
      <c r="E993" s="159">
        <v>-44.442999999999998</v>
      </c>
      <c r="F993" t="s">
        <v>2093</v>
      </c>
      <c r="G993">
        <v>2018</v>
      </c>
      <c r="H993" t="s">
        <v>28</v>
      </c>
      <c r="I993" t="s">
        <v>2785</v>
      </c>
    </row>
    <row r="994" spans="1:9" x14ac:dyDescent="0.3">
      <c r="A994" t="s">
        <v>1084</v>
      </c>
      <c r="B994" t="s">
        <v>968</v>
      </c>
      <c r="C994" t="s">
        <v>21</v>
      </c>
      <c r="D994" s="159">
        <v>-19.872</v>
      </c>
      <c r="E994" s="159">
        <v>-41.058999999999997</v>
      </c>
      <c r="F994" t="s">
        <v>2093</v>
      </c>
      <c r="G994">
        <v>2007</v>
      </c>
      <c r="H994" t="s">
        <v>28</v>
      </c>
      <c r="I994" t="s">
        <v>2785</v>
      </c>
    </row>
    <row r="995" spans="1:9" x14ac:dyDescent="0.3">
      <c r="A995" t="s">
        <v>1084</v>
      </c>
      <c r="B995" t="s">
        <v>968</v>
      </c>
      <c r="C995" t="s">
        <v>21</v>
      </c>
      <c r="D995" s="159">
        <v>-19.872</v>
      </c>
      <c r="E995" s="159">
        <v>-41.058999999999997</v>
      </c>
      <c r="F995" t="s">
        <v>2093</v>
      </c>
      <c r="G995">
        <v>2008</v>
      </c>
      <c r="H995" t="s">
        <v>28</v>
      </c>
      <c r="I995" t="s">
        <v>2785</v>
      </c>
    </row>
    <row r="996" spans="1:9" x14ac:dyDescent="0.3">
      <c r="A996" t="s">
        <v>1083</v>
      </c>
      <c r="B996" t="s">
        <v>22</v>
      </c>
      <c r="C996" t="s">
        <v>21</v>
      </c>
      <c r="D996" s="159">
        <v>-19.885999999999999</v>
      </c>
      <c r="E996" s="159">
        <v>-45.182000000000002</v>
      </c>
      <c r="F996" t="s">
        <v>518</v>
      </c>
      <c r="G996">
        <v>1989</v>
      </c>
      <c r="H996" t="s">
        <v>519</v>
      </c>
      <c r="I996" t="s">
        <v>2785</v>
      </c>
    </row>
    <row r="997" spans="1:9" x14ac:dyDescent="0.3">
      <c r="A997" t="s">
        <v>1082</v>
      </c>
      <c r="B997" t="s">
        <v>787</v>
      </c>
      <c r="C997" t="s">
        <v>21</v>
      </c>
      <c r="D997" s="159">
        <v>-19.888999999999999</v>
      </c>
      <c r="E997" s="159">
        <v>-44.082999999999998</v>
      </c>
      <c r="F997" t="s">
        <v>2093</v>
      </c>
      <c r="G997">
        <v>2006</v>
      </c>
      <c r="H997" t="s">
        <v>28</v>
      </c>
      <c r="I997" t="s">
        <v>2785</v>
      </c>
    </row>
    <row r="998" spans="1:9" x14ac:dyDescent="0.3">
      <c r="A998" t="s">
        <v>1082</v>
      </c>
      <c r="B998" t="s">
        <v>787</v>
      </c>
      <c r="C998" t="s">
        <v>21</v>
      </c>
      <c r="D998" s="159">
        <v>-19.888999999999999</v>
      </c>
      <c r="E998" s="159">
        <v>-44.082999999999998</v>
      </c>
      <c r="F998" t="s">
        <v>2093</v>
      </c>
      <c r="G998">
        <v>2007</v>
      </c>
      <c r="H998" t="s">
        <v>28</v>
      </c>
      <c r="I998" t="s">
        <v>2785</v>
      </c>
    </row>
    <row r="999" spans="1:9" x14ac:dyDescent="0.3">
      <c r="A999" t="s">
        <v>1082</v>
      </c>
      <c r="B999" t="s">
        <v>787</v>
      </c>
      <c r="C999" t="s">
        <v>21</v>
      </c>
      <c r="D999" s="159">
        <v>-19.888999999999999</v>
      </c>
      <c r="E999" s="159">
        <v>-44.082999999999998</v>
      </c>
      <c r="F999" t="s">
        <v>2093</v>
      </c>
      <c r="G999">
        <v>2009</v>
      </c>
      <c r="H999" t="s">
        <v>28</v>
      </c>
      <c r="I999" t="s">
        <v>2785</v>
      </c>
    </row>
    <row r="1000" spans="1:9" x14ac:dyDescent="0.3">
      <c r="A1000" t="s">
        <v>1082</v>
      </c>
      <c r="B1000" t="s">
        <v>787</v>
      </c>
      <c r="C1000" t="s">
        <v>21</v>
      </c>
      <c r="D1000" s="159">
        <v>-19.888999999999999</v>
      </c>
      <c r="E1000" s="159">
        <v>-44.082999999999998</v>
      </c>
      <c r="F1000" t="s">
        <v>2093</v>
      </c>
      <c r="G1000">
        <v>2014</v>
      </c>
      <c r="H1000" t="s">
        <v>28</v>
      </c>
      <c r="I1000" t="s">
        <v>2785</v>
      </c>
    </row>
    <row r="1001" spans="1:9" x14ac:dyDescent="0.3">
      <c r="A1001" t="s">
        <v>1081</v>
      </c>
      <c r="B1001" t="s">
        <v>787</v>
      </c>
      <c r="C1001" t="s">
        <v>21</v>
      </c>
      <c r="D1001" s="159">
        <v>-19.902000000000001</v>
      </c>
      <c r="E1001" s="159">
        <v>-43.96</v>
      </c>
      <c r="F1001" t="s">
        <v>2093</v>
      </c>
      <c r="G1001">
        <v>2002</v>
      </c>
      <c r="H1001" t="s">
        <v>28</v>
      </c>
      <c r="I1001" t="s">
        <v>2785</v>
      </c>
    </row>
    <row r="1002" spans="1:9" x14ac:dyDescent="0.3">
      <c r="A1002" t="s">
        <v>1081</v>
      </c>
      <c r="B1002" t="s">
        <v>787</v>
      </c>
      <c r="C1002" t="s">
        <v>21</v>
      </c>
      <c r="D1002" s="159">
        <v>-19.902000000000001</v>
      </c>
      <c r="E1002" s="159">
        <v>-43.96</v>
      </c>
      <c r="F1002" t="s">
        <v>2093</v>
      </c>
      <c r="G1002">
        <v>2003</v>
      </c>
      <c r="H1002" t="s">
        <v>28</v>
      </c>
      <c r="I1002" t="s">
        <v>2785</v>
      </c>
    </row>
    <row r="1003" spans="1:9" x14ac:dyDescent="0.3">
      <c r="A1003" t="s">
        <v>1081</v>
      </c>
      <c r="B1003" t="s">
        <v>787</v>
      </c>
      <c r="C1003" t="s">
        <v>21</v>
      </c>
      <c r="D1003" s="159">
        <v>-19.902000000000001</v>
      </c>
      <c r="E1003" s="159">
        <v>-43.96</v>
      </c>
      <c r="F1003" t="s">
        <v>2093</v>
      </c>
      <c r="G1003">
        <v>2004</v>
      </c>
      <c r="H1003" t="s">
        <v>28</v>
      </c>
      <c r="I1003" t="s">
        <v>2785</v>
      </c>
    </row>
    <row r="1004" spans="1:9" x14ac:dyDescent="0.3">
      <c r="A1004" t="s">
        <v>1081</v>
      </c>
      <c r="B1004" t="s">
        <v>787</v>
      </c>
      <c r="C1004" t="s">
        <v>21</v>
      </c>
      <c r="D1004" s="159">
        <v>-19.902000000000001</v>
      </c>
      <c r="E1004" s="159">
        <v>-43.96</v>
      </c>
      <c r="F1004" t="s">
        <v>2093</v>
      </c>
      <c r="G1004">
        <v>2007</v>
      </c>
      <c r="H1004" t="s">
        <v>28</v>
      </c>
      <c r="I1004" t="s">
        <v>2785</v>
      </c>
    </row>
    <row r="1005" spans="1:9" x14ac:dyDescent="0.3">
      <c r="A1005" t="s">
        <v>1081</v>
      </c>
      <c r="B1005" t="s">
        <v>787</v>
      </c>
      <c r="C1005" t="s">
        <v>21</v>
      </c>
      <c r="D1005" s="159">
        <v>-19.902000000000001</v>
      </c>
      <c r="E1005" s="159">
        <v>-43.96</v>
      </c>
      <c r="F1005" t="s">
        <v>2093</v>
      </c>
      <c r="G1005">
        <v>2008</v>
      </c>
      <c r="H1005" t="s">
        <v>28</v>
      </c>
      <c r="I1005" t="s">
        <v>2785</v>
      </c>
    </row>
    <row r="1006" spans="1:9" x14ac:dyDescent="0.3">
      <c r="A1006" t="s">
        <v>1081</v>
      </c>
      <c r="B1006" t="s">
        <v>787</v>
      </c>
      <c r="C1006" t="s">
        <v>21</v>
      </c>
      <c r="D1006" s="159">
        <v>-19.902000000000001</v>
      </c>
      <c r="E1006" s="159">
        <v>-43.96</v>
      </c>
      <c r="F1006" t="s">
        <v>2093</v>
      </c>
      <c r="G1006">
        <v>2009</v>
      </c>
      <c r="H1006" t="s">
        <v>28</v>
      </c>
      <c r="I1006" t="s">
        <v>2785</v>
      </c>
    </row>
    <row r="1007" spans="1:9" x14ac:dyDescent="0.3">
      <c r="A1007" t="s">
        <v>1081</v>
      </c>
      <c r="B1007" t="s">
        <v>787</v>
      </c>
      <c r="C1007" t="s">
        <v>21</v>
      </c>
      <c r="D1007" s="159">
        <v>-19.902000000000001</v>
      </c>
      <c r="E1007" s="159">
        <v>-43.96</v>
      </c>
      <c r="F1007" t="s">
        <v>2093</v>
      </c>
      <c r="G1007">
        <v>2010</v>
      </c>
      <c r="H1007" t="s">
        <v>28</v>
      </c>
      <c r="I1007" t="s">
        <v>2785</v>
      </c>
    </row>
    <row r="1008" spans="1:9" x14ac:dyDescent="0.3">
      <c r="A1008" t="s">
        <v>1081</v>
      </c>
      <c r="B1008" t="s">
        <v>787</v>
      </c>
      <c r="C1008" t="s">
        <v>21</v>
      </c>
      <c r="D1008" s="159">
        <v>-19.902000000000001</v>
      </c>
      <c r="E1008" s="159">
        <v>-43.96</v>
      </c>
      <c r="F1008" t="s">
        <v>2093</v>
      </c>
      <c r="G1008">
        <v>2011</v>
      </c>
      <c r="H1008" t="s">
        <v>28</v>
      </c>
      <c r="I1008" t="s">
        <v>2785</v>
      </c>
    </row>
    <row r="1009" spans="1:9" x14ac:dyDescent="0.3">
      <c r="A1009" t="s">
        <v>1081</v>
      </c>
      <c r="B1009" t="s">
        <v>787</v>
      </c>
      <c r="C1009" t="s">
        <v>21</v>
      </c>
      <c r="D1009" s="159">
        <v>-19.902000000000001</v>
      </c>
      <c r="E1009" s="159">
        <v>-43.96</v>
      </c>
      <c r="F1009" t="s">
        <v>2093</v>
      </c>
      <c r="G1009">
        <v>2012</v>
      </c>
      <c r="H1009" t="s">
        <v>28</v>
      </c>
      <c r="I1009" t="s">
        <v>2785</v>
      </c>
    </row>
    <row r="1010" spans="1:9" x14ac:dyDescent="0.3">
      <c r="A1010" t="s">
        <v>1081</v>
      </c>
      <c r="B1010" t="s">
        <v>787</v>
      </c>
      <c r="C1010" t="s">
        <v>21</v>
      </c>
      <c r="D1010" s="159">
        <v>-19.902000000000001</v>
      </c>
      <c r="E1010" s="159">
        <v>-43.96</v>
      </c>
      <c r="F1010" t="s">
        <v>2093</v>
      </c>
      <c r="G1010">
        <v>2013</v>
      </c>
      <c r="H1010" t="s">
        <v>28</v>
      </c>
      <c r="I1010" t="s">
        <v>2785</v>
      </c>
    </row>
    <row r="1011" spans="1:9" x14ac:dyDescent="0.3">
      <c r="A1011" t="s">
        <v>1081</v>
      </c>
      <c r="B1011" t="s">
        <v>787</v>
      </c>
      <c r="C1011" t="s">
        <v>21</v>
      </c>
      <c r="D1011" s="159">
        <v>-19.902000000000001</v>
      </c>
      <c r="E1011" s="159">
        <v>-43.96</v>
      </c>
      <c r="F1011" t="s">
        <v>2093</v>
      </c>
      <c r="G1011">
        <v>2014</v>
      </c>
      <c r="H1011" t="s">
        <v>28</v>
      </c>
      <c r="I1011" t="s">
        <v>2785</v>
      </c>
    </row>
    <row r="1012" spans="1:9" x14ac:dyDescent="0.3">
      <c r="A1012" t="s">
        <v>1081</v>
      </c>
      <c r="B1012" t="s">
        <v>787</v>
      </c>
      <c r="C1012" t="s">
        <v>21</v>
      </c>
      <c r="D1012" s="159">
        <v>-19.902000000000001</v>
      </c>
      <c r="E1012" s="159">
        <v>-43.96</v>
      </c>
      <c r="F1012" t="s">
        <v>2093</v>
      </c>
      <c r="G1012">
        <v>2015</v>
      </c>
      <c r="H1012" t="s">
        <v>28</v>
      </c>
      <c r="I1012" t="s">
        <v>2785</v>
      </c>
    </row>
    <row r="1013" spans="1:9" x14ac:dyDescent="0.3">
      <c r="A1013" t="s">
        <v>1081</v>
      </c>
      <c r="B1013" t="s">
        <v>787</v>
      </c>
      <c r="C1013" t="s">
        <v>21</v>
      </c>
      <c r="D1013" s="159">
        <v>-19.902000000000001</v>
      </c>
      <c r="E1013" s="159">
        <v>-43.96</v>
      </c>
      <c r="F1013" t="s">
        <v>2093</v>
      </c>
      <c r="G1013">
        <v>2016</v>
      </c>
      <c r="H1013" t="s">
        <v>28</v>
      </c>
      <c r="I1013" t="s">
        <v>2785</v>
      </c>
    </row>
    <row r="1014" spans="1:9" x14ac:dyDescent="0.3">
      <c r="A1014" t="s">
        <v>1081</v>
      </c>
      <c r="B1014" t="s">
        <v>787</v>
      </c>
      <c r="C1014" t="s">
        <v>21</v>
      </c>
      <c r="D1014" s="159">
        <v>-19.902000000000001</v>
      </c>
      <c r="E1014" s="159">
        <v>-43.96</v>
      </c>
      <c r="F1014" t="s">
        <v>2093</v>
      </c>
      <c r="G1014">
        <v>2017</v>
      </c>
      <c r="H1014" t="s">
        <v>28</v>
      </c>
      <c r="I1014" t="s">
        <v>2785</v>
      </c>
    </row>
    <row r="1015" spans="1:9" x14ac:dyDescent="0.3">
      <c r="A1015" t="s">
        <v>1081</v>
      </c>
      <c r="B1015" t="s">
        <v>787</v>
      </c>
      <c r="C1015" t="s">
        <v>21</v>
      </c>
      <c r="D1015" s="159">
        <v>-19.902000000000001</v>
      </c>
      <c r="E1015" s="159">
        <v>-43.96</v>
      </c>
      <c r="F1015" t="s">
        <v>2093</v>
      </c>
      <c r="G1015">
        <v>2018</v>
      </c>
      <c r="H1015" t="s">
        <v>28</v>
      </c>
      <c r="I1015" t="s">
        <v>2785</v>
      </c>
    </row>
    <row r="1016" spans="1:9" x14ac:dyDescent="0.3">
      <c r="A1016" t="s">
        <v>1080</v>
      </c>
      <c r="B1016" t="s">
        <v>787</v>
      </c>
      <c r="C1016" t="s">
        <v>21</v>
      </c>
      <c r="D1016" s="159">
        <v>-19.908000000000001</v>
      </c>
      <c r="E1016" s="159">
        <v>-42.904000000000003</v>
      </c>
      <c r="F1016" t="s">
        <v>2093</v>
      </c>
      <c r="G1016">
        <v>2007</v>
      </c>
      <c r="H1016" t="s">
        <v>28</v>
      </c>
      <c r="I1016" t="s">
        <v>2785</v>
      </c>
    </row>
    <row r="1017" spans="1:9" x14ac:dyDescent="0.3">
      <c r="A1017" t="s">
        <v>1080</v>
      </c>
      <c r="B1017" t="s">
        <v>787</v>
      </c>
      <c r="C1017" t="s">
        <v>21</v>
      </c>
      <c r="D1017" s="159">
        <v>-19.908000000000001</v>
      </c>
      <c r="E1017" s="159">
        <v>-42.904000000000003</v>
      </c>
      <c r="F1017" t="s">
        <v>2093</v>
      </c>
      <c r="G1017">
        <v>2013</v>
      </c>
      <c r="H1017" t="s">
        <v>28</v>
      </c>
      <c r="I1017" t="s">
        <v>2785</v>
      </c>
    </row>
    <row r="1018" spans="1:9" x14ac:dyDescent="0.3">
      <c r="A1018" t="s">
        <v>1079</v>
      </c>
      <c r="B1018" t="s">
        <v>787</v>
      </c>
      <c r="C1018" t="s">
        <v>21</v>
      </c>
      <c r="D1018" s="159">
        <v>-19.940000000000001</v>
      </c>
      <c r="E1018" s="159">
        <v>-45.058999999999997</v>
      </c>
      <c r="F1018" t="s">
        <v>2093</v>
      </c>
      <c r="G1018">
        <v>2008</v>
      </c>
      <c r="H1018" t="s">
        <v>28</v>
      </c>
      <c r="I1018" t="s">
        <v>2785</v>
      </c>
    </row>
    <row r="1019" spans="1:9" x14ac:dyDescent="0.3">
      <c r="A1019" t="s">
        <v>1079</v>
      </c>
      <c r="B1019" t="s">
        <v>787</v>
      </c>
      <c r="C1019" t="s">
        <v>21</v>
      </c>
      <c r="D1019" s="159">
        <v>-19.940000000000001</v>
      </c>
      <c r="E1019" s="159">
        <v>-45.058999999999997</v>
      </c>
      <c r="F1019" t="s">
        <v>2093</v>
      </c>
      <c r="G1019">
        <v>2018</v>
      </c>
      <c r="H1019" t="s">
        <v>28</v>
      </c>
      <c r="I1019" t="s">
        <v>2785</v>
      </c>
    </row>
    <row r="1020" spans="1:9" x14ac:dyDescent="0.3">
      <c r="A1020" t="s">
        <v>1078</v>
      </c>
      <c r="B1020" t="s">
        <v>787</v>
      </c>
      <c r="C1020" t="s">
        <v>21</v>
      </c>
      <c r="D1020" s="159">
        <v>-19.948</v>
      </c>
      <c r="E1020" s="159">
        <v>-44.2</v>
      </c>
      <c r="F1020" t="s">
        <v>2093</v>
      </c>
      <c r="G1020">
        <v>2005</v>
      </c>
      <c r="H1020" t="s">
        <v>28</v>
      </c>
      <c r="I1020" t="s">
        <v>2785</v>
      </c>
    </row>
    <row r="1021" spans="1:9" x14ac:dyDescent="0.3">
      <c r="A1021" t="s">
        <v>1078</v>
      </c>
      <c r="B1021" t="s">
        <v>787</v>
      </c>
      <c r="C1021" t="s">
        <v>21</v>
      </c>
      <c r="D1021" s="159">
        <v>-19.948</v>
      </c>
      <c r="E1021" s="159">
        <v>-44.2</v>
      </c>
      <c r="F1021" t="s">
        <v>2093</v>
      </c>
      <c r="G1021">
        <v>2006</v>
      </c>
      <c r="H1021" t="s">
        <v>28</v>
      </c>
      <c r="I1021" t="s">
        <v>2785</v>
      </c>
    </row>
    <row r="1022" spans="1:9" x14ac:dyDescent="0.3">
      <c r="A1022" t="s">
        <v>1078</v>
      </c>
      <c r="B1022" t="s">
        <v>787</v>
      </c>
      <c r="C1022" t="s">
        <v>21</v>
      </c>
      <c r="D1022" s="159">
        <v>-19.948</v>
      </c>
      <c r="E1022" s="159">
        <v>-44.2</v>
      </c>
      <c r="F1022" t="s">
        <v>2093</v>
      </c>
      <c r="G1022">
        <v>2007</v>
      </c>
      <c r="H1022" t="s">
        <v>28</v>
      </c>
      <c r="I1022" t="s">
        <v>2785</v>
      </c>
    </row>
    <row r="1023" spans="1:9" x14ac:dyDescent="0.3">
      <c r="A1023" t="s">
        <v>1078</v>
      </c>
      <c r="B1023" t="s">
        <v>787</v>
      </c>
      <c r="C1023" t="s">
        <v>21</v>
      </c>
      <c r="D1023" s="159">
        <v>-19.948</v>
      </c>
      <c r="E1023" s="159">
        <v>-44.2</v>
      </c>
      <c r="F1023" t="s">
        <v>2093</v>
      </c>
      <c r="G1023">
        <v>2008</v>
      </c>
      <c r="H1023" t="s">
        <v>28</v>
      </c>
      <c r="I1023" t="s">
        <v>2785</v>
      </c>
    </row>
    <row r="1024" spans="1:9" x14ac:dyDescent="0.3">
      <c r="A1024" t="s">
        <v>1078</v>
      </c>
      <c r="B1024" t="s">
        <v>787</v>
      </c>
      <c r="C1024" t="s">
        <v>21</v>
      </c>
      <c r="D1024" s="159">
        <v>-19.948</v>
      </c>
      <c r="E1024" s="159">
        <v>-44.2</v>
      </c>
      <c r="F1024" t="s">
        <v>2093</v>
      </c>
      <c r="G1024">
        <v>2013</v>
      </c>
      <c r="H1024" t="s">
        <v>28</v>
      </c>
      <c r="I1024" t="s">
        <v>2785</v>
      </c>
    </row>
    <row r="1025" spans="1:9" x14ac:dyDescent="0.3">
      <c r="A1025" t="s">
        <v>1078</v>
      </c>
      <c r="B1025" t="s">
        <v>787</v>
      </c>
      <c r="C1025" t="s">
        <v>21</v>
      </c>
      <c r="D1025" s="159">
        <v>-19.948</v>
      </c>
      <c r="E1025" s="159">
        <v>-44.2</v>
      </c>
      <c r="F1025" t="s">
        <v>2093</v>
      </c>
      <c r="G1025">
        <v>2014</v>
      </c>
      <c r="H1025" t="s">
        <v>28</v>
      </c>
      <c r="I1025" t="s">
        <v>2785</v>
      </c>
    </row>
    <row r="1026" spans="1:9" x14ac:dyDescent="0.3">
      <c r="A1026" t="s">
        <v>1078</v>
      </c>
      <c r="B1026" t="s">
        <v>787</v>
      </c>
      <c r="C1026" t="s">
        <v>21</v>
      </c>
      <c r="D1026" s="159">
        <v>-19.948</v>
      </c>
      <c r="E1026" s="159">
        <v>-44.2</v>
      </c>
      <c r="F1026" t="s">
        <v>2093</v>
      </c>
      <c r="G1026">
        <v>2015</v>
      </c>
      <c r="H1026" t="s">
        <v>28</v>
      </c>
      <c r="I1026" t="s">
        <v>2785</v>
      </c>
    </row>
    <row r="1027" spans="1:9" x14ac:dyDescent="0.3">
      <c r="A1027" t="s">
        <v>1078</v>
      </c>
      <c r="B1027" t="s">
        <v>787</v>
      </c>
      <c r="C1027" t="s">
        <v>21</v>
      </c>
      <c r="D1027" s="159">
        <v>-19.948</v>
      </c>
      <c r="E1027" s="159">
        <v>-44.2</v>
      </c>
      <c r="F1027" t="s">
        <v>2093</v>
      </c>
      <c r="G1027">
        <v>2017</v>
      </c>
      <c r="H1027" t="s">
        <v>28</v>
      </c>
      <c r="I1027" t="s">
        <v>2785</v>
      </c>
    </row>
    <row r="1028" spans="1:9" x14ac:dyDescent="0.3">
      <c r="A1028" t="s">
        <v>1077</v>
      </c>
      <c r="B1028" t="s">
        <v>968</v>
      </c>
      <c r="C1028" t="s">
        <v>21</v>
      </c>
      <c r="D1028" s="159">
        <v>-19.949000000000002</v>
      </c>
      <c r="E1028" s="159">
        <v>-40.889000000000003</v>
      </c>
      <c r="F1028" t="s">
        <v>2093</v>
      </c>
      <c r="G1028">
        <v>2012</v>
      </c>
      <c r="H1028" t="s">
        <v>28</v>
      </c>
      <c r="I1028" t="s">
        <v>2785</v>
      </c>
    </row>
    <row r="1029" spans="1:9" x14ac:dyDescent="0.3">
      <c r="A1029" t="s">
        <v>1076</v>
      </c>
      <c r="B1029" t="s">
        <v>787</v>
      </c>
      <c r="C1029" t="s">
        <v>21</v>
      </c>
      <c r="D1029" s="159">
        <v>-19.95</v>
      </c>
      <c r="E1029" s="159">
        <v>-44.718000000000004</v>
      </c>
      <c r="F1029" t="s">
        <v>2093</v>
      </c>
      <c r="G1029">
        <v>2018</v>
      </c>
      <c r="H1029" t="s">
        <v>28</v>
      </c>
      <c r="I1029" t="s">
        <v>2785</v>
      </c>
    </row>
    <row r="1030" spans="1:9" x14ac:dyDescent="0.3">
      <c r="A1030" t="s">
        <v>1075</v>
      </c>
      <c r="B1030" t="s">
        <v>787</v>
      </c>
      <c r="C1030" t="s">
        <v>21</v>
      </c>
      <c r="D1030" s="159">
        <v>-19.96</v>
      </c>
      <c r="E1030" s="159">
        <v>-48.360999999999997</v>
      </c>
      <c r="F1030" t="s">
        <v>2093</v>
      </c>
      <c r="G1030">
        <v>2011</v>
      </c>
      <c r="H1030" t="s">
        <v>28</v>
      </c>
      <c r="I1030" t="s">
        <v>2785</v>
      </c>
    </row>
    <row r="1031" spans="1:9" x14ac:dyDescent="0.3">
      <c r="A1031" t="s">
        <v>1075</v>
      </c>
      <c r="B1031" t="s">
        <v>787</v>
      </c>
      <c r="C1031" t="s">
        <v>21</v>
      </c>
      <c r="D1031" s="159">
        <v>-19.96</v>
      </c>
      <c r="E1031" s="159">
        <v>-48.360999999999997</v>
      </c>
      <c r="F1031" t="s">
        <v>2093</v>
      </c>
      <c r="G1031">
        <v>2012</v>
      </c>
      <c r="H1031" t="s">
        <v>28</v>
      </c>
      <c r="I1031" t="s">
        <v>2785</v>
      </c>
    </row>
    <row r="1032" spans="1:9" x14ac:dyDescent="0.3">
      <c r="A1032" t="s">
        <v>1074</v>
      </c>
      <c r="B1032" t="s">
        <v>787</v>
      </c>
      <c r="C1032" t="s">
        <v>21</v>
      </c>
      <c r="D1032" s="159">
        <v>-19.981999999999999</v>
      </c>
      <c r="E1032" s="159">
        <v>-43.781999999999996</v>
      </c>
      <c r="F1032" t="s">
        <v>2093</v>
      </c>
      <c r="G1032">
        <v>2018</v>
      </c>
      <c r="H1032" t="s">
        <v>28</v>
      </c>
      <c r="I1032" t="s">
        <v>2785</v>
      </c>
    </row>
    <row r="1033" spans="1:9" x14ac:dyDescent="0.3">
      <c r="A1033" t="s">
        <v>1073</v>
      </c>
      <c r="B1033" t="s">
        <v>787</v>
      </c>
      <c r="C1033" t="s">
        <v>21</v>
      </c>
      <c r="D1033" s="159">
        <v>-19.981999999999999</v>
      </c>
      <c r="E1033" s="159">
        <v>-44.829000000000001</v>
      </c>
      <c r="F1033" t="s">
        <v>2093</v>
      </c>
      <c r="G1033">
        <v>2014</v>
      </c>
      <c r="H1033" t="s">
        <v>28</v>
      </c>
      <c r="I1033" t="s">
        <v>2785</v>
      </c>
    </row>
    <row r="1034" spans="1:9" x14ac:dyDescent="0.3">
      <c r="A1034" t="s">
        <v>1073</v>
      </c>
      <c r="B1034" t="s">
        <v>787</v>
      </c>
      <c r="C1034" t="s">
        <v>21</v>
      </c>
      <c r="D1034" s="159">
        <v>-19.981999999999999</v>
      </c>
      <c r="E1034" s="159">
        <v>-44.829000000000001</v>
      </c>
      <c r="F1034" t="s">
        <v>2093</v>
      </c>
      <c r="G1034">
        <v>2015</v>
      </c>
      <c r="H1034" t="s">
        <v>28</v>
      </c>
      <c r="I1034" t="s">
        <v>2785</v>
      </c>
    </row>
    <row r="1035" spans="1:9" x14ac:dyDescent="0.3">
      <c r="A1035" t="s">
        <v>1072</v>
      </c>
      <c r="B1035" t="s">
        <v>787</v>
      </c>
      <c r="C1035" t="s">
        <v>21</v>
      </c>
      <c r="D1035" s="159">
        <v>-20.010999999999999</v>
      </c>
      <c r="E1035" s="159">
        <v>-45.493000000000002</v>
      </c>
      <c r="F1035" t="s">
        <v>2093</v>
      </c>
      <c r="G1035">
        <v>2007</v>
      </c>
      <c r="H1035" t="s">
        <v>28</v>
      </c>
      <c r="I1035" t="s">
        <v>2785</v>
      </c>
    </row>
    <row r="1036" spans="1:9" x14ac:dyDescent="0.3">
      <c r="A1036" t="s">
        <v>1072</v>
      </c>
      <c r="B1036" t="s">
        <v>787</v>
      </c>
      <c r="C1036" t="s">
        <v>21</v>
      </c>
      <c r="D1036" s="159">
        <v>-20.010999999999999</v>
      </c>
      <c r="E1036" s="159">
        <v>-45.493000000000002</v>
      </c>
      <c r="F1036" t="s">
        <v>2093</v>
      </c>
      <c r="G1036">
        <v>2017</v>
      </c>
      <c r="H1036" t="s">
        <v>28</v>
      </c>
      <c r="I1036" t="s">
        <v>2785</v>
      </c>
    </row>
    <row r="1037" spans="1:9" x14ac:dyDescent="0.3">
      <c r="A1037" t="s">
        <v>1071</v>
      </c>
      <c r="B1037" t="s">
        <v>787</v>
      </c>
      <c r="C1037" t="s">
        <v>21</v>
      </c>
      <c r="D1037" s="159">
        <v>-20.013999999999999</v>
      </c>
      <c r="E1037" s="159">
        <v>-42.39</v>
      </c>
      <c r="F1037" t="s">
        <v>2093</v>
      </c>
      <c r="G1037">
        <v>2013</v>
      </c>
      <c r="H1037" t="s">
        <v>28</v>
      </c>
      <c r="I1037" t="s">
        <v>2785</v>
      </c>
    </row>
    <row r="1038" spans="1:9" x14ac:dyDescent="0.3">
      <c r="A1038" t="s">
        <v>1070</v>
      </c>
      <c r="B1038" t="s">
        <v>787</v>
      </c>
      <c r="C1038" t="s">
        <v>21</v>
      </c>
      <c r="D1038" s="159">
        <v>-20.023</v>
      </c>
      <c r="E1038" s="159">
        <v>-44.07</v>
      </c>
      <c r="F1038" t="s">
        <v>2093</v>
      </c>
      <c r="G1038">
        <v>2012</v>
      </c>
      <c r="H1038" t="s">
        <v>28</v>
      </c>
      <c r="I1038" t="s">
        <v>2785</v>
      </c>
    </row>
    <row r="1039" spans="1:9" x14ac:dyDescent="0.3">
      <c r="A1039" t="s">
        <v>1070</v>
      </c>
      <c r="B1039" t="s">
        <v>787</v>
      </c>
      <c r="C1039" t="s">
        <v>21</v>
      </c>
      <c r="D1039" s="159">
        <v>-20.023</v>
      </c>
      <c r="E1039" s="159">
        <v>-44.07</v>
      </c>
      <c r="F1039" t="s">
        <v>2093</v>
      </c>
      <c r="G1039">
        <v>2016</v>
      </c>
      <c r="H1039" t="s">
        <v>28</v>
      </c>
      <c r="I1039" t="s">
        <v>2785</v>
      </c>
    </row>
    <row r="1040" spans="1:9" x14ac:dyDescent="0.3">
      <c r="A1040" t="s">
        <v>1069</v>
      </c>
      <c r="B1040" t="s">
        <v>787</v>
      </c>
      <c r="C1040" t="s">
        <v>21</v>
      </c>
      <c r="D1040" s="159">
        <v>-20.029</v>
      </c>
      <c r="E1040" s="159">
        <v>-44.436999999999998</v>
      </c>
      <c r="F1040" t="s">
        <v>2093</v>
      </c>
      <c r="G1040">
        <v>2008</v>
      </c>
      <c r="H1040" t="s">
        <v>28</v>
      </c>
      <c r="I1040" t="s">
        <v>2785</v>
      </c>
    </row>
    <row r="1041" spans="1:9" x14ac:dyDescent="0.3">
      <c r="A1041" t="s">
        <v>1069</v>
      </c>
      <c r="B1041" t="s">
        <v>787</v>
      </c>
      <c r="C1041" t="s">
        <v>21</v>
      </c>
      <c r="D1041" s="159">
        <v>-20.029</v>
      </c>
      <c r="E1041" s="159">
        <v>-44.436999999999998</v>
      </c>
      <c r="F1041" t="s">
        <v>2093</v>
      </c>
      <c r="G1041">
        <v>2011</v>
      </c>
      <c r="H1041" t="s">
        <v>28</v>
      </c>
      <c r="I1041" t="s">
        <v>2785</v>
      </c>
    </row>
    <row r="1042" spans="1:9" x14ac:dyDescent="0.3">
      <c r="A1042" t="s">
        <v>1069</v>
      </c>
      <c r="B1042" t="s">
        <v>787</v>
      </c>
      <c r="C1042" t="s">
        <v>21</v>
      </c>
      <c r="D1042" s="159">
        <v>-20.029</v>
      </c>
      <c r="E1042" s="159">
        <v>-44.436999999999998</v>
      </c>
      <c r="F1042" t="s">
        <v>2093</v>
      </c>
      <c r="G1042">
        <v>2013</v>
      </c>
      <c r="H1042" t="s">
        <v>28</v>
      </c>
      <c r="I1042" t="s">
        <v>2785</v>
      </c>
    </row>
    <row r="1043" spans="1:9" x14ac:dyDescent="0.3">
      <c r="A1043" t="s">
        <v>1069</v>
      </c>
      <c r="B1043" t="s">
        <v>787</v>
      </c>
      <c r="C1043" t="s">
        <v>21</v>
      </c>
      <c r="D1043" s="159">
        <v>-20.029</v>
      </c>
      <c r="E1043" s="159">
        <v>-44.436999999999998</v>
      </c>
      <c r="F1043" t="s">
        <v>2093</v>
      </c>
      <c r="G1043">
        <v>2017</v>
      </c>
      <c r="H1043" t="s">
        <v>28</v>
      </c>
      <c r="I1043" t="s">
        <v>2785</v>
      </c>
    </row>
    <row r="1044" spans="1:9" x14ac:dyDescent="0.3">
      <c r="A1044" t="s">
        <v>1069</v>
      </c>
      <c r="B1044" t="s">
        <v>787</v>
      </c>
      <c r="C1044" t="s">
        <v>21</v>
      </c>
      <c r="D1044" s="159">
        <v>-20.029</v>
      </c>
      <c r="E1044" s="159">
        <v>-44.436999999999998</v>
      </c>
      <c r="F1044" t="s">
        <v>2093</v>
      </c>
      <c r="G1044">
        <v>2018</v>
      </c>
      <c r="H1044" t="s">
        <v>28</v>
      </c>
      <c r="I1044" t="s">
        <v>2785</v>
      </c>
    </row>
    <row r="1045" spans="1:9" x14ac:dyDescent="0.3">
      <c r="A1045" t="s">
        <v>1068</v>
      </c>
      <c r="B1045" t="s">
        <v>787</v>
      </c>
      <c r="C1045" t="s">
        <v>21</v>
      </c>
      <c r="D1045" s="159">
        <v>-20.035</v>
      </c>
      <c r="E1045" s="159">
        <v>-49</v>
      </c>
      <c r="F1045" t="s">
        <v>2093</v>
      </c>
      <c r="G1045">
        <v>2014</v>
      </c>
      <c r="H1045" t="s">
        <v>28</v>
      </c>
      <c r="I1045" t="s">
        <v>2785</v>
      </c>
    </row>
    <row r="1046" spans="1:9" x14ac:dyDescent="0.3">
      <c r="A1046" t="s">
        <v>1067</v>
      </c>
      <c r="B1046" t="s">
        <v>787</v>
      </c>
      <c r="C1046" t="s">
        <v>21</v>
      </c>
      <c r="D1046" s="159">
        <v>-20.058</v>
      </c>
      <c r="E1046" s="159">
        <v>-44.121000000000002</v>
      </c>
      <c r="F1046" t="s">
        <v>2093</v>
      </c>
      <c r="G1046">
        <v>2010</v>
      </c>
      <c r="H1046" t="s">
        <v>28</v>
      </c>
      <c r="I1046" t="s">
        <v>2785</v>
      </c>
    </row>
    <row r="1047" spans="1:9" x14ac:dyDescent="0.3">
      <c r="A1047" t="s">
        <v>1066</v>
      </c>
      <c r="B1047" t="s">
        <v>787</v>
      </c>
      <c r="C1047" t="s">
        <v>21</v>
      </c>
      <c r="D1047" s="159">
        <v>-20.059999999999999</v>
      </c>
      <c r="E1047" s="159">
        <v>-44.322000000000003</v>
      </c>
      <c r="F1047" t="s">
        <v>2093</v>
      </c>
      <c r="G1047">
        <v>2014</v>
      </c>
      <c r="H1047" t="s">
        <v>28</v>
      </c>
      <c r="I1047" t="s">
        <v>2785</v>
      </c>
    </row>
    <row r="1048" spans="1:9" x14ac:dyDescent="0.3">
      <c r="A1048" t="s">
        <v>1065</v>
      </c>
      <c r="B1048" t="s">
        <v>787</v>
      </c>
      <c r="C1048" t="s">
        <v>21</v>
      </c>
      <c r="D1048" s="159">
        <v>-20.071000000000002</v>
      </c>
      <c r="E1048" s="159">
        <v>-44.249000000000002</v>
      </c>
      <c r="F1048" t="s">
        <v>2093</v>
      </c>
      <c r="G1048">
        <v>2007</v>
      </c>
      <c r="H1048" t="s">
        <v>28</v>
      </c>
      <c r="I1048" t="s">
        <v>2785</v>
      </c>
    </row>
    <row r="1049" spans="1:9" x14ac:dyDescent="0.3">
      <c r="A1049" t="s">
        <v>1064</v>
      </c>
      <c r="B1049" t="s">
        <v>787</v>
      </c>
      <c r="C1049" t="s">
        <v>21</v>
      </c>
      <c r="D1049" s="159">
        <v>-20.071999999999999</v>
      </c>
      <c r="E1049" s="159">
        <v>-43.904000000000003</v>
      </c>
      <c r="F1049" t="s">
        <v>2093</v>
      </c>
      <c r="G1049">
        <v>2004</v>
      </c>
      <c r="H1049" t="s">
        <v>28</v>
      </c>
      <c r="I1049" t="s">
        <v>2785</v>
      </c>
    </row>
    <row r="1050" spans="1:9" x14ac:dyDescent="0.3">
      <c r="A1050" t="s">
        <v>1064</v>
      </c>
      <c r="B1050" t="s">
        <v>787</v>
      </c>
      <c r="C1050" t="s">
        <v>21</v>
      </c>
      <c r="D1050" s="159">
        <v>-20.071999999999999</v>
      </c>
      <c r="E1050" s="159">
        <v>-43.904000000000003</v>
      </c>
      <c r="F1050" t="s">
        <v>2093</v>
      </c>
      <c r="G1050">
        <v>2007</v>
      </c>
      <c r="H1050" t="s">
        <v>28</v>
      </c>
      <c r="I1050" t="s">
        <v>2785</v>
      </c>
    </row>
    <row r="1051" spans="1:9" x14ac:dyDescent="0.3">
      <c r="A1051" t="s">
        <v>1064</v>
      </c>
      <c r="B1051" t="s">
        <v>787</v>
      </c>
      <c r="C1051" t="s">
        <v>21</v>
      </c>
      <c r="D1051" s="159">
        <v>-20.071999999999999</v>
      </c>
      <c r="E1051" s="159">
        <v>-43.904000000000003</v>
      </c>
      <c r="F1051" t="s">
        <v>2093</v>
      </c>
      <c r="G1051">
        <v>2016</v>
      </c>
      <c r="H1051" t="s">
        <v>28</v>
      </c>
      <c r="I1051" t="s">
        <v>2785</v>
      </c>
    </row>
    <row r="1052" spans="1:9" x14ac:dyDescent="0.3">
      <c r="A1052" t="s">
        <v>1063</v>
      </c>
      <c r="B1052" t="s">
        <v>787</v>
      </c>
      <c r="C1052" t="s">
        <v>21</v>
      </c>
      <c r="D1052" s="159">
        <v>-20.077000000000002</v>
      </c>
      <c r="E1052" s="159">
        <v>-44.177999999999997</v>
      </c>
      <c r="F1052" t="s">
        <v>2093</v>
      </c>
      <c r="G1052">
        <v>2018</v>
      </c>
      <c r="H1052" t="s">
        <v>28</v>
      </c>
      <c r="I1052" t="s">
        <v>2785</v>
      </c>
    </row>
    <row r="1053" spans="1:9" x14ac:dyDescent="0.3">
      <c r="A1053" t="s">
        <v>1062</v>
      </c>
      <c r="B1053" t="s">
        <v>787</v>
      </c>
      <c r="C1053" t="s">
        <v>21</v>
      </c>
      <c r="D1053" s="159">
        <v>-20.077999999999999</v>
      </c>
      <c r="E1053" s="159">
        <v>-44.588000000000001</v>
      </c>
      <c r="F1053" t="s">
        <v>2093</v>
      </c>
      <c r="G1053">
        <v>2005</v>
      </c>
      <c r="H1053" t="s">
        <v>28</v>
      </c>
      <c r="I1053" t="s">
        <v>2785</v>
      </c>
    </row>
    <row r="1054" spans="1:9" x14ac:dyDescent="0.3">
      <c r="A1054" t="s">
        <v>1062</v>
      </c>
      <c r="B1054" t="s">
        <v>787</v>
      </c>
      <c r="C1054" t="s">
        <v>21</v>
      </c>
      <c r="D1054" s="159">
        <v>-20.077999999999999</v>
      </c>
      <c r="E1054" s="159">
        <v>-44.588000000000001</v>
      </c>
      <c r="F1054" t="s">
        <v>2093</v>
      </c>
      <c r="G1054">
        <v>2006</v>
      </c>
      <c r="H1054" t="s">
        <v>28</v>
      </c>
      <c r="I1054" t="s">
        <v>2785</v>
      </c>
    </row>
    <row r="1055" spans="1:9" x14ac:dyDescent="0.3">
      <c r="A1055" t="s">
        <v>1062</v>
      </c>
      <c r="B1055" t="s">
        <v>787</v>
      </c>
      <c r="C1055" t="s">
        <v>21</v>
      </c>
      <c r="D1055" s="159">
        <v>-20.077999999999999</v>
      </c>
      <c r="E1055" s="159">
        <v>-44.588000000000001</v>
      </c>
      <c r="F1055" t="s">
        <v>2093</v>
      </c>
      <c r="G1055">
        <v>2009</v>
      </c>
      <c r="H1055" t="s">
        <v>28</v>
      </c>
      <c r="I1055" t="s">
        <v>2785</v>
      </c>
    </row>
    <row r="1056" spans="1:9" x14ac:dyDescent="0.3">
      <c r="A1056" t="s">
        <v>1062</v>
      </c>
      <c r="B1056" t="s">
        <v>787</v>
      </c>
      <c r="C1056" t="s">
        <v>21</v>
      </c>
      <c r="D1056" s="159">
        <v>-20.077999999999999</v>
      </c>
      <c r="E1056" s="159">
        <v>-44.588000000000001</v>
      </c>
      <c r="F1056" t="s">
        <v>2093</v>
      </c>
      <c r="G1056">
        <v>2015</v>
      </c>
      <c r="H1056" t="s">
        <v>28</v>
      </c>
      <c r="I1056" t="s">
        <v>2785</v>
      </c>
    </row>
    <row r="1057" spans="1:9" x14ac:dyDescent="0.3">
      <c r="A1057" t="s">
        <v>1062</v>
      </c>
      <c r="B1057" t="s">
        <v>787</v>
      </c>
      <c r="C1057" t="s">
        <v>21</v>
      </c>
      <c r="D1057" s="159">
        <v>-20.077999999999999</v>
      </c>
      <c r="E1057" s="159">
        <v>-44.588000000000001</v>
      </c>
      <c r="F1057" t="s">
        <v>2093</v>
      </c>
      <c r="G1057">
        <v>2018</v>
      </c>
      <c r="H1057" t="s">
        <v>28</v>
      </c>
      <c r="I1057" t="s">
        <v>2785</v>
      </c>
    </row>
    <row r="1058" spans="1:9" x14ac:dyDescent="0.3">
      <c r="A1058" t="s">
        <v>1061</v>
      </c>
      <c r="B1058" t="s">
        <v>968</v>
      </c>
      <c r="C1058" t="s">
        <v>21</v>
      </c>
      <c r="D1058" s="159">
        <v>-20.091000000000001</v>
      </c>
      <c r="E1058" s="159">
        <v>-41.124000000000002</v>
      </c>
      <c r="F1058" t="s">
        <v>2093</v>
      </c>
      <c r="G1058">
        <v>2018</v>
      </c>
      <c r="H1058" t="s">
        <v>28</v>
      </c>
      <c r="I1058" t="s">
        <v>2785</v>
      </c>
    </row>
    <row r="1059" spans="1:9" x14ac:dyDescent="0.3">
      <c r="A1059" t="s">
        <v>1060</v>
      </c>
      <c r="B1059" t="s">
        <v>787</v>
      </c>
      <c r="C1059" t="s">
        <v>21</v>
      </c>
      <c r="D1059" s="159">
        <v>-20.106000000000002</v>
      </c>
      <c r="E1059" s="159">
        <v>-43.773000000000003</v>
      </c>
      <c r="F1059" t="s">
        <v>2093</v>
      </c>
      <c r="G1059">
        <v>2017</v>
      </c>
      <c r="H1059" t="s">
        <v>28</v>
      </c>
      <c r="I1059" t="s">
        <v>2785</v>
      </c>
    </row>
    <row r="1060" spans="1:9" x14ac:dyDescent="0.3">
      <c r="A1060" t="s">
        <v>1059</v>
      </c>
      <c r="B1060" t="s">
        <v>787</v>
      </c>
      <c r="C1060" t="s">
        <v>21</v>
      </c>
      <c r="D1060" s="159">
        <v>-20.11</v>
      </c>
      <c r="E1060" s="159">
        <v>-46</v>
      </c>
      <c r="F1060" t="s">
        <v>2093</v>
      </c>
      <c r="G1060">
        <v>2017</v>
      </c>
      <c r="H1060" t="s">
        <v>28</v>
      </c>
      <c r="I1060" t="s">
        <v>2785</v>
      </c>
    </row>
    <row r="1061" spans="1:9" x14ac:dyDescent="0.3">
      <c r="A1061" t="s">
        <v>1058</v>
      </c>
      <c r="B1061" t="s">
        <v>787</v>
      </c>
      <c r="C1061" t="s">
        <v>21</v>
      </c>
      <c r="D1061" s="159">
        <v>-20.123999999999999</v>
      </c>
      <c r="E1061" s="159">
        <v>-44.93</v>
      </c>
      <c r="F1061" t="s">
        <v>2093</v>
      </c>
      <c r="G1061">
        <v>2005</v>
      </c>
      <c r="H1061" t="s">
        <v>28</v>
      </c>
      <c r="I1061" t="s">
        <v>2785</v>
      </c>
    </row>
    <row r="1062" spans="1:9" x14ac:dyDescent="0.3">
      <c r="A1062" t="s">
        <v>1058</v>
      </c>
      <c r="B1062" t="s">
        <v>787</v>
      </c>
      <c r="C1062" t="s">
        <v>21</v>
      </c>
      <c r="D1062" s="159">
        <v>-20.123999999999999</v>
      </c>
      <c r="E1062" s="159">
        <v>-44.93</v>
      </c>
      <c r="F1062" t="s">
        <v>2093</v>
      </c>
      <c r="G1062">
        <v>2018</v>
      </c>
      <c r="H1062" t="s">
        <v>28</v>
      </c>
      <c r="I1062" t="s">
        <v>2785</v>
      </c>
    </row>
    <row r="1063" spans="1:9" x14ac:dyDescent="0.3">
      <c r="A1063" t="s">
        <v>1057</v>
      </c>
      <c r="B1063" t="s">
        <v>968</v>
      </c>
      <c r="C1063" t="s">
        <v>21</v>
      </c>
      <c r="D1063" s="159">
        <v>-20.128</v>
      </c>
      <c r="E1063" s="159">
        <v>-41.298000000000002</v>
      </c>
      <c r="F1063" t="s">
        <v>2093</v>
      </c>
      <c r="G1063">
        <v>2011</v>
      </c>
      <c r="H1063" t="s">
        <v>28</v>
      </c>
      <c r="I1063" t="s">
        <v>2785</v>
      </c>
    </row>
    <row r="1064" spans="1:9" x14ac:dyDescent="0.3">
      <c r="A1064" t="s">
        <v>1057</v>
      </c>
      <c r="B1064" t="s">
        <v>968</v>
      </c>
      <c r="C1064" t="s">
        <v>21</v>
      </c>
      <c r="D1064" s="159">
        <v>-20.128</v>
      </c>
      <c r="E1064" s="159">
        <v>-41.298000000000002</v>
      </c>
      <c r="F1064" t="s">
        <v>2093</v>
      </c>
      <c r="G1064">
        <v>2017</v>
      </c>
      <c r="H1064" t="s">
        <v>28</v>
      </c>
      <c r="I1064" t="s">
        <v>2785</v>
      </c>
    </row>
    <row r="1065" spans="1:9" x14ac:dyDescent="0.3">
      <c r="A1065" t="s">
        <v>1056</v>
      </c>
      <c r="B1065" t="s">
        <v>968</v>
      </c>
      <c r="C1065" t="s">
        <v>21</v>
      </c>
      <c r="D1065" s="159">
        <v>-20.129000000000001</v>
      </c>
      <c r="E1065" s="159">
        <v>-40.301000000000002</v>
      </c>
      <c r="F1065" t="s">
        <v>2093</v>
      </c>
      <c r="G1065">
        <v>2014</v>
      </c>
      <c r="H1065" t="s">
        <v>28</v>
      </c>
      <c r="I1065" t="s">
        <v>2785</v>
      </c>
    </row>
    <row r="1066" spans="1:9" x14ac:dyDescent="0.3">
      <c r="A1066" t="s">
        <v>1055</v>
      </c>
      <c r="B1066" t="s">
        <v>787</v>
      </c>
      <c r="C1066" t="s">
        <v>21</v>
      </c>
      <c r="D1066" s="159">
        <v>-20.148</v>
      </c>
      <c r="E1066" s="159">
        <v>-41.795000000000002</v>
      </c>
      <c r="F1066" t="s">
        <v>2093</v>
      </c>
      <c r="G1066">
        <v>2009</v>
      </c>
      <c r="H1066" t="s">
        <v>28</v>
      </c>
      <c r="I1066" t="s">
        <v>2785</v>
      </c>
    </row>
    <row r="1067" spans="1:9" x14ac:dyDescent="0.3">
      <c r="A1067" t="s">
        <v>1055</v>
      </c>
      <c r="B1067" t="s">
        <v>787</v>
      </c>
      <c r="C1067" t="s">
        <v>21</v>
      </c>
      <c r="D1067" s="159">
        <v>-20.148</v>
      </c>
      <c r="E1067" s="159">
        <v>-41.795000000000002</v>
      </c>
      <c r="F1067" t="s">
        <v>2093</v>
      </c>
      <c r="G1067">
        <v>2016</v>
      </c>
      <c r="H1067" t="s">
        <v>28</v>
      </c>
      <c r="I1067" t="s">
        <v>2785</v>
      </c>
    </row>
    <row r="1068" spans="1:9" x14ac:dyDescent="0.3">
      <c r="A1068" t="s">
        <v>1054</v>
      </c>
      <c r="B1068" t="s">
        <v>787</v>
      </c>
      <c r="C1068" t="s">
        <v>21</v>
      </c>
      <c r="D1068" s="159">
        <v>-20.178000000000001</v>
      </c>
      <c r="E1068" s="159">
        <v>-44.122999999999998</v>
      </c>
      <c r="F1068" t="s">
        <v>2093</v>
      </c>
      <c r="G1068">
        <v>2014</v>
      </c>
      <c r="H1068" t="s">
        <v>28</v>
      </c>
      <c r="I1068" t="s">
        <v>2785</v>
      </c>
    </row>
    <row r="1069" spans="1:9" x14ac:dyDescent="0.3">
      <c r="A1069" t="s">
        <v>1054</v>
      </c>
      <c r="B1069" t="s">
        <v>787</v>
      </c>
      <c r="C1069" t="s">
        <v>21</v>
      </c>
      <c r="D1069" s="159">
        <v>-20.178000000000001</v>
      </c>
      <c r="E1069" s="159">
        <v>-44.122999999999998</v>
      </c>
      <c r="F1069" t="s">
        <v>2093</v>
      </c>
      <c r="G1069">
        <v>2015</v>
      </c>
      <c r="H1069" t="s">
        <v>28</v>
      </c>
      <c r="I1069" t="s">
        <v>2785</v>
      </c>
    </row>
    <row r="1070" spans="1:9" x14ac:dyDescent="0.3">
      <c r="A1070" t="s">
        <v>1054</v>
      </c>
      <c r="B1070" t="s">
        <v>787</v>
      </c>
      <c r="C1070" t="s">
        <v>21</v>
      </c>
      <c r="D1070" s="159">
        <v>-20.178000000000001</v>
      </c>
      <c r="E1070" s="159">
        <v>-44.122999999999998</v>
      </c>
      <c r="F1070" t="s">
        <v>2093</v>
      </c>
      <c r="G1070">
        <v>2016</v>
      </c>
      <c r="H1070" t="s">
        <v>28</v>
      </c>
      <c r="I1070" t="s">
        <v>2785</v>
      </c>
    </row>
    <row r="1071" spans="1:9" x14ac:dyDescent="0.3">
      <c r="A1071" t="s">
        <v>1054</v>
      </c>
      <c r="B1071" t="s">
        <v>787</v>
      </c>
      <c r="C1071" t="s">
        <v>21</v>
      </c>
      <c r="D1071" s="159">
        <v>-20.178000000000001</v>
      </c>
      <c r="E1071" s="159">
        <v>-44.122999999999998</v>
      </c>
      <c r="F1071" t="s">
        <v>2093</v>
      </c>
      <c r="G1071">
        <v>2017</v>
      </c>
      <c r="H1071" t="s">
        <v>28</v>
      </c>
      <c r="I1071" t="s">
        <v>2785</v>
      </c>
    </row>
    <row r="1072" spans="1:9" x14ac:dyDescent="0.3">
      <c r="A1072" t="s">
        <v>1054</v>
      </c>
      <c r="B1072" t="s">
        <v>787</v>
      </c>
      <c r="C1072" t="s">
        <v>21</v>
      </c>
      <c r="D1072" s="159">
        <v>-20.178000000000001</v>
      </c>
      <c r="E1072" s="159">
        <v>-44.122999999999998</v>
      </c>
      <c r="F1072" t="s">
        <v>2093</v>
      </c>
      <c r="G1072">
        <v>2018</v>
      </c>
      <c r="H1072" t="s">
        <v>28</v>
      </c>
      <c r="I1072" t="s">
        <v>2785</v>
      </c>
    </row>
    <row r="1073" spans="1:9" x14ac:dyDescent="0.3">
      <c r="A1073" t="s">
        <v>1053</v>
      </c>
      <c r="B1073" t="s">
        <v>787</v>
      </c>
      <c r="C1073" t="s">
        <v>21</v>
      </c>
      <c r="D1073" s="159">
        <v>-20.193999999999999</v>
      </c>
      <c r="E1073" s="159">
        <v>-42.106000000000002</v>
      </c>
      <c r="F1073" t="s">
        <v>2093</v>
      </c>
      <c r="G1073">
        <v>2008</v>
      </c>
      <c r="H1073" t="s">
        <v>28</v>
      </c>
      <c r="I1073" t="s">
        <v>2785</v>
      </c>
    </row>
    <row r="1074" spans="1:9" x14ac:dyDescent="0.3">
      <c r="A1074" t="s">
        <v>1053</v>
      </c>
      <c r="B1074" t="s">
        <v>787</v>
      </c>
      <c r="C1074" t="s">
        <v>21</v>
      </c>
      <c r="D1074" s="159">
        <v>-20.193999999999999</v>
      </c>
      <c r="E1074" s="159">
        <v>-42.106000000000002</v>
      </c>
      <c r="F1074" t="s">
        <v>2093</v>
      </c>
      <c r="G1074">
        <v>2010</v>
      </c>
      <c r="H1074" t="s">
        <v>28</v>
      </c>
      <c r="I1074" t="s">
        <v>2785</v>
      </c>
    </row>
    <row r="1075" spans="1:9" x14ac:dyDescent="0.3">
      <c r="A1075" t="s">
        <v>1053</v>
      </c>
      <c r="B1075" t="s">
        <v>787</v>
      </c>
      <c r="C1075" t="s">
        <v>21</v>
      </c>
      <c r="D1075" s="159">
        <v>-20.193999999999999</v>
      </c>
      <c r="E1075" s="159">
        <v>-42.106000000000002</v>
      </c>
      <c r="F1075" t="s">
        <v>2093</v>
      </c>
      <c r="G1075">
        <v>2011</v>
      </c>
      <c r="H1075" t="s">
        <v>28</v>
      </c>
      <c r="I1075" t="s">
        <v>2785</v>
      </c>
    </row>
    <row r="1076" spans="1:9" x14ac:dyDescent="0.3">
      <c r="A1076" t="s">
        <v>1053</v>
      </c>
      <c r="B1076" t="s">
        <v>787</v>
      </c>
      <c r="C1076" t="s">
        <v>21</v>
      </c>
      <c r="D1076" s="159">
        <v>-20.193999999999999</v>
      </c>
      <c r="E1076" s="159">
        <v>-42.106000000000002</v>
      </c>
      <c r="F1076" t="s">
        <v>2093</v>
      </c>
      <c r="G1076">
        <v>2012</v>
      </c>
      <c r="H1076" t="s">
        <v>28</v>
      </c>
      <c r="I1076" t="s">
        <v>2785</v>
      </c>
    </row>
    <row r="1077" spans="1:9" x14ac:dyDescent="0.3">
      <c r="A1077" t="s">
        <v>1053</v>
      </c>
      <c r="B1077" t="s">
        <v>787</v>
      </c>
      <c r="C1077" t="s">
        <v>21</v>
      </c>
      <c r="D1077" s="159">
        <v>-20.193999999999999</v>
      </c>
      <c r="E1077" s="159">
        <v>-42.106000000000002</v>
      </c>
      <c r="F1077" t="s">
        <v>2093</v>
      </c>
      <c r="G1077">
        <v>2013</v>
      </c>
      <c r="H1077" t="s">
        <v>28</v>
      </c>
      <c r="I1077" t="s">
        <v>2785</v>
      </c>
    </row>
    <row r="1078" spans="1:9" x14ac:dyDescent="0.3">
      <c r="A1078" t="s">
        <v>1053</v>
      </c>
      <c r="B1078" t="s">
        <v>787</v>
      </c>
      <c r="C1078" t="s">
        <v>21</v>
      </c>
      <c r="D1078" s="159">
        <v>-20.193999999999999</v>
      </c>
      <c r="E1078" s="159">
        <v>-42.106000000000002</v>
      </c>
      <c r="F1078" t="s">
        <v>2093</v>
      </c>
      <c r="G1078">
        <v>2014</v>
      </c>
      <c r="H1078" t="s">
        <v>28</v>
      </c>
      <c r="I1078" t="s">
        <v>2785</v>
      </c>
    </row>
    <row r="1079" spans="1:9" x14ac:dyDescent="0.3">
      <c r="A1079" t="s">
        <v>1053</v>
      </c>
      <c r="B1079" t="s">
        <v>787</v>
      </c>
      <c r="C1079" t="s">
        <v>21</v>
      </c>
      <c r="D1079" s="159">
        <v>-20.193999999999999</v>
      </c>
      <c r="E1079" s="159">
        <v>-42.106000000000002</v>
      </c>
      <c r="F1079" t="s">
        <v>2093</v>
      </c>
      <c r="G1079">
        <v>2015</v>
      </c>
      <c r="H1079" t="s">
        <v>28</v>
      </c>
      <c r="I1079" t="s">
        <v>2785</v>
      </c>
    </row>
    <row r="1080" spans="1:9" x14ac:dyDescent="0.3">
      <c r="A1080" t="s">
        <v>1053</v>
      </c>
      <c r="B1080" t="s">
        <v>787</v>
      </c>
      <c r="C1080" t="s">
        <v>21</v>
      </c>
      <c r="D1080" s="159">
        <v>-20.193999999999999</v>
      </c>
      <c r="E1080" s="159">
        <v>-42.106000000000002</v>
      </c>
      <c r="F1080" t="s">
        <v>2093</v>
      </c>
      <c r="G1080">
        <v>2016</v>
      </c>
      <c r="H1080" t="s">
        <v>28</v>
      </c>
      <c r="I1080" t="s">
        <v>2785</v>
      </c>
    </row>
    <row r="1081" spans="1:9" x14ac:dyDescent="0.3">
      <c r="A1081" t="s">
        <v>1053</v>
      </c>
      <c r="B1081" t="s">
        <v>787</v>
      </c>
      <c r="C1081" t="s">
        <v>21</v>
      </c>
      <c r="D1081" s="159">
        <v>-20.193999999999999</v>
      </c>
      <c r="E1081" s="159">
        <v>-42.106000000000002</v>
      </c>
      <c r="F1081" t="s">
        <v>2093</v>
      </c>
      <c r="G1081">
        <v>2018</v>
      </c>
      <c r="H1081" t="s">
        <v>28</v>
      </c>
      <c r="I1081" t="s">
        <v>2785</v>
      </c>
    </row>
    <row r="1082" spans="1:9" x14ac:dyDescent="0.3">
      <c r="A1082" t="s">
        <v>1052</v>
      </c>
      <c r="B1082" t="s">
        <v>787</v>
      </c>
      <c r="C1082" t="s">
        <v>21</v>
      </c>
      <c r="D1082" s="159">
        <v>-20.196999999999999</v>
      </c>
      <c r="E1082" s="159">
        <v>-44.7</v>
      </c>
      <c r="F1082" t="s">
        <v>2093</v>
      </c>
      <c r="G1082">
        <v>2013</v>
      </c>
      <c r="H1082" t="s">
        <v>28</v>
      </c>
      <c r="I1082" t="s">
        <v>2785</v>
      </c>
    </row>
    <row r="1083" spans="1:9" x14ac:dyDescent="0.3">
      <c r="A1083" t="s">
        <v>1051</v>
      </c>
      <c r="B1083" t="s">
        <v>787</v>
      </c>
      <c r="C1083" t="s">
        <v>21</v>
      </c>
      <c r="D1083" s="159">
        <v>-20.209</v>
      </c>
      <c r="E1083" s="159">
        <v>-44.451000000000001</v>
      </c>
      <c r="F1083" t="s">
        <v>2093</v>
      </c>
      <c r="G1083">
        <v>2005</v>
      </c>
      <c r="H1083" t="s">
        <v>28</v>
      </c>
      <c r="I1083" t="s">
        <v>2785</v>
      </c>
    </row>
    <row r="1084" spans="1:9" x14ac:dyDescent="0.3">
      <c r="A1084" t="s">
        <v>1051</v>
      </c>
      <c r="B1084" t="s">
        <v>787</v>
      </c>
      <c r="C1084" t="s">
        <v>21</v>
      </c>
      <c r="D1084" s="159">
        <v>-20.209</v>
      </c>
      <c r="E1084" s="159">
        <v>-44.451000000000001</v>
      </c>
      <c r="F1084" t="s">
        <v>2093</v>
      </c>
      <c r="G1084">
        <v>2006</v>
      </c>
      <c r="H1084" t="s">
        <v>28</v>
      </c>
      <c r="I1084" t="s">
        <v>2785</v>
      </c>
    </row>
    <row r="1085" spans="1:9" x14ac:dyDescent="0.3">
      <c r="A1085" t="s">
        <v>1051</v>
      </c>
      <c r="B1085" t="s">
        <v>787</v>
      </c>
      <c r="C1085" t="s">
        <v>21</v>
      </c>
      <c r="D1085" s="159">
        <v>-20.209</v>
      </c>
      <c r="E1085" s="159">
        <v>-44.451000000000001</v>
      </c>
      <c r="F1085" t="s">
        <v>2093</v>
      </c>
      <c r="G1085">
        <v>2012</v>
      </c>
      <c r="H1085" t="s">
        <v>28</v>
      </c>
      <c r="I1085" t="s">
        <v>2785</v>
      </c>
    </row>
    <row r="1086" spans="1:9" x14ac:dyDescent="0.3">
      <c r="A1086" t="s">
        <v>1050</v>
      </c>
      <c r="B1086" t="s">
        <v>968</v>
      </c>
      <c r="C1086" t="s">
        <v>21</v>
      </c>
      <c r="D1086" s="159">
        <v>-20.25</v>
      </c>
      <c r="E1086" s="159">
        <v>-41.548999999999999</v>
      </c>
      <c r="F1086" t="s">
        <v>2093</v>
      </c>
      <c r="G1086">
        <v>2009</v>
      </c>
      <c r="H1086" t="s">
        <v>28</v>
      </c>
      <c r="I1086" t="s">
        <v>2785</v>
      </c>
    </row>
    <row r="1087" spans="1:9" x14ac:dyDescent="0.3">
      <c r="A1087" t="s">
        <v>1050</v>
      </c>
      <c r="B1087" t="s">
        <v>968</v>
      </c>
      <c r="C1087" t="s">
        <v>21</v>
      </c>
      <c r="D1087" s="159">
        <v>-20.25</v>
      </c>
      <c r="E1087" s="159">
        <v>-41.548999999999999</v>
      </c>
      <c r="F1087" t="s">
        <v>2093</v>
      </c>
      <c r="G1087">
        <v>2012</v>
      </c>
      <c r="H1087" t="s">
        <v>28</v>
      </c>
      <c r="I1087" t="s">
        <v>2785</v>
      </c>
    </row>
    <row r="1088" spans="1:9" x14ac:dyDescent="0.3">
      <c r="A1088" t="s">
        <v>1050</v>
      </c>
      <c r="B1088" t="s">
        <v>968</v>
      </c>
      <c r="C1088" t="s">
        <v>21</v>
      </c>
      <c r="D1088" s="159">
        <v>-20.25</v>
      </c>
      <c r="E1088" s="159">
        <v>-41.548999999999999</v>
      </c>
      <c r="F1088" t="s">
        <v>2093</v>
      </c>
      <c r="G1088">
        <v>2013</v>
      </c>
      <c r="H1088" t="s">
        <v>28</v>
      </c>
      <c r="I1088" t="s">
        <v>2785</v>
      </c>
    </row>
    <row r="1089" spans="1:9" x14ac:dyDescent="0.3">
      <c r="A1089" t="s">
        <v>1050</v>
      </c>
      <c r="B1089" t="s">
        <v>968</v>
      </c>
      <c r="C1089" t="s">
        <v>21</v>
      </c>
      <c r="D1089" s="159">
        <v>-20.25</v>
      </c>
      <c r="E1089" s="159">
        <v>-41.548999999999999</v>
      </c>
      <c r="F1089" t="s">
        <v>2093</v>
      </c>
      <c r="G1089">
        <v>2014</v>
      </c>
      <c r="H1089" t="s">
        <v>28</v>
      </c>
      <c r="I1089" t="s">
        <v>2785</v>
      </c>
    </row>
    <row r="1090" spans="1:9" x14ac:dyDescent="0.3">
      <c r="A1090" t="s">
        <v>1050</v>
      </c>
      <c r="B1090" t="s">
        <v>968</v>
      </c>
      <c r="C1090" t="s">
        <v>21</v>
      </c>
      <c r="D1090" s="159">
        <v>-20.25</v>
      </c>
      <c r="E1090" s="159">
        <v>-41.548999999999999</v>
      </c>
      <c r="F1090" t="s">
        <v>2093</v>
      </c>
      <c r="G1090">
        <v>2015</v>
      </c>
      <c r="H1090" t="s">
        <v>28</v>
      </c>
      <c r="I1090" t="s">
        <v>2785</v>
      </c>
    </row>
    <row r="1091" spans="1:9" x14ac:dyDescent="0.3">
      <c r="A1091" t="s">
        <v>1050</v>
      </c>
      <c r="B1091" t="s">
        <v>968</v>
      </c>
      <c r="C1091" t="s">
        <v>21</v>
      </c>
      <c r="D1091" s="159">
        <v>-20.25</v>
      </c>
      <c r="E1091" s="159">
        <v>-41.548999999999999</v>
      </c>
      <c r="F1091" t="s">
        <v>2093</v>
      </c>
      <c r="G1091">
        <v>2017</v>
      </c>
      <c r="H1091" t="s">
        <v>28</v>
      </c>
      <c r="I1091" t="s">
        <v>2785</v>
      </c>
    </row>
    <row r="1092" spans="1:9" x14ac:dyDescent="0.3">
      <c r="A1092" t="s">
        <v>1050</v>
      </c>
      <c r="B1092" t="s">
        <v>968</v>
      </c>
      <c r="C1092" t="s">
        <v>21</v>
      </c>
      <c r="D1092" s="159">
        <v>-20.25</v>
      </c>
      <c r="E1092" s="159">
        <v>-41.548999999999999</v>
      </c>
      <c r="F1092" t="s">
        <v>2093</v>
      </c>
      <c r="G1092">
        <v>2018</v>
      </c>
      <c r="H1092" t="s">
        <v>28</v>
      </c>
      <c r="I1092" t="s">
        <v>2785</v>
      </c>
    </row>
    <row r="1093" spans="1:9" x14ac:dyDescent="0.3">
      <c r="A1093" t="s">
        <v>1049</v>
      </c>
      <c r="B1093" t="s">
        <v>787</v>
      </c>
      <c r="C1093" t="s">
        <v>21</v>
      </c>
      <c r="D1093" s="159">
        <v>-20.251999999999999</v>
      </c>
      <c r="E1093" s="159">
        <v>-45.043999999999997</v>
      </c>
      <c r="F1093" t="s">
        <v>2093</v>
      </c>
      <c r="G1093">
        <v>2012</v>
      </c>
      <c r="H1093" t="s">
        <v>28</v>
      </c>
      <c r="I1093" t="s">
        <v>2785</v>
      </c>
    </row>
    <row r="1094" spans="1:9" x14ac:dyDescent="0.3">
      <c r="A1094" t="s">
        <v>1049</v>
      </c>
      <c r="B1094" t="s">
        <v>787</v>
      </c>
      <c r="C1094" t="s">
        <v>21</v>
      </c>
      <c r="D1094" s="159">
        <v>-20.251999999999999</v>
      </c>
      <c r="E1094" s="159">
        <v>-45.043999999999997</v>
      </c>
      <c r="F1094" t="s">
        <v>2093</v>
      </c>
      <c r="G1094">
        <v>2014</v>
      </c>
      <c r="H1094" t="s">
        <v>28</v>
      </c>
      <c r="I1094" t="s">
        <v>2785</v>
      </c>
    </row>
    <row r="1095" spans="1:9" x14ac:dyDescent="0.3">
      <c r="A1095" t="s">
        <v>1048</v>
      </c>
      <c r="B1095" t="s">
        <v>787</v>
      </c>
      <c r="C1095" t="s">
        <v>21</v>
      </c>
      <c r="D1095" s="159">
        <v>-20.254000000000001</v>
      </c>
      <c r="E1095" s="159">
        <v>-43.81</v>
      </c>
      <c r="F1095" t="s">
        <v>2093</v>
      </c>
      <c r="G1095">
        <v>2017</v>
      </c>
      <c r="H1095" t="s">
        <v>28</v>
      </c>
      <c r="I1095" t="s">
        <v>2785</v>
      </c>
    </row>
    <row r="1096" spans="1:9" x14ac:dyDescent="0.3">
      <c r="A1096" t="s">
        <v>1047</v>
      </c>
      <c r="B1096" t="s">
        <v>787</v>
      </c>
      <c r="C1096" t="s">
        <v>21</v>
      </c>
      <c r="D1096" s="159">
        <v>-20.257000000000001</v>
      </c>
      <c r="E1096" s="159">
        <v>-41.841999999999999</v>
      </c>
      <c r="F1096" t="s">
        <v>2093</v>
      </c>
      <c r="G1096">
        <v>2012</v>
      </c>
      <c r="H1096" t="s">
        <v>28</v>
      </c>
      <c r="I1096" t="s">
        <v>2785</v>
      </c>
    </row>
    <row r="1097" spans="1:9" x14ac:dyDescent="0.3">
      <c r="A1097" t="s">
        <v>1046</v>
      </c>
      <c r="B1097" t="s">
        <v>787</v>
      </c>
      <c r="C1097" t="s">
        <v>21</v>
      </c>
      <c r="D1097" s="159">
        <v>-20.268999999999998</v>
      </c>
      <c r="E1097" s="159">
        <v>-44.345999999999997</v>
      </c>
      <c r="F1097" t="s">
        <v>2093</v>
      </c>
      <c r="G1097">
        <v>2018</v>
      </c>
      <c r="H1097" t="s">
        <v>28</v>
      </c>
      <c r="I1097" t="s">
        <v>2785</v>
      </c>
    </row>
    <row r="1098" spans="1:9" x14ac:dyDescent="0.3">
      <c r="A1098" t="s">
        <v>1045</v>
      </c>
      <c r="B1098" t="s">
        <v>26</v>
      </c>
      <c r="C1098" t="s">
        <v>21</v>
      </c>
      <c r="D1098" s="159">
        <v>-20.27</v>
      </c>
      <c r="E1098" s="159">
        <v>-50.281999999999996</v>
      </c>
      <c r="F1098" t="s">
        <v>2093</v>
      </c>
      <c r="G1098">
        <v>2006</v>
      </c>
      <c r="H1098" t="s">
        <v>28</v>
      </c>
      <c r="I1098" t="s">
        <v>2785</v>
      </c>
    </row>
    <row r="1099" spans="1:9" x14ac:dyDescent="0.3">
      <c r="A1099" t="s">
        <v>1045</v>
      </c>
      <c r="B1099" t="s">
        <v>26</v>
      </c>
      <c r="C1099" t="s">
        <v>21</v>
      </c>
      <c r="D1099" s="159">
        <v>-20.27</v>
      </c>
      <c r="E1099" s="159">
        <v>-50.281999999999996</v>
      </c>
      <c r="F1099" t="s">
        <v>2093</v>
      </c>
      <c r="G1099">
        <v>2018</v>
      </c>
      <c r="H1099" t="s">
        <v>28</v>
      </c>
      <c r="I1099" t="s">
        <v>2785</v>
      </c>
    </row>
    <row r="1100" spans="1:9" x14ac:dyDescent="0.3">
      <c r="A1100" t="s">
        <v>1044</v>
      </c>
      <c r="B1100" t="s">
        <v>787</v>
      </c>
      <c r="C1100" t="s">
        <v>21</v>
      </c>
      <c r="D1100" s="159">
        <v>-20.274000000000001</v>
      </c>
      <c r="E1100" s="159">
        <v>-42.442999999999998</v>
      </c>
      <c r="F1100" t="s">
        <v>2093</v>
      </c>
      <c r="G1100">
        <v>2014</v>
      </c>
      <c r="H1100" t="s">
        <v>28</v>
      </c>
      <c r="I1100" t="s">
        <v>2785</v>
      </c>
    </row>
    <row r="1101" spans="1:9" x14ac:dyDescent="0.3">
      <c r="A1101" t="s">
        <v>1043</v>
      </c>
      <c r="B1101" t="s">
        <v>968</v>
      </c>
      <c r="C1101" t="s">
        <v>21</v>
      </c>
      <c r="D1101" s="159">
        <v>-20.279</v>
      </c>
      <c r="E1101" s="159">
        <v>-40.298000000000002</v>
      </c>
      <c r="F1101" t="s">
        <v>2093</v>
      </c>
      <c r="G1101">
        <v>2016</v>
      </c>
      <c r="H1101" t="s">
        <v>28</v>
      </c>
      <c r="I1101" t="s">
        <v>2785</v>
      </c>
    </row>
    <row r="1102" spans="1:9" x14ac:dyDescent="0.3">
      <c r="A1102" t="s">
        <v>1043</v>
      </c>
      <c r="B1102" t="s">
        <v>968</v>
      </c>
      <c r="C1102" t="s">
        <v>21</v>
      </c>
      <c r="D1102" s="159">
        <v>-20.279</v>
      </c>
      <c r="E1102" s="159">
        <v>-40.298000000000002</v>
      </c>
      <c r="F1102" t="s">
        <v>2093</v>
      </c>
      <c r="G1102">
        <v>2017</v>
      </c>
      <c r="H1102" t="s">
        <v>28</v>
      </c>
      <c r="I1102" t="s">
        <v>2785</v>
      </c>
    </row>
    <row r="1103" spans="1:9" x14ac:dyDescent="0.3">
      <c r="A1103" t="s">
        <v>1042</v>
      </c>
      <c r="B1103" t="s">
        <v>26</v>
      </c>
      <c r="C1103" t="s">
        <v>21</v>
      </c>
      <c r="D1103" s="159">
        <v>-20.286999999999999</v>
      </c>
      <c r="E1103" s="159">
        <v>-50.552999999999997</v>
      </c>
      <c r="F1103" t="s">
        <v>2093</v>
      </c>
      <c r="G1103">
        <v>2005</v>
      </c>
      <c r="H1103" t="s">
        <v>28</v>
      </c>
      <c r="I1103" t="s">
        <v>2785</v>
      </c>
    </row>
    <row r="1104" spans="1:9" x14ac:dyDescent="0.3">
      <c r="A1104" t="s">
        <v>1042</v>
      </c>
      <c r="B1104" t="s">
        <v>26</v>
      </c>
      <c r="C1104" t="s">
        <v>21</v>
      </c>
      <c r="D1104" s="159">
        <v>-20.286999999999999</v>
      </c>
      <c r="E1104" s="159">
        <v>-50.552999999999997</v>
      </c>
      <c r="F1104" t="s">
        <v>2093</v>
      </c>
      <c r="G1104">
        <v>2008</v>
      </c>
      <c r="H1104" t="s">
        <v>28</v>
      </c>
      <c r="I1104" t="s">
        <v>2785</v>
      </c>
    </row>
    <row r="1105" spans="1:9" x14ac:dyDescent="0.3">
      <c r="A1105" t="s">
        <v>1041</v>
      </c>
      <c r="B1105" t="s">
        <v>968</v>
      </c>
      <c r="C1105" t="s">
        <v>21</v>
      </c>
      <c r="D1105" s="159">
        <v>-20.289000000000001</v>
      </c>
      <c r="E1105" s="159">
        <v>-40.441000000000003</v>
      </c>
      <c r="F1105" t="s">
        <v>2093</v>
      </c>
      <c r="G1105">
        <v>2013</v>
      </c>
      <c r="H1105" t="s">
        <v>28</v>
      </c>
      <c r="I1105" t="s">
        <v>2785</v>
      </c>
    </row>
    <row r="1106" spans="1:9" x14ac:dyDescent="0.3">
      <c r="A1106" t="s">
        <v>1041</v>
      </c>
      <c r="B1106" t="s">
        <v>968</v>
      </c>
      <c r="C1106" t="s">
        <v>21</v>
      </c>
      <c r="D1106" s="159">
        <v>-20.289000000000001</v>
      </c>
      <c r="E1106" s="159">
        <v>-40.441000000000003</v>
      </c>
      <c r="F1106" t="s">
        <v>2093</v>
      </c>
      <c r="G1106">
        <v>2014</v>
      </c>
      <c r="H1106" t="s">
        <v>28</v>
      </c>
      <c r="I1106" t="s">
        <v>2785</v>
      </c>
    </row>
    <row r="1107" spans="1:9" x14ac:dyDescent="0.3">
      <c r="A1107" t="s">
        <v>1041</v>
      </c>
      <c r="B1107" t="s">
        <v>968</v>
      </c>
      <c r="C1107" t="s">
        <v>21</v>
      </c>
      <c r="D1107" s="159">
        <v>-20.289000000000001</v>
      </c>
      <c r="E1107" s="159">
        <v>-40.441000000000003</v>
      </c>
      <c r="F1107" t="s">
        <v>2093</v>
      </c>
      <c r="G1107">
        <v>2016</v>
      </c>
      <c r="H1107" t="s">
        <v>28</v>
      </c>
      <c r="I1107" t="s">
        <v>2785</v>
      </c>
    </row>
    <row r="1108" spans="1:9" x14ac:dyDescent="0.3">
      <c r="A1108" t="s">
        <v>1041</v>
      </c>
      <c r="B1108" t="s">
        <v>968</v>
      </c>
      <c r="C1108" t="s">
        <v>21</v>
      </c>
      <c r="D1108" s="159">
        <v>-20.289000000000001</v>
      </c>
      <c r="E1108" s="159">
        <v>-40.441000000000003</v>
      </c>
      <c r="F1108" t="s">
        <v>2093</v>
      </c>
      <c r="G1108">
        <v>2018</v>
      </c>
      <c r="H1108" t="s">
        <v>28</v>
      </c>
      <c r="I1108" t="s">
        <v>2785</v>
      </c>
    </row>
    <row r="1109" spans="1:9" x14ac:dyDescent="0.3">
      <c r="A1109" t="s">
        <v>1040</v>
      </c>
      <c r="B1109" t="s">
        <v>968</v>
      </c>
      <c r="C1109" t="s">
        <v>21</v>
      </c>
      <c r="D1109" s="159">
        <v>-20.306999999999999</v>
      </c>
      <c r="E1109" s="159">
        <v>-40.847000000000001</v>
      </c>
      <c r="F1109" t="s">
        <v>2093</v>
      </c>
      <c r="G1109">
        <v>2013</v>
      </c>
      <c r="H1109" t="s">
        <v>28</v>
      </c>
      <c r="I1109" t="s">
        <v>2785</v>
      </c>
    </row>
    <row r="1110" spans="1:9" x14ac:dyDescent="0.3">
      <c r="A1110" t="s">
        <v>1040</v>
      </c>
      <c r="B1110" t="s">
        <v>968</v>
      </c>
      <c r="C1110" t="s">
        <v>21</v>
      </c>
      <c r="D1110" s="159">
        <v>-20.306999999999999</v>
      </c>
      <c r="E1110" s="159">
        <v>-40.847000000000001</v>
      </c>
      <c r="F1110" t="s">
        <v>2093</v>
      </c>
      <c r="G1110">
        <v>2017</v>
      </c>
      <c r="H1110" t="s">
        <v>28</v>
      </c>
      <c r="I1110" t="s">
        <v>2785</v>
      </c>
    </row>
    <row r="1111" spans="1:9" x14ac:dyDescent="0.3">
      <c r="A1111" t="s">
        <v>1039</v>
      </c>
      <c r="B1111" t="s">
        <v>787</v>
      </c>
      <c r="C1111" t="s">
        <v>21</v>
      </c>
      <c r="D1111" s="159">
        <v>-20.329999999999998</v>
      </c>
      <c r="E1111" s="159">
        <v>-43.33</v>
      </c>
      <c r="F1111" t="s">
        <v>2093</v>
      </c>
      <c r="G1111">
        <v>2013</v>
      </c>
      <c r="H1111" t="s">
        <v>28</v>
      </c>
      <c r="I1111" t="s">
        <v>2785</v>
      </c>
    </row>
    <row r="1112" spans="1:9" x14ac:dyDescent="0.3">
      <c r="A1112" t="s">
        <v>1039</v>
      </c>
      <c r="B1112" t="s">
        <v>787</v>
      </c>
      <c r="C1112" t="s">
        <v>21</v>
      </c>
      <c r="D1112" s="159">
        <v>-20.329999999999998</v>
      </c>
      <c r="E1112" s="159">
        <v>-43.33</v>
      </c>
      <c r="F1112" t="s">
        <v>2093</v>
      </c>
      <c r="G1112">
        <v>2015</v>
      </c>
      <c r="H1112" t="s">
        <v>28</v>
      </c>
      <c r="I1112" t="s">
        <v>2785</v>
      </c>
    </row>
    <row r="1113" spans="1:9" x14ac:dyDescent="0.3">
      <c r="A1113" t="s">
        <v>1039</v>
      </c>
      <c r="B1113" t="s">
        <v>787</v>
      </c>
      <c r="C1113" t="s">
        <v>21</v>
      </c>
      <c r="D1113" s="159">
        <v>-20.329999999999998</v>
      </c>
      <c r="E1113" s="159">
        <v>-43.33</v>
      </c>
      <c r="F1113" t="s">
        <v>2093</v>
      </c>
      <c r="G1113">
        <v>2018</v>
      </c>
      <c r="H1113" t="s">
        <v>28</v>
      </c>
      <c r="I1113" t="s">
        <v>2785</v>
      </c>
    </row>
    <row r="1114" spans="1:9" x14ac:dyDescent="0.3">
      <c r="A1114" t="s">
        <v>1038</v>
      </c>
      <c r="B1114" t="s">
        <v>968</v>
      </c>
      <c r="C1114" t="s">
        <v>21</v>
      </c>
      <c r="D1114" s="159">
        <v>-20.329999999999998</v>
      </c>
      <c r="E1114" s="159">
        <v>-41.631999999999998</v>
      </c>
      <c r="F1114" t="s">
        <v>2093</v>
      </c>
      <c r="G1114">
        <v>2012</v>
      </c>
      <c r="H1114" t="s">
        <v>28</v>
      </c>
      <c r="I1114" t="s">
        <v>2785</v>
      </c>
    </row>
    <row r="1115" spans="1:9" x14ac:dyDescent="0.3">
      <c r="A1115" t="s">
        <v>1038</v>
      </c>
      <c r="B1115" t="s">
        <v>968</v>
      </c>
      <c r="C1115" t="s">
        <v>21</v>
      </c>
      <c r="D1115" s="159">
        <v>-20.329999999999998</v>
      </c>
      <c r="E1115" s="159">
        <v>-41.631999999999998</v>
      </c>
      <c r="F1115" t="s">
        <v>2093</v>
      </c>
      <c r="G1115">
        <v>2013</v>
      </c>
      <c r="H1115" t="s">
        <v>28</v>
      </c>
      <c r="I1115" t="s">
        <v>2785</v>
      </c>
    </row>
    <row r="1116" spans="1:9" x14ac:dyDescent="0.3">
      <c r="A1116" t="s">
        <v>1038</v>
      </c>
      <c r="B1116" t="s">
        <v>968</v>
      </c>
      <c r="C1116" t="s">
        <v>21</v>
      </c>
      <c r="D1116" s="159">
        <v>-20.329999999999998</v>
      </c>
      <c r="E1116" s="159">
        <v>-41.631999999999998</v>
      </c>
      <c r="F1116" t="s">
        <v>2093</v>
      </c>
      <c r="G1116">
        <v>2018</v>
      </c>
      <c r="H1116" t="s">
        <v>28</v>
      </c>
      <c r="I1116" t="s">
        <v>2785</v>
      </c>
    </row>
    <row r="1117" spans="1:9" x14ac:dyDescent="0.3">
      <c r="A1117" t="s">
        <v>1037</v>
      </c>
      <c r="B1117" t="s">
        <v>787</v>
      </c>
      <c r="C1117" t="s">
        <v>21</v>
      </c>
      <c r="D1117" s="159">
        <v>-20.331</v>
      </c>
      <c r="E1117" s="159">
        <v>-43.994</v>
      </c>
      <c r="F1117" t="s">
        <v>2093</v>
      </c>
      <c r="G1117">
        <v>2017</v>
      </c>
      <c r="H1117" t="s">
        <v>28</v>
      </c>
      <c r="I1117" t="s">
        <v>2785</v>
      </c>
    </row>
    <row r="1118" spans="1:9" x14ac:dyDescent="0.3">
      <c r="A1118" t="s">
        <v>1036</v>
      </c>
      <c r="B1118" t="s">
        <v>787</v>
      </c>
      <c r="C1118" t="s">
        <v>21</v>
      </c>
      <c r="D1118" s="159">
        <v>-20.346</v>
      </c>
      <c r="E1118" s="159">
        <v>-41.936999999999998</v>
      </c>
      <c r="F1118" t="s">
        <v>2093</v>
      </c>
      <c r="G1118">
        <v>2013</v>
      </c>
      <c r="H1118" t="s">
        <v>28</v>
      </c>
      <c r="I1118" t="s">
        <v>2785</v>
      </c>
    </row>
    <row r="1119" spans="1:9" x14ac:dyDescent="0.3">
      <c r="A1119" t="s">
        <v>1036</v>
      </c>
      <c r="B1119" t="s">
        <v>787</v>
      </c>
      <c r="C1119" t="s">
        <v>21</v>
      </c>
      <c r="D1119" s="159">
        <v>-20.346</v>
      </c>
      <c r="E1119" s="159">
        <v>-41.936999999999998</v>
      </c>
      <c r="F1119" t="s">
        <v>2093</v>
      </c>
      <c r="G1119">
        <v>2018</v>
      </c>
      <c r="H1119" t="s">
        <v>28</v>
      </c>
      <c r="I1119" t="s">
        <v>2785</v>
      </c>
    </row>
    <row r="1120" spans="1:9" x14ac:dyDescent="0.3">
      <c r="A1120" t="s">
        <v>1035</v>
      </c>
      <c r="B1120" t="s">
        <v>968</v>
      </c>
      <c r="C1120" t="s">
        <v>21</v>
      </c>
      <c r="D1120" s="159">
        <v>-20.350000000000001</v>
      </c>
      <c r="E1120" s="159">
        <v>-41.658999999999999</v>
      </c>
      <c r="F1120" t="s">
        <v>2093</v>
      </c>
      <c r="G1120">
        <v>2014</v>
      </c>
      <c r="H1120" t="s">
        <v>28</v>
      </c>
      <c r="I1120" t="s">
        <v>2785</v>
      </c>
    </row>
    <row r="1121" spans="1:9" x14ac:dyDescent="0.3">
      <c r="A1121" t="s">
        <v>1035</v>
      </c>
      <c r="B1121" t="s">
        <v>968</v>
      </c>
      <c r="C1121" t="s">
        <v>21</v>
      </c>
      <c r="D1121" s="159">
        <v>-20.350000000000001</v>
      </c>
      <c r="E1121" s="159">
        <v>-41.658999999999999</v>
      </c>
      <c r="F1121" t="s">
        <v>2093</v>
      </c>
      <c r="G1121">
        <v>2017</v>
      </c>
      <c r="H1121" t="s">
        <v>28</v>
      </c>
      <c r="I1121" t="s">
        <v>2785</v>
      </c>
    </row>
    <row r="1122" spans="1:9" x14ac:dyDescent="0.3">
      <c r="A1122" t="s">
        <v>1034</v>
      </c>
      <c r="B1122" t="s">
        <v>787</v>
      </c>
      <c r="C1122" t="s">
        <v>21</v>
      </c>
      <c r="D1122" s="159">
        <v>-20.370999999999999</v>
      </c>
      <c r="E1122" s="159">
        <v>-42.152999999999999</v>
      </c>
      <c r="F1122" t="s">
        <v>2093</v>
      </c>
      <c r="G1122">
        <v>2018</v>
      </c>
      <c r="H1122" t="s">
        <v>28</v>
      </c>
      <c r="I1122" t="s">
        <v>2785</v>
      </c>
    </row>
    <row r="1123" spans="1:9" x14ac:dyDescent="0.3">
      <c r="A1123" t="s">
        <v>1033</v>
      </c>
      <c r="B1123" t="s">
        <v>968</v>
      </c>
      <c r="C1123" t="s">
        <v>21</v>
      </c>
      <c r="D1123" s="159">
        <v>-20.372</v>
      </c>
      <c r="E1123" s="159">
        <v>-41.142000000000003</v>
      </c>
      <c r="F1123" t="s">
        <v>2093</v>
      </c>
      <c r="G1123">
        <v>2018</v>
      </c>
      <c r="H1123" t="s">
        <v>28</v>
      </c>
      <c r="I1123" t="s">
        <v>2785</v>
      </c>
    </row>
    <row r="1124" spans="1:9" x14ac:dyDescent="0.3">
      <c r="A1124" t="s">
        <v>1032</v>
      </c>
      <c r="B1124" t="s">
        <v>787</v>
      </c>
      <c r="C1124" t="s">
        <v>21</v>
      </c>
      <c r="D1124" s="159">
        <v>-20.393000000000001</v>
      </c>
      <c r="E1124" s="159">
        <v>-43.609000000000002</v>
      </c>
      <c r="F1124" t="s">
        <v>2093</v>
      </c>
      <c r="G1124">
        <v>2005</v>
      </c>
      <c r="H1124" t="s">
        <v>28</v>
      </c>
      <c r="I1124" t="s">
        <v>2785</v>
      </c>
    </row>
    <row r="1125" spans="1:9" x14ac:dyDescent="0.3">
      <c r="A1125" t="s">
        <v>1032</v>
      </c>
      <c r="B1125" t="s">
        <v>787</v>
      </c>
      <c r="C1125" t="s">
        <v>21</v>
      </c>
      <c r="D1125" s="159">
        <v>-20.393000000000001</v>
      </c>
      <c r="E1125" s="159">
        <v>-43.609000000000002</v>
      </c>
      <c r="F1125" t="s">
        <v>2093</v>
      </c>
      <c r="G1125">
        <v>2011</v>
      </c>
      <c r="H1125" t="s">
        <v>28</v>
      </c>
      <c r="I1125" t="s">
        <v>2785</v>
      </c>
    </row>
    <row r="1126" spans="1:9" x14ac:dyDescent="0.3">
      <c r="A1126" t="s">
        <v>1032</v>
      </c>
      <c r="B1126" t="s">
        <v>787</v>
      </c>
      <c r="C1126" t="s">
        <v>21</v>
      </c>
      <c r="D1126" s="159">
        <v>-20.393000000000001</v>
      </c>
      <c r="E1126" s="159">
        <v>-43.609000000000002</v>
      </c>
      <c r="F1126" t="s">
        <v>2093</v>
      </c>
      <c r="G1126">
        <v>2013</v>
      </c>
      <c r="H1126" t="s">
        <v>28</v>
      </c>
      <c r="I1126" t="s">
        <v>2785</v>
      </c>
    </row>
    <row r="1127" spans="1:9" x14ac:dyDescent="0.3">
      <c r="A1127" t="s">
        <v>1032</v>
      </c>
      <c r="B1127" t="s">
        <v>787</v>
      </c>
      <c r="C1127" t="s">
        <v>21</v>
      </c>
      <c r="D1127" s="159">
        <v>-20.393000000000001</v>
      </c>
      <c r="E1127" s="159">
        <v>-43.609000000000002</v>
      </c>
      <c r="F1127" t="s">
        <v>2093</v>
      </c>
      <c r="G1127">
        <v>2015</v>
      </c>
      <c r="H1127" t="s">
        <v>28</v>
      </c>
      <c r="I1127" t="s">
        <v>2785</v>
      </c>
    </row>
    <row r="1128" spans="1:9" x14ac:dyDescent="0.3">
      <c r="A1128" t="s">
        <v>1032</v>
      </c>
      <c r="B1128" t="s">
        <v>787</v>
      </c>
      <c r="C1128" t="s">
        <v>21</v>
      </c>
      <c r="D1128" s="159">
        <v>-20.393000000000001</v>
      </c>
      <c r="E1128" s="159">
        <v>-43.609000000000002</v>
      </c>
      <c r="F1128" t="s">
        <v>2093</v>
      </c>
      <c r="G1128">
        <v>2016</v>
      </c>
      <c r="H1128" t="s">
        <v>28</v>
      </c>
      <c r="I1128" t="s">
        <v>2785</v>
      </c>
    </row>
    <row r="1129" spans="1:9" x14ac:dyDescent="0.3">
      <c r="A1129" t="s">
        <v>1031</v>
      </c>
      <c r="B1129" t="s">
        <v>787</v>
      </c>
      <c r="C1129" t="s">
        <v>21</v>
      </c>
      <c r="D1129" s="159">
        <v>-20.398</v>
      </c>
      <c r="E1129" s="159">
        <v>-44.774999999999999</v>
      </c>
      <c r="F1129" t="s">
        <v>2093</v>
      </c>
      <c r="G1129">
        <v>2012</v>
      </c>
      <c r="H1129" t="s">
        <v>28</v>
      </c>
      <c r="I1129" t="s">
        <v>2785</v>
      </c>
    </row>
    <row r="1130" spans="1:9" x14ac:dyDescent="0.3">
      <c r="A1130" t="s">
        <v>1030</v>
      </c>
      <c r="B1130" t="s">
        <v>787</v>
      </c>
      <c r="C1130" t="s">
        <v>21</v>
      </c>
      <c r="D1130" s="159">
        <v>-20.411999999999999</v>
      </c>
      <c r="E1130" s="159">
        <v>-42.914999999999999</v>
      </c>
      <c r="F1130" t="s">
        <v>2093</v>
      </c>
      <c r="G1130">
        <v>2010</v>
      </c>
      <c r="H1130" t="s">
        <v>28</v>
      </c>
      <c r="I1130" t="s">
        <v>2785</v>
      </c>
    </row>
    <row r="1131" spans="1:9" x14ac:dyDescent="0.3">
      <c r="A1131" t="s">
        <v>1030</v>
      </c>
      <c r="B1131" t="s">
        <v>787</v>
      </c>
      <c r="C1131" t="s">
        <v>21</v>
      </c>
      <c r="D1131" s="159">
        <v>-20.411999999999999</v>
      </c>
      <c r="E1131" s="159">
        <v>-42.914999999999999</v>
      </c>
      <c r="F1131" t="s">
        <v>2093</v>
      </c>
      <c r="G1131">
        <v>2011</v>
      </c>
      <c r="H1131" t="s">
        <v>28</v>
      </c>
      <c r="I1131" t="s">
        <v>2785</v>
      </c>
    </row>
    <row r="1132" spans="1:9" x14ac:dyDescent="0.3">
      <c r="A1132" t="s">
        <v>1030</v>
      </c>
      <c r="B1132" t="s">
        <v>787</v>
      </c>
      <c r="C1132" t="s">
        <v>21</v>
      </c>
      <c r="D1132" s="159">
        <v>-20.411999999999999</v>
      </c>
      <c r="E1132" s="159">
        <v>-42.914999999999999</v>
      </c>
      <c r="F1132" t="s">
        <v>2093</v>
      </c>
      <c r="G1132">
        <v>2013</v>
      </c>
      <c r="H1132" t="s">
        <v>28</v>
      </c>
      <c r="I1132" t="s">
        <v>2785</v>
      </c>
    </row>
    <row r="1133" spans="1:9" x14ac:dyDescent="0.3">
      <c r="A1133" t="s">
        <v>1029</v>
      </c>
      <c r="B1133" t="s">
        <v>26</v>
      </c>
      <c r="C1133" t="s">
        <v>21</v>
      </c>
      <c r="D1133" s="159">
        <v>-20.419</v>
      </c>
      <c r="E1133" s="159">
        <v>-48.067</v>
      </c>
      <c r="F1133" t="s">
        <v>2093</v>
      </c>
      <c r="G1133">
        <v>2016</v>
      </c>
      <c r="H1133" t="s">
        <v>28</v>
      </c>
      <c r="I1133" t="s">
        <v>2785</v>
      </c>
    </row>
    <row r="1134" spans="1:9" x14ac:dyDescent="0.3">
      <c r="A1134" t="s">
        <v>1029</v>
      </c>
      <c r="B1134" t="s">
        <v>26</v>
      </c>
      <c r="C1134" t="s">
        <v>21</v>
      </c>
      <c r="D1134" s="159">
        <v>-20.419</v>
      </c>
      <c r="E1134" s="159">
        <v>-48.067</v>
      </c>
      <c r="F1134" t="s">
        <v>2093</v>
      </c>
      <c r="G1134">
        <v>2017</v>
      </c>
      <c r="H1134" t="s">
        <v>28</v>
      </c>
      <c r="I1134" t="s">
        <v>2785</v>
      </c>
    </row>
    <row r="1135" spans="1:9" x14ac:dyDescent="0.3">
      <c r="A1135" t="s">
        <v>1028</v>
      </c>
      <c r="B1135" t="s">
        <v>787</v>
      </c>
      <c r="C1135" t="s">
        <v>21</v>
      </c>
      <c r="D1135" s="159">
        <v>-20.428999999999998</v>
      </c>
      <c r="E1135" s="159">
        <v>-42.265999999999998</v>
      </c>
      <c r="F1135" t="s">
        <v>2093</v>
      </c>
      <c r="G1135">
        <v>2008</v>
      </c>
      <c r="H1135" t="s">
        <v>28</v>
      </c>
      <c r="I1135" t="s">
        <v>2785</v>
      </c>
    </row>
    <row r="1136" spans="1:9" x14ac:dyDescent="0.3">
      <c r="A1136" t="s">
        <v>1028</v>
      </c>
      <c r="B1136" t="s">
        <v>787</v>
      </c>
      <c r="C1136" t="s">
        <v>21</v>
      </c>
      <c r="D1136" s="159">
        <v>-20.428999999999998</v>
      </c>
      <c r="E1136" s="159">
        <v>-42.265999999999998</v>
      </c>
      <c r="F1136" t="s">
        <v>2093</v>
      </c>
      <c r="G1136">
        <v>2012</v>
      </c>
      <c r="H1136" t="s">
        <v>28</v>
      </c>
      <c r="I1136" t="s">
        <v>2785</v>
      </c>
    </row>
    <row r="1137" spans="1:9" x14ac:dyDescent="0.3">
      <c r="A1137" t="s">
        <v>1028</v>
      </c>
      <c r="B1137" t="s">
        <v>787</v>
      </c>
      <c r="C1137" t="s">
        <v>21</v>
      </c>
      <c r="D1137" s="159">
        <v>-20.428999999999998</v>
      </c>
      <c r="E1137" s="159">
        <v>-42.265999999999998</v>
      </c>
      <c r="F1137" t="s">
        <v>2093</v>
      </c>
      <c r="G1137">
        <v>2013</v>
      </c>
      <c r="H1137" t="s">
        <v>28</v>
      </c>
      <c r="I1137" t="s">
        <v>2785</v>
      </c>
    </row>
    <row r="1138" spans="1:9" x14ac:dyDescent="0.3">
      <c r="A1138" t="s">
        <v>1028</v>
      </c>
      <c r="B1138" t="s">
        <v>787</v>
      </c>
      <c r="C1138" t="s">
        <v>21</v>
      </c>
      <c r="D1138" s="159">
        <v>-20.428999999999998</v>
      </c>
      <c r="E1138" s="159">
        <v>-42.265999999999998</v>
      </c>
      <c r="F1138" t="s">
        <v>2093</v>
      </c>
      <c r="G1138">
        <v>2014</v>
      </c>
      <c r="H1138" t="s">
        <v>28</v>
      </c>
      <c r="I1138" t="s">
        <v>2785</v>
      </c>
    </row>
    <row r="1139" spans="1:9" x14ac:dyDescent="0.3">
      <c r="A1139" t="s">
        <v>1028</v>
      </c>
      <c r="B1139" t="s">
        <v>787</v>
      </c>
      <c r="C1139" t="s">
        <v>21</v>
      </c>
      <c r="D1139" s="159">
        <v>-20.428999999999998</v>
      </c>
      <c r="E1139" s="159">
        <v>-42.265999999999998</v>
      </c>
      <c r="F1139" t="s">
        <v>2093</v>
      </c>
      <c r="G1139">
        <v>2016</v>
      </c>
      <c r="H1139" t="s">
        <v>28</v>
      </c>
      <c r="I1139" t="s">
        <v>2785</v>
      </c>
    </row>
    <row r="1140" spans="1:9" x14ac:dyDescent="0.3">
      <c r="A1140" t="s">
        <v>1028</v>
      </c>
      <c r="B1140" t="s">
        <v>787</v>
      </c>
      <c r="C1140" t="s">
        <v>21</v>
      </c>
      <c r="D1140" s="159">
        <v>-20.428999999999998</v>
      </c>
      <c r="E1140" s="159">
        <v>-42.265999999999998</v>
      </c>
      <c r="F1140" t="s">
        <v>2093</v>
      </c>
      <c r="G1140">
        <v>2017</v>
      </c>
      <c r="H1140" t="s">
        <v>28</v>
      </c>
      <c r="I1140" t="s">
        <v>2785</v>
      </c>
    </row>
    <row r="1141" spans="1:9" x14ac:dyDescent="0.3">
      <c r="A1141" t="s">
        <v>1028</v>
      </c>
      <c r="B1141" t="s">
        <v>787</v>
      </c>
      <c r="C1141" t="s">
        <v>21</v>
      </c>
      <c r="D1141" s="159">
        <v>-20.428999999999998</v>
      </c>
      <c r="E1141" s="159">
        <v>-42.265999999999998</v>
      </c>
      <c r="F1141" t="s">
        <v>2093</v>
      </c>
      <c r="G1141">
        <v>2018</v>
      </c>
      <c r="H1141" t="s">
        <v>28</v>
      </c>
      <c r="I1141" t="s">
        <v>2785</v>
      </c>
    </row>
    <row r="1142" spans="1:9" x14ac:dyDescent="0.3">
      <c r="A1142" t="s">
        <v>1027</v>
      </c>
      <c r="B1142" t="s">
        <v>968</v>
      </c>
      <c r="C1142" t="s">
        <v>21</v>
      </c>
      <c r="D1142" s="159">
        <v>-20.43</v>
      </c>
      <c r="E1142" s="159">
        <v>-40.771999999999998</v>
      </c>
      <c r="F1142" t="s">
        <v>2093</v>
      </c>
      <c r="G1142">
        <v>2015</v>
      </c>
      <c r="H1142" t="s">
        <v>28</v>
      </c>
      <c r="I1142" t="s">
        <v>2785</v>
      </c>
    </row>
    <row r="1143" spans="1:9" x14ac:dyDescent="0.3">
      <c r="A1143" t="s">
        <v>1026</v>
      </c>
      <c r="B1143" t="s">
        <v>787</v>
      </c>
      <c r="C1143" t="s">
        <v>21</v>
      </c>
      <c r="D1143" s="159">
        <v>-20.434999999999999</v>
      </c>
      <c r="E1143" s="159">
        <v>-42.073999999999998</v>
      </c>
      <c r="F1143" t="s">
        <v>2093</v>
      </c>
      <c r="G1143">
        <v>2018</v>
      </c>
      <c r="H1143" t="s">
        <v>28</v>
      </c>
      <c r="I1143" t="s">
        <v>2785</v>
      </c>
    </row>
    <row r="1144" spans="1:9" x14ac:dyDescent="0.3">
      <c r="A1144" t="s">
        <v>1025</v>
      </c>
      <c r="B1144" t="s">
        <v>787</v>
      </c>
      <c r="C1144" t="s">
        <v>21</v>
      </c>
      <c r="D1144" s="159">
        <v>-20.437000000000001</v>
      </c>
      <c r="E1144" s="159">
        <v>-41.948999999999998</v>
      </c>
      <c r="F1144" t="s">
        <v>2093</v>
      </c>
      <c r="G1144">
        <v>2014</v>
      </c>
      <c r="H1144" t="s">
        <v>28</v>
      </c>
      <c r="I1144" t="s">
        <v>2785</v>
      </c>
    </row>
    <row r="1145" spans="1:9" x14ac:dyDescent="0.3">
      <c r="A1145" t="s">
        <v>1025</v>
      </c>
      <c r="B1145" t="s">
        <v>787</v>
      </c>
      <c r="C1145" t="s">
        <v>21</v>
      </c>
      <c r="D1145" s="159">
        <v>-20.437000000000001</v>
      </c>
      <c r="E1145" s="159">
        <v>-41.948999999999998</v>
      </c>
      <c r="F1145" t="s">
        <v>2093</v>
      </c>
      <c r="G1145">
        <v>2017</v>
      </c>
      <c r="H1145" t="s">
        <v>28</v>
      </c>
      <c r="I1145" t="s">
        <v>2785</v>
      </c>
    </row>
    <row r="1146" spans="1:9" x14ac:dyDescent="0.3">
      <c r="A1146" t="s">
        <v>1025</v>
      </c>
      <c r="B1146" t="s">
        <v>787</v>
      </c>
      <c r="C1146" t="s">
        <v>21</v>
      </c>
      <c r="D1146" s="159">
        <v>-20.437000000000001</v>
      </c>
      <c r="E1146" s="159">
        <v>-41.948999999999998</v>
      </c>
      <c r="F1146" t="s">
        <v>2093</v>
      </c>
      <c r="G1146">
        <v>2018</v>
      </c>
      <c r="H1146" t="s">
        <v>28</v>
      </c>
      <c r="I1146" t="s">
        <v>2785</v>
      </c>
    </row>
    <row r="1147" spans="1:9" x14ac:dyDescent="0.3">
      <c r="A1147" t="s">
        <v>1024</v>
      </c>
      <c r="B1147" t="s">
        <v>26</v>
      </c>
      <c r="C1147" t="s">
        <v>21</v>
      </c>
      <c r="D1147" s="159">
        <v>-20.437000000000001</v>
      </c>
      <c r="E1147" s="159">
        <v>-50.749000000000002</v>
      </c>
      <c r="F1147" t="s">
        <v>2093</v>
      </c>
      <c r="G1147">
        <v>2018</v>
      </c>
      <c r="H1147" t="s">
        <v>28</v>
      </c>
      <c r="I1147" t="s">
        <v>2785</v>
      </c>
    </row>
    <row r="1148" spans="1:9" x14ac:dyDescent="0.3">
      <c r="A1148" t="s">
        <v>1023</v>
      </c>
      <c r="B1148" t="s">
        <v>738</v>
      </c>
      <c r="C1148" t="s">
        <v>21</v>
      </c>
      <c r="D1148" s="159">
        <v>-20.439</v>
      </c>
      <c r="E1148" s="159">
        <v>-52.210999999999999</v>
      </c>
      <c r="F1148" t="s">
        <v>2093</v>
      </c>
      <c r="G1148">
        <v>2012</v>
      </c>
      <c r="H1148" t="s">
        <v>28</v>
      </c>
      <c r="I1148" t="s">
        <v>2785</v>
      </c>
    </row>
    <row r="1149" spans="1:9" x14ac:dyDescent="0.3">
      <c r="A1149" t="s">
        <v>1022</v>
      </c>
      <c r="B1149" t="s">
        <v>787</v>
      </c>
      <c r="C1149" t="s">
        <v>21</v>
      </c>
      <c r="D1149" s="159">
        <v>-20.440999999999999</v>
      </c>
      <c r="E1149" s="159">
        <v>-46.05</v>
      </c>
      <c r="F1149" t="s">
        <v>2093</v>
      </c>
      <c r="G1149">
        <v>2016</v>
      </c>
      <c r="H1149" t="s">
        <v>28</v>
      </c>
      <c r="I1149" t="s">
        <v>2785</v>
      </c>
    </row>
    <row r="1150" spans="1:9" x14ac:dyDescent="0.3">
      <c r="A1150" t="s">
        <v>1022</v>
      </c>
      <c r="B1150" t="s">
        <v>787</v>
      </c>
      <c r="C1150" t="s">
        <v>21</v>
      </c>
      <c r="D1150" s="159">
        <v>-20.440999999999999</v>
      </c>
      <c r="E1150" s="159">
        <v>-46.05</v>
      </c>
      <c r="F1150" t="s">
        <v>2093</v>
      </c>
      <c r="G1150">
        <v>2017</v>
      </c>
      <c r="H1150" t="s">
        <v>28</v>
      </c>
      <c r="I1150" t="s">
        <v>2785</v>
      </c>
    </row>
    <row r="1151" spans="1:9" x14ac:dyDescent="0.3">
      <c r="A1151" t="s">
        <v>1022</v>
      </c>
      <c r="B1151" t="s">
        <v>787</v>
      </c>
      <c r="C1151" t="s">
        <v>21</v>
      </c>
      <c r="D1151" s="159">
        <v>-20.440999999999999</v>
      </c>
      <c r="E1151" s="159">
        <v>-46.05</v>
      </c>
      <c r="F1151" t="s">
        <v>2093</v>
      </c>
      <c r="G1151">
        <v>2018</v>
      </c>
      <c r="H1151" t="s">
        <v>28</v>
      </c>
      <c r="I1151" t="s">
        <v>2785</v>
      </c>
    </row>
    <row r="1152" spans="1:9" x14ac:dyDescent="0.3">
      <c r="A1152" t="s">
        <v>1021</v>
      </c>
      <c r="B1152" t="s">
        <v>738</v>
      </c>
      <c r="C1152" t="s">
        <v>21</v>
      </c>
      <c r="D1152" s="159">
        <v>-20.446000000000002</v>
      </c>
      <c r="E1152" s="159">
        <v>-55.024000000000001</v>
      </c>
      <c r="F1152" t="s">
        <v>2093</v>
      </c>
      <c r="G1152">
        <v>2011</v>
      </c>
      <c r="H1152" t="s">
        <v>28</v>
      </c>
      <c r="I1152" t="s">
        <v>2785</v>
      </c>
    </row>
    <row r="1153" spans="1:9" x14ac:dyDescent="0.3">
      <c r="A1153" t="s">
        <v>1021</v>
      </c>
      <c r="B1153" t="s">
        <v>738</v>
      </c>
      <c r="C1153" t="s">
        <v>21</v>
      </c>
      <c r="D1153" s="159">
        <v>-20.446000000000002</v>
      </c>
      <c r="E1153" s="159">
        <v>-55.024000000000001</v>
      </c>
      <c r="F1153" t="s">
        <v>2093</v>
      </c>
      <c r="G1153">
        <v>2018</v>
      </c>
      <c r="H1153" t="s">
        <v>28</v>
      </c>
      <c r="I1153" t="s">
        <v>2785</v>
      </c>
    </row>
    <row r="1154" spans="1:9" x14ac:dyDescent="0.3">
      <c r="A1154" t="s">
        <v>1020</v>
      </c>
      <c r="B1154" t="s">
        <v>26</v>
      </c>
      <c r="C1154" t="s">
        <v>21</v>
      </c>
      <c r="D1154" s="159">
        <v>-20.449000000000002</v>
      </c>
      <c r="E1154" s="159">
        <v>-47.573</v>
      </c>
      <c r="F1154" t="s">
        <v>2093</v>
      </c>
      <c r="G1154">
        <v>2013</v>
      </c>
      <c r="H1154" t="s">
        <v>28</v>
      </c>
      <c r="I1154" t="s">
        <v>2785</v>
      </c>
    </row>
    <row r="1155" spans="1:9" x14ac:dyDescent="0.3">
      <c r="A1155" t="s">
        <v>1019</v>
      </c>
      <c r="B1155" t="s">
        <v>787</v>
      </c>
      <c r="C1155" t="s">
        <v>21</v>
      </c>
      <c r="D1155" s="159">
        <v>-20.45</v>
      </c>
      <c r="E1155" s="159">
        <v>-45.533000000000001</v>
      </c>
      <c r="F1155" t="s">
        <v>2093</v>
      </c>
      <c r="G1155">
        <v>2016</v>
      </c>
      <c r="H1155" t="s">
        <v>28</v>
      </c>
      <c r="I1155" t="s">
        <v>2785</v>
      </c>
    </row>
    <row r="1156" spans="1:9" x14ac:dyDescent="0.3">
      <c r="A1156" t="s">
        <v>1018</v>
      </c>
      <c r="B1156" t="s">
        <v>787</v>
      </c>
      <c r="C1156" t="s">
        <v>21</v>
      </c>
      <c r="D1156" s="159">
        <v>-20.457999999999998</v>
      </c>
      <c r="E1156" s="159">
        <v>-45.106999999999999</v>
      </c>
      <c r="F1156" t="s">
        <v>2093</v>
      </c>
      <c r="G1156">
        <v>2013</v>
      </c>
      <c r="H1156" t="s">
        <v>28</v>
      </c>
      <c r="I1156" t="s">
        <v>2785</v>
      </c>
    </row>
    <row r="1157" spans="1:9" x14ac:dyDescent="0.3">
      <c r="A1157" t="s">
        <v>1017</v>
      </c>
      <c r="B1157" t="s">
        <v>26</v>
      </c>
      <c r="C1157" t="s">
        <v>21</v>
      </c>
      <c r="D1157" s="159">
        <v>-20.474</v>
      </c>
      <c r="E1157" s="159">
        <v>-49.33</v>
      </c>
      <c r="F1157" t="s">
        <v>2093</v>
      </c>
      <c r="G1157">
        <v>2009</v>
      </c>
      <c r="H1157" t="s">
        <v>28</v>
      </c>
      <c r="I1157" t="s">
        <v>2785</v>
      </c>
    </row>
    <row r="1158" spans="1:9" x14ac:dyDescent="0.3">
      <c r="A1158" t="s">
        <v>1016</v>
      </c>
      <c r="B1158" t="s">
        <v>787</v>
      </c>
      <c r="C1158" t="s">
        <v>21</v>
      </c>
      <c r="D1158" s="159">
        <v>-20.481999999999999</v>
      </c>
      <c r="E1158" s="159">
        <v>-42.374000000000002</v>
      </c>
      <c r="F1158" t="s">
        <v>2093</v>
      </c>
      <c r="G1158">
        <v>2013</v>
      </c>
      <c r="H1158" t="s">
        <v>28</v>
      </c>
      <c r="I1158" t="s">
        <v>2785</v>
      </c>
    </row>
    <row r="1159" spans="1:9" x14ac:dyDescent="0.3">
      <c r="A1159" t="s">
        <v>1015</v>
      </c>
      <c r="B1159" t="s">
        <v>787</v>
      </c>
      <c r="C1159" t="s">
        <v>21</v>
      </c>
      <c r="D1159" s="159">
        <v>-20.516999999999999</v>
      </c>
      <c r="E1159" s="159">
        <v>-43.860999999999997</v>
      </c>
      <c r="F1159" t="s">
        <v>2093</v>
      </c>
      <c r="G1159">
        <v>2005</v>
      </c>
      <c r="H1159" t="s">
        <v>28</v>
      </c>
      <c r="I1159" t="s">
        <v>2785</v>
      </c>
    </row>
    <row r="1160" spans="1:9" x14ac:dyDescent="0.3">
      <c r="A1160" t="s">
        <v>1015</v>
      </c>
      <c r="B1160" t="s">
        <v>787</v>
      </c>
      <c r="C1160" t="s">
        <v>21</v>
      </c>
      <c r="D1160" s="159">
        <v>-20.516999999999999</v>
      </c>
      <c r="E1160" s="159">
        <v>-43.860999999999997</v>
      </c>
      <c r="F1160" t="s">
        <v>2093</v>
      </c>
      <c r="G1160">
        <v>2009</v>
      </c>
      <c r="H1160" t="s">
        <v>28</v>
      </c>
      <c r="I1160" t="s">
        <v>2785</v>
      </c>
    </row>
    <row r="1161" spans="1:9" x14ac:dyDescent="0.3">
      <c r="A1161" t="s">
        <v>1015</v>
      </c>
      <c r="B1161" t="s">
        <v>787</v>
      </c>
      <c r="C1161" t="s">
        <v>21</v>
      </c>
      <c r="D1161" s="159">
        <v>-20.516999999999999</v>
      </c>
      <c r="E1161" s="159">
        <v>-43.860999999999997</v>
      </c>
      <c r="F1161" t="s">
        <v>2093</v>
      </c>
      <c r="G1161">
        <v>2017</v>
      </c>
      <c r="H1161" t="s">
        <v>28</v>
      </c>
      <c r="I1161" t="s">
        <v>2785</v>
      </c>
    </row>
    <row r="1162" spans="1:9" x14ac:dyDescent="0.3">
      <c r="A1162" t="s">
        <v>1014</v>
      </c>
      <c r="B1162" t="s">
        <v>787</v>
      </c>
      <c r="C1162" t="s">
        <v>21</v>
      </c>
      <c r="D1162" s="159">
        <v>-20.521000000000001</v>
      </c>
      <c r="E1162" s="159">
        <v>-44.427</v>
      </c>
      <c r="F1162" t="s">
        <v>2093</v>
      </c>
      <c r="G1162">
        <v>2018</v>
      </c>
      <c r="H1162" t="s">
        <v>28</v>
      </c>
      <c r="I1162" t="s">
        <v>2785</v>
      </c>
    </row>
    <row r="1163" spans="1:9" x14ac:dyDescent="0.3">
      <c r="A1163" t="s">
        <v>1013</v>
      </c>
      <c r="B1163" t="s">
        <v>787</v>
      </c>
      <c r="C1163" t="s">
        <v>21</v>
      </c>
      <c r="D1163" s="159">
        <v>-20.527000000000001</v>
      </c>
      <c r="E1163" s="159">
        <v>-41.947000000000003</v>
      </c>
      <c r="F1163" t="s">
        <v>2093</v>
      </c>
      <c r="G1163">
        <v>2012</v>
      </c>
      <c r="H1163" t="s">
        <v>28</v>
      </c>
      <c r="I1163" t="s">
        <v>2785</v>
      </c>
    </row>
    <row r="1164" spans="1:9" x14ac:dyDescent="0.3">
      <c r="A1164" t="s">
        <v>1012</v>
      </c>
      <c r="B1164" t="s">
        <v>787</v>
      </c>
      <c r="C1164" t="s">
        <v>21</v>
      </c>
      <c r="D1164" s="159">
        <v>-20.53</v>
      </c>
      <c r="E1164" s="159">
        <v>-45.831000000000003</v>
      </c>
      <c r="F1164" t="s">
        <v>2093</v>
      </c>
      <c r="G1164">
        <v>2010</v>
      </c>
      <c r="H1164" t="s">
        <v>28</v>
      </c>
      <c r="I1164" t="s">
        <v>2785</v>
      </c>
    </row>
    <row r="1165" spans="1:9" x14ac:dyDescent="0.3">
      <c r="A1165" t="s">
        <v>1011</v>
      </c>
      <c r="B1165" t="s">
        <v>968</v>
      </c>
      <c r="C1165" t="s">
        <v>21</v>
      </c>
      <c r="D1165" s="159">
        <v>-20.550999999999998</v>
      </c>
      <c r="E1165" s="159">
        <v>-41.201999999999998</v>
      </c>
      <c r="F1165" t="s">
        <v>2093</v>
      </c>
      <c r="G1165">
        <v>2015</v>
      </c>
      <c r="H1165" t="s">
        <v>28</v>
      </c>
      <c r="I1165" t="s">
        <v>2785</v>
      </c>
    </row>
    <row r="1166" spans="1:9" x14ac:dyDescent="0.3">
      <c r="A1166" t="s">
        <v>1010</v>
      </c>
      <c r="B1166" t="s">
        <v>787</v>
      </c>
      <c r="C1166" t="s">
        <v>21</v>
      </c>
      <c r="D1166" s="159">
        <v>-20.553000000000001</v>
      </c>
      <c r="E1166" s="159">
        <v>-45.515999999999998</v>
      </c>
      <c r="F1166" t="s">
        <v>2093</v>
      </c>
      <c r="G1166">
        <v>2011</v>
      </c>
      <c r="H1166" t="s">
        <v>28</v>
      </c>
      <c r="I1166" t="s">
        <v>2785</v>
      </c>
    </row>
    <row r="1167" spans="1:9" x14ac:dyDescent="0.3">
      <c r="A1167" t="s">
        <v>1010</v>
      </c>
      <c r="B1167" t="s">
        <v>787</v>
      </c>
      <c r="C1167" t="s">
        <v>21</v>
      </c>
      <c r="D1167" s="159">
        <v>-20.553000000000001</v>
      </c>
      <c r="E1167" s="159">
        <v>-45.515999999999998</v>
      </c>
      <c r="F1167" t="s">
        <v>2093</v>
      </c>
      <c r="G1167">
        <v>2012</v>
      </c>
      <c r="H1167" t="s">
        <v>28</v>
      </c>
      <c r="I1167" t="s">
        <v>2785</v>
      </c>
    </row>
    <row r="1168" spans="1:9" x14ac:dyDescent="0.3">
      <c r="A1168" t="s">
        <v>1010</v>
      </c>
      <c r="B1168" t="s">
        <v>787</v>
      </c>
      <c r="C1168" t="s">
        <v>21</v>
      </c>
      <c r="D1168" s="159">
        <v>-20.553000000000001</v>
      </c>
      <c r="E1168" s="159">
        <v>-45.515999999999998</v>
      </c>
      <c r="F1168" t="s">
        <v>2093</v>
      </c>
      <c r="G1168">
        <v>2013</v>
      </c>
      <c r="H1168" t="s">
        <v>28</v>
      </c>
      <c r="I1168" t="s">
        <v>2785</v>
      </c>
    </row>
    <row r="1169" spans="1:9" x14ac:dyDescent="0.3">
      <c r="A1169" t="s">
        <v>1010</v>
      </c>
      <c r="B1169" t="s">
        <v>787</v>
      </c>
      <c r="C1169" t="s">
        <v>21</v>
      </c>
      <c r="D1169" s="159">
        <v>-20.553000000000001</v>
      </c>
      <c r="E1169" s="159">
        <v>-45.515999999999998</v>
      </c>
      <c r="F1169" t="s">
        <v>2093</v>
      </c>
      <c r="G1169">
        <v>2014</v>
      </c>
      <c r="H1169" t="s">
        <v>28</v>
      </c>
      <c r="I1169" t="s">
        <v>2785</v>
      </c>
    </row>
    <row r="1170" spans="1:9" x14ac:dyDescent="0.3">
      <c r="A1170" t="s">
        <v>1010</v>
      </c>
      <c r="B1170" t="s">
        <v>787</v>
      </c>
      <c r="C1170" t="s">
        <v>21</v>
      </c>
      <c r="D1170" s="159">
        <v>-20.553000000000001</v>
      </c>
      <c r="E1170" s="159">
        <v>-45.515999999999998</v>
      </c>
      <c r="F1170" t="s">
        <v>2093</v>
      </c>
      <c r="G1170">
        <v>2017</v>
      </c>
      <c r="H1170" t="s">
        <v>28</v>
      </c>
      <c r="I1170" t="s">
        <v>2785</v>
      </c>
    </row>
    <row r="1171" spans="1:9" x14ac:dyDescent="0.3">
      <c r="A1171" t="s">
        <v>1009</v>
      </c>
      <c r="B1171" t="s">
        <v>787</v>
      </c>
      <c r="C1171" t="s">
        <v>21</v>
      </c>
      <c r="D1171" s="159">
        <v>-20.562999999999999</v>
      </c>
      <c r="E1171" s="159">
        <v>-44.648000000000003</v>
      </c>
      <c r="F1171" t="s">
        <v>2093</v>
      </c>
      <c r="G1171">
        <v>2014</v>
      </c>
      <c r="H1171" t="s">
        <v>28</v>
      </c>
      <c r="I1171" t="s">
        <v>2785</v>
      </c>
    </row>
    <row r="1172" spans="1:9" x14ac:dyDescent="0.3">
      <c r="A1172" t="s">
        <v>1009</v>
      </c>
      <c r="B1172" t="s">
        <v>787</v>
      </c>
      <c r="C1172" t="s">
        <v>21</v>
      </c>
      <c r="D1172" s="159">
        <v>-20.562999999999999</v>
      </c>
      <c r="E1172" s="159">
        <v>-44.648000000000003</v>
      </c>
      <c r="F1172" t="s">
        <v>2093</v>
      </c>
      <c r="G1172">
        <v>2015</v>
      </c>
      <c r="H1172" t="s">
        <v>28</v>
      </c>
      <c r="I1172" t="s">
        <v>2785</v>
      </c>
    </row>
    <row r="1173" spans="1:9" x14ac:dyDescent="0.3">
      <c r="A1173" t="s">
        <v>1008</v>
      </c>
      <c r="B1173" t="s">
        <v>787</v>
      </c>
      <c r="C1173" t="s">
        <v>21</v>
      </c>
      <c r="D1173" s="159">
        <v>-20.591000000000001</v>
      </c>
      <c r="E1173" s="159">
        <v>-42.173000000000002</v>
      </c>
      <c r="F1173" t="s">
        <v>2093</v>
      </c>
      <c r="G1173">
        <v>2013</v>
      </c>
      <c r="H1173" t="s">
        <v>28</v>
      </c>
      <c r="I1173" t="s">
        <v>2785</v>
      </c>
    </row>
    <row r="1174" spans="1:9" x14ac:dyDescent="0.3">
      <c r="A1174" t="s">
        <v>1007</v>
      </c>
      <c r="B1174" t="s">
        <v>787</v>
      </c>
      <c r="C1174" t="s">
        <v>21</v>
      </c>
      <c r="D1174" s="159">
        <v>-20.597999999999999</v>
      </c>
      <c r="E1174" s="159">
        <v>-41.930999999999997</v>
      </c>
      <c r="F1174" t="s">
        <v>2093</v>
      </c>
      <c r="G1174">
        <v>2004</v>
      </c>
      <c r="H1174" t="s">
        <v>28</v>
      </c>
      <c r="I1174" t="s">
        <v>2785</v>
      </c>
    </row>
    <row r="1175" spans="1:9" x14ac:dyDescent="0.3">
      <c r="A1175" t="s">
        <v>1007</v>
      </c>
      <c r="B1175" t="s">
        <v>787</v>
      </c>
      <c r="C1175" t="s">
        <v>21</v>
      </c>
      <c r="D1175" s="159">
        <v>-20.597999999999999</v>
      </c>
      <c r="E1175" s="159">
        <v>-41.930999999999997</v>
      </c>
      <c r="F1175" t="s">
        <v>2093</v>
      </c>
      <c r="G1175">
        <v>2005</v>
      </c>
      <c r="H1175" t="s">
        <v>28</v>
      </c>
      <c r="I1175" t="s">
        <v>2785</v>
      </c>
    </row>
    <row r="1176" spans="1:9" x14ac:dyDescent="0.3">
      <c r="A1176" t="s">
        <v>1007</v>
      </c>
      <c r="B1176" t="s">
        <v>787</v>
      </c>
      <c r="C1176" t="s">
        <v>21</v>
      </c>
      <c r="D1176" s="159">
        <v>-20.597999999999999</v>
      </c>
      <c r="E1176" s="159">
        <v>-41.930999999999997</v>
      </c>
      <c r="F1176" t="s">
        <v>2093</v>
      </c>
      <c r="G1176">
        <v>2011</v>
      </c>
      <c r="H1176" t="s">
        <v>28</v>
      </c>
      <c r="I1176" t="s">
        <v>2785</v>
      </c>
    </row>
    <row r="1177" spans="1:9" x14ac:dyDescent="0.3">
      <c r="A1177" t="s">
        <v>1007</v>
      </c>
      <c r="B1177" t="s">
        <v>787</v>
      </c>
      <c r="C1177" t="s">
        <v>21</v>
      </c>
      <c r="D1177" s="159">
        <v>-20.597999999999999</v>
      </c>
      <c r="E1177" s="159">
        <v>-41.930999999999997</v>
      </c>
      <c r="F1177" t="s">
        <v>2093</v>
      </c>
      <c r="G1177">
        <v>2018</v>
      </c>
      <c r="H1177" t="s">
        <v>28</v>
      </c>
      <c r="I1177" t="s">
        <v>2785</v>
      </c>
    </row>
    <row r="1178" spans="1:9" x14ac:dyDescent="0.3">
      <c r="A1178" t="s">
        <v>1006</v>
      </c>
      <c r="B1178" t="s">
        <v>787</v>
      </c>
      <c r="C1178" t="s">
        <v>21</v>
      </c>
      <c r="D1178" s="159">
        <v>-20.614000000000001</v>
      </c>
      <c r="E1178" s="159">
        <v>-46.145000000000003</v>
      </c>
      <c r="F1178" t="s">
        <v>2093</v>
      </c>
      <c r="G1178">
        <v>2017</v>
      </c>
      <c r="H1178" t="s">
        <v>28</v>
      </c>
      <c r="I1178" t="s">
        <v>2785</v>
      </c>
    </row>
    <row r="1179" spans="1:9" x14ac:dyDescent="0.3">
      <c r="A1179" t="s">
        <v>1006</v>
      </c>
      <c r="B1179" t="s">
        <v>787</v>
      </c>
      <c r="C1179" t="s">
        <v>21</v>
      </c>
      <c r="D1179" s="159">
        <v>-20.614000000000001</v>
      </c>
      <c r="E1179" s="159">
        <v>-46.145000000000003</v>
      </c>
      <c r="F1179" t="s">
        <v>2093</v>
      </c>
      <c r="G1179">
        <v>2018</v>
      </c>
      <c r="H1179" t="s">
        <v>28</v>
      </c>
      <c r="I1179" t="s">
        <v>2785</v>
      </c>
    </row>
    <row r="1180" spans="1:9" x14ac:dyDescent="0.3">
      <c r="A1180" t="s">
        <v>1005</v>
      </c>
      <c r="B1180" t="s">
        <v>787</v>
      </c>
      <c r="C1180" t="s">
        <v>21</v>
      </c>
      <c r="D1180" s="159">
        <v>-20.628</v>
      </c>
      <c r="E1180" s="159">
        <v>-44.268999999999998</v>
      </c>
      <c r="F1180" t="s">
        <v>2093</v>
      </c>
      <c r="G1180">
        <v>2016</v>
      </c>
      <c r="H1180" t="s">
        <v>28</v>
      </c>
      <c r="I1180" t="s">
        <v>2785</v>
      </c>
    </row>
    <row r="1181" spans="1:9" x14ac:dyDescent="0.3">
      <c r="A1181" t="s">
        <v>1004</v>
      </c>
      <c r="B1181" t="s">
        <v>26</v>
      </c>
      <c r="C1181" t="s">
        <v>21</v>
      </c>
      <c r="D1181" s="159">
        <v>-20.63</v>
      </c>
      <c r="E1181" s="159">
        <v>-49.915999999999997</v>
      </c>
      <c r="F1181" t="s">
        <v>2093</v>
      </c>
      <c r="G1181">
        <v>2001</v>
      </c>
      <c r="H1181" t="s">
        <v>28</v>
      </c>
      <c r="I1181" t="s">
        <v>2785</v>
      </c>
    </row>
    <row r="1182" spans="1:9" x14ac:dyDescent="0.3">
      <c r="A1182" t="s">
        <v>1003</v>
      </c>
      <c r="B1182" t="s">
        <v>787</v>
      </c>
      <c r="C1182" t="s">
        <v>21</v>
      </c>
      <c r="D1182" s="159">
        <v>-20.632999999999999</v>
      </c>
      <c r="E1182" s="159">
        <v>-43.3</v>
      </c>
      <c r="F1182" t="s">
        <v>2093</v>
      </c>
      <c r="G1182">
        <v>2016</v>
      </c>
      <c r="H1182" t="s">
        <v>28</v>
      </c>
      <c r="I1182" t="s">
        <v>2785</v>
      </c>
    </row>
    <row r="1183" spans="1:9" x14ac:dyDescent="0.3">
      <c r="A1183" t="s">
        <v>1003</v>
      </c>
      <c r="B1183" t="s">
        <v>787</v>
      </c>
      <c r="C1183" t="s">
        <v>21</v>
      </c>
      <c r="D1183" s="159">
        <v>-20.632999999999999</v>
      </c>
      <c r="E1183" s="159">
        <v>-43.3</v>
      </c>
      <c r="F1183" t="s">
        <v>2093</v>
      </c>
      <c r="G1183">
        <v>2017</v>
      </c>
      <c r="H1183" t="s">
        <v>28</v>
      </c>
      <c r="I1183" t="s">
        <v>2785</v>
      </c>
    </row>
    <row r="1184" spans="1:9" x14ac:dyDescent="0.3">
      <c r="A1184" t="s">
        <v>1002</v>
      </c>
      <c r="B1184" t="s">
        <v>787</v>
      </c>
      <c r="C1184" t="s">
        <v>21</v>
      </c>
      <c r="D1184" s="159">
        <v>-20.655000000000001</v>
      </c>
      <c r="E1184" s="159">
        <v>-47.033999999999999</v>
      </c>
      <c r="F1184" t="s">
        <v>2093</v>
      </c>
      <c r="G1184">
        <v>2018</v>
      </c>
      <c r="H1184" t="s">
        <v>28</v>
      </c>
      <c r="I1184" t="s">
        <v>2785</v>
      </c>
    </row>
    <row r="1185" spans="1:9" x14ac:dyDescent="0.3">
      <c r="A1185" t="s">
        <v>1001</v>
      </c>
      <c r="B1185" t="s">
        <v>787</v>
      </c>
      <c r="C1185" t="s">
        <v>21</v>
      </c>
      <c r="D1185" s="159">
        <v>-20.661000000000001</v>
      </c>
      <c r="E1185" s="159">
        <v>-42.497</v>
      </c>
      <c r="F1185" t="s">
        <v>2093</v>
      </c>
      <c r="G1185">
        <v>2014</v>
      </c>
      <c r="H1185" t="s">
        <v>28</v>
      </c>
      <c r="I1185" t="s">
        <v>2785</v>
      </c>
    </row>
    <row r="1186" spans="1:9" x14ac:dyDescent="0.3">
      <c r="A1186" t="s">
        <v>1000</v>
      </c>
      <c r="B1186" t="s">
        <v>787</v>
      </c>
      <c r="C1186" t="s">
        <v>21</v>
      </c>
      <c r="D1186" s="159">
        <v>-20.664999999999999</v>
      </c>
      <c r="E1186" s="159">
        <v>-43.789000000000001</v>
      </c>
      <c r="F1186" t="s">
        <v>2093</v>
      </c>
      <c r="G1186">
        <v>2009</v>
      </c>
      <c r="H1186" t="s">
        <v>28</v>
      </c>
      <c r="I1186" t="s">
        <v>2785</v>
      </c>
    </row>
    <row r="1187" spans="1:9" x14ac:dyDescent="0.3">
      <c r="A1187" t="s">
        <v>1000</v>
      </c>
      <c r="B1187" t="s">
        <v>787</v>
      </c>
      <c r="C1187" t="s">
        <v>21</v>
      </c>
      <c r="D1187" s="159">
        <v>-20.664999999999999</v>
      </c>
      <c r="E1187" s="159">
        <v>-43.789000000000001</v>
      </c>
      <c r="F1187" t="s">
        <v>2093</v>
      </c>
      <c r="G1187">
        <v>2011</v>
      </c>
      <c r="H1187" t="s">
        <v>28</v>
      </c>
      <c r="I1187" t="s">
        <v>2785</v>
      </c>
    </row>
    <row r="1188" spans="1:9" x14ac:dyDescent="0.3">
      <c r="A1188" t="s">
        <v>999</v>
      </c>
      <c r="B1188" t="s">
        <v>787</v>
      </c>
      <c r="C1188" t="s">
        <v>21</v>
      </c>
      <c r="D1188" s="159">
        <v>-20.667999999999999</v>
      </c>
      <c r="E1188" s="159">
        <v>-42.62</v>
      </c>
      <c r="F1188" t="s">
        <v>2093</v>
      </c>
      <c r="G1188">
        <v>2016</v>
      </c>
      <c r="H1188" t="s">
        <v>28</v>
      </c>
      <c r="I1188" t="s">
        <v>2785</v>
      </c>
    </row>
    <row r="1189" spans="1:9" x14ac:dyDescent="0.3">
      <c r="A1189" t="s">
        <v>998</v>
      </c>
      <c r="B1189" t="s">
        <v>26</v>
      </c>
      <c r="C1189" t="s">
        <v>21</v>
      </c>
      <c r="D1189" s="159">
        <v>-20.678999999999998</v>
      </c>
      <c r="E1189" s="159">
        <v>-51.106000000000002</v>
      </c>
      <c r="F1189" t="s">
        <v>2093</v>
      </c>
      <c r="G1189">
        <v>2014</v>
      </c>
      <c r="H1189" t="s">
        <v>28</v>
      </c>
      <c r="I1189" t="s">
        <v>2785</v>
      </c>
    </row>
    <row r="1190" spans="1:9" x14ac:dyDescent="0.3">
      <c r="A1190" t="s">
        <v>997</v>
      </c>
      <c r="B1190" t="s">
        <v>787</v>
      </c>
      <c r="C1190" t="s">
        <v>21</v>
      </c>
      <c r="D1190" s="159">
        <v>-20.687000000000001</v>
      </c>
      <c r="E1190" s="159">
        <v>-43.613</v>
      </c>
      <c r="F1190" t="s">
        <v>2093</v>
      </c>
      <c r="G1190">
        <v>2014</v>
      </c>
      <c r="H1190" t="s">
        <v>28</v>
      </c>
      <c r="I1190" t="s">
        <v>2785</v>
      </c>
    </row>
    <row r="1191" spans="1:9" x14ac:dyDescent="0.3">
      <c r="A1191" t="s">
        <v>997</v>
      </c>
      <c r="B1191" t="s">
        <v>787</v>
      </c>
      <c r="C1191" t="s">
        <v>21</v>
      </c>
      <c r="D1191" s="159">
        <v>-20.687000000000001</v>
      </c>
      <c r="E1191" s="159">
        <v>-43.613</v>
      </c>
      <c r="F1191" t="s">
        <v>2093</v>
      </c>
      <c r="G1191">
        <v>2017</v>
      </c>
      <c r="H1191" t="s">
        <v>28</v>
      </c>
      <c r="I1191" t="s">
        <v>2785</v>
      </c>
    </row>
    <row r="1192" spans="1:9" x14ac:dyDescent="0.3">
      <c r="A1192" t="s">
        <v>997</v>
      </c>
      <c r="B1192" t="s">
        <v>787</v>
      </c>
      <c r="C1192" t="s">
        <v>21</v>
      </c>
      <c r="D1192" s="159">
        <v>-20.687000000000001</v>
      </c>
      <c r="E1192" s="159">
        <v>-43.613</v>
      </c>
      <c r="F1192" t="s">
        <v>2093</v>
      </c>
      <c r="G1192">
        <v>2018</v>
      </c>
      <c r="H1192" t="s">
        <v>28</v>
      </c>
      <c r="I1192" t="s">
        <v>2785</v>
      </c>
    </row>
    <row r="1193" spans="1:9" x14ac:dyDescent="0.3">
      <c r="A1193" t="s">
        <v>996</v>
      </c>
      <c r="B1193" t="s">
        <v>968</v>
      </c>
      <c r="C1193" t="s">
        <v>21</v>
      </c>
      <c r="D1193" s="159">
        <v>-20.719000000000001</v>
      </c>
      <c r="E1193" s="159">
        <v>-41.512999999999998</v>
      </c>
      <c r="F1193" t="s">
        <v>2093</v>
      </c>
      <c r="G1193">
        <v>2018</v>
      </c>
      <c r="H1193" t="s">
        <v>28</v>
      </c>
      <c r="I1193" t="s">
        <v>2785</v>
      </c>
    </row>
    <row r="1194" spans="1:9" x14ac:dyDescent="0.3">
      <c r="A1194" t="s">
        <v>995</v>
      </c>
      <c r="B1194" t="s">
        <v>787</v>
      </c>
      <c r="C1194" t="s">
        <v>21</v>
      </c>
      <c r="D1194" s="159">
        <v>-20.741</v>
      </c>
      <c r="E1194" s="159">
        <v>-42.886000000000003</v>
      </c>
      <c r="F1194" t="s">
        <v>2093</v>
      </c>
      <c r="G1194">
        <v>2012</v>
      </c>
      <c r="H1194" t="s">
        <v>28</v>
      </c>
      <c r="I1194" t="s">
        <v>2785</v>
      </c>
    </row>
    <row r="1195" spans="1:9" x14ac:dyDescent="0.3">
      <c r="A1195" t="s">
        <v>995</v>
      </c>
      <c r="B1195" t="s">
        <v>787</v>
      </c>
      <c r="C1195" t="s">
        <v>21</v>
      </c>
      <c r="D1195" s="159">
        <v>-20.741</v>
      </c>
      <c r="E1195" s="159">
        <v>-42.886000000000003</v>
      </c>
      <c r="F1195" t="s">
        <v>2093</v>
      </c>
      <c r="G1195">
        <v>2013</v>
      </c>
      <c r="H1195" t="s">
        <v>28</v>
      </c>
      <c r="I1195" t="s">
        <v>2785</v>
      </c>
    </row>
    <row r="1196" spans="1:9" x14ac:dyDescent="0.3">
      <c r="A1196" t="s">
        <v>995</v>
      </c>
      <c r="B1196" t="s">
        <v>787</v>
      </c>
      <c r="C1196" t="s">
        <v>21</v>
      </c>
      <c r="D1196" s="159">
        <v>-20.741</v>
      </c>
      <c r="E1196" s="159">
        <v>-42.886000000000003</v>
      </c>
      <c r="F1196" t="s">
        <v>2093</v>
      </c>
      <c r="G1196">
        <v>2018</v>
      </c>
      <c r="H1196" t="s">
        <v>28</v>
      </c>
      <c r="I1196" t="s">
        <v>2785</v>
      </c>
    </row>
    <row r="1197" spans="1:9" x14ac:dyDescent="0.3">
      <c r="A1197" t="s">
        <v>994</v>
      </c>
      <c r="B1197" t="s">
        <v>26</v>
      </c>
      <c r="C1197" t="s">
        <v>21</v>
      </c>
      <c r="D1197" s="159">
        <v>-20.742999999999999</v>
      </c>
      <c r="E1197" s="159">
        <v>-49.19</v>
      </c>
      <c r="F1197" t="s">
        <v>2093</v>
      </c>
      <c r="G1197">
        <v>2016</v>
      </c>
      <c r="H1197" t="s">
        <v>28</v>
      </c>
      <c r="I1197" t="s">
        <v>2785</v>
      </c>
    </row>
    <row r="1198" spans="1:9" x14ac:dyDescent="0.3">
      <c r="A1198" t="s">
        <v>993</v>
      </c>
      <c r="B1198" t="s">
        <v>787</v>
      </c>
      <c r="C1198" t="s">
        <v>21</v>
      </c>
      <c r="D1198" s="159">
        <v>-20.748999999999999</v>
      </c>
      <c r="E1198" s="159">
        <v>-45.279000000000003</v>
      </c>
      <c r="F1198" t="s">
        <v>2093</v>
      </c>
      <c r="G1198">
        <v>2013</v>
      </c>
      <c r="H1198" t="s">
        <v>28</v>
      </c>
      <c r="I1198" t="s">
        <v>2785</v>
      </c>
    </row>
    <row r="1199" spans="1:9" x14ac:dyDescent="0.3">
      <c r="A1199" t="s">
        <v>993</v>
      </c>
      <c r="B1199" t="s">
        <v>787</v>
      </c>
      <c r="C1199" t="s">
        <v>21</v>
      </c>
      <c r="D1199" s="159">
        <v>-20.748999999999999</v>
      </c>
      <c r="E1199" s="159">
        <v>-45.279000000000003</v>
      </c>
      <c r="F1199" t="s">
        <v>2093</v>
      </c>
      <c r="G1199">
        <v>2015</v>
      </c>
      <c r="H1199" t="s">
        <v>28</v>
      </c>
      <c r="I1199" t="s">
        <v>2785</v>
      </c>
    </row>
    <row r="1200" spans="1:9" x14ac:dyDescent="0.3">
      <c r="A1200" t="s">
        <v>993</v>
      </c>
      <c r="B1200" t="s">
        <v>787</v>
      </c>
      <c r="C1200" t="s">
        <v>21</v>
      </c>
      <c r="D1200" s="159">
        <v>-20.748999999999999</v>
      </c>
      <c r="E1200" s="159">
        <v>-45.279000000000003</v>
      </c>
      <c r="F1200" t="s">
        <v>2093</v>
      </c>
      <c r="G1200">
        <v>2018</v>
      </c>
      <c r="H1200" t="s">
        <v>28</v>
      </c>
      <c r="I1200" t="s">
        <v>2785</v>
      </c>
    </row>
    <row r="1201" spans="1:9" x14ac:dyDescent="0.3">
      <c r="A1201" t="s">
        <v>992</v>
      </c>
      <c r="B1201" t="s">
        <v>787</v>
      </c>
      <c r="C1201" t="s">
        <v>21</v>
      </c>
      <c r="D1201" s="159">
        <v>-20.75</v>
      </c>
      <c r="E1201" s="159">
        <v>-44.735999999999997</v>
      </c>
      <c r="F1201" t="s">
        <v>2093</v>
      </c>
      <c r="G1201">
        <v>2012</v>
      </c>
      <c r="H1201" t="s">
        <v>28</v>
      </c>
      <c r="I1201" t="s">
        <v>2785</v>
      </c>
    </row>
    <row r="1202" spans="1:9" x14ac:dyDescent="0.3">
      <c r="A1202" t="s">
        <v>992</v>
      </c>
      <c r="B1202" t="s">
        <v>787</v>
      </c>
      <c r="C1202" t="s">
        <v>21</v>
      </c>
      <c r="D1202" s="159">
        <v>-20.75</v>
      </c>
      <c r="E1202" s="159">
        <v>-44.735999999999997</v>
      </c>
      <c r="F1202" t="s">
        <v>2093</v>
      </c>
      <c r="G1202">
        <v>2015</v>
      </c>
      <c r="H1202" t="s">
        <v>28</v>
      </c>
      <c r="I1202" t="s">
        <v>2785</v>
      </c>
    </row>
    <row r="1203" spans="1:9" x14ac:dyDescent="0.3">
      <c r="A1203" t="s">
        <v>991</v>
      </c>
      <c r="B1203" t="s">
        <v>968</v>
      </c>
      <c r="C1203" t="s">
        <v>21</v>
      </c>
      <c r="D1203" s="159">
        <v>-20.765999999999998</v>
      </c>
      <c r="E1203" s="159">
        <v>-41.192</v>
      </c>
      <c r="F1203" t="s">
        <v>2093</v>
      </c>
      <c r="G1203">
        <v>2007</v>
      </c>
      <c r="H1203" t="s">
        <v>28</v>
      </c>
      <c r="I1203" t="s">
        <v>2785</v>
      </c>
    </row>
    <row r="1204" spans="1:9" x14ac:dyDescent="0.3">
      <c r="A1204" t="s">
        <v>990</v>
      </c>
      <c r="B1204" t="s">
        <v>787</v>
      </c>
      <c r="C1204" t="s">
        <v>21</v>
      </c>
      <c r="D1204" s="159">
        <v>-20.768000000000001</v>
      </c>
      <c r="E1204" s="159">
        <v>-43.156999999999996</v>
      </c>
      <c r="F1204" t="s">
        <v>2093</v>
      </c>
      <c r="G1204">
        <v>2009</v>
      </c>
      <c r="H1204" t="s">
        <v>28</v>
      </c>
      <c r="I1204" t="s">
        <v>2785</v>
      </c>
    </row>
    <row r="1205" spans="1:9" x14ac:dyDescent="0.3">
      <c r="A1205" t="s">
        <v>990</v>
      </c>
      <c r="B1205" t="s">
        <v>787</v>
      </c>
      <c r="C1205" t="s">
        <v>21</v>
      </c>
      <c r="D1205" s="159">
        <v>-20.768000000000001</v>
      </c>
      <c r="E1205" s="159">
        <v>-43.156999999999996</v>
      </c>
      <c r="F1205" t="s">
        <v>2093</v>
      </c>
      <c r="G1205">
        <v>2011</v>
      </c>
      <c r="H1205" t="s">
        <v>28</v>
      </c>
      <c r="I1205" t="s">
        <v>2785</v>
      </c>
    </row>
    <row r="1206" spans="1:9" x14ac:dyDescent="0.3">
      <c r="A1206" t="s">
        <v>990</v>
      </c>
      <c r="B1206" t="s">
        <v>787</v>
      </c>
      <c r="C1206" t="s">
        <v>21</v>
      </c>
      <c r="D1206" s="159">
        <v>-20.768000000000001</v>
      </c>
      <c r="E1206" s="159">
        <v>-43.156999999999996</v>
      </c>
      <c r="F1206" t="s">
        <v>2093</v>
      </c>
      <c r="G1206">
        <v>2014</v>
      </c>
      <c r="H1206" t="s">
        <v>28</v>
      </c>
      <c r="I1206" t="s">
        <v>2785</v>
      </c>
    </row>
    <row r="1207" spans="1:9" x14ac:dyDescent="0.3">
      <c r="A1207" t="s">
        <v>990</v>
      </c>
      <c r="B1207" t="s">
        <v>787</v>
      </c>
      <c r="C1207" t="s">
        <v>21</v>
      </c>
      <c r="D1207" s="159">
        <v>-20.768000000000001</v>
      </c>
      <c r="E1207" s="159">
        <v>-43.156999999999996</v>
      </c>
      <c r="F1207" t="s">
        <v>2093</v>
      </c>
      <c r="G1207">
        <v>2016</v>
      </c>
      <c r="H1207" t="s">
        <v>28</v>
      </c>
      <c r="I1207" t="s">
        <v>2785</v>
      </c>
    </row>
    <row r="1208" spans="1:9" x14ac:dyDescent="0.3">
      <c r="A1208" t="s">
        <v>990</v>
      </c>
      <c r="B1208" t="s">
        <v>787</v>
      </c>
      <c r="C1208" t="s">
        <v>21</v>
      </c>
      <c r="D1208" s="159">
        <v>-20.768000000000001</v>
      </c>
      <c r="E1208" s="159">
        <v>-43.156999999999996</v>
      </c>
      <c r="F1208" t="s">
        <v>2093</v>
      </c>
      <c r="G1208">
        <v>2017</v>
      </c>
      <c r="H1208" t="s">
        <v>28</v>
      </c>
      <c r="I1208" t="s">
        <v>2785</v>
      </c>
    </row>
    <row r="1209" spans="1:9" x14ac:dyDescent="0.3">
      <c r="A1209" t="s">
        <v>990</v>
      </c>
      <c r="B1209" t="s">
        <v>787</v>
      </c>
      <c r="C1209" t="s">
        <v>21</v>
      </c>
      <c r="D1209" s="159">
        <v>-20.768000000000001</v>
      </c>
      <c r="E1209" s="159">
        <v>-43.156999999999996</v>
      </c>
      <c r="F1209" t="s">
        <v>2093</v>
      </c>
      <c r="G1209">
        <v>2018</v>
      </c>
      <c r="H1209" t="s">
        <v>28</v>
      </c>
      <c r="I1209" t="s">
        <v>2785</v>
      </c>
    </row>
    <row r="1210" spans="1:9" x14ac:dyDescent="0.3">
      <c r="A1210" t="s">
        <v>989</v>
      </c>
      <c r="B1210" t="s">
        <v>787</v>
      </c>
      <c r="C1210" t="s">
        <v>21</v>
      </c>
      <c r="D1210" s="159">
        <v>-20.786000000000001</v>
      </c>
      <c r="E1210" s="159">
        <v>-47.128</v>
      </c>
      <c r="F1210" t="s">
        <v>2093</v>
      </c>
      <c r="G1210">
        <v>2012</v>
      </c>
      <c r="H1210" t="s">
        <v>28</v>
      </c>
      <c r="I1210" t="s">
        <v>2785</v>
      </c>
    </row>
    <row r="1211" spans="1:9" x14ac:dyDescent="0.3">
      <c r="A1211" t="s">
        <v>988</v>
      </c>
      <c r="B1211" t="s">
        <v>787</v>
      </c>
      <c r="C1211" t="s">
        <v>21</v>
      </c>
      <c r="D1211" s="159">
        <v>-20.786999999999999</v>
      </c>
      <c r="E1211" s="159">
        <v>-42.765999999999998</v>
      </c>
      <c r="F1211" t="s">
        <v>2093</v>
      </c>
      <c r="G1211">
        <v>2017</v>
      </c>
      <c r="H1211" t="s">
        <v>28</v>
      </c>
      <c r="I1211" t="s">
        <v>2785</v>
      </c>
    </row>
    <row r="1212" spans="1:9" x14ac:dyDescent="0.3">
      <c r="A1212" t="s">
        <v>987</v>
      </c>
      <c r="B1212" t="s">
        <v>26</v>
      </c>
      <c r="C1212" t="s">
        <v>21</v>
      </c>
      <c r="D1212" s="159">
        <v>-20.795999999999999</v>
      </c>
      <c r="E1212" s="159">
        <v>-49.357999999999997</v>
      </c>
      <c r="F1212" t="s">
        <v>2093</v>
      </c>
      <c r="G1212">
        <v>2017</v>
      </c>
      <c r="H1212" t="s">
        <v>28</v>
      </c>
      <c r="I1212" t="s">
        <v>2785</v>
      </c>
    </row>
    <row r="1213" spans="1:9" x14ac:dyDescent="0.3">
      <c r="A1213" t="s">
        <v>987</v>
      </c>
      <c r="B1213" t="s">
        <v>26</v>
      </c>
      <c r="C1213" t="s">
        <v>21</v>
      </c>
      <c r="D1213" s="159">
        <v>-20.795999999999999</v>
      </c>
      <c r="E1213" s="159">
        <v>-49.357999999999997</v>
      </c>
      <c r="F1213" t="s">
        <v>2093</v>
      </c>
      <c r="G1213">
        <v>2018</v>
      </c>
      <c r="H1213" t="s">
        <v>28</v>
      </c>
      <c r="I1213" t="s">
        <v>2785</v>
      </c>
    </row>
    <row r="1214" spans="1:9" x14ac:dyDescent="0.3">
      <c r="A1214" t="s">
        <v>986</v>
      </c>
      <c r="B1214" t="s">
        <v>787</v>
      </c>
      <c r="C1214" t="s">
        <v>21</v>
      </c>
      <c r="D1214" s="159">
        <v>-20.795999999999999</v>
      </c>
      <c r="E1214" s="159">
        <v>-43.670999999999999</v>
      </c>
      <c r="F1214" t="s">
        <v>2093</v>
      </c>
      <c r="G1214">
        <v>2008</v>
      </c>
      <c r="H1214" t="s">
        <v>28</v>
      </c>
      <c r="I1214" t="s">
        <v>2785</v>
      </c>
    </row>
    <row r="1215" spans="1:9" x14ac:dyDescent="0.3">
      <c r="A1215" t="s">
        <v>985</v>
      </c>
      <c r="B1215" t="s">
        <v>787</v>
      </c>
      <c r="C1215" t="s">
        <v>21</v>
      </c>
      <c r="D1215" s="159">
        <v>-20.8</v>
      </c>
      <c r="E1215" s="159">
        <v>-43.347000000000001</v>
      </c>
      <c r="F1215" t="s">
        <v>2093</v>
      </c>
      <c r="G1215">
        <v>2018</v>
      </c>
      <c r="H1215" t="s">
        <v>28</v>
      </c>
      <c r="I1215" t="s">
        <v>2785</v>
      </c>
    </row>
    <row r="1216" spans="1:9" x14ac:dyDescent="0.3">
      <c r="A1216" t="s">
        <v>984</v>
      </c>
      <c r="B1216" t="s">
        <v>787</v>
      </c>
      <c r="C1216" t="s">
        <v>21</v>
      </c>
      <c r="D1216" s="159">
        <v>-20.811</v>
      </c>
      <c r="E1216" s="159">
        <v>-45.555999999999997</v>
      </c>
      <c r="F1216" t="s">
        <v>2093</v>
      </c>
      <c r="G1216">
        <v>2017</v>
      </c>
      <c r="H1216" t="s">
        <v>28</v>
      </c>
      <c r="I1216" t="s">
        <v>2785</v>
      </c>
    </row>
    <row r="1217" spans="1:9" x14ac:dyDescent="0.3">
      <c r="A1217" t="s">
        <v>983</v>
      </c>
      <c r="B1217" t="s">
        <v>26</v>
      </c>
      <c r="C1217" t="s">
        <v>21</v>
      </c>
      <c r="D1217" s="159">
        <v>-20.835000000000001</v>
      </c>
      <c r="E1217" s="159">
        <v>-51.329000000000001</v>
      </c>
      <c r="F1217" t="s">
        <v>2093</v>
      </c>
      <c r="G1217">
        <v>2010</v>
      </c>
      <c r="H1217" t="s">
        <v>28</v>
      </c>
      <c r="I1217" t="s">
        <v>2785</v>
      </c>
    </row>
    <row r="1218" spans="1:9" x14ac:dyDescent="0.3">
      <c r="A1218" t="s">
        <v>983</v>
      </c>
      <c r="B1218" t="s">
        <v>26</v>
      </c>
      <c r="C1218" t="s">
        <v>21</v>
      </c>
      <c r="D1218" s="159">
        <v>-20.835000000000001</v>
      </c>
      <c r="E1218" s="159">
        <v>-51.329000000000001</v>
      </c>
      <c r="F1218" t="s">
        <v>2093</v>
      </c>
      <c r="G1218">
        <v>2011</v>
      </c>
      <c r="H1218" t="s">
        <v>28</v>
      </c>
      <c r="I1218" t="s">
        <v>2785</v>
      </c>
    </row>
    <row r="1219" spans="1:9" x14ac:dyDescent="0.3">
      <c r="A1219" t="s">
        <v>983</v>
      </c>
      <c r="B1219" t="s">
        <v>26</v>
      </c>
      <c r="C1219" t="s">
        <v>21</v>
      </c>
      <c r="D1219" s="159">
        <v>-20.835000000000001</v>
      </c>
      <c r="E1219" s="159">
        <v>-51.329000000000001</v>
      </c>
      <c r="F1219" t="s">
        <v>2093</v>
      </c>
      <c r="G1219">
        <v>2012</v>
      </c>
      <c r="H1219" t="s">
        <v>28</v>
      </c>
      <c r="I1219" t="s">
        <v>2785</v>
      </c>
    </row>
    <row r="1220" spans="1:9" x14ac:dyDescent="0.3">
      <c r="A1220" t="s">
        <v>983</v>
      </c>
      <c r="B1220" t="s">
        <v>26</v>
      </c>
      <c r="C1220" t="s">
        <v>21</v>
      </c>
      <c r="D1220" s="159">
        <v>-20.835000000000001</v>
      </c>
      <c r="E1220" s="159">
        <v>-51.329000000000001</v>
      </c>
      <c r="F1220" t="s">
        <v>2093</v>
      </c>
      <c r="G1220">
        <v>2016</v>
      </c>
      <c r="H1220" t="s">
        <v>28</v>
      </c>
      <c r="I1220" t="s">
        <v>2785</v>
      </c>
    </row>
    <row r="1221" spans="1:9" x14ac:dyDescent="0.3">
      <c r="A1221" t="s">
        <v>982</v>
      </c>
      <c r="B1221" t="s">
        <v>787</v>
      </c>
      <c r="C1221" t="s">
        <v>21</v>
      </c>
      <c r="D1221" s="159">
        <v>-20.838000000000001</v>
      </c>
      <c r="E1221" s="159">
        <v>-44.292999999999999</v>
      </c>
      <c r="F1221" t="s">
        <v>2093</v>
      </c>
      <c r="G1221">
        <v>2014</v>
      </c>
      <c r="H1221" t="s">
        <v>28</v>
      </c>
      <c r="I1221" t="s">
        <v>2785</v>
      </c>
    </row>
    <row r="1222" spans="1:9" x14ac:dyDescent="0.3">
      <c r="A1222" t="s">
        <v>981</v>
      </c>
      <c r="B1222" t="s">
        <v>787</v>
      </c>
      <c r="C1222" t="s">
        <v>21</v>
      </c>
      <c r="D1222" s="159">
        <v>-20.852</v>
      </c>
      <c r="E1222" s="159">
        <v>-42.399000000000001</v>
      </c>
      <c r="F1222" t="s">
        <v>2093</v>
      </c>
      <c r="G1222">
        <v>2012</v>
      </c>
      <c r="H1222" t="s">
        <v>28</v>
      </c>
      <c r="I1222" t="s">
        <v>2785</v>
      </c>
    </row>
    <row r="1223" spans="1:9" x14ac:dyDescent="0.3">
      <c r="A1223" t="s">
        <v>980</v>
      </c>
      <c r="B1223" t="s">
        <v>787</v>
      </c>
      <c r="C1223" t="s">
        <v>21</v>
      </c>
      <c r="D1223" s="159">
        <v>-20.856999999999999</v>
      </c>
      <c r="E1223" s="159">
        <v>-42.984000000000002</v>
      </c>
      <c r="F1223" t="s">
        <v>2093</v>
      </c>
      <c r="G1223">
        <v>2008</v>
      </c>
      <c r="H1223" t="s">
        <v>28</v>
      </c>
      <c r="I1223" t="s">
        <v>2785</v>
      </c>
    </row>
    <row r="1224" spans="1:9" x14ac:dyDescent="0.3">
      <c r="A1224" t="s">
        <v>979</v>
      </c>
      <c r="B1224" t="s">
        <v>787</v>
      </c>
      <c r="C1224" t="s">
        <v>21</v>
      </c>
      <c r="D1224" s="159">
        <v>-20.87</v>
      </c>
      <c r="E1224" s="159">
        <v>-43.494</v>
      </c>
      <c r="F1224" t="s">
        <v>2093</v>
      </c>
      <c r="G1224">
        <v>2017</v>
      </c>
      <c r="H1224" t="s">
        <v>28</v>
      </c>
      <c r="I1224" t="s">
        <v>2785</v>
      </c>
    </row>
    <row r="1225" spans="1:9" x14ac:dyDescent="0.3">
      <c r="A1225" t="s">
        <v>978</v>
      </c>
      <c r="B1225" t="s">
        <v>787</v>
      </c>
      <c r="C1225" t="s">
        <v>21</v>
      </c>
      <c r="D1225" s="159">
        <v>-20.88</v>
      </c>
      <c r="E1225" s="159">
        <v>-42.066000000000003</v>
      </c>
      <c r="F1225" t="s">
        <v>2093</v>
      </c>
      <c r="G1225">
        <v>2018</v>
      </c>
      <c r="H1225" t="s">
        <v>28</v>
      </c>
      <c r="I1225" t="s">
        <v>2785</v>
      </c>
    </row>
    <row r="1226" spans="1:9" x14ac:dyDescent="0.3">
      <c r="A1226" t="s">
        <v>977</v>
      </c>
      <c r="B1226" t="s">
        <v>787</v>
      </c>
      <c r="C1226" t="s">
        <v>21</v>
      </c>
      <c r="D1226" s="159">
        <v>-20.890999999999998</v>
      </c>
      <c r="E1226" s="159">
        <v>-44.073999999999998</v>
      </c>
      <c r="F1226" t="s">
        <v>2093</v>
      </c>
      <c r="G1226">
        <v>2018</v>
      </c>
      <c r="H1226" t="s">
        <v>28</v>
      </c>
      <c r="I1226" t="s">
        <v>2785</v>
      </c>
    </row>
    <row r="1227" spans="1:9" x14ac:dyDescent="0.3">
      <c r="A1227" t="s">
        <v>976</v>
      </c>
      <c r="B1227" t="s">
        <v>787</v>
      </c>
      <c r="C1227" t="s">
        <v>21</v>
      </c>
      <c r="D1227" s="159">
        <v>-20.890999999999998</v>
      </c>
      <c r="E1227" s="159">
        <v>-43.719000000000001</v>
      </c>
      <c r="F1227" t="s">
        <v>2093</v>
      </c>
      <c r="G1227">
        <v>2002</v>
      </c>
      <c r="H1227" t="s">
        <v>28</v>
      </c>
      <c r="I1227" t="s">
        <v>2785</v>
      </c>
    </row>
    <row r="1228" spans="1:9" x14ac:dyDescent="0.3">
      <c r="A1228" t="s">
        <v>386</v>
      </c>
      <c r="B1228" t="s">
        <v>738</v>
      </c>
      <c r="C1228" t="s">
        <v>21</v>
      </c>
      <c r="D1228" s="159">
        <v>-20.913</v>
      </c>
      <c r="E1228" s="159">
        <v>-54.249000000000002</v>
      </c>
      <c r="F1228" t="s">
        <v>2093</v>
      </c>
      <c r="G1228">
        <v>2008</v>
      </c>
      <c r="H1228" t="s">
        <v>28</v>
      </c>
      <c r="I1228" t="s">
        <v>2785</v>
      </c>
    </row>
    <row r="1229" spans="1:9" x14ac:dyDescent="0.3">
      <c r="A1229" t="s">
        <v>386</v>
      </c>
      <c r="B1229" t="s">
        <v>738</v>
      </c>
      <c r="C1229" t="s">
        <v>21</v>
      </c>
      <c r="D1229" s="159">
        <v>-20.913</v>
      </c>
      <c r="E1229" s="159">
        <v>-54.249000000000002</v>
      </c>
      <c r="F1229" t="s">
        <v>2093</v>
      </c>
      <c r="G1229">
        <v>2009</v>
      </c>
      <c r="H1229" t="s">
        <v>28</v>
      </c>
      <c r="I1229" t="s">
        <v>2785</v>
      </c>
    </row>
    <row r="1230" spans="1:9" x14ac:dyDescent="0.3">
      <c r="A1230" t="s">
        <v>386</v>
      </c>
      <c r="B1230" t="s">
        <v>738</v>
      </c>
      <c r="C1230" t="s">
        <v>21</v>
      </c>
      <c r="D1230" s="159">
        <v>-20.913</v>
      </c>
      <c r="E1230" s="159">
        <v>-54.249000000000002</v>
      </c>
      <c r="F1230" t="s">
        <v>2093</v>
      </c>
      <c r="G1230">
        <v>2011</v>
      </c>
      <c r="H1230" t="s">
        <v>28</v>
      </c>
      <c r="I1230" t="s">
        <v>2785</v>
      </c>
    </row>
    <row r="1231" spans="1:9" x14ac:dyDescent="0.3">
      <c r="A1231" t="s">
        <v>386</v>
      </c>
      <c r="B1231" t="s">
        <v>738</v>
      </c>
      <c r="C1231" t="s">
        <v>21</v>
      </c>
      <c r="D1231" s="159">
        <v>-20.913</v>
      </c>
      <c r="E1231" s="159">
        <v>-54.249000000000002</v>
      </c>
      <c r="F1231" t="s">
        <v>2093</v>
      </c>
      <c r="G1231">
        <v>2012</v>
      </c>
      <c r="H1231" t="s">
        <v>28</v>
      </c>
      <c r="I1231" t="s">
        <v>2785</v>
      </c>
    </row>
    <row r="1232" spans="1:9" x14ac:dyDescent="0.3">
      <c r="A1232" t="s">
        <v>386</v>
      </c>
      <c r="B1232" t="s">
        <v>738</v>
      </c>
      <c r="C1232" t="s">
        <v>21</v>
      </c>
      <c r="D1232" s="159">
        <v>-20.913</v>
      </c>
      <c r="E1232" s="159">
        <v>-54.249000000000002</v>
      </c>
      <c r="F1232" t="s">
        <v>2093</v>
      </c>
      <c r="G1232">
        <v>2013</v>
      </c>
      <c r="H1232" t="s">
        <v>28</v>
      </c>
      <c r="I1232" t="s">
        <v>2785</v>
      </c>
    </row>
    <row r="1233" spans="1:9" x14ac:dyDescent="0.3">
      <c r="A1233" t="s">
        <v>386</v>
      </c>
      <c r="B1233" t="s">
        <v>738</v>
      </c>
      <c r="C1233" t="s">
        <v>21</v>
      </c>
      <c r="D1233" s="159">
        <v>-20.913</v>
      </c>
      <c r="E1233" s="159">
        <v>-54.249000000000002</v>
      </c>
      <c r="F1233" t="s">
        <v>2093</v>
      </c>
      <c r="G1233">
        <v>2014</v>
      </c>
      <c r="H1233" t="s">
        <v>28</v>
      </c>
      <c r="I1233" t="s">
        <v>2785</v>
      </c>
    </row>
    <row r="1234" spans="1:9" x14ac:dyDescent="0.3">
      <c r="A1234" t="s">
        <v>386</v>
      </c>
      <c r="B1234" t="s">
        <v>738</v>
      </c>
      <c r="C1234" t="s">
        <v>21</v>
      </c>
      <c r="D1234" s="159">
        <v>-20.913</v>
      </c>
      <c r="E1234" s="159">
        <v>-54.249000000000002</v>
      </c>
      <c r="F1234" t="s">
        <v>2093</v>
      </c>
      <c r="G1234">
        <v>2015</v>
      </c>
      <c r="H1234" t="s">
        <v>28</v>
      </c>
      <c r="I1234" t="s">
        <v>2785</v>
      </c>
    </row>
    <row r="1235" spans="1:9" x14ac:dyDescent="0.3">
      <c r="A1235" t="s">
        <v>386</v>
      </c>
      <c r="B1235" t="s">
        <v>738</v>
      </c>
      <c r="C1235" t="s">
        <v>21</v>
      </c>
      <c r="D1235" s="159">
        <v>-20.913</v>
      </c>
      <c r="E1235" s="159">
        <v>-54.249000000000002</v>
      </c>
      <c r="F1235" t="s">
        <v>2093</v>
      </c>
      <c r="G1235">
        <v>2016</v>
      </c>
      <c r="H1235" t="s">
        <v>28</v>
      </c>
      <c r="I1235" t="s">
        <v>2785</v>
      </c>
    </row>
    <row r="1236" spans="1:9" x14ac:dyDescent="0.3">
      <c r="A1236" t="s">
        <v>386</v>
      </c>
      <c r="B1236" t="s">
        <v>738</v>
      </c>
      <c r="C1236" t="s">
        <v>21</v>
      </c>
      <c r="D1236" s="159">
        <v>-20.913</v>
      </c>
      <c r="E1236" s="159">
        <v>-54.249000000000002</v>
      </c>
      <c r="F1236" t="s">
        <v>2093</v>
      </c>
      <c r="G1236">
        <v>2017</v>
      </c>
      <c r="H1236" t="s">
        <v>28</v>
      </c>
      <c r="I1236" t="s">
        <v>2785</v>
      </c>
    </row>
    <row r="1237" spans="1:9" x14ac:dyDescent="0.3">
      <c r="A1237" t="s">
        <v>386</v>
      </c>
      <c r="B1237" t="s">
        <v>738</v>
      </c>
      <c r="C1237" t="s">
        <v>21</v>
      </c>
      <c r="D1237" s="159">
        <v>-20.913</v>
      </c>
      <c r="E1237" s="159">
        <v>-54.249000000000002</v>
      </c>
      <c r="F1237" t="s">
        <v>2093</v>
      </c>
      <c r="G1237">
        <v>2018</v>
      </c>
      <c r="H1237" t="s">
        <v>28</v>
      </c>
      <c r="I1237" t="s">
        <v>2785</v>
      </c>
    </row>
    <row r="1238" spans="1:9" x14ac:dyDescent="0.3">
      <c r="A1238" t="s">
        <v>975</v>
      </c>
      <c r="B1238" t="s">
        <v>787</v>
      </c>
      <c r="C1238" t="s">
        <v>21</v>
      </c>
      <c r="D1238" s="159">
        <v>-20.914000000000001</v>
      </c>
      <c r="E1238" s="159">
        <v>-43.603999999999999</v>
      </c>
      <c r="F1238" t="s">
        <v>2093</v>
      </c>
      <c r="G1238">
        <v>2012</v>
      </c>
      <c r="H1238" t="s">
        <v>28</v>
      </c>
      <c r="I1238" t="s">
        <v>2785</v>
      </c>
    </row>
    <row r="1239" spans="1:9" x14ac:dyDescent="0.3">
      <c r="A1239" t="s">
        <v>975</v>
      </c>
      <c r="B1239" t="s">
        <v>787</v>
      </c>
      <c r="C1239" t="s">
        <v>21</v>
      </c>
      <c r="D1239" s="159">
        <v>-20.914000000000001</v>
      </c>
      <c r="E1239" s="159">
        <v>-43.603999999999999</v>
      </c>
      <c r="F1239" t="s">
        <v>2093</v>
      </c>
      <c r="G1239">
        <v>2013</v>
      </c>
      <c r="H1239" t="s">
        <v>28</v>
      </c>
      <c r="I1239" t="s">
        <v>2785</v>
      </c>
    </row>
    <row r="1240" spans="1:9" x14ac:dyDescent="0.3">
      <c r="A1240" t="s">
        <v>975</v>
      </c>
      <c r="B1240" t="s">
        <v>787</v>
      </c>
      <c r="C1240" t="s">
        <v>21</v>
      </c>
      <c r="D1240" s="159">
        <v>-20.914000000000001</v>
      </c>
      <c r="E1240" s="159">
        <v>-43.603999999999999</v>
      </c>
      <c r="F1240" t="s">
        <v>2093</v>
      </c>
      <c r="G1240">
        <v>2014</v>
      </c>
      <c r="H1240" t="s">
        <v>28</v>
      </c>
      <c r="I1240" t="s">
        <v>2785</v>
      </c>
    </row>
    <row r="1241" spans="1:9" x14ac:dyDescent="0.3">
      <c r="A1241" t="s">
        <v>975</v>
      </c>
      <c r="B1241" t="s">
        <v>787</v>
      </c>
      <c r="C1241" t="s">
        <v>21</v>
      </c>
      <c r="D1241" s="159">
        <v>-20.914000000000001</v>
      </c>
      <c r="E1241" s="159">
        <v>-43.603999999999999</v>
      </c>
      <c r="F1241" t="s">
        <v>2093</v>
      </c>
      <c r="G1241">
        <v>2017</v>
      </c>
      <c r="H1241" t="s">
        <v>28</v>
      </c>
      <c r="I1241" t="s">
        <v>2785</v>
      </c>
    </row>
    <row r="1242" spans="1:9" x14ac:dyDescent="0.3">
      <c r="A1242" t="s">
        <v>974</v>
      </c>
      <c r="B1242" t="s">
        <v>787</v>
      </c>
      <c r="C1242" t="s">
        <v>21</v>
      </c>
      <c r="D1242" s="159">
        <v>-20.914999999999999</v>
      </c>
      <c r="E1242" s="159">
        <v>-44.942</v>
      </c>
      <c r="F1242" t="s">
        <v>2093</v>
      </c>
      <c r="G1242">
        <v>2016</v>
      </c>
      <c r="H1242" t="s">
        <v>28</v>
      </c>
      <c r="I1242" t="s">
        <v>2785</v>
      </c>
    </row>
    <row r="1243" spans="1:9" x14ac:dyDescent="0.3">
      <c r="A1243" t="s">
        <v>974</v>
      </c>
      <c r="B1243" t="s">
        <v>787</v>
      </c>
      <c r="C1243" t="s">
        <v>21</v>
      </c>
      <c r="D1243" s="159">
        <v>-20.914999999999999</v>
      </c>
      <c r="E1243" s="159">
        <v>-44.942</v>
      </c>
      <c r="F1243" t="s">
        <v>2093</v>
      </c>
      <c r="G1243">
        <v>2018</v>
      </c>
      <c r="H1243" t="s">
        <v>28</v>
      </c>
      <c r="I1243" t="s">
        <v>2785</v>
      </c>
    </row>
    <row r="1244" spans="1:9" x14ac:dyDescent="0.3">
      <c r="A1244" t="s">
        <v>973</v>
      </c>
      <c r="B1244" t="s">
        <v>787</v>
      </c>
      <c r="C1244" t="s">
        <v>21</v>
      </c>
      <c r="D1244" s="159">
        <v>-20.922000000000001</v>
      </c>
      <c r="E1244" s="159">
        <v>-47.006</v>
      </c>
      <c r="F1244" t="s">
        <v>2093</v>
      </c>
      <c r="G1244">
        <v>2009</v>
      </c>
      <c r="H1244" t="s">
        <v>28</v>
      </c>
      <c r="I1244" t="s">
        <v>2785</v>
      </c>
    </row>
    <row r="1245" spans="1:9" x14ac:dyDescent="0.3">
      <c r="A1245" t="s">
        <v>973</v>
      </c>
      <c r="B1245" t="s">
        <v>787</v>
      </c>
      <c r="C1245" t="s">
        <v>21</v>
      </c>
      <c r="D1245" s="159">
        <v>-20.922000000000001</v>
      </c>
      <c r="E1245" s="159">
        <v>-47.006</v>
      </c>
      <c r="F1245" t="s">
        <v>2093</v>
      </c>
      <c r="G1245">
        <v>2016</v>
      </c>
      <c r="H1245" t="s">
        <v>28</v>
      </c>
      <c r="I1245" t="s">
        <v>2785</v>
      </c>
    </row>
    <row r="1246" spans="1:9" x14ac:dyDescent="0.3">
      <c r="A1246" t="s">
        <v>973</v>
      </c>
      <c r="B1246" t="s">
        <v>787</v>
      </c>
      <c r="C1246" t="s">
        <v>21</v>
      </c>
      <c r="D1246" s="159">
        <v>-20.922000000000001</v>
      </c>
      <c r="E1246" s="159">
        <v>-47.006</v>
      </c>
      <c r="F1246" t="s">
        <v>2093</v>
      </c>
      <c r="G1246">
        <v>2017</v>
      </c>
      <c r="H1246" t="s">
        <v>28</v>
      </c>
      <c r="I1246" t="s">
        <v>2785</v>
      </c>
    </row>
    <row r="1247" spans="1:9" x14ac:dyDescent="0.3">
      <c r="A1247" t="s">
        <v>972</v>
      </c>
      <c r="B1247" t="s">
        <v>787</v>
      </c>
      <c r="C1247" t="s">
        <v>21</v>
      </c>
      <c r="D1247" s="159">
        <v>-20.923999999999999</v>
      </c>
      <c r="E1247" s="159">
        <v>-43.357999999999997</v>
      </c>
      <c r="F1247" t="s">
        <v>2093</v>
      </c>
      <c r="G1247">
        <v>2011</v>
      </c>
      <c r="H1247" t="s">
        <v>28</v>
      </c>
      <c r="I1247" t="s">
        <v>2785</v>
      </c>
    </row>
    <row r="1248" spans="1:9" x14ac:dyDescent="0.3">
      <c r="A1248" t="s">
        <v>972</v>
      </c>
      <c r="B1248" t="s">
        <v>787</v>
      </c>
      <c r="C1248" t="s">
        <v>21</v>
      </c>
      <c r="D1248" s="159">
        <v>-20.923999999999999</v>
      </c>
      <c r="E1248" s="159">
        <v>-43.357999999999997</v>
      </c>
      <c r="F1248" t="s">
        <v>2093</v>
      </c>
      <c r="G1248">
        <v>2014</v>
      </c>
      <c r="H1248" t="s">
        <v>28</v>
      </c>
      <c r="I1248" t="s">
        <v>2785</v>
      </c>
    </row>
    <row r="1249" spans="1:9" x14ac:dyDescent="0.3">
      <c r="A1249" t="s">
        <v>972</v>
      </c>
      <c r="B1249" t="s">
        <v>787</v>
      </c>
      <c r="C1249" t="s">
        <v>21</v>
      </c>
      <c r="D1249" s="159">
        <v>-20.923999999999999</v>
      </c>
      <c r="E1249" s="159">
        <v>-43.357999999999997</v>
      </c>
      <c r="F1249" t="s">
        <v>2093</v>
      </c>
      <c r="G1249">
        <v>2016</v>
      </c>
      <c r="H1249" t="s">
        <v>28</v>
      </c>
      <c r="I1249" t="s">
        <v>2785</v>
      </c>
    </row>
    <row r="1250" spans="1:9" x14ac:dyDescent="0.3">
      <c r="A1250" t="s">
        <v>971</v>
      </c>
      <c r="B1250" t="s">
        <v>787</v>
      </c>
      <c r="C1250" t="s">
        <v>21</v>
      </c>
      <c r="D1250" s="159">
        <v>-20.931000000000001</v>
      </c>
      <c r="E1250" s="159">
        <v>-45.802</v>
      </c>
      <c r="F1250" t="s">
        <v>2093</v>
      </c>
      <c r="G1250">
        <v>2017</v>
      </c>
      <c r="H1250" t="s">
        <v>28</v>
      </c>
      <c r="I1250" t="s">
        <v>2785</v>
      </c>
    </row>
    <row r="1251" spans="1:9" x14ac:dyDescent="0.3">
      <c r="A1251" t="s">
        <v>970</v>
      </c>
      <c r="B1251" t="s">
        <v>787</v>
      </c>
      <c r="C1251" t="s">
        <v>21</v>
      </c>
      <c r="D1251" s="159">
        <v>-20.937999999999999</v>
      </c>
      <c r="E1251" s="159">
        <v>-44.561</v>
      </c>
      <c r="F1251" t="s">
        <v>2093</v>
      </c>
      <c r="G1251">
        <v>2010</v>
      </c>
      <c r="H1251" t="s">
        <v>28</v>
      </c>
      <c r="I1251" t="s">
        <v>2785</v>
      </c>
    </row>
    <row r="1252" spans="1:9" x14ac:dyDescent="0.3">
      <c r="A1252" t="s">
        <v>970</v>
      </c>
      <c r="B1252" t="s">
        <v>787</v>
      </c>
      <c r="C1252" t="s">
        <v>21</v>
      </c>
      <c r="D1252" s="159">
        <v>-20.937999999999999</v>
      </c>
      <c r="E1252" s="159">
        <v>-44.561</v>
      </c>
      <c r="F1252" t="s">
        <v>2093</v>
      </c>
      <c r="G1252">
        <v>2013</v>
      </c>
      <c r="H1252" t="s">
        <v>28</v>
      </c>
      <c r="I1252" t="s">
        <v>2785</v>
      </c>
    </row>
    <row r="1253" spans="1:9" x14ac:dyDescent="0.3">
      <c r="A1253" t="s">
        <v>970</v>
      </c>
      <c r="B1253" t="s">
        <v>787</v>
      </c>
      <c r="C1253" t="s">
        <v>21</v>
      </c>
      <c r="D1253" s="159">
        <v>-20.937999999999999</v>
      </c>
      <c r="E1253" s="159">
        <v>-44.561</v>
      </c>
      <c r="F1253" t="s">
        <v>2093</v>
      </c>
      <c r="G1253">
        <v>2016</v>
      </c>
      <c r="H1253" t="s">
        <v>28</v>
      </c>
      <c r="I1253" t="s">
        <v>2785</v>
      </c>
    </row>
    <row r="1254" spans="1:9" x14ac:dyDescent="0.3">
      <c r="A1254" t="s">
        <v>969</v>
      </c>
      <c r="B1254" t="s">
        <v>26</v>
      </c>
      <c r="C1254" t="s">
        <v>21</v>
      </c>
      <c r="D1254" s="159">
        <v>-20.940999999999999</v>
      </c>
      <c r="E1254" s="159">
        <v>-48.51</v>
      </c>
      <c r="F1254" t="s">
        <v>2093</v>
      </c>
      <c r="G1254">
        <v>2016</v>
      </c>
      <c r="H1254" t="s">
        <v>28</v>
      </c>
      <c r="I1254" t="s">
        <v>2785</v>
      </c>
    </row>
    <row r="1255" spans="1:9" x14ac:dyDescent="0.3">
      <c r="A1255" t="s">
        <v>967</v>
      </c>
      <c r="B1255" t="s">
        <v>968</v>
      </c>
      <c r="C1255" t="s">
        <v>21</v>
      </c>
      <c r="D1255" s="159">
        <v>-20.968</v>
      </c>
      <c r="E1255" s="159">
        <v>-40.948999999999998</v>
      </c>
      <c r="F1255" t="s">
        <v>2093</v>
      </c>
      <c r="G1255">
        <v>2013</v>
      </c>
      <c r="H1255" t="s">
        <v>28</v>
      </c>
      <c r="I1255" t="s">
        <v>2785</v>
      </c>
    </row>
    <row r="1256" spans="1:9" x14ac:dyDescent="0.3">
      <c r="A1256" t="s">
        <v>967</v>
      </c>
      <c r="B1256" t="s">
        <v>968</v>
      </c>
      <c r="C1256" t="s">
        <v>21</v>
      </c>
      <c r="D1256" s="159">
        <v>-20.968</v>
      </c>
      <c r="E1256" s="159">
        <v>-40.948999999999998</v>
      </c>
      <c r="F1256" t="s">
        <v>2093</v>
      </c>
      <c r="G1256">
        <v>2018</v>
      </c>
      <c r="H1256" t="s">
        <v>28</v>
      </c>
      <c r="I1256" t="s">
        <v>2785</v>
      </c>
    </row>
    <row r="1257" spans="1:9" x14ac:dyDescent="0.3">
      <c r="A1257" t="s">
        <v>966</v>
      </c>
      <c r="B1257" t="s">
        <v>787</v>
      </c>
      <c r="C1257" t="s">
        <v>21</v>
      </c>
      <c r="D1257" s="159">
        <v>-20.971</v>
      </c>
      <c r="E1257" s="159">
        <v>-46.098999999999997</v>
      </c>
      <c r="F1257" t="s">
        <v>2093</v>
      </c>
      <c r="G1257">
        <v>2008</v>
      </c>
      <c r="H1257" t="s">
        <v>28</v>
      </c>
      <c r="I1257" t="s">
        <v>2785</v>
      </c>
    </row>
    <row r="1258" spans="1:9" x14ac:dyDescent="0.3">
      <c r="A1258" t="s">
        <v>966</v>
      </c>
      <c r="B1258" t="s">
        <v>787</v>
      </c>
      <c r="C1258" t="s">
        <v>21</v>
      </c>
      <c r="D1258" s="159">
        <v>-20.971</v>
      </c>
      <c r="E1258" s="159">
        <v>-46.098999999999997</v>
      </c>
      <c r="F1258" t="s">
        <v>2093</v>
      </c>
      <c r="G1258">
        <v>2009</v>
      </c>
      <c r="H1258" t="s">
        <v>28</v>
      </c>
      <c r="I1258" t="s">
        <v>2785</v>
      </c>
    </row>
    <row r="1259" spans="1:9" x14ac:dyDescent="0.3">
      <c r="A1259" t="s">
        <v>479</v>
      </c>
      <c r="B1259" t="s">
        <v>26</v>
      </c>
      <c r="C1259" t="s">
        <v>21</v>
      </c>
      <c r="D1259" s="159">
        <v>-20.992999999999999</v>
      </c>
      <c r="E1259" s="159">
        <v>-47.826000000000001</v>
      </c>
      <c r="F1259" t="s">
        <v>2093</v>
      </c>
      <c r="G1259">
        <v>2001</v>
      </c>
      <c r="H1259" t="s">
        <v>28</v>
      </c>
      <c r="I1259" t="s">
        <v>2785</v>
      </c>
    </row>
    <row r="1260" spans="1:9" x14ac:dyDescent="0.3">
      <c r="A1260" t="s">
        <v>479</v>
      </c>
      <c r="B1260" t="s">
        <v>26</v>
      </c>
      <c r="C1260" t="s">
        <v>21</v>
      </c>
      <c r="D1260" s="159">
        <v>-20.992999999999999</v>
      </c>
      <c r="E1260" s="159">
        <v>-47.826000000000001</v>
      </c>
      <c r="F1260" t="s">
        <v>2093</v>
      </c>
      <c r="G1260">
        <v>2017</v>
      </c>
      <c r="H1260" t="s">
        <v>28</v>
      </c>
      <c r="I1260" t="s">
        <v>2785</v>
      </c>
    </row>
    <row r="1261" spans="1:9" x14ac:dyDescent="0.3">
      <c r="A1261" t="s">
        <v>965</v>
      </c>
      <c r="B1261" t="s">
        <v>787</v>
      </c>
      <c r="C1261" t="s">
        <v>21</v>
      </c>
      <c r="D1261" s="159">
        <v>-20.995000000000001</v>
      </c>
      <c r="E1261" s="159">
        <v>-43.841000000000001</v>
      </c>
      <c r="F1261" t="s">
        <v>2093</v>
      </c>
      <c r="G1261">
        <v>2014</v>
      </c>
      <c r="H1261" t="s">
        <v>28</v>
      </c>
      <c r="I1261" t="s">
        <v>2785</v>
      </c>
    </row>
    <row r="1262" spans="1:9" x14ac:dyDescent="0.3">
      <c r="A1262" t="s">
        <v>965</v>
      </c>
      <c r="B1262" t="s">
        <v>787</v>
      </c>
      <c r="C1262" t="s">
        <v>21</v>
      </c>
      <c r="D1262" s="159">
        <v>-20.995000000000001</v>
      </c>
      <c r="E1262" s="159">
        <v>-43.841000000000001</v>
      </c>
      <c r="F1262" t="s">
        <v>2093</v>
      </c>
      <c r="G1262">
        <v>2016</v>
      </c>
      <c r="H1262" t="s">
        <v>28</v>
      </c>
      <c r="I1262" t="s">
        <v>2785</v>
      </c>
    </row>
    <row r="1263" spans="1:9" x14ac:dyDescent="0.3">
      <c r="A1263" t="s">
        <v>965</v>
      </c>
      <c r="B1263" t="s">
        <v>787</v>
      </c>
      <c r="C1263" t="s">
        <v>21</v>
      </c>
      <c r="D1263" s="159">
        <v>-20.995000000000001</v>
      </c>
      <c r="E1263" s="159">
        <v>-43.841000000000001</v>
      </c>
      <c r="F1263" t="s">
        <v>2093</v>
      </c>
      <c r="G1263">
        <v>2017</v>
      </c>
      <c r="H1263" t="s">
        <v>28</v>
      </c>
      <c r="I1263" t="s">
        <v>2785</v>
      </c>
    </row>
    <row r="1264" spans="1:9" x14ac:dyDescent="0.3">
      <c r="A1264" t="s">
        <v>965</v>
      </c>
      <c r="B1264" t="s">
        <v>787</v>
      </c>
      <c r="C1264" t="s">
        <v>21</v>
      </c>
      <c r="D1264" s="159">
        <v>-20.995000000000001</v>
      </c>
      <c r="E1264" s="159">
        <v>-43.841000000000001</v>
      </c>
      <c r="F1264" t="s">
        <v>2093</v>
      </c>
      <c r="G1264">
        <v>2018</v>
      </c>
      <c r="H1264" t="s">
        <v>28</v>
      </c>
      <c r="I1264" t="s">
        <v>2785</v>
      </c>
    </row>
    <row r="1265" spans="1:9" x14ac:dyDescent="0.3">
      <c r="A1265" t="s">
        <v>964</v>
      </c>
      <c r="B1265" t="s">
        <v>787</v>
      </c>
      <c r="C1265" t="s">
        <v>21</v>
      </c>
      <c r="D1265" s="159">
        <v>-21.013000000000002</v>
      </c>
      <c r="E1265" s="159">
        <v>-46.527000000000001</v>
      </c>
      <c r="F1265" t="s">
        <v>2093</v>
      </c>
      <c r="G1265">
        <v>2018</v>
      </c>
      <c r="H1265" t="s">
        <v>28</v>
      </c>
      <c r="I1265" t="s">
        <v>2785</v>
      </c>
    </row>
    <row r="1266" spans="1:9" x14ac:dyDescent="0.3">
      <c r="A1266" t="s">
        <v>963</v>
      </c>
      <c r="B1266" t="s">
        <v>26</v>
      </c>
      <c r="C1266" t="s">
        <v>21</v>
      </c>
      <c r="D1266" s="159">
        <v>-21.015999999999998</v>
      </c>
      <c r="E1266" s="159">
        <v>-47.384999999999998</v>
      </c>
      <c r="F1266" t="s">
        <v>2093</v>
      </c>
      <c r="G1266">
        <v>2016</v>
      </c>
      <c r="H1266" t="s">
        <v>28</v>
      </c>
      <c r="I1266" t="s">
        <v>2785</v>
      </c>
    </row>
    <row r="1267" spans="1:9" x14ac:dyDescent="0.3">
      <c r="A1267" t="s">
        <v>962</v>
      </c>
      <c r="B1267" t="s">
        <v>787</v>
      </c>
      <c r="C1267" t="s">
        <v>21</v>
      </c>
      <c r="D1267" s="159">
        <v>-21.023</v>
      </c>
      <c r="E1267" s="159">
        <v>-44.198999999999998</v>
      </c>
      <c r="F1267" t="s">
        <v>2093</v>
      </c>
      <c r="G1267">
        <v>2018</v>
      </c>
      <c r="H1267" t="s">
        <v>28</v>
      </c>
      <c r="I1267" t="s">
        <v>2785</v>
      </c>
    </row>
    <row r="1268" spans="1:9" x14ac:dyDescent="0.3">
      <c r="A1268" t="s">
        <v>961</v>
      </c>
      <c r="B1268" t="s">
        <v>787</v>
      </c>
      <c r="C1268" t="s">
        <v>21</v>
      </c>
      <c r="D1268" s="159">
        <v>-21.024999999999999</v>
      </c>
      <c r="E1268" s="159">
        <v>-46.734999999999999</v>
      </c>
      <c r="F1268" t="s">
        <v>2093</v>
      </c>
      <c r="G1268">
        <v>2016</v>
      </c>
      <c r="H1268" t="s">
        <v>28</v>
      </c>
      <c r="I1268" t="s">
        <v>2785</v>
      </c>
    </row>
    <row r="1269" spans="1:9" x14ac:dyDescent="0.3">
      <c r="A1269" t="s">
        <v>960</v>
      </c>
      <c r="B1269" t="s">
        <v>787</v>
      </c>
      <c r="C1269" t="s">
        <v>21</v>
      </c>
      <c r="D1269" s="159">
        <v>-21.032</v>
      </c>
      <c r="E1269" s="159">
        <v>-43.597000000000001</v>
      </c>
      <c r="F1269" t="s">
        <v>2093</v>
      </c>
      <c r="G1269">
        <v>2011</v>
      </c>
      <c r="H1269" t="s">
        <v>28</v>
      </c>
      <c r="I1269" t="s">
        <v>2785</v>
      </c>
    </row>
    <row r="1270" spans="1:9" x14ac:dyDescent="0.3">
      <c r="A1270" t="s">
        <v>959</v>
      </c>
      <c r="B1270" t="s">
        <v>26</v>
      </c>
      <c r="C1270" t="s">
        <v>21</v>
      </c>
      <c r="D1270" s="159">
        <v>-21.08</v>
      </c>
      <c r="E1270" s="159">
        <v>-51.13</v>
      </c>
      <c r="F1270" t="s">
        <v>2093</v>
      </c>
      <c r="G1270">
        <v>2007</v>
      </c>
      <c r="H1270" t="s">
        <v>28</v>
      </c>
      <c r="I1270" t="s">
        <v>2785</v>
      </c>
    </row>
    <row r="1271" spans="1:9" x14ac:dyDescent="0.3">
      <c r="A1271" t="s">
        <v>959</v>
      </c>
      <c r="B1271" t="s">
        <v>26</v>
      </c>
      <c r="C1271" t="s">
        <v>21</v>
      </c>
      <c r="D1271" s="159">
        <v>-21.08</v>
      </c>
      <c r="E1271" s="159">
        <v>-51.13</v>
      </c>
      <c r="F1271" t="s">
        <v>2093</v>
      </c>
      <c r="G1271">
        <v>2009</v>
      </c>
      <c r="H1271" t="s">
        <v>28</v>
      </c>
      <c r="I1271" t="s">
        <v>2785</v>
      </c>
    </row>
    <row r="1272" spans="1:9" x14ac:dyDescent="0.3">
      <c r="A1272" t="s">
        <v>958</v>
      </c>
      <c r="B1272" t="s">
        <v>787</v>
      </c>
      <c r="C1272" t="s">
        <v>21</v>
      </c>
      <c r="D1272" s="159">
        <v>-21.085000000000001</v>
      </c>
      <c r="E1272" s="159">
        <v>-43.752000000000002</v>
      </c>
      <c r="F1272" t="s">
        <v>2093</v>
      </c>
      <c r="G1272">
        <v>2006</v>
      </c>
      <c r="H1272" t="s">
        <v>28</v>
      </c>
      <c r="I1272" t="s">
        <v>2785</v>
      </c>
    </row>
    <row r="1273" spans="1:9" x14ac:dyDescent="0.3">
      <c r="A1273" t="s">
        <v>957</v>
      </c>
      <c r="B1273" t="s">
        <v>787</v>
      </c>
      <c r="C1273" t="s">
        <v>21</v>
      </c>
      <c r="D1273" s="159">
        <v>-21.096</v>
      </c>
      <c r="E1273" s="159">
        <v>-44.064</v>
      </c>
      <c r="F1273" t="s">
        <v>2093</v>
      </c>
      <c r="G1273">
        <v>2013</v>
      </c>
      <c r="H1273" t="s">
        <v>28</v>
      </c>
      <c r="I1273" t="s">
        <v>2785</v>
      </c>
    </row>
    <row r="1274" spans="1:9" x14ac:dyDescent="0.3">
      <c r="A1274" t="s">
        <v>957</v>
      </c>
      <c r="B1274" t="s">
        <v>787</v>
      </c>
      <c r="C1274" t="s">
        <v>21</v>
      </c>
      <c r="D1274" s="159">
        <v>-21.096</v>
      </c>
      <c r="E1274" s="159">
        <v>-44.064</v>
      </c>
      <c r="F1274" t="s">
        <v>2093</v>
      </c>
      <c r="G1274">
        <v>2014</v>
      </c>
      <c r="H1274" t="s">
        <v>28</v>
      </c>
      <c r="I1274" t="s">
        <v>2785</v>
      </c>
    </row>
    <row r="1275" spans="1:9" x14ac:dyDescent="0.3">
      <c r="A1275" t="s">
        <v>957</v>
      </c>
      <c r="B1275" t="s">
        <v>787</v>
      </c>
      <c r="C1275" t="s">
        <v>21</v>
      </c>
      <c r="D1275" s="159">
        <v>-21.096</v>
      </c>
      <c r="E1275" s="159">
        <v>-44.064</v>
      </c>
      <c r="F1275" t="s">
        <v>2093</v>
      </c>
      <c r="G1275">
        <v>2017</v>
      </c>
      <c r="H1275" t="s">
        <v>28</v>
      </c>
      <c r="I1275" t="s">
        <v>2785</v>
      </c>
    </row>
    <row r="1276" spans="1:9" x14ac:dyDescent="0.3">
      <c r="A1276" t="s">
        <v>957</v>
      </c>
      <c r="B1276" t="s">
        <v>787</v>
      </c>
      <c r="C1276" t="s">
        <v>21</v>
      </c>
      <c r="D1276" s="159">
        <v>-21.096</v>
      </c>
      <c r="E1276" s="159">
        <v>-44.064</v>
      </c>
      <c r="F1276" t="s">
        <v>2093</v>
      </c>
      <c r="G1276">
        <v>2018</v>
      </c>
      <c r="H1276" t="s">
        <v>28</v>
      </c>
      <c r="I1276" t="s">
        <v>2785</v>
      </c>
    </row>
    <row r="1277" spans="1:9" x14ac:dyDescent="0.3">
      <c r="A1277" t="s">
        <v>956</v>
      </c>
      <c r="B1277" t="s">
        <v>787</v>
      </c>
      <c r="C1277" t="s">
        <v>21</v>
      </c>
      <c r="D1277" s="159">
        <v>-21.097000000000001</v>
      </c>
      <c r="E1277" s="159">
        <v>-46.225000000000001</v>
      </c>
      <c r="F1277" t="s">
        <v>2093</v>
      </c>
      <c r="G1277">
        <v>2004</v>
      </c>
      <c r="H1277" t="s">
        <v>28</v>
      </c>
      <c r="I1277" t="s">
        <v>2785</v>
      </c>
    </row>
    <row r="1278" spans="1:9" x14ac:dyDescent="0.3">
      <c r="A1278" t="s">
        <v>956</v>
      </c>
      <c r="B1278" t="s">
        <v>787</v>
      </c>
      <c r="C1278" t="s">
        <v>21</v>
      </c>
      <c r="D1278" s="159">
        <v>-21.097000000000001</v>
      </c>
      <c r="E1278" s="159">
        <v>-46.225000000000001</v>
      </c>
      <c r="F1278" t="s">
        <v>2093</v>
      </c>
      <c r="G1278">
        <v>2005</v>
      </c>
      <c r="H1278" t="s">
        <v>28</v>
      </c>
      <c r="I1278" t="s">
        <v>2785</v>
      </c>
    </row>
    <row r="1279" spans="1:9" x14ac:dyDescent="0.3">
      <c r="A1279" t="s">
        <v>956</v>
      </c>
      <c r="B1279" t="s">
        <v>787</v>
      </c>
      <c r="C1279" t="s">
        <v>21</v>
      </c>
      <c r="D1279" s="159">
        <v>-21.097000000000001</v>
      </c>
      <c r="E1279" s="159">
        <v>-46.225000000000001</v>
      </c>
      <c r="F1279" t="s">
        <v>2093</v>
      </c>
      <c r="G1279">
        <v>2017</v>
      </c>
      <c r="H1279" t="s">
        <v>28</v>
      </c>
      <c r="I1279" t="s">
        <v>2785</v>
      </c>
    </row>
    <row r="1280" spans="1:9" x14ac:dyDescent="0.3">
      <c r="A1280" t="s">
        <v>955</v>
      </c>
      <c r="B1280" t="s">
        <v>738</v>
      </c>
      <c r="C1280" t="s">
        <v>21</v>
      </c>
      <c r="D1280" s="159">
        <v>-21.099</v>
      </c>
      <c r="E1280" s="159">
        <v>-55.902000000000001</v>
      </c>
      <c r="F1280" t="s">
        <v>2093</v>
      </c>
      <c r="G1280">
        <v>2018</v>
      </c>
      <c r="H1280" t="s">
        <v>28</v>
      </c>
      <c r="I1280" t="s">
        <v>2785</v>
      </c>
    </row>
    <row r="1281" spans="1:9" x14ac:dyDescent="0.3">
      <c r="A1281" t="s">
        <v>954</v>
      </c>
      <c r="B1281" t="s">
        <v>26</v>
      </c>
      <c r="C1281" t="s">
        <v>21</v>
      </c>
      <c r="D1281" s="159">
        <v>-21.114000000000001</v>
      </c>
      <c r="E1281" s="159">
        <v>-50.575000000000003</v>
      </c>
      <c r="F1281" t="s">
        <v>2093</v>
      </c>
      <c r="G1281">
        <v>2011</v>
      </c>
      <c r="H1281" t="s">
        <v>28</v>
      </c>
      <c r="I1281" t="s">
        <v>2785</v>
      </c>
    </row>
    <row r="1282" spans="1:9" x14ac:dyDescent="0.3">
      <c r="A1282" t="s">
        <v>954</v>
      </c>
      <c r="B1282" t="s">
        <v>26</v>
      </c>
      <c r="C1282" t="s">
        <v>21</v>
      </c>
      <c r="D1282" s="159">
        <v>-21.114000000000001</v>
      </c>
      <c r="E1282" s="159">
        <v>-50.575000000000003</v>
      </c>
      <c r="F1282" t="s">
        <v>2093</v>
      </c>
      <c r="G1282">
        <v>2018</v>
      </c>
      <c r="H1282" t="s">
        <v>28</v>
      </c>
      <c r="I1282" t="s">
        <v>2785</v>
      </c>
    </row>
    <row r="1283" spans="1:9" x14ac:dyDescent="0.3">
      <c r="A1283" t="s">
        <v>953</v>
      </c>
      <c r="B1283" t="s">
        <v>787</v>
      </c>
      <c r="C1283" t="s">
        <v>21</v>
      </c>
      <c r="D1283" s="159">
        <v>-21.129000000000001</v>
      </c>
      <c r="E1283" s="159">
        <v>-46.643999999999998</v>
      </c>
      <c r="F1283" t="s">
        <v>2093</v>
      </c>
      <c r="G1283">
        <v>2013</v>
      </c>
      <c r="H1283" t="s">
        <v>28</v>
      </c>
      <c r="I1283" t="s">
        <v>2785</v>
      </c>
    </row>
    <row r="1284" spans="1:9" x14ac:dyDescent="0.3">
      <c r="A1284" t="s">
        <v>953</v>
      </c>
      <c r="B1284" t="s">
        <v>787</v>
      </c>
      <c r="C1284" t="s">
        <v>21</v>
      </c>
      <c r="D1284" s="159">
        <v>-21.129000000000001</v>
      </c>
      <c r="E1284" s="159">
        <v>-46.643999999999998</v>
      </c>
      <c r="F1284" t="s">
        <v>2093</v>
      </c>
      <c r="G1284">
        <v>2014</v>
      </c>
      <c r="H1284" t="s">
        <v>28</v>
      </c>
      <c r="I1284" t="s">
        <v>2785</v>
      </c>
    </row>
    <row r="1285" spans="1:9" x14ac:dyDescent="0.3">
      <c r="A1285" t="s">
        <v>953</v>
      </c>
      <c r="B1285" t="s">
        <v>787</v>
      </c>
      <c r="C1285" t="s">
        <v>21</v>
      </c>
      <c r="D1285" s="159">
        <v>-21.129000000000001</v>
      </c>
      <c r="E1285" s="159">
        <v>-46.643999999999998</v>
      </c>
      <c r="F1285" t="s">
        <v>2093</v>
      </c>
      <c r="G1285">
        <v>2016</v>
      </c>
      <c r="H1285" t="s">
        <v>28</v>
      </c>
      <c r="I1285" t="s">
        <v>2785</v>
      </c>
    </row>
    <row r="1286" spans="1:9" x14ac:dyDescent="0.3">
      <c r="A1286" t="s">
        <v>952</v>
      </c>
      <c r="B1286" t="s">
        <v>787</v>
      </c>
      <c r="C1286" t="s">
        <v>21</v>
      </c>
      <c r="D1286" s="159">
        <v>-21.15</v>
      </c>
      <c r="E1286" s="159">
        <v>-43.518000000000001</v>
      </c>
      <c r="F1286" t="s">
        <v>2093</v>
      </c>
      <c r="G1286">
        <v>2018</v>
      </c>
      <c r="H1286" t="s">
        <v>28</v>
      </c>
      <c r="I1286" t="s">
        <v>2785</v>
      </c>
    </row>
    <row r="1287" spans="1:9" x14ac:dyDescent="0.3">
      <c r="A1287" t="s">
        <v>951</v>
      </c>
      <c r="B1287" t="s">
        <v>787</v>
      </c>
      <c r="C1287" t="s">
        <v>21</v>
      </c>
      <c r="D1287" s="159">
        <v>-21.17</v>
      </c>
      <c r="E1287" s="159">
        <v>-45.417999999999999</v>
      </c>
      <c r="F1287" t="s">
        <v>2093</v>
      </c>
      <c r="G1287">
        <v>2012</v>
      </c>
      <c r="H1287" t="s">
        <v>28</v>
      </c>
      <c r="I1287" t="s">
        <v>2785</v>
      </c>
    </row>
    <row r="1288" spans="1:9" x14ac:dyDescent="0.3">
      <c r="A1288" t="s">
        <v>951</v>
      </c>
      <c r="B1288" t="s">
        <v>787</v>
      </c>
      <c r="C1288" t="s">
        <v>21</v>
      </c>
      <c r="D1288" s="159">
        <v>-21.17</v>
      </c>
      <c r="E1288" s="159">
        <v>-45.417999999999999</v>
      </c>
      <c r="F1288" t="s">
        <v>2093</v>
      </c>
      <c r="G1288">
        <v>2013</v>
      </c>
      <c r="H1288" t="s">
        <v>28</v>
      </c>
      <c r="I1288" t="s">
        <v>2785</v>
      </c>
    </row>
    <row r="1289" spans="1:9" x14ac:dyDescent="0.3">
      <c r="A1289" t="s">
        <v>950</v>
      </c>
      <c r="B1289" t="s">
        <v>26</v>
      </c>
      <c r="C1289" t="s">
        <v>21</v>
      </c>
      <c r="D1289" s="159">
        <v>-21.175999999999998</v>
      </c>
      <c r="E1289" s="159">
        <v>-48.649000000000001</v>
      </c>
      <c r="F1289" t="s">
        <v>2093</v>
      </c>
      <c r="G1289">
        <v>2002</v>
      </c>
      <c r="H1289" t="s">
        <v>28</v>
      </c>
      <c r="I1289" t="s">
        <v>2785</v>
      </c>
    </row>
    <row r="1290" spans="1:9" x14ac:dyDescent="0.3">
      <c r="A1290" t="s">
        <v>950</v>
      </c>
      <c r="B1290" t="s">
        <v>26</v>
      </c>
      <c r="C1290" t="s">
        <v>21</v>
      </c>
      <c r="D1290" s="159">
        <v>-21.175999999999998</v>
      </c>
      <c r="E1290" s="159">
        <v>-48.649000000000001</v>
      </c>
      <c r="F1290" t="s">
        <v>2093</v>
      </c>
      <c r="G1290">
        <v>2004</v>
      </c>
      <c r="H1290" t="s">
        <v>28</v>
      </c>
      <c r="I1290" t="s">
        <v>2785</v>
      </c>
    </row>
    <row r="1291" spans="1:9" x14ac:dyDescent="0.3">
      <c r="A1291" t="s">
        <v>950</v>
      </c>
      <c r="B1291" t="s">
        <v>26</v>
      </c>
      <c r="C1291" t="s">
        <v>21</v>
      </c>
      <c r="D1291" s="159">
        <v>-21.175999999999998</v>
      </c>
      <c r="E1291" s="159">
        <v>-48.649000000000001</v>
      </c>
      <c r="F1291" t="s">
        <v>2093</v>
      </c>
      <c r="G1291">
        <v>2007</v>
      </c>
      <c r="H1291" t="s">
        <v>28</v>
      </c>
      <c r="I1291" t="s">
        <v>2785</v>
      </c>
    </row>
    <row r="1292" spans="1:9" x14ac:dyDescent="0.3">
      <c r="A1292" t="s">
        <v>950</v>
      </c>
      <c r="B1292" t="s">
        <v>26</v>
      </c>
      <c r="C1292" t="s">
        <v>21</v>
      </c>
      <c r="D1292" s="159">
        <v>-21.175999999999998</v>
      </c>
      <c r="E1292" s="159">
        <v>-48.649000000000001</v>
      </c>
      <c r="F1292" t="s">
        <v>2093</v>
      </c>
      <c r="G1292">
        <v>2008</v>
      </c>
      <c r="H1292" t="s">
        <v>28</v>
      </c>
      <c r="I1292" t="s">
        <v>2785</v>
      </c>
    </row>
    <row r="1293" spans="1:9" x14ac:dyDescent="0.3">
      <c r="A1293" t="s">
        <v>950</v>
      </c>
      <c r="B1293" t="s">
        <v>26</v>
      </c>
      <c r="C1293" t="s">
        <v>21</v>
      </c>
      <c r="D1293" s="159">
        <v>-21.175999999999998</v>
      </c>
      <c r="E1293" s="159">
        <v>-48.649000000000001</v>
      </c>
      <c r="F1293" t="s">
        <v>2093</v>
      </c>
      <c r="G1293">
        <v>2010</v>
      </c>
      <c r="H1293" t="s">
        <v>28</v>
      </c>
      <c r="I1293" t="s">
        <v>2785</v>
      </c>
    </row>
    <row r="1294" spans="1:9" x14ac:dyDescent="0.3">
      <c r="A1294" t="s">
        <v>950</v>
      </c>
      <c r="B1294" t="s">
        <v>26</v>
      </c>
      <c r="C1294" t="s">
        <v>21</v>
      </c>
      <c r="D1294" s="159">
        <v>-21.175999999999998</v>
      </c>
      <c r="E1294" s="159">
        <v>-48.649000000000001</v>
      </c>
      <c r="F1294" t="s">
        <v>2093</v>
      </c>
      <c r="G1294">
        <v>2012</v>
      </c>
      <c r="H1294" t="s">
        <v>28</v>
      </c>
      <c r="I1294" t="s">
        <v>2785</v>
      </c>
    </row>
    <row r="1295" spans="1:9" x14ac:dyDescent="0.3">
      <c r="A1295" t="s">
        <v>950</v>
      </c>
      <c r="B1295" t="s">
        <v>26</v>
      </c>
      <c r="C1295" t="s">
        <v>21</v>
      </c>
      <c r="D1295" s="159">
        <v>-21.175999999999998</v>
      </c>
      <c r="E1295" s="159">
        <v>-48.649000000000001</v>
      </c>
      <c r="F1295" t="s">
        <v>2093</v>
      </c>
      <c r="G1295">
        <v>2013</v>
      </c>
      <c r="H1295" t="s">
        <v>28</v>
      </c>
      <c r="I1295" t="s">
        <v>2785</v>
      </c>
    </row>
    <row r="1296" spans="1:9" x14ac:dyDescent="0.3">
      <c r="A1296" t="s">
        <v>950</v>
      </c>
      <c r="B1296" t="s">
        <v>26</v>
      </c>
      <c r="C1296" t="s">
        <v>21</v>
      </c>
      <c r="D1296" s="159">
        <v>-21.175999999999998</v>
      </c>
      <c r="E1296" s="159">
        <v>-48.649000000000001</v>
      </c>
      <c r="F1296" t="s">
        <v>2093</v>
      </c>
      <c r="G1296">
        <v>2014</v>
      </c>
      <c r="H1296" t="s">
        <v>28</v>
      </c>
      <c r="I1296" t="s">
        <v>2785</v>
      </c>
    </row>
    <row r="1297" spans="1:9" x14ac:dyDescent="0.3">
      <c r="A1297" t="s">
        <v>950</v>
      </c>
      <c r="B1297" t="s">
        <v>26</v>
      </c>
      <c r="C1297" t="s">
        <v>21</v>
      </c>
      <c r="D1297" s="159">
        <v>-21.175999999999998</v>
      </c>
      <c r="E1297" s="159">
        <v>-48.649000000000001</v>
      </c>
      <c r="F1297" t="s">
        <v>2093</v>
      </c>
      <c r="G1297">
        <v>2018</v>
      </c>
      <c r="H1297" t="s">
        <v>28</v>
      </c>
      <c r="I1297" t="s">
        <v>2785</v>
      </c>
    </row>
    <row r="1298" spans="1:9" x14ac:dyDescent="0.3">
      <c r="A1298" t="s">
        <v>949</v>
      </c>
      <c r="B1298" t="s">
        <v>787</v>
      </c>
      <c r="C1298" t="s">
        <v>21</v>
      </c>
      <c r="D1298" s="159">
        <v>-21.202999999999999</v>
      </c>
      <c r="E1298" s="159">
        <v>-44.615000000000002</v>
      </c>
      <c r="F1298" t="s">
        <v>2093</v>
      </c>
      <c r="G1298">
        <v>2011</v>
      </c>
      <c r="H1298" t="s">
        <v>28</v>
      </c>
      <c r="I1298" t="s">
        <v>2785</v>
      </c>
    </row>
    <row r="1299" spans="1:9" x14ac:dyDescent="0.3">
      <c r="A1299" t="s">
        <v>949</v>
      </c>
      <c r="B1299" t="s">
        <v>787</v>
      </c>
      <c r="C1299" t="s">
        <v>21</v>
      </c>
      <c r="D1299" s="159">
        <v>-21.202999999999999</v>
      </c>
      <c r="E1299" s="159">
        <v>-44.615000000000002</v>
      </c>
      <c r="F1299" t="s">
        <v>2093</v>
      </c>
      <c r="G1299">
        <v>2016</v>
      </c>
      <c r="H1299" t="s">
        <v>28</v>
      </c>
      <c r="I1299" t="s">
        <v>2785</v>
      </c>
    </row>
    <row r="1300" spans="1:9" x14ac:dyDescent="0.3">
      <c r="A1300" t="s">
        <v>948</v>
      </c>
      <c r="B1300" t="s">
        <v>26</v>
      </c>
      <c r="C1300" t="s">
        <v>21</v>
      </c>
      <c r="D1300" s="159">
        <v>-21.213999999999999</v>
      </c>
      <c r="E1300" s="159">
        <v>-47.823</v>
      </c>
      <c r="F1300" t="s">
        <v>2093</v>
      </c>
      <c r="G1300">
        <v>2001</v>
      </c>
      <c r="H1300" t="s">
        <v>28</v>
      </c>
      <c r="I1300" t="s">
        <v>2785</v>
      </c>
    </row>
    <row r="1301" spans="1:9" x14ac:dyDescent="0.3">
      <c r="A1301" t="s">
        <v>948</v>
      </c>
      <c r="B1301" t="s">
        <v>26</v>
      </c>
      <c r="C1301" t="s">
        <v>21</v>
      </c>
      <c r="D1301" s="159">
        <v>-21.213999999999999</v>
      </c>
      <c r="E1301" s="159">
        <v>-47.823</v>
      </c>
      <c r="F1301" t="s">
        <v>2093</v>
      </c>
      <c r="G1301">
        <v>2003</v>
      </c>
      <c r="H1301" t="s">
        <v>28</v>
      </c>
      <c r="I1301" t="s">
        <v>2785</v>
      </c>
    </row>
    <row r="1302" spans="1:9" x14ac:dyDescent="0.3">
      <c r="A1302" t="s">
        <v>948</v>
      </c>
      <c r="B1302" t="s">
        <v>26</v>
      </c>
      <c r="C1302" t="s">
        <v>21</v>
      </c>
      <c r="D1302" s="159">
        <v>-21.213999999999999</v>
      </c>
      <c r="E1302" s="159">
        <v>-47.823</v>
      </c>
      <c r="F1302" t="s">
        <v>2093</v>
      </c>
      <c r="G1302">
        <v>2004</v>
      </c>
      <c r="H1302" t="s">
        <v>28</v>
      </c>
      <c r="I1302" t="s">
        <v>2785</v>
      </c>
    </row>
    <row r="1303" spans="1:9" x14ac:dyDescent="0.3">
      <c r="A1303" t="s">
        <v>948</v>
      </c>
      <c r="B1303" t="s">
        <v>26</v>
      </c>
      <c r="C1303" t="s">
        <v>21</v>
      </c>
      <c r="D1303" s="159">
        <v>-21.213999999999999</v>
      </c>
      <c r="E1303" s="159">
        <v>-47.823</v>
      </c>
      <c r="F1303" t="s">
        <v>2093</v>
      </c>
      <c r="G1303">
        <v>2012</v>
      </c>
      <c r="H1303" t="s">
        <v>28</v>
      </c>
      <c r="I1303" t="s">
        <v>2785</v>
      </c>
    </row>
    <row r="1304" spans="1:9" x14ac:dyDescent="0.3">
      <c r="A1304" t="s">
        <v>948</v>
      </c>
      <c r="B1304" t="s">
        <v>26</v>
      </c>
      <c r="C1304" t="s">
        <v>21</v>
      </c>
      <c r="D1304" s="159">
        <v>-21.213999999999999</v>
      </c>
      <c r="E1304" s="159">
        <v>-47.823</v>
      </c>
      <c r="F1304" t="s">
        <v>2093</v>
      </c>
      <c r="G1304">
        <v>2016</v>
      </c>
      <c r="H1304" t="s">
        <v>28</v>
      </c>
      <c r="I1304" t="s">
        <v>2785</v>
      </c>
    </row>
    <row r="1305" spans="1:9" x14ac:dyDescent="0.3">
      <c r="A1305" t="s">
        <v>948</v>
      </c>
      <c r="B1305" t="s">
        <v>26</v>
      </c>
      <c r="C1305" t="s">
        <v>21</v>
      </c>
      <c r="D1305" s="159">
        <v>-21.213999999999999</v>
      </c>
      <c r="E1305" s="159">
        <v>-47.823</v>
      </c>
      <c r="F1305" t="s">
        <v>2093</v>
      </c>
      <c r="G1305">
        <v>2018</v>
      </c>
      <c r="H1305" t="s">
        <v>28</v>
      </c>
      <c r="I1305" t="s">
        <v>2785</v>
      </c>
    </row>
    <row r="1306" spans="1:9" x14ac:dyDescent="0.3">
      <c r="A1306" t="s">
        <v>947</v>
      </c>
      <c r="B1306" t="s">
        <v>26</v>
      </c>
      <c r="C1306" t="s">
        <v>21</v>
      </c>
      <c r="D1306" s="159">
        <v>-21.219000000000001</v>
      </c>
      <c r="E1306" s="159">
        <v>-48.287999999999997</v>
      </c>
      <c r="F1306" t="s">
        <v>2093</v>
      </c>
      <c r="G1306">
        <v>2006</v>
      </c>
      <c r="H1306" t="s">
        <v>28</v>
      </c>
      <c r="I1306" t="s">
        <v>2785</v>
      </c>
    </row>
    <row r="1307" spans="1:9" x14ac:dyDescent="0.3">
      <c r="A1307" t="s">
        <v>946</v>
      </c>
      <c r="B1307" t="s">
        <v>787</v>
      </c>
      <c r="C1307" t="s">
        <v>21</v>
      </c>
      <c r="D1307" s="159">
        <v>-21.22</v>
      </c>
      <c r="E1307" s="159">
        <v>-46.526000000000003</v>
      </c>
      <c r="F1307" t="s">
        <v>2093</v>
      </c>
      <c r="G1307">
        <v>2016</v>
      </c>
      <c r="H1307" t="s">
        <v>28</v>
      </c>
      <c r="I1307" t="s">
        <v>2785</v>
      </c>
    </row>
    <row r="1308" spans="1:9" x14ac:dyDescent="0.3">
      <c r="A1308" t="s">
        <v>946</v>
      </c>
      <c r="B1308" t="s">
        <v>787</v>
      </c>
      <c r="C1308" t="s">
        <v>21</v>
      </c>
      <c r="D1308" s="159">
        <v>-21.22</v>
      </c>
      <c r="E1308" s="159">
        <v>-46.526000000000003</v>
      </c>
      <c r="F1308" t="s">
        <v>2093</v>
      </c>
      <c r="G1308">
        <v>2017</v>
      </c>
      <c r="H1308" t="s">
        <v>28</v>
      </c>
      <c r="I1308" t="s">
        <v>2785</v>
      </c>
    </row>
    <row r="1309" spans="1:9" x14ac:dyDescent="0.3">
      <c r="A1309" t="s">
        <v>946</v>
      </c>
      <c r="B1309" t="s">
        <v>787</v>
      </c>
      <c r="C1309" t="s">
        <v>21</v>
      </c>
      <c r="D1309" s="159">
        <v>-21.22</v>
      </c>
      <c r="E1309" s="159">
        <v>-46.526000000000003</v>
      </c>
      <c r="F1309" t="s">
        <v>2093</v>
      </c>
      <c r="G1309">
        <v>2018</v>
      </c>
      <c r="H1309" t="s">
        <v>28</v>
      </c>
      <c r="I1309" t="s">
        <v>2785</v>
      </c>
    </row>
    <row r="1310" spans="1:9" x14ac:dyDescent="0.3">
      <c r="A1310" t="s">
        <v>945</v>
      </c>
      <c r="B1310" t="s">
        <v>754</v>
      </c>
      <c r="C1310" t="s">
        <v>21</v>
      </c>
      <c r="D1310" s="159">
        <v>-21.224</v>
      </c>
      <c r="E1310" s="159">
        <v>-41.895000000000003</v>
      </c>
      <c r="F1310" t="s">
        <v>2093</v>
      </c>
      <c r="G1310">
        <v>2015</v>
      </c>
      <c r="H1310" t="s">
        <v>28</v>
      </c>
      <c r="I1310" t="s">
        <v>2785</v>
      </c>
    </row>
    <row r="1311" spans="1:9" x14ac:dyDescent="0.3">
      <c r="A1311" t="s">
        <v>944</v>
      </c>
      <c r="B1311" t="s">
        <v>787</v>
      </c>
      <c r="C1311" t="s">
        <v>21</v>
      </c>
      <c r="D1311" s="159">
        <v>-21.227</v>
      </c>
      <c r="E1311" s="159">
        <v>-46.152999999999999</v>
      </c>
      <c r="F1311" t="s">
        <v>2093</v>
      </c>
      <c r="G1311">
        <v>2016</v>
      </c>
      <c r="H1311" t="s">
        <v>28</v>
      </c>
      <c r="I1311" t="s">
        <v>2785</v>
      </c>
    </row>
    <row r="1312" spans="1:9" x14ac:dyDescent="0.3">
      <c r="A1312" t="s">
        <v>943</v>
      </c>
      <c r="B1312" t="s">
        <v>787</v>
      </c>
      <c r="C1312" t="s">
        <v>21</v>
      </c>
      <c r="D1312" s="159">
        <v>-21.251999999999999</v>
      </c>
      <c r="E1312" s="159">
        <v>-43.801000000000002</v>
      </c>
      <c r="F1312" t="s">
        <v>2093</v>
      </c>
      <c r="G1312">
        <v>2008</v>
      </c>
      <c r="H1312" t="s">
        <v>28</v>
      </c>
      <c r="I1312" t="s">
        <v>2785</v>
      </c>
    </row>
    <row r="1313" spans="1:9" x14ac:dyDescent="0.3">
      <c r="A1313" t="s">
        <v>943</v>
      </c>
      <c r="B1313" t="s">
        <v>787</v>
      </c>
      <c r="C1313" t="s">
        <v>21</v>
      </c>
      <c r="D1313" s="159">
        <v>-21.251999999999999</v>
      </c>
      <c r="E1313" s="159">
        <v>-43.801000000000002</v>
      </c>
      <c r="F1313" t="s">
        <v>2093</v>
      </c>
      <c r="G1313">
        <v>2017</v>
      </c>
      <c r="H1313" t="s">
        <v>28</v>
      </c>
      <c r="I1313" t="s">
        <v>2785</v>
      </c>
    </row>
    <row r="1314" spans="1:9" x14ac:dyDescent="0.3">
      <c r="A1314" t="s">
        <v>942</v>
      </c>
      <c r="B1314" t="s">
        <v>26</v>
      </c>
      <c r="C1314" t="s">
        <v>21</v>
      </c>
      <c r="D1314" s="159">
        <v>-21.257999999999999</v>
      </c>
      <c r="E1314" s="159">
        <v>-48.533999999999999</v>
      </c>
      <c r="F1314" t="s">
        <v>2093</v>
      </c>
      <c r="G1314">
        <v>2003</v>
      </c>
      <c r="H1314" t="s">
        <v>28</v>
      </c>
      <c r="I1314" t="s">
        <v>2785</v>
      </c>
    </row>
    <row r="1315" spans="1:9" x14ac:dyDescent="0.3">
      <c r="A1315" t="s">
        <v>942</v>
      </c>
      <c r="B1315" t="s">
        <v>26</v>
      </c>
      <c r="C1315" t="s">
        <v>21</v>
      </c>
      <c r="D1315" s="159">
        <v>-21.257999999999999</v>
      </c>
      <c r="E1315" s="159">
        <v>-48.533999999999999</v>
      </c>
      <c r="F1315" t="s">
        <v>2093</v>
      </c>
      <c r="G1315">
        <v>2010</v>
      </c>
      <c r="H1315" t="s">
        <v>28</v>
      </c>
      <c r="I1315" t="s">
        <v>2785</v>
      </c>
    </row>
    <row r="1316" spans="1:9" x14ac:dyDescent="0.3">
      <c r="A1316" t="s">
        <v>942</v>
      </c>
      <c r="B1316" t="s">
        <v>26</v>
      </c>
      <c r="C1316" t="s">
        <v>21</v>
      </c>
      <c r="D1316" s="159">
        <v>-21.257999999999999</v>
      </c>
      <c r="E1316" s="159">
        <v>-48.533999999999999</v>
      </c>
      <c r="F1316" t="s">
        <v>2093</v>
      </c>
      <c r="G1316">
        <v>2013</v>
      </c>
      <c r="H1316" t="s">
        <v>28</v>
      </c>
      <c r="I1316" t="s">
        <v>2785</v>
      </c>
    </row>
    <row r="1317" spans="1:9" x14ac:dyDescent="0.3">
      <c r="A1317" t="s">
        <v>941</v>
      </c>
      <c r="B1317" t="s">
        <v>26</v>
      </c>
      <c r="C1317" t="s">
        <v>21</v>
      </c>
      <c r="D1317" s="159">
        <v>-21.260999999999999</v>
      </c>
      <c r="E1317" s="159">
        <v>-50.350999999999999</v>
      </c>
      <c r="F1317" t="s">
        <v>2093</v>
      </c>
      <c r="G1317">
        <v>2015</v>
      </c>
      <c r="H1317" t="s">
        <v>28</v>
      </c>
      <c r="I1317" t="s">
        <v>2785</v>
      </c>
    </row>
    <row r="1318" spans="1:9" x14ac:dyDescent="0.3">
      <c r="A1318" t="s">
        <v>941</v>
      </c>
      <c r="B1318" t="s">
        <v>26</v>
      </c>
      <c r="C1318" t="s">
        <v>21</v>
      </c>
      <c r="D1318" s="159">
        <v>-21.260999999999999</v>
      </c>
      <c r="E1318" s="159">
        <v>-50.350999999999999</v>
      </c>
      <c r="F1318" t="s">
        <v>2093</v>
      </c>
      <c r="G1318">
        <v>2018</v>
      </c>
      <c r="H1318" t="s">
        <v>28</v>
      </c>
      <c r="I1318" t="s">
        <v>2785</v>
      </c>
    </row>
    <row r="1319" spans="1:9" x14ac:dyDescent="0.3">
      <c r="A1319" t="s">
        <v>940</v>
      </c>
      <c r="B1319" t="s">
        <v>787</v>
      </c>
      <c r="C1319" t="s">
        <v>21</v>
      </c>
      <c r="D1319" s="159">
        <v>-21.263000000000002</v>
      </c>
      <c r="E1319" s="159">
        <v>-44.274000000000001</v>
      </c>
      <c r="F1319" t="s">
        <v>2093</v>
      </c>
      <c r="G1319">
        <v>2008</v>
      </c>
      <c r="H1319" t="s">
        <v>28</v>
      </c>
      <c r="I1319" t="s">
        <v>2785</v>
      </c>
    </row>
    <row r="1320" spans="1:9" x14ac:dyDescent="0.3">
      <c r="A1320" t="s">
        <v>940</v>
      </c>
      <c r="B1320" t="s">
        <v>787</v>
      </c>
      <c r="C1320" t="s">
        <v>21</v>
      </c>
      <c r="D1320" s="159">
        <v>-21.263000000000002</v>
      </c>
      <c r="E1320" s="159">
        <v>-44.274000000000001</v>
      </c>
      <c r="F1320" t="s">
        <v>2093</v>
      </c>
      <c r="G1320">
        <v>2011</v>
      </c>
      <c r="H1320" t="s">
        <v>28</v>
      </c>
      <c r="I1320" t="s">
        <v>2785</v>
      </c>
    </row>
    <row r="1321" spans="1:9" x14ac:dyDescent="0.3">
      <c r="A1321" t="s">
        <v>940</v>
      </c>
      <c r="B1321" t="s">
        <v>787</v>
      </c>
      <c r="C1321" t="s">
        <v>21</v>
      </c>
      <c r="D1321" s="159">
        <v>-21.263000000000002</v>
      </c>
      <c r="E1321" s="159">
        <v>-44.274000000000001</v>
      </c>
      <c r="F1321" t="s">
        <v>2093</v>
      </c>
      <c r="G1321">
        <v>2013</v>
      </c>
      <c r="H1321" t="s">
        <v>28</v>
      </c>
      <c r="I1321" t="s">
        <v>2785</v>
      </c>
    </row>
    <row r="1322" spans="1:9" x14ac:dyDescent="0.3">
      <c r="A1322" t="s">
        <v>940</v>
      </c>
      <c r="B1322" t="s">
        <v>787</v>
      </c>
      <c r="C1322" t="s">
        <v>21</v>
      </c>
      <c r="D1322" s="159">
        <v>-21.263000000000002</v>
      </c>
      <c r="E1322" s="159">
        <v>-44.274000000000001</v>
      </c>
      <c r="F1322" t="s">
        <v>2093</v>
      </c>
      <c r="G1322">
        <v>2015</v>
      </c>
      <c r="H1322" t="s">
        <v>28</v>
      </c>
      <c r="I1322" t="s">
        <v>2785</v>
      </c>
    </row>
    <row r="1323" spans="1:9" x14ac:dyDescent="0.3">
      <c r="A1323" t="s">
        <v>940</v>
      </c>
      <c r="B1323" t="s">
        <v>787</v>
      </c>
      <c r="C1323" t="s">
        <v>21</v>
      </c>
      <c r="D1323" s="159">
        <v>-21.263000000000002</v>
      </c>
      <c r="E1323" s="159">
        <v>-44.274000000000001</v>
      </c>
      <c r="F1323" t="s">
        <v>2093</v>
      </c>
      <c r="G1323">
        <v>2017</v>
      </c>
      <c r="H1323" t="s">
        <v>28</v>
      </c>
      <c r="I1323" t="s">
        <v>2785</v>
      </c>
    </row>
    <row r="1324" spans="1:9" x14ac:dyDescent="0.3">
      <c r="A1324" t="s">
        <v>940</v>
      </c>
      <c r="B1324" t="s">
        <v>787</v>
      </c>
      <c r="C1324" t="s">
        <v>21</v>
      </c>
      <c r="D1324" s="159">
        <v>-21.263000000000002</v>
      </c>
      <c r="E1324" s="159">
        <v>-44.274000000000001</v>
      </c>
      <c r="F1324" t="s">
        <v>2093</v>
      </c>
      <c r="G1324">
        <v>2018</v>
      </c>
      <c r="H1324" t="s">
        <v>28</v>
      </c>
      <c r="I1324" t="s">
        <v>2785</v>
      </c>
    </row>
    <row r="1325" spans="1:9" x14ac:dyDescent="0.3">
      <c r="A1325" t="s">
        <v>939</v>
      </c>
      <c r="B1325" t="s">
        <v>787</v>
      </c>
      <c r="C1325" t="s">
        <v>21</v>
      </c>
      <c r="D1325" s="159">
        <v>-21.265000000000001</v>
      </c>
      <c r="E1325" s="159">
        <v>-45.034999999999997</v>
      </c>
      <c r="F1325" t="s">
        <v>2093</v>
      </c>
      <c r="G1325">
        <v>2005</v>
      </c>
      <c r="H1325" t="s">
        <v>28</v>
      </c>
      <c r="I1325" t="s">
        <v>2785</v>
      </c>
    </row>
    <row r="1326" spans="1:9" x14ac:dyDescent="0.3">
      <c r="A1326" t="s">
        <v>939</v>
      </c>
      <c r="B1326" t="s">
        <v>787</v>
      </c>
      <c r="C1326" t="s">
        <v>21</v>
      </c>
      <c r="D1326" s="159">
        <v>-21.265000000000001</v>
      </c>
      <c r="E1326" s="159">
        <v>-45.034999999999997</v>
      </c>
      <c r="F1326" t="s">
        <v>2093</v>
      </c>
      <c r="G1326">
        <v>2013</v>
      </c>
      <c r="H1326" t="s">
        <v>28</v>
      </c>
      <c r="I1326" t="s">
        <v>2785</v>
      </c>
    </row>
    <row r="1327" spans="1:9" x14ac:dyDescent="0.3">
      <c r="A1327" t="s">
        <v>939</v>
      </c>
      <c r="B1327" t="s">
        <v>787</v>
      </c>
      <c r="C1327" t="s">
        <v>21</v>
      </c>
      <c r="D1327" s="159">
        <v>-21.265000000000001</v>
      </c>
      <c r="E1327" s="159">
        <v>-45.034999999999997</v>
      </c>
      <c r="F1327" t="s">
        <v>2093</v>
      </c>
      <c r="G1327">
        <v>2014</v>
      </c>
      <c r="H1327" t="s">
        <v>28</v>
      </c>
      <c r="I1327" t="s">
        <v>2785</v>
      </c>
    </row>
    <row r="1328" spans="1:9" x14ac:dyDescent="0.3">
      <c r="A1328" t="s">
        <v>939</v>
      </c>
      <c r="B1328" t="s">
        <v>787</v>
      </c>
      <c r="C1328" t="s">
        <v>21</v>
      </c>
      <c r="D1328" s="159">
        <v>-21.265000000000001</v>
      </c>
      <c r="E1328" s="159">
        <v>-45.034999999999997</v>
      </c>
      <c r="F1328" t="s">
        <v>2093</v>
      </c>
      <c r="G1328">
        <v>2017</v>
      </c>
      <c r="H1328" t="s">
        <v>28</v>
      </c>
      <c r="I1328" t="s">
        <v>2785</v>
      </c>
    </row>
    <row r="1329" spans="1:9" x14ac:dyDescent="0.3">
      <c r="A1329" t="s">
        <v>938</v>
      </c>
      <c r="B1329" t="s">
        <v>787</v>
      </c>
      <c r="C1329" t="s">
        <v>21</v>
      </c>
      <c r="D1329" s="159">
        <v>-21.273</v>
      </c>
      <c r="E1329" s="159">
        <v>-45.506999999999998</v>
      </c>
      <c r="F1329" t="s">
        <v>2093</v>
      </c>
      <c r="G1329">
        <v>2003</v>
      </c>
      <c r="H1329" t="s">
        <v>28</v>
      </c>
      <c r="I1329" t="s">
        <v>2785</v>
      </c>
    </row>
    <row r="1330" spans="1:9" x14ac:dyDescent="0.3">
      <c r="A1330" t="s">
        <v>938</v>
      </c>
      <c r="B1330" t="s">
        <v>787</v>
      </c>
      <c r="C1330" t="s">
        <v>21</v>
      </c>
      <c r="D1330" s="159">
        <v>-21.273</v>
      </c>
      <c r="E1330" s="159">
        <v>-45.506999999999998</v>
      </c>
      <c r="F1330" t="s">
        <v>2093</v>
      </c>
      <c r="G1330">
        <v>2016</v>
      </c>
      <c r="H1330" t="s">
        <v>28</v>
      </c>
      <c r="I1330" t="s">
        <v>2785</v>
      </c>
    </row>
    <row r="1331" spans="1:9" x14ac:dyDescent="0.3">
      <c r="A1331" t="s">
        <v>938</v>
      </c>
      <c r="B1331" t="s">
        <v>787</v>
      </c>
      <c r="C1331" t="s">
        <v>21</v>
      </c>
      <c r="D1331" s="159">
        <v>-21.273</v>
      </c>
      <c r="E1331" s="159">
        <v>-45.506999999999998</v>
      </c>
      <c r="F1331" t="s">
        <v>2093</v>
      </c>
      <c r="G1331">
        <v>2017</v>
      </c>
      <c r="H1331" t="s">
        <v>28</v>
      </c>
      <c r="I1331" t="s">
        <v>2785</v>
      </c>
    </row>
    <row r="1332" spans="1:9" x14ac:dyDescent="0.3">
      <c r="A1332" t="s">
        <v>938</v>
      </c>
      <c r="B1332" t="s">
        <v>787</v>
      </c>
      <c r="C1332" t="s">
        <v>21</v>
      </c>
      <c r="D1332" s="159">
        <v>-21.273</v>
      </c>
      <c r="E1332" s="159">
        <v>-45.506999999999998</v>
      </c>
      <c r="F1332" t="s">
        <v>2093</v>
      </c>
      <c r="G1332">
        <v>2018</v>
      </c>
      <c r="H1332" t="s">
        <v>28</v>
      </c>
      <c r="I1332" t="s">
        <v>2785</v>
      </c>
    </row>
    <row r="1333" spans="1:9" x14ac:dyDescent="0.3">
      <c r="A1333" t="s">
        <v>937</v>
      </c>
      <c r="B1333" t="s">
        <v>787</v>
      </c>
      <c r="C1333" t="s">
        <v>21</v>
      </c>
      <c r="D1333" s="159">
        <v>-21.280999999999999</v>
      </c>
      <c r="E1333" s="159">
        <v>-46.808</v>
      </c>
      <c r="F1333" t="s">
        <v>2093</v>
      </c>
      <c r="G1333">
        <v>2011</v>
      </c>
      <c r="H1333" t="s">
        <v>28</v>
      </c>
      <c r="I1333" t="s">
        <v>2785</v>
      </c>
    </row>
    <row r="1334" spans="1:9" x14ac:dyDescent="0.3">
      <c r="A1334" t="s">
        <v>937</v>
      </c>
      <c r="B1334" t="s">
        <v>787</v>
      </c>
      <c r="C1334" t="s">
        <v>21</v>
      </c>
      <c r="D1334" s="159">
        <v>-21.280999999999999</v>
      </c>
      <c r="E1334" s="159">
        <v>-46.808</v>
      </c>
      <c r="F1334" t="s">
        <v>2093</v>
      </c>
      <c r="G1334">
        <v>2013</v>
      </c>
      <c r="H1334" t="s">
        <v>28</v>
      </c>
      <c r="I1334" t="s">
        <v>2785</v>
      </c>
    </row>
    <row r="1335" spans="1:9" x14ac:dyDescent="0.3">
      <c r="A1335" t="s">
        <v>937</v>
      </c>
      <c r="B1335" t="s">
        <v>787</v>
      </c>
      <c r="C1335" t="s">
        <v>21</v>
      </c>
      <c r="D1335" s="159">
        <v>-21.280999999999999</v>
      </c>
      <c r="E1335" s="159">
        <v>-46.808</v>
      </c>
      <c r="F1335" t="s">
        <v>2093</v>
      </c>
      <c r="G1335">
        <v>2017</v>
      </c>
      <c r="H1335" t="s">
        <v>28</v>
      </c>
      <c r="I1335" t="s">
        <v>2785</v>
      </c>
    </row>
    <row r="1336" spans="1:9" x14ac:dyDescent="0.3">
      <c r="A1336" t="s">
        <v>936</v>
      </c>
      <c r="B1336" t="s">
        <v>26</v>
      </c>
      <c r="C1336" t="s">
        <v>21</v>
      </c>
      <c r="D1336" s="159">
        <v>-21.286000000000001</v>
      </c>
      <c r="E1336" s="159">
        <v>-50.695</v>
      </c>
      <c r="F1336" t="s">
        <v>2093</v>
      </c>
      <c r="G1336">
        <v>2007</v>
      </c>
      <c r="H1336" t="s">
        <v>28</v>
      </c>
      <c r="I1336" t="s">
        <v>2785</v>
      </c>
    </row>
    <row r="1337" spans="1:9" x14ac:dyDescent="0.3">
      <c r="A1337" t="s">
        <v>935</v>
      </c>
      <c r="B1337" t="s">
        <v>787</v>
      </c>
      <c r="C1337" t="s">
        <v>21</v>
      </c>
      <c r="D1337" s="159">
        <v>-21.291</v>
      </c>
      <c r="E1337" s="159">
        <v>-46.683</v>
      </c>
      <c r="F1337" t="s">
        <v>2093</v>
      </c>
      <c r="G1337">
        <v>2009</v>
      </c>
      <c r="H1337" t="s">
        <v>28</v>
      </c>
      <c r="I1337" t="s">
        <v>2785</v>
      </c>
    </row>
    <row r="1338" spans="1:9" x14ac:dyDescent="0.3">
      <c r="A1338" t="s">
        <v>935</v>
      </c>
      <c r="B1338" t="s">
        <v>787</v>
      </c>
      <c r="C1338" t="s">
        <v>21</v>
      </c>
      <c r="D1338" s="159">
        <v>-21.291</v>
      </c>
      <c r="E1338" s="159">
        <v>-46.683</v>
      </c>
      <c r="F1338" t="s">
        <v>2093</v>
      </c>
      <c r="G1338">
        <v>2010</v>
      </c>
      <c r="H1338" t="s">
        <v>28</v>
      </c>
      <c r="I1338" t="s">
        <v>2785</v>
      </c>
    </row>
    <row r="1339" spans="1:9" x14ac:dyDescent="0.3">
      <c r="A1339" t="s">
        <v>935</v>
      </c>
      <c r="B1339" t="s">
        <v>787</v>
      </c>
      <c r="C1339" t="s">
        <v>21</v>
      </c>
      <c r="D1339" s="159">
        <v>-21.291</v>
      </c>
      <c r="E1339" s="159">
        <v>-46.683</v>
      </c>
      <c r="F1339" t="s">
        <v>2093</v>
      </c>
      <c r="G1339">
        <v>2013</v>
      </c>
      <c r="H1339" t="s">
        <v>28</v>
      </c>
      <c r="I1339" t="s">
        <v>2785</v>
      </c>
    </row>
    <row r="1340" spans="1:9" x14ac:dyDescent="0.3">
      <c r="A1340" t="s">
        <v>935</v>
      </c>
      <c r="B1340" t="s">
        <v>787</v>
      </c>
      <c r="C1340" t="s">
        <v>21</v>
      </c>
      <c r="D1340" s="159">
        <v>-21.291</v>
      </c>
      <c r="E1340" s="159">
        <v>-46.683</v>
      </c>
      <c r="F1340" t="s">
        <v>2093</v>
      </c>
      <c r="G1340">
        <v>2015</v>
      </c>
      <c r="H1340" t="s">
        <v>28</v>
      </c>
      <c r="I1340" t="s">
        <v>2785</v>
      </c>
    </row>
    <row r="1341" spans="1:9" x14ac:dyDescent="0.3">
      <c r="A1341" t="s">
        <v>935</v>
      </c>
      <c r="B1341" t="s">
        <v>787</v>
      </c>
      <c r="C1341" t="s">
        <v>21</v>
      </c>
      <c r="D1341" s="159">
        <v>-21.291</v>
      </c>
      <c r="E1341" s="159">
        <v>-46.683</v>
      </c>
      <c r="F1341" t="s">
        <v>2093</v>
      </c>
      <c r="G1341">
        <v>2016</v>
      </c>
      <c r="H1341" t="s">
        <v>28</v>
      </c>
      <c r="I1341" t="s">
        <v>2785</v>
      </c>
    </row>
    <row r="1342" spans="1:9" x14ac:dyDescent="0.3">
      <c r="A1342" t="s">
        <v>935</v>
      </c>
      <c r="B1342" t="s">
        <v>787</v>
      </c>
      <c r="C1342" t="s">
        <v>21</v>
      </c>
      <c r="D1342" s="159">
        <v>-21.291</v>
      </c>
      <c r="E1342" s="159">
        <v>-46.683</v>
      </c>
      <c r="F1342" t="s">
        <v>2093</v>
      </c>
      <c r="G1342">
        <v>2018</v>
      </c>
      <c r="H1342" t="s">
        <v>28</v>
      </c>
      <c r="I1342" t="s">
        <v>2785</v>
      </c>
    </row>
    <row r="1343" spans="1:9" x14ac:dyDescent="0.3">
      <c r="A1343" t="s">
        <v>934</v>
      </c>
      <c r="B1343" t="s">
        <v>26</v>
      </c>
      <c r="C1343" t="s">
        <v>21</v>
      </c>
      <c r="D1343" s="159">
        <v>-21.318999999999999</v>
      </c>
      <c r="E1343" s="159">
        <v>-48.82</v>
      </c>
      <c r="F1343" t="s">
        <v>2093</v>
      </c>
      <c r="G1343">
        <v>2015</v>
      </c>
      <c r="H1343" t="s">
        <v>28</v>
      </c>
      <c r="I1343" t="s">
        <v>2785</v>
      </c>
    </row>
    <row r="1344" spans="1:9" x14ac:dyDescent="0.3">
      <c r="A1344" t="s">
        <v>933</v>
      </c>
      <c r="B1344" t="s">
        <v>787</v>
      </c>
      <c r="C1344" t="s">
        <v>21</v>
      </c>
      <c r="D1344" s="159">
        <v>-21.353999999999999</v>
      </c>
      <c r="E1344" s="159">
        <v>-46.515999999999998</v>
      </c>
      <c r="F1344" t="s">
        <v>2093</v>
      </c>
      <c r="G1344">
        <v>2009</v>
      </c>
      <c r="H1344" t="s">
        <v>28</v>
      </c>
      <c r="I1344" t="s">
        <v>2785</v>
      </c>
    </row>
    <row r="1345" spans="1:9" x14ac:dyDescent="0.3">
      <c r="A1345" t="s">
        <v>932</v>
      </c>
      <c r="B1345" t="s">
        <v>26</v>
      </c>
      <c r="C1345" t="s">
        <v>21</v>
      </c>
      <c r="D1345" s="159">
        <v>-21.355</v>
      </c>
      <c r="E1345" s="159">
        <v>-49.055999999999997</v>
      </c>
      <c r="F1345" t="s">
        <v>2093</v>
      </c>
      <c r="G1345">
        <v>2016</v>
      </c>
      <c r="H1345" t="s">
        <v>28</v>
      </c>
      <c r="I1345" t="s">
        <v>2785</v>
      </c>
    </row>
    <row r="1346" spans="1:9" x14ac:dyDescent="0.3">
      <c r="A1346" t="s">
        <v>932</v>
      </c>
      <c r="B1346" t="s">
        <v>26</v>
      </c>
      <c r="C1346" t="s">
        <v>21</v>
      </c>
      <c r="D1346" s="159">
        <v>-21.355</v>
      </c>
      <c r="E1346" s="159">
        <v>-49.055999999999997</v>
      </c>
      <c r="F1346" t="s">
        <v>2093</v>
      </c>
      <c r="G1346">
        <v>2018</v>
      </c>
      <c r="H1346" t="s">
        <v>28</v>
      </c>
      <c r="I1346" t="s">
        <v>2785</v>
      </c>
    </row>
    <row r="1347" spans="1:9" x14ac:dyDescent="0.3">
      <c r="A1347" t="s">
        <v>931</v>
      </c>
      <c r="B1347" t="s">
        <v>787</v>
      </c>
      <c r="C1347" t="s">
        <v>21</v>
      </c>
      <c r="D1347" s="159">
        <v>-21.356999999999999</v>
      </c>
      <c r="E1347" s="159">
        <v>-43.06</v>
      </c>
      <c r="F1347" t="s">
        <v>2093</v>
      </c>
      <c r="G1347">
        <v>2017</v>
      </c>
      <c r="H1347" t="s">
        <v>28</v>
      </c>
      <c r="I1347" t="s">
        <v>2785</v>
      </c>
    </row>
    <row r="1348" spans="1:9" x14ac:dyDescent="0.3">
      <c r="A1348" t="s">
        <v>930</v>
      </c>
      <c r="B1348" t="s">
        <v>787</v>
      </c>
      <c r="C1348" t="s">
        <v>21</v>
      </c>
      <c r="D1348" s="159">
        <v>-21.388000000000002</v>
      </c>
      <c r="E1348" s="159">
        <v>-45.966999999999999</v>
      </c>
      <c r="F1348" t="s">
        <v>2093</v>
      </c>
      <c r="G1348">
        <v>2007</v>
      </c>
      <c r="H1348" t="s">
        <v>28</v>
      </c>
      <c r="I1348" t="s">
        <v>2785</v>
      </c>
    </row>
    <row r="1349" spans="1:9" x14ac:dyDescent="0.3">
      <c r="A1349" t="s">
        <v>930</v>
      </c>
      <c r="B1349" t="s">
        <v>787</v>
      </c>
      <c r="C1349" t="s">
        <v>21</v>
      </c>
      <c r="D1349" s="159">
        <v>-21.388000000000002</v>
      </c>
      <c r="E1349" s="159">
        <v>-45.966999999999999</v>
      </c>
      <c r="F1349" t="s">
        <v>2093</v>
      </c>
      <c r="G1349">
        <v>2012</v>
      </c>
      <c r="H1349" t="s">
        <v>28</v>
      </c>
      <c r="I1349" t="s">
        <v>2785</v>
      </c>
    </row>
    <row r="1350" spans="1:9" x14ac:dyDescent="0.3">
      <c r="A1350" t="s">
        <v>930</v>
      </c>
      <c r="B1350" t="s">
        <v>787</v>
      </c>
      <c r="C1350" t="s">
        <v>21</v>
      </c>
      <c r="D1350" s="159">
        <v>-21.388000000000002</v>
      </c>
      <c r="E1350" s="159">
        <v>-45.966999999999999</v>
      </c>
      <c r="F1350" t="s">
        <v>2093</v>
      </c>
      <c r="G1350">
        <v>2016</v>
      </c>
      <c r="H1350" t="s">
        <v>28</v>
      </c>
      <c r="I1350" t="s">
        <v>2785</v>
      </c>
    </row>
    <row r="1351" spans="1:9" x14ac:dyDescent="0.3">
      <c r="A1351" t="s">
        <v>930</v>
      </c>
      <c r="B1351" t="s">
        <v>787</v>
      </c>
      <c r="C1351" t="s">
        <v>21</v>
      </c>
      <c r="D1351" s="159">
        <v>-21.388000000000002</v>
      </c>
      <c r="E1351" s="159">
        <v>-45.966999999999999</v>
      </c>
      <c r="F1351" t="s">
        <v>2093</v>
      </c>
      <c r="G1351">
        <v>2017</v>
      </c>
      <c r="H1351" t="s">
        <v>28</v>
      </c>
      <c r="I1351" t="s">
        <v>2785</v>
      </c>
    </row>
    <row r="1352" spans="1:9" x14ac:dyDescent="0.3">
      <c r="A1352" t="s">
        <v>929</v>
      </c>
      <c r="B1352" t="s">
        <v>26</v>
      </c>
      <c r="C1352" t="s">
        <v>21</v>
      </c>
      <c r="D1352" s="159">
        <v>-21.390999999999998</v>
      </c>
      <c r="E1352" s="159">
        <v>-51.588000000000001</v>
      </c>
      <c r="F1352" t="s">
        <v>2093</v>
      </c>
      <c r="G1352">
        <v>2007</v>
      </c>
      <c r="H1352" t="s">
        <v>28</v>
      </c>
      <c r="I1352" t="s">
        <v>2785</v>
      </c>
    </row>
    <row r="1353" spans="1:9" x14ac:dyDescent="0.3">
      <c r="A1353" t="s">
        <v>929</v>
      </c>
      <c r="B1353" t="s">
        <v>26</v>
      </c>
      <c r="C1353" t="s">
        <v>21</v>
      </c>
      <c r="D1353" s="159">
        <v>-21.390999999999998</v>
      </c>
      <c r="E1353" s="159">
        <v>-51.588000000000001</v>
      </c>
      <c r="F1353" t="s">
        <v>2093</v>
      </c>
      <c r="G1353">
        <v>2009</v>
      </c>
      <c r="H1353" t="s">
        <v>28</v>
      </c>
      <c r="I1353" t="s">
        <v>2785</v>
      </c>
    </row>
    <row r="1354" spans="1:9" x14ac:dyDescent="0.3">
      <c r="A1354" t="s">
        <v>929</v>
      </c>
      <c r="B1354" t="s">
        <v>26</v>
      </c>
      <c r="C1354" t="s">
        <v>21</v>
      </c>
      <c r="D1354" s="159">
        <v>-21.390999999999998</v>
      </c>
      <c r="E1354" s="159">
        <v>-51.588000000000001</v>
      </c>
      <c r="F1354" t="s">
        <v>2093</v>
      </c>
      <c r="G1354">
        <v>2010</v>
      </c>
      <c r="H1354" t="s">
        <v>28</v>
      </c>
      <c r="I1354" t="s">
        <v>2785</v>
      </c>
    </row>
    <row r="1355" spans="1:9" x14ac:dyDescent="0.3">
      <c r="A1355" t="s">
        <v>929</v>
      </c>
      <c r="B1355" t="s">
        <v>26</v>
      </c>
      <c r="C1355" t="s">
        <v>21</v>
      </c>
      <c r="D1355" s="159">
        <v>-21.390999999999998</v>
      </c>
      <c r="E1355" s="159">
        <v>-51.588000000000001</v>
      </c>
      <c r="F1355" t="s">
        <v>2093</v>
      </c>
      <c r="G1355">
        <v>2012</v>
      </c>
      <c r="H1355" t="s">
        <v>28</v>
      </c>
      <c r="I1355" t="s">
        <v>2785</v>
      </c>
    </row>
    <row r="1356" spans="1:9" x14ac:dyDescent="0.3">
      <c r="A1356" t="s">
        <v>929</v>
      </c>
      <c r="B1356" t="s">
        <v>26</v>
      </c>
      <c r="C1356" t="s">
        <v>21</v>
      </c>
      <c r="D1356" s="159">
        <v>-21.390999999999998</v>
      </c>
      <c r="E1356" s="159">
        <v>-51.588000000000001</v>
      </c>
      <c r="F1356" t="s">
        <v>2093</v>
      </c>
      <c r="G1356">
        <v>2013</v>
      </c>
      <c r="H1356" t="s">
        <v>28</v>
      </c>
      <c r="I1356" t="s">
        <v>2785</v>
      </c>
    </row>
    <row r="1357" spans="1:9" x14ac:dyDescent="0.3">
      <c r="A1357" t="s">
        <v>929</v>
      </c>
      <c r="B1357" t="s">
        <v>26</v>
      </c>
      <c r="C1357" t="s">
        <v>21</v>
      </c>
      <c r="D1357" s="159">
        <v>-21.390999999999998</v>
      </c>
      <c r="E1357" s="159">
        <v>-51.588000000000001</v>
      </c>
      <c r="F1357" t="s">
        <v>2093</v>
      </c>
      <c r="G1357">
        <v>2017</v>
      </c>
      <c r="H1357" t="s">
        <v>28</v>
      </c>
      <c r="I1357" t="s">
        <v>2785</v>
      </c>
    </row>
    <row r="1358" spans="1:9" x14ac:dyDescent="0.3">
      <c r="A1358" t="s">
        <v>929</v>
      </c>
      <c r="B1358" t="s">
        <v>26</v>
      </c>
      <c r="C1358" t="s">
        <v>21</v>
      </c>
      <c r="D1358" s="159">
        <v>-21.390999999999998</v>
      </c>
      <c r="E1358" s="159">
        <v>-51.588000000000001</v>
      </c>
      <c r="F1358" t="s">
        <v>2093</v>
      </c>
      <c r="G1358">
        <v>2018</v>
      </c>
      <c r="H1358" t="s">
        <v>28</v>
      </c>
      <c r="I1358" t="s">
        <v>2785</v>
      </c>
    </row>
    <row r="1359" spans="1:9" x14ac:dyDescent="0.3">
      <c r="A1359" t="s">
        <v>928</v>
      </c>
      <c r="B1359" t="s">
        <v>787</v>
      </c>
      <c r="C1359" t="s">
        <v>21</v>
      </c>
      <c r="D1359" s="159">
        <v>-21.393000000000001</v>
      </c>
      <c r="E1359" s="159">
        <v>-45.496000000000002</v>
      </c>
      <c r="F1359" t="s">
        <v>2093</v>
      </c>
      <c r="G1359">
        <v>2002</v>
      </c>
      <c r="H1359" t="s">
        <v>28</v>
      </c>
      <c r="I1359" t="s">
        <v>2785</v>
      </c>
    </row>
    <row r="1360" spans="1:9" x14ac:dyDescent="0.3">
      <c r="A1360" t="s">
        <v>928</v>
      </c>
      <c r="B1360" t="s">
        <v>787</v>
      </c>
      <c r="C1360" t="s">
        <v>21</v>
      </c>
      <c r="D1360" s="159">
        <v>-21.393000000000001</v>
      </c>
      <c r="E1360" s="159">
        <v>-45.496000000000002</v>
      </c>
      <c r="F1360" t="s">
        <v>2093</v>
      </c>
      <c r="G1360">
        <v>2003</v>
      </c>
      <c r="H1360" t="s">
        <v>28</v>
      </c>
      <c r="I1360" t="s">
        <v>2785</v>
      </c>
    </row>
    <row r="1361" spans="1:9" x14ac:dyDescent="0.3">
      <c r="A1361" t="s">
        <v>928</v>
      </c>
      <c r="B1361" t="s">
        <v>787</v>
      </c>
      <c r="C1361" t="s">
        <v>21</v>
      </c>
      <c r="D1361" s="159">
        <v>-21.393000000000001</v>
      </c>
      <c r="E1361" s="159">
        <v>-45.496000000000002</v>
      </c>
      <c r="F1361" t="s">
        <v>2093</v>
      </c>
      <c r="G1361">
        <v>2004</v>
      </c>
      <c r="H1361" t="s">
        <v>28</v>
      </c>
      <c r="I1361" t="s">
        <v>2785</v>
      </c>
    </row>
    <row r="1362" spans="1:9" x14ac:dyDescent="0.3">
      <c r="A1362" t="s">
        <v>928</v>
      </c>
      <c r="B1362" t="s">
        <v>787</v>
      </c>
      <c r="C1362" t="s">
        <v>21</v>
      </c>
      <c r="D1362" s="159">
        <v>-21.393000000000001</v>
      </c>
      <c r="E1362" s="159">
        <v>-45.496000000000002</v>
      </c>
      <c r="F1362" t="s">
        <v>2093</v>
      </c>
      <c r="G1362">
        <v>2007</v>
      </c>
      <c r="H1362" t="s">
        <v>28</v>
      </c>
      <c r="I1362" t="s">
        <v>2785</v>
      </c>
    </row>
    <row r="1363" spans="1:9" x14ac:dyDescent="0.3">
      <c r="A1363" t="s">
        <v>928</v>
      </c>
      <c r="B1363" t="s">
        <v>787</v>
      </c>
      <c r="C1363" t="s">
        <v>21</v>
      </c>
      <c r="D1363" s="159">
        <v>-21.393000000000001</v>
      </c>
      <c r="E1363" s="159">
        <v>-45.496000000000002</v>
      </c>
      <c r="F1363" t="s">
        <v>2093</v>
      </c>
      <c r="G1363">
        <v>2008</v>
      </c>
      <c r="H1363" t="s">
        <v>28</v>
      </c>
      <c r="I1363" t="s">
        <v>2785</v>
      </c>
    </row>
    <row r="1364" spans="1:9" x14ac:dyDescent="0.3">
      <c r="A1364" t="s">
        <v>928</v>
      </c>
      <c r="B1364" t="s">
        <v>787</v>
      </c>
      <c r="C1364" t="s">
        <v>21</v>
      </c>
      <c r="D1364" s="159">
        <v>-21.393000000000001</v>
      </c>
      <c r="E1364" s="159">
        <v>-45.496000000000002</v>
      </c>
      <c r="F1364" t="s">
        <v>2093</v>
      </c>
      <c r="G1364">
        <v>2009</v>
      </c>
      <c r="H1364" t="s">
        <v>28</v>
      </c>
      <c r="I1364" t="s">
        <v>2785</v>
      </c>
    </row>
    <row r="1365" spans="1:9" x14ac:dyDescent="0.3">
      <c r="A1365" t="s">
        <v>928</v>
      </c>
      <c r="B1365" t="s">
        <v>787</v>
      </c>
      <c r="C1365" t="s">
        <v>21</v>
      </c>
      <c r="D1365" s="159">
        <v>-21.393000000000001</v>
      </c>
      <c r="E1365" s="159">
        <v>-45.496000000000002</v>
      </c>
      <c r="F1365" t="s">
        <v>2093</v>
      </c>
      <c r="G1365">
        <v>2013</v>
      </c>
      <c r="H1365" t="s">
        <v>28</v>
      </c>
      <c r="I1365" t="s">
        <v>2785</v>
      </c>
    </row>
    <row r="1366" spans="1:9" x14ac:dyDescent="0.3">
      <c r="A1366" t="s">
        <v>928</v>
      </c>
      <c r="B1366" t="s">
        <v>787</v>
      </c>
      <c r="C1366" t="s">
        <v>21</v>
      </c>
      <c r="D1366" s="159">
        <v>-21.393000000000001</v>
      </c>
      <c r="E1366" s="159">
        <v>-45.496000000000002</v>
      </c>
      <c r="F1366" t="s">
        <v>2093</v>
      </c>
      <c r="G1366">
        <v>2015</v>
      </c>
      <c r="H1366" t="s">
        <v>28</v>
      </c>
      <c r="I1366" t="s">
        <v>2785</v>
      </c>
    </row>
    <row r="1367" spans="1:9" x14ac:dyDescent="0.3">
      <c r="A1367" t="s">
        <v>928</v>
      </c>
      <c r="B1367" t="s">
        <v>787</v>
      </c>
      <c r="C1367" t="s">
        <v>21</v>
      </c>
      <c r="D1367" s="159">
        <v>-21.393000000000001</v>
      </c>
      <c r="E1367" s="159">
        <v>-45.496000000000002</v>
      </c>
      <c r="F1367" t="s">
        <v>2093</v>
      </c>
      <c r="G1367">
        <v>2016</v>
      </c>
      <c r="H1367" t="s">
        <v>28</v>
      </c>
      <c r="I1367" t="s">
        <v>2785</v>
      </c>
    </row>
    <row r="1368" spans="1:9" x14ac:dyDescent="0.3">
      <c r="A1368" t="s">
        <v>928</v>
      </c>
      <c r="B1368" t="s">
        <v>787</v>
      </c>
      <c r="C1368" t="s">
        <v>21</v>
      </c>
      <c r="D1368" s="159">
        <v>-21.393000000000001</v>
      </c>
      <c r="E1368" s="159">
        <v>-45.496000000000002</v>
      </c>
      <c r="F1368" t="s">
        <v>2093</v>
      </c>
      <c r="G1368">
        <v>2018</v>
      </c>
      <c r="H1368" t="s">
        <v>28</v>
      </c>
      <c r="I1368" t="s">
        <v>2785</v>
      </c>
    </row>
    <row r="1369" spans="1:9" x14ac:dyDescent="0.3">
      <c r="A1369" t="s">
        <v>927</v>
      </c>
      <c r="B1369" t="s">
        <v>26</v>
      </c>
      <c r="C1369" t="s">
        <v>21</v>
      </c>
      <c r="D1369" s="159">
        <v>-21.405999999999999</v>
      </c>
      <c r="E1369" s="159">
        <v>-50.094999999999999</v>
      </c>
      <c r="F1369" t="s">
        <v>2093</v>
      </c>
      <c r="G1369">
        <v>2011</v>
      </c>
      <c r="H1369" t="s">
        <v>28</v>
      </c>
      <c r="I1369" t="s">
        <v>2785</v>
      </c>
    </row>
    <row r="1370" spans="1:9" x14ac:dyDescent="0.3">
      <c r="A1370" t="s">
        <v>927</v>
      </c>
      <c r="B1370" t="s">
        <v>26</v>
      </c>
      <c r="C1370" t="s">
        <v>21</v>
      </c>
      <c r="D1370" s="159">
        <v>-21.405999999999999</v>
      </c>
      <c r="E1370" s="159">
        <v>-50.094999999999999</v>
      </c>
      <c r="F1370" t="s">
        <v>2093</v>
      </c>
      <c r="G1370">
        <v>2016</v>
      </c>
      <c r="H1370" t="s">
        <v>28</v>
      </c>
      <c r="I1370" t="s">
        <v>2785</v>
      </c>
    </row>
    <row r="1371" spans="1:9" x14ac:dyDescent="0.3">
      <c r="A1371" t="s">
        <v>926</v>
      </c>
      <c r="B1371" t="s">
        <v>787</v>
      </c>
      <c r="C1371" t="s">
        <v>21</v>
      </c>
      <c r="D1371" s="159">
        <v>-21.411999999999999</v>
      </c>
      <c r="E1371" s="159">
        <v>-43.767000000000003</v>
      </c>
      <c r="F1371" t="s">
        <v>2093</v>
      </c>
      <c r="G1371">
        <v>2007</v>
      </c>
      <c r="H1371" t="s">
        <v>28</v>
      </c>
      <c r="I1371" t="s">
        <v>2785</v>
      </c>
    </row>
    <row r="1372" spans="1:9" x14ac:dyDescent="0.3">
      <c r="A1372" t="s">
        <v>926</v>
      </c>
      <c r="B1372" t="s">
        <v>787</v>
      </c>
      <c r="C1372" t="s">
        <v>21</v>
      </c>
      <c r="D1372" s="159">
        <v>-21.411999999999999</v>
      </c>
      <c r="E1372" s="159">
        <v>-43.767000000000003</v>
      </c>
      <c r="F1372" t="s">
        <v>2093</v>
      </c>
      <c r="G1372">
        <v>2008</v>
      </c>
      <c r="H1372" t="s">
        <v>28</v>
      </c>
      <c r="I1372" t="s">
        <v>2785</v>
      </c>
    </row>
    <row r="1373" spans="1:9" x14ac:dyDescent="0.3">
      <c r="A1373" t="s">
        <v>925</v>
      </c>
      <c r="B1373" t="s">
        <v>754</v>
      </c>
      <c r="C1373" t="s">
        <v>21</v>
      </c>
      <c r="D1373" s="159">
        <v>-21.419</v>
      </c>
      <c r="E1373" s="159">
        <v>-41.134</v>
      </c>
      <c r="F1373" t="s">
        <v>2093</v>
      </c>
      <c r="G1373">
        <v>2014</v>
      </c>
      <c r="H1373" t="s">
        <v>28</v>
      </c>
      <c r="I1373" t="s">
        <v>2785</v>
      </c>
    </row>
    <row r="1374" spans="1:9" x14ac:dyDescent="0.3">
      <c r="A1374" t="s">
        <v>924</v>
      </c>
      <c r="B1374" t="s">
        <v>26</v>
      </c>
      <c r="C1374" t="s">
        <v>21</v>
      </c>
      <c r="D1374" s="159">
        <v>-21.425000000000001</v>
      </c>
      <c r="E1374" s="159">
        <v>-48.536000000000001</v>
      </c>
      <c r="F1374" t="s">
        <v>2093</v>
      </c>
      <c r="G1374">
        <v>2017</v>
      </c>
      <c r="H1374" t="s">
        <v>28</v>
      </c>
      <c r="I1374" t="s">
        <v>2785</v>
      </c>
    </row>
    <row r="1375" spans="1:9" x14ac:dyDescent="0.3">
      <c r="A1375" t="s">
        <v>923</v>
      </c>
      <c r="B1375" t="s">
        <v>26</v>
      </c>
      <c r="C1375" t="s">
        <v>21</v>
      </c>
      <c r="D1375" s="159">
        <v>-21.449000000000002</v>
      </c>
      <c r="E1375" s="159">
        <v>-47.031999999999996</v>
      </c>
      <c r="F1375" t="s">
        <v>2093</v>
      </c>
      <c r="G1375">
        <v>2011</v>
      </c>
      <c r="H1375" t="s">
        <v>28</v>
      </c>
      <c r="I1375" t="s">
        <v>2785</v>
      </c>
    </row>
    <row r="1376" spans="1:9" x14ac:dyDescent="0.3">
      <c r="A1376" t="s">
        <v>923</v>
      </c>
      <c r="B1376" t="s">
        <v>26</v>
      </c>
      <c r="C1376" t="s">
        <v>21</v>
      </c>
      <c r="D1376" s="159">
        <v>-21.449000000000002</v>
      </c>
      <c r="E1376" s="159">
        <v>-47.031999999999996</v>
      </c>
      <c r="F1376" t="s">
        <v>2093</v>
      </c>
      <c r="G1376">
        <v>2012</v>
      </c>
      <c r="H1376" t="s">
        <v>28</v>
      </c>
      <c r="I1376" t="s">
        <v>2785</v>
      </c>
    </row>
    <row r="1377" spans="1:9" x14ac:dyDescent="0.3">
      <c r="A1377" t="s">
        <v>923</v>
      </c>
      <c r="B1377" t="s">
        <v>26</v>
      </c>
      <c r="C1377" t="s">
        <v>21</v>
      </c>
      <c r="D1377" s="159">
        <v>-21.449000000000002</v>
      </c>
      <c r="E1377" s="159">
        <v>-47.031999999999996</v>
      </c>
      <c r="F1377" t="s">
        <v>2093</v>
      </c>
      <c r="G1377">
        <v>2014</v>
      </c>
      <c r="H1377" t="s">
        <v>28</v>
      </c>
      <c r="I1377" t="s">
        <v>2785</v>
      </c>
    </row>
    <row r="1378" spans="1:9" x14ac:dyDescent="0.3">
      <c r="A1378" t="s">
        <v>923</v>
      </c>
      <c r="B1378" t="s">
        <v>26</v>
      </c>
      <c r="C1378" t="s">
        <v>21</v>
      </c>
      <c r="D1378" s="159">
        <v>-21.449000000000002</v>
      </c>
      <c r="E1378" s="159">
        <v>-47.031999999999996</v>
      </c>
      <c r="F1378" t="s">
        <v>2093</v>
      </c>
      <c r="G1378">
        <v>2015</v>
      </c>
      <c r="H1378" t="s">
        <v>28</v>
      </c>
      <c r="I1378" t="s">
        <v>2785</v>
      </c>
    </row>
    <row r="1379" spans="1:9" x14ac:dyDescent="0.3">
      <c r="A1379" t="s">
        <v>923</v>
      </c>
      <c r="B1379" t="s">
        <v>26</v>
      </c>
      <c r="C1379" t="s">
        <v>21</v>
      </c>
      <c r="D1379" s="159">
        <v>-21.449000000000002</v>
      </c>
      <c r="E1379" s="159">
        <v>-47.031999999999996</v>
      </c>
      <c r="F1379" t="s">
        <v>2093</v>
      </c>
      <c r="G1379">
        <v>2016</v>
      </c>
      <c r="H1379" t="s">
        <v>28</v>
      </c>
      <c r="I1379" t="s">
        <v>2785</v>
      </c>
    </row>
    <row r="1380" spans="1:9" x14ac:dyDescent="0.3">
      <c r="A1380" t="s">
        <v>923</v>
      </c>
      <c r="B1380" t="s">
        <v>26</v>
      </c>
      <c r="C1380" t="s">
        <v>21</v>
      </c>
      <c r="D1380" s="159">
        <v>-21.449000000000002</v>
      </c>
      <c r="E1380" s="159">
        <v>-47.031999999999996</v>
      </c>
      <c r="F1380" t="s">
        <v>2093</v>
      </c>
      <c r="G1380">
        <v>2017</v>
      </c>
      <c r="H1380" t="s">
        <v>28</v>
      </c>
      <c r="I1380" t="s">
        <v>2785</v>
      </c>
    </row>
    <row r="1381" spans="1:9" x14ac:dyDescent="0.3">
      <c r="A1381" t="s">
        <v>923</v>
      </c>
      <c r="B1381" t="s">
        <v>26</v>
      </c>
      <c r="C1381" t="s">
        <v>21</v>
      </c>
      <c r="D1381" s="159">
        <v>-21.449000000000002</v>
      </c>
      <c r="E1381" s="159">
        <v>-47.031999999999996</v>
      </c>
      <c r="F1381" t="s">
        <v>2093</v>
      </c>
      <c r="G1381">
        <v>2018</v>
      </c>
      <c r="H1381" t="s">
        <v>28</v>
      </c>
      <c r="I1381" t="s">
        <v>2785</v>
      </c>
    </row>
    <row r="1382" spans="1:9" x14ac:dyDescent="0.3">
      <c r="A1382" t="s">
        <v>922</v>
      </c>
      <c r="B1382" t="s">
        <v>26</v>
      </c>
      <c r="C1382" t="s">
        <v>21</v>
      </c>
      <c r="D1382" s="159">
        <v>-21.451000000000001</v>
      </c>
      <c r="E1382" s="159">
        <v>-46.741</v>
      </c>
      <c r="F1382" t="s">
        <v>2093</v>
      </c>
      <c r="G1382">
        <v>2017</v>
      </c>
      <c r="H1382" t="s">
        <v>28</v>
      </c>
      <c r="I1382" t="s">
        <v>2785</v>
      </c>
    </row>
    <row r="1383" spans="1:9" x14ac:dyDescent="0.3">
      <c r="A1383" t="s">
        <v>921</v>
      </c>
      <c r="B1383" t="s">
        <v>787</v>
      </c>
      <c r="C1383" t="s">
        <v>21</v>
      </c>
      <c r="D1383" s="159">
        <v>-21.484999999999999</v>
      </c>
      <c r="E1383" s="159">
        <v>-44.154000000000003</v>
      </c>
      <c r="F1383" t="s">
        <v>2093</v>
      </c>
      <c r="G1383">
        <v>2012</v>
      </c>
      <c r="H1383" t="s">
        <v>28</v>
      </c>
      <c r="I1383" t="s">
        <v>2785</v>
      </c>
    </row>
    <row r="1384" spans="1:9" x14ac:dyDescent="0.3">
      <c r="A1384" t="s">
        <v>921</v>
      </c>
      <c r="B1384" t="s">
        <v>787</v>
      </c>
      <c r="C1384" t="s">
        <v>21</v>
      </c>
      <c r="D1384" s="159">
        <v>-21.484999999999999</v>
      </c>
      <c r="E1384" s="159">
        <v>-44.154000000000003</v>
      </c>
      <c r="F1384" t="s">
        <v>2093</v>
      </c>
      <c r="G1384">
        <v>2014</v>
      </c>
      <c r="H1384" t="s">
        <v>28</v>
      </c>
      <c r="I1384" t="s">
        <v>2785</v>
      </c>
    </row>
    <row r="1385" spans="1:9" x14ac:dyDescent="0.3">
      <c r="A1385" t="s">
        <v>921</v>
      </c>
      <c r="B1385" t="s">
        <v>787</v>
      </c>
      <c r="C1385" t="s">
        <v>21</v>
      </c>
      <c r="D1385" s="159">
        <v>-21.484999999999999</v>
      </c>
      <c r="E1385" s="159">
        <v>-44.154000000000003</v>
      </c>
      <c r="F1385" t="s">
        <v>2093</v>
      </c>
      <c r="G1385">
        <v>2018</v>
      </c>
      <c r="H1385" t="s">
        <v>28</v>
      </c>
      <c r="I1385" t="s">
        <v>2785</v>
      </c>
    </row>
    <row r="1386" spans="1:9" x14ac:dyDescent="0.3">
      <c r="A1386" t="s">
        <v>920</v>
      </c>
      <c r="B1386" t="s">
        <v>787</v>
      </c>
      <c r="C1386" t="s">
        <v>21</v>
      </c>
      <c r="D1386" s="159">
        <v>-21.495000000000001</v>
      </c>
      <c r="E1386" s="159">
        <v>-44.61</v>
      </c>
      <c r="F1386" t="s">
        <v>2093</v>
      </c>
      <c r="G1386">
        <v>2018</v>
      </c>
      <c r="H1386" t="s">
        <v>28</v>
      </c>
      <c r="I1386" t="s">
        <v>2785</v>
      </c>
    </row>
    <row r="1387" spans="1:9" x14ac:dyDescent="0.3">
      <c r="A1387" t="s">
        <v>919</v>
      </c>
      <c r="B1387" t="s">
        <v>26</v>
      </c>
      <c r="C1387" t="s">
        <v>21</v>
      </c>
      <c r="D1387" s="159">
        <v>-21.513999999999999</v>
      </c>
      <c r="E1387" s="159">
        <v>-48.170999999999999</v>
      </c>
      <c r="F1387" t="s">
        <v>2093</v>
      </c>
      <c r="G1387">
        <v>2005</v>
      </c>
      <c r="H1387" t="s">
        <v>28</v>
      </c>
      <c r="I1387" t="s">
        <v>2785</v>
      </c>
    </row>
    <row r="1388" spans="1:9" x14ac:dyDescent="0.3">
      <c r="A1388" t="s">
        <v>918</v>
      </c>
      <c r="B1388" t="s">
        <v>787</v>
      </c>
      <c r="C1388" t="s">
        <v>21</v>
      </c>
      <c r="D1388" s="159">
        <v>-21.518000000000001</v>
      </c>
      <c r="E1388" s="159">
        <v>-46.244999999999997</v>
      </c>
      <c r="F1388" t="s">
        <v>2093</v>
      </c>
      <c r="G1388">
        <v>2014</v>
      </c>
      <c r="H1388" t="s">
        <v>28</v>
      </c>
      <c r="I1388" t="s">
        <v>2785</v>
      </c>
    </row>
    <row r="1389" spans="1:9" x14ac:dyDescent="0.3">
      <c r="A1389" t="s">
        <v>917</v>
      </c>
      <c r="B1389" t="s">
        <v>26</v>
      </c>
      <c r="C1389" t="s">
        <v>21</v>
      </c>
      <c r="D1389" s="159">
        <v>-21.524999999999999</v>
      </c>
      <c r="E1389" s="159">
        <v>-49.872999999999998</v>
      </c>
      <c r="F1389" t="s">
        <v>2093</v>
      </c>
      <c r="G1389">
        <v>2015</v>
      </c>
      <c r="H1389" t="s">
        <v>28</v>
      </c>
      <c r="I1389" t="s">
        <v>2785</v>
      </c>
    </row>
    <row r="1390" spans="1:9" x14ac:dyDescent="0.3">
      <c r="A1390" t="s">
        <v>917</v>
      </c>
      <c r="B1390" t="s">
        <v>26</v>
      </c>
      <c r="C1390" t="s">
        <v>21</v>
      </c>
      <c r="D1390" s="159">
        <v>-21.524999999999999</v>
      </c>
      <c r="E1390" s="159">
        <v>-49.872999999999998</v>
      </c>
      <c r="F1390" t="s">
        <v>2093</v>
      </c>
      <c r="G1390">
        <v>2016</v>
      </c>
      <c r="H1390" t="s">
        <v>28</v>
      </c>
      <c r="I1390" t="s">
        <v>2785</v>
      </c>
    </row>
    <row r="1391" spans="1:9" x14ac:dyDescent="0.3">
      <c r="A1391" t="s">
        <v>916</v>
      </c>
      <c r="B1391" t="s">
        <v>738</v>
      </c>
      <c r="C1391" t="s">
        <v>21</v>
      </c>
      <c r="D1391" s="159">
        <v>-21.536000000000001</v>
      </c>
      <c r="E1391" s="159">
        <v>-56.000999999999998</v>
      </c>
      <c r="F1391" t="s">
        <v>2093</v>
      </c>
      <c r="G1391">
        <v>2016</v>
      </c>
      <c r="H1391" t="s">
        <v>28</v>
      </c>
      <c r="I1391" t="s">
        <v>2785</v>
      </c>
    </row>
    <row r="1392" spans="1:9" x14ac:dyDescent="0.3">
      <c r="A1392" t="s">
        <v>915</v>
      </c>
      <c r="B1392" t="s">
        <v>26</v>
      </c>
      <c r="C1392" t="s">
        <v>21</v>
      </c>
      <c r="D1392" s="159">
        <v>-21.538</v>
      </c>
      <c r="E1392" s="159">
        <v>-46.616999999999997</v>
      </c>
      <c r="F1392" t="s">
        <v>2093</v>
      </c>
      <c r="G1392">
        <v>2013</v>
      </c>
      <c r="H1392" t="s">
        <v>28</v>
      </c>
      <c r="I1392" t="s">
        <v>2785</v>
      </c>
    </row>
    <row r="1393" spans="1:9" x14ac:dyDescent="0.3">
      <c r="A1393" t="s">
        <v>915</v>
      </c>
      <c r="B1393" t="s">
        <v>26</v>
      </c>
      <c r="C1393" t="s">
        <v>21</v>
      </c>
      <c r="D1393" s="159">
        <v>-21.538</v>
      </c>
      <c r="E1393" s="159">
        <v>-46.616999999999997</v>
      </c>
      <c r="F1393" t="s">
        <v>2093</v>
      </c>
      <c r="G1393">
        <v>2014</v>
      </c>
      <c r="H1393" t="s">
        <v>28</v>
      </c>
      <c r="I1393" t="s">
        <v>2785</v>
      </c>
    </row>
    <row r="1394" spans="1:9" x14ac:dyDescent="0.3">
      <c r="A1394" t="s">
        <v>915</v>
      </c>
      <c r="B1394" t="s">
        <v>26</v>
      </c>
      <c r="C1394" t="s">
        <v>21</v>
      </c>
      <c r="D1394" s="159">
        <v>-21.538</v>
      </c>
      <c r="E1394" s="159">
        <v>-46.616999999999997</v>
      </c>
      <c r="F1394" t="s">
        <v>2093</v>
      </c>
      <c r="G1394">
        <v>2017</v>
      </c>
      <c r="H1394" t="s">
        <v>28</v>
      </c>
      <c r="I1394" t="s">
        <v>2785</v>
      </c>
    </row>
    <row r="1395" spans="1:9" x14ac:dyDescent="0.3">
      <c r="A1395" t="s">
        <v>914</v>
      </c>
      <c r="B1395" t="s">
        <v>26</v>
      </c>
      <c r="C1395" t="s">
        <v>21</v>
      </c>
      <c r="D1395" s="159">
        <v>-21.539000000000001</v>
      </c>
      <c r="E1395" s="159">
        <v>-51.170999999999999</v>
      </c>
      <c r="F1395" t="s">
        <v>2093</v>
      </c>
      <c r="G1395">
        <v>2016</v>
      </c>
      <c r="H1395" t="s">
        <v>28</v>
      </c>
      <c r="I1395" t="s">
        <v>2785</v>
      </c>
    </row>
    <row r="1396" spans="1:9" x14ac:dyDescent="0.3">
      <c r="A1396" t="s">
        <v>913</v>
      </c>
      <c r="B1396" t="s">
        <v>787</v>
      </c>
      <c r="C1396" t="s">
        <v>21</v>
      </c>
      <c r="D1396" s="159">
        <v>-21.553999999999998</v>
      </c>
      <c r="E1396" s="159">
        <v>-46.091000000000001</v>
      </c>
      <c r="F1396" t="s">
        <v>2093</v>
      </c>
      <c r="G1396">
        <v>2017</v>
      </c>
      <c r="H1396" t="s">
        <v>28</v>
      </c>
      <c r="I1396" t="s">
        <v>2785</v>
      </c>
    </row>
    <row r="1397" spans="1:9" x14ac:dyDescent="0.3">
      <c r="A1397" t="s">
        <v>913</v>
      </c>
      <c r="B1397" t="s">
        <v>787</v>
      </c>
      <c r="C1397" t="s">
        <v>21</v>
      </c>
      <c r="D1397" s="159">
        <v>-21.553999999999998</v>
      </c>
      <c r="E1397" s="159">
        <v>-46.091000000000001</v>
      </c>
      <c r="F1397" t="s">
        <v>2093</v>
      </c>
      <c r="G1397">
        <v>2018</v>
      </c>
      <c r="H1397" t="s">
        <v>28</v>
      </c>
      <c r="I1397" t="s">
        <v>2785</v>
      </c>
    </row>
    <row r="1398" spans="1:9" x14ac:dyDescent="0.3">
      <c r="A1398" t="s">
        <v>912</v>
      </c>
      <c r="B1398" t="s">
        <v>787</v>
      </c>
      <c r="C1398" t="s">
        <v>21</v>
      </c>
      <c r="D1398" s="159">
        <v>-21.556999999999999</v>
      </c>
      <c r="E1398" s="159">
        <v>-45.41</v>
      </c>
      <c r="F1398" t="s">
        <v>2093</v>
      </c>
      <c r="G1398">
        <v>2012</v>
      </c>
      <c r="H1398" t="s">
        <v>28</v>
      </c>
      <c r="I1398" t="s">
        <v>2785</v>
      </c>
    </row>
    <row r="1399" spans="1:9" x14ac:dyDescent="0.3">
      <c r="A1399" t="s">
        <v>912</v>
      </c>
      <c r="B1399" t="s">
        <v>787</v>
      </c>
      <c r="C1399" t="s">
        <v>21</v>
      </c>
      <c r="D1399" s="159">
        <v>-21.556999999999999</v>
      </c>
      <c r="E1399" s="159">
        <v>-45.41</v>
      </c>
      <c r="F1399" t="s">
        <v>2093</v>
      </c>
      <c r="G1399">
        <v>2013</v>
      </c>
      <c r="H1399" t="s">
        <v>28</v>
      </c>
      <c r="I1399" t="s">
        <v>2785</v>
      </c>
    </row>
    <row r="1400" spans="1:9" x14ac:dyDescent="0.3">
      <c r="A1400" t="s">
        <v>912</v>
      </c>
      <c r="B1400" t="s">
        <v>787</v>
      </c>
      <c r="C1400" t="s">
        <v>21</v>
      </c>
      <c r="D1400" s="159">
        <v>-21.556999999999999</v>
      </c>
      <c r="E1400" s="159">
        <v>-45.41</v>
      </c>
      <c r="F1400" t="s">
        <v>2093</v>
      </c>
      <c r="G1400">
        <v>2017</v>
      </c>
      <c r="H1400" t="s">
        <v>28</v>
      </c>
      <c r="I1400" t="s">
        <v>2785</v>
      </c>
    </row>
    <row r="1401" spans="1:9" x14ac:dyDescent="0.3">
      <c r="A1401" t="s">
        <v>912</v>
      </c>
      <c r="B1401" t="s">
        <v>787</v>
      </c>
      <c r="C1401" t="s">
        <v>21</v>
      </c>
      <c r="D1401" s="159">
        <v>-21.556999999999999</v>
      </c>
      <c r="E1401" s="159">
        <v>-45.41</v>
      </c>
      <c r="F1401" t="s">
        <v>2093</v>
      </c>
      <c r="G1401">
        <v>2018</v>
      </c>
      <c r="H1401" t="s">
        <v>28</v>
      </c>
      <c r="I1401" t="s">
        <v>2785</v>
      </c>
    </row>
    <row r="1402" spans="1:9" x14ac:dyDescent="0.3">
      <c r="A1402" t="s">
        <v>911</v>
      </c>
      <c r="B1402" t="s">
        <v>787</v>
      </c>
      <c r="C1402" t="s">
        <v>21</v>
      </c>
      <c r="D1402" s="159">
        <v>-21.565999999999999</v>
      </c>
      <c r="E1402" s="159">
        <v>-45.747999999999998</v>
      </c>
      <c r="F1402" t="s">
        <v>2093</v>
      </c>
      <c r="G1402">
        <v>2016</v>
      </c>
      <c r="H1402" t="s">
        <v>28</v>
      </c>
      <c r="I1402" t="s">
        <v>2785</v>
      </c>
    </row>
    <row r="1403" spans="1:9" x14ac:dyDescent="0.3">
      <c r="A1403" t="s">
        <v>911</v>
      </c>
      <c r="B1403" t="s">
        <v>787</v>
      </c>
      <c r="C1403" t="s">
        <v>21</v>
      </c>
      <c r="D1403" s="159">
        <v>-21.565999999999999</v>
      </c>
      <c r="E1403" s="159">
        <v>-45.747999999999998</v>
      </c>
      <c r="F1403" t="s">
        <v>2093</v>
      </c>
      <c r="G1403">
        <v>2017</v>
      </c>
      <c r="H1403" t="s">
        <v>28</v>
      </c>
      <c r="I1403" t="s">
        <v>2785</v>
      </c>
    </row>
    <row r="1404" spans="1:9" x14ac:dyDescent="0.3">
      <c r="A1404" t="s">
        <v>910</v>
      </c>
      <c r="B1404" t="s">
        <v>787</v>
      </c>
      <c r="C1404" t="s">
        <v>21</v>
      </c>
      <c r="D1404" s="159">
        <v>-21.567</v>
      </c>
      <c r="E1404" s="159">
        <v>-45.073</v>
      </c>
      <c r="F1404" t="s">
        <v>2093</v>
      </c>
      <c r="G1404">
        <v>2016</v>
      </c>
      <c r="H1404" t="s">
        <v>28</v>
      </c>
      <c r="I1404" t="s">
        <v>2785</v>
      </c>
    </row>
    <row r="1405" spans="1:9" x14ac:dyDescent="0.3">
      <c r="A1405" t="s">
        <v>910</v>
      </c>
      <c r="B1405" t="s">
        <v>787</v>
      </c>
      <c r="C1405" t="s">
        <v>21</v>
      </c>
      <c r="D1405" s="159">
        <v>-21.567</v>
      </c>
      <c r="E1405" s="159">
        <v>-45.073</v>
      </c>
      <c r="F1405" t="s">
        <v>2093</v>
      </c>
      <c r="G1405">
        <v>2017</v>
      </c>
      <c r="H1405" t="s">
        <v>28</v>
      </c>
      <c r="I1405" t="s">
        <v>2785</v>
      </c>
    </row>
    <row r="1406" spans="1:9" x14ac:dyDescent="0.3">
      <c r="A1406" t="s">
        <v>909</v>
      </c>
      <c r="B1406" t="s">
        <v>738</v>
      </c>
      <c r="C1406" t="s">
        <v>21</v>
      </c>
      <c r="D1406" s="159">
        <v>-21.582999999999998</v>
      </c>
      <c r="E1406" s="159">
        <v>-56.356999999999999</v>
      </c>
      <c r="F1406" t="s">
        <v>2093</v>
      </c>
      <c r="G1406">
        <v>2012</v>
      </c>
      <c r="H1406" t="s">
        <v>28</v>
      </c>
      <c r="I1406" t="s">
        <v>2785</v>
      </c>
    </row>
    <row r="1407" spans="1:9" x14ac:dyDescent="0.3">
      <c r="A1407" t="s">
        <v>909</v>
      </c>
      <c r="B1407" t="s">
        <v>738</v>
      </c>
      <c r="C1407" t="s">
        <v>21</v>
      </c>
      <c r="D1407" s="159">
        <v>-21.582999999999998</v>
      </c>
      <c r="E1407" s="159">
        <v>-56.356999999999999</v>
      </c>
      <c r="F1407" t="s">
        <v>2093</v>
      </c>
      <c r="G1407">
        <v>2016</v>
      </c>
      <c r="H1407" t="s">
        <v>28</v>
      </c>
      <c r="I1407" t="s">
        <v>2785</v>
      </c>
    </row>
    <row r="1408" spans="1:9" x14ac:dyDescent="0.3">
      <c r="A1408" t="s">
        <v>908</v>
      </c>
      <c r="B1408" t="s">
        <v>26</v>
      </c>
      <c r="C1408" t="s">
        <v>21</v>
      </c>
      <c r="D1408" s="159">
        <v>-21.600999999999999</v>
      </c>
      <c r="E1408" s="159">
        <v>-47.238999999999997</v>
      </c>
      <c r="F1408" t="s">
        <v>2093</v>
      </c>
      <c r="G1408">
        <v>2009</v>
      </c>
      <c r="H1408" t="s">
        <v>28</v>
      </c>
      <c r="I1408" t="s">
        <v>2785</v>
      </c>
    </row>
    <row r="1409" spans="1:9" x14ac:dyDescent="0.3">
      <c r="A1409" t="s">
        <v>907</v>
      </c>
      <c r="B1409" t="s">
        <v>26</v>
      </c>
      <c r="C1409" t="s">
        <v>21</v>
      </c>
      <c r="D1409" s="159">
        <v>-21.603999999999999</v>
      </c>
      <c r="E1409" s="159">
        <v>-46.88</v>
      </c>
      <c r="F1409" t="s">
        <v>2093</v>
      </c>
      <c r="G1409">
        <v>2005</v>
      </c>
      <c r="H1409" t="s">
        <v>28</v>
      </c>
      <c r="I1409" t="s">
        <v>2785</v>
      </c>
    </row>
    <row r="1410" spans="1:9" x14ac:dyDescent="0.3">
      <c r="A1410" t="s">
        <v>907</v>
      </c>
      <c r="B1410" t="s">
        <v>26</v>
      </c>
      <c r="C1410" t="s">
        <v>21</v>
      </c>
      <c r="D1410" s="159">
        <v>-21.603999999999999</v>
      </c>
      <c r="E1410" s="159">
        <v>-46.88</v>
      </c>
      <c r="F1410" t="s">
        <v>2093</v>
      </c>
      <c r="G1410">
        <v>2006</v>
      </c>
      <c r="H1410" t="s">
        <v>28</v>
      </c>
      <c r="I1410" t="s">
        <v>2785</v>
      </c>
    </row>
    <row r="1411" spans="1:9" x14ac:dyDescent="0.3">
      <c r="A1411" t="s">
        <v>907</v>
      </c>
      <c r="B1411" t="s">
        <v>26</v>
      </c>
      <c r="C1411" t="s">
        <v>21</v>
      </c>
      <c r="D1411" s="159">
        <v>-21.603999999999999</v>
      </c>
      <c r="E1411" s="159">
        <v>-46.88</v>
      </c>
      <c r="F1411" t="s">
        <v>2093</v>
      </c>
      <c r="G1411">
        <v>2008</v>
      </c>
      <c r="H1411" t="s">
        <v>28</v>
      </c>
      <c r="I1411" t="s">
        <v>2785</v>
      </c>
    </row>
    <row r="1412" spans="1:9" x14ac:dyDescent="0.3">
      <c r="A1412" t="s">
        <v>907</v>
      </c>
      <c r="B1412" t="s">
        <v>26</v>
      </c>
      <c r="C1412" t="s">
        <v>21</v>
      </c>
      <c r="D1412" s="159">
        <v>-21.603999999999999</v>
      </c>
      <c r="E1412" s="159">
        <v>-46.88</v>
      </c>
      <c r="F1412" t="s">
        <v>2093</v>
      </c>
      <c r="G1412">
        <v>2009</v>
      </c>
      <c r="H1412" t="s">
        <v>28</v>
      </c>
      <c r="I1412" t="s">
        <v>2785</v>
      </c>
    </row>
    <row r="1413" spans="1:9" x14ac:dyDescent="0.3">
      <c r="A1413" t="s">
        <v>907</v>
      </c>
      <c r="B1413" t="s">
        <v>26</v>
      </c>
      <c r="C1413" t="s">
        <v>21</v>
      </c>
      <c r="D1413" s="159">
        <v>-21.603999999999999</v>
      </c>
      <c r="E1413" s="159">
        <v>-46.88</v>
      </c>
      <c r="F1413" t="s">
        <v>2093</v>
      </c>
      <c r="G1413">
        <v>2012</v>
      </c>
      <c r="H1413" t="s">
        <v>28</v>
      </c>
      <c r="I1413" t="s">
        <v>2785</v>
      </c>
    </row>
    <row r="1414" spans="1:9" x14ac:dyDescent="0.3">
      <c r="A1414" t="s">
        <v>906</v>
      </c>
      <c r="B1414" t="s">
        <v>787</v>
      </c>
      <c r="C1414" t="s">
        <v>21</v>
      </c>
      <c r="D1414" s="159">
        <v>-21.613</v>
      </c>
      <c r="E1414" s="159">
        <v>-45.595999999999997</v>
      </c>
      <c r="F1414" t="s">
        <v>2093</v>
      </c>
      <c r="G1414">
        <v>2012</v>
      </c>
      <c r="H1414" t="s">
        <v>28</v>
      </c>
      <c r="I1414" t="s">
        <v>2785</v>
      </c>
    </row>
    <row r="1415" spans="1:9" x14ac:dyDescent="0.3">
      <c r="A1415" t="s">
        <v>906</v>
      </c>
      <c r="B1415" t="s">
        <v>787</v>
      </c>
      <c r="C1415" t="s">
        <v>21</v>
      </c>
      <c r="D1415" s="159">
        <v>-21.613</v>
      </c>
      <c r="E1415" s="159">
        <v>-45.595999999999997</v>
      </c>
      <c r="F1415" t="s">
        <v>2093</v>
      </c>
      <c r="G1415">
        <v>2016</v>
      </c>
      <c r="H1415" t="s">
        <v>28</v>
      </c>
      <c r="I1415" t="s">
        <v>2785</v>
      </c>
    </row>
    <row r="1416" spans="1:9" x14ac:dyDescent="0.3">
      <c r="A1416" t="s">
        <v>905</v>
      </c>
      <c r="B1416" t="s">
        <v>787</v>
      </c>
      <c r="C1416" t="s">
        <v>21</v>
      </c>
      <c r="D1416" s="159">
        <v>-21.635999999999999</v>
      </c>
      <c r="E1416" s="159">
        <v>-46.418999999999997</v>
      </c>
      <c r="F1416" t="s">
        <v>2093</v>
      </c>
      <c r="G1416">
        <v>2007</v>
      </c>
      <c r="H1416" t="s">
        <v>28</v>
      </c>
      <c r="I1416" t="s">
        <v>2785</v>
      </c>
    </row>
    <row r="1417" spans="1:9" x14ac:dyDescent="0.3">
      <c r="A1417" t="s">
        <v>905</v>
      </c>
      <c r="B1417" t="s">
        <v>787</v>
      </c>
      <c r="C1417" t="s">
        <v>21</v>
      </c>
      <c r="D1417" s="159">
        <v>-21.635999999999999</v>
      </c>
      <c r="E1417" s="159">
        <v>-46.418999999999997</v>
      </c>
      <c r="F1417" t="s">
        <v>2093</v>
      </c>
      <c r="G1417">
        <v>2017</v>
      </c>
      <c r="H1417" t="s">
        <v>28</v>
      </c>
      <c r="I1417" t="s">
        <v>2785</v>
      </c>
    </row>
    <row r="1418" spans="1:9" x14ac:dyDescent="0.3">
      <c r="A1418" t="s">
        <v>904</v>
      </c>
      <c r="B1418" t="s">
        <v>26</v>
      </c>
      <c r="C1418" t="s">
        <v>21</v>
      </c>
      <c r="D1418" s="159">
        <v>-21.663</v>
      </c>
      <c r="E1418" s="159">
        <v>-46.695</v>
      </c>
      <c r="F1418" t="s">
        <v>2093</v>
      </c>
      <c r="G1418">
        <v>2005</v>
      </c>
      <c r="H1418" t="s">
        <v>28</v>
      </c>
      <c r="I1418" t="s">
        <v>2785</v>
      </c>
    </row>
    <row r="1419" spans="1:9" x14ac:dyDescent="0.3">
      <c r="A1419" t="s">
        <v>904</v>
      </c>
      <c r="B1419" t="s">
        <v>26</v>
      </c>
      <c r="C1419" t="s">
        <v>21</v>
      </c>
      <c r="D1419" s="159">
        <v>-21.663</v>
      </c>
      <c r="E1419" s="159">
        <v>-46.695</v>
      </c>
      <c r="F1419" t="s">
        <v>2093</v>
      </c>
      <c r="G1419">
        <v>2015</v>
      </c>
      <c r="H1419" t="s">
        <v>28</v>
      </c>
      <c r="I1419" t="s">
        <v>2785</v>
      </c>
    </row>
    <row r="1420" spans="1:9" x14ac:dyDescent="0.3">
      <c r="A1420" t="s">
        <v>903</v>
      </c>
      <c r="B1420" t="s">
        <v>787</v>
      </c>
      <c r="C1420" t="s">
        <v>21</v>
      </c>
      <c r="D1420" s="159">
        <v>-21.666</v>
      </c>
      <c r="E1420" s="159">
        <v>-45.918999999999997</v>
      </c>
      <c r="F1420" t="s">
        <v>2093</v>
      </c>
      <c r="G1420">
        <v>2012</v>
      </c>
      <c r="H1420" t="s">
        <v>28</v>
      </c>
      <c r="I1420" t="s">
        <v>2785</v>
      </c>
    </row>
    <row r="1421" spans="1:9" x14ac:dyDescent="0.3">
      <c r="A1421" t="s">
        <v>903</v>
      </c>
      <c r="B1421" t="s">
        <v>787</v>
      </c>
      <c r="C1421" t="s">
        <v>21</v>
      </c>
      <c r="D1421" s="159">
        <v>-21.666</v>
      </c>
      <c r="E1421" s="159">
        <v>-45.918999999999997</v>
      </c>
      <c r="F1421" t="s">
        <v>2093</v>
      </c>
      <c r="G1421">
        <v>2016</v>
      </c>
      <c r="H1421" t="s">
        <v>28</v>
      </c>
      <c r="I1421" t="s">
        <v>2785</v>
      </c>
    </row>
    <row r="1422" spans="1:9" x14ac:dyDescent="0.3">
      <c r="A1422" t="s">
        <v>903</v>
      </c>
      <c r="B1422" t="s">
        <v>787</v>
      </c>
      <c r="C1422" t="s">
        <v>21</v>
      </c>
      <c r="D1422" s="159">
        <v>-21.666</v>
      </c>
      <c r="E1422" s="159">
        <v>-45.918999999999997</v>
      </c>
      <c r="F1422" t="s">
        <v>2093</v>
      </c>
      <c r="G1422">
        <v>2017</v>
      </c>
      <c r="H1422" t="s">
        <v>28</v>
      </c>
      <c r="I1422" t="s">
        <v>2785</v>
      </c>
    </row>
    <row r="1423" spans="1:9" x14ac:dyDescent="0.3">
      <c r="A1423" t="s">
        <v>902</v>
      </c>
      <c r="B1423" t="s">
        <v>787</v>
      </c>
      <c r="C1423" t="s">
        <v>21</v>
      </c>
      <c r="D1423" s="159">
        <v>-21.71</v>
      </c>
      <c r="E1423" s="159">
        <v>-46.222000000000001</v>
      </c>
      <c r="F1423" t="s">
        <v>2093</v>
      </c>
      <c r="G1423">
        <v>2015</v>
      </c>
      <c r="H1423" t="s">
        <v>28</v>
      </c>
      <c r="I1423" t="s">
        <v>2785</v>
      </c>
    </row>
    <row r="1424" spans="1:9" x14ac:dyDescent="0.3">
      <c r="A1424" t="s">
        <v>901</v>
      </c>
      <c r="B1424" t="s">
        <v>26</v>
      </c>
      <c r="C1424" t="s">
        <v>21</v>
      </c>
      <c r="D1424" s="159">
        <v>-21.722999999999999</v>
      </c>
      <c r="E1424" s="159">
        <v>-48.031999999999996</v>
      </c>
      <c r="F1424" t="s">
        <v>2093</v>
      </c>
      <c r="G1424">
        <v>2018</v>
      </c>
      <c r="H1424" t="s">
        <v>28</v>
      </c>
      <c r="I1424" t="s">
        <v>2785</v>
      </c>
    </row>
    <row r="1425" spans="1:9" x14ac:dyDescent="0.3">
      <c r="A1425" t="s">
        <v>900</v>
      </c>
      <c r="B1425" t="s">
        <v>787</v>
      </c>
      <c r="C1425" t="s">
        <v>21</v>
      </c>
      <c r="D1425" s="159">
        <v>-21.728999999999999</v>
      </c>
      <c r="E1425" s="159">
        <v>-44.798000000000002</v>
      </c>
      <c r="F1425" t="s">
        <v>2093</v>
      </c>
      <c r="G1425">
        <v>2012</v>
      </c>
      <c r="H1425" t="s">
        <v>28</v>
      </c>
      <c r="I1425" t="s">
        <v>2785</v>
      </c>
    </row>
    <row r="1426" spans="1:9" x14ac:dyDescent="0.3">
      <c r="A1426" t="s">
        <v>899</v>
      </c>
      <c r="B1426" t="s">
        <v>26</v>
      </c>
      <c r="C1426" t="s">
        <v>21</v>
      </c>
      <c r="D1426" s="159">
        <v>-21.733000000000001</v>
      </c>
      <c r="E1426" s="159">
        <v>-50.872999999999998</v>
      </c>
      <c r="F1426" t="s">
        <v>2093</v>
      </c>
      <c r="G1426">
        <v>2006</v>
      </c>
      <c r="H1426" t="s">
        <v>28</v>
      </c>
      <c r="I1426" t="s">
        <v>2785</v>
      </c>
    </row>
    <row r="1427" spans="1:9" x14ac:dyDescent="0.3">
      <c r="A1427" t="s">
        <v>899</v>
      </c>
      <c r="B1427" t="s">
        <v>26</v>
      </c>
      <c r="C1427" t="s">
        <v>21</v>
      </c>
      <c r="D1427" s="159">
        <v>-21.733000000000001</v>
      </c>
      <c r="E1427" s="159">
        <v>-50.872999999999998</v>
      </c>
      <c r="F1427" t="s">
        <v>2093</v>
      </c>
      <c r="G1427">
        <v>2007</v>
      </c>
      <c r="H1427" t="s">
        <v>28</v>
      </c>
      <c r="I1427" t="s">
        <v>2785</v>
      </c>
    </row>
    <row r="1428" spans="1:9" x14ac:dyDescent="0.3">
      <c r="A1428" t="s">
        <v>899</v>
      </c>
      <c r="B1428" t="s">
        <v>26</v>
      </c>
      <c r="C1428" t="s">
        <v>21</v>
      </c>
      <c r="D1428" s="159">
        <v>-21.733000000000001</v>
      </c>
      <c r="E1428" s="159">
        <v>-50.872999999999998</v>
      </c>
      <c r="F1428" t="s">
        <v>2093</v>
      </c>
      <c r="G1428">
        <v>2008</v>
      </c>
      <c r="H1428" t="s">
        <v>28</v>
      </c>
      <c r="I1428" t="s">
        <v>2785</v>
      </c>
    </row>
    <row r="1429" spans="1:9" x14ac:dyDescent="0.3">
      <c r="A1429" t="s">
        <v>899</v>
      </c>
      <c r="B1429" t="s">
        <v>26</v>
      </c>
      <c r="C1429" t="s">
        <v>21</v>
      </c>
      <c r="D1429" s="159">
        <v>-21.733000000000001</v>
      </c>
      <c r="E1429" s="159">
        <v>-50.872999999999998</v>
      </c>
      <c r="F1429" t="s">
        <v>2093</v>
      </c>
      <c r="G1429">
        <v>2009</v>
      </c>
      <c r="H1429" t="s">
        <v>28</v>
      </c>
      <c r="I1429" t="s">
        <v>2785</v>
      </c>
    </row>
    <row r="1430" spans="1:9" x14ac:dyDescent="0.3">
      <c r="A1430" t="s">
        <v>899</v>
      </c>
      <c r="B1430" t="s">
        <v>26</v>
      </c>
      <c r="C1430" t="s">
        <v>21</v>
      </c>
      <c r="D1430" s="159">
        <v>-21.733000000000001</v>
      </c>
      <c r="E1430" s="159">
        <v>-50.872999999999998</v>
      </c>
      <c r="F1430" t="s">
        <v>2093</v>
      </c>
      <c r="G1430">
        <v>2011</v>
      </c>
      <c r="H1430" t="s">
        <v>28</v>
      </c>
      <c r="I1430" t="s">
        <v>2785</v>
      </c>
    </row>
    <row r="1431" spans="1:9" x14ac:dyDescent="0.3">
      <c r="A1431" t="s">
        <v>899</v>
      </c>
      <c r="B1431" t="s">
        <v>26</v>
      </c>
      <c r="C1431" t="s">
        <v>21</v>
      </c>
      <c r="D1431" s="159">
        <v>-21.733000000000001</v>
      </c>
      <c r="E1431" s="159">
        <v>-50.872999999999998</v>
      </c>
      <c r="F1431" t="s">
        <v>2093</v>
      </c>
      <c r="G1431">
        <v>2012</v>
      </c>
      <c r="H1431" t="s">
        <v>28</v>
      </c>
      <c r="I1431" t="s">
        <v>2785</v>
      </c>
    </row>
    <row r="1432" spans="1:9" x14ac:dyDescent="0.3">
      <c r="A1432" t="s">
        <v>899</v>
      </c>
      <c r="B1432" t="s">
        <v>26</v>
      </c>
      <c r="C1432" t="s">
        <v>21</v>
      </c>
      <c r="D1432" s="159">
        <v>-21.733000000000001</v>
      </c>
      <c r="E1432" s="159">
        <v>-50.872999999999998</v>
      </c>
      <c r="F1432" t="s">
        <v>2093</v>
      </c>
      <c r="G1432">
        <v>2013</v>
      </c>
      <c r="H1432" t="s">
        <v>28</v>
      </c>
      <c r="I1432" t="s">
        <v>2785</v>
      </c>
    </row>
    <row r="1433" spans="1:9" x14ac:dyDescent="0.3">
      <c r="A1433" t="s">
        <v>898</v>
      </c>
      <c r="B1433" t="s">
        <v>787</v>
      </c>
      <c r="C1433" t="s">
        <v>21</v>
      </c>
      <c r="D1433" s="159">
        <v>-21.742999999999999</v>
      </c>
      <c r="E1433" s="159">
        <v>-43.465000000000003</v>
      </c>
      <c r="F1433" t="s">
        <v>2093</v>
      </c>
      <c r="G1433">
        <v>2001</v>
      </c>
      <c r="H1433" t="s">
        <v>28</v>
      </c>
      <c r="I1433" t="s">
        <v>2785</v>
      </c>
    </row>
    <row r="1434" spans="1:9" x14ac:dyDescent="0.3">
      <c r="A1434" t="s">
        <v>898</v>
      </c>
      <c r="B1434" t="s">
        <v>787</v>
      </c>
      <c r="C1434" t="s">
        <v>21</v>
      </c>
      <c r="D1434" s="159">
        <v>-21.742999999999999</v>
      </c>
      <c r="E1434" s="159">
        <v>-43.465000000000003</v>
      </c>
      <c r="F1434" t="s">
        <v>2093</v>
      </c>
      <c r="G1434">
        <v>2004</v>
      </c>
      <c r="H1434" t="s">
        <v>28</v>
      </c>
      <c r="I1434" t="s">
        <v>2785</v>
      </c>
    </row>
    <row r="1435" spans="1:9" x14ac:dyDescent="0.3">
      <c r="A1435" t="s">
        <v>898</v>
      </c>
      <c r="B1435" t="s">
        <v>787</v>
      </c>
      <c r="C1435" t="s">
        <v>21</v>
      </c>
      <c r="D1435" s="159">
        <v>-21.742999999999999</v>
      </c>
      <c r="E1435" s="159">
        <v>-43.465000000000003</v>
      </c>
      <c r="F1435" t="s">
        <v>2093</v>
      </c>
      <c r="G1435">
        <v>2007</v>
      </c>
      <c r="H1435" t="s">
        <v>28</v>
      </c>
      <c r="I1435" t="s">
        <v>2785</v>
      </c>
    </row>
    <row r="1436" spans="1:9" x14ac:dyDescent="0.3">
      <c r="A1436" t="s">
        <v>898</v>
      </c>
      <c r="B1436" t="s">
        <v>787</v>
      </c>
      <c r="C1436" t="s">
        <v>21</v>
      </c>
      <c r="D1436" s="159">
        <v>-21.742999999999999</v>
      </c>
      <c r="E1436" s="159">
        <v>-43.465000000000003</v>
      </c>
      <c r="F1436" t="s">
        <v>2093</v>
      </c>
      <c r="G1436">
        <v>2013</v>
      </c>
      <c r="H1436" t="s">
        <v>28</v>
      </c>
      <c r="I1436" t="s">
        <v>2785</v>
      </c>
    </row>
    <row r="1437" spans="1:9" x14ac:dyDescent="0.3">
      <c r="A1437" t="s">
        <v>898</v>
      </c>
      <c r="B1437" t="s">
        <v>787</v>
      </c>
      <c r="C1437" t="s">
        <v>21</v>
      </c>
      <c r="D1437" s="159">
        <v>-21.742999999999999</v>
      </c>
      <c r="E1437" s="159">
        <v>-43.465000000000003</v>
      </c>
      <c r="F1437" t="s">
        <v>2093</v>
      </c>
      <c r="G1437">
        <v>2017</v>
      </c>
      <c r="H1437" t="s">
        <v>28</v>
      </c>
      <c r="I1437" t="s">
        <v>2785</v>
      </c>
    </row>
    <row r="1438" spans="1:9" x14ac:dyDescent="0.3">
      <c r="A1438" t="s">
        <v>898</v>
      </c>
      <c r="B1438" t="s">
        <v>787</v>
      </c>
      <c r="C1438" t="s">
        <v>21</v>
      </c>
      <c r="D1438" s="159">
        <v>-21.742999999999999</v>
      </c>
      <c r="E1438" s="159">
        <v>-43.465000000000003</v>
      </c>
      <c r="F1438" t="s">
        <v>2093</v>
      </c>
      <c r="G1438">
        <v>2018</v>
      </c>
      <c r="H1438" t="s">
        <v>28</v>
      </c>
      <c r="I1438" t="s">
        <v>2785</v>
      </c>
    </row>
    <row r="1439" spans="1:9" x14ac:dyDescent="0.3">
      <c r="A1439" t="s">
        <v>897</v>
      </c>
      <c r="B1439" t="s">
        <v>754</v>
      </c>
      <c r="C1439" t="s">
        <v>21</v>
      </c>
      <c r="D1439" s="159">
        <v>-21.747</v>
      </c>
      <c r="E1439" s="159">
        <v>-41.402999999999999</v>
      </c>
      <c r="F1439" t="s">
        <v>2093</v>
      </c>
      <c r="G1439">
        <v>2004</v>
      </c>
      <c r="H1439" t="s">
        <v>28</v>
      </c>
      <c r="I1439" t="s">
        <v>2785</v>
      </c>
    </row>
    <row r="1440" spans="1:9" x14ac:dyDescent="0.3">
      <c r="A1440" t="s">
        <v>897</v>
      </c>
      <c r="B1440" t="s">
        <v>754</v>
      </c>
      <c r="C1440" t="s">
        <v>21</v>
      </c>
      <c r="D1440" s="159">
        <v>-21.747</v>
      </c>
      <c r="E1440" s="159">
        <v>-41.402999999999999</v>
      </c>
      <c r="F1440" t="s">
        <v>2093</v>
      </c>
      <c r="G1440">
        <v>2010</v>
      </c>
      <c r="H1440" t="s">
        <v>28</v>
      </c>
      <c r="I1440" t="s">
        <v>2785</v>
      </c>
    </row>
    <row r="1441" spans="1:9" x14ac:dyDescent="0.3">
      <c r="A1441" t="s">
        <v>896</v>
      </c>
      <c r="B1441" t="s">
        <v>26</v>
      </c>
      <c r="C1441" t="s">
        <v>21</v>
      </c>
      <c r="D1441" s="159">
        <v>-21.756</v>
      </c>
      <c r="E1441" s="159">
        <v>-46.753</v>
      </c>
      <c r="F1441" t="s">
        <v>2093</v>
      </c>
      <c r="G1441">
        <v>2006</v>
      </c>
      <c r="H1441" t="s">
        <v>28</v>
      </c>
      <c r="I1441" t="s">
        <v>2785</v>
      </c>
    </row>
    <row r="1442" spans="1:9" x14ac:dyDescent="0.3">
      <c r="A1442" t="s">
        <v>896</v>
      </c>
      <c r="B1442" t="s">
        <v>26</v>
      </c>
      <c r="C1442" t="s">
        <v>21</v>
      </c>
      <c r="D1442" s="159">
        <v>-21.756</v>
      </c>
      <c r="E1442" s="159">
        <v>-46.753</v>
      </c>
      <c r="F1442" t="s">
        <v>2093</v>
      </c>
      <c r="G1442">
        <v>2013</v>
      </c>
      <c r="H1442" t="s">
        <v>28</v>
      </c>
      <c r="I1442" t="s">
        <v>2785</v>
      </c>
    </row>
    <row r="1443" spans="1:9" x14ac:dyDescent="0.3">
      <c r="A1443" t="s">
        <v>896</v>
      </c>
      <c r="B1443" t="s">
        <v>26</v>
      </c>
      <c r="C1443" t="s">
        <v>21</v>
      </c>
      <c r="D1443" s="159">
        <v>-21.756</v>
      </c>
      <c r="E1443" s="159">
        <v>-46.753</v>
      </c>
      <c r="F1443" t="s">
        <v>2093</v>
      </c>
      <c r="G1443">
        <v>2014</v>
      </c>
      <c r="H1443" t="s">
        <v>28</v>
      </c>
      <c r="I1443" t="s">
        <v>2785</v>
      </c>
    </row>
    <row r="1444" spans="1:9" x14ac:dyDescent="0.3">
      <c r="A1444" t="s">
        <v>896</v>
      </c>
      <c r="B1444" t="s">
        <v>26</v>
      </c>
      <c r="C1444" t="s">
        <v>21</v>
      </c>
      <c r="D1444" s="159">
        <v>-21.756</v>
      </c>
      <c r="E1444" s="159">
        <v>-46.753</v>
      </c>
      <c r="F1444" t="s">
        <v>2093</v>
      </c>
      <c r="G1444">
        <v>2015</v>
      </c>
      <c r="H1444" t="s">
        <v>28</v>
      </c>
      <c r="I1444" t="s">
        <v>2785</v>
      </c>
    </row>
    <row r="1445" spans="1:9" x14ac:dyDescent="0.3">
      <c r="A1445" t="s">
        <v>896</v>
      </c>
      <c r="B1445" t="s">
        <v>26</v>
      </c>
      <c r="C1445" t="s">
        <v>21</v>
      </c>
      <c r="D1445" s="159">
        <v>-21.756</v>
      </c>
      <c r="E1445" s="159">
        <v>-46.753</v>
      </c>
      <c r="F1445" t="s">
        <v>2093</v>
      </c>
      <c r="G1445">
        <v>2017</v>
      </c>
      <c r="H1445" t="s">
        <v>28</v>
      </c>
      <c r="I1445" t="s">
        <v>2785</v>
      </c>
    </row>
    <row r="1446" spans="1:9" x14ac:dyDescent="0.3">
      <c r="A1446" t="s">
        <v>896</v>
      </c>
      <c r="B1446" t="s">
        <v>26</v>
      </c>
      <c r="C1446" t="s">
        <v>21</v>
      </c>
      <c r="D1446" s="159">
        <v>-21.756</v>
      </c>
      <c r="E1446" s="159">
        <v>-46.753</v>
      </c>
      <c r="F1446" t="s">
        <v>2093</v>
      </c>
      <c r="G1446">
        <v>2018</v>
      </c>
      <c r="H1446" t="s">
        <v>28</v>
      </c>
      <c r="I1446" t="s">
        <v>2785</v>
      </c>
    </row>
    <row r="1447" spans="1:9" x14ac:dyDescent="0.3">
      <c r="A1447" t="s">
        <v>895</v>
      </c>
      <c r="B1447" t="s">
        <v>787</v>
      </c>
      <c r="C1447" t="s">
        <v>21</v>
      </c>
      <c r="D1447" s="159">
        <v>-21.774000000000001</v>
      </c>
      <c r="E1447" s="159">
        <v>-45.83</v>
      </c>
      <c r="F1447" t="s">
        <v>2093</v>
      </c>
      <c r="G1447">
        <v>2017</v>
      </c>
      <c r="H1447" t="s">
        <v>28</v>
      </c>
      <c r="I1447" t="s">
        <v>2785</v>
      </c>
    </row>
    <row r="1448" spans="1:9" x14ac:dyDescent="0.3">
      <c r="A1448" t="s">
        <v>895</v>
      </c>
      <c r="B1448" t="s">
        <v>787</v>
      </c>
      <c r="C1448" t="s">
        <v>21</v>
      </c>
      <c r="D1448" s="159">
        <v>-21.774000000000001</v>
      </c>
      <c r="E1448" s="159">
        <v>-45.83</v>
      </c>
      <c r="F1448" t="s">
        <v>2093</v>
      </c>
      <c r="G1448">
        <v>2018</v>
      </c>
      <c r="H1448" t="s">
        <v>28</v>
      </c>
      <c r="I1448" t="s">
        <v>2785</v>
      </c>
    </row>
    <row r="1449" spans="1:9" x14ac:dyDescent="0.3">
      <c r="A1449" t="s">
        <v>894</v>
      </c>
      <c r="B1449" t="s">
        <v>26</v>
      </c>
      <c r="C1449" t="s">
        <v>21</v>
      </c>
      <c r="D1449" s="159">
        <v>-21.792000000000002</v>
      </c>
      <c r="E1449" s="159">
        <v>-51.838000000000001</v>
      </c>
      <c r="F1449" t="s">
        <v>2093</v>
      </c>
      <c r="G1449">
        <v>2007</v>
      </c>
      <c r="H1449" t="s">
        <v>28</v>
      </c>
      <c r="I1449" t="s">
        <v>2785</v>
      </c>
    </row>
    <row r="1450" spans="1:9" x14ac:dyDescent="0.3">
      <c r="A1450" t="s">
        <v>893</v>
      </c>
      <c r="B1450" t="s">
        <v>26</v>
      </c>
      <c r="C1450" t="s">
        <v>21</v>
      </c>
      <c r="D1450" s="159">
        <v>-21.792000000000002</v>
      </c>
      <c r="E1450" s="159">
        <v>-48.180999999999997</v>
      </c>
      <c r="F1450" t="s">
        <v>2093</v>
      </c>
      <c r="G1450">
        <v>2011</v>
      </c>
      <c r="H1450" t="s">
        <v>28</v>
      </c>
      <c r="I1450" t="s">
        <v>2785</v>
      </c>
    </row>
    <row r="1451" spans="1:9" x14ac:dyDescent="0.3">
      <c r="A1451" t="s">
        <v>893</v>
      </c>
      <c r="B1451" t="s">
        <v>26</v>
      </c>
      <c r="C1451" t="s">
        <v>21</v>
      </c>
      <c r="D1451" s="159">
        <v>-21.792000000000002</v>
      </c>
      <c r="E1451" s="159">
        <v>-48.180999999999997</v>
      </c>
      <c r="F1451" t="s">
        <v>2093</v>
      </c>
      <c r="G1451">
        <v>2013</v>
      </c>
      <c r="H1451" t="s">
        <v>28</v>
      </c>
      <c r="I1451" t="s">
        <v>2785</v>
      </c>
    </row>
    <row r="1452" spans="1:9" x14ac:dyDescent="0.3">
      <c r="A1452" t="s">
        <v>893</v>
      </c>
      <c r="B1452" t="s">
        <v>26</v>
      </c>
      <c r="C1452" t="s">
        <v>21</v>
      </c>
      <c r="D1452" s="159">
        <v>-21.792000000000002</v>
      </c>
      <c r="E1452" s="159">
        <v>-48.180999999999997</v>
      </c>
      <c r="F1452" t="s">
        <v>2093</v>
      </c>
      <c r="G1452">
        <v>2014</v>
      </c>
      <c r="H1452" t="s">
        <v>28</v>
      </c>
      <c r="I1452" t="s">
        <v>2785</v>
      </c>
    </row>
    <row r="1453" spans="1:9" x14ac:dyDescent="0.3">
      <c r="A1453" t="s">
        <v>893</v>
      </c>
      <c r="B1453" t="s">
        <v>26</v>
      </c>
      <c r="C1453" t="s">
        <v>21</v>
      </c>
      <c r="D1453" s="159">
        <v>-21.792000000000002</v>
      </c>
      <c r="E1453" s="159">
        <v>-48.180999999999997</v>
      </c>
      <c r="F1453" t="s">
        <v>2093</v>
      </c>
      <c r="G1453">
        <v>2015</v>
      </c>
      <c r="H1453" t="s">
        <v>28</v>
      </c>
      <c r="I1453" t="s">
        <v>2785</v>
      </c>
    </row>
    <row r="1454" spans="1:9" x14ac:dyDescent="0.3">
      <c r="A1454" t="s">
        <v>893</v>
      </c>
      <c r="B1454" t="s">
        <v>26</v>
      </c>
      <c r="C1454" t="s">
        <v>21</v>
      </c>
      <c r="D1454" s="159">
        <v>-21.792000000000002</v>
      </c>
      <c r="E1454" s="159">
        <v>-48.180999999999997</v>
      </c>
      <c r="F1454" t="s">
        <v>2093</v>
      </c>
      <c r="G1454">
        <v>2018</v>
      </c>
      <c r="H1454" t="s">
        <v>28</v>
      </c>
      <c r="I1454" t="s">
        <v>2785</v>
      </c>
    </row>
    <row r="1455" spans="1:9" x14ac:dyDescent="0.3">
      <c r="A1455" t="s">
        <v>892</v>
      </c>
      <c r="B1455" t="s">
        <v>26</v>
      </c>
      <c r="C1455" t="s">
        <v>21</v>
      </c>
      <c r="D1455" s="159">
        <v>-21.794</v>
      </c>
      <c r="E1455" s="159">
        <v>-48.847000000000001</v>
      </c>
      <c r="F1455" t="s">
        <v>2093</v>
      </c>
      <c r="G1455">
        <v>2017</v>
      </c>
      <c r="H1455" t="s">
        <v>28</v>
      </c>
      <c r="I1455" t="s">
        <v>2785</v>
      </c>
    </row>
    <row r="1456" spans="1:9" x14ac:dyDescent="0.3">
      <c r="A1456" t="s">
        <v>892</v>
      </c>
      <c r="B1456" t="s">
        <v>26</v>
      </c>
      <c r="C1456" t="s">
        <v>21</v>
      </c>
      <c r="D1456" s="159">
        <v>-21.794</v>
      </c>
      <c r="E1456" s="159">
        <v>-48.847000000000001</v>
      </c>
      <c r="F1456" t="s">
        <v>2093</v>
      </c>
      <c r="G1456">
        <v>2018</v>
      </c>
      <c r="H1456" t="s">
        <v>28</v>
      </c>
      <c r="I1456" t="s">
        <v>2785</v>
      </c>
    </row>
    <row r="1457" spans="1:9" x14ac:dyDescent="0.3">
      <c r="A1457" t="s">
        <v>891</v>
      </c>
      <c r="B1457" t="s">
        <v>26</v>
      </c>
      <c r="C1457" t="s">
        <v>21</v>
      </c>
      <c r="D1457" s="159">
        <v>-21.798999999999999</v>
      </c>
      <c r="E1457" s="159">
        <v>-47.088000000000001</v>
      </c>
      <c r="F1457" t="s">
        <v>2093</v>
      </c>
      <c r="G1457">
        <v>2018</v>
      </c>
      <c r="H1457" t="s">
        <v>28</v>
      </c>
      <c r="I1457" t="s">
        <v>2785</v>
      </c>
    </row>
    <row r="1458" spans="1:9" x14ac:dyDescent="0.3">
      <c r="A1458" t="s">
        <v>890</v>
      </c>
      <c r="B1458" t="s">
        <v>738</v>
      </c>
      <c r="C1458" t="s">
        <v>21</v>
      </c>
      <c r="D1458" s="159">
        <v>-21.808</v>
      </c>
      <c r="E1458" s="159">
        <v>-52.570999999999998</v>
      </c>
      <c r="F1458" t="s">
        <v>2093</v>
      </c>
      <c r="G1458">
        <v>2005</v>
      </c>
      <c r="H1458" t="s">
        <v>28</v>
      </c>
      <c r="I1458" t="s">
        <v>2785</v>
      </c>
    </row>
    <row r="1459" spans="1:9" x14ac:dyDescent="0.3">
      <c r="A1459" t="s">
        <v>889</v>
      </c>
      <c r="B1459" t="s">
        <v>787</v>
      </c>
      <c r="C1459" t="s">
        <v>21</v>
      </c>
      <c r="D1459" s="159">
        <v>-21.81</v>
      </c>
      <c r="E1459" s="159">
        <v>-46.563000000000002</v>
      </c>
      <c r="F1459" t="s">
        <v>2093</v>
      </c>
      <c r="G1459">
        <v>2008</v>
      </c>
      <c r="H1459" t="s">
        <v>28</v>
      </c>
      <c r="I1459" t="s">
        <v>2785</v>
      </c>
    </row>
    <row r="1460" spans="1:9" x14ac:dyDescent="0.3">
      <c r="A1460" t="s">
        <v>889</v>
      </c>
      <c r="B1460" t="s">
        <v>787</v>
      </c>
      <c r="C1460" t="s">
        <v>21</v>
      </c>
      <c r="D1460" s="159">
        <v>-21.81</v>
      </c>
      <c r="E1460" s="159">
        <v>-46.563000000000002</v>
      </c>
      <c r="F1460" t="s">
        <v>2093</v>
      </c>
      <c r="G1460">
        <v>2009</v>
      </c>
      <c r="H1460" t="s">
        <v>28</v>
      </c>
      <c r="I1460" t="s">
        <v>2785</v>
      </c>
    </row>
    <row r="1461" spans="1:9" x14ac:dyDescent="0.3">
      <c r="A1461" t="s">
        <v>889</v>
      </c>
      <c r="B1461" t="s">
        <v>787</v>
      </c>
      <c r="C1461" t="s">
        <v>21</v>
      </c>
      <c r="D1461" s="159">
        <v>-21.81</v>
      </c>
      <c r="E1461" s="159">
        <v>-46.563000000000002</v>
      </c>
      <c r="F1461" t="s">
        <v>2093</v>
      </c>
      <c r="G1461">
        <v>2012</v>
      </c>
      <c r="H1461" t="s">
        <v>28</v>
      </c>
      <c r="I1461" t="s">
        <v>2785</v>
      </c>
    </row>
    <row r="1462" spans="1:9" x14ac:dyDescent="0.3">
      <c r="A1462" t="s">
        <v>889</v>
      </c>
      <c r="B1462" t="s">
        <v>787</v>
      </c>
      <c r="C1462" t="s">
        <v>21</v>
      </c>
      <c r="D1462" s="159">
        <v>-21.81</v>
      </c>
      <c r="E1462" s="159">
        <v>-46.563000000000002</v>
      </c>
      <c r="F1462" t="s">
        <v>2093</v>
      </c>
      <c r="G1462">
        <v>2014</v>
      </c>
      <c r="H1462" t="s">
        <v>28</v>
      </c>
      <c r="I1462" t="s">
        <v>2785</v>
      </c>
    </row>
    <row r="1463" spans="1:9" x14ac:dyDescent="0.3">
      <c r="A1463" t="s">
        <v>889</v>
      </c>
      <c r="B1463" t="s">
        <v>787</v>
      </c>
      <c r="C1463" t="s">
        <v>21</v>
      </c>
      <c r="D1463" s="159">
        <v>-21.81</v>
      </c>
      <c r="E1463" s="159">
        <v>-46.563000000000002</v>
      </c>
      <c r="F1463" t="s">
        <v>2093</v>
      </c>
      <c r="G1463">
        <v>2016</v>
      </c>
      <c r="H1463" t="s">
        <v>28</v>
      </c>
      <c r="I1463" t="s">
        <v>2785</v>
      </c>
    </row>
    <row r="1464" spans="1:9" x14ac:dyDescent="0.3">
      <c r="A1464" t="s">
        <v>889</v>
      </c>
      <c r="B1464" t="s">
        <v>787</v>
      </c>
      <c r="C1464" t="s">
        <v>21</v>
      </c>
      <c r="D1464" s="159">
        <v>-21.81</v>
      </c>
      <c r="E1464" s="159">
        <v>-46.563000000000002</v>
      </c>
      <c r="F1464" t="s">
        <v>2093</v>
      </c>
      <c r="G1464">
        <v>2017</v>
      </c>
      <c r="H1464" t="s">
        <v>28</v>
      </c>
      <c r="I1464" t="s">
        <v>2785</v>
      </c>
    </row>
    <row r="1465" spans="1:9" x14ac:dyDescent="0.3">
      <c r="A1465" t="s">
        <v>889</v>
      </c>
      <c r="B1465" t="s">
        <v>787</v>
      </c>
      <c r="C1465" t="s">
        <v>21</v>
      </c>
      <c r="D1465" s="159">
        <v>-21.81</v>
      </c>
      <c r="E1465" s="159">
        <v>-46.563000000000002</v>
      </c>
      <c r="F1465" t="s">
        <v>2093</v>
      </c>
      <c r="G1465">
        <v>2018</v>
      </c>
      <c r="H1465" t="s">
        <v>28</v>
      </c>
      <c r="I1465" t="s">
        <v>2785</v>
      </c>
    </row>
    <row r="1466" spans="1:9" x14ac:dyDescent="0.3">
      <c r="A1466" t="s">
        <v>888</v>
      </c>
      <c r="B1466" t="s">
        <v>26</v>
      </c>
      <c r="C1466" t="s">
        <v>21</v>
      </c>
      <c r="D1466" s="159">
        <v>-21.841000000000001</v>
      </c>
      <c r="E1466" s="159">
        <v>-47.448</v>
      </c>
      <c r="F1466" t="s">
        <v>2093</v>
      </c>
      <c r="G1466">
        <v>2017</v>
      </c>
      <c r="H1466" t="s">
        <v>28</v>
      </c>
      <c r="I1466" t="s">
        <v>2785</v>
      </c>
    </row>
    <row r="1467" spans="1:9" x14ac:dyDescent="0.3">
      <c r="A1467" t="s">
        <v>887</v>
      </c>
      <c r="B1467" t="s">
        <v>787</v>
      </c>
      <c r="C1467" t="s">
        <v>21</v>
      </c>
      <c r="D1467" s="159">
        <v>-21.846</v>
      </c>
      <c r="E1467" s="159">
        <v>-45.408999999999999</v>
      </c>
      <c r="F1467" t="s">
        <v>2093</v>
      </c>
      <c r="G1467">
        <v>2014</v>
      </c>
      <c r="H1467" t="s">
        <v>28</v>
      </c>
      <c r="I1467" t="s">
        <v>2785</v>
      </c>
    </row>
    <row r="1468" spans="1:9" x14ac:dyDescent="0.3">
      <c r="A1468" t="s">
        <v>887</v>
      </c>
      <c r="B1468" t="s">
        <v>787</v>
      </c>
      <c r="C1468" t="s">
        <v>21</v>
      </c>
      <c r="D1468" s="159">
        <v>-21.846</v>
      </c>
      <c r="E1468" s="159">
        <v>-45.408999999999999</v>
      </c>
      <c r="F1468" t="s">
        <v>2093</v>
      </c>
      <c r="G1468">
        <v>2015</v>
      </c>
      <c r="H1468" t="s">
        <v>28</v>
      </c>
      <c r="I1468" t="s">
        <v>2785</v>
      </c>
    </row>
    <row r="1469" spans="1:9" x14ac:dyDescent="0.3">
      <c r="A1469" t="s">
        <v>887</v>
      </c>
      <c r="B1469" t="s">
        <v>787</v>
      </c>
      <c r="C1469" t="s">
        <v>21</v>
      </c>
      <c r="D1469" s="159">
        <v>-21.846</v>
      </c>
      <c r="E1469" s="159">
        <v>-45.408999999999999</v>
      </c>
      <c r="F1469" t="s">
        <v>2093</v>
      </c>
      <c r="G1469">
        <v>2016</v>
      </c>
      <c r="H1469" t="s">
        <v>28</v>
      </c>
      <c r="I1469" t="s">
        <v>2785</v>
      </c>
    </row>
    <row r="1470" spans="1:9" x14ac:dyDescent="0.3">
      <c r="A1470" t="s">
        <v>887</v>
      </c>
      <c r="B1470" t="s">
        <v>787</v>
      </c>
      <c r="C1470" t="s">
        <v>21</v>
      </c>
      <c r="D1470" s="159">
        <v>-21.846</v>
      </c>
      <c r="E1470" s="159">
        <v>-45.408999999999999</v>
      </c>
      <c r="F1470" t="s">
        <v>2093</v>
      </c>
      <c r="G1470">
        <v>2017</v>
      </c>
      <c r="H1470" t="s">
        <v>28</v>
      </c>
      <c r="I1470" t="s">
        <v>2785</v>
      </c>
    </row>
    <row r="1471" spans="1:9" x14ac:dyDescent="0.3">
      <c r="A1471" t="s">
        <v>887</v>
      </c>
      <c r="B1471" t="s">
        <v>787</v>
      </c>
      <c r="C1471" t="s">
        <v>21</v>
      </c>
      <c r="D1471" s="159">
        <v>-21.846</v>
      </c>
      <c r="E1471" s="159">
        <v>-45.408999999999999</v>
      </c>
      <c r="F1471" t="s">
        <v>2093</v>
      </c>
      <c r="G1471">
        <v>2018</v>
      </c>
      <c r="H1471" t="s">
        <v>28</v>
      </c>
      <c r="I1471" t="s">
        <v>2785</v>
      </c>
    </row>
    <row r="1472" spans="1:9" x14ac:dyDescent="0.3">
      <c r="A1472" t="s">
        <v>886</v>
      </c>
      <c r="B1472" t="s">
        <v>26</v>
      </c>
      <c r="C1472" t="s">
        <v>21</v>
      </c>
      <c r="D1472" s="159">
        <v>-21.853999999999999</v>
      </c>
      <c r="E1472" s="159">
        <v>-50.823</v>
      </c>
      <c r="F1472" t="s">
        <v>2093</v>
      </c>
      <c r="G1472">
        <v>2007</v>
      </c>
      <c r="H1472" t="s">
        <v>28</v>
      </c>
      <c r="I1472" t="s">
        <v>2785</v>
      </c>
    </row>
    <row r="1473" spans="1:9" x14ac:dyDescent="0.3">
      <c r="A1473" t="s">
        <v>885</v>
      </c>
      <c r="B1473" t="s">
        <v>787</v>
      </c>
      <c r="C1473" t="s">
        <v>21</v>
      </c>
      <c r="D1473" s="159">
        <v>-21.861000000000001</v>
      </c>
      <c r="E1473" s="159">
        <v>-45.262</v>
      </c>
      <c r="F1473" t="s">
        <v>2093</v>
      </c>
      <c r="G1473">
        <v>2018</v>
      </c>
      <c r="H1473" t="s">
        <v>28</v>
      </c>
      <c r="I1473" t="s">
        <v>2785</v>
      </c>
    </row>
    <row r="1474" spans="1:9" x14ac:dyDescent="0.3">
      <c r="A1474" t="s">
        <v>884</v>
      </c>
      <c r="B1474" t="s">
        <v>787</v>
      </c>
      <c r="C1474" t="s">
        <v>21</v>
      </c>
      <c r="D1474" s="159">
        <v>-21.876999999999999</v>
      </c>
      <c r="E1474" s="159">
        <v>-43.018000000000001</v>
      </c>
      <c r="F1474" t="s">
        <v>2093</v>
      </c>
      <c r="G1474">
        <v>2017</v>
      </c>
      <c r="H1474" t="s">
        <v>28</v>
      </c>
      <c r="I1474" t="s">
        <v>2785</v>
      </c>
    </row>
    <row r="1475" spans="1:9" x14ac:dyDescent="0.3">
      <c r="A1475" t="s">
        <v>2421</v>
      </c>
      <c r="B1475" t="s">
        <v>26</v>
      </c>
      <c r="C1475" t="s">
        <v>21</v>
      </c>
      <c r="D1475" s="159">
        <v>-21.888000000000002</v>
      </c>
      <c r="E1475" s="159">
        <v>-48.896000000000001</v>
      </c>
      <c r="F1475" t="s">
        <v>2780</v>
      </c>
      <c r="G1475">
        <v>1988</v>
      </c>
      <c r="H1475" t="s">
        <v>10</v>
      </c>
      <c r="I1475" t="s">
        <v>2785</v>
      </c>
    </row>
    <row r="1476" spans="1:9" x14ac:dyDescent="0.3">
      <c r="A1476" t="s">
        <v>2421</v>
      </c>
      <c r="B1476" t="s">
        <v>26</v>
      </c>
      <c r="C1476" t="s">
        <v>21</v>
      </c>
      <c r="D1476" s="159">
        <v>-21.888000000000002</v>
      </c>
      <c r="E1476" s="159">
        <v>-48.896000000000001</v>
      </c>
      <c r="F1476" t="s">
        <v>2780</v>
      </c>
      <c r="G1476">
        <v>1990</v>
      </c>
      <c r="H1476" t="s">
        <v>10</v>
      </c>
      <c r="I1476" t="s">
        <v>2785</v>
      </c>
    </row>
    <row r="1477" spans="1:9" x14ac:dyDescent="0.3">
      <c r="A1477" t="s">
        <v>2421</v>
      </c>
      <c r="B1477" t="s">
        <v>26</v>
      </c>
      <c r="C1477" t="s">
        <v>21</v>
      </c>
      <c r="D1477" s="159">
        <v>-21.888000000000002</v>
      </c>
      <c r="E1477" s="159">
        <v>-48.896000000000001</v>
      </c>
      <c r="F1477" t="s">
        <v>2780</v>
      </c>
      <c r="G1477">
        <v>1991</v>
      </c>
      <c r="H1477" t="s">
        <v>10</v>
      </c>
      <c r="I1477" t="s">
        <v>2785</v>
      </c>
    </row>
    <row r="1478" spans="1:9" x14ac:dyDescent="0.3">
      <c r="A1478" t="s">
        <v>2421</v>
      </c>
      <c r="B1478" t="s">
        <v>26</v>
      </c>
      <c r="C1478" t="s">
        <v>21</v>
      </c>
      <c r="D1478" s="159">
        <v>-21.888000000000002</v>
      </c>
      <c r="E1478" s="159">
        <v>-48.896000000000001</v>
      </c>
      <c r="F1478" t="s">
        <v>2780</v>
      </c>
      <c r="G1478">
        <v>1993</v>
      </c>
      <c r="H1478" t="s">
        <v>10</v>
      </c>
      <c r="I1478" t="s">
        <v>2785</v>
      </c>
    </row>
    <row r="1479" spans="1:9" x14ac:dyDescent="0.3">
      <c r="A1479" t="s">
        <v>2421</v>
      </c>
      <c r="B1479" t="s">
        <v>26</v>
      </c>
      <c r="C1479" t="s">
        <v>21</v>
      </c>
      <c r="D1479" s="159">
        <v>-21.888000000000002</v>
      </c>
      <c r="E1479" s="159">
        <v>-48.896000000000001</v>
      </c>
      <c r="F1479" t="s">
        <v>2780</v>
      </c>
      <c r="G1479">
        <v>1994</v>
      </c>
      <c r="H1479" t="s">
        <v>10</v>
      </c>
      <c r="I1479" t="s">
        <v>2785</v>
      </c>
    </row>
    <row r="1480" spans="1:9" x14ac:dyDescent="0.3">
      <c r="A1480" t="s">
        <v>2421</v>
      </c>
      <c r="B1480" t="s">
        <v>26</v>
      </c>
      <c r="C1480" t="s">
        <v>21</v>
      </c>
      <c r="D1480" s="159">
        <v>-21.888000000000002</v>
      </c>
      <c r="E1480" s="159">
        <v>-48.896000000000001</v>
      </c>
      <c r="F1480" t="s">
        <v>2780</v>
      </c>
      <c r="G1480">
        <v>1995</v>
      </c>
      <c r="H1480" t="s">
        <v>10</v>
      </c>
      <c r="I1480" t="s">
        <v>2785</v>
      </c>
    </row>
    <row r="1481" spans="1:9" x14ac:dyDescent="0.3">
      <c r="A1481" t="s">
        <v>2421</v>
      </c>
      <c r="B1481" t="s">
        <v>26</v>
      </c>
      <c r="C1481" t="s">
        <v>21</v>
      </c>
      <c r="D1481" s="159">
        <v>-21.888000000000002</v>
      </c>
      <c r="E1481" s="159">
        <v>-48.896000000000001</v>
      </c>
      <c r="F1481" t="s">
        <v>2780</v>
      </c>
      <c r="G1481">
        <v>1996</v>
      </c>
      <c r="H1481" t="s">
        <v>10</v>
      </c>
      <c r="I1481" t="s">
        <v>2785</v>
      </c>
    </row>
    <row r="1482" spans="1:9" x14ac:dyDescent="0.3">
      <c r="A1482" t="s">
        <v>2421</v>
      </c>
      <c r="B1482" t="s">
        <v>26</v>
      </c>
      <c r="C1482" t="s">
        <v>21</v>
      </c>
      <c r="D1482" s="159">
        <v>-21.888000000000002</v>
      </c>
      <c r="E1482" s="159">
        <v>-48.896000000000001</v>
      </c>
      <c r="F1482" t="s">
        <v>2780</v>
      </c>
      <c r="G1482">
        <v>1997</v>
      </c>
      <c r="H1482" t="s">
        <v>10</v>
      </c>
      <c r="I1482" t="s">
        <v>2785</v>
      </c>
    </row>
    <row r="1483" spans="1:9" x14ac:dyDescent="0.3">
      <c r="A1483" t="s">
        <v>2421</v>
      </c>
      <c r="B1483" t="s">
        <v>26</v>
      </c>
      <c r="C1483" t="s">
        <v>21</v>
      </c>
      <c r="D1483" s="159">
        <v>-21.888000000000002</v>
      </c>
      <c r="E1483" s="159">
        <v>-48.896000000000001</v>
      </c>
      <c r="F1483" t="s">
        <v>2780</v>
      </c>
      <c r="G1483">
        <v>1998</v>
      </c>
      <c r="H1483" t="s">
        <v>10</v>
      </c>
      <c r="I1483" t="s">
        <v>2785</v>
      </c>
    </row>
    <row r="1484" spans="1:9" x14ac:dyDescent="0.3">
      <c r="A1484" t="s">
        <v>883</v>
      </c>
      <c r="B1484" t="s">
        <v>26</v>
      </c>
      <c r="C1484" t="s">
        <v>21</v>
      </c>
      <c r="D1484" s="159">
        <v>-21.91</v>
      </c>
      <c r="E1484" s="159">
        <v>-46.692999999999998</v>
      </c>
      <c r="F1484" t="s">
        <v>2093</v>
      </c>
      <c r="G1484">
        <v>2009</v>
      </c>
      <c r="H1484" t="s">
        <v>28</v>
      </c>
      <c r="I1484" t="s">
        <v>2785</v>
      </c>
    </row>
    <row r="1485" spans="1:9" x14ac:dyDescent="0.3">
      <c r="A1485" t="s">
        <v>883</v>
      </c>
      <c r="B1485" t="s">
        <v>26</v>
      </c>
      <c r="C1485" t="s">
        <v>21</v>
      </c>
      <c r="D1485" s="159">
        <v>-21.91</v>
      </c>
      <c r="E1485" s="159">
        <v>-46.692999999999998</v>
      </c>
      <c r="F1485" t="s">
        <v>2093</v>
      </c>
      <c r="G1485">
        <v>2012</v>
      </c>
      <c r="H1485" t="s">
        <v>28</v>
      </c>
      <c r="I1485" t="s">
        <v>2785</v>
      </c>
    </row>
    <row r="1486" spans="1:9" x14ac:dyDescent="0.3">
      <c r="A1486" t="s">
        <v>883</v>
      </c>
      <c r="B1486" t="s">
        <v>26</v>
      </c>
      <c r="C1486" t="s">
        <v>21</v>
      </c>
      <c r="D1486" s="159">
        <v>-21.91</v>
      </c>
      <c r="E1486" s="159">
        <v>-46.692999999999998</v>
      </c>
      <c r="F1486" t="s">
        <v>2093</v>
      </c>
      <c r="G1486">
        <v>2017</v>
      </c>
      <c r="H1486" t="s">
        <v>28</v>
      </c>
      <c r="I1486" t="s">
        <v>2785</v>
      </c>
    </row>
    <row r="1487" spans="1:9" x14ac:dyDescent="0.3">
      <c r="A1487" t="s">
        <v>883</v>
      </c>
      <c r="B1487" t="s">
        <v>26</v>
      </c>
      <c r="C1487" t="s">
        <v>21</v>
      </c>
      <c r="D1487" s="159">
        <v>-21.91</v>
      </c>
      <c r="E1487" s="159">
        <v>-46.692999999999998</v>
      </c>
      <c r="F1487" t="s">
        <v>2093</v>
      </c>
      <c r="G1487">
        <v>2018</v>
      </c>
      <c r="H1487" t="s">
        <v>28</v>
      </c>
      <c r="I1487" t="s">
        <v>2785</v>
      </c>
    </row>
    <row r="1488" spans="1:9" x14ac:dyDescent="0.3">
      <c r="A1488" t="s">
        <v>882</v>
      </c>
      <c r="B1488" t="s">
        <v>787</v>
      </c>
      <c r="C1488" t="s">
        <v>21</v>
      </c>
      <c r="D1488" s="159">
        <v>-21.911999999999999</v>
      </c>
      <c r="E1488" s="159">
        <v>-45.595999999999997</v>
      </c>
      <c r="F1488" t="s">
        <v>2093</v>
      </c>
      <c r="G1488">
        <v>2018</v>
      </c>
      <c r="H1488" t="s">
        <v>28</v>
      </c>
      <c r="I1488" t="s">
        <v>2785</v>
      </c>
    </row>
    <row r="1489" spans="1:9" x14ac:dyDescent="0.3">
      <c r="A1489" t="s">
        <v>422</v>
      </c>
      <c r="B1489" t="s">
        <v>24</v>
      </c>
      <c r="C1489" t="s">
        <v>21</v>
      </c>
      <c r="D1489" s="159">
        <v>-21.919</v>
      </c>
      <c r="E1489" s="159">
        <v>-47.866999999999997</v>
      </c>
      <c r="F1489" t="s">
        <v>2416</v>
      </c>
      <c r="G1489">
        <v>1999</v>
      </c>
      <c r="H1489" t="s">
        <v>173</v>
      </c>
      <c r="I1489" t="s">
        <v>2785</v>
      </c>
    </row>
    <row r="1490" spans="1:9" x14ac:dyDescent="0.3">
      <c r="A1490" t="s">
        <v>422</v>
      </c>
      <c r="B1490" t="s">
        <v>26</v>
      </c>
      <c r="C1490" t="s">
        <v>21</v>
      </c>
      <c r="D1490" s="159">
        <v>-21.919</v>
      </c>
      <c r="E1490" s="159">
        <v>-47.866999999999997</v>
      </c>
      <c r="F1490" t="s">
        <v>2093</v>
      </c>
      <c r="G1490">
        <v>2001</v>
      </c>
      <c r="H1490" t="s">
        <v>28</v>
      </c>
      <c r="I1490" t="s">
        <v>2785</v>
      </c>
    </row>
    <row r="1491" spans="1:9" x14ac:dyDescent="0.3">
      <c r="A1491" t="s">
        <v>881</v>
      </c>
      <c r="B1491" t="s">
        <v>26</v>
      </c>
      <c r="C1491" t="s">
        <v>21</v>
      </c>
      <c r="D1491" s="159">
        <v>-21.934999999999999</v>
      </c>
      <c r="E1491" s="159">
        <v>-51.395000000000003</v>
      </c>
      <c r="F1491" t="s">
        <v>2093</v>
      </c>
      <c r="G1491">
        <v>2013</v>
      </c>
      <c r="H1491" t="s">
        <v>28</v>
      </c>
      <c r="I1491" t="s">
        <v>2785</v>
      </c>
    </row>
    <row r="1492" spans="1:9" x14ac:dyDescent="0.3">
      <c r="A1492" t="s">
        <v>880</v>
      </c>
      <c r="B1492" t="s">
        <v>738</v>
      </c>
      <c r="C1492" t="s">
        <v>21</v>
      </c>
      <c r="D1492" s="159">
        <v>-21.937000000000001</v>
      </c>
      <c r="E1492" s="159">
        <v>-56.536000000000001</v>
      </c>
      <c r="F1492" t="s">
        <v>2093</v>
      </c>
      <c r="G1492">
        <v>2006</v>
      </c>
      <c r="H1492" t="s">
        <v>28</v>
      </c>
      <c r="I1492" t="s">
        <v>2785</v>
      </c>
    </row>
    <row r="1493" spans="1:9" x14ac:dyDescent="0.3">
      <c r="A1493" t="s">
        <v>880</v>
      </c>
      <c r="B1493" t="s">
        <v>738</v>
      </c>
      <c r="C1493" t="s">
        <v>21</v>
      </c>
      <c r="D1493" s="159">
        <v>-21.937000000000001</v>
      </c>
      <c r="E1493" s="159">
        <v>-56.536000000000001</v>
      </c>
      <c r="F1493" t="s">
        <v>2093</v>
      </c>
      <c r="G1493">
        <v>2011</v>
      </c>
      <c r="H1493" t="s">
        <v>28</v>
      </c>
      <c r="I1493" t="s">
        <v>2785</v>
      </c>
    </row>
    <row r="1494" spans="1:9" x14ac:dyDescent="0.3">
      <c r="A1494" t="s">
        <v>879</v>
      </c>
      <c r="B1494" t="s">
        <v>26</v>
      </c>
      <c r="C1494" t="s">
        <v>21</v>
      </c>
      <c r="D1494" s="159">
        <v>-21.95</v>
      </c>
      <c r="E1494" s="159">
        <v>-50.744</v>
      </c>
      <c r="F1494" t="s">
        <v>2093</v>
      </c>
      <c r="G1494">
        <v>2010</v>
      </c>
      <c r="H1494" t="s">
        <v>28</v>
      </c>
      <c r="I1494" t="s">
        <v>2785</v>
      </c>
    </row>
    <row r="1495" spans="1:9" x14ac:dyDescent="0.3">
      <c r="A1495" t="s">
        <v>878</v>
      </c>
      <c r="B1495" t="s">
        <v>787</v>
      </c>
      <c r="C1495" t="s">
        <v>21</v>
      </c>
      <c r="D1495" s="159">
        <v>-21.977</v>
      </c>
      <c r="E1495" s="159">
        <v>-44.95</v>
      </c>
      <c r="F1495" t="s">
        <v>2093</v>
      </c>
      <c r="G1495">
        <v>2018</v>
      </c>
      <c r="H1495" t="s">
        <v>28</v>
      </c>
      <c r="I1495" t="s">
        <v>2785</v>
      </c>
    </row>
    <row r="1496" spans="1:9" x14ac:dyDescent="0.3">
      <c r="A1496" t="s">
        <v>877</v>
      </c>
      <c r="B1496" t="s">
        <v>26</v>
      </c>
      <c r="C1496" t="s">
        <v>21</v>
      </c>
      <c r="D1496" s="159">
        <v>-21.978000000000002</v>
      </c>
      <c r="E1496" s="159">
        <v>-46.802999999999997</v>
      </c>
      <c r="F1496" t="s">
        <v>2093</v>
      </c>
      <c r="G1496">
        <v>2013</v>
      </c>
      <c r="H1496" t="s">
        <v>28</v>
      </c>
      <c r="I1496" t="s">
        <v>2785</v>
      </c>
    </row>
    <row r="1497" spans="1:9" x14ac:dyDescent="0.3">
      <c r="A1497" t="s">
        <v>877</v>
      </c>
      <c r="B1497" t="s">
        <v>26</v>
      </c>
      <c r="C1497" t="s">
        <v>21</v>
      </c>
      <c r="D1497" s="159">
        <v>-21.978000000000002</v>
      </c>
      <c r="E1497" s="159">
        <v>-46.802999999999997</v>
      </c>
      <c r="F1497" t="s">
        <v>2093</v>
      </c>
      <c r="G1497">
        <v>2014</v>
      </c>
      <c r="H1497" t="s">
        <v>28</v>
      </c>
      <c r="I1497" t="s">
        <v>2785</v>
      </c>
    </row>
    <row r="1498" spans="1:9" x14ac:dyDescent="0.3">
      <c r="A1498" t="s">
        <v>877</v>
      </c>
      <c r="B1498" t="s">
        <v>26</v>
      </c>
      <c r="C1498" t="s">
        <v>21</v>
      </c>
      <c r="D1498" s="159">
        <v>-21.978000000000002</v>
      </c>
      <c r="E1498" s="159">
        <v>-46.802999999999997</v>
      </c>
      <c r="F1498" t="s">
        <v>2093</v>
      </c>
      <c r="G1498">
        <v>2016</v>
      </c>
      <c r="H1498" t="s">
        <v>28</v>
      </c>
      <c r="I1498" t="s">
        <v>2785</v>
      </c>
    </row>
    <row r="1499" spans="1:9" x14ac:dyDescent="0.3">
      <c r="A1499" t="s">
        <v>877</v>
      </c>
      <c r="B1499" t="s">
        <v>26</v>
      </c>
      <c r="C1499" t="s">
        <v>21</v>
      </c>
      <c r="D1499" s="159">
        <v>-21.978000000000002</v>
      </c>
      <c r="E1499" s="159">
        <v>-46.802999999999997</v>
      </c>
      <c r="F1499" t="s">
        <v>2093</v>
      </c>
      <c r="G1499">
        <v>2017</v>
      </c>
      <c r="H1499" t="s">
        <v>28</v>
      </c>
      <c r="I1499" t="s">
        <v>2785</v>
      </c>
    </row>
    <row r="1500" spans="1:9" x14ac:dyDescent="0.3">
      <c r="A1500" t="s">
        <v>876</v>
      </c>
      <c r="B1500" t="s">
        <v>26</v>
      </c>
      <c r="C1500" t="s">
        <v>21</v>
      </c>
      <c r="D1500" s="159">
        <v>-21.995999999999999</v>
      </c>
      <c r="E1500" s="159">
        <v>-47.387999999999998</v>
      </c>
      <c r="F1500" t="s">
        <v>2093</v>
      </c>
      <c r="G1500">
        <v>2009</v>
      </c>
      <c r="H1500" t="s">
        <v>28</v>
      </c>
      <c r="I1500" t="s">
        <v>2785</v>
      </c>
    </row>
    <row r="1501" spans="1:9" x14ac:dyDescent="0.3">
      <c r="A1501" t="s">
        <v>876</v>
      </c>
      <c r="B1501" t="s">
        <v>26</v>
      </c>
      <c r="C1501" t="s">
        <v>21</v>
      </c>
      <c r="D1501" s="159">
        <v>-21.995999999999999</v>
      </c>
      <c r="E1501" s="159">
        <v>-47.387999999999998</v>
      </c>
      <c r="F1501" t="s">
        <v>2093</v>
      </c>
      <c r="G1501">
        <v>2018</v>
      </c>
      <c r="H1501" t="s">
        <v>28</v>
      </c>
      <c r="I1501" t="s">
        <v>2785</v>
      </c>
    </row>
    <row r="1502" spans="1:9" x14ac:dyDescent="0.3">
      <c r="A1502" t="s">
        <v>875</v>
      </c>
      <c r="B1502" t="s">
        <v>787</v>
      </c>
      <c r="C1502" t="s">
        <v>21</v>
      </c>
      <c r="D1502" s="159">
        <v>-22.024999999999999</v>
      </c>
      <c r="E1502" s="159">
        <v>-46.274000000000001</v>
      </c>
      <c r="F1502" t="s">
        <v>2093</v>
      </c>
      <c r="G1502">
        <v>2018</v>
      </c>
      <c r="H1502" t="s">
        <v>28</v>
      </c>
      <c r="I1502" t="s">
        <v>2785</v>
      </c>
    </row>
    <row r="1503" spans="1:9" x14ac:dyDescent="0.3">
      <c r="A1503" t="s">
        <v>874</v>
      </c>
      <c r="B1503" t="s">
        <v>787</v>
      </c>
      <c r="C1503" t="s">
        <v>21</v>
      </c>
      <c r="D1503" s="159">
        <v>-22.048999999999999</v>
      </c>
      <c r="E1503" s="159">
        <v>-45.54</v>
      </c>
      <c r="F1503" t="s">
        <v>2093</v>
      </c>
      <c r="G1503">
        <v>2007</v>
      </c>
      <c r="H1503" t="s">
        <v>28</v>
      </c>
      <c r="I1503" t="s">
        <v>2785</v>
      </c>
    </row>
    <row r="1504" spans="1:9" x14ac:dyDescent="0.3">
      <c r="A1504" t="s">
        <v>874</v>
      </c>
      <c r="B1504" t="s">
        <v>787</v>
      </c>
      <c r="C1504" t="s">
        <v>21</v>
      </c>
      <c r="D1504" s="159">
        <v>-22.048999999999999</v>
      </c>
      <c r="E1504" s="159">
        <v>-45.54</v>
      </c>
      <c r="F1504" t="s">
        <v>2093</v>
      </c>
      <c r="G1504">
        <v>2018</v>
      </c>
      <c r="H1504" t="s">
        <v>28</v>
      </c>
      <c r="I1504" t="s">
        <v>2785</v>
      </c>
    </row>
    <row r="1505" spans="1:9" x14ac:dyDescent="0.3">
      <c r="A1505" t="s">
        <v>873</v>
      </c>
      <c r="B1505" t="s">
        <v>26</v>
      </c>
      <c r="C1505" t="s">
        <v>21</v>
      </c>
      <c r="D1505" s="159">
        <v>-22.048999999999999</v>
      </c>
      <c r="E1505" s="159">
        <v>-47.039000000000001</v>
      </c>
      <c r="F1505" t="s">
        <v>2093</v>
      </c>
      <c r="G1505">
        <v>2016</v>
      </c>
      <c r="H1505" t="s">
        <v>28</v>
      </c>
      <c r="I1505" t="s">
        <v>2785</v>
      </c>
    </row>
    <row r="1506" spans="1:9" x14ac:dyDescent="0.3">
      <c r="A1506" t="s">
        <v>872</v>
      </c>
      <c r="B1506" t="s">
        <v>787</v>
      </c>
      <c r="C1506" t="s">
        <v>21</v>
      </c>
      <c r="D1506" s="159">
        <v>-22.068999999999999</v>
      </c>
      <c r="E1506" s="159">
        <v>-46.411999999999999</v>
      </c>
      <c r="F1506" t="s">
        <v>2093</v>
      </c>
      <c r="G1506">
        <v>2007</v>
      </c>
      <c r="H1506" t="s">
        <v>28</v>
      </c>
      <c r="I1506" t="s">
        <v>2785</v>
      </c>
    </row>
    <row r="1507" spans="1:9" x14ac:dyDescent="0.3">
      <c r="A1507" t="s">
        <v>872</v>
      </c>
      <c r="B1507" t="s">
        <v>787</v>
      </c>
      <c r="C1507" t="s">
        <v>21</v>
      </c>
      <c r="D1507" s="159">
        <v>-22.068999999999999</v>
      </c>
      <c r="E1507" s="159">
        <v>-46.411999999999999</v>
      </c>
      <c r="F1507" t="s">
        <v>2093</v>
      </c>
      <c r="G1507">
        <v>2008</v>
      </c>
      <c r="H1507" t="s">
        <v>28</v>
      </c>
      <c r="I1507" t="s">
        <v>2785</v>
      </c>
    </row>
    <row r="1508" spans="1:9" x14ac:dyDescent="0.3">
      <c r="A1508" t="s">
        <v>871</v>
      </c>
      <c r="B1508" t="s">
        <v>787</v>
      </c>
      <c r="C1508" t="s">
        <v>21</v>
      </c>
      <c r="D1508" s="159">
        <v>-22.074999999999999</v>
      </c>
      <c r="E1508" s="159">
        <v>-46.555</v>
      </c>
      <c r="F1508" t="s">
        <v>2093</v>
      </c>
      <c r="G1508">
        <v>2003</v>
      </c>
      <c r="H1508" t="s">
        <v>28</v>
      </c>
      <c r="I1508" t="s">
        <v>2785</v>
      </c>
    </row>
    <row r="1509" spans="1:9" x14ac:dyDescent="0.3">
      <c r="A1509" t="s">
        <v>871</v>
      </c>
      <c r="B1509" t="s">
        <v>787</v>
      </c>
      <c r="C1509" t="s">
        <v>21</v>
      </c>
      <c r="D1509" s="159">
        <v>-22.074999999999999</v>
      </c>
      <c r="E1509" s="159">
        <v>-46.555</v>
      </c>
      <c r="F1509" t="s">
        <v>2093</v>
      </c>
      <c r="G1509">
        <v>2011</v>
      </c>
      <c r="H1509" t="s">
        <v>28</v>
      </c>
      <c r="I1509" t="s">
        <v>2785</v>
      </c>
    </row>
    <row r="1510" spans="1:9" x14ac:dyDescent="0.3">
      <c r="A1510" t="s">
        <v>871</v>
      </c>
      <c r="B1510" t="s">
        <v>787</v>
      </c>
      <c r="C1510" t="s">
        <v>21</v>
      </c>
      <c r="D1510" s="159">
        <v>-22.074999999999999</v>
      </c>
      <c r="E1510" s="159">
        <v>-46.555</v>
      </c>
      <c r="F1510" t="s">
        <v>2093</v>
      </c>
      <c r="G1510">
        <v>2013</v>
      </c>
      <c r="H1510" t="s">
        <v>28</v>
      </c>
      <c r="I1510" t="s">
        <v>2785</v>
      </c>
    </row>
    <row r="1511" spans="1:9" x14ac:dyDescent="0.3">
      <c r="A1511" t="s">
        <v>870</v>
      </c>
      <c r="B1511" t="s">
        <v>787</v>
      </c>
      <c r="C1511" t="s">
        <v>21</v>
      </c>
      <c r="D1511" s="159">
        <v>-22.091000000000001</v>
      </c>
      <c r="E1511" s="159">
        <v>-45.286000000000001</v>
      </c>
      <c r="F1511" t="s">
        <v>2093</v>
      </c>
      <c r="G1511">
        <v>2014</v>
      </c>
      <c r="H1511" t="s">
        <v>28</v>
      </c>
      <c r="I1511" t="s">
        <v>2785</v>
      </c>
    </row>
    <row r="1512" spans="1:9" x14ac:dyDescent="0.3">
      <c r="A1512" t="s">
        <v>869</v>
      </c>
      <c r="B1512" t="s">
        <v>787</v>
      </c>
      <c r="C1512" t="s">
        <v>21</v>
      </c>
      <c r="D1512" s="159">
        <v>-22.093</v>
      </c>
      <c r="E1512" s="159">
        <v>-45.16</v>
      </c>
      <c r="F1512" t="s">
        <v>2093</v>
      </c>
      <c r="G1512">
        <v>2008</v>
      </c>
      <c r="H1512" t="s">
        <v>28</v>
      </c>
      <c r="I1512" t="s">
        <v>2785</v>
      </c>
    </row>
    <row r="1513" spans="1:9" x14ac:dyDescent="0.3">
      <c r="A1513" t="s">
        <v>869</v>
      </c>
      <c r="B1513" t="s">
        <v>787</v>
      </c>
      <c r="C1513" t="s">
        <v>21</v>
      </c>
      <c r="D1513" s="159">
        <v>-22.093</v>
      </c>
      <c r="E1513" s="159">
        <v>-45.16</v>
      </c>
      <c r="F1513" t="s">
        <v>2093</v>
      </c>
      <c r="G1513">
        <v>2009</v>
      </c>
      <c r="H1513" t="s">
        <v>28</v>
      </c>
      <c r="I1513" t="s">
        <v>2785</v>
      </c>
    </row>
    <row r="1514" spans="1:9" x14ac:dyDescent="0.3">
      <c r="A1514" t="s">
        <v>869</v>
      </c>
      <c r="B1514" t="s">
        <v>787</v>
      </c>
      <c r="C1514" t="s">
        <v>21</v>
      </c>
      <c r="D1514" s="159">
        <v>-22.093</v>
      </c>
      <c r="E1514" s="159">
        <v>-45.16</v>
      </c>
      <c r="F1514" t="s">
        <v>2093</v>
      </c>
      <c r="G1514">
        <v>2011</v>
      </c>
      <c r="H1514" t="s">
        <v>28</v>
      </c>
      <c r="I1514" t="s">
        <v>2785</v>
      </c>
    </row>
    <row r="1515" spans="1:9" x14ac:dyDescent="0.3">
      <c r="A1515" t="s">
        <v>869</v>
      </c>
      <c r="B1515" t="s">
        <v>787</v>
      </c>
      <c r="C1515" t="s">
        <v>21</v>
      </c>
      <c r="D1515" s="159">
        <v>-22.093</v>
      </c>
      <c r="E1515" s="159">
        <v>-45.16</v>
      </c>
      <c r="F1515" t="s">
        <v>2093</v>
      </c>
      <c r="G1515">
        <v>2014</v>
      </c>
      <c r="H1515" t="s">
        <v>28</v>
      </c>
      <c r="I1515" t="s">
        <v>2785</v>
      </c>
    </row>
    <row r="1516" spans="1:9" x14ac:dyDescent="0.3">
      <c r="A1516" t="s">
        <v>869</v>
      </c>
      <c r="B1516" t="s">
        <v>787</v>
      </c>
      <c r="C1516" t="s">
        <v>21</v>
      </c>
      <c r="D1516" s="159">
        <v>-22.093</v>
      </c>
      <c r="E1516" s="159">
        <v>-45.16</v>
      </c>
      <c r="F1516" t="s">
        <v>2093</v>
      </c>
      <c r="G1516">
        <v>2018</v>
      </c>
      <c r="H1516" t="s">
        <v>28</v>
      </c>
      <c r="I1516" t="s">
        <v>2785</v>
      </c>
    </row>
    <row r="1517" spans="1:9" x14ac:dyDescent="0.3">
      <c r="A1517" t="s">
        <v>868</v>
      </c>
      <c r="B1517" t="s">
        <v>787</v>
      </c>
      <c r="C1517" t="s">
        <v>21</v>
      </c>
      <c r="D1517" s="159">
        <v>-22.13</v>
      </c>
      <c r="E1517" s="159">
        <v>-45.512999999999998</v>
      </c>
      <c r="F1517" t="s">
        <v>2093</v>
      </c>
      <c r="G1517">
        <v>2007</v>
      </c>
      <c r="H1517" t="s">
        <v>28</v>
      </c>
      <c r="I1517" t="s">
        <v>2785</v>
      </c>
    </row>
    <row r="1518" spans="1:9" x14ac:dyDescent="0.3">
      <c r="A1518" t="s">
        <v>868</v>
      </c>
      <c r="B1518" t="s">
        <v>787</v>
      </c>
      <c r="C1518" t="s">
        <v>21</v>
      </c>
      <c r="D1518" s="159">
        <v>-22.13</v>
      </c>
      <c r="E1518" s="159">
        <v>-45.512999999999998</v>
      </c>
      <c r="F1518" t="s">
        <v>2093</v>
      </c>
      <c r="G1518">
        <v>2008</v>
      </c>
      <c r="H1518" t="s">
        <v>28</v>
      </c>
      <c r="I1518" t="s">
        <v>2785</v>
      </c>
    </row>
    <row r="1519" spans="1:9" x14ac:dyDescent="0.3">
      <c r="A1519" t="s">
        <v>868</v>
      </c>
      <c r="B1519" t="s">
        <v>787</v>
      </c>
      <c r="C1519" t="s">
        <v>21</v>
      </c>
      <c r="D1519" s="159">
        <v>-22.13</v>
      </c>
      <c r="E1519" s="159">
        <v>-45.512999999999998</v>
      </c>
      <c r="F1519" t="s">
        <v>2093</v>
      </c>
      <c r="G1519">
        <v>2009</v>
      </c>
      <c r="H1519" t="s">
        <v>28</v>
      </c>
      <c r="I1519" t="s">
        <v>2785</v>
      </c>
    </row>
    <row r="1520" spans="1:9" x14ac:dyDescent="0.3">
      <c r="A1520" t="s">
        <v>868</v>
      </c>
      <c r="B1520" t="s">
        <v>787</v>
      </c>
      <c r="C1520" t="s">
        <v>21</v>
      </c>
      <c r="D1520" s="159">
        <v>-22.13</v>
      </c>
      <c r="E1520" s="159">
        <v>-45.512999999999998</v>
      </c>
      <c r="F1520" t="s">
        <v>2093</v>
      </c>
      <c r="G1520">
        <v>2010</v>
      </c>
      <c r="H1520" t="s">
        <v>28</v>
      </c>
      <c r="I1520" t="s">
        <v>2785</v>
      </c>
    </row>
    <row r="1521" spans="1:9" x14ac:dyDescent="0.3">
      <c r="A1521" t="s">
        <v>868</v>
      </c>
      <c r="B1521" t="s">
        <v>787</v>
      </c>
      <c r="C1521" t="s">
        <v>21</v>
      </c>
      <c r="D1521" s="159">
        <v>-22.13</v>
      </c>
      <c r="E1521" s="159">
        <v>-45.512999999999998</v>
      </c>
      <c r="F1521" t="s">
        <v>2093</v>
      </c>
      <c r="G1521">
        <v>2015</v>
      </c>
      <c r="H1521" t="s">
        <v>28</v>
      </c>
      <c r="I1521" t="s">
        <v>2785</v>
      </c>
    </row>
    <row r="1522" spans="1:9" x14ac:dyDescent="0.3">
      <c r="A1522" t="s">
        <v>868</v>
      </c>
      <c r="B1522" t="s">
        <v>787</v>
      </c>
      <c r="C1522" t="s">
        <v>21</v>
      </c>
      <c r="D1522" s="159">
        <v>-22.13</v>
      </c>
      <c r="E1522" s="159">
        <v>-45.512999999999998</v>
      </c>
      <c r="F1522" t="s">
        <v>2093</v>
      </c>
      <c r="G1522">
        <v>2016</v>
      </c>
      <c r="H1522" t="s">
        <v>28</v>
      </c>
      <c r="I1522" t="s">
        <v>2785</v>
      </c>
    </row>
    <row r="1523" spans="1:9" x14ac:dyDescent="0.3">
      <c r="A1523" t="s">
        <v>867</v>
      </c>
      <c r="B1523" t="s">
        <v>26</v>
      </c>
      <c r="C1523" t="s">
        <v>21</v>
      </c>
      <c r="D1523" s="159">
        <v>-22.131</v>
      </c>
      <c r="E1523" s="159">
        <v>-46.683999999999997</v>
      </c>
      <c r="F1523" t="s">
        <v>2093</v>
      </c>
      <c r="G1523">
        <v>2003</v>
      </c>
      <c r="H1523" t="s">
        <v>28</v>
      </c>
      <c r="I1523" t="s">
        <v>2785</v>
      </c>
    </row>
    <row r="1524" spans="1:9" x14ac:dyDescent="0.3">
      <c r="A1524" t="s">
        <v>867</v>
      </c>
      <c r="B1524" t="s">
        <v>26</v>
      </c>
      <c r="C1524" t="s">
        <v>21</v>
      </c>
      <c r="D1524" s="159">
        <v>-22.131</v>
      </c>
      <c r="E1524" s="159">
        <v>-46.683999999999997</v>
      </c>
      <c r="F1524" t="s">
        <v>2093</v>
      </c>
      <c r="G1524">
        <v>2004</v>
      </c>
      <c r="H1524" t="s">
        <v>28</v>
      </c>
      <c r="I1524" t="s">
        <v>2785</v>
      </c>
    </row>
    <row r="1525" spans="1:9" x14ac:dyDescent="0.3">
      <c r="A1525" t="s">
        <v>867</v>
      </c>
      <c r="B1525" t="s">
        <v>26</v>
      </c>
      <c r="C1525" t="s">
        <v>21</v>
      </c>
      <c r="D1525" s="159">
        <v>-22.131</v>
      </c>
      <c r="E1525" s="159">
        <v>-46.683999999999997</v>
      </c>
      <c r="F1525" t="s">
        <v>2093</v>
      </c>
      <c r="G1525">
        <v>2006</v>
      </c>
      <c r="H1525" t="s">
        <v>28</v>
      </c>
      <c r="I1525" t="s">
        <v>2785</v>
      </c>
    </row>
    <row r="1526" spans="1:9" x14ac:dyDescent="0.3">
      <c r="A1526" t="s">
        <v>867</v>
      </c>
      <c r="B1526" t="s">
        <v>26</v>
      </c>
      <c r="C1526" t="s">
        <v>21</v>
      </c>
      <c r="D1526" s="159">
        <v>-22.131</v>
      </c>
      <c r="E1526" s="159">
        <v>-46.683999999999997</v>
      </c>
      <c r="F1526" t="s">
        <v>2093</v>
      </c>
      <c r="G1526">
        <v>2007</v>
      </c>
      <c r="H1526" t="s">
        <v>28</v>
      </c>
      <c r="I1526" t="s">
        <v>2785</v>
      </c>
    </row>
    <row r="1527" spans="1:9" x14ac:dyDescent="0.3">
      <c r="A1527" t="s">
        <v>867</v>
      </c>
      <c r="B1527" t="s">
        <v>26</v>
      </c>
      <c r="C1527" t="s">
        <v>21</v>
      </c>
      <c r="D1527" s="159">
        <v>-22.131</v>
      </c>
      <c r="E1527" s="159">
        <v>-46.683999999999997</v>
      </c>
      <c r="F1527" t="s">
        <v>2093</v>
      </c>
      <c r="G1527">
        <v>2008</v>
      </c>
      <c r="H1527" t="s">
        <v>28</v>
      </c>
      <c r="I1527" t="s">
        <v>2785</v>
      </c>
    </row>
    <row r="1528" spans="1:9" x14ac:dyDescent="0.3">
      <c r="A1528" t="s">
        <v>867</v>
      </c>
      <c r="B1528" t="s">
        <v>26</v>
      </c>
      <c r="C1528" t="s">
        <v>21</v>
      </c>
      <c r="D1528" s="159">
        <v>-22.131</v>
      </c>
      <c r="E1528" s="159">
        <v>-46.683999999999997</v>
      </c>
      <c r="F1528" t="s">
        <v>2093</v>
      </c>
      <c r="G1528">
        <v>2009</v>
      </c>
      <c r="H1528" t="s">
        <v>28</v>
      </c>
      <c r="I1528" t="s">
        <v>2785</v>
      </c>
    </row>
    <row r="1529" spans="1:9" x14ac:dyDescent="0.3">
      <c r="A1529" t="s">
        <v>867</v>
      </c>
      <c r="B1529" t="s">
        <v>26</v>
      </c>
      <c r="C1529" t="s">
        <v>21</v>
      </c>
      <c r="D1529" s="159">
        <v>-22.131</v>
      </c>
      <c r="E1529" s="159">
        <v>-46.683999999999997</v>
      </c>
      <c r="F1529" t="s">
        <v>2093</v>
      </c>
      <c r="G1529">
        <v>2010</v>
      </c>
      <c r="H1529" t="s">
        <v>28</v>
      </c>
      <c r="I1529" t="s">
        <v>2785</v>
      </c>
    </row>
    <row r="1530" spans="1:9" x14ac:dyDescent="0.3">
      <c r="A1530" t="s">
        <v>867</v>
      </c>
      <c r="B1530" t="s">
        <v>26</v>
      </c>
      <c r="C1530" t="s">
        <v>21</v>
      </c>
      <c r="D1530" s="159">
        <v>-22.131</v>
      </c>
      <c r="E1530" s="159">
        <v>-46.683999999999997</v>
      </c>
      <c r="F1530" t="s">
        <v>2093</v>
      </c>
      <c r="G1530">
        <v>2015</v>
      </c>
      <c r="H1530" t="s">
        <v>28</v>
      </c>
      <c r="I1530" t="s">
        <v>2785</v>
      </c>
    </row>
    <row r="1531" spans="1:9" x14ac:dyDescent="0.3">
      <c r="A1531" t="s">
        <v>867</v>
      </c>
      <c r="B1531" t="s">
        <v>26</v>
      </c>
      <c r="C1531" t="s">
        <v>21</v>
      </c>
      <c r="D1531" s="159">
        <v>-22.131</v>
      </c>
      <c r="E1531" s="159">
        <v>-46.683999999999997</v>
      </c>
      <c r="F1531" t="s">
        <v>2093</v>
      </c>
      <c r="G1531">
        <v>2016</v>
      </c>
      <c r="H1531" t="s">
        <v>28</v>
      </c>
      <c r="I1531" t="s">
        <v>2785</v>
      </c>
    </row>
    <row r="1532" spans="1:9" x14ac:dyDescent="0.3">
      <c r="A1532" t="s">
        <v>867</v>
      </c>
      <c r="B1532" t="s">
        <v>26</v>
      </c>
      <c r="C1532" t="s">
        <v>21</v>
      </c>
      <c r="D1532" s="159">
        <v>-22.131</v>
      </c>
      <c r="E1532" s="159">
        <v>-46.683999999999997</v>
      </c>
      <c r="F1532" t="s">
        <v>2093</v>
      </c>
      <c r="G1532">
        <v>2017</v>
      </c>
      <c r="H1532" t="s">
        <v>28</v>
      </c>
      <c r="I1532" t="s">
        <v>2785</v>
      </c>
    </row>
    <row r="1533" spans="1:9" x14ac:dyDescent="0.3">
      <c r="A1533" t="s">
        <v>867</v>
      </c>
      <c r="B1533" t="s">
        <v>26</v>
      </c>
      <c r="C1533" t="s">
        <v>21</v>
      </c>
      <c r="D1533" s="159">
        <v>-22.131</v>
      </c>
      <c r="E1533" s="159">
        <v>-46.683999999999997</v>
      </c>
      <c r="F1533" t="s">
        <v>2093</v>
      </c>
      <c r="G1533">
        <v>2018</v>
      </c>
      <c r="H1533" t="s">
        <v>28</v>
      </c>
      <c r="I1533" t="s">
        <v>2785</v>
      </c>
    </row>
    <row r="1534" spans="1:9" x14ac:dyDescent="0.3">
      <c r="A1534" t="s">
        <v>866</v>
      </c>
      <c r="B1534" t="s">
        <v>787</v>
      </c>
      <c r="C1534" t="s">
        <v>21</v>
      </c>
      <c r="D1534" s="159">
        <v>-22.143999999999998</v>
      </c>
      <c r="E1534" s="159">
        <v>-46.040999999999997</v>
      </c>
      <c r="F1534" t="s">
        <v>2093</v>
      </c>
      <c r="G1534">
        <v>2007</v>
      </c>
      <c r="H1534" t="s">
        <v>28</v>
      </c>
      <c r="I1534" t="s">
        <v>2785</v>
      </c>
    </row>
    <row r="1535" spans="1:9" x14ac:dyDescent="0.3">
      <c r="A1535" t="s">
        <v>866</v>
      </c>
      <c r="B1535" t="s">
        <v>787</v>
      </c>
      <c r="C1535" t="s">
        <v>21</v>
      </c>
      <c r="D1535" s="159">
        <v>-22.143999999999998</v>
      </c>
      <c r="E1535" s="159">
        <v>-46.040999999999997</v>
      </c>
      <c r="F1535" t="s">
        <v>2093</v>
      </c>
      <c r="G1535">
        <v>2015</v>
      </c>
      <c r="H1535" t="s">
        <v>28</v>
      </c>
      <c r="I1535" t="s">
        <v>2785</v>
      </c>
    </row>
    <row r="1536" spans="1:9" x14ac:dyDescent="0.3">
      <c r="A1536" t="s">
        <v>866</v>
      </c>
      <c r="B1536" t="s">
        <v>787</v>
      </c>
      <c r="C1536" t="s">
        <v>21</v>
      </c>
      <c r="D1536" s="159">
        <v>-22.143999999999998</v>
      </c>
      <c r="E1536" s="159">
        <v>-46.040999999999997</v>
      </c>
      <c r="F1536" t="s">
        <v>2093</v>
      </c>
      <c r="G1536">
        <v>2016</v>
      </c>
      <c r="H1536" t="s">
        <v>28</v>
      </c>
      <c r="I1536" t="s">
        <v>2785</v>
      </c>
    </row>
    <row r="1537" spans="1:9" x14ac:dyDescent="0.3">
      <c r="A1537" t="s">
        <v>865</v>
      </c>
      <c r="B1537" t="s">
        <v>738</v>
      </c>
      <c r="C1537" t="s">
        <v>21</v>
      </c>
      <c r="D1537" s="159">
        <v>-22.145</v>
      </c>
      <c r="E1537" s="159">
        <v>-54.838999999999999</v>
      </c>
      <c r="F1537" t="s">
        <v>2093</v>
      </c>
      <c r="G1537">
        <v>2005</v>
      </c>
      <c r="H1537" t="s">
        <v>28</v>
      </c>
      <c r="I1537" t="s">
        <v>2785</v>
      </c>
    </row>
    <row r="1538" spans="1:9" x14ac:dyDescent="0.3">
      <c r="A1538" t="s">
        <v>865</v>
      </c>
      <c r="B1538" t="s">
        <v>738</v>
      </c>
      <c r="C1538" t="s">
        <v>21</v>
      </c>
      <c r="D1538" s="159">
        <v>-22.145</v>
      </c>
      <c r="E1538" s="159">
        <v>-54.838999999999999</v>
      </c>
      <c r="F1538" t="s">
        <v>2093</v>
      </c>
      <c r="G1538">
        <v>2006</v>
      </c>
      <c r="H1538" t="s">
        <v>28</v>
      </c>
      <c r="I1538" t="s">
        <v>2785</v>
      </c>
    </row>
    <row r="1539" spans="1:9" x14ac:dyDescent="0.3">
      <c r="A1539" t="s">
        <v>864</v>
      </c>
      <c r="B1539" t="s">
        <v>787</v>
      </c>
      <c r="C1539" t="s">
        <v>21</v>
      </c>
      <c r="D1539" s="159">
        <v>-22.146000000000001</v>
      </c>
      <c r="E1539" s="159">
        <v>-45.421999999999997</v>
      </c>
      <c r="F1539" t="s">
        <v>2093</v>
      </c>
      <c r="G1539">
        <v>2004</v>
      </c>
      <c r="H1539" t="s">
        <v>28</v>
      </c>
      <c r="I1539" t="s">
        <v>2785</v>
      </c>
    </row>
    <row r="1540" spans="1:9" x14ac:dyDescent="0.3">
      <c r="A1540" t="s">
        <v>864</v>
      </c>
      <c r="B1540" t="s">
        <v>787</v>
      </c>
      <c r="C1540" t="s">
        <v>21</v>
      </c>
      <c r="D1540" s="159">
        <v>-22.146000000000001</v>
      </c>
      <c r="E1540" s="159">
        <v>-45.421999999999997</v>
      </c>
      <c r="F1540" t="s">
        <v>2093</v>
      </c>
      <c r="G1540">
        <v>2007</v>
      </c>
      <c r="H1540" t="s">
        <v>28</v>
      </c>
      <c r="I1540" t="s">
        <v>2785</v>
      </c>
    </row>
    <row r="1541" spans="1:9" x14ac:dyDescent="0.3">
      <c r="A1541" t="s">
        <v>864</v>
      </c>
      <c r="B1541" t="s">
        <v>787</v>
      </c>
      <c r="C1541" t="s">
        <v>21</v>
      </c>
      <c r="D1541" s="159">
        <v>-22.146000000000001</v>
      </c>
      <c r="E1541" s="159">
        <v>-45.421999999999997</v>
      </c>
      <c r="F1541" t="s">
        <v>2093</v>
      </c>
      <c r="G1541">
        <v>2008</v>
      </c>
      <c r="H1541" t="s">
        <v>28</v>
      </c>
      <c r="I1541" t="s">
        <v>2785</v>
      </c>
    </row>
    <row r="1542" spans="1:9" x14ac:dyDescent="0.3">
      <c r="A1542" t="s">
        <v>864</v>
      </c>
      <c r="B1542" t="s">
        <v>787</v>
      </c>
      <c r="C1542" t="s">
        <v>21</v>
      </c>
      <c r="D1542" s="159">
        <v>-22.146000000000001</v>
      </c>
      <c r="E1542" s="159">
        <v>-45.421999999999997</v>
      </c>
      <c r="F1542" t="s">
        <v>2093</v>
      </c>
      <c r="G1542">
        <v>2009</v>
      </c>
      <c r="H1542" t="s">
        <v>28</v>
      </c>
      <c r="I1542" t="s">
        <v>2785</v>
      </c>
    </row>
    <row r="1543" spans="1:9" x14ac:dyDescent="0.3">
      <c r="A1543" t="s">
        <v>864</v>
      </c>
      <c r="B1543" t="s">
        <v>787</v>
      </c>
      <c r="C1543" t="s">
        <v>21</v>
      </c>
      <c r="D1543" s="159">
        <v>-22.146000000000001</v>
      </c>
      <c r="E1543" s="159">
        <v>-45.421999999999997</v>
      </c>
      <c r="F1543" t="s">
        <v>2093</v>
      </c>
      <c r="G1543">
        <v>2015</v>
      </c>
      <c r="H1543" t="s">
        <v>28</v>
      </c>
      <c r="I1543" t="s">
        <v>2785</v>
      </c>
    </row>
    <row r="1544" spans="1:9" x14ac:dyDescent="0.3">
      <c r="A1544" t="s">
        <v>864</v>
      </c>
      <c r="B1544" t="s">
        <v>787</v>
      </c>
      <c r="C1544" t="s">
        <v>21</v>
      </c>
      <c r="D1544" s="159">
        <v>-22.146000000000001</v>
      </c>
      <c r="E1544" s="159">
        <v>-45.421999999999997</v>
      </c>
      <c r="F1544" t="s">
        <v>2093</v>
      </c>
      <c r="G1544">
        <v>2017</v>
      </c>
      <c r="H1544" t="s">
        <v>28</v>
      </c>
      <c r="I1544" t="s">
        <v>2785</v>
      </c>
    </row>
    <row r="1545" spans="1:9" x14ac:dyDescent="0.3">
      <c r="A1545" t="s">
        <v>863</v>
      </c>
      <c r="B1545" t="s">
        <v>738</v>
      </c>
      <c r="C1545" t="s">
        <v>21</v>
      </c>
      <c r="D1545" s="159">
        <v>-22.155999999999999</v>
      </c>
      <c r="E1545" s="159">
        <v>-54.151000000000003</v>
      </c>
      <c r="F1545" t="s">
        <v>2093</v>
      </c>
      <c r="G1545">
        <v>2001</v>
      </c>
      <c r="H1545" t="s">
        <v>28</v>
      </c>
      <c r="I1545" t="s">
        <v>2785</v>
      </c>
    </row>
    <row r="1546" spans="1:9" x14ac:dyDescent="0.3">
      <c r="A1546" t="s">
        <v>862</v>
      </c>
      <c r="B1546" t="s">
        <v>26</v>
      </c>
      <c r="C1546" t="s">
        <v>21</v>
      </c>
      <c r="D1546" s="159">
        <v>-22.172000000000001</v>
      </c>
      <c r="E1546" s="159">
        <v>-47.338999999999999</v>
      </c>
      <c r="F1546" t="s">
        <v>2093</v>
      </c>
      <c r="G1546">
        <v>2018</v>
      </c>
      <c r="H1546" t="s">
        <v>28</v>
      </c>
      <c r="I1546" t="s">
        <v>2785</v>
      </c>
    </row>
    <row r="1547" spans="1:9" x14ac:dyDescent="0.3">
      <c r="A1547" t="s">
        <v>861</v>
      </c>
      <c r="B1547" t="s">
        <v>26</v>
      </c>
      <c r="C1547" t="s">
        <v>21</v>
      </c>
      <c r="D1547" s="159">
        <v>-22.177</v>
      </c>
      <c r="E1547" s="159">
        <v>-49.981000000000002</v>
      </c>
      <c r="F1547" t="s">
        <v>2093</v>
      </c>
      <c r="G1547">
        <v>2006</v>
      </c>
      <c r="H1547" t="s">
        <v>28</v>
      </c>
      <c r="I1547" t="s">
        <v>2785</v>
      </c>
    </row>
    <row r="1548" spans="1:9" x14ac:dyDescent="0.3">
      <c r="A1548" t="s">
        <v>861</v>
      </c>
      <c r="B1548" t="s">
        <v>26</v>
      </c>
      <c r="C1548" t="s">
        <v>21</v>
      </c>
      <c r="D1548" s="159">
        <v>-22.177</v>
      </c>
      <c r="E1548" s="159">
        <v>-49.981000000000002</v>
      </c>
      <c r="F1548" t="s">
        <v>2093</v>
      </c>
      <c r="G1548">
        <v>2016</v>
      </c>
      <c r="H1548" t="s">
        <v>28</v>
      </c>
      <c r="I1548" t="s">
        <v>2785</v>
      </c>
    </row>
    <row r="1549" spans="1:9" x14ac:dyDescent="0.3">
      <c r="A1549" t="s">
        <v>861</v>
      </c>
      <c r="B1549" t="s">
        <v>26</v>
      </c>
      <c r="C1549" t="s">
        <v>21</v>
      </c>
      <c r="D1549" s="159">
        <v>-22.177</v>
      </c>
      <c r="E1549" s="159">
        <v>-49.981000000000002</v>
      </c>
      <c r="F1549" t="s">
        <v>2093</v>
      </c>
      <c r="G1549">
        <v>2017</v>
      </c>
      <c r="H1549" t="s">
        <v>28</v>
      </c>
      <c r="I1549" t="s">
        <v>2785</v>
      </c>
    </row>
    <row r="1550" spans="1:9" x14ac:dyDescent="0.3">
      <c r="A1550" t="s">
        <v>861</v>
      </c>
      <c r="B1550" t="s">
        <v>26</v>
      </c>
      <c r="C1550" t="s">
        <v>21</v>
      </c>
      <c r="D1550" s="159">
        <v>-22.177</v>
      </c>
      <c r="E1550" s="159">
        <v>-49.981000000000002</v>
      </c>
      <c r="F1550" t="s">
        <v>2093</v>
      </c>
      <c r="G1550">
        <v>2018</v>
      </c>
      <c r="H1550" t="s">
        <v>28</v>
      </c>
      <c r="I1550" t="s">
        <v>2785</v>
      </c>
    </row>
    <row r="1551" spans="1:9" x14ac:dyDescent="0.3">
      <c r="A1551" t="s">
        <v>860</v>
      </c>
      <c r="B1551" t="s">
        <v>787</v>
      </c>
      <c r="C1551" t="s">
        <v>21</v>
      </c>
      <c r="D1551" s="159">
        <v>-22.184000000000001</v>
      </c>
      <c r="E1551" s="159">
        <v>-44.261000000000003</v>
      </c>
      <c r="F1551" t="s">
        <v>2093</v>
      </c>
      <c r="G1551">
        <v>2018</v>
      </c>
      <c r="H1551" t="s">
        <v>28</v>
      </c>
      <c r="I1551" t="s">
        <v>2785</v>
      </c>
    </row>
    <row r="1552" spans="1:9" x14ac:dyDescent="0.3">
      <c r="A1552" t="s">
        <v>859</v>
      </c>
      <c r="B1552" t="s">
        <v>26</v>
      </c>
      <c r="C1552" t="s">
        <v>21</v>
      </c>
      <c r="D1552" s="159">
        <v>-22.193000000000001</v>
      </c>
      <c r="E1552" s="159">
        <v>-46.793999999999997</v>
      </c>
      <c r="F1552" t="s">
        <v>2093</v>
      </c>
      <c r="G1552">
        <v>2005</v>
      </c>
      <c r="H1552" t="s">
        <v>28</v>
      </c>
      <c r="I1552" t="s">
        <v>2785</v>
      </c>
    </row>
    <row r="1553" spans="1:9" x14ac:dyDescent="0.3">
      <c r="A1553" t="s">
        <v>859</v>
      </c>
      <c r="B1553" t="s">
        <v>26</v>
      </c>
      <c r="C1553" t="s">
        <v>21</v>
      </c>
      <c r="D1553" s="159">
        <v>-22.193000000000001</v>
      </c>
      <c r="E1553" s="159">
        <v>-46.793999999999997</v>
      </c>
      <c r="F1553" t="s">
        <v>2093</v>
      </c>
      <c r="G1553">
        <v>2007</v>
      </c>
      <c r="H1553" t="s">
        <v>28</v>
      </c>
      <c r="I1553" t="s">
        <v>2785</v>
      </c>
    </row>
    <row r="1554" spans="1:9" x14ac:dyDescent="0.3">
      <c r="A1554" t="s">
        <v>859</v>
      </c>
      <c r="B1554" t="s">
        <v>26</v>
      </c>
      <c r="C1554" t="s">
        <v>21</v>
      </c>
      <c r="D1554" s="159">
        <v>-22.193000000000001</v>
      </c>
      <c r="E1554" s="159">
        <v>-46.793999999999997</v>
      </c>
      <c r="F1554" t="s">
        <v>2093</v>
      </c>
      <c r="G1554">
        <v>2008</v>
      </c>
      <c r="H1554" t="s">
        <v>28</v>
      </c>
      <c r="I1554" t="s">
        <v>2785</v>
      </c>
    </row>
    <row r="1555" spans="1:9" x14ac:dyDescent="0.3">
      <c r="A1555" t="s">
        <v>859</v>
      </c>
      <c r="B1555" t="s">
        <v>26</v>
      </c>
      <c r="C1555" t="s">
        <v>21</v>
      </c>
      <c r="D1555" s="159">
        <v>-22.193000000000001</v>
      </c>
      <c r="E1555" s="159">
        <v>-46.793999999999997</v>
      </c>
      <c r="F1555" t="s">
        <v>2093</v>
      </c>
      <c r="G1555">
        <v>2009</v>
      </c>
      <c r="H1555" t="s">
        <v>28</v>
      </c>
      <c r="I1555" t="s">
        <v>2785</v>
      </c>
    </row>
    <row r="1556" spans="1:9" x14ac:dyDescent="0.3">
      <c r="A1556" t="s">
        <v>859</v>
      </c>
      <c r="B1556" t="s">
        <v>26</v>
      </c>
      <c r="C1556" t="s">
        <v>21</v>
      </c>
      <c r="D1556" s="159">
        <v>-22.193000000000001</v>
      </c>
      <c r="E1556" s="159">
        <v>-46.793999999999997</v>
      </c>
      <c r="F1556" t="s">
        <v>2093</v>
      </c>
      <c r="G1556">
        <v>2010</v>
      </c>
      <c r="H1556" t="s">
        <v>28</v>
      </c>
      <c r="I1556" t="s">
        <v>2785</v>
      </c>
    </row>
    <row r="1557" spans="1:9" x14ac:dyDescent="0.3">
      <c r="A1557" t="s">
        <v>859</v>
      </c>
      <c r="B1557" t="s">
        <v>26</v>
      </c>
      <c r="C1557" t="s">
        <v>21</v>
      </c>
      <c r="D1557" s="159">
        <v>-22.193000000000001</v>
      </c>
      <c r="E1557" s="159">
        <v>-46.793999999999997</v>
      </c>
      <c r="F1557" t="s">
        <v>2093</v>
      </c>
      <c r="G1557">
        <v>2011</v>
      </c>
      <c r="H1557" t="s">
        <v>28</v>
      </c>
      <c r="I1557" t="s">
        <v>2785</v>
      </c>
    </row>
    <row r="1558" spans="1:9" x14ac:dyDescent="0.3">
      <c r="A1558" t="s">
        <v>859</v>
      </c>
      <c r="B1558" t="s">
        <v>26</v>
      </c>
      <c r="C1558" t="s">
        <v>21</v>
      </c>
      <c r="D1558" s="159">
        <v>-22.193000000000001</v>
      </c>
      <c r="E1558" s="159">
        <v>-46.793999999999997</v>
      </c>
      <c r="F1558" t="s">
        <v>2093</v>
      </c>
      <c r="G1558">
        <v>2012</v>
      </c>
      <c r="H1558" t="s">
        <v>28</v>
      </c>
      <c r="I1558" t="s">
        <v>2785</v>
      </c>
    </row>
    <row r="1559" spans="1:9" x14ac:dyDescent="0.3">
      <c r="A1559" t="s">
        <v>859</v>
      </c>
      <c r="B1559" t="s">
        <v>26</v>
      </c>
      <c r="C1559" t="s">
        <v>21</v>
      </c>
      <c r="D1559" s="159">
        <v>-22.193000000000001</v>
      </c>
      <c r="E1559" s="159">
        <v>-46.793999999999997</v>
      </c>
      <c r="F1559" t="s">
        <v>2093</v>
      </c>
      <c r="G1559">
        <v>2013</v>
      </c>
      <c r="H1559" t="s">
        <v>28</v>
      </c>
      <c r="I1559" t="s">
        <v>2785</v>
      </c>
    </row>
    <row r="1560" spans="1:9" x14ac:dyDescent="0.3">
      <c r="A1560" t="s">
        <v>859</v>
      </c>
      <c r="B1560" t="s">
        <v>26</v>
      </c>
      <c r="C1560" t="s">
        <v>21</v>
      </c>
      <c r="D1560" s="159">
        <v>-22.193000000000001</v>
      </c>
      <c r="E1560" s="159">
        <v>-46.793999999999997</v>
      </c>
      <c r="F1560" t="s">
        <v>2093</v>
      </c>
      <c r="G1560">
        <v>2014</v>
      </c>
      <c r="H1560" t="s">
        <v>28</v>
      </c>
      <c r="I1560" t="s">
        <v>2785</v>
      </c>
    </row>
    <row r="1561" spans="1:9" x14ac:dyDescent="0.3">
      <c r="A1561" t="s">
        <v>859</v>
      </c>
      <c r="B1561" t="s">
        <v>26</v>
      </c>
      <c r="C1561" t="s">
        <v>21</v>
      </c>
      <c r="D1561" s="159">
        <v>-22.193000000000001</v>
      </c>
      <c r="E1561" s="159">
        <v>-46.793999999999997</v>
      </c>
      <c r="F1561" t="s">
        <v>2093</v>
      </c>
      <c r="G1561">
        <v>2016</v>
      </c>
      <c r="H1561" t="s">
        <v>28</v>
      </c>
      <c r="I1561" t="s">
        <v>2785</v>
      </c>
    </row>
    <row r="1562" spans="1:9" x14ac:dyDescent="0.3">
      <c r="A1562" t="s">
        <v>859</v>
      </c>
      <c r="B1562" t="s">
        <v>26</v>
      </c>
      <c r="C1562" t="s">
        <v>21</v>
      </c>
      <c r="D1562" s="159">
        <v>-22.193000000000001</v>
      </c>
      <c r="E1562" s="159">
        <v>-46.793999999999997</v>
      </c>
      <c r="F1562" t="s">
        <v>2093</v>
      </c>
      <c r="G1562">
        <v>2017</v>
      </c>
      <c r="H1562" t="s">
        <v>28</v>
      </c>
      <c r="I1562" t="s">
        <v>2785</v>
      </c>
    </row>
    <row r="1563" spans="1:9" x14ac:dyDescent="0.3">
      <c r="A1563" t="s">
        <v>859</v>
      </c>
      <c r="B1563" t="s">
        <v>26</v>
      </c>
      <c r="C1563" t="s">
        <v>21</v>
      </c>
      <c r="D1563" s="159">
        <v>-22.193000000000001</v>
      </c>
      <c r="E1563" s="159">
        <v>-46.793999999999997</v>
      </c>
      <c r="F1563" t="s">
        <v>2093</v>
      </c>
      <c r="G1563">
        <v>2018</v>
      </c>
      <c r="H1563" t="s">
        <v>28</v>
      </c>
      <c r="I1563" t="s">
        <v>2785</v>
      </c>
    </row>
    <row r="1564" spans="1:9" x14ac:dyDescent="0.3">
      <c r="A1564" t="s">
        <v>858</v>
      </c>
      <c r="B1564" t="s">
        <v>738</v>
      </c>
      <c r="C1564" t="s">
        <v>21</v>
      </c>
      <c r="D1564" s="159">
        <v>-22.202999999999999</v>
      </c>
      <c r="E1564" s="159">
        <v>-55.582000000000001</v>
      </c>
      <c r="F1564" t="s">
        <v>2093</v>
      </c>
      <c r="G1564">
        <v>2009</v>
      </c>
      <c r="H1564" t="s">
        <v>28</v>
      </c>
      <c r="I1564" t="s">
        <v>2785</v>
      </c>
    </row>
    <row r="1565" spans="1:9" x14ac:dyDescent="0.3">
      <c r="A1565" t="s">
        <v>858</v>
      </c>
      <c r="B1565" t="s">
        <v>738</v>
      </c>
      <c r="C1565" t="s">
        <v>21</v>
      </c>
      <c r="D1565" s="159">
        <v>-22.202999999999999</v>
      </c>
      <c r="E1565" s="159">
        <v>-55.582000000000001</v>
      </c>
      <c r="F1565" t="s">
        <v>2093</v>
      </c>
      <c r="G1565">
        <v>2016</v>
      </c>
      <c r="H1565" t="s">
        <v>28</v>
      </c>
      <c r="I1565" t="s">
        <v>2785</v>
      </c>
    </row>
    <row r="1566" spans="1:9" x14ac:dyDescent="0.3">
      <c r="A1566" t="s">
        <v>857</v>
      </c>
      <c r="B1566" t="s">
        <v>26</v>
      </c>
      <c r="C1566" t="s">
        <v>21</v>
      </c>
      <c r="D1566" s="159">
        <v>-22.231000000000002</v>
      </c>
      <c r="E1566" s="159">
        <v>-49.688000000000002</v>
      </c>
      <c r="F1566" t="s">
        <v>2093</v>
      </c>
      <c r="G1566">
        <v>2010</v>
      </c>
      <c r="H1566" t="s">
        <v>28</v>
      </c>
      <c r="I1566" t="s">
        <v>2785</v>
      </c>
    </row>
    <row r="1567" spans="1:9" x14ac:dyDescent="0.3">
      <c r="A1567" t="s">
        <v>857</v>
      </c>
      <c r="B1567" t="s">
        <v>26</v>
      </c>
      <c r="C1567" t="s">
        <v>21</v>
      </c>
      <c r="D1567" s="159">
        <v>-22.231000000000002</v>
      </c>
      <c r="E1567" s="159">
        <v>-49.688000000000002</v>
      </c>
      <c r="F1567" t="s">
        <v>2093</v>
      </c>
      <c r="G1567">
        <v>2014</v>
      </c>
      <c r="H1567" t="s">
        <v>28</v>
      </c>
      <c r="I1567" t="s">
        <v>2785</v>
      </c>
    </row>
    <row r="1568" spans="1:9" x14ac:dyDescent="0.3">
      <c r="A1568" t="s">
        <v>856</v>
      </c>
      <c r="B1568" t="s">
        <v>26</v>
      </c>
      <c r="C1568" t="s">
        <v>21</v>
      </c>
      <c r="D1568" s="159">
        <v>-22.233000000000001</v>
      </c>
      <c r="E1568" s="159">
        <v>-47.03</v>
      </c>
      <c r="F1568" t="s">
        <v>2093</v>
      </c>
      <c r="G1568">
        <v>2005</v>
      </c>
      <c r="H1568" t="s">
        <v>28</v>
      </c>
      <c r="I1568" t="s">
        <v>2785</v>
      </c>
    </row>
    <row r="1569" spans="1:9" x14ac:dyDescent="0.3">
      <c r="A1569" t="s">
        <v>856</v>
      </c>
      <c r="B1569" t="s">
        <v>26</v>
      </c>
      <c r="C1569" t="s">
        <v>21</v>
      </c>
      <c r="D1569" s="159">
        <v>-22.233000000000001</v>
      </c>
      <c r="E1569" s="159">
        <v>-47.03</v>
      </c>
      <c r="F1569" t="s">
        <v>2093</v>
      </c>
      <c r="G1569">
        <v>2007</v>
      </c>
      <c r="H1569" t="s">
        <v>28</v>
      </c>
      <c r="I1569" t="s">
        <v>2785</v>
      </c>
    </row>
    <row r="1570" spans="1:9" x14ac:dyDescent="0.3">
      <c r="A1570" t="s">
        <v>856</v>
      </c>
      <c r="B1570" t="s">
        <v>26</v>
      </c>
      <c r="C1570" t="s">
        <v>21</v>
      </c>
      <c r="D1570" s="159">
        <v>-22.233000000000001</v>
      </c>
      <c r="E1570" s="159">
        <v>-47.03</v>
      </c>
      <c r="F1570" t="s">
        <v>2093</v>
      </c>
      <c r="G1570">
        <v>2018</v>
      </c>
      <c r="H1570" t="s">
        <v>28</v>
      </c>
      <c r="I1570" t="s">
        <v>2785</v>
      </c>
    </row>
    <row r="1571" spans="1:9" x14ac:dyDescent="0.3">
      <c r="A1571" t="s">
        <v>855</v>
      </c>
      <c r="B1571" t="s">
        <v>26</v>
      </c>
      <c r="C1571" t="s">
        <v>21</v>
      </c>
      <c r="D1571" s="159">
        <v>-22.234000000000002</v>
      </c>
      <c r="E1571" s="159">
        <v>-46.942</v>
      </c>
      <c r="F1571" t="s">
        <v>2093</v>
      </c>
      <c r="G1571">
        <v>2017</v>
      </c>
      <c r="H1571" t="s">
        <v>28</v>
      </c>
      <c r="I1571" t="s">
        <v>2785</v>
      </c>
    </row>
    <row r="1572" spans="1:9" x14ac:dyDescent="0.3">
      <c r="A1572" t="s">
        <v>854</v>
      </c>
      <c r="B1572" t="s">
        <v>26</v>
      </c>
      <c r="C1572" t="s">
        <v>21</v>
      </c>
      <c r="D1572" s="159">
        <v>-22.236999999999998</v>
      </c>
      <c r="E1572" s="159">
        <v>-47.610999999999997</v>
      </c>
      <c r="F1572" t="s">
        <v>2093</v>
      </c>
      <c r="G1572">
        <v>2007</v>
      </c>
      <c r="H1572" t="s">
        <v>28</v>
      </c>
      <c r="I1572" t="s">
        <v>2785</v>
      </c>
    </row>
    <row r="1573" spans="1:9" x14ac:dyDescent="0.3">
      <c r="A1573" t="s">
        <v>854</v>
      </c>
      <c r="B1573" t="s">
        <v>26</v>
      </c>
      <c r="C1573" t="s">
        <v>21</v>
      </c>
      <c r="D1573" s="159">
        <v>-22.236999999999998</v>
      </c>
      <c r="E1573" s="159">
        <v>-47.610999999999997</v>
      </c>
      <c r="F1573" t="s">
        <v>2093</v>
      </c>
      <c r="G1573">
        <v>2008</v>
      </c>
      <c r="H1573" t="s">
        <v>28</v>
      </c>
      <c r="I1573" t="s">
        <v>2785</v>
      </c>
    </row>
    <row r="1574" spans="1:9" x14ac:dyDescent="0.3">
      <c r="A1574" t="s">
        <v>854</v>
      </c>
      <c r="B1574" t="s">
        <v>26</v>
      </c>
      <c r="C1574" t="s">
        <v>21</v>
      </c>
      <c r="D1574" s="159">
        <v>-22.236999999999998</v>
      </c>
      <c r="E1574" s="159">
        <v>-47.610999999999997</v>
      </c>
      <c r="F1574" t="s">
        <v>2093</v>
      </c>
      <c r="G1574">
        <v>2009</v>
      </c>
      <c r="H1574" t="s">
        <v>28</v>
      </c>
      <c r="I1574" t="s">
        <v>2785</v>
      </c>
    </row>
    <row r="1575" spans="1:9" x14ac:dyDescent="0.3">
      <c r="A1575" t="s">
        <v>854</v>
      </c>
      <c r="B1575" t="s">
        <v>26</v>
      </c>
      <c r="C1575" t="s">
        <v>21</v>
      </c>
      <c r="D1575" s="159">
        <v>-22.236999999999998</v>
      </c>
      <c r="E1575" s="159">
        <v>-47.610999999999997</v>
      </c>
      <c r="F1575" t="s">
        <v>2093</v>
      </c>
      <c r="G1575">
        <v>2014</v>
      </c>
      <c r="H1575" t="s">
        <v>28</v>
      </c>
      <c r="I1575" t="s">
        <v>2785</v>
      </c>
    </row>
    <row r="1576" spans="1:9" x14ac:dyDescent="0.3">
      <c r="A1576" t="s">
        <v>854</v>
      </c>
      <c r="B1576" t="s">
        <v>26</v>
      </c>
      <c r="C1576" t="s">
        <v>21</v>
      </c>
      <c r="D1576" s="159">
        <v>-22.236999999999998</v>
      </c>
      <c r="E1576" s="159">
        <v>-47.610999999999997</v>
      </c>
      <c r="F1576" t="s">
        <v>2093</v>
      </c>
      <c r="G1576">
        <v>2017</v>
      </c>
      <c r="H1576" t="s">
        <v>28</v>
      </c>
      <c r="I1576" t="s">
        <v>2785</v>
      </c>
    </row>
    <row r="1577" spans="1:9" x14ac:dyDescent="0.3">
      <c r="A1577" t="s">
        <v>853</v>
      </c>
      <c r="B1577" t="s">
        <v>787</v>
      </c>
      <c r="C1577" t="s">
        <v>21</v>
      </c>
      <c r="D1577" s="159">
        <v>-22.238</v>
      </c>
      <c r="E1577" s="159">
        <v>-45.683999999999997</v>
      </c>
      <c r="F1577" t="s">
        <v>2093</v>
      </c>
      <c r="G1577">
        <v>2009</v>
      </c>
      <c r="H1577" t="s">
        <v>28</v>
      </c>
      <c r="I1577" t="s">
        <v>2785</v>
      </c>
    </row>
    <row r="1578" spans="1:9" x14ac:dyDescent="0.3">
      <c r="A1578" t="s">
        <v>853</v>
      </c>
      <c r="B1578" t="s">
        <v>787</v>
      </c>
      <c r="C1578" t="s">
        <v>21</v>
      </c>
      <c r="D1578" s="159">
        <v>-22.238</v>
      </c>
      <c r="E1578" s="159">
        <v>-45.683999999999997</v>
      </c>
      <c r="F1578" t="s">
        <v>2093</v>
      </c>
      <c r="G1578">
        <v>2016</v>
      </c>
      <c r="H1578" t="s">
        <v>28</v>
      </c>
      <c r="I1578" t="s">
        <v>2785</v>
      </c>
    </row>
    <row r="1579" spans="1:9" x14ac:dyDescent="0.3">
      <c r="A1579" t="s">
        <v>853</v>
      </c>
      <c r="B1579" t="s">
        <v>787</v>
      </c>
      <c r="C1579" t="s">
        <v>21</v>
      </c>
      <c r="D1579" s="159">
        <v>-22.238</v>
      </c>
      <c r="E1579" s="159">
        <v>-45.683999999999997</v>
      </c>
      <c r="F1579" t="s">
        <v>2093</v>
      </c>
      <c r="G1579">
        <v>2017</v>
      </c>
      <c r="H1579" t="s">
        <v>28</v>
      </c>
      <c r="I1579" t="s">
        <v>2785</v>
      </c>
    </row>
    <row r="1580" spans="1:9" x14ac:dyDescent="0.3">
      <c r="A1580" t="s">
        <v>853</v>
      </c>
      <c r="B1580" t="s">
        <v>787</v>
      </c>
      <c r="C1580" t="s">
        <v>21</v>
      </c>
      <c r="D1580" s="159">
        <v>-22.238</v>
      </c>
      <c r="E1580" s="159">
        <v>-45.683999999999997</v>
      </c>
      <c r="F1580" t="s">
        <v>2093</v>
      </c>
      <c r="G1580">
        <v>2018</v>
      </c>
      <c r="H1580" t="s">
        <v>28</v>
      </c>
      <c r="I1580" t="s">
        <v>2785</v>
      </c>
    </row>
    <row r="1581" spans="1:9" x14ac:dyDescent="0.3">
      <c r="A1581" t="s">
        <v>852</v>
      </c>
      <c r="B1581" t="s">
        <v>787</v>
      </c>
      <c r="C1581" t="s">
        <v>21</v>
      </c>
      <c r="D1581" s="159">
        <v>-22.248999999999999</v>
      </c>
      <c r="E1581" s="159">
        <v>-45.454000000000001</v>
      </c>
      <c r="F1581" t="s">
        <v>2093</v>
      </c>
      <c r="G1581">
        <v>2007</v>
      </c>
      <c r="H1581" t="s">
        <v>28</v>
      </c>
      <c r="I1581" t="s">
        <v>2785</v>
      </c>
    </row>
    <row r="1582" spans="1:9" x14ac:dyDescent="0.3">
      <c r="A1582" t="s">
        <v>852</v>
      </c>
      <c r="B1582" t="s">
        <v>787</v>
      </c>
      <c r="C1582" t="s">
        <v>21</v>
      </c>
      <c r="D1582" s="159">
        <v>-22.248999999999999</v>
      </c>
      <c r="E1582" s="159">
        <v>-45.454000000000001</v>
      </c>
      <c r="F1582" t="s">
        <v>2093</v>
      </c>
      <c r="G1582">
        <v>2008</v>
      </c>
      <c r="H1582" t="s">
        <v>28</v>
      </c>
      <c r="I1582" t="s">
        <v>2785</v>
      </c>
    </row>
    <row r="1583" spans="1:9" x14ac:dyDescent="0.3">
      <c r="A1583" t="s">
        <v>852</v>
      </c>
      <c r="B1583" t="s">
        <v>787</v>
      </c>
      <c r="C1583" t="s">
        <v>21</v>
      </c>
      <c r="D1583" s="159">
        <v>-22.248999999999999</v>
      </c>
      <c r="E1583" s="159">
        <v>-45.454000000000001</v>
      </c>
      <c r="F1583" t="s">
        <v>2093</v>
      </c>
      <c r="G1583">
        <v>2009</v>
      </c>
      <c r="H1583" t="s">
        <v>28</v>
      </c>
      <c r="I1583" t="s">
        <v>2785</v>
      </c>
    </row>
    <row r="1584" spans="1:9" x14ac:dyDescent="0.3">
      <c r="A1584" t="s">
        <v>852</v>
      </c>
      <c r="B1584" t="s">
        <v>787</v>
      </c>
      <c r="C1584" t="s">
        <v>21</v>
      </c>
      <c r="D1584" s="159">
        <v>-22.248999999999999</v>
      </c>
      <c r="E1584" s="159">
        <v>-45.454000000000001</v>
      </c>
      <c r="F1584" t="s">
        <v>2093</v>
      </c>
      <c r="G1584">
        <v>2010</v>
      </c>
      <c r="H1584" t="s">
        <v>28</v>
      </c>
      <c r="I1584" t="s">
        <v>2785</v>
      </c>
    </row>
    <row r="1585" spans="1:9" x14ac:dyDescent="0.3">
      <c r="A1585" t="s">
        <v>852</v>
      </c>
      <c r="B1585" t="s">
        <v>787</v>
      </c>
      <c r="C1585" t="s">
        <v>21</v>
      </c>
      <c r="D1585" s="159">
        <v>-22.248999999999999</v>
      </c>
      <c r="E1585" s="159">
        <v>-45.454000000000001</v>
      </c>
      <c r="F1585" t="s">
        <v>2093</v>
      </c>
      <c r="G1585">
        <v>2016</v>
      </c>
      <c r="H1585" t="s">
        <v>28</v>
      </c>
      <c r="I1585" t="s">
        <v>2785</v>
      </c>
    </row>
    <row r="1586" spans="1:9" x14ac:dyDescent="0.3">
      <c r="A1586" t="s">
        <v>851</v>
      </c>
      <c r="B1586" t="s">
        <v>26</v>
      </c>
      <c r="C1586" t="s">
        <v>21</v>
      </c>
      <c r="D1586" s="159">
        <v>-22.254000000000001</v>
      </c>
      <c r="E1586" s="159">
        <v>-49.125999999999998</v>
      </c>
      <c r="F1586" t="s">
        <v>2093</v>
      </c>
      <c r="G1586">
        <v>2009</v>
      </c>
      <c r="H1586" t="s">
        <v>28</v>
      </c>
      <c r="I1586" t="s">
        <v>2785</v>
      </c>
    </row>
    <row r="1587" spans="1:9" x14ac:dyDescent="0.3">
      <c r="A1587" t="s">
        <v>851</v>
      </c>
      <c r="B1587" t="s">
        <v>26</v>
      </c>
      <c r="C1587" t="s">
        <v>21</v>
      </c>
      <c r="D1587" s="159">
        <v>-22.254000000000001</v>
      </c>
      <c r="E1587" s="159">
        <v>-49.125999999999998</v>
      </c>
      <c r="F1587" t="s">
        <v>2093</v>
      </c>
      <c r="G1587">
        <v>2011</v>
      </c>
      <c r="H1587" t="s">
        <v>28</v>
      </c>
      <c r="I1587" t="s">
        <v>2785</v>
      </c>
    </row>
    <row r="1588" spans="1:9" x14ac:dyDescent="0.3">
      <c r="A1588" t="s">
        <v>851</v>
      </c>
      <c r="B1588" t="s">
        <v>26</v>
      </c>
      <c r="C1588" t="s">
        <v>21</v>
      </c>
      <c r="D1588" s="159">
        <v>-22.254000000000001</v>
      </c>
      <c r="E1588" s="159">
        <v>-49.125999999999998</v>
      </c>
      <c r="F1588" t="s">
        <v>2093</v>
      </c>
      <c r="G1588">
        <v>2012</v>
      </c>
      <c r="H1588" t="s">
        <v>28</v>
      </c>
      <c r="I1588" t="s">
        <v>2785</v>
      </c>
    </row>
    <row r="1589" spans="1:9" x14ac:dyDescent="0.3">
      <c r="A1589" t="s">
        <v>851</v>
      </c>
      <c r="B1589" t="s">
        <v>26</v>
      </c>
      <c r="C1589" t="s">
        <v>21</v>
      </c>
      <c r="D1589" s="159">
        <v>-22.254000000000001</v>
      </c>
      <c r="E1589" s="159">
        <v>-49.125999999999998</v>
      </c>
      <c r="F1589" t="s">
        <v>2093</v>
      </c>
      <c r="G1589">
        <v>2013</v>
      </c>
      <c r="H1589" t="s">
        <v>28</v>
      </c>
      <c r="I1589" t="s">
        <v>2785</v>
      </c>
    </row>
    <row r="1590" spans="1:9" x14ac:dyDescent="0.3">
      <c r="A1590" t="s">
        <v>851</v>
      </c>
      <c r="B1590" t="s">
        <v>26</v>
      </c>
      <c r="C1590" t="s">
        <v>21</v>
      </c>
      <c r="D1590" s="159">
        <v>-22.254000000000001</v>
      </c>
      <c r="E1590" s="159">
        <v>-49.125999999999998</v>
      </c>
      <c r="F1590" t="s">
        <v>2093</v>
      </c>
      <c r="G1590">
        <v>2014</v>
      </c>
      <c r="H1590" t="s">
        <v>28</v>
      </c>
      <c r="I1590" t="s">
        <v>2785</v>
      </c>
    </row>
    <row r="1591" spans="1:9" x14ac:dyDescent="0.3">
      <c r="A1591" t="s">
        <v>851</v>
      </c>
      <c r="B1591" t="s">
        <v>26</v>
      </c>
      <c r="C1591" t="s">
        <v>21</v>
      </c>
      <c r="D1591" s="159">
        <v>-22.254000000000001</v>
      </c>
      <c r="E1591" s="159">
        <v>-49.125999999999998</v>
      </c>
      <c r="F1591" t="s">
        <v>2093</v>
      </c>
      <c r="G1591">
        <v>2015</v>
      </c>
      <c r="H1591" t="s">
        <v>28</v>
      </c>
      <c r="I1591" t="s">
        <v>2785</v>
      </c>
    </row>
    <row r="1592" spans="1:9" x14ac:dyDescent="0.3">
      <c r="A1592" t="s">
        <v>851</v>
      </c>
      <c r="B1592" t="s">
        <v>26</v>
      </c>
      <c r="C1592" t="s">
        <v>21</v>
      </c>
      <c r="D1592" s="159">
        <v>-22.254000000000001</v>
      </c>
      <c r="E1592" s="159">
        <v>-49.125999999999998</v>
      </c>
      <c r="F1592" t="s">
        <v>2093</v>
      </c>
      <c r="G1592">
        <v>2016</v>
      </c>
      <c r="H1592" t="s">
        <v>28</v>
      </c>
      <c r="I1592" t="s">
        <v>2785</v>
      </c>
    </row>
    <row r="1593" spans="1:9" x14ac:dyDescent="0.3">
      <c r="A1593" t="s">
        <v>851</v>
      </c>
      <c r="B1593" t="s">
        <v>26</v>
      </c>
      <c r="C1593" t="s">
        <v>21</v>
      </c>
      <c r="D1593" s="159">
        <v>-22.254000000000001</v>
      </c>
      <c r="E1593" s="159">
        <v>-49.125999999999998</v>
      </c>
      <c r="F1593" t="s">
        <v>2093</v>
      </c>
      <c r="G1593">
        <v>2017</v>
      </c>
      <c r="H1593" t="s">
        <v>28</v>
      </c>
      <c r="I1593" t="s">
        <v>2785</v>
      </c>
    </row>
    <row r="1594" spans="1:9" x14ac:dyDescent="0.3">
      <c r="A1594" t="s">
        <v>851</v>
      </c>
      <c r="B1594" t="s">
        <v>26</v>
      </c>
      <c r="C1594" t="s">
        <v>21</v>
      </c>
      <c r="D1594" s="159">
        <v>-22.254000000000001</v>
      </c>
      <c r="E1594" s="159">
        <v>-49.125999999999998</v>
      </c>
      <c r="F1594" t="s">
        <v>2093</v>
      </c>
      <c r="G1594">
        <v>2018</v>
      </c>
      <c r="H1594" t="s">
        <v>28</v>
      </c>
      <c r="I1594" t="s">
        <v>2785</v>
      </c>
    </row>
    <row r="1595" spans="1:9" x14ac:dyDescent="0.3">
      <c r="A1595" t="s">
        <v>850</v>
      </c>
      <c r="B1595" t="s">
        <v>787</v>
      </c>
      <c r="C1595" t="s">
        <v>21</v>
      </c>
      <c r="D1595" s="159">
        <v>-22.254999999999999</v>
      </c>
      <c r="E1595" s="159">
        <v>-46.383000000000003</v>
      </c>
      <c r="F1595" t="s">
        <v>2093</v>
      </c>
      <c r="G1595">
        <v>2006</v>
      </c>
      <c r="H1595" t="s">
        <v>28</v>
      </c>
      <c r="I1595" t="s">
        <v>2785</v>
      </c>
    </row>
    <row r="1596" spans="1:9" x14ac:dyDescent="0.3">
      <c r="A1596" t="s">
        <v>850</v>
      </c>
      <c r="B1596" t="s">
        <v>787</v>
      </c>
      <c r="C1596" t="s">
        <v>21</v>
      </c>
      <c r="D1596" s="159">
        <v>-22.254999999999999</v>
      </c>
      <c r="E1596" s="159">
        <v>-46.383000000000003</v>
      </c>
      <c r="F1596" t="s">
        <v>2093</v>
      </c>
      <c r="G1596">
        <v>2008</v>
      </c>
      <c r="H1596" t="s">
        <v>28</v>
      </c>
      <c r="I1596" t="s">
        <v>2785</v>
      </c>
    </row>
    <row r="1597" spans="1:9" x14ac:dyDescent="0.3">
      <c r="A1597" t="s">
        <v>850</v>
      </c>
      <c r="B1597" t="s">
        <v>787</v>
      </c>
      <c r="C1597" t="s">
        <v>21</v>
      </c>
      <c r="D1597" s="159">
        <v>-22.254999999999999</v>
      </c>
      <c r="E1597" s="159">
        <v>-46.383000000000003</v>
      </c>
      <c r="F1597" t="s">
        <v>2093</v>
      </c>
      <c r="G1597">
        <v>2009</v>
      </c>
      <c r="H1597" t="s">
        <v>28</v>
      </c>
      <c r="I1597" t="s">
        <v>2785</v>
      </c>
    </row>
    <row r="1598" spans="1:9" x14ac:dyDescent="0.3">
      <c r="A1598" t="s">
        <v>850</v>
      </c>
      <c r="B1598" t="s">
        <v>787</v>
      </c>
      <c r="C1598" t="s">
        <v>21</v>
      </c>
      <c r="D1598" s="159">
        <v>-22.254999999999999</v>
      </c>
      <c r="E1598" s="159">
        <v>-46.383000000000003</v>
      </c>
      <c r="F1598" t="s">
        <v>2093</v>
      </c>
      <c r="G1598">
        <v>2010</v>
      </c>
      <c r="H1598" t="s">
        <v>28</v>
      </c>
      <c r="I1598" t="s">
        <v>2785</v>
      </c>
    </row>
    <row r="1599" spans="1:9" x14ac:dyDescent="0.3">
      <c r="A1599" t="s">
        <v>850</v>
      </c>
      <c r="B1599" t="s">
        <v>787</v>
      </c>
      <c r="C1599" t="s">
        <v>21</v>
      </c>
      <c r="D1599" s="159">
        <v>-22.254999999999999</v>
      </c>
      <c r="E1599" s="159">
        <v>-46.383000000000003</v>
      </c>
      <c r="F1599" t="s">
        <v>2093</v>
      </c>
      <c r="G1599">
        <v>2017</v>
      </c>
      <c r="H1599" t="s">
        <v>28</v>
      </c>
      <c r="I1599" t="s">
        <v>2785</v>
      </c>
    </row>
    <row r="1600" spans="1:9" x14ac:dyDescent="0.3">
      <c r="A1600" t="s">
        <v>849</v>
      </c>
      <c r="B1600" t="s">
        <v>787</v>
      </c>
      <c r="C1600" t="s">
        <v>21</v>
      </c>
      <c r="D1600" s="159">
        <v>-22.257000000000001</v>
      </c>
      <c r="E1600" s="159">
        <v>-46.151000000000003</v>
      </c>
      <c r="F1600" t="s">
        <v>2093</v>
      </c>
      <c r="G1600">
        <v>2009</v>
      </c>
      <c r="H1600" t="s">
        <v>28</v>
      </c>
      <c r="I1600" t="s">
        <v>2785</v>
      </c>
    </row>
    <row r="1601" spans="1:9" x14ac:dyDescent="0.3">
      <c r="A1601" t="s">
        <v>849</v>
      </c>
      <c r="B1601" t="s">
        <v>787</v>
      </c>
      <c r="C1601" t="s">
        <v>21</v>
      </c>
      <c r="D1601" s="159">
        <v>-22.257000000000001</v>
      </c>
      <c r="E1601" s="159">
        <v>-46.151000000000003</v>
      </c>
      <c r="F1601" t="s">
        <v>2093</v>
      </c>
      <c r="G1601">
        <v>2010</v>
      </c>
      <c r="H1601" t="s">
        <v>28</v>
      </c>
      <c r="I1601" t="s">
        <v>2785</v>
      </c>
    </row>
    <row r="1602" spans="1:9" x14ac:dyDescent="0.3">
      <c r="A1602" t="s">
        <v>848</v>
      </c>
      <c r="B1602" t="s">
        <v>787</v>
      </c>
      <c r="C1602" t="s">
        <v>21</v>
      </c>
      <c r="D1602" s="159">
        <v>-22.263999999999999</v>
      </c>
      <c r="E1602" s="159">
        <v>-45.94</v>
      </c>
      <c r="F1602" t="s">
        <v>2093</v>
      </c>
      <c r="G1602">
        <v>2004</v>
      </c>
      <c r="H1602" t="s">
        <v>28</v>
      </c>
      <c r="I1602" t="s">
        <v>2785</v>
      </c>
    </row>
    <row r="1603" spans="1:9" x14ac:dyDescent="0.3">
      <c r="A1603" t="s">
        <v>848</v>
      </c>
      <c r="B1603" t="s">
        <v>787</v>
      </c>
      <c r="C1603" t="s">
        <v>21</v>
      </c>
      <c r="D1603" s="159">
        <v>-22.263999999999999</v>
      </c>
      <c r="E1603" s="159">
        <v>-45.94</v>
      </c>
      <c r="F1603" t="s">
        <v>2093</v>
      </c>
      <c r="G1603">
        <v>2012</v>
      </c>
      <c r="H1603" t="s">
        <v>28</v>
      </c>
      <c r="I1603" t="s">
        <v>2785</v>
      </c>
    </row>
    <row r="1604" spans="1:9" x14ac:dyDescent="0.3">
      <c r="A1604" t="s">
        <v>848</v>
      </c>
      <c r="B1604" t="s">
        <v>787</v>
      </c>
      <c r="C1604" t="s">
        <v>21</v>
      </c>
      <c r="D1604" s="159">
        <v>-22.263999999999999</v>
      </c>
      <c r="E1604" s="159">
        <v>-45.94</v>
      </c>
      <c r="F1604" t="s">
        <v>2093</v>
      </c>
      <c r="G1604">
        <v>2013</v>
      </c>
      <c r="H1604" t="s">
        <v>28</v>
      </c>
      <c r="I1604" t="s">
        <v>2785</v>
      </c>
    </row>
    <row r="1605" spans="1:9" x14ac:dyDescent="0.3">
      <c r="A1605" t="s">
        <v>848</v>
      </c>
      <c r="B1605" t="s">
        <v>787</v>
      </c>
      <c r="C1605" t="s">
        <v>21</v>
      </c>
      <c r="D1605" s="159">
        <v>-22.263999999999999</v>
      </c>
      <c r="E1605" s="159">
        <v>-45.94</v>
      </c>
      <c r="F1605" t="s">
        <v>2093</v>
      </c>
      <c r="G1605">
        <v>2015</v>
      </c>
      <c r="H1605" t="s">
        <v>28</v>
      </c>
      <c r="I1605" t="s">
        <v>2785</v>
      </c>
    </row>
    <row r="1606" spans="1:9" x14ac:dyDescent="0.3">
      <c r="A1606" t="s">
        <v>848</v>
      </c>
      <c r="B1606" t="s">
        <v>787</v>
      </c>
      <c r="C1606" t="s">
        <v>21</v>
      </c>
      <c r="D1606" s="159">
        <v>-22.263999999999999</v>
      </c>
      <c r="E1606" s="159">
        <v>-45.94</v>
      </c>
      <c r="F1606" t="s">
        <v>2093</v>
      </c>
      <c r="G1606">
        <v>2018</v>
      </c>
      <c r="H1606" t="s">
        <v>28</v>
      </c>
      <c r="I1606" t="s">
        <v>2785</v>
      </c>
    </row>
    <row r="1607" spans="1:9" x14ac:dyDescent="0.3">
      <c r="A1607" t="s">
        <v>847</v>
      </c>
      <c r="B1607" t="s">
        <v>26</v>
      </c>
      <c r="C1607" t="s">
        <v>21</v>
      </c>
      <c r="D1607" s="159">
        <v>-22.282</v>
      </c>
      <c r="E1607" s="159">
        <v>-50.927999999999997</v>
      </c>
      <c r="F1607" t="s">
        <v>2093</v>
      </c>
      <c r="G1607">
        <v>2014</v>
      </c>
      <c r="H1607" t="s">
        <v>28</v>
      </c>
      <c r="I1607" t="s">
        <v>2785</v>
      </c>
    </row>
    <row r="1608" spans="1:9" x14ac:dyDescent="0.3">
      <c r="A1608" t="s">
        <v>846</v>
      </c>
      <c r="B1608" t="s">
        <v>787</v>
      </c>
      <c r="C1608" t="s">
        <v>21</v>
      </c>
      <c r="D1608" s="159">
        <v>-22.286000000000001</v>
      </c>
      <c r="E1608" s="159">
        <v>-46.601999999999997</v>
      </c>
      <c r="F1608" t="s">
        <v>2093</v>
      </c>
      <c r="G1608">
        <v>2005</v>
      </c>
      <c r="H1608" t="s">
        <v>28</v>
      </c>
      <c r="I1608" t="s">
        <v>2785</v>
      </c>
    </row>
    <row r="1609" spans="1:9" x14ac:dyDescent="0.3">
      <c r="A1609" t="s">
        <v>846</v>
      </c>
      <c r="B1609" t="s">
        <v>787</v>
      </c>
      <c r="C1609" t="s">
        <v>21</v>
      </c>
      <c r="D1609" s="159">
        <v>-22.286000000000001</v>
      </c>
      <c r="E1609" s="159">
        <v>-46.601999999999997</v>
      </c>
      <c r="F1609" t="s">
        <v>2093</v>
      </c>
      <c r="G1609">
        <v>2007</v>
      </c>
      <c r="H1609" t="s">
        <v>28</v>
      </c>
      <c r="I1609" t="s">
        <v>2785</v>
      </c>
    </row>
    <row r="1610" spans="1:9" x14ac:dyDescent="0.3">
      <c r="A1610" t="s">
        <v>846</v>
      </c>
      <c r="B1610" t="s">
        <v>787</v>
      </c>
      <c r="C1610" t="s">
        <v>21</v>
      </c>
      <c r="D1610" s="159">
        <v>-22.286000000000001</v>
      </c>
      <c r="E1610" s="159">
        <v>-46.601999999999997</v>
      </c>
      <c r="F1610" t="s">
        <v>2093</v>
      </c>
      <c r="G1610">
        <v>2008</v>
      </c>
      <c r="H1610" t="s">
        <v>28</v>
      </c>
      <c r="I1610" t="s">
        <v>2785</v>
      </c>
    </row>
    <row r="1611" spans="1:9" x14ac:dyDescent="0.3">
      <c r="A1611" t="s">
        <v>846</v>
      </c>
      <c r="B1611" t="s">
        <v>787</v>
      </c>
      <c r="C1611" t="s">
        <v>21</v>
      </c>
      <c r="D1611" s="159">
        <v>-22.286000000000001</v>
      </c>
      <c r="E1611" s="159">
        <v>-46.601999999999997</v>
      </c>
      <c r="F1611" t="s">
        <v>2093</v>
      </c>
      <c r="G1611">
        <v>2009</v>
      </c>
      <c r="H1611" t="s">
        <v>28</v>
      </c>
      <c r="I1611" t="s">
        <v>2785</v>
      </c>
    </row>
    <row r="1612" spans="1:9" x14ac:dyDescent="0.3">
      <c r="A1612" t="s">
        <v>846</v>
      </c>
      <c r="B1612" t="s">
        <v>787</v>
      </c>
      <c r="C1612" t="s">
        <v>21</v>
      </c>
      <c r="D1612" s="159">
        <v>-22.286000000000001</v>
      </c>
      <c r="E1612" s="159">
        <v>-46.601999999999997</v>
      </c>
      <c r="F1612" t="s">
        <v>2093</v>
      </c>
      <c r="G1612">
        <v>2010</v>
      </c>
      <c r="H1612" t="s">
        <v>28</v>
      </c>
      <c r="I1612" t="s">
        <v>2785</v>
      </c>
    </row>
    <row r="1613" spans="1:9" x14ac:dyDescent="0.3">
      <c r="A1613" t="s">
        <v>846</v>
      </c>
      <c r="B1613" t="s">
        <v>787</v>
      </c>
      <c r="C1613" t="s">
        <v>21</v>
      </c>
      <c r="D1613" s="159">
        <v>-22.286000000000001</v>
      </c>
      <c r="E1613" s="159">
        <v>-46.601999999999997</v>
      </c>
      <c r="F1613" t="s">
        <v>2093</v>
      </c>
      <c r="G1613">
        <v>2013</v>
      </c>
      <c r="H1613" t="s">
        <v>28</v>
      </c>
      <c r="I1613" t="s">
        <v>2785</v>
      </c>
    </row>
    <row r="1614" spans="1:9" x14ac:dyDescent="0.3">
      <c r="A1614" t="s">
        <v>846</v>
      </c>
      <c r="B1614" t="s">
        <v>787</v>
      </c>
      <c r="C1614" t="s">
        <v>21</v>
      </c>
      <c r="D1614" s="159">
        <v>-22.286000000000001</v>
      </c>
      <c r="E1614" s="159">
        <v>-46.601999999999997</v>
      </c>
      <c r="F1614" t="s">
        <v>2093</v>
      </c>
      <c r="G1614">
        <v>2014</v>
      </c>
      <c r="H1614" t="s">
        <v>28</v>
      </c>
      <c r="I1614" t="s">
        <v>2785</v>
      </c>
    </row>
    <row r="1615" spans="1:9" x14ac:dyDescent="0.3">
      <c r="A1615" t="s">
        <v>846</v>
      </c>
      <c r="B1615" t="s">
        <v>787</v>
      </c>
      <c r="C1615" t="s">
        <v>21</v>
      </c>
      <c r="D1615" s="159">
        <v>-22.286000000000001</v>
      </c>
      <c r="E1615" s="159">
        <v>-46.601999999999997</v>
      </c>
      <c r="F1615" t="s">
        <v>2093</v>
      </c>
      <c r="G1615">
        <v>2015</v>
      </c>
      <c r="H1615" t="s">
        <v>28</v>
      </c>
      <c r="I1615" t="s">
        <v>2785</v>
      </c>
    </row>
    <row r="1616" spans="1:9" x14ac:dyDescent="0.3">
      <c r="A1616" t="s">
        <v>846</v>
      </c>
      <c r="B1616" t="s">
        <v>787</v>
      </c>
      <c r="C1616" t="s">
        <v>21</v>
      </c>
      <c r="D1616" s="159">
        <v>-22.286000000000001</v>
      </c>
      <c r="E1616" s="159">
        <v>-46.601999999999997</v>
      </c>
      <c r="F1616" t="s">
        <v>2093</v>
      </c>
      <c r="G1616">
        <v>2016</v>
      </c>
      <c r="H1616" t="s">
        <v>28</v>
      </c>
      <c r="I1616" t="s">
        <v>2785</v>
      </c>
    </row>
    <row r="1617" spans="1:9" x14ac:dyDescent="0.3">
      <c r="A1617" t="s">
        <v>846</v>
      </c>
      <c r="B1617" t="s">
        <v>787</v>
      </c>
      <c r="C1617" t="s">
        <v>21</v>
      </c>
      <c r="D1617" s="159">
        <v>-22.286000000000001</v>
      </c>
      <c r="E1617" s="159">
        <v>-46.601999999999997</v>
      </c>
      <c r="F1617" t="s">
        <v>2093</v>
      </c>
      <c r="G1617">
        <v>2017</v>
      </c>
      <c r="H1617" t="s">
        <v>28</v>
      </c>
      <c r="I1617" t="s">
        <v>2785</v>
      </c>
    </row>
    <row r="1618" spans="1:9" x14ac:dyDescent="0.3">
      <c r="A1618" t="s">
        <v>845</v>
      </c>
      <c r="B1618" t="s">
        <v>26</v>
      </c>
      <c r="C1618" t="s">
        <v>21</v>
      </c>
      <c r="D1618" s="159">
        <v>-22.294</v>
      </c>
      <c r="E1618" s="159">
        <v>-47.834000000000003</v>
      </c>
      <c r="F1618" t="s">
        <v>2093</v>
      </c>
      <c r="G1618">
        <v>2018</v>
      </c>
      <c r="H1618" t="s">
        <v>28</v>
      </c>
      <c r="I1618" t="s">
        <v>2785</v>
      </c>
    </row>
    <row r="1619" spans="1:9" x14ac:dyDescent="0.3">
      <c r="A1619" t="s">
        <v>842</v>
      </c>
      <c r="B1619" t="s">
        <v>754</v>
      </c>
      <c r="C1619" t="s">
        <v>21</v>
      </c>
      <c r="D1619" s="159">
        <v>-22.314</v>
      </c>
      <c r="E1619" s="159">
        <v>-42.874000000000002</v>
      </c>
      <c r="F1619" t="s">
        <v>844</v>
      </c>
      <c r="G1619">
        <v>2002</v>
      </c>
      <c r="H1619" t="s">
        <v>18</v>
      </c>
      <c r="I1619" t="s">
        <v>2785</v>
      </c>
    </row>
    <row r="1620" spans="1:9" x14ac:dyDescent="0.3">
      <c r="A1620" t="s">
        <v>842</v>
      </c>
      <c r="B1620" t="s">
        <v>754</v>
      </c>
      <c r="C1620" t="s">
        <v>21</v>
      </c>
      <c r="D1620" s="159">
        <v>-22.314</v>
      </c>
      <c r="E1620" s="159">
        <v>-42.874000000000002</v>
      </c>
      <c r="F1620" t="s">
        <v>843</v>
      </c>
      <c r="G1620">
        <v>2013</v>
      </c>
      <c r="H1620" t="s">
        <v>18</v>
      </c>
      <c r="I1620" t="s">
        <v>2785</v>
      </c>
    </row>
    <row r="1621" spans="1:9" x14ac:dyDescent="0.3">
      <c r="A1621" t="s">
        <v>842</v>
      </c>
      <c r="B1621" t="s">
        <v>754</v>
      </c>
      <c r="C1621" t="s">
        <v>21</v>
      </c>
      <c r="D1621" s="159">
        <v>-22.314</v>
      </c>
      <c r="E1621" s="159">
        <v>-42.874000000000002</v>
      </c>
      <c r="F1621" t="s">
        <v>2093</v>
      </c>
      <c r="G1621">
        <v>2016</v>
      </c>
      <c r="H1621" t="s">
        <v>28</v>
      </c>
      <c r="I1621" t="s">
        <v>2785</v>
      </c>
    </row>
    <row r="1622" spans="1:9" x14ac:dyDescent="0.3">
      <c r="A1622" t="s">
        <v>841</v>
      </c>
      <c r="B1622" t="s">
        <v>26</v>
      </c>
      <c r="C1622" t="s">
        <v>21</v>
      </c>
      <c r="D1622" s="159">
        <v>-22.32</v>
      </c>
      <c r="E1622" s="159">
        <v>-49.576000000000001</v>
      </c>
      <c r="F1622" t="s">
        <v>2093</v>
      </c>
      <c r="G1622">
        <v>2005</v>
      </c>
      <c r="H1622" t="s">
        <v>28</v>
      </c>
      <c r="I1622" t="s">
        <v>2785</v>
      </c>
    </row>
    <row r="1623" spans="1:9" x14ac:dyDescent="0.3">
      <c r="A1623" t="s">
        <v>840</v>
      </c>
      <c r="B1623" t="s">
        <v>754</v>
      </c>
      <c r="C1623" t="s">
        <v>21</v>
      </c>
      <c r="D1623" s="159">
        <v>-22.32</v>
      </c>
      <c r="E1623" s="159">
        <v>-42.499000000000002</v>
      </c>
      <c r="F1623" t="s">
        <v>2093</v>
      </c>
      <c r="G1623">
        <v>2015</v>
      </c>
      <c r="H1623" t="s">
        <v>28</v>
      </c>
      <c r="I1623" t="s">
        <v>2785</v>
      </c>
    </row>
    <row r="1624" spans="1:9" x14ac:dyDescent="0.3">
      <c r="A1624" t="s">
        <v>840</v>
      </c>
      <c r="B1624" t="s">
        <v>754</v>
      </c>
      <c r="C1624" t="s">
        <v>21</v>
      </c>
      <c r="D1624" s="159">
        <v>-22.32</v>
      </c>
      <c r="E1624" s="159">
        <v>-42.499000000000002</v>
      </c>
      <c r="F1624" t="s">
        <v>2093</v>
      </c>
      <c r="G1624">
        <v>2017</v>
      </c>
      <c r="H1624" t="s">
        <v>28</v>
      </c>
      <c r="I1624" t="s">
        <v>2785</v>
      </c>
    </row>
    <row r="1625" spans="1:9" x14ac:dyDescent="0.3">
      <c r="A1625" t="s">
        <v>840</v>
      </c>
      <c r="B1625" t="s">
        <v>754</v>
      </c>
      <c r="C1625" t="s">
        <v>21</v>
      </c>
      <c r="D1625" s="159">
        <v>-22.32</v>
      </c>
      <c r="E1625" s="159">
        <v>-42.499000000000002</v>
      </c>
      <c r="F1625" t="s">
        <v>2093</v>
      </c>
      <c r="G1625">
        <v>2018</v>
      </c>
      <c r="H1625" t="s">
        <v>28</v>
      </c>
      <c r="I1625" t="s">
        <v>2785</v>
      </c>
    </row>
    <row r="1626" spans="1:9" x14ac:dyDescent="0.3">
      <c r="A1626" t="s">
        <v>839</v>
      </c>
      <c r="B1626" t="s">
        <v>787</v>
      </c>
      <c r="C1626" t="s">
        <v>21</v>
      </c>
      <c r="D1626" s="159">
        <v>-22.32</v>
      </c>
      <c r="E1626" s="159">
        <v>-44.918999999999997</v>
      </c>
      <c r="F1626" t="s">
        <v>2093</v>
      </c>
      <c r="G1626">
        <v>2009</v>
      </c>
      <c r="H1626" t="s">
        <v>28</v>
      </c>
      <c r="I1626" t="s">
        <v>2785</v>
      </c>
    </row>
    <row r="1627" spans="1:9" x14ac:dyDescent="0.3">
      <c r="A1627" t="s">
        <v>838</v>
      </c>
      <c r="B1627" t="s">
        <v>787</v>
      </c>
      <c r="C1627" t="s">
        <v>21</v>
      </c>
      <c r="D1627" s="159">
        <v>-22.338000000000001</v>
      </c>
      <c r="E1627" s="159">
        <v>-46.283000000000001</v>
      </c>
      <c r="F1627" t="s">
        <v>2093</v>
      </c>
      <c r="G1627">
        <v>2009</v>
      </c>
      <c r="H1627" t="s">
        <v>28</v>
      </c>
      <c r="I1627" t="s">
        <v>2785</v>
      </c>
    </row>
    <row r="1628" spans="1:9" x14ac:dyDescent="0.3">
      <c r="A1628" t="s">
        <v>838</v>
      </c>
      <c r="B1628" t="s">
        <v>787</v>
      </c>
      <c r="C1628" t="s">
        <v>21</v>
      </c>
      <c r="D1628" s="159">
        <v>-22.338000000000001</v>
      </c>
      <c r="E1628" s="159">
        <v>-46.283000000000001</v>
      </c>
      <c r="F1628" t="s">
        <v>2093</v>
      </c>
      <c r="G1628">
        <v>2018</v>
      </c>
      <c r="H1628" t="s">
        <v>28</v>
      </c>
      <c r="I1628" t="s">
        <v>2785</v>
      </c>
    </row>
    <row r="1629" spans="1:9" x14ac:dyDescent="0.3">
      <c r="A1629" t="s">
        <v>837</v>
      </c>
      <c r="B1629" t="s">
        <v>26</v>
      </c>
      <c r="C1629" t="s">
        <v>21</v>
      </c>
      <c r="D1629" s="159">
        <v>-22.346</v>
      </c>
      <c r="E1629" s="159">
        <v>-47.325000000000003</v>
      </c>
      <c r="F1629" t="s">
        <v>2093</v>
      </c>
      <c r="G1629">
        <v>2018</v>
      </c>
      <c r="H1629" t="s">
        <v>28</v>
      </c>
      <c r="I1629" t="s">
        <v>2785</v>
      </c>
    </row>
    <row r="1630" spans="1:9" x14ac:dyDescent="0.3">
      <c r="A1630" t="s">
        <v>836</v>
      </c>
      <c r="B1630" t="s">
        <v>787</v>
      </c>
      <c r="C1630" t="s">
        <v>21</v>
      </c>
      <c r="D1630" s="159">
        <v>-22.363</v>
      </c>
      <c r="E1630" s="159">
        <v>-45.792999999999999</v>
      </c>
      <c r="F1630" t="s">
        <v>2093</v>
      </c>
      <c r="G1630">
        <v>2015</v>
      </c>
      <c r="H1630" t="s">
        <v>28</v>
      </c>
      <c r="I1630" t="s">
        <v>2785</v>
      </c>
    </row>
    <row r="1631" spans="1:9" x14ac:dyDescent="0.3">
      <c r="A1631" t="s">
        <v>836</v>
      </c>
      <c r="B1631" t="s">
        <v>787</v>
      </c>
      <c r="C1631" t="s">
        <v>21</v>
      </c>
      <c r="D1631" s="159">
        <v>-22.363</v>
      </c>
      <c r="E1631" s="159">
        <v>-45.792999999999999</v>
      </c>
      <c r="F1631" t="s">
        <v>2093</v>
      </c>
      <c r="G1631">
        <v>2017</v>
      </c>
      <c r="H1631" t="s">
        <v>28</v>
      </c>
      <c r="I1631" t="s">
        <v>2785</v>
      </c>
    </row>
    <row r="1632" spans="1:9" x14ac:dyDescent="0.3">
      <c r="A1632" t="s">
        <v>835</v>
      </c>
      <c r="B1632" t="s">
        <v>787</v>
      </c>
      <c r="C1632" t="s">
        <v>21</v>
      </c>
      <c r="D1632" s="159">
        <v>-22.364999999999998</v>
      </c>
      <c r="E1632" s="159">
        <v>-45.584000000000003</v>
      </c>
      <c r="F1632" t="s">
        <v>2093</v>
      </c>
      <c r="G1632">
        <v>2014</v>
      </c>
      <c r="H1632" t="s">
        <v>28</v>
      </c>
      <c r="I1632" t="s">
        <v>2785</v>
      </c>
    </row>
    <row r="1633" spans="1:9" x14ac:dyDescent="0.3">
      <c r="A1633" t="s">
        <v>834</v>
      </c>
      <c r="B1633" t="s">
        <v>738</v>
      </c>
      <c r="C1633" t="s">
        <v>21</v>
      </c>
      <c r="D1633" s="159">
        <v>-22.372</v>
      </c>
      <c r="E1633" s="159">
        <v>-53.798999999999999</v>
      </c>
      <c r="F1633" t="s">
        <v>2093</v>
      </c>
      <c r="G1633">
        <v>2010</v>
      </c>
      <c r="H1633" t="s">
        <v>28</v>
      </c>
      <c r="I1633" t="s">
        <v>2785</v>
      </c>
    </row>
    <row r="1634" spans="1:9" x14ac:dyDescent="0.3">
      <c r="A1634" t="s">
        <v>792</v>
      </c>
      <c r="B1634" t="s">
        <v>26</v>
      </c>
      <c r="C1634" t="s">
        <v>21</v>
      </c>
      <c r="D1634" s="159">
        <v>-22.373000000000001</v>
      </c>
      <c r="E1634" s="159">
        <v>-47.581000000000003</v>
      </c>
      <c r="F1634" t="s">
        <v>2093</v>
      </c>
      <c r="G1634">
        <v>2008</v>
      </c>
      <c r="H1634" t="s">
        <v>28</v>
      </c>
      <c r="I1634" t="s">
        <v>2785</v>
      </c>
    </row>
    <row r="1635" spans="1:9" x14ac:dyDescent="0.3">
      <c r="A1635" t="s">
        <v>792</v>
      </c>
      <c r="B1635" t="s">
        <v>26</v>
      </c>
      <c r="C1635" t="s">
        <v>21</v>
      </c>
      <c r="D1635" s="159">
        <v>-22.373000000000001</v>
      </c>
      <c r="E1635" s="159">
        <v>-47.581000000000003</v>
      </c>
      <c r="F1635" t="s">
        <v>2093</v>
      </c>
      <c r="G1635">
        <v>2009</v>
      </c>
      <c r="H1635" t="s">
        <v>28</v>
      </c>
      <c r="I1635" t="s">
        <v>2785</v>
      </c>
    </row>
    <row r="1636" spans="1:9" x14ac:dyDescent="0.3">
      <c r="A1636" t="s">
        <v>792</v>
      </c>
      <c r="B1636" t="s">
        <v>26</v>
      </c>
      <c r="C1636" t="s">
        <v>21</v>
      </c>
      <c r="D1636" s="159">
        <v>-22.373000000000001</v>
      </c>
      <c r="E1636" s="159">
        <v>-47.581000000000003</v>
      </c>
      <c r="F1636" t="s">
        <v>2093</v>
      </c>
      <c r="G1636">
        <v>2010</v>
      </c>
      <c r="H1636" t="s">
        <v>28</v>
      </c>
      <c r="I1636" t="s">
        <v>2785</v>
      </c>
    </row>
    <row r="1637" spans="1:9" x14ac:dyDescent="0.3">
      <c r="A1637" t="s">
        <v>792</v>
      </c>
      <c r="B1637" t="s">
        <v>26</v>
      </c>
      <c r="C1637" t="s">
        <v>21</v>
      </c>
      <c r="D1637" s="159">
        <v>-22.373000000000001</v>
      </c>
      <c r="E1637" s="159">
        <v>-47.581000000000003</v>
      </c>
      <c r="F1637" t="s">
        <v>2093</v>
      </c>
      <c r="G1637">
        <v>2012</v>
      </c>
      <c r="H1637" t="s">
        <v>28</v>
      </c>
      <c r="I1637" t="s">
        <v>2785</v>
      </c>
    </row>
    <row r="1638" spans="1:9" x14ac:dyDescent="0.3">
      <c r="A1638" t="s">
        <v>792</v>
      </c>
      <c r="B1638" t="s">
        <v>26</v>
      </c>
      <c r="C1638" t="s">
        <v>21</v>
      </c>
      <c r="D1638" s="159">
        <v>-22.373000000000001</v>
      </c>
      <c r="E1638" s="159">
        <v>-47.581000000000003</v>
      </c>
      <c r="F1638" t="s">
        <v>2093</v>
      </c>
      <c r="G1638">
        <v>2014</v>
      </c>
      <c r="H1638" t="s">
        <v>28</v>
      </c>
      <c r="I1638" t="s">
        <v>2785</v>
      </c>
    </row>
    <row r="1639" spans="1:9" x14ac:dyDescent="0.3">
      <c r="A1639" t="s">
        <v>792</v>
      </c>
      <c r="B1639" t="s">
        <v>26</v>
      </c>
      <c r="C1639" t="s">
        <v>21</v>
      </c>
      <c r="D1639" s="159">
        <v>-22.373000000000001</v>
      </c>
      <c r="E1639" s="159">
        <v>-47.581000000000003</v>
      </c>
      <c r="F1639" t="s">
        <v>2093</v>
      </c>
      <c r="G1639">
        <v>2015</v>
      </c>
      <c r="H1639" t="s">
        <v>28</v>
      </c>
      <c r="I1639" t="s">
        <v>2785</v>
      </c>
    </row>
    <row r="1640" spans="1:9" x14ac:dyDescent="0.3">
      <c r="A1640" t="s">
        <v>792</v>
      </c>
      <c r="B1640" t="s">
        <v>26</v>
      </c>
      <c r="C1640" t="s">
        <v>21</v>
      </c>
      <c r="D1640" s="159">
        <v>-22.373000000000001</v>
      </c>
      <c r="E1640" s="159">
        <v>-47.581000000000003</v>
      </c>
      <c r="F1640" t="s">
        <v>2093</v>
      </c>
      <c r="G1640">
        <v>2017</v>
      </c>
      <c r="H1640" t="s">
        <v>28</v>
      </c>
      <c r="I1640" t="s">
        <v>2785</v>
      </c>
    </row>
    <row r="1641" spans="1:9" x14ac:dyDescent="0.3">
      <c r="A1641" t="s">
        <v>792</v>
      </c>
      <c r="B1641" t="s">
        <v>26</v>
      </c>
      <c r="C1641" t="s">
        <v>21</v>
      </c>
      <c r="D1641" s="159">
        <v>-22.373000000000001</v>
      </c>
      <c r="E1641" s="159">
        <v>-47.581000000000003</v>
      </c>
      <c r="F1641" t="s">
        <v>2093</v>
      </c>
      <c r="G1641">
        <v>2018</v>
      </c>
      <c r="H1641" t="s">
        <v>28</v>
      </c>
      <c r="I1641" t="s">
        <v>2785</v>
      </c>
    </row>
    <row r="1642" spans="1:9" x14ac:dyDescent="0.3">
      <c r="A1642" t="s">
        <v>833</v>
      </c>
      <c r="B1642" t="s">
        <v>754</v>
      </c>
      <c r="C1642" t="s">
        <v>21</v>
      </c>
      <c r="D1642" s="159">
        <v>-22.399000000000001</v>
      </c>
      <c r="E1642" s="159">
        <v>-43.158000000000001</v>
      </c>
      <c r="F1642" t="s">
        <v>2093</v>
      </c>
      <c r="G1642">
        <v>2009</v>
      </c>
      <c r="H1642" t="s">
        <v>28</v>
      </c>
      <c r="I1642" t="s">
        <v>2785</v>
      </c>
    </row>
    <row r="1643" spans="1:9" x14ac:dyDescent="0.3">
      <c r="A1643" t="s">
        <v>833</v>
      </c>
      <c r="B1643" t="s">
        <v>754</v>
      </c>
      <c r="C1643" t="s">
        <v>21</v>
      </c>
      <c r="D1643" s="159">
        <v>-22.399000000000001</v>
      </c>
      <c r="E1643" s="159">
        <v>-43.158000000000001</v>
      </c>
      <c r="F1643" t="s">
        <v>2093</v>
      </c>
      <c r="G1643">
        <v>2011</v>
      </c>
      <c r="H1643" t="s">
        <v>28</v>
      </c>
      <c r="I1643" t="s">
        <v>2785</v>
      </c>
    </row>
    <row r="1644" spans="1:9" x14ac:dyDescent="0.3">
      <c r="A1644" t="s">
        <v>832</v>
      </c>
      <c r="B1644" t="s">
        <v>787</v>
      </c>
      <c r="C1644" t="s">
        <v>21</v>
      </c>
      <c r="D1644" s="159">
        <v>-22.405999999999999</v>
      </c>
      <c r="E1644" s="159">
        <v>-44.969000000000001</v>
      </c>
      <c r="F1644" t="s">
        <v>2093</v>
      </c>
      <c r="G1644">
        <v>2013</v>
      </c>
      <c r="H1644" t="s">
        <v>28</v>
      </c>
      <c r="I1644" t="s">
        <v>2785</v>
      </c>
    </row>
    <row r="1645" spans="1:9" x14ac:dyDescent="0.3">
      <c r="A1645" t="s">
        <v>831</v>
      </c>
      <c r="B1645" t="s">
        <v>787</v>
      </c>
      <c r="C1645" t="s">
        <v>21</v>
      </c>
      <c r="D1645" s="159">
        <v>-22.419</v>
      </c>
      <c r="E1645" s="159">
        <v>-46.521000000000001</v>
      </c>
      <c r="F1645" t="s">
        <v>2093</v>
      </c>
      <c r="G1645">
        <v>2017</v>
      </c>
      <c r="H1645" t="s">
        <v>28</v>
      </c>
      <c r="I1645" t="s">
        <v>2785</v>
      </c>
    </row>
    <row r="1646" spans="1:9" x14ac:dyDescent="0.3">
      <c r="A1646" t="s">
        <v>830</v>
      </c>
      <c r="B1646" t="s">
        <v>787</v>
      </c>
      <c r="C1646" t="s">
        <v>21</v>
      </c>
      <c r="D1646" s="159">
        <v>-22.422000000000001</v>
      </c>
      <c r="E1646" s="159">
        <v>-45.417000000000002</v>
      </c>
      <c r="F1646" t="s">
        <v>2093</v>
      </c>
      <c r="G1646">
        <v>2015</v>
      </c>
      <c r="H1646" t="s">
        <v>28</v>
      </c>
      <c r="I1646" t="s">
        <v>2785</v>
      </c>
    </row>
    <row r="1647" spans="1:9" x14ac:dyDescent="0.3">
      <c r="A1647" t="s">
        <v>829</v>
      </c>
      <c r="B1647" t="s">
        <v>26</v>
      </c>
      <c r="C1647" t="s">
        <v>21</v>
      </c>
      <c r="D1647" s="159">
        <v>-22.431000000000001</v>
      </c>
      <c r="E1647" s="159">
        <v>-46.771000000000001</v>
      </c>
      <c r="F1647" t="s">
        <v>2093</v>
      </c>
      <c r="G1647">
        <v>2001</v>
      </c>
      <c r="H1647" t="s">
        <v>28</v>
      </c>
      <c r="I1647" t="s">
        <v>2785</v>
      </c>
    </row>
    <row r="1648" spans="1:9" x14ac:dyDescent="0.3">
      <c r="A1648" t="s">
        <v>829</v>
      </c>
      <c r="B1648" t="s">
        <v>26</v>
      </c>
      <c r="C1648" t="s">
        <v>21</v>
      </c>
      <c r="D1648" s="159">
        <v>-22.431000000000001</v>
      </c>
      <c r="E1648" s="159">
        <v>-46.771000000000001</v>
      </c>
      <c r="F1648" t="s">
        <v>2093</v>
      </c>
      <c r="G1648">
        <v>2002</v>
      </c>
      <c r="H1648" t="s">
        <v>28</v>
      </c>
      <c r="I1648" t="s">
        <v>2785</v>
      </c>
    </row>
    <row r="1649" spans="1:9" x14ac:dyDescent="0.3">
      <c r="A1649" t="s">
        <v>829</v>
      </c>
      <c r="B1649" t="s">
        <v>26</v>
      </c>
      <c r="C1649" t="s">
        <v>21</v>
      </c>
      <c r="D1649" s="159">
        <v>-22.431000000000001</v>
      </c>
      <c r="E1649" s="159">
        <v>-46.771000000000001</v>
      </c>
      <c r="F1649" t="s">
        <v>2093</v>
      </c>
      <c r="G1649">
        <v>2003</v>
      </c>
      <c r="H1649" t="s">
        <v>28</v>
      </c>
      <c r="I1649" t="s">
        <v>2785</v>
      </c>
    </row>
    <row r="1650" spans="1:9" x14ac:dyDescent="0.3">
      <c r="A1650" t="s">
        <v>829</v>
      </c>
      <c r="B1650" t="s">
        <v>26</v>
      </c>
      <c r="C1650" t="s">
        <v>21</v>
      </c>
      <c r="D1650" s="159">
        <v>-22.431000000000001</v>
      </c>
      <c r="E1650" s="159">
        <v>-46.771000000000001</v>
      </c>
      <c r="F1650" t="s">
        <v>2093</v>
      </c>
      <c r="G1650">
        <v>2004</v>
      </c>
      <c r="H1650" t="s">
        <v>28</v>
      </c>
      <c r="I1650" t="s">
        <v>2785</v>
      </c>
    </row>
    <row r="1651" spans="1:9" x14ac:dyDescent="0.3">
      <c r="A1651" t="s">
        <v>829</v>
      </c>
      <c r="B1651" t="s">
        <v>26</v>
      </c>
      <c r="C1651" t="s">
        <v>21</v>
      </c>
      <c r="D1651" s="159">
        <v>-22.431000000000001</v>
      </c>
      <c r="E1651" s="159">
        <v>-46.771000000000001</v>
      </c>
      <c r="F1651" t="s">
        <v>2093</v>
      </c>
      <c r="G1651">
        <v>2005</v>
      </c>
      <c r="H1651" t="s">
        <v>28</v>
      </c>
      <c r="I1651" t="s">
        <v>2785</v>
      </c>
    </row>
    <row r="1652" spans="1:9" x14ac:dyDescent="0.3">
      <c r="A1652" t="s">
        <v>829</v>
      </c>
      <c r="B1652" t="s">
        <v>26</v>
      </c>
      <c r="C1652" t="s">
        <v>21</v>
      </c>
      <c r="D1652" s="159">
        <v>-22.431000000000001</v>
      </c>
      <c r="E1652" s="159">
        <v>-46.771000000000001</v>
      </c>
      <c r="F1652" t="s">
        <v>2093</v>
      </c>
      <c r="G1652">
        <v>2006</v>
      </c>
      <c r="H1652" t="s">
        <v>28</v>
      </c>
      <c r="I1652" t="s">
        <v>2785</v>
      </c>
    </row>
    <row r="1653" spans="1:9" x14ac:dyDescent="0.3">
      <c r="A1653" t="s">
        <v>829</v>
      </c>
      <c r="B1653" t="s">
        <v>26</v>
      </c>
      <c r="C1653" t="s">
        <v>21</v>
      </c>
      <c r="D1653" s="159">
        <v>-22.431000000000001</v>
      </c>
      <c r="E1653" s="159">
        <v>-46.771000000000001</v>
      </c>
      <c r="F1653" t="s">
        <v>2093</v>
      </c>
      <c r="G1653">
        <v>2007</v>
      </c>
      <c r="H1653" t="s">
        <v>28</v>
      </c>
      <c r="I1653" t="s">
        <v>2785</v>
      </c>
    </row>
    <row r="1654" spans="1:9" x14ac:dyDescent="0.3">
      <c r="A1654" t="s">
        <v>829</v>
      </c>
      <c r="B1654" t="s">
        <v>26</v>
      </c>
      <c r="C1654" t="s">
        <v>21</v>
      </c>
      <c r="D1654" s="159">
        <v>-22.431000000000001</v>
      </c>
      <c r="E1654" s="159">
        <v>-46.771000000000001</v>
      </c>
      <c r="F1654" t="s">
        <v>2093</v>
      </c>
      <c r="G1654">
        <v>2008</v>
      </c>
      <c r="H1654" t="s">
        <v>28</v>
      </c>
      <c r="I1654" t="s">
        <v>2785</v>
      </c>
    </row>
    <row r="1655" spans="1:9" x14ac:dyDescent="0.3">
      <c r="A1655" t="s">
        <v>829</v>
      </c>
      <c r="B1655" t="s">
        <v>26</v>
      </c>
      <c r="C1655" t="s">
        <v>21</v>
      </c>
      <c r="D1655" s="159">
        <v>-22.431000000000001</v>
      </c>
      <c r="E1655" s="159">
        <v>-46.771000000000001</v>
      </c>
      <c r="F1655" t="s">
        <v>2093</v>
      </c>
      <c r="G1655">
        <v>2009</v>
      </c>
      <c r="H1655" t="s">
        <v>28</v>
      </c>
      <c r="I1655" t="s">
        <v>2785</v>
      </c>
    </row>
    <row r="1656" spans="1:9" x14ac:dyDescent="0.3">
      <c r="A1656" t="s">
        <v>829</v>
      </c>
      <c r="B1656" t="s">
        <v>26</v>
      </c>
      <c r="C1656" t="s">
        <v>21</v>
      </c>
      <c r="D1656" s="159">
        <v>-22.431000000000001</v>
      </c>
      <c r="E1656" s="159">
        <v>-46.771000000000001</v>
      </c>
      <c r="F1656" t="s">
        <v>2093</v>
      </c>
      <c r="G1656">
        <v>2011</v>
      </c>
      <c r="H1656" t="s">
        <v>28</v>
      </c>
      <c r="I1656" t="s">
        <v>2785</v>
      </c>
    </row>
    <row r="1657" spans="1:9" x14ac:dyDescent="0.3">
      <c r="A1657" t="s">
        <v>829</v>
      </c>
      <c r="B1657" t="s">
        <v>26</v>
      </c>
      <c r="C1657" t="s">
        <v>21</v>
      </c>
      <c r="D1657" s="159">
        <v>-22.431000000000001</v>
      </c>
      <c r="E1657" s="159">
        <v>-46.771000000000001</v>
      </c>
      <c r="F1657" t="s">
        <v>2093</v>
      </c>
      <c r="G1657">
        <v>2012</v>
      </c>
      <c r="H1657" t="s">
        <v>28</v>
      </c>
      <c r="I1657" t="s">
        <v>2785</v>
      </c>
    </row>
    <row r="1658" spans="1:9" x14ac:dyDescent="0.3">
      <c r="A1658" t="s">
        <v>829</v>
      </c>
      <c r="B1658" t="s">
        <v>26</v>
      </c>
      <c r="C1658" t="s">
        <v>21</v>
      </c>
      <c r="D1658" s="159">
        <v>-22.431000000000001</v>
      </c>
      <c r="E1658" s="159">
        <v>-46.771000000000001</v>
      </c>
      <c r="F1658" t="s">
        <v>2093</v>
      </c>
      <c r="G1658">
        <v>2014</v>
      </c>
      <c r="H1658" t="s">
        <v>28</v>
      </c>
      <c r="I1658" t="s">
        <v>2785</v>
      </c>
    </row>
    <row r="1659" spans="1:9" x14ac:dyDescent="0.3">
      <c r="A1659" t="s">
        <v>829</v>
      </c>
      <c r="B1659" t="s">
        <v>26</v>
      </c>
      <c r="C1659" t="s">
        <v>21</v>
      </c>
      <c r="D1659" s="159">
        <v>-22.431000000000001</v>
      </c>
      <c r="E1659" s="159">
        <v>-46.771000000000001</v>
      </c>
      <c r="F1659" t="s">
        <v>2093</v>
      </c>
      <c r="G1659">
        <v>2017</v>
      </c>
      <c r="H1659" t="s">
        <v>28</v>
      </c>
      <c r="I1659" t="s">
        <v>2785</v>
      </c>
    </row>
    <row r="1660" spans="1:9" x14ac:dyDescent="0.3">
      <c r="A1660" t="s">
        <v>828</v>
      </c>
      <c r="B1660" t="s">
        <v>754</v>
      </c>
      <c r="C1660" t="s">
        <v>21</v>
      </c>
      <c r="D1660" s="159">
        <v>-22.44</v>
      </c>
      <c r="E1660" s="159">
        <v>-44.484999999999999</v>
      </c>
      <c r="F1660" t="s">
        <v>2093</v>
      </c>
      <c r="G1660">
        <v>2017</v>
      </c>
      <c r="H1660" t="s">
        <v>28</v>
      </c>
      <c r="I1660" t="s">
        <v>2785</v>
      </c>
    </row>
    <row r="1661" spans="1:9" x14ac:dyDescent="0.3">
      <c r="A1661" t="s">
        <v>828</v>
      </c>
      <c r="B1661" t="s">
        <v>754</v>
      </c>
      <c r="C1661" t="s">
        <v>21</v>
      </c>
      <c r="D1661" s="159">
        <v>-22.44</v>
      </c>
      <c r="E1661" s="159">
        <v>-44.484999999999999</v>
      </c>
      <c r="F1661" t="s">
        <v>2093</v>
      </c>
      <c r="G1661">
        <v>2018</v>
      </c>
      <c r="H1661" t="s">
        <v>28</v>
      </c>
      <c r="I1661" t="s">
        <v>2785</v>
      </c>
    </row>
    <row r="1662" spans="1:9" x14ac:dyDescent="0.3">
      <c r="A1662" t="s">
        <v>827</v>
      </c>
      <c r="B1662" t="s">
        <v>26</v>
      </c>
      <c r="C1662" t="s">
        <v>21</v>
      </c>
      <c r="D1662" s="159">
        <v>-22.442</v>
      </c>
      <c r="E1662" s="159">
        <v>-48.164999999999999</v>
      </c>
      <c r="F1662" t="s">
        <v>2093</v>
      </c>
      <c r="G1662">
        <v>2017</v>
      </c>
      <c r="H1662" t="s">
        <v>28</v>
      </c>
      <c r="I1662" t="s">
        <v>2785</v>
      </c>
    </row>
    <row r="1663" spans="1:9" x14ac:dyDescent="0.3">
      <c r="A1663" t="s">
        <v>827</v>
      </c>
      <c r="B1663" t="s">
        <v>26</v>
      </c>
      <c r="C1663" t="s">
        <v>21</v>
      </c>
      <c r="D1663" s="159">
        <v>-22.442</v>
      </c>
      <c r="E1663" s="159">
        <v>-48.164999999999999</v>
      </c>
      <c r="F1663" t="s">
        <v>2093</v>
      </c>
      <c r="G1663">
        <v>2018</v>
      </c>
      <c r="H1663" t="s">
        <v>28</v>
      </c>
      <c r="I1663" t="s">
        <v>2785</v>
      </c>
    </row>
    <row r="1664" spans="1:9" x14ac:dyDescent="0.3">
      <c r="A1664" t="s">
        <v>826</v>
      </c>
      <c r="B1664" t="s">
        <v>754</v>
      </c>
      <c r="C1664" t="s">
        <v>21</v>
      </c>
      <c r="D1664" s="159">
        <v>-22.446000000000002</v>
      </c>
      <c r="E1664" s="159">
        <v>-44.326000000000001</v>
      </c>
      <c r="F1664" t="s">
        <v>2093</v>
      </c>
      <c r="G1664">
        <v>2008</v>
      </c>
      <c r="H1664" t="s">
        <v>28</v>
      </c>
      <c r="I1664" t="s">
        <v>2785</v>
      </c>
    </row>
    <row r="1665" spans="1:9" x14ac:dyDescent="0.3">
      <c r="A1665" t="s">
        <v>825</v>
      </c>
      <c r="B1665" t="s">
        <v>787</v>
      </c>
      <c r="C1665" t="s">
        <v>21</v>
      </c>
      <c r="D1665" s="159">
        <v>-22.448</v>
      </c>
      <c r="E1665" s="159">
        <v>-45.774999999999999</v>
      </c>
      <c r="F1665" t="s">
        <v>2093</v>
      </c>
      <c r="G1665">
        <v>2017</v>
      </c>
      <c r="H1665" t="s">
        <v>28</v>
      </c>
      <c r="I1665" t="s">
        <v>2785</v>
      </c>
    </row>
    <row r="1666" spans="1:9" x14ac:dyDescent="0.3">
      <c r="A1666" t="s">
        <v>824</v>
      </c>
      <c r="B1666" t="s">
        <v>26</v>
      </c>
      <c r="C1666" t="s">
        <v>21</v>
      </c>
      <c r="D1666" s="159">
        <v>-22.451000000000001</v>
      </c>
      <c r="E1666" s="159">
        <v>-46.988</v>
      </c>
      <c r="F1666" t="s">
        <v>2093</v>
      </c>
      <c r="G1666">
        <v>2004</v>
      </c>
      <c r="H1666" t="s">
        <v>28</v>
      </c>
      <c r="I1666" t="s">
        <v>2785</v>
      </c>
    </row>
    <row r="1667" spans="1:9" x14ac:dyDescent="0.3">
      <c r="A1667" t="s">
        <v>824</v>
      </c>
      <c r="B1667" t="s">
        <v>26</v>
      </c>
      <c r="C1667" t="s">
        <v>21</v>
      </c>
      <c r="D1667" s="159">
        <v>-22.451000000000001</v>
      </c>
      <c r="E1667" s="159">
        <v>-46.988</v>
      </c>
      <c r="F1667" t="s">
        <v>2093</v>
      </c>
      <c r="G1667">
        <v>2006</v>
      </c>
      <c r="H1667" t="s">
        <v>28</v>
      </c>
      <c r="I1667" t="s">
        <v>2785</v>
      </c>
    </row>
    <row r="1668" spans="1:9" x14ac:dyDescent="0.3">
      <c r="A1668" t="s">
        <v>824</v>
      </c>
      <c r="B1668" t="s">
        <v>26</v>
      </c>
      <c r="C1668" t="s">
        <v>21</v>
      </c>
      <c r="D1668" s="159">
        <v>-22.451000000000001</v>
      </c>
      <c r="E1668" s="159">
        <v>-46.988</v>
      </c>
      <c r="F1668" t="s">
        <v>2093</v>
      </c>
      <c r="G1668">
        <v>2009</v>
      </c>
      <c r="H1668" t="s">
        <v>28</v>
      </c>
      <c r="I1668" t="s">
        <v>2785</v>
      </c>
    </row>
    <row r="1669" spans="1:9" x14ac:dyDescent="0.3">
      <c r="A1669" t="s">
        <v>824</v>
      </c>
      <c r="B1669" t="s">
        <v>26</v>
      </c>
      <c r="C1669" t="s">
        <v>21</v>
      </c>
      <c r="D1669" s="159">
        <v>-22.451000000000001</v>
      </c>
      <c r="E1669" s="159">
        <v>-46.988</v>
      </c>
      <c r="F1669" t="s">
        <v>2093</v>
      </c>
      <c r="G1669">
        <v>2013</v>
      </c>
      <c r="H1669" t="s">
        <v>28</v>
      </c>
      <c r="I1669" t="s">
        <v>2785</v>
      </c>
    </row>
    <row r="1670" spans="1:9" x14ac:dyDescent="0.3">
      <c r="A1670" t="s">
        <v>824</v>
      </c>
      <c r="B1670" t="s">
        <v>26</v>
      </c>
      <c r="C1670" t="s">
        <v>21</v>
      </c>
      <c r="D1670" s="159">
        <v>-22.451000000000001</v>
      </c>
      <c r="E1670" s="159">
        <v>-46.988</v>
      </c>
      <c r="F1670" t="s">
        <v>2093</v>
      </c>
      <c r="G1670">
        <v>2014</v>
      </c>
      <c r="H1670" t="s">
        <v>28</v>
      </c>
      <c r="I1670" t="s">
        <v>2785</v>
      </c>
    </row>
    <row r="1671" spans="1:9" x14ac:dyDescent="0.3">
      <c r="A1671" t="s">
        <v>824</v>
      </c>
      <c r="B1671" t="s">
        <v>26</v>
      </c>
      <c r="C1671" t="s">
        <v>21</v>
      </c>
      <c r="D1671" s="159">
        <v>-22.451000000000001</v>
      </c>
      <c r="E1671" s="159">
        <v>-46.988</v>
      </c>
      <c r="F1671" t="s">
        <v>2093</v>
      </c>
      <c r="G1671">
        <v>2015</v>
      </c>
      <c r="H1671" t="s">
        <v>28</v>
      </c>
      <c r="I1671" t="s">
        <v>2785</v>
      </c>
    </row>
    <row r="1672" spans="1:9" x14ac:dyDescent="0.3">
      <c r="A1672" t="s">
        <v>824</v>
      </c>
      <c r="B1672" t="s">
        <v>26</v>
      </c>
      <c r="C1672" t="s">
        <v>21</v>
      </c>
      <c r="D1672" s="159">
        <v>-22.451000000000001</v>
      </c>
      <c r="E1672" s="159">
        <v>-46.988</v>
      </c>
      <c r="F1672" t="s">
        <v>2093</v>
      </c>
      <c r="G1672">
        <v>2017</v>
      </c>
      <c r="H1672" t="s">
        <v>28</v>
      </c>
      <c r="I1672" t="s">
        <v>2785</v>
      </c>
    </row>
    <row r="1673" spans="1:9" x14ac:dyDescent="0.3">
      <c r="A1673" t="s">
        <v>823</v>
      </c>
      <c r="B1673" t="s">
        <v>787</v>
      </c>
      <c r="C1673" t="s">
        <v>21</v>
      </c>
      <c r="D1673" s="159">
        <v>-22.459</v>
      </c>
      <c r="E1673" s="159">
        <v>-46.015999999999998</v>
      </c>
      <c r="F1673" t="s">
        <v>2093</v>
      </c>
      <c r="G1673">
        <v>2007</v>
      </c>
      <c r="H1673" t="s">
        <v>28</v>
      </c>
      <c r="I1673" t="s">
        <v>2785</v>
      </c>
    </row>
    <row r="1674" spans="1:9" x14ac:dyDescent="0.3">
      <c r="A1674" t="s">
        <v>823</v>
      </c>
      <c r="B1674" t="s">
        <v>787</v>
      </c>
      <c r="C1674" t="s">
        <v>21</v>
      </c>
      <c r="D1674" s="159">
        <v>-22.459</v>
      </c>
      <c r="E1674" s="159">
        <v>-46.015999999999998</v>
      </c>
      <c r="F1674" t="s">
        <v>2093</v>
      </c>
      <c r="G1674">
        <v>2018</v>
      </c>
      <c r="H1674" t="s">
        <v>28</v>
      </c>
      <c r="I1674" t="s">
        <v>2785</v>
      </c>
    </row>
    <row r="1675" spans="1:9" x14ac:dyDescent="0.3">
      <c r="A1675" t="s">
        <v>822</v>
      </c>
      <c r="B1675" t="s">
        <v>26</v>
      </c>
      <c r="C1675" t="s">
        <v>21</v>
      </c>
      <c r="D1675" s="159">
        <v>-22.472999999999999</v>
      </c>
      <c r="E1675" s="159">
        <v>-46.603999999999999</v>
      </c>
      <c r="F1675" t="s">
        <v>2093</v>
      </c>
      <c r="G1675">
        <v>2001</v>
      </c>
      <c r="H1675" t="s">
        <v>28</v>
      </c>
      <c r="I1675" t="s">
        <v>2785</v>
      </c>
    </row>
    <row r="1676" spans="1:9" x14ac:dyDescent="0.3">
      <c r="A1676" t="s">
        <v>822</v>
      </c>
      <c r="B1676" t="s">
        <v>26</v>
      </c>
      <c r="C1676" t="s">
        <v>21</v>
      </c>
      <c r="D1676" s="159">
        <v>-22.472999999999999</v>
      </c>
      <c r="E1676" s="159">
        <v>-46.603999999999999</v>
      </c>
      <c r="F1676" t="s">
        <v>2093</v>
      </c>
      <c r="G1676">
        <v>2002</v>
      </c>
      <c r="H1676" t="s">
        <v>28</v>
      </c>
      <c r="I1676" t="s">
        <v>2785</v>
      </c>
    </row>
    <row r="1677" spans="1:9" x14ac:dyDescent="0.3">
      <c r="A1677" t="s">
        <v>822</v>
      </c>
      <c r="B1677" t="s">
        <v>26</v>
      </c>
      <c r="C1677" t="s">
        <v>21</v>
      </c>
      <c r="D1677" s="159">
        <v>-22.472999999999999</v>
      </c>
      <c r="E1677" s="159">
        <v>-46.603999999999999</v>
      </c>
      <c r="F1677" t="s">
        <v>2093</v>
      </c>
      <c r="G1677">
        <v>2003</v>
      </c>
      <c r="H1677" t="s">
        <v>28</v>
      </c>
      <c r="I1677" t="s">
        <v>2785</v>
      </c>
    </row>
    <row r="1678" spans="1:9" x14ac:dyDescent="0.3">
      <c r="A1678" t="s">
        <v>822</v>
      </c>
      <c r="B1678" t="s">
        <v>26</v>
      </c>
      <c r="C1678" t="s">
        <v>21</v>
      </c>
      <c r="D1678" s="159">
        <v>-22.472999999999999</v>
      </c>
      <c r="E1678" s="159">
        <v>-46.603999999999999</v>
      </c>
      <c r="F1678" t="s">
        <v>2093</v>
      </c>
      <c r="G1678">
        <v>2004</v>
      </c>
      <c r="H1678" t="s">
        <v>28</v>
      </c>
      <c r="I1678" t="s">
        <v>2785</v>
      </c>
    </row>
    <row r="1679" spans="1:9" x14ac:dyDescent="0.3">
      <c r="A1679" t="s">
        <v>822</v>
      </c>
      <c r="B1679" t="s">
        <v>26</v>
      </c>
      <c r="C1679" t="s">
        <v>21</v>
      </c>
      <c r="D1679" s="159">
        <v>-22.472999999999999</v>
      </c>
      <c r="E1679" s="159">
        <v>-46.603999999999999</v>
      </c>
      <c r="F1679" t="s">
        <v>2093</v>
      </c>
      <c r="G1679">
        <v>2005</v>
      </c>
      <c r="H1679" t="s">
        <v>28</v>
      </c>
      <c r="I1679" t="s">
        <v>2785</v>
      </c>
    </row>
    <row r="1680" spans="1:9" x14ac:dyDescent="0.3">
      <c r="A1680" t="s">
        <v>822</v>
      </c>
      <c r="B1680" t="s">
        <v>26</v>
      </c>
      <c r="C1680" t="s">
        <v>21</v>
      </c>
      <c r="D1680" s="159">
        <v>-22.472999999999999</v>
      </c>
      <c r="E1680" s="159">
        <v>-46.603999999999999</v>
      </c>
      <c r="F1680" t="s">
        <v>2093</v>
      </c>
      <c r="G1680">
        <v>2010</v>
      </c>
      <c r="H1680" t="s">
        <v>28</v>
      </c>
      <c r="I1680" t="s">
        <v>2785</v>
      </c>
    </row>
    <row r="1681" spans="1:9" x14ac:dyDescent="0.3">
      <c r="A1681" t="s">
        <v>822</v>
      </c>
      <c r="B1681" t="s">
        <v>26</v>
      </c>
      <c r="C1681" t="s">
        <v>21</v>
      </c>
      <c r="D1681" s="159">
        <v>-22.472999999999999</v>
      </c>
      <c r="E1681" s="159">
        <v>-46.603999999999999</v>
      </c>
      <c r="F1681" t="s">
        <v>2093</v>
      </c>
      <c r="G1681">
        <v>2013</v>
      </c>
      <c r="H1681" t="s">
        <v>28</v>
      </c>
      <c r="I1681" t="s">
        <v>2785</v>
      </c>
    </row>
    <row r="1682" spans="1:9" x14ac:dyDescent="0.3">
      <c r="A1682" t="s">
        <v>821</v>
      </c>
      <c r="B1682" t="s">
        <v>26</v>
      </c>
      <c r="C1682" t="s">
        <v>21</v>
      </c>
      <c r="D1682" s="159">
        <v>-22.475999999999999</v>
      </c>
      <c r="E1682" s="159">
        <v>-47.521999999999998</v>
      </c>
      <c r="F1682" t="s">
        <v>2093</v>
      </c>
      <c r="G1682">
        <v>2012</v>
      </c>
      <c r="H1682" t="s">
        <v>28</v>
      </c>
      <c r="I1682" t="s">
        <v>2785</v>
      </c>
    </row>
    <row r="1683" spans="1:9" x14ac:dyDescent="0.3">
      <c r="A1683" t="s">
        <v>821</v>
      </c>
      <c r="B1683" t="s">
        <v>26</v>
      </c>
      <c r="C1683" t="s">
        <v>21</v>
      </c>
      <c r="D1683" s="159">
        <v>-22.475999999999999</v>
      </c>
      <c r="E1683" s="159">
        <v>-47.521999999999998</v>
      </c>
      <c r="F1683" t="s">
        <v>2093</v>
      </c>
      <c r="G1683">
        <v>2016</v>
      </c>
      <c r="H1683" t="s">
        <v>28</v>
      </c>
      <c r="I1683" t="s">
        <v>2785</v>
      </c>
    </row>
    <row r="1684" spans="1:9" x14ac:dyDescent="0.3">
      <c r="A1684" t="s">
        <v>821</v>
      </c>
      <c r="B1684" t="s">
        <v>26</v>
      </c>
      <c r="C1684" t="s">
        <v>21</v>
      </c>
      <c r="D1684" s="159">
        <v>-22.475999999999999</v>
      </c>
      <c r="E1684" s="159">
        <v>-47.521999999999998</v>
      </c>
      <c r="F1684" t="s">
        <v>2093</v>
      </c>
      <c r="G1684">
        <v>2017</v>
      </c>
      <c r="H1684" t="s">
        <v>28</v>
      </c>
      <c r="I1684" t="s">
        <v>2785</v>
      </c>
    </row>
    <row r="1685" spans="1:9" x14ac:dyDescent="0.3">
      <c r="A1685" t="s">
        <v>821</v>
      </c>
      <c r="B1685" t="s">
        <v>26</v>
      </c>
      <c r="C1685" t="s">
        <v>21</v>
      </c>
      <c r="D1685" s="159">
        <v>-22.475999999999999</v>
      </c>
      <c r="E1685" s="159">
        <v>-47.521999999999998</v>
      </c>
      <c r="F1685" t="s">
        <v>2093</v>
      </c>
      <c r="G1685">
        <v>2018</v>
      </c>
      <c r="H1685" t="s">
        <v>28</v>
      </c>
      <c r="I1685" t="s">
        <v>2785</v>
      </c>
    </row>
    <row r="1686" spans="1:9" x14ac:dyDescent="0.3">
      <c r="A1686" t="s">
        <v>820</v>
      </c>
      <c r="B1686" t="s">
        <v>754</v>
      </c>
      <c r="C1686" t="s">
        <v>21</v>
      </c>
      <c r="D1686" s="159">
        <v>-22.484000000000002</v>
      </c>
      <c r="E1686" s="159">
        <v>-42.143000000000001</v>
      </c>
      <c r="F1686" t="s">
        <v>2093</v>
      </c>
      <c r="G1686">
        <v>2014</v>
      </c>
      <c r="H1686" t="s">
        <v>28</v>
      </c>
      <c r="I1686" t="s">
        <v>2785</v>
      </c>
    </row>
    <row r="1687" spans="1:9" x14ac:dyDescent="0.3">
      <c r="A1687" t="s">
        <v>819</v>
      </c>
      <c r="B1687" t="s">
        <v>26</v>
      </c>
      <c r="C1687" t="s">
        <v>21</v>
      </c>
      <c r="D1687" s="159">
        <v>-22.486999999999998</v>
      </c>
      <c r="E1687" s="159">
        <v>-47.177999999999997</v>
      </c>
      <c r="F1687" t="s">
        <v>2093</v>
      </c>
      <c r="G1687">
        <v>2017</v>
      </c>
      <c r="H1687" t="s">
        <v>28</v>
      </c>
      <c r="I1687" t="s">
        <v>2785</v>
      </c>
    </row>
    <row r="1688" spans="1:9" x14ac:dyDescent="0.3">
      <c r="A1688" t="s">
        <v>818</v>
      </c>
      <c r="B1688" t="s">
        <v>787</v>
      </c>
      <c r="C1688" t="s">
        <v>21</v>
      </c>
      <c r="D1688" s="159">
        <v>-22.488</v>
      </c>
      <c r="E1688" s="159">
        <v>-46.354999999999997</v>
      </c>
      <c r="F1688" t="s">
        <v>2093</v>
      </c>
      <c r="G1688">
        <v>2009</v>
      </c>
      <c r="H1688" t="s">
        <v>28</v>
      </c>
      <c r="I1688" t="s">
        <v>2785</v>
      </c>
    </row>
    <row r="1689" spans="1:9" x14ac:dyDescent="0.3">
      <c r="A1689" t="s">
        <v>818</v>
      </c>
      <c r="B1689" t="s">
        <v>787</v>
      </c>
      <c r="C1689" t="s">
        <v>21</v>
      </c>
      <c r="D1689" s="159">
        <v>-22.488</v>
      </c>
      <c r="E1689" s="159">
        <v>-46.354999999999997</v>
      </c>
      <c r="F1689" t="s">
        <v>2093</v>
      </c>
      <c r="G1689">
        <v>2016</v>
      </c>
      <c r="H1689" t="s">
        <v>28</v>
      </c>
      <c r="I1689" t="s">
        <v>2785</v>
      </c>
    </row>
    <row r="1690" spans="1:9" x14ac:dyDescent="0.3">
      <c r="A1690" t="s">
        <v>818</v>
      </c>
      <c r="B1690" t="s">
        <v>787</v>
      </c>
      <c r="C1690" t="s">
        <v>21</v>
      </c>
      <c r="D1690" s="159">
        <v>-22.488</v>
      </c>
      <c r="E1690" s="159">
        <v>-46.354999999999997</v>
      </c>
      <c r="F1690" t="s">
        <v>2093</v>
      </c>
      <c r="G1690">
        <v>2017</v>
      </c>
      <c r="H1690" t="s">
        <v>28</v>
      </c>
      <c r="I1690" t="s">
        <v>2785</v>
      </c>
    </row>
    <row r="1691" spans="1:9" x14ac:dyDescent="0.3">
      <c r="A1691" t="s">
        <v>817</v>
      </c>
      <c r="B1691" t="s">
        <v>787</v>
      </c>
      <c r="C1691" t="s">
        <v>21</v>
      </c>
      <c r="D1691" s="159">
        <v>-22.491</v>
      </c>
      <c r="E1691" s="159">
        <v>-45.628999999999998</v>
      </c>
      <c r="F1691" t="s">
        <v>2093</v>
      </c>
      <c r="G1691">
        <v>2008</v>
      </c>
      <c r="H1691" t="s">
        <v>28</v>
      </c>
      <c r="I1691" t="s">
        <v>2785</v>
      </c>
    </row>
    <row r="1692" spans="1:9" x14ac:dyDescent="0.3">
      <c r="A1692" t="s">
        <v>817</v>
      </c>
      <c r="B1692" t="s">
        <v>787</v>
      </c>
      <c r="C1692" t="s">
        <v>21</v>
      </c>
      <c r="D1692" s="159">
        <v>-22.491</v>
      </c>
      <c r="E1692" s="159">
        <v>-45.628999999999998</v>
      </c>
      <c r="F1692" t="s">
        <v>2093</v>
      </c>
      <c r="G1692">
        <v>2009</v>
      </c>
      <c r="H1692" t="s">
        <v>28</v>
      </c>
      <c r="I1692" t="s">
        <v>2785</v>
      </c>
    </row>
    <row r="1693" spans="1:9" x14ac:dyDescent="0.3">
      <c r="A1693" t="s">
        <v>817</v>
      </c>
      <c r="B1693" t="s">
        <v>787</v>
      </c>
      <c r="C1693" t="s">
        <v>21</v>
      </c>
      <c r="D1693" s="159">
        <v>-22.491</v>
      </c>
      <c r="E1693" s="159">
        <v>-45.628999999999998</v>
      </c>
      <c r="F1693" t="s">
        <v>2093</v>
      </c>
      <c r="G1693">
        <v>2012</v>
      </c>
      <c r="H1693" t="s">
        <v>28</v>
      </c>
      <c r="I1693" t="s">
        <v>2785</v>
      </c>
    </row>
    <row r="1694" spans="1:9" x14ac:dyDescent="0.3">
      <c r="A1694" t="s">
        <v>817</v>
      </c>
      <c r="B1694" t="s">
        <v>787</v>
      </c>
      <c r="C1694" t="s">
        <v>21</v>
      </c>
      <c r="D1694" s="159">
        <v>-22.491</v>
      </c>
      <c r="E1694" s="159">
        <v>-45.628999999999998</v>
      </c>
      <c r="F1694" t="s">
        <v>2093</v>
      </c>
      <c r="G1694">
        <v>2016</v>
      </c>
      <c r="H1694" t="s">
        <v>28</v>
      </c>
      <c r="I1694" t="s">
        <v>2785</v>
      </c>
    </row>
    <row r="1695" spans="1:9" x14ac:dyDescent="0.3">
      <c r="A1695" t="s">
        <v>817</v>
      </c>
      <c r="B1695" t="s">
        <v>787</v>
      </c>
      <c r="C1695" t="s">
        <v>21</v>
      </c>
      <c r="D1695" s="159">
        <v>-22.491</v>
      </c>
      <c r="E1695" s="159">
        <v>-45.628999999999998</v>
      </c>
      <c r="F1695" t="s">
        <v>2093</v>
      </c>
      <c r="G1695">
        <v>2018</v>
      </c>
      <c r="H1695" t="s">
        <v>28</v>
      </c>
      <c r="I1695" t="s">
        <v>2785</v>
      </c>
    </row>
    <row r="1696" spans="1:9" x14ac:dyDescent="0.3">
      <c r="A1696" t="s">
        <v>816</v>
      </c>
      <c r="B1696" t="s">
        <v>26</v>
      </c>
      <c r="C1696" t="s">
        <v>21</v>
      </c>
      <c r="D1696" s="159">
        <v>-22.491</v>
      </c>
      <c r="E1696" s="159">
        <v>-49.375</v>
      </c>
      <c r="F1696" t="s">
        <v>2093</v>
      </c>
      <c r="G1696">
        <v>2003</v>
      </c>
      <c r="H1696" t="s">
        <v>28</v>
      </c>
      <c r="I1696" t="s">
        <v>2785</v>
      </c>
    </row>
    <row r="1697" spans="1:9" x14ac:dyDescent="0.3">
      <c r="A1697" t="s">
        <v>815</v>
      </c>
      <c r="B1697" t="s">
        <v>26</v>
      </c>
      <c r="C1697" t="s">
        <v>21</v>
      </c>
      <c r="D1697" s="159">
        <v>-22.512</v>
      </c>
      <c r="E1697" s="159">
        <v>-46.652999999999999</v>
      </c>
      <c r="F1697" t="s">
        <v>2093</v>
      </c>
      <c r="G1697">
        <v>2001</v>
      </c>
      <c r="H1697" t="s">
        <v>28</v>
      </c>
      <c r="I1697" t="s">
        <v>2785</v>
      </c>
    </row>
    <row r="1698" spans="1:9" x14ac:dyDescent="0.3">
      <c r="A1698" t="s">
        <v>815</v>
      </c>
      <c r="B1698" t="s">
        <v>26</v>
      </c>
      <c r="C1698" t="s">
        <v>21</v>
      </c>
      <c r="D1698" s="159">
        <v>-22.512</v>
      </c>
      <c r="E1698" s="159">
        <v>-46.652999999999999</v>
      </c>
      <c r="F1698" t="s">
        <v>2093</v>
      </c>
      <c r="G1698">
        <v>2002</v>
      </c>
      <c r="H1698" t="s">
        <v>28</v>
      </c>
      <c r="I1698" t="s">
        <v>2785</v>
      </c>
    </row>
    <row r="1699" spans="1:9" x14ac:dyDescent="0.3">
      <c r="A1699" t="s">
        <v>815</v>
      </c>
      <c r="B1699" t="s">
        <v>26</v>
      </c>
      <c r="C1699" t="s">
        <v>21</v>
      </c>
      <c r="D1699" s="159">
        <v>-22.512</v>
      </c>
      <c r="E1699" s="159">
        <v>-46.652999999999999</v>
      </c>
      <c r="F1699" t="s">
        <v>2093</v>
      </c>
      <c r="G1699">
        <v>2003</v>
      </c>
      <c r="H1699" t="s">
        <v>28</v>
      </c>
      <c r="I1699" t="s">
        <v>2785</v>
      </c>
    </row>
    <row r="1700" spans="1:9" x14ac:dyDescent="0.3">
      <c r="A1700" t="s">
        <v>815</v>
      </c>
      <c r="B1700" t="s">
        <v>26</v>
      </c>
      <c r="C1700" t="s">
        <v>21</v>
      </c>
      <c r="D1700" s="159">
        <v>-22.512</v>
      </c>
      <c r="E1700" s="159">
        <v>-46.652999999999999</v>
      </c>
      <c r="F1700" t="s">
        <v>2093</v>
      </c>
      <c r="G1700">
        <v>2004</v>
      </c>
      <c r="H1700" t="s">
        <v>28</v>
      </c>
      <c r="I1700" t="s">
        <v>2785</v>
      </c>
    </row>
    <row r="1701" spans="1:9" x14ac:dyDescent="0.3">
      <c r="A1701" t="s">
        <v>815</v>
      </c>
      <c r="B1701" t="s">
        <v>26</v>
      </c>
      <c r="C1701" t="s">
        <v>21</v>
      </c>
      <c r="D1701" s="159">
        <v>-22.512</v>
      </c>
      <c r="E1701" s="159">
        <v>-46.652999999999999</v>
      </c>
      <c r="F1701" t="s">
        <v>2093</v>
      </c>
      <c r="G1701">
        <v>2005</v>
      </c>
      <c r="H1701" t="s">
        <v>28</v>
      </c>
      <c r="I1701" t="s">
        <v>2785</v>
      </c>
    </row>
    <row r="1702" spans="1:9" x14ac:dyDescent="0.3">
      <c r="A1702" t="s">
        <v>814</v>
      </c>
      <c r="B1702" t="s">
        <v>26</v>
      </c>
      <c r="C1702" t="s">
        <v>21</v>
      </c>
      <c r="D1702" s="159">
        <v>-22.529</v>
      </c>
      <c r="E1702" s="159">
        <v>-47.747999999999998</v>
      </c>
      <c r="F1702" t="s">
        <v>2093</v>
      </c>
      <c r="G1702">
        <v>2008</v>
      </c>
      <c r="H1702" t="s">
        <v>28</v>
      </c>
      <c r="I1702" t="s">
        <v>2785</v>
      </c>
    </row>
    <row r="1703" spans="1:9" x14ac:dyDescent="0.3">
      <c r="A1703" t="s">
        <v>814</v>
      </c>
      <c r="B1703" t="s">
        <v>26</v>
      </c>
      <c r="C1703" t="s">
        <v>21</v>
      </c>
      <c r="D1703" s="159">
        <v>-22.529</v>
      </c>
      <c r="E1703" s="159">
        <v>-47.747999999999998</v>
      </c>
      <c r="F1703" t="s">
        <v>2093</v>
      </c>
      <c r="G1703">
        <v>2009</v>
      </c>
      <c r="H1703" t="s">
        <v>28</v>
      </c>
      <c r="I1703" t="s">
        <v>2785</v>
      </c>
    </row>
    <row r="1704" spans="1:9" x14ac:dyDescent="0.3">
      <c r="A1704" t="s">
        <v>814</v>
      </c>
      <c r="B1704" t="s">
        <v>26</v>
      </c>
      <c r="C1704" t="s">
        <v>21</v>
      </c>
      <c r="D1704" s="159">
        <v>-22.529</v>
      </c>
      <c r="E1704" s="159">
        <v>-47.747999999999998</v>
      </c>
      <c r="F1704" t="s">
        <v>2093</v>
      </c>
      <c r="G1704">
        <v>2011</v>
      </c>
      <c r="H1704" t="s">
        <v>28</v>
      </c>
      <c r="I1704" t="s">
        <v>2785</v>
      </c>
    </row>
    <row r="1705" spans="1:9" x14ac:dyDescent="0.3">
      <c r="A1705" t="s">
        <v>814</v>
      </c>
      <c r="B1705" t="s">
        <v>26</v>
      </c>
      <c r="C1705" t="s">
        <v>21</v>
      </c>
      <c r="D1705" s="159">
        <v>-22.529</v>
      </c>
      <c r="E1705" s="159">
        <v>-47.747999999999998</v>
      </c>
      <c r="F1705" t="s">
        <v>2093</v>
      </c>
      <c r="G1705">
        <v>2013</v>
      </c>
      <c r="H1705" t="s">
        <v>28</v>
      </c>
      <c r="I1705" t="s">
        <v>2785</v>
      </c>
    </row>
    <row r="1706" spans="1:9" x14ac:dyDescent="0.3">
      <c r="A1706" t="s">
        <v>814</v>
      </c>
      <c r="B1706" t="s">
        <v>26</v>
      </c>
      <c r="C1706" t="s">
        <v>21</v>
      </c>
      <c r="D1706" s="159">
        <v>-22.529</v>
      </c>
      <c r="E1706" s="159">
        <v>-47.747999999999998</v>
      </c>
      <c r="F1706" t="s">
        <v>2093</v>
      </c>
      <c r="G1706">
        <v>2014</v>
      </c>
      <c r="H1706" t="s">
        <v>28</v>
      </c>
      <c r="I1706" t="s">
        <v>2785</v>
      </c>
    </row>
    <row r="1707" spans="1:9" x14ac:dyDescent="0.3">
      <c r="A1707" t="s">
        <v>814</v>
      </c>
      <c r="B1707" t="s">
        <v>26</v>
      </c>
      <c r="C1707" t="s">
        <v>21</v>
      </c>
      <c r="D1707" s="159">
        <v>-22.529</v>
      </c>
      <c r="E1707" s="159">
        <v>-47.747999999999998</v>
      </c>
      <c r="F1707" t="s">
        <v>2093</v>
      </c>
      <c r="G1707">
        <v>2017</v>
      </c>
      <c r="H1707" t="s">
        <v>28</v>
      </c>
      <c r="I1707" t="s">
        <v>2785</v>
      </c>
    </row>
    <row r="1708" spans="1:9" x14ac:dyDescent="0.3">
      <c r="A1708" t="s">
        <v>814</v>
      </c>
      <c r="B1708" t="s">
        <v>26</v>
      </c>
      <c r="C1708" t="s">
        <v>21</v>
      </c>
      <c r="D1708" s="159">
        <v>-22.529</v>
      </c>
      <c r="E1708" s="159">
        <v>-47.747999999999998</v>
      </c>
      <c r="F1708" t="s">
        <v>2093</v>
      </c>
      <c r="G1708">
        <v>2018</v>
      </c>
      <c r="H1708" t="s">
        <v>28</v>
      </c>
      <c r="I1708" t="s">
        <v>2785</v>
      </c>
    </row>
    <row r="1709" spans="1:9" x14ac:dyDescent="0.3">
      <c r="A1709" t="s">
        <v>813</v>
      </c>
      <c r="B1709" t="s">
        <v>754</v>
      </c>
      <c r="C1709" t="s">
        <v>21</v>
      </c>
      <c r="D1709" s="159">
        <v>-22.545000000000002</v>
      </c>
      <c r="E1709" s="159">
        <v>-43.997999999999998</v>
      </c>
      <c r="F1709" t="s">
        <v>2093</v>
      </c>
      <c r="G1709">
        <v>2016</v>
      </c>
      <c r="H1709" t="s">
        <v>28</v>
      </c>
      <c r="I1709" t="s">
        <v>2785</v>
      </c>
    </row>
    <row r="1710" spans="1:9" x14ac:dyDescent="0.3">
      <c r="A1710" t="s">
        <v>812</v>
      </c>
      <c r="B1710" t="s">
        <v>26</v>
      </c>
      <c r="C1710" t="s">
        <v>21</v>
      </c>
      <c r="D1710" s="159">
        <v>-22.558</v>
      </c>
      <c r="E1710" s="159">
        <v>-47.924999999999997</v>
      </c>
      <c r="F1710" t="s">
        <v>2093</v>
      </c>
      <c r="G1710">
        <v>2009</v>
      </c>
      <c r="H1710" t="s">
        <v>28</v>
      </c>
      <c r="I1710" t="s">
        <v>2785</v>
      </c>
    </row>
    <row r="1711" spans="1:9" x14ac:dyDescent="0.3">
      <c r="A1711" t="s">
        <v>812</v>
      </c>
      <c r="B1711" t="s">
        <v>26</v>
      </c>
      <c r="C1711" t="s">
        <v>21</v>
      </c>
      <c r="D1711" s="159">
        <v>-22.558</v>
      </c>
      <c r="E1711" s="159">
        <v>-47.924999999999997</v>
      </c>
      <c r="F1711" t="s">
        <v>2093</v>
      </c>
      <c r="G1711">
        <v>2015</v>
      </c>
      <c r="H1711" t="s">
        <v>28</v>
      </c>
      <c r="I1711" t="s">
        <v>2785</v>
      </c>
    </row>
    <row r="1712" spans="1:9" x14ac:dyDescent="0.3">
      <c r="A1712" t="s">
        <v>812</v>
      </c>
      <c r="B1712" t="s">
        <v>26</v>
      </c>
      <c r="C1712" t="s">
        <v>21</v>
      </c>
      <c r="D1712" s="159">
        <v>-22.558</v>
      </c>
      <c r="E1712" s="159">
        <v>-47.924999999999997</v>
      </c>
      <c r="F1712" t="s">
        <v>2093</v>
      </c>
      <c r="G1712">
        <v>2016</v>
      </c>
      <c r="H1712" t="s">
        <v>28</v>
      </c>
      <c r="I1712" t="s">
        <v>2785</v>
      </c>
    </row>
    <row r="1713" spans="1:9" x14ac:dyDescent="0.3">
      <c r="A1713" t="s">
        <v>812</v>
      </c>
      <c r="B1713" t="s">
        <v>26</v>
      </c>
      <c r="C1713" t="s">
        <v>21</v>
      </c>
      <c r="D1713" s="159">
        <v>-22.558</v>
      </c>
      <c r="E1713" s="159">
        <v>-47.924999999999997</v>
      </c>
      <c r="F1713" t="s">
        <v>2093</v>
      </c>
      <c r="G1713">
        <v>2017</v>
      </c>
      <c r="H1713" t="s">
        <v>28</v>
      </c>
      <c r="I1713" t="s">
        <v>2785</v>
      </c>
    </row>
    <row r="1714" spans="1:9" x14ac:dyDescent="0.3">
      <c r="A1714" t="s">
        <v>812</v>
      </c>
      <c r="B1714" t="s">
        <v>26</v>
      </c>
      <c r="C1714" t="s">
        <v>21</v>
      </c>
      <c r="D1714" s="159">
        <v>-22.558</v>
      </c>
      <c r="E1714" s="159">
        <v>-47.924999999999997</v>
      </c>
      <c r="F1714" t="s">
        <v>2093</v>
      </c>
      <c r="G1714">
        <v>2018</v>
      </c>
      <c r="H1714" t="s">
        <v>28</v>
      </c>
      <c r="I1714" t="s">
        <v>2785</v>
      </c>
    </row>
    <row r="1715" spans="1:9" x14ac:dyDescent="0.3">
      <c r="A1715" t="s">
        <v>811</v>
      </c>
      <c r="B1715" t="s">
        <v>787</v>
      </c>
      <c r="C1715" t="s">
        <v>21</v>
      </c>
      <c r="D1715" s="159">
        <v>-22.582999999999998</v>
      </c>
      <c r="E1715" s="159">
        <v>-46.078000000000003</v>
      </c>
      <c r="F1715" t="s">
        <v>2093</v>
      </c>
      <c r="G1715">
        <v>2016</v>
      </c>
      <c r="H1715" t="s">
        <v>28</v>
      </c>
      <c r="I1715" t="s">
        <v>2785</v>
      </c>
    </row>
    <row r="1716" spans="1:9" x14ac:dyDescent="0.3">
      <c r="A1716" t="s">
        <v>810</v>
      </c>
      <c r="B1716" t="s">
        <v>26</v>
      </c>
      <c r="C1716" t="s">
        <v>21</v>
      </c>
      <c r="D1716" s="159">
        <v>-22.587</v>
      </c>
      <c r="E1716" s="159">
        <v>-47.524000000000001</v>
      </c>
      <c r="F1716" t="s">
        <v>2093</v>
      </c>
      <c r="G1716">
        <v>2011</v>
      </c>
      <c r="H1716" t="s">
        <v>28</v>
      </c>
      <c r="I1716" t="s">
        <v>2785</v>
      </c>
    </row>
    <row r="1717" spans="1:9" x14ac:dyDescent="0.3">
      <c r="A1717" t="s">
        <v>810</v>
      </c>
      <c r="B1717" t="s">
        <v>26</v>
      </c>
      <c r="C1717" t="s">
        <v>21</v>
      </c>
      <c r="D1717" s="159">
        <v>-22.587</v>
      </c>
      <c r="E1717" s="159">
        <v>-47.524000000000001</v>
      </c>
      <c r="F1717" t="s">
        <v>2093</v>
      </c>
      <c r="G1717">
        <v>2012</v>
      </c>
      <c r="H1717" t="s">
        <v>28</v>
      </c>
      <c r="I1717" t="s">
        <v>2785</v>
      </c>
    </row>
    <row r="1718" spans="1:9" x14ac:dyDescent="0.3">
      <c r="A1718" t="s">
        <v>809</v>
      </c>
      <c r="B1718" t="s">
        <v>26</v>
      </c>
      <c r="C1718" t="s">
        <v>21</v>
      </c>
      <c r="D1718" s="159">
        <v>-22.588999999999999</v>
      </c>
      <c r="E1718" s="159">
        <v>-46.688000000000002</v>
      </c>
      <c r="F1718" t="s">
        <v>2093</v>
      </c>
      <c r="G1718">
        <v>2012</v>
      </c>
      <c r="H1718" t="s">
        <v>28</v>
      </c>
      <c r="I1718" t="s">
        <v>2785</v>
      </c>
    </row>
    <row r="1719" spans="1:9" x14ac:dyDescent="0.3">
      <c r="A1719" t="s">
        <v>809</v>
      </c>
      <c r="B1719" t="s">
        <v>26</v>
      </c>
      <c r="C1719" t="s">
        <v>21</v>
      </c>
      <c r="D1719" s="159">
        <v>-22.588999999999999</v>
      </c>
      <c r="E1719" s="159">
        <v>-46.688000000000002</v>
      </c>
      <c r="F1719" t="s">
        <v>2093</v>
      </c>
      <c r="G1719">
        <v>2013</v>
      </c>
      <c r="H1719" t="s">
        <v>28</v>
      </c>
      <c r="I1719" t="s">
        <v>2785</v>
      </c>
    </row>
    <row r="1720" spans="1:9" x14ac:dyDescent="0.3">
      <c r="A1720" t="s">
        <v>809</v>
      </c>
      <c r="B1720" t="s">
        <v>26</v>
      </c>
      <c r="C1720" t="s">
        <v>21</v>
      </c>
      <c r="D1720" s="159">
        <v>-22.588999999999999</v>
      </c>
      <c r="E1720" s="159">
        <v>-46.688000000000002</v>
      </c>
      <c r="F1720" t="s">
        <v>2093</v>
      </c>
      <c r="G1720">
        <v>2014</v>
      </c>
      <c r="H1720" t="s">
        <v>28</v>
      </c>
      <c r="I1720" t="s">
        <v>2785</v>
      </c>
    </row>
    <row r="1721" spans="1:9" x14ac:dyDescent="0.3">
      <c r="A1721" t="s">
        <v>809</v>
      </c>
      <c r="B1721" t="s">
        <v>26</v>
      </c>
      <c r="C1721" t="s">
        <v>21</v>
      </c>
      <c r="D1721" s="159">
        <v>-22.588999999999999</v>
      </c>
      <c r="E1721" s="159">
        <v>-46.688000000000002</v>
      </c>
      <c r="F1721" t="s">
        <v>2093</v>
      </c>
      <c r="G1721">
        <v>2017</v>
      </c>
      <c r="H1721" t="s">
        <v>28</v>
      </c>
      <c r="I1721" t="s">
        <v>2785</v>
      </c>
    </row>
    <row r="1722" spans="1:9" x14ac:dyDescent="0.3">
      <c r="A1722" t="s">
        <v>808</v>
      </c>
      <c r="B1722" t="s">
        <v>26</v>
      </c>
      <c r="C1722" t="s">
        <v>21</v>
      </c>
      <c r="D1722" s="159">
        <v>-22.597000000000001</v>
      </c>
      <c r="E1722" s="159">
        <v>-47.365000000000002</v>
      </c>
      <c r="F1722" t="s">
        <v>2093</v>
      </c>
      <c r="G1722">
        <v>2007</v>
      </c>
      <c r="H1722" t="s">
        <v>28</v>
      </c>
      <c r="I1722" t="s">
        <v>2785</v>
      </c>
    </row>
    <row r="1723" spans="1:9" x14ac:dyDescent="0.3">
      <c r="A1723" t="s">
        <v>808</v>
      </c>
      <c r="B1723" t="s">
        <v>26</v>
      </c>
      <c r="C1723" t="s">
        <v>21</v>
      </c>
      <c r="D1723" s="159">
        <v>-22.597000000000001</v>
      </c>
      <c r="E1723" s="159">
        <v>-47.365000000000002</v>
      </c>
      <c r="F1723" t="s">
        <v>2093</v>
      </c>
      <c r="G1723">
        <v>2008</v>
      </c>
      <c r="H1723" t="s">
        <v>28</v>
      </c>
      <c r="I1723" t="s">
        <v>2785</v>
      </c>
    </row>
    <row r="1724" spans="1:9" x14ac:dyDescent="0.3">
      <c r="A1724" t="s">
        <v>808</v>
      </c>
      <c r="B1724" t="s">
        <v>26</v>
      </c>
      <c r="C1724" t="s">
        <v>21</v>
      </c>
      <c r="D1724" s="159">
        <v>-22.597000000000001</v>
      </c>
      <c r="E1724" s="159">
        <v>-47.365000000000002</v>
      </c>
      <c r="F1724" t="s">
        <v>2093</v>
      </c>
      <c r="G1724">
        <v>2018</v>
      </c>
      <c r="H1724" t="s">
        <v>28</v>
      </c>
      <c r="I1724" t="s">
        <v>2785</v>
      </c>
    </row>
    <row r="1725" spans="1:9" x14ac:dyDescent="0.3">
      <c r="A1725" t="s">
        <v>807</v>
      </c>
      <c r="B1725" t="s">
        <v>26</v>
      </c>
      <c r="C1725" t="s">
        <v>21</v>
      </c>
      <c r="D1725" s="159">
        <v>-22.600999999999999</v>
      </c>
      <c r="E1725" s="159">
        <v>-47.871000000000002</v>
      </c>
      <c r="F1725" t="s">
        <v>2093</v>
      </c>
      <c r="G1725">
        <v>2018</v>
      </c>
      <c r="H1725" t="s">
        <v>28</v>
      </c>
      <c r="I1725" t="s">
        <v>2785</v>
      </c>
    </row>
    <row r="1726" spans="1:9" x14ac:dyDescent="0.3">
      <c r="A1726" t="s">
        <v>806</v>
      </c>
      <c r="B1726" t="s">
        <v>738</v>
      </c>
      <c r="C1726" t="s">
        <v>21</v>
      </c>
      <c r="D1726" s="159">
        <v>-22.603999999999999</v>
      </c>
      <c r="E1726" s="159">
        <v>-53.781999999999996</v>
      </c>
      <c r="F1726" t="s">
        <v>2093</v>
      </c>
      <c r="G1726">
        <v>2012</v>
      </c>
      <c r="H1726" t="s">
        <v>28</v>
      </c>
      <c r="I1726" t="s">
        <v>2785</v>
      </c>
    </row>
    <row r="1727" spans="1:9" x14ac:dyDescent="0.3">
      <c r="A1727" t="s">
        <v>805</v>
      </c>
      <c r="B1727" t="s">
        <v>26</v>
      </c>
      <c r="C1727" t="s">
        <v>21</v>
      </c>
      <c r="D1727" s="159">
        <v>-22.611000000000001</v>
      </c>
      <c r="E1727" s="159">
        <v>-46.524999999999999</v>
      </c>
      <c r="F1727" t="s">
        <v>2093</v>
      </c>
      <c r="G1727">
        <v>2011</v>
      </c>
      <c r="H1727" t="s">
        <v>28</v>
      </c>
      <c r="I1727" t="s">
        <v>2785</v>
      </c>
    </row>
    <row r="1728" spans="1:9" x14ac:dyDescent="0.3">
      <c r="A1728" t="s">
        <v>805</v>
      </c>
      <c r="B1728" t="s">
        <v>26</v>
      </c>
      <c r="C1728" t="s">
        <v>21</v>
      </c>
      <c r="D1728" s="159">
        <v>-22.611000000000001</v>
      </c>
      <c r="E1728" s="159">
        <v>-46.524999999999999</v>
      </c>
      <c r="F1728" t="s">
        <v>2093</v>
      </c>
      <c r="G1728">
        <v>2017</v>
      </c>
      <c r="H1728" t="s">
        <v>28</v>
      </c>
      <c r="I1728" t="s">
        <v>2785</v>
      </c>
    </row>
    <row r="1729" spans="1:9" x14ac:dyDescent="0.3">
      <c r="A1729" t="s">
        <v>805</v>
      </c>
      <c r="B1729" t="s">
        <v>26</v>
      </c>
      <c r="C1729" t="s">
        <v>21</v>
      </c>
      <c r="D1729" s="159">
        <v>-22.611000000000001</v>
      </c>
      <c r="E1729" s="159">
        <v>-46.524999999999999</v>
      </c>
      <c r="F1729" t="s">
        <v>2093</v>
      </c>
      <c r="G1729">
        <v>2018</v>
      </c>
      <c r="H1729" t="s">
        <v>28</v>
      </c>
      <c r="I1729" t="s">
        <v>2785</v>
      </c>
    </row>
    <row r="1730" spans="1:9" x14ac:dyDescent="0.3">
      <c r="A1730" t="s">
        <v>804</v>
      </c>
      <c r="B1730" t="s">
        <v>26</v>
      </c>
      <c r="C1730" t="s">
        <v>21</v>
      </c>
      <c r="D1730" s="159">
        <v>-22.631</v>
      </c>
      <c r="E1730" s="159">
        <v>-47.067</v>
      </c>
      <c r="F1730" t="s">
        <v>2093</v>
      </c>
      <c r="G1730">
        <v>2011</v>
      </c>
      <c r="H1730" t="s">
        <v>28</v>
      </c>
      <c r="I1730" t="s">
        <v>2785</v>
      </c>
    </row>
    <row r="1731" spans="1:9" x14ac:dyDescent="0.3">
      <c r="A1731" t="s">
        <v>804</v>
      </c>
      <c r="B1731" t="s">
        <v>26</v>
      </c>
      <c r="C1731" t="s">
        <v>21</v>
      </c>
      <c r="D1731" s="159">
        <v>-22.631</v>
      </c>
      <c r="E1731" s="159">
        <v>-47.067</v>
      </c>
      <c r="F1731" t="s">
        <v>2093</v>
      </c>
      <c r="G1731">
        <v>2012</v>
      </c>
      <c r="H1731" t="s">
        <v>28</v>
      </c>
      <c r="I1731" t="s">
        <v>2785</v>
      </c>
    </row>
    <row r="1732" spans="1:9" x14ac:dyDescent="0.3">
      <c r="A1732" t="s">
        <v>803</v>
      </c>
      <c r="B1732" t="s">
        <v>787</v>
      </c>
      <c r="C1732" t="s">
        <v>21</v>
      </c>
      <c r="D1732" s="159">
        <v>-22.632000000000001</v>
      </c>
      <c r="E1732" s="159">
        <v>-46.302999999999997</v>
      </c>
      <c r="F1732" t="s">
        <v>2093</v>
      </c>
      <c r="G1732">
        <v>2014</v>
      </c>
      <c r="H1732" t="s">
        <v>28</v>
      </c>
      <c r="I1732" t="s">
        <v>2785</v>
      </c>
    </row>
    <row r="1733" spans="1:9" x14ac:dyDescent="0.3">
      <c r="A1733" t="s">
        <v>802</v>
      </c>
      <c r="B1733" t="s">
        <v>26</v>
      </c>
      <c r="C1733" t="s">
        <v>21</v>
      </c>
      <c r="D1733" s="159">
        <v>-22.651</v>
      </c>
      <c r="E1733" s="159">
        <v>-47.185000000000002</v>
      </c>
      <c r="F1733" t="s">
        <v>2093</v>
      </c>
      <c r="G1733">
        <v>2018</v>
      </c>
      <c r="H1733" t="s">
        <v>28</v>
      </c>
      <c r="I1733" t="s">
        <v>2785</v>
      </c>
    </row>
    <row r="1734" spans="1:9" x14ac:dyDescent="0.3">
      <c r="A1734" t="s">
        <v>801</v>
      </c>
      <c r="B1734" t="s">
        <v>26</v>
      </c>
      <c r="C1734" t="s">
        <v>21</v>
      </c>
      <c r="D1734" s="159">
        <v>-22.675000000000001</v>
      </c>
      <c r="E1734" s="159">
        <v>-48.825000000000003</v>
      </c>
      <c r="F1734" t="s">
        <v>2093</v>
      </c>
      <c r="G1734">
        <v>2011</v>
      </c>
      <c r="H1734" t="s">
        <v>28</v>
      </c>
      <c r="I1734" t="s">
        <v>2785</v>
      </c>
    </row>
    <row r="1735" spans="1:9" x14ac:dyDescent="0.3">
      <c r="A1735" t="s">
        <v>800</v>
      </c>
      <c r="B1735" t="s">
        <v>738</v>
      </c>
      <c r="C1735" t="s">
        <v>21</v>
      </c>
      <c r="D1735" s="159">
        <v>-22.678000000000001</v>
      </c>
      <c r="E1735" s="159">
        <v>-55.131999999999998</v>
      </c>
      <c r="F1735" t="s">
        <v>2093</v>
      </c>
      <c r="G1735">
        <v>2014</v>
      </c>
      <c r="H1735" t="s">
        <v>28</v>
      </c>
      <c r="I1735" t="s">
        <v>2785</v>
      </c>
    </row>
    <row r="1736" spans="1:9" x14ac:dyDescent="0.3">
      <c r="A1736" t="s">
        <v>799</v>
      </c>
      <c r="B1736" t="s">
        <v>26</v>
      </c>
      <c r="C1736" t="s">
        <v>21</v>
      </c>
      <c r="D1736" s="159">
        <v>-22.681000000000001</v>
      </c>
      <c r="E1736" s="159">
        <v>-45.685000000000002</v>
      </c>
      <c r="F1736" t="s">
        <v>2093</v>
      </c>
      <c r="G1736">
        <v>2009</v>
      </c>
      <c r="H1736" t="s">
        <v>28</v>
      </c>
      <c r="I1736" t="s">
        <v>2785</v>
      </c>
    </row>
    <row r="1737" spans="1:9" x14ac:dyDescent="0.3">
      <c r="A1737" t="s">
        <v>799</v>
      </c>
      <c r="B1737" t="s">
        <v>26</v>
      </c>
      <c r="C1737" t="s">
        <v>21</v>
      </c>
      <c r="D1737" s="159">
        <v>-22.681000000000001</v>
      </c>
      <c r="E1737" s="159">
        <v>-45.685000000000002</v>
      </c>
      <c r="F1737" t="s">
        <v>2093</v>
      </c>
      <c r="G1737">
        <v>2011</v>
      </c>
      <c r="H1737" t="s">
        <v>28</v>
      </c>
      <c r="I1737" t="s">
        <v>2785</v>
      </c>
    </row>
    <row r="1738" spans="1:9" x14ac:dyDescent="0.3">
      <c r="A1738" t="s">
        <v>799</v>
      </c>
      <c r="B1738" t="s">
        <v>26</v>
      </c>
      <c r="C1738" t="s">
        <v>21</v>
      </c>
      <c r="D1738" s="159">
        <v>-22.681000000000001</v>
      </c>
      <c r="E1738" s="159">
        <v>-45.685000000000002</v>
      </c>
      <c r="F1738" t="s">
        <v>2093</v>
      </c>
      <c r="G1738">
        <v>2013</v>
      </c>
      <c r="H1738" t="s">
        <v>28</v>
      </c>
      <c r="I1738" t="s">
        <v>2785</v>
      </c>
    </row>
    <row r="1739" spans="1:9" x14ac:dyDescent="0.3">
      <c r="A1739" t="s">
        <v>798</v>
      </c>
      <c r="B1739" t="s">
        <v>26</v>
      </c>
      <c r="C1739" t="s">
        <v>21</v>
      </c>
      <c r="D1739" s="159">
        <v>-22.690999999999999</v>
      </c>
      <c r="E1739" s="159">
        <v>-47.011000000000003</v>
      </c>
      <c r="F1739" t="s">
        <v>2093</v>
      </c>
      <c r="G1739">
        <v>2017</v>
      </c>
      <c r="H1739" t="s">
        <v>28</v>
      </c>
      <c r="I1739" t="s">
        <v>2785</v>
      </c>
    </row>
    <row r="1740" spans="1:9" x14ac:dyDescent="0.3">
      <c r="A1740" t="s">
        <v>797</v>
      </c>
      <c r="B1740" t="s">
        <v>26</v>
      </c>
      <c r="C1740" t="s">
        <v>21</v>
      </c>
      <c r="D1740" s="159">
        <v>-22.7</v>
      </c>
      <c r="E1740" s="159">
        <v>-46.798000000000002</v>
      </c>
      <c r="F1740" t="s">
        <v>2093</v>
      </c>
      <c r="G1740">
        <v>2004</v>
      </c>
      <c r="H1740" t="s">
        <v>28</v>
      </c>
      <c r="I1740" t="s">
        <v>2785</v>
      </c>
    </row>
    <row r="1741" spans="1:9" x14ac:dyDescent="0.3">
      <c r="A1741" t="s">
        <v>797</v>
      </c>
      <c r="B1741" t="s">
        <v>26</v>
      </c>
      <c r="C1741" t="s">
        <v>21</v>
      </c>
      <c r="D1741" s="159">
        <v>-22.7</v>
      </c>
      <c r="E1741" s="159">
        <v>-46.798000000000002</v>
      </c>
      <c r="F1741" t="s">
        <v>2093</v>
      </c>
      <c r="G1741">
        <v>2005</v>
      </c>
      <c r="H1741" t="s">
        <v>28</v>
      </c>
      <c r="I1741" t="s">
        <v>2785</v>
      </c>
    </row>
    <row r="1742" spans="1:9" x14ac:dyDescent="0.3">
      <c r="A1742" t="s">
        <v>797</v>
      </c>
      <c r="B1742" t="s">
        <v>26</v>
      </c>
      <c r="C1742" t="s">
        <v>21</v>
      </c>
      <c r="D1742" s="159">
        <v>-22.7</v>
      </c>
      <c r="E1742" s="159">
        <v>-46.798000000000002</v>
      </c>
      <c r="F1742" t="s">
        <v>2093</v>
      </c>
      <c r="G1742">
        <v>2009</v>
      </c>
      <c r="H1742" t="s">
        <v>28</v>
      </c>
      <c r="I1742" t="s">
        <v>2785</v>
      </c>
    </row>
    <row r="1743" spans="1:9" x14ac:dyDescent="0.3">
      <c r="A1743" t="s">
        <v>797</v>
      </c>
      <c r="B1743" t="s">
        <v>26</v>
      </c>
      <c r="C1743" t="s">
        <v>21</v>
      </c>
      <c r="D1743" s="159">
        <v>-22.7</v>
      </c>
      <c r="E1743" s="159">
        <v>-46.798000000000002</v>
      </c>
      <c r="F1743" t="s">
        <v>2093</v>
      </c>
      <c r="G1743">
        <v>2010</v>
      </c>
      <c r="H1743" t="s">
        <v>28</v>
      </c>
      <c r="I1743" t="s">
        <v>2785</v>
      </c>
    </row>
    <row r="1744" spans="1:9" x14ac:dyDescent="0.3">
      <c r="A1744" t="s">
        <v>797</v>
      </c>
      <c r="B1744" t="s">
        <v>26</v>
      </c>
      <c r="C1744" t="s">
        <v>21</v>
      </c>
      <c r="D1744" s="159">
        <v>-22.7</v>
      </c>
      <c r="E1744" s="159">
        <v>-46.798000000000002</v>
      </c>
      <c r="F1744" t="s">
        <v>2093</v>
      </c>
      <c r="G1744">
        <v>2011</v>
      </c>
      <c r="H1744" t="s">
        <v>28</v>
      </c>
      <c r="I1744" t="s">
        <v>2785</v>
      </c>
    </row>
    <row r="1745" spans="1:9" x14ac:dyDescent="0.3">
      <c r="A1745" t="s">
        <v>797</v>
      </c>
      <c r="B1745" t="s">
        <v>26</v>
      </c>
      <c r="C1745" t="s">
        <v>21</v>
      </c>
      <c r="D1745" s="159">
        <v>-22.7</v>
      </c>
      <c r="E1745" s="159">
        <v>-46.798000000000002</v>
      </c>
      <c r="F1745" t="s">
        <v>2093</v>
      </c>
      <c r="G1745">
        <v>2013</v>
      </c>
      <c r="H1745" t="s">
        <v>28</v>
      </c>
      <c r="I1745" t="s">
        <v>2785</v>
      </c>
    </row>
    <row r="1746" spans="1:9" x14ac:dyDescent="0.3">
      <c r="A1746" t="s">
        <v>797</v>
      </c>
      <c r="B1746" t="s">
        <v>26</v>
      </c>
      <c r="C1746" t="s">
        <v>21</v>
      </c>
      <c r="D1746" s="159">
        <v>-22.7</v>
      </c>
      <c r="E1746" s="159">
        <v>-46.798000000000002</v>
      </c>
      <c r="F1746" t="s">
        <v>2093</v>
      </c>
      <c r="G1746">
        <v>2014</v>
      </c>
      <c r="H1746" t="s">
        <v>28</v>
      </c>
      <c r="I1746" t="s">
        <v>2785</v>
      </c>
    </row>
    <row r="1747" spans="1:9" x14ac:dyDescent="0.3">
      <c r="A1747" t="s">
        <v>797</v>
      </c>
      <c r="B1747" t="s">
        <v>26</v>
      </c>
      <c r="C1747" t="s">
        <v>21</v>
      </c>
      <c r="D1747" s="159">
        <v>-22.7</v>
      </c>
      <c r="E1747" s="159">
        <v>-46.798000000000002</v>
      </c>
      <c r="F1747" t="s">
        <v>2093</v>
      </c>
      <c r="G1747">
        <v>2015</v>
      </c>
      <c r="H1747" t="s">
        <v>28</v>
      </c>
      <c r="I1747" t="s">
        <v>2785</v>
      </c>
    </row>
    <row r="1748" spans="1:9" x14ac:dyDescent="0.3">
      <c r="A1748" t="s">
        <v>797</v>
      </c>
      <c r="B1748" t="s">
        <v>26</v>
      </c>
      <c r="C1748" t="s">
        <v>21</v>
      </c>
      <c r="D1748" s="159">
        <v>-22.7</v>
      </c>
      <c r="E1748" s="159">
        <v>-46.798000000000002</v>
      </c>
      <c r="F1748" t="s">
        <v>2093</v>
      </c>
      <c r="G1748">
        <v>2017</v>
      </c>
      <c r="H1748" t="s">
        <v>28</v>
      </c>
      <c r="I1748" t="s">
        <v>2785</v>
      </c>
    </row>
    <row r="1749" spans="1:9" x14ac:dyDescent="0.3">
      <c r="A1749" t="s">
        <v>796</v>
      </c>
      <c r="B1749" t="s">
        <v>26</v>
      </c>
      <c r="C1749" t="s">
        <v>21</v>
      </c>
      <c r="D1749" s="159">
        <v>-22.707000000000001</v>
      </c>
      <c r="E1749" s="159">
        <v>-46.668999999999997</v>
      </c>
      <c r="F1749" t="s">
        <v>2093</v>
      </c>
      <c r="G1749">
        <v>2004</v>
      </c>
      <c r="H1749" t="s">
        <v>28</v>
      </c>
      <c r="I1749" t="s">
        <v>2785</v>
      </c>
    </row>
    <row r="1750" spans="1:9" x14ac:dyDescent="0.3">
      <c r="A1750" t="s">
        <v>795</v>
      </c>
      <c r="B1750" t="s">
        <v>26</v>
      </c>
      <c r="C1750" t="s">
        <v>21</v>
      </c>
      <c r="D1750" s="159">
        <v>-22.722000000000001</v>
      </c>
      <c r="E1750" s="159">
        <v>-47.286000000000001</v>
      </c>
      <c r="F1750" t="s">
        <v>2093</v>
      </c>
      <c r="G1750">
        <v>2001</v>
      </c>
      <c r="H1750" t="s">
        <v>28</v>
      </c>
      <c r="I1750" t="s">
        <v>2785</v>
      </c>
    </row>
    <row r="1751" spans="1:9" x14ac:dyDescent="0.3">
      <c r="A1751" t="s">
        <v>795</v>
      </c>
      <c r="B1751" t="s">
        <v>26</v>
      </c>
      <c r="C1751" t="s">
        <v>21</v>
      </c>
      <c r="D1751" s="159">
        <v>-22.722000000000001</v>
      </c>
      <c r="E1751" s="159">
        <v>-47.286000000000001</v>
      </c>
      <c r="F1751" t="s">
        <v>2093</v>
      </c>
      <c r="G1751">
        <v>2002</v>
      </c>
      <c r="H1751" t="s">
        <v>28</v>
      </c>
      <c r="I1751" t="s">
        <v>2785</v>
      </c>
    </row>
    <row r="1752" spans="1:9" x14ac:dyDescent="0.3">
      <c r="A1752" t="s">
        <v>795</v>
      </c>
      <c r="B1752" t="s">
        <v>26</v>
      </c>
      <c r="C1752" t="s">
        <v>21</v>
      </c>
      <c r="D1752" s="159">
        <v>-22.722000000000001</v>
      </c>
      <c r="E1752" s="159">
        <v>-47.286000000000001</v>
      </c>
      <c r="F1752" t="s">
        <v>2093</v>
      </c>
      <c r="G1752">
        <v>2005</v>
      </c>
      <c r="H1752" t="s">
        <v>28</v>
      </c>
      <c r="I1752" t="s">
        <v>2785</v>
      </c>
    </row>
    <row r="1753" spans="1:9" x14ac:dyDescent="0.3">
      <c r="A1753" t="s">
        <v>795</v>
      </c>
      <c r="B1753" t="s">
        <v>26</v>
      </c>
      <c r="C1753" t="s">
        <v>21</v>
      </c>
      <c r="D1753" s="159">
        <v>-22.722000000000001</v>
      </c>
      <c r="E1753" s="159">
        <v>-47.286000000000001</v>
      </c>
      <c r="F1753" t="s">
        <v>2093</v>
      </c>
      <c r="G1753">
        <v>2007</v>
      </c>
      <c r="H1753" t="s">
        <v>28</v>
      </c>
      <c r="I1753" t="s">
        <v>2785</v>
      </c>
    </row>
    <row r="1754" spans="1:9" x14ac:dyDescent="0.3">
      <c r="A1754" t="s">
        <v>795</v>
      </c>
      <c r="B1754" t="s">
        <v>26</v>
      </c>
      <c r="C1754" t="s">
        <v>21</v>
      </c>
      <c r="D1754" s="159">
        <v>-22.722000000000001</v>
      </c>
      <c r="E1754" s="159">
        <v>-47.286000000000001</v>
      </c>
      <c r="F1754" t="s">
        <v>2093</v>
      </c>
      <c r="G1754">
        <v>2008</v>
      </c>
      <c r="H1754" t="s">
        <v>28</v>
      </c>
      <c r="I1754" t="s">
        <v>2785</v>
      </c>
    </row>
    <row r="1755" spans="1:9" x14ac:dyDescent="0.3">
      <c r="A1755" t="s">
        <v>795</v>
      </c>
      <c r="B1755" t="s">
        <v>26</v>
      </c>
      <c r="C1755" t="s">
        <v>21</v>
      </c>
      <c r="D1755" s="159">
        <v>-22.722000000000001</v>
      </c>
      <c r="E1755" s="159">
        <v>-47.286000000000001</v>
      </c>
      <c r="F1755" t="s">
        <v>2093</v>
      </c>
      <c r="G1755">
        <v>2009</v>
      </c>
      <c r="H1755" t="s">
        <v>28</v>
      </c>
      <c r="I1755" t="s">
        <v>2785</v>
      </c>
    </row>
    <row r="1756" spans="1:9" x14ac:dyDescent="0.3">
      <c r="A1756" t="s">
        <v>795</v>
      </c>
      <c r="B1756" t="s">
        <v>26</v>
      </c>
      <c r="C1756" t="s">
        <v>21</v>
      </c>
      <c r="D1756" s="159">
        <v>-22.722000000000001</v>
      </c>
      <c r="E1756" s="159">
        <v>-47.286000000000001</v>
      </c>
      <c r="F1756" t="s">
        <v>2093</v>
      </c>
      <c r="G1756">
        <v>2011</v>
      </c>
      <c r="H1756" t="s">
        <v>28</v>
      </c>
      <c r="I1756" t="s">
        <v>2785</v>
      </c>
    </row>
    <row r="1757" spans="1:9" x14ac:dyDescent="0.3">
      <c r="A1757" t="s">
        <v>795</v>
      </c>
      <c r="B1757" t="s">
        <v>26</v>
      </c>
      <c r="C1757" t="s">
        <v>21</v>
      </c>
      <c r="D1757" s="159">
        <v>-22.722000000000001</v>
      </c>
      <c r="E1757" s="159">
        <v>-47.286000000000001</v>
      </c>
      <c r="F1757" t="s">
        <v>2093</v>
      </c>
      <c r="G1757">
        <v>2012</v>
      </c>
      <c r="H1757" t="s">
        <v>28</v>
      </c>
      <c r="I1757" t="s">
        <v>2785</v>
      </c>
    </row>
    <row r="1758" spans="1:9" x14ac:dyDescent="0.3">
      <c r="A1758" t="s">
        <v>795</v>
      </c>
      <c r="B1758" t="s">
        <v>26</v>
      </c>
      <c r="C1758" t="s">
        <v>21</v>
      </c>
      <c r="D1758" s="159">
        <v>-22.722000000000001</v>
      </c>
      <c r="E1758" s="159">
        <v>-47.286000000000001</v>
      </c>
      <c r="F1758" t="s">
        <v>2093</v>
      </c>
      <c r="G1758">
        <v>2013</v>
      </c>
      <c r="H1758" t="s">
        <v>28</v>
      </c>
      <c r="I1758" t="s">
        <v>2785</v>
      </c>
    </row>
    <row r="1759" spans="1:9" x14ac:dyDescent="0.3">
      <c r="A1759" t="s">
        <v>795</v>
      </c>
      <c r="B1759" t="s">
        <v>26</v>
      </c>
      <c r="C1759" t="s">
        <v>21</v>
      </c>
      <c r="D1759" s="159">
        <v>-22.722000000000001</v>
      </c>
      <c r="E1759" s="159">
        <v>-47.286000000000001</v>
      </c>
      <c r="F1759" t="s">
        <v>2093</v>
      </c>
      <c r="G1759">
        <v>2018</v>
      </c>
      <c r="H1759" t="s">
        <v>28</v>
      </c>
      <c r="I1759" t="s">
        <v>2785</v>
      </c>
    </row>
    <row r="1760" spans="1:9" x14ac:dyDescent="0.3">
      <c r="A1760" t="s">
        <v>794</v>
      </c>
      <c r="B1760" t="s">
        <v>26</v>
      </c>
      <c r="C1760" t="s">
        <v>21</v>
      </c>
      <c r="D1760" s="159">
        <v>-22.724</v>
      </c>
      <c r="E1760" s="159">
        <v>-47.783000000000001</v>
      </c>
      <c r="F1760" t="s">
        <v>2093</v>
      </c>
      <c r="G1760">
        <v>2008</v>
      </c>
      <c r="H1760" t="s">
        <v>28</v>
      </c>
      <c r="I1760" t="s">
        <v>2785</v>
      </c>
    </row>
    <row r="1761" spans="1:9" x14ac:dyDescent="0.3">
      <c r="A1761" t="s">
        <v>794</v>
      </c>
      <c r="B1761" t="s">
        <v>26</v>
      </c>
      <c r="C1761" t="s">
        <v>21</v>
      </c>
      <c r="D1761" s="159">
        <v>-22.724</v>
      </c>
      <c r="E1761" s="159">
        <v>-47.783000000000001</v>
      </c>
      <c r="F1761" t="s">
        <v>2093</v>
      </c>
      <c r="G1761">
        <v>2010</v>
      </c>
      <c r="H1761" t="s">
        <v>28</v>
      </c>
      <c r="I1761" t="s">
        <v>2785</v>
      </c>
    </row>
    <row r="1762" spans="1:9" x14ac:dyDescent="0.3">
      <c r="A1762" t="s">
        <v>794</v>
      </c>
      <c r="B1762" t="s">
        <v>26</v>
      </c>
      <c r="C1762" t="s">
        <v>21</v>
      </c>
      <c r="D1762" s="159">
        <v>-22.724</v>
      </c>
      <c r="E1762" s="159">
        <v>-47.783000000000001</v>
      </c>
      <c r="F1762" t="s">
        <v>2093</v>
      </c>
      <c r="G1762">
        <v>2011</v>
      </c>
      <c r="H1762" t="s">
        <v>28</v>
      </c>
      <c r="I1762" t="s">
        <v>2785</v>
      </c>
    </row>
    <row r="1763" spans="1:9" x14ac:dyDescent="0.3">
      <c r="A1763" t="s">
        <v>794</v>
      </c>
      <c r="B1763" t="s">
        <v>26</v>
      </c>
      <c r="C1763" t="s">
        <v>21</v>
      </c>
      <c r="D1763" s="159">
        <v>-22.724</v>
      </c>
      <c r="E1763" s="159">
        <v>-47.783000000000001</v>
      </c>
      <c r="F1763" t="s">
        <v>2093</v>
      </c>
      <c r="G1763">
        <v>2016</v>
      </c>
      <c r="H1763" t="s">
        <v>28</v>
      </c>
      <c r="I1763" t="s">
        <v>2785</v>
      </c>
    </row>
    <row r="1764" spans="1:9" x14ac:dyDescent="0.3">
      <c r="A1764" t="s">
        <v>794</v>
      </c>
      <c r="B1764" t="s">
        <v>26</v>
      </c>
      <c r="C1764" t="s">
        <v>21</v>
      </c>
      <c r="D1764" s="159">
        <v>-22.724</v>
      </c>
      <c r="E1764" s="159">
        <v>-47.783000000000001</v>
      </c>
      <c r="F1764" t="s">
        <v>2093</v>
      </c>
      <c r="G1764">
        <v>2017</v>
      </c>
      <c r="H1764" t="s">
        <v>28</v>
      </c>
      <c r="I1764" t="s">
        <v>2785</v>
      </c>
    </row>
    <row r="1765" spans="1:9" x14ac:dyDescent="0.3">
      <c r="A1765" t="s">
        <v>794</v>
      </c>
      <c r="B1765" t="s">
        <v>26</v>
      </c>
      <c r="C1765" t="s">
        <v>21</v>
      </c>
      <c r="D1765" s="159">
        <v>-22.724</v>
      </c>
      <c r="E1765" s="159">
        <v>-47.783000000000001</v>
      </c>
      <c r="F1765" t="s">
        <v>2093</v>
      </c>
      <c r="G1765">
        <v>2018</v>
      </c>
      <c r="H1765" t="s">
        <v>28</v>
      </c>
      <c r="I1765" t="s">
        <v>2785</v>
      </c>
    </row>
    <row r="1766" spans="1:9" x14ac:dyDescent="0.3">
      <c r="A1766" t="s">
        <v>793</v>
      </c>
      <c r="B1766" t="s">
        <v>26</v>
      </c>
      <c r="C1766" t="s">
        <v>21</v>
      </c>
      <c r="D1766" s="159">
        <v>-22.747</v>
      </c>
      <c r="E1766" s="159">
        <v>-47.145000000000003</v>
      </c>
      <c r="F1766" t="s">
        <v>2093</v>
      </c>
      <c r="G1766">
        <v>2013</v>
      </c>
      <c r="H1766" t="s">
        <v>28</v>
      </c>
      <c r="I1766" t="s">
        <v>2785</v>
      </c>
    </row>
    <row r="1767" spans="1:9" x14ac:dyDescent="0.3">
      <c r="A1767" t="s">
        <v>793</v>
      </c>
      <c r="B1767" t="s">
        <v>26</v>
      </c>
      <c r="C1767" t="s">
        <v>21</v>
      </c>
      <c r="D1767" s="159">
        <v>-22.747</v>
      </c>
      <c r="E1767" s="159">
        <v>-47.145000000000003</v>
      </c>
      <c r="F1767" t="s">
        <v>2093</v>
      </c>
      <c r="G1767">
        <v>2014</v>
      </c>
      <c r="H1767" t="s">
        <v>28</v>
      </c>
      <c r="I1767" t="s">
        <v>2785</v>
      </c>
    </row>
    <row r="1768" spans="1:9" x14ac:dyDescent="0.3">
      <c r="A1768" t="s">
        <v>793</v>
      </c>
      <c r="B1768" t="s">
        <v>26</v>
      </c>
      <c r="C1768" t="s">
        <v>21</v>
      </c>
      <c r="D1768" s="159">
        <v>-22.747</v>
      </c>
      <c r="E1768" s="159">
        <v>-47.145000000000003</v>
      </c>
      <c r="F1768" t="s">
        <v>2093</v>
      </c>
      <c r="G1768">
        <v>2015</v>
      </c>
      <c r="H1768" t="s">
        <v>28</v>
      </c>
      <c r="I1768" t="s">
        <v>2785</v>
      </c>
    </row>
    <row r="1769" spans="1:9" x14ac:dyDescent="0.3">
      <c r="A1769" t="s">
        <v>793</v>
      </c>
      <c r="B1769" t="s">
        <v>26</v>
      </c>
      <c r="C1769" t="s">
        <v>21</v>
      </c>
      <c r="D1769" s="159">
        <v>-22.747</v>
      </c>
      <c r="E1769" s="159">
        <v>-47.145000000000003</v>
      </c>
      <c r="F1769" t="s">
        <v>2093</v>
      </c>
      <c r="G1769">
        <v>2016</v>
      </c>
      <c r="H1769" t="s">
        <v>28</v>
      </c>
      <c r="I1769" t="s">
        <v>2785</v>
      </c>
    </row>
    <row r="1770" spans="1:9" x14ac:dyDescent="0.3">
      <c r="A1770" t="s">
        <v>460</v>
      </c>
      <c r="B1770" t="s">
        <v>26</v>
      </c>
      <c r="C1770" t="s">
        <v>21</v>
      </c>
      <c r="D1770" s="159">
        <v>-22.777999999999999</v>
      </c>
      <c r="E1770" s="159">
        <v>-46.573</v>
      </c>
      <c r="F1770" t="s">
        <v>2093</v>
      </c>
      <c r="G1770">
        <v>2001</v>
      </c>
      <c r="H1770" t="s">
        <v>28</v>
      </c>
      <c r="I1770" t="s">
        <v>2785</v>
      </c>
    </row>
    <row r="1771" spans="1:9" x14ac:dyDescent="0.3">
      <c r="A1771" t="s">
        <v>792</v>
      </c>
      <c r="B1771" t="s">
        <v>754</v>
      </c>
      <c r="C1771" t="s">
        <v>21</v>
      </c>
      <c r="D1771" s="159">
        <v>-22.782</v>
      </c>
      <c r="E1771" s="159">
        <v>-44.079000000000001</v>
      </c>
      <c r="F1771" t="s">
        <v>2093</v>
      </c>
      <c r="G1771">
        <v>2017</v>
      </c>
      <c r="H1771" t="s">
        <v>28</v>
      </c>
      <c r="I1771" t="s">
        <v>2785</v>
      </c>
    </row>
    <row r="1772" spans="1:9" x14ac:dyDescent="0.3">
      <c r="A1772" t="s">
        <v>791</v>
      </c>
      <c r="B1772" t="s">
        <v>26</v>
      </c>
      <c r="C1772" t="s">
        <v>21</v>
      </c>
      <c r="D1772" s="159">
        <v>-22.785</v>
      </c>
      <c r="E1772" s="159">
        <v>-47.283000000000001</v>
      </c>
      <c r="F1772" t="s">
        <v>2093</v>
      </c>
      <c r="G1772">
        <v>2006</v>
      </c>
      <c r="H1772" t="s">
        <v>28</v>
      </c>
      <c r="I1772" t="s">
        <v>2785</v>
      </c>
    </row>
    <row r="1773" spans="1:9" x14ac:dyDescent="0.3">
      <c r="A1773" t="s">
        <v>791</v>
      </c>
      <c r="B1773" t="s">
        <v>26</v>
      </c>
      <c r="C1773" t="s">
        <v>21</v>
      </c>
      <c r="D1773" s="159">
        <v>-22.785</v>
      </c>
      <c r="E1773" s="159">
        <v>-47.283000000000001</v>
      </c>
      <c r="F1773" t="s">
        <v>2093</v>
      </c>
      <c r="G1773">
        <v>2007</v>
      </c>
      <c r="H1773" t="s">
        <v>28</v>
      </c>
      <c r="I1773" t="s">
        <v>2785</v>
      </c>
    </row>
    <row r="1774" spans="1:9" x14ac:dyDescent="0.3">
      <c r="A1774" t="s">
        <v>791</v>
      </c>
      <c r="B1774" t="s">
        <v>26</v>
      </c>
      <c r="C1774" t="s">
        <v>21</v>
      </c>
      <c r="D1774" s="159">
        <v>-22.785</v>
      </c>
      <c r="E1774" s="159">
        <v>-47.283000000000001</v>
      </c>
      <c r="F1774" t="s">
        <v>2093</v>
      </c>
      <c r="G1774">
        <v>2008</v>
      </c>
      <c r="H1774" t="s">
        <v>28</v>
      </c>
      <c r="I1774" t="s">
        <v>2785</v>
      </c>
    </row>
    <row r="1775" spans="1:9" x14ac:dyDescent="0.3">
      <c r="A1775" t="s">
        <v>791</v>
      </c>
      <c r="B1775" t="s">
        <v>26</v>
      </c>
      <c r="C1775" t="s">
        <v>21</v>
      </c>
      <c r="D1775" s="159">
        <v>-22.785</v>
      </c>
      <c r="E1775" s="159">
        <v>-47.283000000000001</v>
      </c>
      <c r="F1775" t="s">
        <v>2093</v>
      </c>
      <c r="G1775">
        <v>2009</v>
      </c>
      <c r="H1775" t="s">
        <v>28</v>
      </c>
      <c r="I1775" t="s">
        <v>2785</v>
      </c>
    </row>
    <row r="1776" spans="1:9" x14ac:dyDescent="0.3">
      <c r="A1776" t="s">
        <v>791</v>
      </c>
      <c r="B1776" t="s">
        <v>26</v>
      </c>
      <c r="C1776" t="s">
        <v>21</v>
      </c>
      <c r="D1776" s="159">
        <v>-22.785</v>
      </c>
      <c r="E1776" s="159">
        <v>-47.283000000000001</v>
      </c>
      <c r="F1776" t="s">
        <v>2093</v>
      </c>
      <c r="G1776">
        <v>2011</v>
      </c>
      <c r="H1776" t="s">
        <v>28</v>
      </c>
      <c r="I1776" t="s">
        <v>2785</v>
      </c>
    </row>
    <row r="1777" spans="1:9" x14ac:dyDescent="0.3">
      <c r="A1777" t="s">
        <v>790</v>
      </c>
      <c r="B1777" t="s">
        <v>26</v>
      </c>
      <c r="C1777" t="s">
        <v>21</v>
      </c>
      <c r="D1777" s="159">
        <v>-22.798999999999999</v>
      </c>
      <c r="E1777" s="159">
        <v>-47.427999999999997</v>
      </c>
      <c r="F1777" t="s">
        <v>2093</v>
      </c>
      <c r="G1777">
        <v>2001</v>
      </c>
      <c r="H1777" t="s">
        <v>28</v>
      </c>
      <c r="I1777" t="s">
        <v>2785</v>
      </c>
    </row>
    <row r="1778" spans="1:9" x14ac:dyDescent="0.3">
      <c r="A1778" t="s">
        <v>790</v>
      </c>
      <c r="B1778" t="s">
        <v>26</v>
      </c>
      <c r="C1778" t="s">
        <v>21</v>
      </c>
      <c r="D1778" s="159">
        <v>-22.798999999999999</v>
      </c>
      <c r="E1778" s="159">
        <v>-47.427999999999997</v>
      </c>
      <c r="F1778" t="s">
        <v>2093</v>
      </c>
      <c r="G1778">
        <v>2006</v>
      </c>
      <c r="H1778" t="s">
        <v>28</v>
      </c>
      <c r="I1778" t="s">
        <v>2785</v>
      </c>
    </row>
    <row r="1779" spans="1:9" x14ac:dyDescent="0.3">
      <c r="A1779" t="s">
        <v>790</v>
      </c>
      <c r="B1779" t="s">
        <v>26</v>
      </c>
      <c r="C1779" t="s">
        <v>21</v>
      </c>
      <c r="D1779" s="159">
        <v>-22.798999999999999</v>
      </c>
      <c r="E1779" s="159">
        <v>-47.427999999999997</v>
      </c>
      <c r="F1779" t="s">
        <v>2093</v>
      </c>
      <c r="G1779">
        <v>2011</v>
      </c>
      <c r="H1779" t="s">
        <v>28</v>
      </c>
      <c r="I1779" t="s">
        <v>2785</v>
      </c>
    </row>
    <row r="1780" spans="1:9" x14ac:dyDescent="0.3">
      <c r="A1780" t="s">
        <v>790</v>
      </c>
      <c r="B1780" t="s">
        <v>26</v>
      </c>
      <c r="C1780" t="s">
        <v>21</v>
      </c>
      <c r="D1780" s="159">
        <v>-22.798999999999999</v>
      </c>
      <c r="E1780" s="159">
        <v>-47.427999999999997</v>
      </c>
      <c r="F1780" t="s">
        <v>2093</v>
      </c>
      <c r="G1780">
        <v>2014</v>
      </c>
      <c r="H1780" t="s">
        <v>28</v>
      </c>
      <c r="I1780" t="s">
        <v>2785</v>
      </c>
    </row>
    <row r="1781" spans="1:9" x14ac:dyDescent="0.3">
      <c r="A1781" t="s">
        <v>790</v>
      </c>
      <c r="B1781" t="s">
        <v>26</v>
      </c>
      <c r="C1781" t="s">
        <v>21</v>
      </c>
      <c r="D1781" s="159">
        <v>-22.798999999999999</v>
      </c>
      <c r="E1781" s="159">
        <v>-47.427999999999997</v>
      </c>
      <c r="F1781" t="s">
        <v>2093</v>
      </c>
      <c r="G1781">
        <v>2015</v>
      </c>
      <c r="H1781" t="s">
        <v>28</v>
      </c>
      <c r="I1781" t="s">
        <v>2785</v>
      </c>
    </row>
    <row r="1782" spans="1:9" x14ac:dyDescent="0.3">
      <c r="A1782" t="s">
        <v>790</v>
      </c>
      <c r="B1782" t="s">
        <v>26</v>
      </c>
      <c r="C1782" t="s">
        <v>21</v>
      </c>
      <c r="D1782" s="159">
        <v>-22.798999999999999</v>
      </c>
      <c r="E1782" s="159">
        <v>-47.427999999999997</v>
      </c>
      <c r="F1782" t="s">
        <v>2093</v>
      </c>
      <c r="G1782">
        <v>2016</v>
      </c>
      <c r="H1782" t="s">
        <v>28</v>
      </c>
      <c r="I1782" t="s">
        <v>2785</v>
      </c>
    </row>
    <row r="1783" spans="1:9" x14ac:dyDescent="0.3">
      <c r="A1783" t="s">
        <v>790</v>
      </c>
      <c r="B1783" t="s">
        <v>26</v>
      </c>
      <c r="C1783" t="s">
        <v>21</v>
      </c>
      <c r="D1783" s="159">
        <v>-22.798999999999999</v>
      </c>
      <c r="E1783" s="159">
        <v>-47.427999999999997</v>
      </c>
      <c r="F1783" t="s">
        <v>2093</v>
      </c>
      <c r="G1783">
        <v>2017</v>
      </c>
      <c r="H1783" t="s">
        <v>28</v>
      </c>
      <c r="I1783" t="s">
        <v>2785</v>
      </c>
    </row>
    <row r="1784" spans="1:9" x14ac:dyDescent="0.3">
      <c r="A1784" t="s">
        <v>789</v>
      </c>
      <c r="B1784" t="s">
        <v>26</v>
      </c>
      <c r="C1784" t="s">
        <v>21</v>
      </c>
      <c r="D1784" s="159">
        <v>-22.800999999999998</v>
      </c>
      <c r="E1784" s="159">
        <v>-48.174999999999997</v>
      </c>
      <c r="F1784" t="s">
        <v>2093</v>
      </c>
      <c r="G1784">
        <v>2008</v>
      </c>
      <c r="H1784" t="s">
        <v>28</v>
      </c>
      <c r="I1784" t="s">
        <v>2785</v>
      </c>
    </row>
    <row r="1785" spans="1:9" x14ac:dyDescent="0.3">
      <c r="A1785" t="s">
        <v>788</v>
      </c>
      <c r="B1785" t="s">
        <v>22</v>
      </c>
      <c r="C1785" t="s">
        <v>21</v>
      </c>
      <c r="D1785" s="159">
        <v>-22.812000000000001</v>
      </c>
      <c r="E1785" s="159">
        <v>-51.712000000000003</v>
      </c>
      <c r="F1785" t="s">
        <v>2093</v>
      </c>
      <c r="G1785">
        <v>2011</v>
      </c>
      <c r="H1785" t="s">
        <v>28</v>
      </c>
      <c r="I1785" t="s">
        <v>2785</v>
      </c>
    </row>
    <row r="1786" spans="1:9" x14ac:dyDescent="0.3">
      <c r="A1786" t="s">
        <v>786</v>
      </c>
      <c r="B1786" t="s">
        <v>787</v>
      </c>
      <c r="C1786" t="s">
        <v>21</v>
      </c>
      <c r="D1786" s="159">
        <v>-22.826000000000001</v>
      </c>
      <c r="E1786" s="159">
        <v>-46.289000000000001</v>
      </c>
      <c r="F1786" t="s">
        <v>2093</v>
      </c>
      <c r="G1786">
        <v>2012</v>
      </c>
      <c r="H1786" t="s">
        <v>28</v>
      </c>
      <c r="I1786" t="s">
        <v>2785</v>
      </c>
    </row>
    <row r="1787" spans="1:9" x14ac:dyDescent="0.3">
      <c r="A1787" t="s">
        <v>785</v>
      </c>
      <c r="B1787" t="s">
        <v>26</v>
      </c>
      <c r="C1787" t="s">
        <v>21</v>
      </c>
      <c r="D1787" s="159">
        <v>-22.829000000000001</v>
      </c>
      <c r="E1787" s="159">
        <v>-45.7</v>
      </c>
      <c r="F1787" t="s">
        <v>2093</v>
      </c>
      <c r="G1787">
        <v>2001</v>
      </c>
      <c r="H1787" t="s">
        <v>28</v>
      </c>
      <c r="I1787" t="s">
        <v>2785</v>
      </c>
    </row>
    <row r="1788" spans="1:9" x14ac:dyDescent="0.3">
      <c r="A1788" t="s">
        <v>784</v>
      </c>
      <c r="B1788" t="s">
        <v>26</v>
      </c>
      <c r="C1788" t="s">
        <v>21</v>
      </c>
      <c r="D1788" s="159">
        <v>-22.843</v>
      </c>
      <c r="E1788" s="159">
        <v>-47.264000000000003</v>
      </c>
      <c r="F1788" t="s">
        <v>2093</v>
      </c>
      <c r="G1788">
        <v>2015</v>
      </c>
      <c r="H1788" t="s">
        <v>28</v>
      </c>
      <c r="I1788" t="s">
        <v>2785</v>
      </c>
    </row>
    <row r="1789" spans="1:9" x14ac:dyDescent="0.3">
      <c r="A1789" t="s">
        <v>784</v>
      </c>
      <c r="B1789" t="s">
        <v>26</v>
      </c>
      <c r="C1789" t="s">
        <v>21</v>
      </c>
      <c r="D1789" s="159">
        <v>-22.843</v>
      </c>
      <c r="E1789" s="159">
        <v>-47.264000000000003</v>
      </c>
      <c r="F1789" t="s">
        <v>2093</v>
      </c>
      <c r="G1789">
        <v>2018</v>
      </c>
      <c r="H1789" t="s">
        <v>28</v>
      </c>
      <c r="I1789" t="s">
        <v>2785</v>
      </c>
    </row>
    <row r="1790" spans="1:9" x14ac:dyDescent="0.3">
      <c r="A1790" t="s">
        <v>783</v>
      </c>
      <c r="B1790" t="s">
        <v>26</v>
      </c>
      <c r="C1790" t="s">
        <v>21</v>
      </c>
      <c r="D1790" s="159">
        <v>-22.863</v>
      </c>
      <c r="E1790" s="159">
        <v>-48.466999999999999</v>
      </c>
      <c r="F1790" t="s">
        <v>2093</v>
      </c>
      <c r="G1790">
        <v>2007</v>
      </c>
      <c r="H1790" t="s">
        <v>28</v>
      </c>
      <c r="I1790" t="s">
        <v>2785</v>
      </c>
    </row>
    <row r="1791" spans="1:9" x14ac:dyDescent="0.3">
      <c r="A1791" t="s">
        <v>783</v>
      </c>
      <c r="B1791" t="s">
        <v>26</v>
      </c>
      <c r="C1791" t="s">
        <v>21</v>
      </c>
      <c r="D1791" s="159">
        <v>-22.863</v>
      </c>
      <c r="E1791" s="159">
        <v>-48.466999999999999</v>
      </c>
      <c r="F1791" t="s">
        <v>2093</v>
      </c>
      <c r="G1791">
        <v>2008</v>
      </c>
      <c r="H1791" t="s">
        <v>28</v>
      </c>
      <c r="I1791" t="s">
        <v>2785</v>
      </c>
    </row>
    <row r="1792" spans="1:9" x14ac:dyDescent="0.3">
      <c r="A1792" t="s">
        <v>783</v>
      </c>
      <c r="B1792" t="s">
        <v>26</v>
      </c>
      <c r="C1792" t="s">
        <v>21</v>
      </c>
      <c r="D1792" s="159">
        <v>-22.863</v>
      </c>
      <c r="E1792" s="159">
        <v>-48.466999999999999</v>
      </c>
      <c r="F1792" t="s">
        <v>2093</v>
      </c>
      <c r="G1792">
        <v>2011</v>
      </c>
      <c r="H1792" t="s">
        <v>28</v>
      </c>
      <c r="I1792" t="s">
        <v>2785</v>
      </c>
    </row>
    <row r="1793" spans="1:9" x14ac:dyDescent="0.3">
      <c r="A1793" t="s">
        <v>783</v>
      </c>
      <c r="B1793" t="s">
        <v>26</v>
      </c>
      <c r="C1793" t="s">
        <v>21</v>
      </c>
      <c r="D1793" s="159">
        <v>-22.863</v>
      </c>
      <c r="E1793" s="159">
        <v>-48.466999999999999</v>
      </c>
      <c r="F1793" t="s">
        <v>2093</v>
      </c>
      <c r="G1793">
        <v>2012</v>
      </c>
      <c r="H1793" t="s">
        <v>28</v>
      </c>
      <c r="I1793" t="s">
        <v>2785</v>
      </c>
    </row>
    <row r="1794" spans="1:9" x14ac:dyDescent="0.3">
      <c r="A1794" t="s">
        <v>783</v>
      </c>
      <c r="B1794" t="s">
        <v>26</v>
      </c>
      <c r="C1794" t="s">
        <v>21</v>
      </c>
      <c r="D1794" s="159">
        <v>-22.863</v>
      </c>
      <c r="E1794" s="159">
        <v>-48.466999999999999</v>
      </c>
      <c r="F1794" t="s">
        <v>2093</v>
      </c>
      <c r="G1794">
        <v>2017</v>
      </c>
      <c r="H1794" t="s">
        <v>28</v>
      </c>
      <c r="I1794" t="s">
        <v>2785</v>
      </c>
    </row>
    <row r="1795" spans="1:9" x14ac:dyDescent="0.3">
      <c r="A1795" t="s">
        <v>783</v>
      </c>
      <c r="B1795" t="s">
        <v>26</v>
      </c>
      <c r="C1795" t="s">
        <v>21</v>
      </c>
      <c r="D1795" s="159">
        <v>-22.863</v>
      </c>
      <c r="E1795" s="159">
        <v>-48.466999999999999</v>
      </c>
      <c r="F1795" t="s">
        <v>2093</v>
      </c>
      <c r="G1795">
        <v>2018</v>
      </c>
      <c r="H1795" t="s">
        <v>28</v>
      </c>
      <c r="I1795" t="s">
        <v>2785</v>
      </c>
    </row>
    <row r="1796" spans="1:9" x14ac:dyDescent="0.3">
      <c r="A1796" t="s">
        <v>501</v>
      </c>
      <c r="B1796" t="s">
        <v>26</v>
      </c>
      <c r="C1796" t="s">
        <v>21</v>
      </c>
      <c r="D1796" s="159">
        <v>-22.87</v>
      </c>
      <c r="E1796" s="159">
        <v>-47.735999999999997</v>
      </c>
      <c r="F1796" t="s">
        <v>2093</v>
      </c>
      <c r="G1796">
        <v>2009</v>
      </c>
      <c r="H1796" t="s">
        <v>28</v>
      </c>
      <c r="I1796" t="s">
        <v>2785</v>
      </c>
    </row>
    <row r="1797" spans="1:9" x14ac:dyDescent="0.3">
      <c r="A1797" t="s">
        <v>501</v>
      </c>
      <c r="B1797" t="s">
        <v>26</v>
      </c>
      <c r="C1797" t="s">
        <v>21</v>
      </c>
      <c r="D1797" s="159">
        <v>-22.87</v>
      </c>
      <c r="E1797" s="159">
        <v>-47.735999999999997</v>
      </c>
      <c r="F1797" t="s">
        <v>2093</v>
      </c>
      <c r="G1797">
        <v>2018</v>
      </c>
      <c r="H1797" t="s">
        <v>28</v>
      </c>
      <c r="I1797" t="s">
        <v>2785</v>
      </c>
    </row>
    <row r="1798" spans="1:9" x14ac:dyDescent="0.3">
      <c r="A1798" t="s">
        <v>782</v>
      </c>
      <c r="B1798" t="s">
        <v>26</v>
      </c>
      <c r="C1798" t="s">
        <v>21</v>
      </c>
      <c r="D1798" s="159">
        <v>-22.87</v>
      </c>
      <c r="E1798" s="159">
        <v>-49.960999999999999</v>
      </c>
      <c r="F1798" t="s">
        <v>2093</v>
      </c>
      <c r="G1798">
        <v>2014</v>
      </c>
      <c r="H1798" t="s">
        <v>28</v>
      </c>
      <c r="I1798" t="s">
        <v>2785</v>
      </c>
    </row>
    <row r="1799" spans="1:9" x14ac:dyDescent="0.3">
      <c r="A1799" t="s">
        <v>781</v>
      </c>
      <c r="B1799" t="s">
        <v>26</v>
      </c>
      <c r="C1799" t="s">
        <v>21</v>
      </c>
      <c r="D1799" s="159">
        <v>-22.879000000000001</v>
      </c>
      <c r="E1799" s="159">
        <v>-47.206000000000003</v>
      </c>
      <c r="F1799" t="s">
        <v>2093</v>
      </c>
      <c r="G1799">
        <v>2010</v>
      </c>
      <c r="H1799" t="s">
        <v>28</v>
      </c>
      <c r="I1799" t="s">
        <v>2785</v>
      </c>
    </row>
    <row r="1800" spans="1:9" x14ac:dyDescent="0.3">
      <c r="A1800" t="s">
        <v>781</v>
      </c>
      <c r="B1800" t="s">
        <v>26</v>
      </c>
      <c r="C1800" t="s">
        <v>21</v>
      </c>
      <c r="D1800" s="159">
        <v>-22.879000000000001</v>
      </c>
      <c r="E1800" s="159">
        <v>-47.206000000000003</v>
      </c>
      <c r="F1800" t="s">
        <v>2093</v>
      </c>
      <c r="G1800">
        <v>2013</v>
      </c>
      <c r="H1800" t="s">
        <v>28</v>
      </c>
      <c r="I1800" t="s">
        <v>2785</v>
      </c>
    </row>
    <row r="1801" spans="1:9" x14ac:dyDescent="0.3">
      <c r="A1801" t="s">
        <v>781</v>
      </c>
      <c r="B1801" t="s">
        <v>26</v>
      </c>
      <c r="C1801" t="s">
        <v>21</v>
      </c>
      <c r="D1801" s="159">
        <v>-22.879000000000001</v>
      </c>
      <c r="E1801" s="159">
        <v>-47.206000000000003</v>
      </c>
      <c r="F1801" t="s">
        <v>2093</v>
      </c>
      <c r="G1801">
        <v>2016</v>
      </c>
      <c r="H1801" t="s">
        <v>28</v>
      </c>
      <c r="I1801" t="s">
        <v>2785</v>
      </c>
    </row>
    <row r="1802" spans="1:9" x14ac:dyDescent="0.3">
      <c r="A1802" t="s">
        <v>781</v>
      </c>
      <c r="B1802" t="s">
        <v>26</v>
      </c>
      <c r="C1802" t="s">
        <v>21</v>
      </c>
      <c r="D1802" s="159">
        <v>-22.879000000000001</v>
      </c>
      <c r="E1802" s="159">
        <v>-47.206000000000003</v>
      </c>
      <c r="F1802" t="s">
        <v>2093</v>
      </c>
      <c r="G1802">
        <v>2018</v>
      </c>
      <c r="H1802" t="s">
        <v>28</v>
      </c>
      <c r="I1802" t="s">
        <v>2785</v>
      </c>
    </row>
    <row r="1803" spans="1:9" x14ac:dyDescent="0.3">
      <c r="A1803" t="s">
        <v>780</v>
      </c>
      <c r="B1803" t="s">
        <v>26</v>
      </c>
      <c r="C1803" t="s">
        <v>21</v>
      </c>
      <c r="D1803" s="159">
        <v>-22.882999999999999</v>
      </c>
      <c r="E1803" s="159">
        <v>-47.043999999999997</v>
      </c>
      <c r="F1803" t="s">
        <v>2093</v>
      </c>
      <c r="G1803">
        <v>2002</v>
      </c>
      <c r="H1803" t="s">
        <v>28</v>
      </c>
      <c r="I1803" t="s">
        <v>2785</v>
      </c>
    </row>
    <row r="1804" spans="1:9" x14ac:dyDescent="0.3">
      <c r="A1804" t="s">
        <v>780</v>
      </c>
      <c r="B1804" t="s">
        <v>26</v>
      </c>
      <c r="C1804" t="s">
        <v>21</v>
      </c>
      <c r="D1804" s="159">
        <v>-22.882999999999999</v>
      </c>
      <c r="E1804" s="159">
        <v>-47.043999999999997</v>
      </c>
      <c r="F1804" t="s">
        <v>2093</v>
      </c>
      <c r="G1804">
        <v>2008</v>
      </c>
      <c r="H1804" t="s">
        <v>28</v>
      </c>
      <c r="I1804" t="s">
        <v>2785</v>
      </c>
    </row>
    <row r="1805" spans="1:9" x14ac:dyDescent="0.3">
      <c r="A1805" t="s">
        <v>780</v>
      </c>
      <c r="B1805" t="s">
        <v>26</v>
      </c>
      <c r="C1805" t="s">
        <v>21</v>
      </c>
      <c r="D1805" s="159">
        <v>-22.882999999999999</v>
      </c>
      <c r="E1805" s="159">
        <v>-47.043999999999997</v>
      </c>
      <c r="F1805" t="s">
        <v>2093</v>
      </c>
      <c r="G1805">
        <v>2009</v>
      </c>
      <c r="H1805" t="s">
        <v>28</v>
      </c>
      <c r="I1805" t="s">
        <v>2785</v>
      </c>
    </row>
    <row r="1806" spans="1:9" x14ac:dyDescent="0.3">
      <c r="A1806" t="s">
        <v>780</v>
      </c>
      <c r="B1806" t="s">
        <v>26</v>
      </c>
      <c r="C1806" t="s">
        <v>21</v>
      </c>
      <c r="D1806" s="159">
        <v>-22.882999999999999</v>
      </c>
      <c r="E1806" s="159">
        <v>-47.043999999999997</v>
      </c>
      <c r="F1806" t="s">
        <v>2093</v>
      </c>
      <c r="G1806">
        <v>2011</v>
      </c>
      <c r="H1806" t="s">
        <v>28</v>
      </c>
      <c r="I1806" t="s">
        <v>2785</v>
      </c>
    </row>
    <row r="1807" spans="1:9" x14ac:dyDescent="0.3">
      <c r="A1807" t="s">
        <v>780</v>
      </c>
      <c r="B1807" t="s">
        <v>26</v>
      </c>
      <c r="C1807" t="s">
        <v>21</v>
      </c>
      <c r="D1807" s="159">
        <v>-22.882999999999999</v>
      </c>
      <c r="E1807" s="159">
        <v>-47.043999999999997</v>
      </c>
      <c r="F1807" t="s">
        <v>2093</v>
      </c>
      <c r="G1807">
        <v>2012</v>
      </c>
      <c r="H1807" t="s">
        <v>28</v>
      </c>
      <c r="I1807" t="s">
        <v>2785</v>
      </c>
    </row>
    <row r="1808" spans="1:9" x14ac:dyDescent="0.3">
      <c r="A1808" t="s">
        <v>780</v>
      </c>
      <c r="B1808" t="s">
        <v>26</v>
      </c>
      <c r="C1808" t="s">
        <v>21</v>
      </c>
      <c r="D1808" s="159">
        <v>-22.882999999999999</v>
      </c>
      <c r="E1808" s="159">
        <v>-47.043999999999997</v>
      </c>
      <c r="F1808" t="s">
        <v>2093</v>
      </c>
      <c r="G1808">
        <v>2013</v>
      </c>
      <c r="H1808" t="s">
        <v>28</v>
      </c>
      <c r="I1808" t="s">
        <v>2785</v>
      </c>
    </row>
    <row r="1809" spans="1:9" x14ac:dyDescent="0.3">
      <c r="A1809" t="s">
        <v>780</v>
      </c>
      <c r="B1809" t="s">
        <v>26</v>
      </c>
      <c r="C1809" t="s">
        <v>21</v>
      </c>
      <c r="D1809" s="159">
        <v>-22.882999999999999</v>
      </c>
      <c r="E1809" s="159">
        <v>-47.043999999999997</v>
      </c>
      <c r="F1809" t="s">
        <v>2093</v>
      </c>
      <c r="G1809">
        <v>2014</v>
      </c>
      <c r="H1809" t="s">
        <v>28</v>
      </c>
      <c r="I1809" t="s">
        <v>2785</v>
      </c>
    </row>
    <row r="1810" spans="1:9" x14ac:dyDescent="0.3">
      <c r="A1810" t="s">
        <v>780</v>
      </c>
      <c r="B1810" t="s">
        <v>26</v>
      </c>
      <c r="C1810" t="s">
        <v>21</v>
      </c>
      <c r="D1810" s="159">
        <v>-22.882999999999999</v>
      </c>
      <c r="E1810" s="159">
        <v>-47.043999999999997</v>
      </c>
      <c r="F1810" t="s">
        <v>2093</v>
      </c>
      <c r="G1810">
        <v>2015</v>
      </c>
      <c r="H1810" t="s">
        <v>28</v>
      </c>
      <c r="I1810" t="s">
        <v>2785</v>
      </c>
    </row>
    <row r="1811" spans="1:9" x14ac:dyDescent="0.3">
      <c r="A1811" t="s">
        <v>780</v>
      </c>
      <c r="B1811" t="s">
        <v>26</v>
      </c>
      <c r="C1811" t="s">
        <v>21</v>
      </c>
      <c r="D1811" s="159">
        <v>-22.882999999999999</v>
      </c>
      <c r="E1811" s="159">
        <v>-47.043999999999997</v>
      </c>
      <c r="F1811" t="s">
        <v>2093</v>
      </c>
      <c r="G1811">
        <v>2016</v>
      </c>
      <c r="H1811" t="s">
        <v>28</v>
      </c>
      <c r="I1811" t="s">
        <v>2785</v>
      </c>
    </row>
    <row r="1812" spans="1:9" x14ac:dyDescent="0.3">
      <c r="A1812" t="s">
        <v>780</v>
      </c>
      <c r="B1812" t="s">
        <v>26</v>
      </c>
      <c r="C1812" t="s">
        <v>21</v>
      </c>
      <c r="D1812" s="159">
        <v>-22.882999999999999</v>
      </c>
      <c r="E1812" s="159">
        <v>-47.043999999999997</v>
      </c>
      <c r="F1812" t="s">
        <v>2093</v>
      </c>
      <c r="G1812">
        <v>2017</v>
      </c>
      <c r="H1812" t="s">
        <v>28</v>
      </c>
      <c r="I1812" t="s">
        <v>2785</v>
      </c>
    </row>
    <row r="1813" spans="1:9" x14ac:dyDescent="0.3">
      <c r="A1813" t="s">
        <v>780</v>
      </c>
      <c r="B1813" t="s">
        <v>26</v>
      </c>
      <c r="C1813" t="s">
        <v>21</v>
      </c>
      <c r="D1813" s="159">
        <v>-22.882999999999999</v>
      </c>
      <c r="E1813" s="159">
        <v>-47.043999999999997</v>
      </c>
      <c r="F1813" t="s">
        <v>2093</v>
      </c>
      <c r="G1813">
        <v>2018</v>
      </c>
      <c r="H1813" t="s">
        <v>28</v>
      </c>
      <c r="I1813" t="s">
        <v>2785</v>
      </c>
    </row>
    <row r="1814" spans="1:9" x14ac:dyDescent="0.3">
      <c r="A1814" t="s">
        <v>779</v>
      </c>
      <c r="B1814" t="s">
        <v>26</v>
      </c>
      <c r="C1814" t="s">
        <v>21</v>
      </c>
      <c r="D1814" s="159">
        <v>-22.891999999999999</v>
      </c>
      <c r="E1814" s="159">
        <v>-46.779000000000003</v>
      </c>
      <c r="F1814" t="s">
        <v>2093</v>
      </c>
      <c r="G1814">
        <v>2016</v>
      </c>
      <c r="H1814" t="s">
        <v>28</v>
      </c>
      <c r="I1814" t="s">
        <v>2785</v>
      </c>
    </row>
    <row r="1815" spans="1:9" x14ac:dyDescent="0.3">
      <c r="A1815" t="s">
        <v>779</v>
      </c>
      <c r="B1815" t="s">
        <v>26</v>
      </c>
      <c r="C1815" t="s">
        <v>21</v>
      </c>
      <c r="D1815" s="159">
        <v>-22.891999999999999</v>
      </c>
      <c r="E1815" s="159">
        <v>-46.779000000000003</v>
      </c>
      <c r="F1815" t="s">
        <v>2093</v>
      </c>
      <c r="G1815">
        <v>2018</v>
      </c>
      <c r="H1815" t="s">
        <v>28</v>
      </c>
      <c r="I1815" t="s">
        <v>2785</v>
      </c>
    </row>
    <row r="1816" spans="1:9" x14ac:dyDescent="0.3">
      <c r="A1816" t="s">
        <v>778</v>
      </c>
      <c r="B1816" t="s">
        <v>754</v>
      </c>
      <c r="C1816" t="s">
        <v>21</v>
      </c>
      <c r="D1816" s="159">
        <v>-22.925000000000001</v>
      </c>
      <c r="E1816" s="159">
        <v>-43.457999999999998</v>
      </c>
      <c r="F1816" t="s">
        <v>2093</v>
      </c>
      <c r="G1816">
        <v>2005</v>
      </c>
      <c r="H1816" t="s">
        <v>28</v>
      </c>
      <c r="I1816" t="s">
        <v>2785</v>
      </c>
    </row>
    <row r="1817" spans="1:9" x14ac:dyDescent="0.3">
      <c r="A1817" t="s">
        <v>778</v>
      </c>
      <c r="B1817" t="s">
        <v>754</v>
      </c>
      <c r="C1817" t="s">
        <v>21</v>
      </c>
      <c r="D1817" s="159">
        <v>-22.925000000000001</v>
      </c>
      <c r="E1817" s="159">
        <v>-43.457999999999998</v>
      </c>
      <c r="F1817" t="s">
        <v>2093</v>
      </c>
      <c r="G1817">
        <v>2007</v>
      </c>
      <c r="H1817" t="s">
        <v>28</v>
      </c>
      <c r="I1817" t="s">
        <v>2785</v>
      </c>
    </row>
    <row r="1818" spans="1:9" x14ac:dyDescent="0.3">
      <c r="A1818" t="s">
        <v>778</v>
      </c>
      <c r="B1818" t="s">
        <v>754</v>
      </c>
      <c r="C1818" t="s">
        <v>21</v>
      </c>
      <c r="D1818" s="159">
        <v>-22.925000000000001</v>
      </c>
      <c r="E1818" s="159">
        <v>-43.457999999999998</v>
      </c>
      <c r="F1818" t="s">
        <v>2093</v>
      </c>
      <c r="G1818">
        <v>2009</v>
      </c>
      <c r="H1818" t="s">
        <v>28</v>
      </c>
      <c r="I1818" t="s">
        <v>2785</v>
      </c>
    </row>
    <row r="1819" spans="1:9" x14ac:dyDescent="0.3">
      <c r="A1819" t="s">
        <v>778</v>
      </c>
      <c r="B1819" t="s">
        <v>754</v>
      </c>
      <c r="C1819" t="s">
        <v>21</v>
      </c>
      <c r="D1819" s="159">
        <v>-22.925000000000001</v>
      </c>
      <c r="E1819" s="159">
        <v>-43.457999999999998</v>
      </c>
      <c r="F1819" t="s">
        <v>2093</v>
      </c>
      <c r="G1819">
        <v>2010</v>
      </c>
      <c r="H1819" t="s">
        <v>28</v>
      </c>
      <c r="I1819" t="s">
        <v>2785</v>
      </c>
    </row>
    <row r="1820" spans="1:9" x14ac:dyDescent="0.3">
      <c r="A1820" t="s">
        <v>778</v>
      </c>
      <c r="B1820" t="s">
        <v>754</v>
      </c>
      <c r="C1820" t="s">
        <v>21</v>
      </c>
      <c r="D1820" s="159">
        <v>-22.925000000000001</v>
      </c>
      <c r="E1820" s="159">
        <v>-43.457999999999998</v>
      </c>
      <c r="F1820" t="s">
        <v>2093</v>
      </c>
      <c r="G1820">
        <v>2012</v>
      </c>
      <c r="H1820" t="s">
        <v>28</v>
      </c>
      <c r="I1820" t="s">
        <v>2785</v>
      </c>
    </row>
    <row r="1821" spans="1:9" x14ac:dyDescent="0.3">
      <c r="A1821" t="s">
        <v>778</v>
      </c>
      <c r="B1821" t="s">
        <v>754</v>
      </c>
      <c r="C1821" t="s">
        <v>21</v>
      </c>
      <c r="D1821" s="159">
        <v>-22.925000000000001</v>
      </c>
      <c r="E1821" s="159">
        <v>-43.457999999999998</v>
      </c>
      <c r="F1821" t="s">
        <v>2093</v>
      </c>
      <c r="G1821">
        <v>2014</v>
      </c>
      <c r="H1821" t="s">
        <v>28</v>
      </c>
      <c r="I1821" t="s">
        <v>2785</v>
      </c>
    </row>
    <row r="1822" spans="1:9" x14ac:dyDescent="0.3">
      <c r="A1822" t="s">
        <v>778</v>
      </c>
      <c r="B1822" t="s">
        <v>754</v>
      </c>
      <c r="C1822" t="s">
        <v>21</v>
      </c>
      <c r="D1822" s="159">
        <v>-22.925000000000001</v>
      </c>
      <c r="E1822" s="159">
        <v>-43.457999999999998</v>
      </c>
      <c r="F1822" t="s">
        <v>2093</v>
      </c>
      <c r="G1822">
        <v>2015</v>
      </c>
      <c r="H1822" t="s">
        <v>28</v>
      </c>
      <c r="I1822" t="s">
        <v>2785</v>
      </c>
    </row>
    <row r="1823" spans="1:9" x14ac:dyDescent="0.3">
      <c r="A1823" t="s">
        <v>778</v>
      </c>
      <c r="B1823" t="s">
        <v>754</v>
      </c>
      <c r="C1823" t="s">
        <v>21</v>
      </c>
      <c r="D1823" s="159">
        <v>-22.925000000000001</v>
      </c>
      <c r="E1823" s="159">
        <v>-43.457999999999998</v>
      </c>
      <c r="F1823" t="s">
        <v>2093</v>
      </c>
      <c r="G1823">
        <v>2016</v>
      </c>
      <c r="H1823" t="s">
        <v>28</v>
      </c>
      <c r="I1823" t="s">
        <v>2785</v>
      </c>
    </row>
    <row r="1824" spans="1:9" x14ac:dyDescent="0.3">
      <c r="A1824" t="s">
        <v>778</v>
      </c>
      <c r="B1824" t="s">
        <v>754</v>
      </c>
      <c r="C1824" t="s">
        <v>21</v>
      </c>
      <c r="D1824" s="159">
        <v>-22.925000000000001</v>
      </c>
      <c r="E1824" s="159">
        <v>-43.457999999999998</v>
      </c>
      <c r="F1824" t="s">
        <v>2093</v>
      </c>
      <c r="G1824">
        <v>2017</v>
      </c>
      <c r="H1824" t="s">
        <v>28</v>
      </c>
      <c r="I1824" t="s">
        <v>2785</v>
      </c>
    </row>
    <row r="1825" spans="1:9" x14ac:dyDescent="0.3">
      <c r="A1825" t="s">
        <v>777</v>
      </c>
      <c r="B1825" t="s">
        <v>26</v>
      </c>
      <c r="C1825" t="s">
        <v>21</v>
      </c>
      <c r="D1825" s="159">
        <v>-22.939</v>
      </c>
      <c r="E1825" s="159">
        <v>-46.555999999999997</v>
      </c>
      <c r="F1825" t="s">
        <v>2093</v>
      </c>
      <c r="G1825">
        <v>2009</v>
      </c>
      <c r="H1825" t="s">
        <v>28</v>
      </c>
      <c r="I1825" t="s">
        <v>2785</v>
      </c>
    </row>
    <row r="1826" spans="1:9" x14ac:dyDescent="0.3">
      <c r="A1826" t="s">
        <v>777</v>
      </c>
      <c r="B1826" t="s">
        <v>26</v>
      </c>
      <c r="C1826" t="s">
        <v>21</v>
      </c>
      <c r="D1826" s="159">
        <v>-22.939</v>
      </c>
      <c r="E1826" s="159">
        <v>-46.555999999999997</v>
      </c>
      <c r="F1826" t="s">
        <v>2093</v>
      </c>
      <c r="G1826">
        <v>2010</v>
      </c>
      <c r="H1826" t="s">
        <v>28</v>
      </c>
      <c r="I1826" t="s">
        <v>2785</v>
      </c>
    </row>
    <row r="1827" spans="1:9" x14ac:dyDescent="0.3">
      <c r="A1827" t="s">
        <v>777</v>
      </c>
      <c r="B1827" t="s">
        <v>26</v>
      </c>
      <c r="C1827" t="s">
        <v>21</v>
      </c>
      <c r="D1827" s="159">
        <v>-22.939</v>
      </c>
      <c r="E1827" s="159">
        <v>-46.555999999999997</v>
      </c>
      <c r="F1827" t="s">
        <v>2093</v>
      </c>
      <c r="G1827">
        <v>2011</v>
      </c>
      <c r="H1827" t="s">
        <v>28</v>
      </c>
      <c r="I1827" t="s">
        <v>2785</v>
      </c>
    </row>
    <row r="1828" spans="1:9" x14ac:dyDescent="0.3">
      <c r="A1828" t="s">
        <v>777</v>
      </c>
      <c r="B1828" t="s">
        <v>26</v>
      </c>
      <c r="C1828" t="s">
        <v>21</v>
      </c>
      <c r="D1828" s="159">
        <v>-22.939</v>
      </c>
      <c r="E1828" s="159">
        <v>-46.555999999999997</v>
      </c>
      <c r="F1828" t="s">
        <v>2093</v>
      </c>
      <c r="G1828">
        <v>2012</v>
      </c>
      <c r="H1828" t="s">
        <v>28</v>
      </c>
      <c r="I1828" t="s">
        <v>2785</v>
      </c>
    </row>
    <row r="1829" spans="1:9" x14ac:dyDescent="0.3">
      <c r="A1829" t="s">
        <v>777</v>
      </c>
      <c r="B1829" t="s">
        <v>26</v>
      </c>
      <c r="C1829" t="s">
        <v>21</v>
      </c>
      <c r="D1829" s="159">
        <v>-22.939</v>
      </c>
      <c r="E1829" s="159">
        <v>-46.555999999999997</v>
      </c>
      <c r="F1829" t="s">
        <v>2093</v>
      </c>
      <c r="G1829">
        <v>2013</v>
      </c>
      <c r="H1829" t="s">
        <v>28</v>
      </c>
      <c r="I1829" t="s">
        <v>2785</v>
      </c>
    </row>
    <row r="1830" spans="1:9" x14ac:dyDescent="0.3">
      <c r="A1830" t="s">
        <v>777</v>
      </c>
      <c r="B1830" t="s">
        <v>26</v>
      </c>
      <c r="C1830" t="s">
        <v>21</v>
      </c>
      <c r="D1830" s="159">
        <v>-22.939</v>
      </c>
      <c r="E1830" s="159">
        <v>-46.555999999999997</v>
      </c>
      <c r="F1830" t="s">
        <v>2093</v>
      </c>
      <c r="G1830">
        <v>2014</v>
      </c>
      <c r="H1830" t="s">
        <v>28</v>
      </c>
      <c r="I1830" t="s">
        <v>2785</v>
      </c>
    </row>
    <row r="1831" spans="1:9" x14ac:dyDescent="0.3">
      <c r="A1831" t="s">
        <v>777</v>
      </c>
      <c r="B1831" t="s">
        <v>26</v>
      </c>
      <c r="C1831" t="s">
        <v>21</v>
      </c>
      <c r="D1831" s="159">
        <v>-22.939</v>
      </c>
      <c r="E1831" s="159">
        <v>-46.555999999999997</v>
      </c>
      <c r="F1831" t="s">
        <v>2093</v>
      </c>
      <c r="G1831">
        <v>2016</v>
      </c>
      <c r="H1831" t="s">
        <v>28</v>
      </c>
      <c r="I1831" t="s">
        <v>2785</v>
      </c>
    </row>
    <row r="1832" spans="1:9" x14ac:dyDescent="0.3">
      <c r="A1832" t="s">
        <v>777</v>
      </c>
      <c r="B1832" t="s">
        <v>26</v>
      </c>
      <c r="C1832" t="s">
        <v>21</v>
      </c>
      <c r="D1832" s="159">
        <v>-22.939</v>
      </c>
      <c r="E1832" s="159">
        <v>-46.555999999999997</v>
      </c>
      <c r="F1832" t="s">
        <v>2093</v>
      </c>
      <c r="G1832">
        <v>2017</v>
      </c>
      <c r="H1832" t="s">
        <v>28</v>
      </c>
      <c r="I1832" t="s">
        <v>2785</v>
      </c>
    </row>
    <row r="1833" spans="1:9" x14ac:dyDescent="0.3">
      <c r="A1833" t="s">
        <v>777</v>
      </c>
      <c r="B1833" t="s">
        <v>26</v>
      </c>
      <c r="C1833" t="s">
        <v>21</v>
      </c>
      <c r="D1833" s="159">
        <v>-22.939</v>
      </c>
      <c r="E1833" s="159">
        <v>-46.555999999999997</v>
      </c>
      <c r="F1833" t="s">
        <v>2093</v>
      </c>
      <c r="G1833">
        <v>2018</v>
      </c>
      <c r="H1833" t="s">
        <v>28</v>
      </c>
      <c r="I1833" t="s">
        <v>2785</v>
      </c>
    </row>
    <row r="1834" spans="1:9" x14ac:dyDescent="0.3">
      <c r="A1834" t="s">
        <v>776</v>
      </c>
      <c r="B1834" t="s">
        <v>26</v>
      </c>
      <c r="C1834" t="s">
        <v>21</v>
      </c>
      <c r="D1834" s="159">
        <v>-22.962</v>
      </c>
      <c r="E1834" s="159">
        <v>-48.045999999999999</v>
      </c>
      <c r="F1834" t="s">
        <v>2093</v>
      </c>
      <c r="G1834">
        <v>2001</v>
      </c>
      <c r="H1834" t="s">
        <v>28</v>
      </c>
      <c r="I1834" t="s">
        <v>2785</v>
      </c>
    </row>
    <row r="1835" spans="1:9" x14ac:dyDescent="0.3">
      <c r="A1835" t="s">
        <v>776</v>
      </c>
      <c r="B1835" t="s">
        <v>26</v>
      </c>
      <c r="C1835" t="s">
        <v>21</v>
      </c>
      <c r="D1835" s="159">
        <v>-22.962</v>
      </c>
      <c r="E1835" s="159">
        <v>-48.045999999999999</v>
      </c>
      <c r="F1835" t="s">
        <v>2093</v>
      </c>
      <c r="G1835">
        <v>2002</v>
      </c>
      <c r="H1835" t="s">
        <v>28</v>
      </c>
      <c r="I1835" t="s">
        <v>2785</v>
      </c>
    </row>
    <row r="1836" spans="1:9" x14ac:dyDescent="0.3">
      <c r="A1836" t="s">
        <v>776</v>
      </c>
      <c r="B1836" t="s">
        <v>26</v>
      </c>
      <c r="C1836" t="s">
        <v>21</v>
      </c>
      <c r="D1836" s="159">
        <v>-22.962</v>
      </c>
      <c r="E1836" s="159">
        <v>-48.045999999999999</v>
      </c>
      <c r="F1836" t="s">
        <v>2093</v>
      </c>
      <c r="G1836">
        <v>2003</v>
      </c>
      <c r="H1836" t="s">
        <v>28</v>
      </c>
      <c r="I1836" t="s">
        <v>2785</v>
      </c>
    </row>
    <row r="1837" spans="1:9" x14ac:dyDescent="0.3">
      <c r="A1837" t="s">
        <v>776</v>
      </c>
      <c r="B1837" t="s">
        <v>26</v>
      </c>
      <c r="C1837" t="s">
        <v>21</v>
      </c>
      <c r="D1837" s="159">
        <v>-22.962</v>
      </c>
      <c r="E1837" s="159">
        <v>-48.045999999999999</v>
      </c>
      <c r="F1837" t="s">
        <v>2093</v>
      </c>
      <c r="G1837">
        <v>2008</v>
      </c>
      <c r="H1837" t="s">
        <v>28</v>
      </c>
      <c r="I1837" t="s">
        <v>2785</v>
      </c>
    </row>
    <row r="1838" spans="1:9" x14ac:dyDescent="0.3">
      <c r="A1838" t="s">
        <v>775</v>
      </c>
      <c r="B1838" t="s">
        <v>26</v>
      </c>
      <c r="C1838" t="s">
        <v>21</v>
      </c>
      <c r="D1838" s="159">
        <v>-22.975999999999999</v>
      </c>
      <c r="E1838" s="159">
        <v>-46.981999999999999</v>
      </c>
      <c r="F1838" t="s">
        <v>2093</v>
      </c>
      <c r="G1838">
        <v>2005</v>
      </c>
      <c r="H1838" t="s">
        <v>28</v>
      </c>
      <c r="I1838" t="s">
        <v>2785</v>
      </c>
    </row>
    <row r="1839" spans="1:9" x14ac:dyDescent="0.3">
      <c r="A1839" t="s">
        <v>775</v>
      </c>
      <c r="B1839" t="s">
        <v>26</v>
      </c>
      <c r="C1839" t="s">
        <v>21</v>
      </c>
      <c r="D1839" s="159">
        <v>-22.975999999999999</v>
      </c>
      <c r="E1839" s="159">
        <v>-46.981999999999999</v>
      </c>
      <c r="F1839" t="s">
        <v>2093</v>
      </c>
      <c r="G1839">
        <v>2006</v>
      </c>
      <c r="H1839" t="s">
        <v>28</v>
      </c>
      <c r="I1839" t="s">
        <v>2785</v>
      </c>
    </row>
    <row r="1840" spans="1:9" x14ac:dyDescent="0.3">
      <c r="A1840" t="s">
        <v>775</v>
      </c>
      <c r="B1840" t="s">
        <v>26</v>
      </c>
      <c r="C1840" t="s">
        <v>21</v>
      </c>
      <c r="D1840" s="159">
        <v>-22.975999999999999</v>
      </c>
      <c r="E1840" s="159">
        <v>-46.981999999999999</v>
      </c>
      <c r="F1840" t="s">
        <v>2093</v>
      </c>
      <c r="G1840">
        <v>2008</v>
      </c>
      <c r="H1840" t="s">
        <v>28</v>
      </c>
      <c r="I1840" t="s">
        <v>2785</v>
      </c>
    </row>
    <row r="1841" spans="1:9" x14ac:dyDescent="0.3">
      <c r="A1841" t="s">
        <v>775</v>
      </c>
      <c r="B1841" t="s">
        <v>26</v>
      </c>
      <c r="C1841" t="s">
        <v>21</v>
      </c>
      <c r="D1841" s="159">
        <v>-22.975999999999999</v>
      </c>
      <c r="E1841" s="159">
        <v>-46.981999999999999</v>
      </c>
      <c r="F1841" t="s">
        <v>2093</v>
      </c>
      <c r="G1841">
        <v>2010</v>
      </c>
      <c r="H1841" t="s">
        <v>28</v>
      </c>
      <c r="I1841" t="s">
        <v>2785</v>
      </c>
    </row>
    <row r="1842" spans="1:9" x14ac:dyDescent="0.3">
      <c r="A1842" t="s">
        <v>775</v>
      </c>
      <c r="B1842" t="s">
        <v>26</v>
      </c>
      <c r="C1842" t="s">
        <v>21</v>
      </c>
      <c r="D1842" s="159">
        <v>-22.975999999999999</v>
      </c>
      <c r="E1842" s="159">
        <v>-46.981999999999999</v>
      </c>
      <c r="F1842" t="s">
        <v>2093</v>
      </c>
      <c r="G1842">
        <v>2011</v>
      </c>
      <c r="H1842" t="s">
        <v>28</v>
      </c>
      <c r="I1842" t="s">
        <v>2785</v>
      </c>
    </row>
    <row r="1843" spans="1:9" x14ac:dyDescent="0.3">
      <c r="A1843" t="s">
        <v>775</v>
      </c>
      <c r="B1843" t="s">
        <v>26</v>
      </c>
      <c r="C1843" t="s">
        <v>21</v>
      </c>
      <c r="D1843" s="159">
        <v>-22.975999999999999</v>
      </c>
      <c r="E1843" s="159">
        <v>-46.981999999999999</v>
      </c>
      <c r="F1843" t="s">
        <v>2093</v>
      </c>
      <c r="G1843">
        <v>2012</v>
      </c>
      <c r="H1843" t="s">
        <v>28</v>
      </c>
      <c r="I1843" t="s">
        <v>2785</v>
      </c>
    </row>
    <row r="1844" spans="1:9" x14ac:dyDescent="0.3">
      <c r="A1844" t="s">
        <v>775</v>
      </c>
      <c r="B1844" t="s">
        <v>26</v>
      </c>
      <c r="C1844" t="s">
        <v>21</v>
      </c>
      <c r="D1844" s="159">
        <v>-22.975999999999999</v>
      </c>
      <c r="E1844" s="159">
        <v>-46.981999999999999</v>
      </c>
      <c r="F1844" t="s">
        <v>2093</v>
      </c>
      <c r="G1844">
        <v>2013</v>
      </c>
      <c r="H1844" t="s">
        <v>28</v>
      </c>
      <c r="I1844" t="s">
        <v>2785</v>
      </c>
    </row>
    <row r="1845" spans="1:9" x14ac:dyDescent="0.3">
      <c r="A1845" t="s">
        <v>775</v>
      </c>
      <c r="B1845" t="s">
        <v>26</v>
      </c>
      <c r="C1845" t="s">
        <v>21</v>
      </c>
      <c r="D1845" s="159">
        <v>-22.975999999999999</v>
      </c>
      <c r="E1845" s="159">
        <v>-46.981999999999999</v>
      </c>
      <c r="F1845" t="s">
        <v>2093</v>
      </c>
      <c r="G1845">
        <v>2015</v>
      </c>
      <c r="H1845" t="s">
        <v>28</v>
      </c>
      <c r="I1845" t="s">
        <v>2785</v>
      </c>
    </row>
    <row r="1846" spans="1:9" x14ac:dyDescent="0.3">
      <c r="A1846" t="s">
        <v>775</v>
      </c>
      <c r="B1846" t="s">
        <v>26</v>
      </c>
      <c r="C1846" t="s">
        <v>21</v>
      </c>
      <c r="D1846" s="159">
        <v>-22.975999999999999</v>
      </c>
      <c r="E1846" s="159">
        <v>-46.981999999999999</v>
      </c>
      <c r="F1846" t="s">
        <v>2093</v>
      </c>
      <c r="G1846">
        <v>2016</v>
      </c>
      <c r="H1846" t="s">
        <v>28</v>
      </c>
      <c r="I1846" t="s">
        <v>2785</v>
      </c>
    </row>
    <row r="1847" spans="1:9" x14ac:dyDescent="0.3">
      <c r="A1847" t="s">
        <v>775</v>
      </c>
      <c r="B1847" t="s">
        <v>26</v>
      </c>
      <c r="C1847" t="s">
        <v>21</v>
      </c>
      <c r="D1847" s="159">
        <v>-22.975999999999999</v>
      </c>
      <c r="E1847" s="159">
        <v>-46.981999999999999</v>
      </c>
      <c r="F1847" t="s">
        <v>2093</v>
      </c>
      <c r="G1847">
        <v>2017</v>
      </c>
      <c r="H1847" t="s">
        <v>28</v>
      </c>
      <c r="I1847" t="s">
        <v>2785</v>
      </c>
    </row>
    <row r="1848" spans="1:9" x14ac:dyDescent="0.3">
      <c r="A1848" t="s">
        <v>775</v>
      </c>
      <c r="B1848" t="s">
        <v>26</v>
      </c>
      <c r="C1848" t="s">
        <v>21</v>
      </c>
      <c r="D1848" s="159">
        <v>-22.975999999999999</v>
      </c>
      <c r="E1848" s="159">
        <v>-46.981999999999999</v>
      </c>
      <c r="F1848" t="s">
        <v>2093</v>
      </c>
      <c r="G1848">
        <v>2018</v>
      </c>
      <c r="H1848" t="s">
        <v>28</v>
      </c>
      <c r="I1848" t="s">
        <v>2785</v>
      </c>
    </row>
    <row r="1849" spans="1:9" x14ac:dyDescent="0.3">
      <c r="A1849" t="s">
        <v>774</v>
      </c>
      <c r="B1849" t="s">
        <v>26</v>
      </c>
      <c r="C1849" t="s">
        <v>21</v>
      </c>
      <c r="D1849" s="159">
        <v>-23.007000000000001</v>
      </c>
      <c r="E1849" s="159">
        <v>-46.814999999999998</v>
      </c>
      <c r="F1849" t="s">
        <v>2093</v>
      </c>
      <c r="G1849">
        <v>2002</v>
      </c>
      <c r="H1849" t="s">
        <v>28</v>
      </c>
      <c r="I1849" t="s">
        <v>2785</v>
      </c>
    </row>
    <row r="1850" spans="1:9" x14ac:dyDescent="0.3">
      <c r="A1850" t="s">
        <v>774</v>
      </c>
      <c r="B1850" t="s">
        <v>26</v>
      </c>
      <c r="C1850" t="s">
        <v>21</v>
      </c>
      <c r="D1850" s="159">
        <v>-23.007000000000001</v>
      </c>
      <c r="E1850" s="159">
        <v>-46.814999999999998</v>
      </c>
      <c r="F1850" t="s">
        <v>2093</v>
      </c>
      <c r="G1850">
        <v>2006</v>
      </c>
      <c r="H1850" t="s">
        <v>28</v>
      </c>
      <c r="I1850" t="s">
        <v>2785</v>
      </c>
    </row>
    <row r="1851" spans="1:9" x14ac:dyDescent="0.3">
      <c r="A1851" t="s">
        <v>774</v>
      </c>
      <c r="B1851" t="s">
        <v>26</v>
      </c>
      <c r="C1851" t="s">
        <v>21</v>
      </c>
      <c r="D1851" s="159">
        <v>-23.007000000000001</v>
      </c>
      <c r="E1851" s="159">
        <v>-46.814999999999998</v>
      </c>
      <c r="F1851" t="s">
        <v>2093</v>
      </c>
      <c r="G1851">
        <v>2007</v>
      </c>
      <c r="H1851" t="s">
        <v>28</v>
      </c>
      <c r="I1851" t="s">
        <v>2785</v>
      </c>
    </row>
    <row r="1852" spans="1:9" x14ac:dyDescent="0.3">
      <c r="A1852" t="s">
        <v>774</v>
      </c>
      <c r="B1852" t="s">
        <v>26</v>
      </c>
      <c r="C1852" t="s">
        <v>21</v>
      </c>
      <c r="D1852" s="159">
        <v>-23.007000000000001</v>
      </c>
      <c r="E1852" s="159">
        <v>-46.814999999999998</v>
      </c>
      <c r="F1852" t="s">
        <v>2093</v>
      </c>
      <c r="G1852">
        <v>2010</v>
      </c>
      <c r="H1852" t="s">
        <v>28</v>
      </c>
      <c r="I1852" t="s">
        <v>2785</v>
      </c>
    </row>
    <row r="1853" spans="1:9" x14ac:dyDescent="0.3">
      <c r="A1853" t="s">
        <v>774</v>
      </c>
      <c r="B1853" t="s">
        <v>26</v>
      </c>
      <c r="C1853" t="s">
        <v>21</v>
      </c>
      <c r="D1853" s="159">
        <v>-23.007000000000001</v>
      </c>
      <c r="E1853" s="159">
        <v>-46.814999999999998</v>
      </c>
      <c r="F1853" t="s">
        <v>2093</v>
      </c>
      <c r="G1853">
        <v>2012</v>
      </c>
      <c r="H1853" t="s">
        <v>28</v>
      </c>
      <c r="I1853" t="s">
        <v>2785</v>
      </c>
    </row>
    <row r="1854" spans="1:9" x14ac:dyDescent="0.3">
      <c r="A1854" t="s">
        <v>774</v>
      </c>
      <c r="B1854" t="s">
        <v>26</v>
      </c>
      <c r="C1854" t="s">
        <v>21</v>
      </c>
      <c r="D1854" s="159">
        <v>-23.007000000000001</v>
      </c>
      <c r="E1854" s="159">
        <v>-46.814999999999998</v>
      </c>
      <c r="F1854" t="s">
        <v>2093</v>
      </c>
      <c r="G1854">
        <v>2013</v>
      </c>
      <c r="H1854" t="s">
        <v>28</v>
      </c>
      <c r="I1854" t="s">
        <v>2785</v>
      </c>
    </row>
    <row r="1855" spans="1:9" x14ac:dyDescent="0.3">
      <c r="A1855" t="s">
        <v>774</v>
      </c>
      <c r="B1855" t="s">
        <v>26</v>
      </c>
      <c r="C1855" t="s">
        <v>21</v>
      </c>
      <c r="D1855" s="159">
        <v>-23.007000000000001</v>
      </c>
      <c r="E1855" s="159">
        <v>-46.814999999999998</v>
      </c>
      <c r="F1855" t="s">
        <v>2093</v>
      </c>
      <c r="G1855">
        <v>2015</v>
      </c>
      <c r="H1855" t="s">
        <v>28</v>
      </c>
      <c r="I1855" t="s">
        <v>2785</v>
      </c>
    </row>
    <row r="1856" spans="1:9" x14ac:dyDescent="0.3">
      <c r="A1856" t="s">
        <v>774</v>
      </c>
      <c r="B1856" t="s">
        <v>26</v>
      </c>
      <c r="C1856" t="s">
        <v>21</v>
      </c>
      <c r="D1856" s="159">
        <v>-23.007000000000001</v>
      </c>
      <c r="E1856" s="159">
        <v>-46.814999999999998</v>
      </c>
      <c r="F1856" t="s">
        <v>2093</v>
      </c>
      <c r="G1856">
        <v>2016</v>
      </c>
      <c r="H1856" t="s">
        <v>28</v>
      </c>
      <c r="I1856" t="s">
        <v>2785</v>
      </c>
    </row>
    <row r="1857" spans="1:9" x14ac:dyDescent="0.3">
      <c r="A1857" t="s">
        <v>774</v>
      </c>
      <c r="B1857" t="s">
        <v>26</v>
      </c>
      <c r="C1857" t="s">
        <v>21</v>
      </c>
      <c r="D1857" s="159">
        <v>-23.007000000000001</v>
      </c>
      <c r="E1857" s="159">
        <v>-46.814999999999998</v>
      </c>
      <c r="F1857" t="s">
        <v>2093</v>
      </c>
      <c r="G1857">
        <v>2017</v>
      </c>
      <c r="H1857" t="s">
        <v>28</v>
      </c>
      <c r="I1857" t="s">
        <v>2785</v>
      </c>
    </row>
    <row r="1858" spans="1:9" x14ac:dyDescent="0.3">
      <c r="A1858" t="s">
        <v>774</v>
      </c>
      <c r="B1858" t="s">
        <v>26</v>
      </c>
      <c r="C1858" t="s">
        <v>21</v>
      </c>
      <c r="D1858" s="159">
        <v>-23.007000000000001</v>
      </c>
      <c r="E1858" s="159">
        <v>-46.814999999999998</v>
      </c>
      <c r="F1858" t="s">
        <v>2093</v>
      </c>
      <c r="G1858">
        <v>2018</v>
      </c>
      <c r="H1858" t="s">
        <v>28</v>
      </c>
      <c r="I1858" t="s">
        <v>2785</v>
      </c>
    </row>
    <row r="1859" spans="1:9" x14ac:dyDescent="0.3">
      <c r="A1859" t="s">
        <v>773</v>
      </c>
      <c r="B1859" t="s">
        <v>738</v>
      </c>
      <c r="C1859" t="s">
        <v>21</v>
      </c>
      <c r="D1859" s="159">
        <v>-23.021000000000001</v>
      </c>
      <c r="E1859" s="159">
        <v>-54.024999999999999</v>
      </c>
      <c r="F1859" t="s">
        <v>2093</v>
      </c>
      <c r="G1859">
        <v>2004</v>
      </c>
      <c r="H1859" t="s">
        <v>28</v>
      </c>
      <c r="I1859" t="s">
        <v>2785</v>
      </c>
    </row>
    <row r="1860" spans="1:9" x14ac:dyDescent="0.3">
      <c r="A1860" t="s">
        <v>772</v>
      </c>
      <c r="B1860" t="s">
        <v>26</v>
      </c>
      <c r="C1860" t="s">
        <v>21</v>
      </c>
      <c r="D1860" s="159">
        <v>-23.045000000000002</v>
      </c>
      <c r="E1860" s="159">
        <v>-46.976999999999997</v>
      </c>
      <c r="F1860" t="s">
        <v>2093</v>
      </c>
      <c r="G1860">
        <v>2008</v>
      </c>
      <c r="H1860" t="s">
        <v>28</v>
      </c>
      <c r="I1860" t="s">
        <v>2785</v>
      </c>
    </row>
    <row r="1861" spans="1:9" x14ac:dyDescent="0.3">
      <c r="A1861" t="s">
        <v>772</v>
      </c>
      <c r="B1861" t="s">
        <v>26</v>
      </c>
      <c r="C1861" t="s">
        <v>21</v>
      </c>
      <c r="D1861" s="159">
        <v>-23.045000000000002</v>
      </c>
      <c r="E1861" s="159">
        <v>-46.976999999999997</v>
      </c>
      <c r="F1861" t="s">
        <v>2093</v>
      </c>
      <c r="G1861">
        <v>2011</v>
      </c>
      <c r="H1861" t="s">
        <v>28</v>
      </c>
      <c r="I1861" t="s">
        <v>2785</v>
      </c>
    </row>
    <row r="1862" spans="1:9" x14ac:dyDescent="0.3">
      <c r="A1862" t="s">
        <v>772</v>
      </c>
      <c r="B1862" t="s">
        <v>26</v>
      </c>
      <c r="C1862" t="s">
        <v>21</v>
      </c>
      <c r="D1862" s="159">
        <v>-23.045000000000002</v>
      </c>
      <c r="E1862" s="159">
        <v>-46.976999999999997</v>
      </c>
      <c r="F1862" t="s">
        <v>2093</v>
      </c>
      <c r="G1862">
        <v>2014</v>
      </c>
      <c r="H1862" t="s">
        <v>28</v>
      </c>
      <c r="I1862" t="s">
        <v>2785</v>
      </c>
    </row>
    <row r="1863" spans="1:9" x14ac:dyDescent="0.3">
      <c r="A1863" t="s">
        <v>772</v>
      </c>
      <c r="B1863" t="s">
        <v>26</v>
      </c>
      <c r="C1863" t="s">
        <v>21</v>
      </c>
      <c r="D1863" s="159">
        <v>-23.045000000000002</v>
      </c>
      <c r="E1863" s="159">
        <v>-46.976999999999997</v>
      </c>
      <c r="F1863" t="s">
        <v>2093</v>
      </c>
      <c r="G1863">
        <v>2015</v>
      </c>
      <c r="H1863" t="s">
        <v>28</v>
      </c>
      <c r="I1863" t="s">
        <v>2785</v>
      </c>
    </row>
    <row r="1864" spans="1:9" x14ac:dyDescent="0.3">
      <c r="A1864" t="s">
        <v>772</v>
      </c>
      <c r="B1864" t="s">
        <v>26</v>
      </c>
      <c r="C1864" t="s">
        <v>21</v>
      </c>
      <c r="D1864" s="159">
        <v>-23.045000000000002</v>
      </c>
      <c r="E1864" s="159">
        <v>-46.976999999999997</v>
      </c>
      <c r="F1864" t="s">
        <v>2093</v>
      </c>
      <c r="G1864">
        <v>2016</v>
      </c>
      <c r="H1864" t="s">
        <v>28</v>
      </c>
      <c r="I1864" t="s">
        <v>2785</v>
      </c>
    </row>
    <row r="1865" spans="1:9" x14ac:dyDescent="0.3">
      <c r="A1865" t="s">
        <v>772</v>
      </c>
      <c r="B1865" t="s">
        <v>26</v>
      </c>
      <c r="C1865" t="s">
        <v>21</v>
      </c>
      <c r="D1865" s="159">
        <v>-23.045000000000002</v>
      </c>
      <c r="E1865" s="159">
        <v>-46.976999999999997</v>
      </c>
      <c r="F1865" t="s">
        <v>2093</v>
      </c>
      <c r="G1865">
        <v>2017</v>
      </c>
      <c r="H1865" t="s">
        <v>28</v>
      </c>
      <c r="I1865" t="s">
        <v>2785</v>
      </c>
    </row>
    <row r="1866" spans="1:9" x14ac:dyDescent="0.3">
      <c r="A1866" t="s">
        <v>772</v>
      </c>
      <c r="B1866" t="s">
        <v>26</v>
      </c>
      <c r="C1866" t="s">
        <v>21</v>
      </c>
      <c r="D1866" s="159">
        <v>-23.045000000000002</v>
      </c>
      <c r="E1866" s="159">
        <v>-46.976999999999997</v>
      </c>
      <c r="F1866" t="s">
        <v>2093</v>
      </c>
      <c r="G1866">
        <v>2018</v>
      </c>
      <c r="H1866" t="s">
        <v>28</v>
      </c>
      <c r="I1866" t="s">
        <v>2785</v>
      </c>
    </row>
    <row r="1867" spans="1:9" x14ac:dyDescent="0.3">
      <c r="A1867" t="s">
        <v>771</v>
      </c>
      <c r="B1867" t="s">
        <v>26</v>
      </c>
      <c r="C1867" t="s">
        <v>21</v>
      </c>
      <c r="D1867" s="159">
        <v>-23.045999999999999</v>
      </c>
      <c r="E1867" s="159">
        <v>-47.709000000000003</v>
      </c>
      <c r="F1867" t="s">
        <v>2093</v>
      </c>
      <c r="G1867">
        <v>2008</v>
      </c>
      <c r="H1867" t="s">
        <v>28</v>
      </c>
      <c r="I1867" t="s">
        <v>2785</v>
      </c>
    </row>
    <row r="1868" spans="1:9" x14ac:dyDescent="0.3">
      <c r="A1868" t="s">
        <v>771</v>
      </c>
      <c r="B1868" t="s">
        <v>26</v>
      </c>
      <c r="C1868" t="s">
        <v>21</v>
      </c>
      <c r="D1868" s="159">
        <v>-23.045999999999999</v>
      </c>
      <c r="E1868" s="159">
        <v>-47.709000000000003</v>
      </c>
      <c r="F1868" t="s">
        <v>2093</v>
      </c>
      <c r="G1868">
        <v>2011</v>
      </c>
      <c r="H1868" t="s">
        <v>28</v>
      </c>
      <c r="I1868" t="s">
        <v>2785</v>
      </c>
    </row>
    <row r="1869" spans="1:9" x14ac:dyDescent="0.3">
      <c r="A1869" t="s">
        <v>770</v>
      </c>
      <c r="B1869" t="s">
        <v>26</v>
      </c>
      <c r="C1869" t="s">
        <v>21</v>
      </c>
      <c r="D1869" s="159">
        <v>-23.047000000000001</v>
      </c>
      <c r="E1869" s="159">
        <v>-46.305</v>
      </c>
      <c r="F1869" t="s">
        <v>2093</v>
      </c>
      <c r="G1869">
        <v>2003</v>
      </c>
      <c r="H1869" t="s">
        <v>28</v>
      </c>
      <c r="I1869" t="s">
        <v>2785</v>
      </c>
    </row>
    <row r="1870" spans="1:9" x14ac:dyDescent="0.3">
      <c r="A1870" t="s">
        <v>770</v>
      </c>
      <c r="B1870" t="s">
        <v>26</v>
      </c>
      <c r="C1870" t="s">
        <v>21</v>
      </c>
      <c r="D1870" s="159">
        <v>-23.047000000000001</v>
      </c>
      <c r="E1870" s="159">
        <v>-46.305</v>
      </c>
      <c r="F1870" t="s">
        <v>2093</v>
      </c>
      <c r="G1870">
        <v>2014</v>
      </c>
      <c r="H1870" t="s">
        <v>28</v>
      </c>
      <c r="I1870" t="s">
        <v>2785</v>
      </c>
    </row>
    <row r="1871" spans="1:9" x14ac:dyDescent="0.3">
      <c r="A1871" t="s">
        <v>769</v>
      </c>
      <c r="B1871" t="s">
        <v>22</v>
      </c>
      <c r="C1871" t="s">
        <v>21</v>
      </c>
      <c r="D1871" s="159">
        <v>-23.058</v>
      </c>
      <c r="E1871" s="159">
        <v>-51.073</v>
      </c>
      <c r="F1871" t="s">
        <v>2093</v>
      </c>
      <c r="G1871">
        <v>2003</v>
      </c>
      <c r="H1871" t="s">
        <v>28</v>
      </c>
      <c r="I1871" t="s">
        <v>2785</v>
      </c>
    </row>
    <row r="1872" spans="1:9" x14ac:dyDescent="0.3">
      <c r="A1872" t="s">
        <v>768</v>
      </c>
      <c r="B1872" t="s">
        <v>26</v>
      </c>
      <c r="C1872" t="s">
        <v>21</v>
      </c>
      <c r="D1872" s="159">
        <v>-23.059000000000001</v>
      </c>
      <c r="E1872" s="159">
        <v>-49.146000000000001</v>
      </c>
      <c r="F1872" t="s">
        <v>2093</v>
      </c>
      <c r="G1872">
        <v>2001</v>
      </c>
      <c r="H1872" t="s">
        <v>28</v>
      </c>
      <c r="I1872" t="s">
        <v>2785</v>
      </c>
    </row>
    <row r="1873" spans="1:9" x14ac:dyDescent="0.3">
      <c r="A1873" t="s">
        <v>768</v>
      </c>
      <c r="B1873" t="s">
        <v>26</v>
      </c>
      <c r="C1873" t="s">
        <v>21</v>
      </c>
      <c r="D1873" s="159">
        <v>-23.059000000000001</v>
      </c>
      <c r="E1873" s="159">
        <v>-49.146000000000001</v>
      </c>
      <c r="F1873" t="s">
        <v>2093</v>
      </c>
      <c r="G1873">
        <v>2003</v>
      </c>
      <c r="H1873" t="s">
        <v>28</v>
      </c>
      <c r="I1873" t="s">
        <v>2785</v>
      </c>
    </row>
    <row r="1874" spans="1:9" x14ac:dyDescent="0.3">
      <c r="A1874" t="s">
        <v>767</v>
      </c>
      <c r="B1874" t="s">
        <v>26</v>
      </c>
      <c r="C1874" t="s">
        <v>21</v>
      </c>
      <c r="D1874" s="159">
        <v>-23.074000000000002</v>
      </c>
      <c r="E1874" s="159">
        <v>-48.893999999999998</v>
      </c>
      <c r="F1874" t="s">
        <v>2093</v>
      </c>
      <c r="G1874">
        <v>2009</v>
      </c>
      <c r="H1874" t="s">
        <v>28</v>
      </c>
      <c r="I1874" t="s">
        <v>2785</v>
      </c>
    </row>
    <row r="1875" spans="1:9" x14ac:dyDescent="0.3">
      <c r="A1875" t="s">
        <v>766</v>
      </c>
      <c r="B1875" t="s">
        <v>22</v>
      </c>
      <c r="C1875" t="s">
        <v>21</v>
      </c>
      <c r="D1875" s="159">
        <v>-23.074999999999999</v>
      </c>
      <c r="E1875" s="159">
        <v>-52.323999999999998</v>
      </c>
      <c r="F1875" t="s">
        <v>2093</v>
      </c>
      <c r="G1875">
        <v>2005</v>
      </c>
      <c r="H1875" t="s">
        <v>28</v>
      </c>
      <c r="I1875" t="s">
        <v>2785</v>
      </c>
    </row>
    <row r="1876" spans="1:9" x14ac:dyDescent="0.3">
      <c r="A1876" t="s">
        <v>765</v>
      </c>
      <c r="B1876" t="s">
        <v>26</v>
      </c>
      <c r="C1876" t="s">
        <v>21</v>
      </c>
      <c r="D1876" s="159">
        <v>-23.082999999999998</v>
      </c>
      <c r="E1876" s="159">
        <v>-46.936</v>
      </c>
      <c r="F1876" t="s">
        <v>2093</v>
      </c>
      <c r="G1876">
        <v>2010</v>
      </c>
      <c r="H1876" t="s">
        <v>28</v>
      </c>
      <c r="I1876" t="s">
        <v>2785</v>
      </c>
    </row>
    <row r="1877" spans="1:9" x14ac:dyDescent="0.3">
      <c r="A1877" t="s">
        <v>765</v>
      </c>
      <c r="B1877" t="s">
        <v>26</v>
      </c>
      <c r="C1877" t="s">
        <v>21</v>
      </c>
      <c r="D1877" s="159">
        <v>-23.082999999999998</v>
      </c>
      <c r="E1877" s="159">
        <v>-46.936</v>
      </c>
      <c r="F1877" t="s">
        <v>2093</v>
      </c>
      <c r="G1877">
        <v>2011</v>
      </c>
      <c r="H1877" t="s">
        <v>28</v>
      </c>
      <c r="I1877" t="s">
        <v>2785</v>
      </c>
    </row>
    <row r="1878" spans="1:9" x14ac:dyDescent="0.3">
      <c r="A1878" t="s">
        <v>765</v>
      </c>
      <c r="B1878" t="s">
        <v>26</v>
      </c>
      <c r="C1878" t="s">
        <v>21</v>
      </c>
      <c r="D1878" s="159">
        <v>-23.082999999999998</v>
      </c>
      <c r="E1878" s="159">
        <v>-46.936</v>
      </c>
      <c r="F1878" t="s">
        <v>2093</v>
      </c>
      <c r="G1878">
        <v>2012</v>
      </c>
      <c r="H1878" t="s">
        <v>28</v>
      </c>
      <c r="I1878" t="s">
        <v>2785</v>
      </c>
    </row>
    <row r="1879" spans="1:9" x14ac:dyDescent="0.3">
      <c r="A1879" t="s">
        <v>765</v>
      </c>
      <c r="B1879" t="s">
        <v>26</v>
      </c>
      <c r="C1879" t="s">
        <v>21</v>
      </c>
      <c r="D1879" s="159">
        <v>-23.082999999999998</v>
      </c>
      <c r="E1879" s="159">
        <v>-46.936</v>
      </c>
      <c r="F1879" t="s">
        <v>2093</v>
      </c>
      <c r="G1879">
        <v>2013</v>
      </c>
      <c r="H1879" t="s">
        <v>28</v>
      </c>
      <c r="I1879" t="s">
        <v>2785</v>
      </c>
    </row>
    <row r="1880" spans="1:9" x14ac:dyDescent="0.3">
      <c r="A1880" t="s">
        <v>765</v>
      </c>
      <c r="B1880" t="s">
        <v>26</v>
      </c>
      <c r="C1880" t="s">
        <v>21</v>
      </c>
      <c r="D1880" s="159">
        <v>-23.082999999999998</v>
      </c>
      <c r="E1880" s="159">
        <v>-46.936</v>
      </c>
      <c r="F1880" t="s">
        <v>2093</v>
      </c>
      <c r="G1880">
        <v>2016</v>
      </c>
      <c r="H1880" t="s">
        <v>28</v>
      </c>
      <c r="I1880" t="s">
        <v>2785</v>
      </c>
    </row>
    <row r="1881" spans="1:9" x14ac:dyDescent="0.3">
      <c r="A1881" t="s">
        <v>764</v>
      </c>
      <c r="B1881" t="s">
        <v>26</v>
      </c>
      <c r="C1881" t="s">
        <v>21</v>
      </c>
      <c r="D1881" s="159">
        <v>-23.087</v>
      </c>
      <c r="E1881" s="159">
        <v>-45.503</v>
      </c>
      <c r="F1881" t="s">
        <v>2093</v>
      </c>
      <c r="G1881">
        <v>2005</v>
      </c>
      <c r="H1881" t="s">
        <v>28</v>
      </c>
      <c r="I1881" t="s">
        <v>2785</v>
      </c>
    </row>
    <row r="1882" spans="1:9" x14ac:dyDescent="0.3">
      <c r="A1882" t="s">
        <v>764</v>
      </c>
      <c r="B1882" t="s">
        <v>26</v>
      </c>
      <c r="C1882" t="s">
        <v>21</v>
      </c>
      <c r="D1882" s="159">
        <v>-23.087</v>
      </c>
      <c r="E1882" s="159">
        <v>-45.503</v>
      </c>
      <c r="F1882" t="s">
        <v>2093</v>
      </c>
      <c r="G1882">
        <v>2007</v>
      </c>
      <c r="H1882" t="s">
        <v>28</v>
      </c>
      <c r="I1882" t="s">
        <v>2785</v>
      </c>
    </row>
    <row r="1883" spans="1:9" x14ac:dyDescent="0.3">
      <c r="A1883" t="s">
        <v>764</v>
      </c>
      <c r="B1883" t="s">
        <v>26</v>
      </c>
      <c r="C1883" t="s">
        <v>21</v>
      </c>
      <c r="D1883" s="159">
        <v>-23.087</v>
      </c>
      <c r="E1883" s="159">
        <v>-45.503</v>
      </c>
      <c r="F1883" t="s">
        <v>2093</v>
      </c>
      <c r="G1883">
        <v>2008</v>
      </c>
      <c r="H1883" t="s">
        <v>28</v>
      </c>
      <c r="I1883" t="s">
        <v>2785</v>
      </c>
    </row>
    <row r="1884" spans="1:9" x14ac:dyDescent="0.3">
      <c r="A1884" t="s">
        <v>764</v>
      </c>
      <c r="B1884" t="s">
        <v>26</v>
      </c>
      <c r="C1884" t="s">
        <v>21</v>
      </c>
      <c r="D1884" s="159">
        <v>-23.087</v>
      </c>
      <c r="E1884" s="159">
        <v>-45.503</v>
      </c>
      <c r="F1884" t="s">
        <v>2093</v>
      </c>
      <c r="G1884">
        <v>2009</v>
      </c>
      <c r="H1884" t="s">
        <v>28</v>
      </c>
      <c r="I1884" t="s">
        <v>2785</v>
      </c>
    </row>
    <row r="1885" spans="1:9" x14ac:dyDescent="0.3">
      <c r="A1885" t="s">
        <v>764</v>
      </c>
      <c r="B1885" t="s">
        <v>26</v>
      </c>
      <c r="C1885" t="s">
        <v>21</v>
      </c>
      <c r="D1885" s="159">
        <v>-23.087</v>
      </c>
      <c r="E1885" s="159">
        <v>-45.503</v>
      </c>
      <c r="F1885" t="s">
        <v>2093</v>
      </c>
      <c r="G1885">
        <v>2011</v>
      </c>
      <c r="H1885" t="s">
        <v>28</v>
      </c>
      <c r="I1885" t="s">
        <v>2785</v>
      </c>
    </row>
    <row r="1886" spans="1:9" x14ac:dyDescent="0.3">
      <c r="A1886" t="s">
        <v>764</v>
      </c>
      <c r="B1886" t="s">
        <v>26</v>
      </c>
      <c r="C1886" t="s">
        <v>21</v>
      </c>
      <c r="D1886" s="159">
        <v>-23.087</v>
      </c>
      <c r="E1886" s="159">
        <v>-45.503</v>
      </c>
      <c r="F1886" t="s">
        <v>2093</v>
      </c>
      <c r="G1886">
        <v>2012</v>
      </c>
      <c r="H1886" t="s">
        <v>28</v>
      </c>
      <c r="I1886" t="s">
        <v>2785</v>
      </c>
    </row>
    <row r="1887" spans="1:9" x14ac:dyDescent="0.3">
      <c r="A1887" t="s">
        <v>764</v>
      </c>
      <c r="B1887" t="s">
        <v>26</v>
      </c>
      <c r="C1887" t="s">
        <v>21</v>
      </c>
      <c r="D1887" s="159">
        <v>-23.087</v>
      </c>
      <c r="E1887" s="159">
        <v>-45.503</v>
      </c>
      <c r="F1887" t="s">
        <v>2093</v>
      </c>
      <c r="G1887">
        <v>2013</v>
      </c>
      <c r="H1887" t="s">
        <v>28</v>
      </c>
      <c r="I1887" t="s">
        <v>2785</v>
      </c>
    </row>
    <row r="1888" spans="1:9" x14ac:dyDescent="0.3">
      <c r="A1888" t="s">
        <v>764</v>
      </c>
      <c r="B1888" t="s">
        <v>26</v>
      </c>
      <c r="C1888" t="s">
        <v>21</v>
      </c>
      <c r="D1888" s="159">
        <v>-23.087</v>
      </c>
      <c r="E1888" s="159">
        <v>-45.503</v>
      </c>
      <c r="F1888" t="s">
        <v>2093</v>
      </c>
      <c r="G1888">
        <v>2014</v>
      </c>
      <c r="H1888" t="s">
        <v>28</v>
      </c>
      <c r="I1888" t="s">
        <v>2785</v>
      </c>
    </row>
    <row r="1889" spans="1:9" x14ac:dyDescent="0.3">
      <c r="A1889" t="s">
        <v>764</v>
      </c>
      <c r="B1889" t="s">
        <v>26</v>
      </c>
      <c r="C1889" t="s">
        <v>21</v>
      </c>
      <c r="D1889" s="159">
        <v>-23.087</v>
      </c>
      <c r="E1889" s="159">
        <v>-45.503</v>
      </c>
      <c r="F1889" t="s">
        <v>2093</v>
      </c>
      <c r="G1889">
        <v>2017</v>
      </c>
      <c r="H1889" t="s">
        <v>28</v>
      </c>
      <c r="I1889" t="s">
        <v>2785</v>
      </c>
    </row>
    <row r="1890" spans="1:9" x14ac:dyDescent="0.3">
      <c r="A1890" t="s">
        <v>764</v>
      </c>
      <c r="B1890" t="s">
        <v>26</v>
      </c>
      <c r="C1890" t="s">
        <v>21</v>
      </c>
      <c r="D1890" s="159">
        <v>-23.087</v>
      </c>
      <c r="E1890" s="159">
        <v>-45.503</v>
      </c>
      <c r="F1890" t="s">
        <v>2093</v>
      </c>
      <c r="G1890">
        <v>2018</v>
      </c>
      <c r="H1890" t="s">
        <v>28</v>
      </c>
      <c r="I1890" t="s">
        <v>2785</v>
      </c>
    </row>
    <row r="1891" spans="1:9" x14ac:dyDescent="0.3">
      <c r="A1891" t="s">
        <v>763</v>
      </c>
      <c r="B1891" t="s">
        <v>26</v>
      </c>
      <c r="C1891" t="s">
        <v>21</v>
      </c>
      <c r="D1891" s="159">
        <v>-23.091999999999999</v>
      </c>
      <c r="E1891" s="159">
        <v>-45.927999999999997</v>
      </c>
      <c r="F1891" t="s">
        <v>2093</v>
      </c>
      <c r="G1891">
        <v>2001</v>
      </c>
      <c r="H1891" t="s">
        <v>28</v>
      </c>
      <c r="I1891" t="s">
        <v>2785</v>
      </c>
    </row>
    <row r="1892" spans="1:9" x14ac:dyDescent="0.3">
      <c r="A1892" t="s">
        <v>763</v>
      </c>
      <c r="B1892" t="s">
        <v>26</v>
      </c>
      <c r="C1892" t="s">
        <v>21</v>
      </c>
      <c r="D1892" s="159">
        <v>-23.091999999999999</v>
      </c>
      <c r="E1892" s="159">
        <v>-45.927999999999997</v>
      </c>
      <c r="F1892" t="s">
        <v>2093</v>
      </c>
      <c r="G1892">
        <v>2002</v>
      </c>
      <c r="H1892" t="s">
        <v>28</v>
      </c>
      <c r="I1892" t="s">
        <v>2785</v>
      </c>
    </row>
    <row r="1893" spans="1:9" x14ac:dyDescent="0.3">
      <c r="A1893" t="s">
        <v>763</v>
      </c>
      <c r="B1893" t="s">
        <v>26</v>
      </c>
      <c r="C1893" t="s">
        <v>21</v>
      </c>
      <c r="D1893" s="159">
        <v>-23.091999999999999</v>
      </c>
      <c r="E1893" s="159">
        <v>-45.927999999999997</v>
      </c>
      <c r="F1893" t="s">
        <v>2093</v>
      </c>
      <c r="G1893">
        <v>2003</v>
      </c>
      <c r="H1893" t="s">
        <v>28</v>
      </c>
      <c r="I1893" t="s">
        <v>2785</v>
      </c>
    </row>
    <row r="1894" spans="1:9" x14ac:dyDescent="0.3">
      <c r="A1894" t="s">
        <v>763</v>
      </c>
      <c r="B1894" t="s">
        <v>26</v>
      </c>
      <c r="C1894" t="s">
        <v>21</v>
      </c>
      <c r="D1894" s="159">
        <v>-23.091999999999999</v>
      </c>
      <c r="E1894" s="159">
        <v>-45.927999999999997</v>
      </c>
      <c r="F1894" t="s">
        <v>2093</v>
      </c>
      <c r="G1894">
        <v>2004</v>
      </c>
      <c r="H1894" t="s">
        <v>28</v>
      </c>
      <c r="I1894" t="s">
        <v>2785</v>
      </c>
    </row>
    <row r="1895" spans="1:9" x14ac:dyDescent="0.3">
      <c r="A1895" t="s">
        <v>763</v>
      </c>
      <c r="B1895" t="s">
        <v>26</v>
      </c>
      <c r="C1895" t="s">
        <v>21</v>
      </c>
      <c r="D1895" s="159">
        <v>-23.091999999999999</v>
      </c>
      <c r="E1895" s="159">
        <v>-45.927999999999997</v>
      </c>
      <c r="F1895" t="s">
        <v>2093</v>
      </c>
      <c r="G1895">
        <v>2005</v>
      </c>
      <c r="H1895" t="s">
        <v>28</v>
      </c>
      <c r="I1895" t="s">
        <v>2785</v>
      </c>
    </row>
    <row r="1896" spans="1:9" x14ac:dyDescent="0.3">
      <c r="A1896" t="s">
        <v>763</v>
      </c>
      <c r="B1896" t="s">
        <v>26</v>
      </c>
      <c r="C1896" t="s">
        <v>21</v>
      </c>
      <c r="D1896" s="159">
        <v>-23.091999999999999</v>
      </c>
      <c r="E1896" s="159">
        <v>-45.927999999999997</v>
      </c>
      <c r="F1896" t="s">
        <v>2093</v>
      </c>
      <c r="G1896">
        <v>2006</v>
      </c>
      <c r="H1896" t="s">
        <v>28</v>
      </c>
      <c r="I1896" t="s">
        <v>2785</v>
      </c>
    </row>
    <row r="1897" spans="1:9" x14ac:dyDescent="0.3">
      <c r="A1897" t="s">
        <v>763</v>
      </c>
      <c r="B1897" t="s">
        <v>26</v>
      </c>
      <c r="C1897" t="s">
        <v>21</v>
      </c>
      <c r="D1897" s="159">
        <v>-23.091999999999999</v>
      </c>
      <c r="E1897" s="159">
        <v>-45.927999999999997</v>
      </c>
      <c r="F1897" t="s">
        <v>2093</v>
      </c>
      <c r="G1897">
        <v>2010</v>
      </c>
      <c r="H1897" t="s">
        <v>28</v>
      </c>
      <c r="I1897" t="s">
        <v>2785</v>
      </c>
    </row>
    <row r="1898" spans="1:9" x14ac:dyDescent="0.3">
      <c r="A1898" t="s">
        <v>763</v>
      </c>
      <c r="B1898" t="s">
        <v>26</v>
      </c>
      <c r="C1898" t="s">
        <v>21</v>
      </c>
      <c r="D1898" s="159">
        <v>-23.091999999999999</v>
      </c>
      <c r="E1898" s="159">
        <v>-45.927999999999997</v>
      </c>
      <c r="F1898" t="s">
        <v>2093</v>
      </c>
      <c r="G1898">
        <v>2011</v>
      </c>
      <c r="H1898" t="s">
        <v>28</v>
      </c>
      <c r="I1898" t="s">
        <v>2785</v>
      </c>
    </row>
    <row r="1899" spans="1:9" x14ac:dyDescent="0.3">
      <c r="A1899" t="s">
        <v>763</v>
      </c>
      <c r="B1899" t="s">
        <v>26</v>
      </c>
      <c r="C1899" t="s">
        <v>21</v>
      </c>
      <c r="D1899" s="159">
        <v>-23.091999999999999</v>
      </c>
      <c r="E1899" s="159">
        <v>-45.927999999999997</v>
      </c>
      <c r="F1899" t="s">
        <v>2093</v>
      </c>
      <c r="G1899">
        <v>2012</v>
      </c>
      <c r="H1899" t="s">
        <v>28</v>
      </c>
      <c r="I1899" t="s">
        <v>2785</v>
      </c>
    </row>
    <row r="1900" spans="1:9" x14ac:dyDescent="0.3">
      <c r="A1900" t="s">
        <v>763</v>
      </c>
      <c r="B1900" t="s">
        <v>26</v>
      </c>
      <c r="C1900" t="s">
        <v>21</v>
      </c>
      <c r="D1900" s="159">
        <v>-23.091999999999999</v>
      </c>
      <c r="E1900" s="159">
        <v>-45.927999999999997</v>
      </c>
      <c r="F1900" t="s">
        <v>2093</v>
      </c>
      <c r="G1900">
        <v>2015</v>
      </c>
      <c r="H1900" t="s">
        <v>28</v>
      </c>
      <c r="I1900" t="s">
        <v>2785</v>
      </c>
    </row>
    <row r="1901" spans="1:9" x14ac:dyDescent="0.3">
      <c r="A1901" t="s">
        <v>763</v>
      </c>
      <c r="B1901" t="s">
        <v>26</v>
      </c>
      <c r="C1901" t="s">
        <v>21</v>
      </c>
      <c r="D1901" s="159">
        <v>-23.091999999999999</v>
      </c>
      <c r="E1901" s="159">
        <v>-45.927999999999997</v>
      </c>
      <c r="F1901" t="s">
        <v>2093</v>
      </c>
      <c r="G1901">
        <v>2018</v>
      </c>
      <c r="H1901" t="s">
        <v>28</v>
      </c>
      <c r="I1901" t="s">
        <v>2785</v>
      </c>
    </row>
    <row r="1902" spans="1:9" x14ac:dyDescent="0.3">
      <c r="A1902" t="s">
        <v>762</v>
      </c>
      <c r="B1902" t="s">
        <v>26</v>
      </c>
      <c r="C1902" t="s">
        <v>21</v>
      </c>
      <c r="D1902" s="159">
        <v>-23.1</v>
      </c>
      <c r="E1902" s="159">
        <v>-48.402999999999999</v>
      </c>
      <c r="F1902" t="s">
        <v>2093</v>
      </c>
      <c r="G1902">
        <v>2001</v>
      </c>
      <c r="H1902" t="s">
        <v>28</v>
      </c>
      <c r="I1902" t="s">
        <v>2785</v>
      </c>
    </row>
    <row r="1903" spans="1:9" x14ac:dyDescent="0.3">
      <c r="A1903" t="s">
        <v>762</v>
      </c>
      <c r="B1903" t="s">
        <v>26</v>
      </c>
      <c r="C1903" t="s">
        <v>21</v>
      </c>
      <c r="D1903" s="159">
        <v>-23.1</v>
      </c>
      <c r="E1903" s="159">
        <v>-48.402999999999999</v>
      </c>
      <c r="F1903" t="s">
        <v>2093</v>
      </c>
      <c r="G1903">
        <v>2002</v>
      </c>
      <c r="H1903" t="s">
        <v>28</v>
      </c>
      <c r="I1903" t="s">
        <v>2785</v>
      </c>
    </row>
    <row r="1904" spans="1:9" x14ac:dyDescent="0.3">
      <c r="A1904" t="s">
        <v>762</v>
      </c>
      <c r="B1904" t="s">
        <v>26</v>
      </c>
      <c r="C1904" t="s">
        <v>21</v>
      </c>
      <c r="D1904" s="159">
        <v>-23.1</v>
      </c>
      <c r="E1904" s="159">
        <v>-48.402999999999999</v>
      </c>
      <c r="F1904" t="s">
        <v>2093</v>
      </c>
      <c r="G1904">
        <v>2003</v>
      </c>
      <c r="H1904" t="s">
        <v>28</v>
      </c>
      <c r="I1904" t="s">
        <v>2785</v>
      </c>
    </row>
    <row r="1905" spans="1:9" x14ac:dyDescent="0.3">
      <c r="A1905" t="s">
        <v>762</v>
      </c>
      <c r="B1905" t="s">
        <v>26</v>
      </c>
      <c r="C1905" t="s">
        <v>21</v>
      </c>
      <c r="D1905" s="159">
        <v>-23.1</v>
      </c>
      <c r="E1905" s="159">
        <v>-48.402999999999999</v>
      </c>
      <c r="F1905" t="s">
        <v>2093</v>
      </c>
      <c r="G1905">
        <v>2004</v>
      </c>
      <c r="H1905" t="s">
        <v>28</v>
      </c>
      <c r="I1905" t="s">
        <v>2785</v>
      </c>
    </row>
    <row r="1906" spans="1:9" x14ac:dyDescent="0.3">
      <c r="A1906" t="s">
        <v>761</v>
      </c>
      <c r="B1906" t="s">
        <v>26</v>
      </c>
      <c r="C1906" t="s">
        <v>21</v>
      </c>
      <c r="D1906" s="159">
        <v>-23.103999999999999</v>
      </c>
      <c r="E1906" s="159">
        <v>-45.713999999999999</v>
      </c>
      <c r="F1906" t="s">
        <v>2093</v>
      </c>
      <c r="G1906">
        <v>2001</v>
      </c>
      <c r="H1906" t="s">
        <v>28</v>
      </c>
      <c r="I1906" t="s">
        <v>2785</v>
      </c>
    </row>
    <row r="1907" spans="1:9" x14ac:dyDescent="0.3">
      <c r="A1907" t="s">
        <v>761</v>
      </c>
      <c r="B1907" t="s">
        <v>26</v>
      </c>
      <c r="C1907" t="s">
        <v>21</v>
      </c>
      <c r="D1907" s="159">
        <v>-23.103999999999999</v>
      </c>
      <c r="E1907" s="159">
        <v>-45.713999999999999</v>
      </c>
      <c r="F1907" t="s">
        <v>2093</v>
      </c>
      <c r="G1907">
        <v>2003</v>
      </c>
      <c r="H1907" t="s">
        <v>28</v>
      </c>
      <c r="I1907" t="s">
        <v>2785</v>
      </c>
    </row>
    <row r="1908" spans="1:9" x14ac:dyDescent="0.3">
      <c r="A1908" t="s">
        <v>760</v>
      </c>
      <c r="B1908" t="s">
        <v>26</v>
      </c>
      <c r="C1908" t="s">
        <v>21</v>
      </c>
      <c r="D1908" s="159">
        <v>-23.105</v>
      </c>
      <c r="E1908" s="159">
        <v>-47.201000000000001</v>
      </c>
      <c r="F1908" t="s">
        <v>2093</v>
      </c>
      <c r="G1908">
        <v>2017</v>
      </c>
      <c r="H1908" t="s">
        <v>28</v>
      </c>
      <c r="I1908" t="s">
        <v>2785</v>
      </c>
    </row>
    <row r="1909" spans="1:9" x14ac:dyDescent="0.3">
      <c r="A1909" t="s">
        <v>759</v>
      </c>
      <c r="B1909" t="s">
        <v>26</v>
      </c>
      <c r="C1909" t="s">
        <v>21</v>
      </c>
      <c r="D1909" s="159">
        <v>-23.111999999999998</v>
      </c>
      <c r="E1909" s="159">
        <v>-46.722000000000001</v>
      </c>
      <c r="F1909" t="s">
        <v>2093</v>
      </c>
      <c r="G1909">
        <v>2009</v>
      </c>
      <c r="H1909" t="s">
        <v>28</v>
      </c>
      <c r="I1909" t="s">
        <v>2785</v>
      </c>
    </row>
    <row r="1910" spans="1:9" x14ac:dyDescent="0.3">
      <c r="A1910" t="s">
        <v>759</v>
      </c>
      <c r="B1910" t="s">
        <v>26</v>
      </c>
      <c r="C1910" t="s">
        <v>21</v>
      </c>
      <c r="D1910" s="159">
        <v>-23.111999999999998</v>
      </c>
      <c r="E1910" s="159">
        <v>-46.722000000000001</v>
      </c>
      <c r="F1910" t="s">
        <v>2093</v>
      </c>
      <c r="G1910">
        <v>2010</v>
      </c>
      <c r="H1910" t="s">
        <v>28</v>
      </c>
      <c r="I1910" t="s">
        <v>2785</v>
      </c>
    </row>
    <row r="1911" spans="1:9" x14ac:dyDescent="0.3">
      <c r="A1911" t="s">
        <v>759</v>
      </c>
      <c r="B1911" t="s">
        <v>26</v>
      </c>
      <c r="C1911" t="s">
        <v>21</v>
      </c>
      <c r="D1911" s="159">
        <v>-23.111999999999998</v>
      </c>
      <c r="E1911" s="159">
        <v>-46.722000000000001</v>
      </c>
      <c r="F1911" t="s">
        <v>2093</v>
      </c>
      <c r="G1911">
        <v>2011</v>
      </c>
      <c r="H1911" t="s">
        <v>28</v>
      </c>
      <c r="I1911" t="s">
        <v>2785</v>
      </c>
    </row>
    <row r="1912" spans="1:9" x14ac:dyDescent="0.3">
      <c r="A1912" t="s">
        <v>759</v>
      </c>
      <c r="B1912" t="s">
        <v>26</v>
      </c>
      <c r="C1912" t="s">
        <v>21</v>
      </c>
      <c r="D1912" s="159">
        <v>-23.111999999999998</v>
      </c>
      <c r="E1912" s="159">
        <v>-46.722000000000001</v>
      </c>
      <c r="F1912" t="s">
        <v>2093</v>
      </c>
      <c r="G1912">
        <v>2012</v>
      </c>
      <c r="H1912" t="s">
        <v>28</v>
      </c>
      <c r="I1912" t="s">
        <v>2785</v>
      </c>
    </row>
    <row r="1913" spans="1:9" x14ac:dyDescent="0.3">
      <c r="A1913" t="s">
        <v>759</v>
      </c>
      <c r="B1913" t="s">
        <v>26</v>
      </c>
      <c r="C1913" t="s">
        <v>21</v>
      </c>
      <c r="D1913" s="159">
        <v>-23.111999999999998</v>
      </c>
      <c r="E1913" s="159">
        <v>-46.722000000000001</v>
      </c>
      <c r="F1913" t="s">
        <v>2093</v>
      </c>
      <c r="G1913">
        <v>2018</v>
      </c>
      <c r="H1913" t="s">
        <v>28</v>
      </c>
      <c r="I1913" t="s">
        <v>2785</v>
      </c>
    </row>
    <row r="1914" spans="1:9" x14ac:dyDescent="0.3">
      <c r="A1914" t="s">
        <v>758</v>
      </c>
      <c r="B1914" t="s">
        <v>26</v>
      </c>
      <c r="C1914" t="s">
        <v>21</v>
      </c>
      <c r="D1914" s="159">
        <v>-23.123000000000001</v>
      </c>
      <c r="E1914" s="159">
        <v>-46.587000000000003</v>
      </c>
      <c r="F1914" t="s">
        <v>2093</v>
      </c>
      <c r="G1914">
        <v>2002</v>
      </c>
      <c r="H1914" t="s">
        <v>28</v>
      </c>
      <c r="I1914" t="s">
        <v>2785</v>
      </c>
    </row>
    <row r="1915" spans="1:9" x14ac:dyDescent="0.3">
      <c r="A1915" t="s">
        <v>758</v>
      </c>
      <c r="B1915" t="s">
        <v>26</v>
      </c>
      <c r="C1915" t="s">
        <v>21</v>
      </c>
      <c r="D1915" s="159">
        <v>-23.123000000000001</v>
      </c>
      <c r="E1915" s="159">
        <v>-46.587000000000003</v>
      </c>
      <c r="F1915" t="s">
        <v>2093</v>
      </c>
      <c r="G1915">
        <v>2004</v>
      </c>
      <c r="H1915" t="s">
        <v>28</v>
      </c>
      <c r="I1915" t="s">
        <v>2785</v>
      </c>
    </row>
    <row r="1916" spans="1:9" x14ac:dyDescent="0.3">
      <c r="A1916" t="s">
        <v>758</v>
      </c>
      <c r="B1916" t="s">
        <v>26</v>
      </c>
      <c r="C1916" t="s">
        <v>21</v>
      </c>
      <c r="D1916" s="159">
        <v>-23.123000000000001</v>
      </c>
      <c r="E1916" s="159">
        <v>-46.587000000000003</v>
      </c>
      <c r="F1916" t="s">
        <v>2093</v>
      </c>
      <c r="G1916">
        <v>2005</v>
      </c>
      <c r="H1916" t="s">
        <v>28</v>
      </c>
      <c r="I1916" t="s">
        <v>2785</v>
      </c>
    </row>
    <row r="1917" spans="1:9" x14ac:dyDescent="0.3">
      <c r="A1917" t="s">
        <v>758</v>
      </c>
      <c r="B1917" t="s">
        <v>26</v>
      </c>
      <c r="C1917" t="s">
        <v>21</v>
      </c>
      <c r="D1917" s="159">
        <v>-23.123000000000001</v>
      </c>
      <c r="E1917" s="159">
        <v>-46.587000000000003</v>
      </c>
      <c r="F1917" t="s">
        <v>2093</v>
      </c>
      <c r="G1917">
        <v>2009</v>
      </c>
      <c r="H1917" t="s">
        <v>28</v>
      </c>
      <c r="I1917" t="s">
        <v>2785</v>
      </c>
    </row>
    <row r="1918" spans="1:9" x14ac:dyDescent="0.3">
      <c r="A1918" t="s">
        <v>758</v>
      </c>
      <c r="B1918" t="s">
        <v>26</v>
      </c>
      <c r="C1918" t="s">
        <v>21</v>
      </c>
      <c r="D1918" s="159">
        <v>-23.123000000000001</v>
      </c>
      <c r="E1918" s="159">
        <v>-46.587000000000003</v>
      </c>
      <c r="F1918" t="s">
        <v>2093</v>
      </c>
      <c r="G1918">
        <v>2010</v>
      </c>
      <c r="H1918" t="s">
        <v>28</v>
      </c>
      <c r="I1918" t="s">
        <v>2785</v>
      </c>
    </row>
    <row r="1919" spans="1:9" x14ac:dyDescent="0.3">
      <c r="A1919" t="s">
        <v>758</v>
      </c>
      <c r="B1919" t="s">
        <v>26</v>
      </c>
      <c r="C1919" t="s">
        <v>21</v>
      </c>
      <c r="D1919" s="159">
        <v>-23.123000000000001</v>
      </c>
      <c r="E1919" s="159">
        <v>-46.587000000000003</v>
      </c>
      <c r="F1919" t="s">
        <v>2093</v>
      </c>
      <c r="G1919">
        <v>2011</v>
      </c>
      <c r="H1919" t="s">
        <v>28</v>
      </c>
      <c r="I1919" t="s">
        <v>2785</v>
      </c>
    </row>
    <row r="1920" spans="1:9" x14ac:dyDescent="0.3">
      <c r="A1920" t="s">
        <v>758</v>
      </c>
      <c r="B1920" t="s">
        <v>26</v>
      </c>
      <c r="C1920" t="s">
        <v>21</v>
      </c>
      <c r="D1920" s="159">
        <v>-23.123000000000001</v>
      </c>
      <c r="E1920" s="159">
        <v>-46.587000000000003</v>
      </c>
      <c r="F1920" t="s">
        <v>2093</v>
      </c>
      <c r="G1920">
        <v>2012</v>
      </c>
      <c r="H1920" t="s">
        <v>28</v>
      </c>
      <c r="I1920" t="s">
        <v>2785</v>
      </c>
    </row>
    <row r="1921" spans="1:9" x14ac:dyDescent="0.3">
      <c r="A1921" t="s">
        <v>758</v>
      </c>
      <c r="B1921" t="s">
        <v>26</v>
      </c>
      <c r="C1921" t="s">
        <v>21</v>
      </c>
      <c r="D1921" s="159">
        <v>-23.123000000000001</v>
      </c>
      <c r="E1921" s="159">
        <v>-46.587000000000003</v>
      </c>
      <c r="F1921" t="s">
        <v>2093</v>
      </c>
      <c r="G1921">
        <v>2013</v>
      </c>
      <c r="H1921" t="s">
        <v>28</v>
      </c>
      <c r="I1921" t="s">
        <v>2785</v>
      </c>
    </row>
    <row r="1922" spans="1:9" x14ac:dyDescent="0.3">
      <c r="A1922" t="s">
        <v>758</v>
      </c>
      <c r="B1922" t="s">
        <v>26</v>
      </c>
      <c r="C1922" t="s">
        <v>21</v>
      </c>
      <c r="D1922" s="159">
        <v>-23.123000000000001</v>
      </c>
      <c r="E1922" s="159">
        <v>-46.587000000000003</v>
      </c>
      <c r="F1922" t="s">
        <v>2093</v>
      </c>
      <c r="G1922">
        <v>2014</v>
      </c>
      <c r="H1922" t="s">
        <v>28</v>
      </c>
      <c r="I1922" t="s">
        <v>2785</v>
      </c>
    </row>
    <row r="1923" spans="1:9" x14ac:dyDescent="0.3">
      <c r="A1923" t="s">
        <v>758</v>
      </c>
      <c r="B1923" t="s">
        <v>26</v>
      </c>
      <c r="C1923" t="s">
        <v>21</v>
      </c>
      <c r="D1923" s="159">
        <v>-23.123000000000001</v>
      </c>
      <c r="E1923" s="159">
        <v>-46.587000000000003</v>
      </c>
      <c r="F1923" t="s">
        <v>2093</v>
      </c>
      <c r="G1923">
        <v>2016</v>
      </c>
      <c r="H1923" t="s">
        <v>28</v>
      </c>
      <c r="I1923" t="s">
        <v>2785</v>
      </c>
    </row>
    <row r="1924" spans="1:9" x14ac:dyDescent="0.3">
      <c r="A1924" t="s">
        <v>758</v>
      </c>
      <c r="B1924" t="s">
        <v>26</v>
      </c>
      <c r="C1924" t="s">
        <v>21</v>
      </c>
      <c r="D1924" s="159">
        <v>-23.123000000000001</v>
      </c>
      <c r="E1924" s="159">
        <v>-46.587000000000003</v>
      </c>
      <c r="F1924" t="s">
        <v>2093</v>
      </c>
      <c r="G1924">
        <v>2017</v>
      </c>
      <c r="H1924" t="s">
        <v>28</v>
      </c>
      <c r="I1924" t="s">
        <v>2785</v>
      </c>
    </row>
    <row r="1925" spans="1:9" x14ac:dyDescent="0.3">
      <c r="A1925" t="s">
        <v>758</v>
      </c>
      <c r="B1925" t="s">
        <v>26</v>
      </c>
      <c r="C1925" t="s">
        <v>21</v>
      </c>
      <c r="D1925" s="159">
        <v>-23.123000000000001</v>
      </c>
      <c r="E1925" s="159">
        <v>-46.587000000000003</v>
      </c>
      <c r="F1925" t="s">
        <v>2093</v>
      </c>
      <c r="G1925">
        <v>2018</v>
      </c>
      <c r="H1925" t="s">
        <v>28</v>
      </c>
      <c r="I1925" t="s">
        <v>2785</v>
      </c>
    </row>
    <row r="1926" spans="1:9" x14ac:dyDescent="0.3">
      <c r="A1926" t="s">
        <v>757</v>
      </c>
      <c r="B1926" t="s">
        <v>26</v>
      </c>
      <c r="C1926" t="s">
        <v>21</v>
      </c>
      <c r="D1926" s="159">
        <v>-23.128</v>
      </c>
      <c r="E1926" s="159">
        <v>-48.286000000000001</v>
      </c>
      <c r="F1926" t="s">
        <v>2093</v>
      </c>
      <c r="G1926">
        <v>2002</v>
      </c>
      <c r="H1926" t="s">
        <v>28</v>
      </c>
      <c r="I1926" t="s">
        <v>2785</v>
      </c>
    </row>
    <row r="1927" spans="1:9" x14ac:dyDescent="0.3">
      <c r="A1927" t="s">
        <v>757</v>
      </c>
      <c r="B1927" t="s">
        <v>26</v>
      </c>
      <c r="C1927" t="s">
        <v>21</v>
      </c>
      <c r="D1927" s="159">
        <v>-23.128</v>
      </c>
      <c r="E1927" s="159">
        <v>-48.286000000000001</v>
      </c>
      <c r="F1927" t="s">
        <v>2093</v>
      </c>
      <c r="G1927">
        <v>2018</v>
      </c>
      <c r="H1927" t="s">
        <v>28</v>
      </c>
      <c r="I1927" t="s">
        <v>2785</v>
      </c>
    </row>
    <row r="1928" spans="1:9" x14ac:dyDescent="0.3">
      <c r="A1928" t="s">
        <v>756</v>
      </c>
      <c r="B1928" t="s">
        <v>26</v>
      </c>
      <c r="C1928" t="s">
        <v>21</v>
      </c>
      <c r="D1928" s="159">
        <v>-23.132999999999999</v>
      </c>
      <c r="E1928" s="159">
        <v>-46.149000000000001</v>
      </c>
      <c r="F1928" t="s">
        <v>2093</v>
      </c>
      <c r="G1928">
        <v>2015</v>
      </c>
      <c r="H1928" t="s">
        <v>28</v>
      </c>
      <c r="I1928" t="s">
        <v>2785</v>
      </c>
    </row>
    <row r="1929" spans="1:9" x14ac:dyDescent="0.3">
      <c r="A1929" t="s">
        <v>756</v>
      </c>
      <c r="B1929" t="s">
        <v>26</v>
      </c>
      <c r="C1929" t="s">
        <v>21</v>
      </c>
      <c r="D1929" s="159">
        <v>-23.132999999999999</v>
      </c>
      <c r="E1929" s="159">
        <v>-46.149000000000001</v>
      </c>
      <c r="F1929" t="s">
        <v>2093</v>
      </c>
      <c r="G1929">
        <v>2017</v>
      </c>
      <c r="H1929" t="s">
        <v>28</v>
      </c>
      <c r="I1929" t="s">
        <v>2785</v>
      </c>
    </row>
    <row r="1930" spans="1:9" x14ac:dyDescent="0.3">
      <c r="A1930" t="s">
        <v>756</v>
      </c>
      <c r="B1930" t="s">
        <v>26</v>
      </c>
      <c r="C1930" t="s">
        <v>21</v>
      </c>
      <c r="D1930" s="159">
        <v>-23.132999999999999</v>
      </c>
      <c r="E1930" s="159">
        <v>-46.149000000000001</v>
      </c>
      <c r="F1930" t="s">
        <v>2093</v>
      </c>
      <c r="G1930">
        <v>2018</v>
      </c>
      <c r="H1930" t="s">
        <v>28</v>
      </c>
      <c r="I1930" t="s">
        <v>2785</v>
      </c>
    </row>
    <row r="1931" spans="1:9" x14ac:dyDescent="0.3">
      <c r="A1931" t="s">
        <v>755</v>
      </c>
      <c r="B1931" t="s">
        <v>22</v>
      </c>
      <c r="C1931" t="s">
        <v>21</v>
      </c>
      <c r="D1931" s="159">
        <v>-23.148</v>
      </c>
      <c r="E1931" s="159">
        <v>-49.947000000000003</v>
      </c>
      <c r="F1931" t="s">
        <v>2093</v>
      </c>
      <c r="G1931">
        <v>2009</v>
      </c>
      <c r="H1931" t="s">
        <v>28</v>
      </c>
      <c r="I1931" t="s">
        <v>2785</v>
      </c>
    </row>
    <row r="1932" spans="1:9" x14ac:dyDescent="0.3">
      <c r="A1932" t="s">
        <v>753</v>
      </c>
      <c r="B1932" t="s">
        <v>754</v>
      </c>
      <c r="C1932" t="s">
        <v>21</v>
      </c>
      <c r="D1932" s="159">
        <v>-23.149000000000001</v>
      </c>
      <c r="E1932" s="159">
        <v>-44.707000000000001</v>
      </c>
      <c r="F1932" t="s">
        <v>2093</v>
      </c>
      <c r="G1932">
        <v>2004</v>
      </c>
      <c r="H1932" t="s">
        <v>28</v>
      </c>
      <c r="I1932" t="s">
        <v>2785</v>
      </c>
    </row>
    <row r="1933" spans="1:9" x14ac:dyDescent="0.3">
      <c r="A1933" t="s">
        <v>753</v>
      </c>
      <c r="B1933" t="s">
        <v>754</v>
      </c>
      <c r="C1933" t="s">
        <v>21</v>
      </c>
      <c r="D1933" s="159">
        <v>-23.149000000000001</v>
      </c>
      <c r="E1933" s="159">
        <v>-44.707000000000001</v>
      </c>
      <c r="F1933" t="s">
        <v>2093</v>
      </c>
      <c r="G1933">
        <v>2005</v>
      </c>
      <c r="H1933" t="s">
        <v>28</v>
      </c>
      <c r="I1933" t="s">
        <v>2785</v>
      </c>
    </row>
    <row r="1934" spans="1:9" x14ac:dyDescent="0.3">
      <c r="A1934" t="s">
        <v>753</v>
      </c>
      <c r="B1934" t="s">
        <v>754</v>
      </c>
      <c r="C1934" t="s">
        <v>21</v>
      </c>
      <c r="D1934" s="159">
        <v>-23.149000000000001</v>
      </c>
      <c r="E1934" s="159">
        <v>-44.707000000000001</v>
      </c>
      <c r="F1934" t="s">
        <v>2093</v>
      </c>
      <c r="G1934">
        <v>2018</v>
      </c>
      <c r="H1934" t="s">
        <v>28</v>
      </c>
      <c r="I1934" t="s">
        <v>2785</v>
      </c>
    </row>
    <row r="1935" spans="1:9" x14ac:dyDescent="0.3">
      <c r="A1935" t="s">
        <v>752</v>
      </c>
      <c r="B1935" t="s">
        <v>738</v>
      </c>
      <c r="C1935" t="s">
        <v>21</v>
      </c>
      <c r="D1935" s="159">
        <v>-23.157</v>
      </c>
      <c r="E1935" s="159">
        <v>-54.968000000000004</v>
      </c>
      <c r="F1935" t="s">
        <v>2093</v>
      </c>
      <c r="G1935">
        <v>2017</v>
      </c>
      <c r="H1935" t="s">
        <v>28</v>
      </c>
      <c r="I1935" t="s">
        <v>2785</v>
      </c>
    </row>
    <row r="1936" spans="1:9" x14ac:dyDescent="0.3">
      <c r="A1936" t="s">
        <v>752</v>
      </c>
      <c r="B1936" t="s">
        <v>738</v>
      </c>
      <c r="C1936" t="s">
        <v>21</v>
      </c>
      <c r="D1936" s="159">
        <v>-23.157</v>
      </c>
      <c r="E1936" s="159">
        <v>-54.968000000000004</v>
      </c>
      <c r="F1936" t="s">
        <v>2093</v>
      </c>
      <c r="G1936">
        <v>2018</v>
      </c>
      <c r="H1936" t="s">
        <v>28</v>
      </c>
      <c r="I1936" t="s">
        <v>2785</v>
      </c>
    </row>
    <row r="1937" spans="1:9" x14ac:dyDescent="0.3">
      <c r="A1937" t="s">
        <v>751</v>
      </c>
      <c r="B1937" t="s">
        <v>26</v>
      </c>
      <c r="C1937" t="s">
        <v>21</v>
      </c>
      <c r="D1937" s="159">
        <v>-23.173999999999999</v>
      </c>
      <c r="E1937" s="159">
        <v>-46.476999999999997</v>
      </c>
      <c r="F1937" t="s">
        <v>2093</v>
      </c>
      <c r="G1937">
        <v>2016</v>
      </c>
      <c r="H1937" t="s">
        <v>28</v>
      </c>
      <c r="I1937" t="s">
        <v>2785</v>
      </c>
    </row>
    <row r="1938" spans="1:9" x14ac:dyDescent="0.3">
      <c r="A1938" t="s">
        <v>750</v>
      </c>
      <c r="B1938" t="s">
        <v>22</v>
      </c>
      <c r="C1938" t="s">
        <v>21</v>
      </c>
      <c r="D1938" s="159">
        <v>-23.18</v>
      </c>
      <c r="E1938" s="159">
        <v>-51.283999999999999</v>
      </c>
      <c r="F1938" t="s">
        <v>2093</v>
      </c>
      <c r="G1938">
        <v>2018</v>
      </c>
      <c r="H1938" t="s">
        <v>28</v>
      </c>
      <c r="I1938" t="s">
        <v>2785</v>
      </c>
    </row>
    <row r="1939" spans="1:9" x14ac:dyDescent="0.3">
      <c r="A1939" t="s">
        <v>749</v>
      </c>
      <c r="B1939" t="s">
        <v>26</v>
      </c>
      <c r="C1939" t="s">
        <v>21</v>
      </c>
      <c r="D1939" s="159">
        <v>-23.181999999999999</v>
      </c>
      <c r="E1939" s="159">
        <v>-47.302</v>
      </c>
      <c r="F1939" t="s">
        <v>2093</v>
      </c>
      <c r="G1939">
        <v>2012</v>
      </c>
      <c r="H1939" t="s">
        <v>28</v>
      </c>
      <c r="I1939" t="s">
        <v>2785</v>
      </c>
    </row>
    <row r="1940" spans="1:9" x14ac:dyDescent="0.3">
      <c r="A1940" t="s">
        <v>748</v>
      </c>
      <c r="B1940" t="s">
        <v>26</v>
      </c>
      <c r="C1940" t="s">
        <v>21</v>
      </c>
      <c r="D1940" s="159">
        <v>-23.196000000000002</v>
      </c>
      <c r="E1940" s="159">
        <v>-46.912999999999997</v>
      </c>
      <c r="F1940" t="s">
        <v>2093</v>
      </c>
      <c r="G1940">
        <v>2003</v>
      </c>
      <c r="H1940" t="s">
        <v>28</v>
      </c>
      <c r="I1940" t="s">
        <v>2785</v>
      </c>
    </row>
    <row r="1941" spans="1:9" x14ac:dyDescent="0.3">
      <c r="A1941" t="s">
        <v>748</v>
      </c>
      <c r="B1941" t="s">
        <v>26</v>
      </c>
      <c r="C1941" t="s">
        <v>21</v>
      </c>
      <c r="D1941" s="159">
        <v>-23.196000000000002</v>
      </c>
      <c r="E1941" s="159">
        <v>-46.912999999999997</v>
      </c>
      <c r="F1941" t="s">
        <v>2093</v>
      </c>
      <c r="G1941">
        <v>2004</v>
      </c>
      <c r="H1941" t="s">
        <v>28</v>
      </c>
      <c r="I1941" t="s">
        <v>2785</v>
      </c>
    </row>
    <row r="1942" spans="1:9" x14ac:dyDescent="0.3">
      <c r="A1942" t="s">
        <v>748</v>
      </c>
      <c r="B1942" t="s">
        <v>26</v>
      </c>
      <c r="C1942" t="s">
        <v>21</v>
      </c>
      <c r="D1942" s="159">
        <v>-23.196000000000002</v>
      </c>
      <c r="E1942" s="159">
        <v>-46.912999999999997</v>
      </c>
      <c r="F1942" t="s">
        <v>2093</v>
      </c>
      <c r="G1942">
        <v>2008</v>
      </c>
      <c r="H1942" t="s">
        <v>28</v>
      </c>
      <c r="I1942" t="s">
        <v>2785</v>
      </c>
    </row>
    <row r="1943" spans="1:9" x14ac:dyDescent="0.3">
      <c r="A1943" t="s">
        <v>748</v>
      </c>
      <c r="B1943" t="s">
        <v>26</v>
      </c>
      <c r="C1943" t="s">
        <v>21</v>
      </c>
      <c r="D1943" s="159">
        <v>-23.196000000000002</v>
      </c>
      <c r="E1943" s="159">
        <v>-46.912999999999997</v>
      </c>
      <c r="F1943" t="s">
        <v>2093</v>
      </c>
      <c r="G1943">
        <v>2009</v>
      </c>
      <c r="H1943" t="s">
        <v>28</v>
      </c>
      <c r="I1943" t="s">
        <v>2785</v>
      </c>
    </row>
    <row r="1944" spans="1:9" x14ac:dyDescent="0.3">
      <c r="A1944" t="s">
        <v>748</v>
      </c>
      <c r="B1944" t="s">
        <v>26</v>
      </c>
      <c r="C1944" t="s">
        <v>21</v>
      </c>
      <c r="D1944" s="159">
        <v>-23.196000000000002</v>
      </c>
      <c r="E1944" s="159">
        <v>-46.912999999999997</v>
      </c>
      <c r="F1944" t="s">
        <v>2093</v>
      </c>
      <c r="G1944">
        <v>2010</v>
      </c>
      <c r="H1944" t="s">
        <v>28</v>
      </c>
      <c r="I1944" t="s">
        <v>2785</v>
      </c>
    </row>
    <row r="1945" spans="1:9" x14ac:dyDescent="0.3">
      <c r="A1945" t="s">
        <v>748</v>
      </c>
      <c r="B1945" t="s">
        <v>26</v>
      </c>
      <c r="C1945" t="s">
        <v>21</v>
      </c>
      <c r="D1945" s="159">
        <v>-23.196000000000002</v>
      </c>
      <c r="E1945" s="159">
        <v>-46.912999999999997</v>
      </c>
      <c r="F1945" t="s">
        <v>2093</v>
      </c>
      <c r="G1945">
        <v>2017</v>
      </c>
      <c r="H1945" t="s">
        <v>28</v>
      </c>
      <c r="I1945" t="s">
        <v>2785</v>
      </c>
    </row>
    <row r="1946" spans="1:9" x14ac:dyDescent="0.3">
      <c r="A1946" t="s">
        <v>748</v>
      </c>
      <c r="B1946" t="s">
        <v>26</v>
      </c>
      <c r="C1946" t="s">
        <v>21</v>
      </c>
      <c r="D1946" s="159">
        <v>-23.196000000000002</v>
      </c>
      <c r="E1946" s="159">
        <v>-46.912999999999997</v>
      </c>
      <c r="F1946" t="s">
        <v>2093</v>
      </c>
      <c r="G1946">
        <v>2018</v>
      </c>
      <c r="H1946" t="s">
        <v>28</v>
      </c>
      <c r="I1946" t="s">
        <v>2785</v>
      </c>
    </row>
    <row r="1947" spans="1:9" x14ac:dyDescent="0.3">
      <c r="A1947" t="s">
        <v>747</v>
      </c>
      <c r="B1947" t="s">
        <v>22</v>
      </c>
      <c r="C1947" t="s">
        <v>21</v>
      </c>
      <c r="D1947" s="159">
        <v>-23.236000000000001</v>
      </c>
      <c r="E1947" s="159">
        <v>-51.036999999999999</v>
      </c>
      <c r="F1947" t="s">
        <v>2093</v>
      </c>
      <c r="G1947">
        <v>2008</v>
      </c>
      <c r="H1947" t="s">
        <v>28</v>
      </c>
      <c r="I1947" t="s">
        <v>2785</v>
      </c>
    </row>
    <row r="1948" spans="1:9" x14ac:dyDescent="0.3">
      <c r="A1948" t="s">
        <v>747</v>
      </c>
      <c r="B1948" t="s">
        <v>22</v>
      </c>
      <c r="C1948" t="s">
        <v>21</v>
      </c>
      <c r="D1948" s="159">
        <v>-23.236000000000001</v>
      </c>
      <c r="E1948" s="159">
        <v>-51.036999999999999</v>
      </c>
      <c r="F1948" t="s">
        <v>2093</v>
      </c>
      <c r="G1948">
        <v>2009</v>
      </c>
      <c r="H1948" t="s">
        <v>28</v>
      </c>
      <c r="I1948" t="s">
        <v>2785</v>
      </c>
    </row>
    <row r="1949" spans="1:9" x14ac:dyDescent="0.3">
      <c r="A1949" t="s">
        <v>746</v>
      </c>
      <c r="B1949" t="s">
        <v>22</v>
      </c>
      <c r="C1949" t="s">
        <v>21</v>
      </c>
      <c r="D1949" s="159">
        <v>-23.251999999999999</v>
      </c>
      <c r="E1949" s="159">
        <v>-50.924999999999997</v>
      </c>
      <c r="F1949" t="s">
        <v>2093</v>
      </c>
      <c r="G1949">
        <v>2007</v>
      </c>
      <c r="H1949" t="s">
        <v>28</v>
      </c>
      <c r="I1949" t="s">
        <v>2785</v>
      </c>
    </row>
    <row r="1950" spans="1:9" x14ac:dyDescent="0.3">
      <c r="A1950" t="s">
        <v>745</v>
      </c>
      <c r="B1950" t="s">
        <v>22</v>
      </c>
      <c r="C1950" t="s">
        <v>21</v>
      </c>
      <c r="D1950" s="159">
        <v>-23.27</v>
      </c>
      <c r="E1950" s="159">
        <v>-51.41</v>
      </c>
      <c r="F1950" t="s">
        <v>518</v>
      </c>
      <c r="G1950">
        <v>1989</v>
      </c>
      <c r="H1950" t="s">
        <v>519</v>
      </c>
      <c r="I1950" t="s">
        <v>2785</v>
      </c>
    </row>
    <row r="1951" spans="1:9" x14ac:dyDescent="0.3">
      <c r="A1951" t="s">
        <v>745</v>
      </c>
      <c r="B1951" t="s">
        <v>22</v>
      </c>
      <c r="C1951" t="s">
        <v>21</v>
      </c>
      <c r="D1951" s="159">
        <v>-23.27</v>
      </c>
      <c r="E1951" s="159">
        <v>-51.41</v>
      </c>
      <c r="F1951" t="s">
        <v>2093</v>
      </c>
      <c r="G1951">
        <v>2011</v>
      </c>
      <c r="H1951" t="s">
        <v>28</v>
      </c>
      <c r="I1951" t="s">
        <v>2785</v>
      </c>
    </row>
    <row r="1952" spans="1:9" x14ac:dyDescent="0.3">
      <c r="A1952" t="s">
        <v>744</v>
      </c>
      <c r="B1952" t="s">
        <v>26</v>
      </c>
      <c r="C1952" t="s">
        <v>21</v>
      </c>
      <c r="D1952" s="159">
        <v>-23.273</v>
      </c>
      <c r="E1952" s="159">
        <v>-46.722000000000001</v>
      </c>
      <c r="F1952" t="s">
        <v>2093</v>
      </c>
      <c r="G1952">
        <v>2016</v>
      </c>
      <c r="H1952" t="s">
        <v>28</v>
      </c>
      <c r="I1952" t="s">
        <v>2785</v>
      </c>
    </row>
    <row r="1953" spans="1:9" x14ac:dyDescent="0.3">
      <c r="A1953" t="s">
        <v>744</v>
      </c>
      <c r="B1953" t="s">
        <v>26</v>
      </c>
      <c r="C1953" t="s">
        <v>21</v>
      </c>
      <c r="D1953" s="159">
        <v>-23.273</v>
      </c>
      <c r="E1953" s="159">
        <v>-46.722000000000001</v>
      </c>
      <c r="F1953" t="s">
        <v>2093</v>
      </c>
      <c r="G1953">
        <v>2018</v>
      </c>
      <c r="H1953" t="s">
        <v>28</v>
      </c>
      <c r="I1953" t="s">
        <v>2785</v>
      </c>
    </row>
    <row r="1954" spans="1:9" x14ac:dyDescent="0.3">
      <c r="A1954" t="s">
        <v>743</v>
      </c>
      <c r="B1954" t="s">
        <v>26</v>
      </c>
      <c r="C1954" t="s">
        <v>21</v>
      </c>
      <c r="D1954" s="159">
        <v>-23.298999999999999</v>
      </c>
      <c r="E1954" s="159">
        <v>-45.991</v>
      </c>
      <c r="F1954" t="s">
        <v>2093</v>
      </c>
      <c r="G1954">
        <v>2004</v>
      </c>
      <c r="H1954" t="s">
        <v>28</v>
      </c>
      <c r="I1954" t="s">
        <v>2785</v>
      </c>
    </row>
    <row r="1955" spans="1:9" x14ac:dyDescent="0.3">
      <c r="A1955" t="s">
        <v>743</v>
      </c>
      <c r="B1955" t="s">
        <v>26</v>
      </c>
      <c r="C1955" t="s">
        <v>21</v>
      </c>
      <c r="D1955" s="159">
        <v>-23.298999999999999</v>
      </c>
      <c r="E1955" s="159">
        <v>-45.991</v>
      </c>
      <c r="F1955" t="s">
        <v>2093</v>
      </c>
      <c r="G1955">
        <v>2017</v>
      </c>
      <c r="H1955" t="s">
        <v>28</v>
      </c>
      <c r="I1955" t="s">
        <v>2785</v>
      </c>
    </row>
    <row r="1956" spans="1:9" x14ac:dyDescent="0.3">
      <c r="A1956" t="s">
        <v>742</v>
      </c>
      <c r="B1956" t="s">
        <v>26</v>
      </c>
      <c r="C1956" t="s">
        <v>21</v>
      </c>
      <c r="D1956" s="159">
        <v>-23.302</v>
      </c>
      <c r="E1956" s="159">
        <v>-47.078000000000003</v>
      </c>
      <c r="F1956" t="s">
        <v>2093</v>
      </c>
      <c r="G1956">
        <v>2017</v>
      </c>
      <c r="H1956" t="s">
        <v>28</v>
      </c>
      <c r="I1956" t="s">
        <v>2785</v>
      </c>
    </row>
    <row r="1957" spans="1:9" x14ac:dyDescent="0.3">
      <c r="A1957" t="s">
        <v>742</v>
      </c>
      <c r="B1957" t="s">
        <v>26</v>
      </c>
      <c r="C1957" t="s">
        <v>21</v>
      </c>
      <c r="D1957" s="159">
        <v>-23.302</v>
      </c>
      <c r="E1957" s="159">
        <v>-47.078000000000003</v>
      </c>
      <c r="F1957" t="s">
        <v>2093</v>
      </c>
      <c r="G1957">
        <v>2018</v>
      </c>
      <c r="H1957" t="s">
        <v>28</v>
      </c>
      <c r="I1957" t="s">
        <v>2785</v>
      </c>
    </row>
    <row r="1958" spans="1:9" x14ac:dyDescent="0.3">
      <c r="A1958" t="s">
        <v>741</v>
      </c>
      <c r="B1958" t="s">
        <v>26</v>
      </c>
      <c r="C1958" t="s">
        <v>21</v>
      </c>
      <c r="D1958" s="159">
        <v>-23.306999999999999</v>
      </c>
      <c r="E1958" s="159">
        <v>-47.283999999999999</v>
      </c>
      <c r="F1958" t="s">
        <v>2093</v>
      </c>
      <c r="G1958">
        <v>2009</v>
      </c>
      <c r="H1958" t="s">
        <v>28</v>
      </c>
      <c r="I1958" t="s">
        <v>2785</v>
      </c>
    </row>
    <row r="1959" spans="1:9" x14ac:dyDescent="0.3">
      <c r="A1959" t="s">
        <v>741</v>
      </c>
      <c r="B1959" t="s">
        <v>26</v>
      </c>
      <c r="C1959" t="s">
        <v>21</v>
      </c>
      <c r="D1959" s="159">
        <v>-23.306999999999999</v>
      </c>
      <c r="E1959" s="159">
        <v>-47.283999999999999</v>
      </c>
      <c r="F1959" t="s">
        <v>2093</v>
      </c>
      <c r="G1959">
        <v>2013</v>
      </c>
      <c r="H1959" t="s">
        <v>28</v>
      </c>
      <c r="I1959" t="s">
        <v>2785</v>
      </c>
    </row>
    <row r="1960" spans="1:9" x14ac:dyDescent="0.3">
      <c r="A1960" t="s">
        <v>740</v>
      </c>
      <c r="B1960" t="s">
        <v>26</v>
      </c>
      <c r="C1960" t="s">
        <v>21</v>
      </c>
      <c r="D1960" s="159">
        <v>-23.314</v>
      </c>
      <c r="E1960" s="159">
        <v>-46.731000000000002</v>
      </c>
      <c r="F1960" t="s">
        <v>2093</v>
      </c>
      <c r="G1960">
        <v>2012</v>
      </c>
      <c r="H1960" t="s">
        <v>28</v>
      </c>
      <c r="I1960" t="s">
        <v>2785</v>
      </c>
    </row>
    <row r="1961" spans="1:9" x14ac:dyDescent="0.3">
      <c r="A1961" t="s">
        <v>739</v>
      </c>
      <c r="B1961" t="s">
        <v>26</v>
      </c>
      <c r="C1961" t="s">
        <v>21</v>
      </c>
      <c r="D1961" s="159">
        <v>-23.315999999999999</v>
      </c>
      <c r="E1961" s="159">
        <v>-46.561</v>
      </c>
      <c r="F1961" t="s">
        <v>2093</v>
      </c>
      <c r="G1961">
        <v>2003</v>
      </c>
      <c r="H1961" t="s">
        <v>28</v>
      </c>
      <c r="I1961" t="s">
        <v>2785</v>
      </c>
    </row>
    <row r="1962" spans="1:9" x14ac:dyDescent="0.3">
      <c r="A1962" t="s">
        <v>739</v>
      </c>
      <c r="B1962" t="s">
        <v>26</v>
      </c>
      <c r="C1962" t="s">
        <v>21</v>
      </c>
      <c r="D1962" s="159">
        <v>-23.315999999999999</v>
      </c>
      <c r="E1962" s="159">
        <v>-46.561</v>
      </c>
      <c r="F1962" t="s">
        <v>2093</v>
      </c>
      <c r="G1962">
        <v>2011</v>
      </c>
      <c r="H1962" t="s">
        <v>28</v>
      </c>
      <c r="I1962" t="s">
        <v>2785</v>
      </c>
    </row>
    <row r="1963" spans="1:9" x14ac:dyDescent="0.3">
      <c r="A1963" t="s">
        <v>739</v>
      </c>
      <c r="B1963" t="s">
        <v>26</v>
      </c>
      <c r="C1963" t="s">
        <v>21</v>
      </c>
      <c r="D1963" s="159">
        <v>-23.315999999999999</v>
      </c>
      <c r="E1963" s="159">
        <v>-46.561</v>
      </c>
      <c r="F1963" t="s">
        <v>2093</v>
      </c>
      <c r="G1963">
        <v>2013</v>
      </c>
      <c r="H1963" t="s">
        <v>28</v>
      </c>
      <c r="I1963" t="s">
        <v>2785</v>
      </c>
    </row>
    <row r="1964" spans="1:9" x14ac:dyDescent="0.3">
      <c r="A1964" t="s">
        <v>739</v>
      </c>
      <c r="B1964" t="s">
        <v>26</v>
      </c>
      <c r="C1964" t="s">
        <v>21</v>
      </c>
      <c r="D1964" s="159">
        <v>-23.315999999999999</v>
      </c>
      <c r="E1964" s="159">
        <v>-46.561</v>
      </c>
      <c r="F1964" t="s">
        <v>2093</v>
      </c>
      <c r="G1964">
        <v>2016</v>
      </c>
      <c r="H1964" t="s">
        <v>28</v>
      </c>
      <c r="I1964" t="s">
        <v>2785</v>
      </c>
    </row>
    <row r="1965" spans="1:9" x14ac:dyDescent="0.3">
      <c r="A1965" t="s">
        <v>737</v>
      </c>
      <c r="B1965" t="s">
        <v>738</v>
      </c>
      <c r="C1965" t="s">
        <v>21</v>
      </c>
      <c r="D1965" s="159">
        <v>-23.341000000000001</v>
      </c>
      <c r="E1965" s="159">
        <v>-54.119</v>
      </c>
      <c r="F1965" t="s">
        <v>2093</v>
      </c>
      <c r="G1965">
        <v>2011</v>
      </c>
      <c r="H1965" t="s">
        <v>28</v>
      </c>
      <c r="I1965" t="s">
        <v>2785</v>
      </c>
    </row>
    <row r="1966" spans="1:9" x14ac:dyDescent="0.3">
      <c r="A1966" t="s">
        <v>736</v>
      </c>
      <c r="B1966" t="s">
        <v>26</v>
      </c>
      <c r="C1966" t="s">
        <v>21</v>
      </c>
      <c r="D1966" s="159">
        <v>-23.350999999999999</v>
      </c>
      <c r="E1966" s="159">
        <v>-46.871000000000002</v>
      </c>
      <c r="F1966" t="s">
        <v>2093</v>
      </c>
      <c r="G1966">
        <v>2012</v>
      </c>
      <c r="H1966" t="s">
        <v>28</v>
      </c>
      <c r="I1966" t="s">
        <v>2785</v>
      </c>
    </row>
    <row r="1967" spans="1:9" x14ac:dyDescent="0.3">
      <c r="A1967" t="s">
        <v>735</v>
      </c>
      <c r="B1967" t="s">
        <v>22</v>
      </c>
      <c r="C1967" t="s">
        <v>21</v>
      </c>
      <c r="D1967" s="159">
        <v>-23.373999999999999</v>
      </c>
      <c r="E1967" s="159">
        <v>-53.585000000000001</v>
      </c>
      <c r="F1967" t="s">
        <v>2093</v>
      </c>
      <c r="G1967">
        <v>2018</v>
      </c>
      <c r="H1967" t="s">
        <v>28</v>
      </c>
      <c r="I1967" t="s">
        <v>2785</v>
      </c>
    </row>
    <row r="1968" spans="1:9" x14ac:dyDescent="0.3">
      <c r="A1968" t="s">
        <v>734</v>
      </c>
      <c r="B1968" t="s">
        <v>26</v>
      </c>
      <c r="C1968" t="s">
        <v>21</v>
      </c>
      <c r="D1968" s="159">
        <v>-23.379000000000001</v>
      </c>
      <c r="E1968" s="159">
        <v>-45.024999999999999</v>
      </c>
      <c r="F1968" t="s">
        <v>2093</v>
      </c>
      <c r="G1968">
        <v>2005</v>
      </c>
      <c r="H1968" t="s">
        <v>28</v>
      </c>
      <c r="I1968" t="s">
        <v>2785</v>
      </c>
    </row>
    <row r="1969" spans="1:9" x14ac:dyDescent="0.3">
      <c r="A1969" t="s">
        <v>734</v>
      </c>
      <c r="B1969" t="s">
        <v>26</v>
      </c>
      <c r="C1969" t="s">
        <v>21</v>
      </c>
      <c r="D1969" s="159">
        <v>-23.379000000000001</v>
      </c>
      <c r="E1969" s="159">
        <v>-45.024999999999999</v>
      </c>
      <c r="F1969" t="s">
        <v>2093</v>
      </c>
      <c r="G1969">
        <v>2014</v>
      </c>
      <c r="H1969" t="s">
        <v>28</v>
      </c>
      <c r="I1969" t="s">
        <v>2785</v>
      </c>
    </row>
    <row r="1970" spans="1:9" x14ac:dyDescent="0.3">
      <c r="A1970" t="s">
        <v>733</v>
      </c>
      <c r="B1970" t="s">
        <v>26</v>
      </c>
      <c r="C1970" t="s">
        <v>21</v>
      </c>
      <c r="D1970" s="159">
        <v>-23.391999999999999</v>
      </c>
      <c r="E1970" s="159">
        <v>-49.52</v>
      </c>
      <c r="F1970" t="s">
        <v>2093</v>
      </c>
      <c r="G1970">
        <v>2001</v>
      </c>
      <c r="H1970" t="s">
        <v>28</v>
      </c>
      <c r="I1970" t="s">
        <v>2785</v>
      </c>
    </row>
    <row r="1971" spans="1:9" x14ac:dyDescent="0.3">
      <c r="A1971" t="s">
        <v>733</v>
      </c>
      <c r="B1971" t="s">
        <v>26</v>
      </c>
      <c r="C1971" t="s">
        <v>21</v>
      </c>
      <c r="D1971" s="159">
        <v>-23.391999999999999</v>
      </c>
      <c r="E1971" s="159">
        <v>-49.52</v>
      </c>
      <c r="F1971" t="s">
        <v>2093</v>
      </c>
      <c r="G1971">
        <v>2002</v>
      </c>
      <c r="H1971" t="s">
        <v>28</v>
      </c>
      <c r="I1971" t="s">
        <v>2785</v>
      </c>
    </row>
    <row r="1972" spans="1:9" x14ac:dyDescent="0.3">
      <c r="A1972" t="s">
        <v>733</v>
      </c>
      <c r="B1972" t="s">
        <v>26</v>
      </c>
      <c r="C1972" t="s">
        <v>21</v>
      </c>
      <c r="D1972" s="159">
        <v>-23.391999999999999</v>
      </c>
      <c r="E1972" s="159">
        <v>-49.52</v>
      </c>
      <c r="F1972" t="s">
        <v>2093</v>
      </c>
      <c r="G1972">
        <v>2003</v>
      </c>
      <c r="H1972" t="s">
        <v>28</v>
      </c>
      <c r="I1972" t="s">
        <v>2785</v>
      </c>
    </row>
    <row r="1973" spans="1:9" x14ac:dyDescent="0.3">
      <c r="A1973" t="s">
        <v>733</v>
      </c>
      <c r="B1973" t="s">
        <v>26</v>
      </c>
      <c r="C1973" t="s">
        <v>21</v>
      </c>
      <c r="D1973" s="159">
        <v>-23.391999999999999</v>
      </c>
      <c r="E1973" s="159">
        <v>-49.52</v>
      </c>
      <c r="F1973" t="s">
        <v>2093</v>
      </c>
      <c r="G1973">
        <v>2004</v>
      </c>
      <c r="H1973" t="s">
        <v>28</v>
      </c>
      <c r="I1973" t="s">
        <v>2785</v>
      </c>
    </row>
    <row r="1974" spans="1:9" x14ac:dyDescent="0.3">
      <c r="A1974" t="s">
        <v>733</v>
      </c>
      <c r="B1974" t="s">
        <v>26</v>
      </c>
      <c r="C1974" t="s">
        <v>21</v>
      </c>
      <c r="D1974" s="159">
        <v>-23.391999999999999</v>
      </c>
      <c r="E1974" s="159">
        <v>-49.52</v>
      </c>
      <c r="F1974" t="s">
        <v>2093</v>
      </c>
      <c r="G1974">
        <v>2018</v>
      </c>
      <c r="H1974" t="s">
        <v>28</v>
      </c>
      <c r="I1974" t="s">
        <v>2785</v>
      </c>
    </row>
    <row r="1975" spans="1:9" x14ac:dyDescent="0.3">
      <c r="A1975" t="s">
        <v>732</v>
      </c>
      <c r="B1975" t="s">
        <v>22</v>
      </c>
      <c r="C1975" t="s">
        <v>21</v>
      </c>
      <c r="D1975" s="159">
        <v>-23.427</v>
      </c>
      <c r="E1975" s="159">
        <v>-53.072000000000003</v>
      </c>
      <c r="F1975" t="s">
        <v>2093</v>
      </c>
      <c r="G1975">
        <v>2013</v>
      </c>
      <c r="H1975" t="s">
        <v>28</v>
      </c>
      <c r="I1975" t="s">
        <v>2785</v>
      </c>
    </row>
    <row r="1976" spans="1:9" x14ac:dyDescent="0.3">
      <c r="A1976" t="s">
        <v>731</v>
      </c>
      <c r="B1976" t="s">
        <v>26</v>
      </c>
      <c r="C1976" t="s">
        <v>21</v>
      </c>
      <c r="D1976" s="159">
        <v>-23.428000000000001</v>
      </c>
      <c r="E1976" s="159">
        <v>-46.06</v>
      </c>
      <c r="F1976" t="s">
        <v>2093</v>
      </c>
      <c r="G1976">
        <v>2016</v>
      </c>
      <c r="H1976" t="s">
        <v>28</v>
      </c>
      <c r="I1976" t="s">
        <v>2785</v>
      </c>
    </row>
    <row r="1977" spans="1:9" x14ac:dyDescent="0.3">
      <c r="A1977" t="s">
        <v>731</v>
      </c>
      <c r="B1977" t="s">
        <v>26</v>
      </c>
      <c r="C1977" t="s">
        <v>21</v>
      </c>
      <c r="D1977" s="159">
        <v>-23.428000000000001</v>
      </c>
      <c r="E1977" s="159">
        <v>-46.06</v>
      </c>
      <c r="F1977" t="s">
        <v>2093</v>
      </c>
      <c r="G1977">
        <v>2018</v>
      </c>
      <c r="H1977" t="s">
        <v>28</v>
      </c>
      <c r="I1977" t="s">
        <v>2785</v>
      </c>
    </row>
    <row r="1978" spans="1:9" x14ac:dyDescent="0.3">
      <c r="A1978" t="s">
        <v>730</v>
      </c>
      <c r="B1978" t="s">
        <v>26</v>
      </c>
      <c r="C1978" t="s">
        <v>21</v>
      </c>
      <c r="D1978" s="159">
        <v>-23.434999999999999</v>
      </c>
      <c r="E1978" s="159">
        <v>-47.070999999999998</v>
      </c>
      <c r="F1978" t="s">
        <v>2093</v>
      </c>
      <c r="G1978">
        <v>2010</v>
      </c>
      <c r="H1978" t="s">
        <v>28</v>
      </c>
      <c r="I1978" t="s">
        <v>2785</v>
      </c>
    </row>
    <row r="1979" spans="1:9" x14ac:dyDescent="0.3">
      <c r="A1979" t="s">
        <v>730</v>
      </c>
      <c r="B1979" t="s">
        <v>26</v>
      </c>
      <c r="C1979" t="s">
        <v>21</v>
      </c>
      <c r="D1979" s="159">
        <v>-23.434999999999999</v>
      </c>
      <c r="E1979" s="159">
        <v>-47.070999999999998</v>
      </c>
      <c r="F1979" t="s">
        <v>2093</v>
      </c>
      <c r="G1979">
        <v>2012</v>
      </c>
      <c r="H1979" t="s">
        <v>28</v>
      </c>
      <c r="I1979" t="s">
        <v>2785</v>
      </c>
    </row>
    <row r="1980" spans="1:9" x14ac:dyDescent="0.3">
      <c r="A1980" t="s">
        <v>730</v>
      </c>
      <c r="B1980" t="s">
        <v>26</v>
      </c>
      <c r="C1980" t="s">
        <v>21</v>
      </c>
      <c r="D1980" s="159">
        <v>-23.434999999999999</v>
      </c>
      <c r="E1980" s="159">
        <v>-47.070999999999998</v>
      </c>
      <c r="F1980" t="s">
        <v>2093</v>
      </c>
      <c r="G1980">
        <v>2013</v>
      </c>
      <c r="H1980" t="s">
        <v>28</v>
      </c>
      <c r="I1980" t="s">
        <v>2785</v>
      </c>
    </row>
    <row r="1981" spans="1:9" x14ac:dyDescent="0.3">
      <c r="A1981" t="s">
        <v>730</v>
      </c>
      <c r="B1981" t="s">
        <v>26</v>
      </c>
      <c r="C1981" t="s">
        <v>21</v>
      </c>
      <c r="D1981" s="159">
        <v>-23.434999999999999</v>
      </c>
      <c r="E1981" s="159">
        <v>-47.070999999999998</v>
      </c>
      <c r="F1981" t="s">
        <v>2093</v>
      </c>
      <c r="G1981">
        <v>2014</v>
      </c>
      <c r="H1981" t="s">
        <v>28</v>
      </c>
      <c r="I1981" t="s">
        <v>2785</v>
      </c>
    </row>
    <row r="1982" spans="1:9" x14ac:dyDescent="0.3">
      <c r="A1982" t="s">
        <v>730</v>
      </c>
      <c r="B1982" t="s">
        <v>26</v>
      </c>
      <c r="C1982" t="s">
        <v>21</v>
      </c>
      <c r="D1982" s="159">
        <v>-23.434999999999999</v>
      </c>
      <c r="E1982" s="159">
        <v>-47.070999999999998</v>
      </c>
      <c r="F1982" t="s">
        <v>2093</v>
      </c>
      <c r="G1982">
        <v>2017</v>
      </c>
      <c r="H1982" t="s">
        <v>28</v>
      </c>
      <c r="I1982" t="s">
        <v>2785</v>
      </c>
    </row>
    <row r="1983" spans="1:9" x14ac:dyDescent="0.3">
      <c r="A1983" t="s">
        <v>729</v>
      </c>
      <c r="B1983" t="s">
        <v>22</v>
      </c>
      <c r="C1983" t="s">
        <v>21</v>
      </c>
      <c r="D1983" s="159">
        <v>-23.44</v>
      </c>
      <c r="E1983" s="159">
        <v>-51.427999999999997</v>
      </c>
      <c r="F1983" t="s">
        <v>2093</v>
      </c>
      <c r="G1983">
        <v>2009</v>
      </c>
      <c r="H1983" t="s">
        <v>28</v>
      </c>
      <c r="I1983" t="s">
        <v>2785</v>
      </c>
    </row>
    <row r="1984" spans="1:9" x14ac:dyDescent="0.3">
      <c r="A1984" t="s">
        <v>728</v>
      </c>
      <c r="B1984" t="s">
        <v>22</v>
      </c>
      <c r="C1984" t="s">
        <v>21</v>
      </c>
      <c r="D1984" s="159">
        <v>-23.460999999999999</v>
      </c>
      <c r="E1984" s="159">
        <v>-49.716000000000001</v>
      </c>
      <c r="F1984" t="s">
        <v>518</v>
      </c>
      <c r="G1984">
        <v>1989</v>
      </c>
      <c r="H1984" t="s">
        <v>519</v>
      </c>
      <c r="I1984" t="s">
        <v>2785</v>
      </c>
    </row>
    <row r="1985" spans="1:9" x14ac:dyDescent="0.3">
      <c r="A1985" t="s">
        <v>727</v>
      </c>
      <c r="B1985" t="s">
        <v>26</v>
      </c>
      <c r="C1985" t="s">
        <v>21</v>
      </c>
      <c r="D1985" s="159">
        <v>-23.466000000000001</v>
      </c>
      <c r="E1985" s="159">
        <v>-47.447000000000003</v>
      </c>
      <c r="F1985" t="s">
        <v>2093</v>
      </c>
      <c r="G1985">
        <v>2017</v>
      </c>
      <c r="H1985" t="s">
        <v>28</v>
      </c>
      <c r="I1985" t="s">
        <v>2785</v>
      </c>
    </row>
    <row r="1986" spans="1:9" x14ac:dyDescent="0.3">
      <c r="A1986" t="s">
        <v>727</v>
      </c>
      <c r="B1986" t="s">
        <v>26</v>
      </c>
      <c r="C1986" t="s">
        <v>21</v>
      </c>
      <c r="D1986" s="159">
        <v>-23.466000000000001</v>
      </c>
      <c r="E1986" s="159">
        <v>-47.447000000000003</v>
      </c>
      <c r="F1986" t="s">
        <v>2093</v>
      </c>
      <c r="G1986">
        <v>2018</v>
      </c>
      <c r="H1986" t="s">
        <v>28</v>
      </c>
      <c r="I1986" t="s">
        <v>2785</v>
      </c>
    </row>
    <row r="1987" spans="1:9" x14ac:dyDescent="0.3">
      <c r="A1987" t="s">
        <v>726</v>
      </c>
      <c r="B1987" t="s">
        <v>22</v>
      </c>
      <c r="C1987" t="s">
        <v>21</v>
      </c>
      <c r="D1987" s="159">
        <v>-23.472999999999999</v>
      </c>
      <c r="E1987" s="159">
        <v>-50.231999999999999</v>
      </c>
      <c r="F1987" t="s">
        <v>2093</v>
      </c>
      <c r="G1987">
        <v>2009</v>
      </c>
      <c r="H1987" t="s">
        <v>28</v>
      </c>
      <c r="I1987" t="s">
        <v>2785</v>
      </c>
    </row>
    <row r="1988" spans="1:9" x14ac:dyDescent="0.3">
      <c r="A1988" t="s">
        <v>725</v>
      </c>
      <c r="B1988" t="s">
        <v>22</v>
      </c>
      <c r="C1988" t="s">
        <v>21</v>
      </c>
      <c r="D1988" s="159">
        <v>-23.513999999999999</v>
      </c>
      <c r="E1988" s="159">
        <v>-51.11</v>
      </c>
      <c r="F1988" t="s">
        <v>518</v>
      </c>
      <c r="G1988">
        <v>1989</v>
      </c>
      <c r="H1988" t="s">
        <v>519</v>
      </c>
      <c r="I1988" t="s">
        <v>2785</v>
      </c>
    </row>
    <row r="1989" spans="1:9" x14ac:dyDescent="0.3">
      <c r="A1989" t="s">
        <v>725</v>
      </c>
      <c r="B1989" t="s">
        <v>22</v>
      </c>
      <c r="C1989" t="s">
        <v>21</v>
      </c>
      <c r="D1989" s="159">
        <v>-23.513999999999999</v>
      </c>
      <c r="E1989" s="159">
        <v>-51.11</v>
      </c>
      <c r="F1989" t="s">
        <v>2093</v>
      </c>
      <c r="G1989">
        <v>2001</v>
      </c>
      <c r="H1989" t="s">
        <v>28</v>
      </c>
      <c r="I1989" t="s">
        <v>2785</v>
      </c>
    </row>
    <row r="1990" spans="1:9" x14ac:dyDescent="0.3">
      <c r="A1990" t="s">
        <v>725</v>
      </c>
      <c r="B1990" t="s">
        <v>22</v>
      </c>
      <c r="C1990" t="s">
        <v>21</v>
      </c>
      <c r="D1990" s="159">
        <v>-23.513999999999999</v>
      </c>
      <c r="E1990" s="159">
        <v>-51.11</v>
      </c>
      <c r="F1990" t="s">
        <v>2093</v>
      </c>
      <c r="G1990">
        <v>2004</v>
      </c>
      <c r="H1990" t="s">
        <v>28</v>
      </c>
      <c r="I1990" t="s">
        <v>2785</v>
      </c>
    </row>
    <row r="1991" spans="1:9" x14ac:dyDescent="0.3">
      <c r="A1991" t="s">
        <v>725</v>
      </c>
      <c r="B1991" t="s">
        <v>22</v>
      </c>
      <c r="C1991" t="s">
        <v>21</v>
      </c>
      <c r="D1991" s="159">
        <v>-23.513999999999999</v>
      </c>
      <c r="E1991" s="159">
        <v>-51.11</v>
      </c>
      <c r="F1991" t="s">
        <v>2093</v>
      </c>
      <c r="G1991">
        <v>2006</v>
      </c>
      <c r="H1991" t="s">
        <v>28</v>
      </c>
      <c r="I1991" t="s">
        <v>2785</v>
      </c>
    </row>
    <row r="1992" spans="1:9" x14ac:dyDescent="0.3">
      <c r="A1992" t="s">
        <v>725</v>
      </c>
      <c r="B1992" t="s">
        <v>22</v>
      </c>
      <c r="C1992" t="s">
        <v>21</v>
      </c>
      <c r="D1992" s="159">
        <v>-23.513999999999999</v>
      </c>
      <c r="E1992" s="159">
        <v>-51.11</v>
      </c>
      <c r="F1992" t="s">
        <v>2093</v>
      </c>
      <c r="G1992">
        <v>2007</v>
      </c>
      <c r="H1992" t="s">
        <v>28</v>
      </c>
      <c r="I1992" t="s">
        <v>2785</v>
      </c>
    </row>
    <row r="1993" spans="1:9" x14ac:dyDescent="0.3">
      <c r="A1993" t="s">
        <v>725</v>
      </c>
      <c r="B1993" t="s">
        <v>22</v>
      </c>
      <c r="C1993" t="s">
        <v>21</v>
      </c>
      <c r="D1993" s="159">
        <v>-23.513999999999999</v>
      </c>
      <c r="E1993" s="159">
        <v>-51.11</v>
      </c>
      <c r="F1993" t="s">
        <v>2093</v>
      </c>
      <c r="G1993">
        <v>2008</v>
      </c>
      <c r="H1993" t="s">
        <v>28</v>
      </c>
      <c r="I1993" t="s">
        <v>2785</v>
      </c>
    </row>
    <row r="1994" spans="1:9" x14ac:dyDescent="0.3">
      <c r="A1994" t="s">
        <v>724</v>
      </c>
      <c r="B1994" t="s">
        <v>26</v>
      </c>
      <c r="C1994" t="s">
        <v>21</v>
      </c>
      <c r="D1994" s="159">
        <v>-23.548999999999999</v>
      </c>
      <c r="E1994" s="159">
        <v>-47.107999999999997</v>
      </c>
      <c r="F1994" t="s">
        <v>2093</v>
      </c>
      <c r="G1994">
        <v>2003</v>
      </c>
      <c r="H1994" t="s">
        <v>28</v>
      </c>
      <c r="I1994" t="s">
        <v>2785</v>
      </c>
    </row>
    <row r="1995" spans="1:9" x14ac:dyDescent="0.3">
      <c r="A1995" t="s">
        <v>723</v>
      </c>
      <c r="B1995" t="s">
        <v>26</v>
      </c>
      <c r="C1995" t="s">
        <v>21</v>
      </c>
      <c r="D1995" s="159">
        <v>-23.552</v>
      </c>
      <c r="E1995" s="159">
        <v>-46.841000000000001</v>
      </c>
      <c r="F1995" t="s">
        <v>2093</v>
      </c>
      <c r="G1995">
        <v>2006</v>
      </c>
      <c r="H1995" t="s">
        <v>28</v>
      </c>
      <c r="I1995" t="s">
        <v>2785</v>
      </c>
    </row>
    <row r="1996" spans="1:9" x14ac:dyDescent="0.3">
      <c r="A1996" t="s">
        <v>722</v>
      </c>
      <c r="B1996" t="s">
        <v>22</v>
      </c>
      <c r="C1996" t="s">
        <v>21</v>
      </c>
      <c r="D1996" s="159">
        <v>-23.562999999999999</v>
      </c>
      <c r="E1996" s="159">
        <v>-49.930999999999997</v>
      </c>
      <c r="F1996" t="s">
        <v>2093</v>
      </c>
      <c r="G1996">
        <v>2017</v>
      </c>
      <c r="H1996" t="s">
        <v>28</v>
      </c>
      <c r="I1996" t="s">
        <v>2785</v>
      </c>
    </row>
    <row r="1997" spans="1:9" x14ac:dyDescent="0.3">
      <c r="A1997" t="s">
        <v>721</v>
      </c>
      <c r="B1997" t="s">
        <v>26</v>
      </c>
      <c r="C1997" t="s">
        <v>21</v>
      </c>
      <c r="D1997" s="159">
        <v>-23.571000000000002</v>
      </c>
      <c r="E1997" s="159">
        <v>-46.186999999999998</v>
      </c>
      <c r="F1997" t="s">
        <v>2781</v>
      </c>
      <c r="G1997">
        <v>1998</v>
      </c>
      <c r="H1997" t="s">
        <v>18</v>
      </c>
      <c r="I1997" t="s">
        <v>2785</v>
      </c>
    </row>
    <row r="1998" spans="1:9" x14ac:dyDescent="0.3">
      <c r="A1998" t="s">
        <v>720</v>
      </c>
      <c r="B1998" t="s">
        <v>26</v>
      </c>
      <c r="C1998" t="s">
        <v>21</v>
      </c>
      <c r="D1998" s="159">
        <v>-23.58</v>
      </c>
      <c r="E1998" s="159">
        <v>-45.844000000000001</v>
      </c>
      <c r="F1998" t="s">
        <v>2093</v>
      </c>
      <c r="G1998">
        <v>2016</v>
      </c>
      <c r="H1998" t="s">
        <v>28</v>
      </c>
      <c r="I1998" t="s">
        <v>2785</v>
      </c>
    </row>
    <row r="1999" spans="1:9" x14ac:dyDescent="0.3">
      <c r="A1999" t="s">
        <v>720</v>
      </c>
      <c r="B1999" t="s">
        <v>26</v>
      </c>
      <c r="C1999" t="s">
        <v>21</v>
      </c>
      <c r="D1999" s="159">
        <v>-23.58</v>
      </c>
      <c r="E1999" s="159">
        <v>-45.844000000000001</v>
      </c>
      <c r="F1999" t="s">
        <v>2093</v>
      </c>
      <c r="G1999">
        <v>2017</v>
      </c>
      <c r="H1999" t="s">
        <v>28</v>
      </c>
      <c r="I1999" t="s">
        <v>2785</v>
      </c>
    </row>
    <row r="2000" spans="1:9" x14ac:dyDescent="0.3">
      <c r="A2000" t="s">
        <v>719</v>
      </c>
      <c r="B2000" t="s">
        <v>22</v>
      </c>
      <c r="C2000" t="s">
        <v>21</v>
      </c>
      <c r="D2000" s="159">
        <v>-23.582000000000001</v>
      </c>
      <c r="E2000" s="159">
        <v>-53.220999999999997</v>
      </c>
      <c r="F2000" t="s">
        <v>2093</v>
      </c>
      <c r="G2000">
        <v>2008</v>
      </c>
      <c r="H2000" t="s">
        <v>28</v>
      </c>
      <c r="I2000" t="s">
        <v>2785</v>
      </c>
    </row>
    <row r="2001" spans="1:9" x14ac:dyDescent="0.3">
      <c r="A2001" t="s">
        <v>718</v>
      </c>
      <c r="B2001" t="s">
        <v>26</v>
      </c>
      <c r="C2001" t="s">
        <v>21</v>
      </c>
      <c r="D2001" s="159">
        <v>-23.622</v>
      </c>
      <c r="E2001" s="159">
        <v>-46.790999999999997</v>
      </c>
      <c r="F2001" t="s">
        <v>2093</v>
      </c>
      <c r="G2001">
        <v>2016</v>
      </c>
      <c r="H2001" t="s">
        <v>28</v>
      </c>
      <c r="I2001" t="s">
        <v>2785</v>
      </c>
    </row>
    <row r="2002" spans="1:9" x14ac:dyDescent="0.3">
      <c r="A2002" t="s">
        <v>717</v>
      </c>
      <c r="B2002" t="s">
        <v>22</v>
      </c>
      <c r="C2002" t="s">
        <v>21</v>
      </c>
      <c r="D2002" s="159">
        <v>-23.626000000000001</v>
      </c>
      <c r="E2002" s="159">
        <v>-51.685000000000002</v>
      </c>
      <c r="F2002" t="s">
        <v>2093</v>
      </c>
      <c r="G2002">
        <v>2011</v>
      </c>
      <c r="H2002" t="s">
        <v>28</v>
      </c>
      <c r="I2002" t="s">
        <v>2785</v>
      </c>
    </row>
    <row r="2003" spans="1:9" x14ac:dyDescent="0.3">
      <c r="A2003" t="s">
        <v>716</v>
      </c>
      <c r="B2003" t="s">
        <v>26</v>
      </c>
      <c r="C2003" t="s">
        <v>21</v>
      </c>
      <c r="D2003" s="159">
        <v>-23.643999999999998</v>
      </c>
      <c r="E2003" s="159">
        <v>-48.121000000000002</v>
      </c>
      <c r="F2003" t="s">
        <v>2093</v>
      </c>
      <c r="G2003">
        <v>2011</v>
      </c>
      <c r="H2003" t="s">
        <v>28</v>
      </c>
      <c r="I2003" t="s">
        <v>2785</v>
      </c>
    </row>
    <row r="2004" spans="1:9" x14ac:dyDescent="0.3">
      <c r="A2004" t="s">
        <v>715</v>
      </c>
      <c r="B2004" t="s">
        <v>26</v>
      </c>
      <c r="C2004" t="s">
        <v>21</v>
      </c>
      <c r="D2004" s="159">
        <v>-23.648</v>
      </c>
      <c r="E2004" s="159">
        <v>-46.649000000000001</v>
      </c>
      <c r="F2004" t="s">
        <v>2093</v>
      </c>
      <c r="G2004">
        <v>2003</v>
      </c>
      <c r="H2004" t="s">
        <v>28</v>
      </c>
      <c r="I2004" t="s">
        <v>2785</v>
      </c>
    </row>
    <row r="2005" spans="1:9" x14ac:dyDescent="0.3">
      <c r="A2005" t="s">
        <v>715</v>
      </c>
      <c r="B2005" t="s">
        <v>26</v>
      </c>
      <c r="C2005" t="s">
        <v>21</v>
      </c>
      <c r="D2005" s="159">
        <v>-23.648</v>
      </c>
      <c r="E2005" s="159">
        <v>-46.649000000000001</v>
      </c>
      <c r="F2005" t="s">
        <v>2093</v>
      </c>
      <c r="G2005">
        <v>2005</v>
      </c>
      <c r="H2005" t="s">
        <v>28</v>
      </c>
      <c r="I2005" t="s">
        <v>2785</v>
      </c>
    </row>
    <row r="2006" spans="1:9" x14ac:dyDescent="0.3">
      <c r="A2006" t="s">
        <v>715</v>
      </c>
      <c r="B2006" t="s">
        <v>26</v>
      </c>
      <c r="C2006" t="s">
        <v>21</v>
      </c>
      <c r="D2006" s="159">
        <v>-23.648</v>
      </c>
      <c r="E2006" s="159">
        <v>-46.649000000000001</v>
      </c>
      <c r="F2006" t="s">
        <v>2093</v>
      </c>
      <c r="G2006">
        <v>2007</v>
      </c>
      <c r="H2006" t="s">
        <v>28</v>
      </c>
      <c r="I2006" t="s">
        <v>2785</v>
      </c>
    </row>
    <row r="2007" spans="1:9" x14ac:dyDescent="0.3">
      <c r="A2007" t="s">
        <v>715</v>
      </c>
      <c r="B2007" t="s">
        <v>26</v>
      </c>
      <c r="C2007" t="s">
        <v>21</v>
      </c>
      <c r="D2007" s="159">
        <v>-23.648</v>
      </c>
      <c r="E2007" s="159">
        <v>-46.649000000000001</v>
      </c>
      <c r="F2007" t="s">
        <v>2093</v>
      </c>
      <c r="G2007">
        <v>2008</v>
      </c>
      <c r="H2007" t="s">
        <v>28</v>
      </c>
      <c r="I2007" t="s">
        <v>2785</v>
      </c>
    </row>
    <row r="2008" spans="1:9" x14ac:dyDescent="0.3">
      <c r="A2008" t="s">
        <v>715</v>
      </c>
      <c r="B2008" t="s">
        <v>26</v>
      </c>
      <c r="C2008" t="s">
        <v>21</v>
      </c>
      <c r="D2008" s="159">
        <v>-23.648</v>
      </c>
      <c r="E2008" s="159">
        <v>-46.649000000000001</v>
      </c>
      <c r="F2008" t="s">
        <v>2093</v>
      </c>
      <c r="G2008">
        <v>2009</v>
      </c>
      <c r="H2008" t="s">
        <v>28</v>
      </c>
      <c r="I2008" t="s">
        <v>2785</v>
      </c>
    </row>
    <row r="2009" spans="1:9" x14ac:dyDescent="0.3">
      <c r="A2009" t="s">
        <v>715</v>
      </c>
      <c r="B2009" t="s">
        <v>26</v>
      </c>
      <c r="C2009" t="s">
        <v>21</v>
      </c>
      <c r="D2009" s="159">
        <v>-23.648</v>
      </c>
      <c r="E2009" s="159">
        <v>-46.649000000000001</v>
      </c>
      <c r="F2009" t="s">
        <v>2093</v>
      </c>
      <c r="G2009">
        <v>2011</v>
      </c>
      <c r="H2009" t="s">
        <v>28</v>
      </c>
      <c r="I2009" t="s">
        <v>2785</v>
      </c>
    </row>
    <row r="2010" spans="1:9" x14ac:dyDescent="0.3">
      <c r="A2010" t="s">
        <v>715</v>
      </c>
      <c r="B2010" t="s">
        <v>26</v>
      </c>
      <c r="C2010" t="s">
        <v>21</v>
      </c>
      <c r="D2010" s="159">
        <v>-23.648</v>
      </c>
      <c r="E2010" s="159">
        <v>-46.649000000000001</v>
      </c>
      <c r="F2010" t="s">
        <v>2093</v>
      </c>
      <c r="G2010">
        <v>2012</v>
      </c>
      <c r="H2010" t="s">
        <v>28</v>
      </c>
      <c r="I2010" t="s">
        <v>2785</v>
      </c>
    </row>
    <row r="2011" spans="1:9" x14ac:dyDescent="0.3">
      <c r="A2011" t="s">
        <v>715</v>
      </c>
      <c r="B2011" t="s">
        <v>26</v>
      </c>
      <c r="C2011" t="s">
        <v>21</v>
      </c>
      <c r="D2011" s="159">
        <v>-23.648</v>
      </c>
      <c r="E2011" s="159">
        <v>-46.649000000000001</v>
      </c>
      <c r="F2011" t="s">
        <v>2093</v>
      </c>
      <c r="G2011">
        <v>2013</v>
      </c>
      <c r="H2011" t="s">
        <v>28</v>
      </c>
      <c r="I2011" t="s">
        <v>2785</v>
      </c>
    </row>
    <row r="2012" spans="1:9" x14ac:dyDescent="0.3">
      <c r="A2012" t="s">
        <v>715</v>
      </c>
      <c r="B2012" t="s">
        <v>26</v>
      </c>
      <c r="C2012" t="s">
        <v>21</v>
      </c>
      <c r="D2012" s="159">
        <v>-23.648</v>
      </c>
      <c r="E2012" s="159">
        <v>-46.649000000000001</v>
      </c>
      <c r="F2012" t="s">
        <v>2093</v>
      </c>
      <c r="G2012">
        <v>2014</v>
      </c>
      <c r="H2012" t="s">
        <v>28</v>
      </c>
      <c r="I2012" t="s">
        <v>2785</v>
      </c>
    </row>
    <row r="2013" spans="1:9" x14ac:dyDescent="0.3">
      <c r="A2013" t="s">
        <v>715</v>
      </c>
      <c r="B2013" t="s">
        <v>26</v>
      </c>
      <c r="C2013" t="s">
        <v>21</v>
      </c>
      <c r="D2013" s="159">
        <v>-23.648</v>
      </c>
      <c r="E2013" s="159">
        <v>-46.649000000000001</v>
      </c>
      <c r="F2013" t="s">
        <v>2093</v>
      </c>
      <c r="G2013">
        <v>2015</v>
      </c>
      <c r="H2013" t="s">
        <v>28</v>
      </c>
      <c r="I2013" t="s">
        <v>2785</v>
      </c>
    </row>
    <row r="2014" spans="1:9" x14ac:dyDescent="0.3">
      <c r="A2014" t="s">
        <v>715</v>
      </c>
      <c r="B2014" t="s">
        <v>26</v>
      </c>
      <c r="C2014" t="s">
        <v>21</v>
      </c>
      <c r="D2014" s="159">
        <v>-23.648</v>
      </c>
      <c r="E2014" s="159">
        <v>-46.649000000000001</v>
      </c>
      <c r="F2014" t="s">
        <v>2093</v>
      </c>
      <c r="G2014">
        <v>2016</v>
      </c>
      <c r="H2014" t="s">
        <v>28</v>
      </c>
      <c r="I2014" t="s">
        <v>2785</v>
      </c>
    </row>
    <row r="2015" spans="1:9" x14ac:dyDescent="0.3">
      <c r="A2015" t="s">
        <v>715</v>
      </c>
      <c r="B2015" t="s">
        <v>26</v>
      </c>
      <c r="C2015" t="s">
        <v>21</v>
      </c>
      <c r="D2015" s="159">
        <v>-23.648</v>
      </c>
      <c r="E2015" s="159">
        <v>-46.649000000000001</v>
      </c>
      <c r="F2015" t="s">
        <v>2093</v>
      </c>
      <c r="G2015">
        <v>2017</v>
      </c>
      <c r="H2015" t="s">
        <v>28</v>
      </c>
      <c r="I2015" t="s">
        <v>2785</v>
      </c>
    </row>
    <row r="2016" spans="1:9" x14ac:dyDescent="0.3">
      <c r="A2016" t="s">
        <v>715</v>
      </c>
      <c r="B2016" t="s">
        <v>26</v>
      </c>
      <c r="C2016" t="s">
        <v>21</v>
      </c>
      <c r="D2016" s="159">
        <v>-23.648</v>
      </c>
      <c r="E2016" s="159">
        <v>-46.649000000000001</v>
      </c>
      <c r="F2016" t="s">
        <v>2093</v>
      </c>
      <c r="G2016">
        <v>2018</v>
      </c>
      <c r="H2016" t="s">
        <v>28</v>
      </c>
      <c r="I2016" t="s">
        <v>2785</v>
      </c>
    </row>
    <row r="2017" spans="1:9" x14ac:dyDescent="0.3">
      <c r="A2017" t="s">
        <v>714</v>
      </c>
      <c r="B2017" t="s">
        <v>26</v>
      </c>
      <c r="C2017" t="s">
        <v>21</v>
      </c>
      <c r="D2017" s="159">
        <v>-23.654</v>
      </c>
      <c r="E2017" s="159">
        <v>-47.58</v>
      </c>
      <c r="F2017" t="s">
        <v>2093</v>
      </c>
      <c r="G2017">
        <v>2006</v>
      </c>
      <c r="H2017" t="s">
        <v>28</v>
      </c>
      <c r="I2017" t="s">
        <v>2785</v>
      </c>
    </row>
    <row r="2018" spans="1:9" x14ac:dyDescent="0.3">
      <c r="A2018" t="s">
        <v>713</v>
      </c>
      <c r="B2018" t="s">
        <v>26</v>
      </c>
      <c r="C2018" t="s">
        <v>21</v>
      </c>
      <c r="D2018" s="159">
        <v>-23.666</v>
      </c>
      <c r="E2018" s="159">
        <v>-46.445</v>
      </c>
      <c r="F2018" t="s">
        <v>2093</v>
      </c>
      <c r="G2018">
        <v>2015</v>
      </c>
      <c r="H2018" t="s">
        <v>28</v>
      </c>
      <c r="I2018" t="s">
        <v>2785</v>
      </c>
    </row>
    <row r="2019" spans="1:9" x14ac:dyDescent="0.3">
      <c r="A2019" t="s">
        <v>712</v>
      </c>
      <c r="B2019" t="s">
        <v>26</v>
      </c>
      <c r="C2019" t="s">
        <v>21</v>
      </c>
      <c r="D2019" s="159">
        <v>-23.666</v>
      </c>
      <c r="E2019" s="159">
        <v>-47.784999999999997</v>
      </c>
      <c r="F2019" t="s">
        <v>2093</v>
      </c>
      <c r="G2019">
        <v>2012</v>
      </c>
      <c r="H2019" t="s">
        <v>28</v>
      </c>
      <c r="I2019" t="s">
        <v>2785</v>
      </c>
    </row>
    <row r="2020" spans="1:9" x14ac:dyDescent="0.3">
      <c r="A2020" t="s">
        <v>712</v>
      </c>
      <c r="B2020" t="s">
        <v>26</v>
      </c>
      <c r="C2020" t="s">
        <v>21</v>
      </c>
      <c r="D2020" s="159">
        <v>-23.666</v>
      </c>
      <c r="E2020" s="159">
        <v>-47.784999999999997</v>
      </c>
      <c r="F2020" t="s">
        <v>2093</v>
      </c>
      <c r="G2020">
        <v>2015</v>
      </c>
      <c r="H2020" t="s">
        <v>28</v>
      </c>
      <c r="I2020" t="s">
        <v>2785</v>
      </c>
    </row>
    <row r="2021" spans="1:9" x14ac:dyDescent="0.3">
      <c r="A2021" t="s">
        <v>711</v>
      </c>
      <c r="B2021" t="s">
        <v>26</v>
      </c>
      <c r="C2021" t="s">
        <v>21</v>
      </c>
      <c r="D2021" s="159">
        <v>-23.673999999999999</v>
      </c>
      <c r="E2021" s="159">
        <v>-46.96</v>
      </c>
      <c r="F2021" t="s">
        <v>2093</v>
      </c>
      <c r="G2021">
        <v>2005</v>
      </c>
      <c r="H2021" t="s">
        <v>28</v>
      </c>
      <c r="I2021" t="s">
        <v>2785</v>
      </c>
    </row>
    <row r="2022" spans="1:9" x14ac:dyDescent="0.3">
      <c r="A2022" t="s">
        <v>711</v>
      </c>
      <c r="B2022" t="s">
        <v>26</v>
      </c>
      <c r="C2022" t="s">
        <v>21</v>
      </c>
      <c r="D2022" s="159">
        <v>-23.673999999999999</v>
      </c>
      <c r="E2022" s="159">
        <v>-46.96</v>
      </c>
      <c r="F2022" t="s">
        <v>2093</v>
      </c>
      <c r="G2022">
        <v>2012</v>
      </c>
      <c r="H2022" t="s">
        <v>28</v>
      </c>
      <c r="I2022" t="s">
        <v>2785</v>
      </c>
    </row>
    <row r="2023" spans="1:9" x14ac:dyDescent="0.3">
      <c r="A2023" t="s">
        <v>710</v>
      </c>
      <c r="B2023" t="s">
        <v>26</v>
      </c>
      <c r="C2023" t="s">
        <v>21</v>
      </c>
      <c r="D2023" s="159">
        <v>-23.702000000000002</v>
      </c>
      <c r="E2023" s="159">
        <v>-46.402000000000001</v>
      </c>
      <c r="F2023" t="s">
        <v>2093</v>
      </c>
      <c r="G2023">
        <v>2005</v>
      </c>
      <c r="H2023" t="s">
        <v>28</v>
      </c>
      <c r="I2023" t="s">
        <v>2785</v>
      </c>
    </row>
    <row r="2024" spans="1:9" x14ac:dyDescent="0.3">
      <c r="A2024" t="s">
        <v>710</v>
      </c>
      <c r="B2024" t="s">
        <v>26</v>
      </c>
      <c r="C2024" t="s">
        <v>21</v>
      </c>
      <c r="D2024" s="159">
        <v>-23.702000000000002</v>
      </c>
      <c r="E2024" s="159">
        <v>-46.402000000000001</v>
      </c>
      <c r="F2024" t="s">
        <v>2093</v>
      </c>
      <c r="G2024">
        <v>2012</v>
      </c>
      <c r="H2024" t="s">
        <v>28</v>
      </c>
      <c r="I2024" t="s">
        <v>2785</v>
      </c>
    </row>
    <row r="2025" spans="1:9" x14ac:dyDescent="0.3">
      <c r="A2025" t="s">
        <v>710</v>
      </c>
      <c r="B2025" t="s">
        <v>26</v>
      </c>
      <c r="C2025" t="s">
        <v>21</v>
      </c>
      <c r="D2025" s="159">
        <v>-23.702000000000002</v>
      </c>
      <c r="E2025" s="159">
        <v>-46.402000000000001</v>
      </c>
      <c r="F2025" t="s">
        <v>2093</v>
      </c>
      <c r="G2025">
        <v>2015</v>
      </c>
      <c r="H2025" t="s">
        <v>28</v>
      </c>
      <c r="I2025" t="s">
        <v>2785</v>
      </c>
    </row>
    <row r="2026" spans="1:9" x14ac:dyDescent="0.3">
      <c r="A2026" t="s">
        <v>709</v>
      </c>
      <c r="B2026" t="s">
        <v>22</v>
      </c>
      <c r="C2026" t="s">
        <v>21</v>
      </c>
      <c r="D2026" s="159">
        <v>-23.721</v>
      </c>
      <c r="E2026" s="159">
        <v>-50.08</v>
      </c>
      <c r="F2026" t="s">
        <v>518</v>
      </c>
      <c r="G2026">
        <v>1989</v>
      </c>
      <c r="H2026" t="s">
        <v>519</v>
      </c>
      <c r="I2026" t="s">
        <v>2785</v>
      </c>
    </row>
    <row r="2027" spans="1:9" x14ac:dyDescent="0.3">
      <c r="A2027" t="s">
        <v>709</v>
      </c>
      <c r="B2027" t="s">
        <v>22</v>
      </c>
      <c r="C2027" t="s">
        <v>21</v>
      </c>
      <c r="D2027" s="159">
        <v>-23.721</v>
      </c>
      <c r="E2027" s="159">
        <v>-50.08</v>
      </c>
      <c r="F2027" t="s">
        <v>2093</v>
      </c>
      <c r="G2027">
        <v>2001</v>
      </c>
      <c r="H2027" t="s">
        <v>28</v>
      </c>
      <c r="I2027" t="s">
        <v>2785</v>
      </c>
    </row>
    <row r="2028" spans="1:9" x14ac:dyDescent="0.3">
      <c r="A2028" t="s">
        <v>708</v>
      </c>
      <c r="B2028" t="s">
        <v>26</v>
      </c>
      <c r="C2028" t="s">
        <v>21</v>
      </c>
      <c r="D2028" s="159">
        <v>-23.725999999999999</v>
      </c>
      <c r="E2028" s="159">
        <v>-46.444000000000003</v>
      </c>
      <c r="F2028" t="s">
        <v>2093</v>
      </c>
      <c r="G2028">
        <v>2002</v>
      </c>
      <c r="H2028" t="s">
        <v>28</v>
      </c>
      <c r="I2028" t="s">
        <v>2785</v>
      </c>
    </row>
    <row r="2029" spans="1:9" x14ac:dyDescent="0.3">
      <c r="A2029" t="s">
        <v>707</v>
      </c>
      <c r="B2029" t="s">
        <v>22</v>
      </c>
      <c r="C2029" t="s">
        <v>21</v>
      </c>
      <c r="D2029" s="159">
        <v>-23.728000000000002</v>
      </c>
      <c r="E2029" s="159">
        <v>-52.627000000000002</v>
      </c>
      <c r="F2029" t="s">
        <v>518</v>
      </c>
      <c r="G2029">
        <v>1989</v>
      </c>
      <c r="H2029" t="s">
        <v>519</v>
      </c>
      <c r="I2029" t="s">
        <v>2785</v>
      </c>
    </row>
    <row r="2030" spans="1:9" x14ac:dyDescent="0.3">
      <c r="A2030" t="s">
        <v>707</v>
      </c>
      <c r="B2030" t="s">
        <v>22</v>
      </c>
      <c r="C2030" t="s">
        <v>21</v>
      </c>
      <c r="D2030" s="159">
        <v>-23.728000000000002</v>
      </c>
      <c r="E2030" s="159">
        <v>-52.627000000000002</v>
      </c>
      <c r="F2030" t="s">
        <v>2093</v>
      </c>
      <c r="G2030">
        <v>2009</v>
      </c>
      <c r="H2030" t="s">
        <v>28</v>
      </c>
      <c r="I2030" t="s">
        <v>2785</v>
      </c>
    </row>
    <row r="2031" spans="1:9" x14ac:dyDescent="0.3">
      <c r="A2031" t="s">
        <v>706</v>
      </c>
      <c r="B2031" t="s">
        <v>26</v>
      </c>
      <c r="C2031" t="s">
        <v>21</v>
      </c>
      <c r="D2031" s="159">
        <v>-23.738</v>
      </c>
      <c r="E2031" s="159">
        <v>-46.860999999999997</v>
      </c>
      <c r="F2031" t="s">
        <v>2093</v>
      </c>
      <c r="G2031">
        <v>2001</v>
      </c>
      <c r="H2031" t="s">
        <v>28</v>
      </c>
      <c r="I2031" t="s">
        <v>2785</v>
      </c>
    </row>
    <row r="2032" spans="1:9" x14ac:dyDescent="0.3">
      <c r="A2032" t="s">
        <v>706</v>
      </c>
      <c r="B2032" t="s">
        <v>26</v>
      </c>
      <c r="C2032" t="s">
        <v>21</v>
      </c>
      <c r="D2032" s="159">
        <v>-23.738</v>
      </c>
      <c r="E2032" s="159">
        <v>-46.860999999999997</v>
      </c>
      <c r="F2032" t="s">
        <v>2093</v>
      </c>
      <c r="G2032">
        <v>2010</v>
      </c>
      <c r="H2032" t="s">
        <v>28</v>
      </c>
      <c r="I2032" t="s">
        <v>2785</v>
      </c>
    </row>
    <row r="2033" spans="1:9" x14ac:dyDescent="0.3">
      <c r="A2033" t="s">
        <v>705</v>
      </c>
      <c r="B2033" t="s">
        <v>26</v>
      </c>
      <c r="C2033" t="s">
        <v>21</v>
      </c>
      <c r="D2033" s="159">
        <v>-23.739000000000001</v>
      </c>
      <c r="E2033" s="159">
        <v>-46.38</v>
      </c>
      <c r="F2033" t="s">
        <v>2093</v>
      </c>
      <c r="G2033">
        <v>2002</v>
      </c>
      <c r="H2033" t="s">
        <v>28</v>
      </c>
      <c r="I2033" t="s">
        <v>2785</v>
      </c>
    </row>
    <row r="2034" spans="1:9" x14ac:dyDescent="0.3">
      <c r="A2034" t="s">
        <v>704</v>
      </c>
      <c r="B2034" t="s">
        <v>26</v>
      </c>
      <c r="C2034" t="s">
        <v>21</v>
      </c>
      <c r="D2034" s="159">
        <v>-23.751999999999999</v>
      </c>
      <c r="E2034" s="159">
        <v>-45.606000000000002</v>
      </c>
      <c r="F2034" t="s">
        <v>2093</v>
      </c>
      <c r="G2034">
        <v>2008</v>
      </c>
      <c r="H2034" t="s">
        <v>28</v>
      </c>
      <c r="I2034" t="s">
        <v>2785</v>
      </c>
    </row>
    <row r="2035" spans="1:9" x14ac:dyDescent="0.3">
      <c r="A2035" t="s">
        <v>703</v>
      </c>
      <c r="B2035" t="s">
        <v>22</v>
      </c>
      <c r="C2035" t="s">
        <v>21</v>
      </c>
      <c r="D2035" s="159">
        <v>-23.777000000000001</v>
      </c>
      <c r="E2035" s="159">
        <v>-51.283999999999999</v>
      </c>
      <c r="F2035" t="s">
        <v>518</v>
      </c>
      <c r="G2035">
        <v>1989</v>
      </c>
      <c r="H2035" t="s">
        <v>519</v>
      </c>
      <c r="I2035" t="s">
        <v>2785</v>
      </c>
    </row>
    <row r="2036" spans="1:9" x14ac:dyDescent="0.3">
      <c r="A2036" t="s">
        <v>702</v>
      </c>
      <c r="B2036" t="s">
        <v>26</v>
      </c>
      <c r="C2036" t="s">
        <v>21</v>
      </c>
      <c r="D2036" s="159">
        <v>-23.785</v>
      </c>
      <c r="E2036" s="159">
        <v>-47.44</v>
      </c>
      <c r="F2036" t="s">
        <v>2093</v>
      </c>
      <c r="G2036">
        <v>2006</v>
      </c>
      <c r="H2036" t="s">
        <v>28</v>
      </c>
      <c r="I2036" t="s">
        <v>2785</v>
      </c>
    </row>
    <row r="2037" spans="1:9" x14ac:dyDescent="0.3">
      <c r="A2037" t="s">
        <v>702</v>
      </c>
      <c r="B2037" t="s">
        <v>26</v>
      </c>
      <c r="C2037" t="s">
        <v>21</v>
      </c>
      <c r="D2037" s="159">
        <v>-23.785</v>
      </c>
      <c r="E2037" s="159">
        <v>-47.44</v>
      </c>
      <c r="F2037" t="s">
        <v>2093</v>
      </c>
      <c r="G2037">
        <v>2008</v>
      </c>
      <c r="H2037" t="s">
        <v>28</v>
      </c>
      <c r="I2037" t="s">
        <v>2785</v>
      </c>
    </row>
    <row r="2038" spans="1:9" x14ac:dyDescent="0.3">
      <c r="A2038" t="s">
        <v>702</v>
      </c>
      <c r="B2038" t="s">
        <v>26</v>
      </c>
      <c r="C2038" t="s">
        <v>21</v>
      </c>
      <c r="D2038" s="159">
        <v>-23.785</v>
      </c>
      <c r="E2038" s="159">
        <v>-47.44</v>
      </c>
      <c r="F2038" t="s">
        <v>2093</v>
      </c>
      <c r="G2038">
        <v>2010</v>
      </c>
      <c r="H2038" t="s">
        <v>28</v>
      </c>
      <c r="I2038" t="s">
        <v>2785</v>
      </c>
    </row>
    <row r="2039" spans="1:9" x14ac:dyDescent="0.3">
      <c r="A2039" t="s">
        <v>702</v>
      </c>
      <c r="B2039" t="s">
        <v>26</v>
      </c>
      <c r="C2039" t="s">
        <v>21</v>
      </c>
      <c r="D2039" s="159">
        <v>-23.785</v>
      </c>
      <c r="E2039" s="159">
        <v>-47.44</v>
      </c>
      <c r="F2039" t="s">
        <v>2093</v>
      </c>
      <c r="G2039">
        <v>2016</v>
      </c>
      <c r="H2039" t="s">
        <v>28</v>
      </c>
      <c r="I2039" t="s">
        <v>2785</v>
      </c>
    </row>
    <row r="2040" spans="1:9" x14ac:dyDescent="0.3">
      <c r="A2040" t="s">
        <v>701</v>
      </c>
      <c r="B2040" t="s">
        <v>26</v>
      </c>
      <c r="C2040" t="s">
        <v>21</v>
      </c>
      <c r="D2040" s="159">
        <v>-23.812999999999999</v>
      </c>
      <c r="E2040" s="159">
        <v>-46.551000000000002</v>
      </c>
      <c r="F2040" t="s">
        <v>2093</v>
      </c>
      <c r="G2040">
        <v>2002</v>
      </c>
      <c r="H2040" t="s">
        <v>28</v>
      </c>
      <c r="I2040" t="s">
        <v>2785</v>
      </c>
    </row>
    <row r="2041" spans="1:9" x14ac:dyDescent="0.3">
      <c r="A2041" t="s">
        <v>701</v>
      </c>
      <c r="B2041" t="s">
        <v>26</v>
      </c>
      <c r="C2041" t="s">
        <v>21</v>
      </c>
      <c r="D2041" s="159">
        <v>-23.812999999999999</v>
      </c>
      <c r="E2041" s="159">
        <v>-46.551000000000002</v>
      </c>
      <c r="F2041" t="s">
        <v>2093</v>
      </c>
      <c r="G2041">
        <v>2010</v>
      </c>
      <c r="H2041" t="s">
        <v>28</v>
      </c>
      <c r="I2041" t="s">
        <v>2785</v>
      </c>
    </row>
    <row r="2042" spans="1:9" x14ac:dyDescent="0.3">
      <c r="A2042" t="s">
        <v>701</v>
      </c>
      <c r="B2042" t="s">
        <v>26</v>
      </c>
      <c r="C2042" t="s">
        <v>21</v>
      </c>
      <c r="D2042" s="159">
        <v>-23.812999999999999</v>
      </c>
      <c r="E2042" s="159">
        <v>-46.551000000000002</v>
      </c>
      <c r="F2042" t="s">
        <v>2093</v>
      </c>
      <c r="G2042">
        <v>2011</v>
      </c>
      <c r="H2042" t="s">
        <v>28</v>
      </c>
      <c r="I2042" t="s">
        <v>2785</v>
      </c>
    </row>
    <row r="2043" spans="1:9" x14ac:dyDescent="0.3">
      <c r="A2043" t="s">
        <v>701</v>
      </c>
      <c r="B2043" t="s">
        <v>26</v>
      </c>
      <c r="C2043" t="s">
        <v>21</v>
      </c>
      <c r="D2043" s="159">
        <v>-23.812999999999999</v>
      </c>
      <c r="E2043" s="159">
        <v>-46.551000000000002</v>
      </c>
      <c r="F2043" t="s">
        <v>2093</v>
      </c>
      <c r="G2043">
        <v>2012</v>
      </c>
      <c r="H2043" t="s">
        <v>28</v>
      </c>
      <c r="I2043" t="s">
        <v>2785</v>
      </c>
    </row>
    <row r="2044" spans="1:9" x14ac:dyDescent="0.3">
      <c r="A2044" t="s">
        <v>701</v>
      </c>
      <c r="B2044" t="s">
        <v>26</v>
      </c>
      <c r="C2044" t="s">
        <v>21</v>
      </c>
      <c r="D2044" s="159">
        <v>-23.812999999999999</v>
      </c>
      <c r="E2044" s="159">
        <v>-46.551000000000002</v>
      </c>
      <c r="F2044" t="s">
        <v>2093</v>
      </c>
      <c r="G2044">
        <v>2013</v>
      </c>
      <c r="H2044" t="s">
        <v>28</v>
      </c>
      <c r="I2044" t="s">
        <v>2785</v>
      </c>
    </row>
    <row r="2045" spans="1:9" x14ac:dyDescent="0.3">
      <c r="A2045" t="s">
        <v>701</v>
      </c>
      <c r="B2045" t="s">
        <v>26</v>
      </c>
      <c r="C2045" t="s">
        <v>21</v>
      </c>
      <c r="D2045" s="159">
        <v>-23.812999999999999</v>
      </c>
      <c r="E2045" s="159">
        <v>-46.551000000000002</v>
      </c>
      <c r="F2045" t="s">
        <v>2093</v>
      </c>
      <c r="G2045">
        <v>2014</v>
      </c>
      <c r="H2045" t="s">
        <v>28</v>
      </c>
      <c r="I2045" t="s">
        <v>2785</v>
      </c>
    </row>
    <row r="2046" spans="1:9" x14ac:dyDescent="0.3">
      <c r="A2046" t="s">
        <v>701</v>
      </c>
      <c r="B2046" t="s">
        <v>26</v>
      </c>
      <c r="C2046" t="s">
        <v>21</v>
      </c>
      <c r="D2046" s="159">
        <v>-23.812999999999999</v>
      </c>
      <c r="E2046" s="159">
        <v>-46.551000000000002</v>
      </c>
      <c r="F2046" t="s">
        <v>2093</v>
      </c>
      <c r="G2046">
        <v>2015</v>
      </c>
      <c r="H2046" t="s">
        <v>28</v>
      </c>
      <c r="I2046" t="s">
        <v>2785</v>
      </c>
    </row>
    <row r="2047" spans="1:9" x14ac:dyDescent="0.3">
      <c r="A2047" t="s">
        <v>701</v>
      </c>
      <c r="B2047" t="s">
        <v>26</v>
      </c>
      <c r="C2047" t="s">
        <v>21</v>
      </c>
      <c r="D2047" s="159">
        <v>-23.812999999999999</v>
      </c>
      <c r="E2047" s="159">
        <v>-46.551000000000002</v>
      </c>
      <c r="F2047" t="s">
        <v>2093</v>
      </c>
      <c r="G2047">
        <v>2016</v>
      </c>
      <c r="H2047" t="s">
        <v>28</v>
      </c>
      <c r="I2047" t="s">
        <v>2785</v>
      </c>
    </row>
    <row r="2048" spans="1:9" x14ac:dyDescent="0.3">
      <c r="A2048" t="s">
        <v>700</v>
      </c>
      <c r="B2048" t="s">
        <v>22</v>
      </c>
      <c r="C2048" t="s">
        <v>21</v>
      </c>
      <c r="D2048" s="159">
        <v>-23.821999999999999</v>
      </c>
      <c r="E2048" s="159">
        <v>-51.051000000000002</v>
      </c>
      <c r="F2048" t="s">
        <v>518</v>
      </c>
      <c r="G2048">
        <v>1989</v>
      </c>
      <c r="H2048" t="s">
        <v>519</v>
      </c>
      <c r="I2048" t="s">
        <v>2785</v>
      </c>
    </row>
    <row r="2049" spans="1:9" x14ac:dyDescent="0.3">
      <c r="A2049" t="s">
        <v>700</v>
      </c>
      <c r="B2049" t="s">
        <v>22</v>
      </c>
      <c r="C2049" t="s">
        <v>21</v>
      </c>
      <c r="D2049" s="159">
        <v>-23.821999999999999</v>
      </c>
      <c r="E2049" s="159">
        <v>-51.051000000000002</v>
      </c>
      <c r="F2049" t="s">
        <v>2093</v>
      </c>
      <c r="G2049">
        <v>2001</v>
      </c>
      <c r="H2049" t="s">
        <v>28</v>
      </c>
      <c r="I2049" t="s">
        <v>2785</v>
      </c>
    </row>
    <row r="2050" spans="1:9" x14ac:dyDescent="0.3">
      <c r="A2050" t="s">
        <v>700</v>
      </c>
      <c r="B2050" t="s">
        <v>22</v>
      </c>
      <c r="C2050" t="s">
        <v>21</v>
      </c>
      <c r="D2050" s="159">
        <v>-23.821999999999999</v>
      </c>
      <c r="E2050" s="159">
        <v>-51.051000000000002</v>
      </c>
      <c r="F2050" t="s">
        <v>2093</v>
      </c>
      <c r="G2050">
        <v>2002</v>
      </c>
      <c r="H2050" t="s">
        <v>28</v>
      </c>
      <c r="I2050" t="s">
        <v>2785</v>
      </c>
    </row>
    <row r="2051" spans="1:9" x14ac:dyDescent="0.3">
      <c r="A2051" t="s">
        <v>700</v>
      </c>
      <c r="B2051" t="s">
        <v>22</v>
      </c>
      <c r="C2051" t="s">
        <v>21</v>
      </c>
      <c r="D2051" s="159">
        <v>-23.821999999999999</v>
      </c>
      <c r="E2051" s="159">
        <v>-51.051000000000002</v>
      </c>
      <c r="F2051" t="s">
        <v>2093</v>
      </c>
      <c r="G2051">
        <v>2004</v>
      </c>
      <c r="H2051" t="s">
        <v>28</v>
      </c>
      <c r="I2051" t="s">
        <v>2785</v>
      </c>
    </row>
    <row r="2052" spans="1:9" x14ac:dyDescent="0.3">
      <c r="A2052" t="s">
        <v>700</v>
      </c>
      <c r="B2052" t="s">
        <v>22</v>
      </c>
      <c r="C2052" t="s">
        <v>21</v>
      </c>
      <c r="D2052" s="159">
        <v>-23.821999999999999</v>
      </c>
      <c r="E2052" s="159">
        <v>-51.051000000000002</v>
      </c>
      <c r="F2052" t="s">
        <v>2093</v>
      </c>
      <c r="G2052">
        <v>2006</v>
      </c>
      <c r="H2052" t="s">
        <v>28</v>
      </c>
      <c r="I2052" t="s">
        <v>2785</v>
      </c>
    </row>
    <row r="2053" spans="1:9" x14ac:dyDescent="0.3">
      <c r="A2053" t="s">
        <v>700</v>
      </c>
      <c r="B2053" t="s">
        <v>22</v>
      </c>
      <c r="C2053" t="s">
        <v>21</v>
      </c>
      <c r="D2053" s="159">
        <v>-23.821999999999999</v>
      </c>
      <c r="E2053" s="159">
        <v>-51.051000000000002</v>
      </c>
      <c r="F2053" t="s">
        <v>2093</v>
      </c>
      <c r="G2053">
        <v>2007</v>
      </c>
      <c r="H2053" t="s">
        <v>28</v>
      </c>
      <c r="I2053" t="s">
        <v>2785</v>
      </c>
    </row>
    <row r="2054" spans="1:9" x14ac:dyDescent="0.3">
      <c r="A2054" t="s">
        <v>700</v>
      </c>
      <c r="B2054" t="s">
        <v>22</v>
      </c>
      <c r="C2054" t="s">
        <v>21</v>
      </c>
      <c r="D2054" s="159">
        <v>-23.821999999999999</v>
      </c>
      <c r="E2054" s="159">
        <v>-51.051000000000002</v>
      </c>
      <c r="F2054" t="s">
        <v>2093</v>
      </c>
      <c r="G2054">
        <v>2008</v>
      </c>
      <c r="H2054" t="s">
        <v>28</v>
      </c>
      <c r="I2054" t="s">
        <v>2785</v>
      </c>
    </row>
    <row r="2055" spans="1:9" x14ac:dyDescent="0.3">
      <c r="A2055" t="s">
        <v>700</v>
      </c>
      <c r="B2055" t="s">
        <v>22</v>
      </c>
      <c r="C2055" t="s">
        <v>21</v>
      </c>
      <c r="D2055" s="159">
        <v>-23.821999999999999</v>
      </c>
      <c r="E2055" s="159">
        <v>-51.051000000000002</v>
      </c>
      <c r="F2055" t="s">
        <v>2093</v>
      </c>
      <c r="G2055">
        <v>2009</v>
      </c>
      <c r="H2055" t="s">
        <v>28</v>
      </c>
      <c r="I2055" t="s">
        <v>2785</v>
      </c>
    </row>
    <row r="2056" spans="1:9" x14ac:dyDescent="0.3">
      <c r="A2056" t="s">
        <v>700</v>
      </c>
      <c r="B2056" t="s">
        <v>22</v>
      </c>
      <c r="C2056" t="s">
        <v>21</v>
      </c>
      <c r="D2056" s="159">
        <v>-23.821999999999999</v>
      </c>
      <c r="E2056" s="159">
        <v>-51.051000000000002</v>
      </c>
      <c r="F2056" t="s">
        <v>2093</v>
      </c>
      <c r="G2056">
        <v>2010</v>
      </c>
      <c r="H2056" t="s">
        <v>28</v>
      </c>
      <c r="I2056" t="s">
        <v>2785</v>
      </c>
    </row>
    <row r="2057" spans="1:9" x14ac:dyDescent="0.3">
      <c r="A2057" t="s">
        <v>700</v>
      </c>
      <c r="B2057" t="s">
        <v>22</v>
      </c>
      <c r="C2057" t="s">
        <v>21</v>
      </c>
      <c r="D2057" s="159">
        <v>-23.821999999999999</v>
      </c>
      <c r="E2057" s="159">
        <v>-51.051000000000002</v>
      </c>
      <c r="F2057" t="s">
        <v>2093</v>
      </c>
      <c r="G2057">
        <v>2011</v>
      </c>
      <c r="H2057" t="s">
        <v>28</v>
      </c>
      <c r="I2057" t="s">
        <v>2785</v>
      </c>
    </row>
    <row r="2058" spans="1:9" x14ac:dyDescent="0.3">
      <c r="A2058" t="s">
        <v>700</v>
      </c>
      <c r="B2058" t="s">
        <v>22</v>
      </c>
      <c r="C2058" t="s">
        <v>21</v>
      </c>
      <c r="D2058" s="159">
        <v>-23.821999999999999</v>
      </c>
      <c r="E2058" s="159">
        <v>-51.051000000000002</v>
      </c>
      <c r="F2058" t="s">
        <v>2093</v>
      </c>
      <c r="G2058">
        <v>2012</v>
      </c>
      <c r="H2058" t="s">
        <v>28</v>
      </c>
      <c r="I2058" t="s">
        <v>2785</v>
      </c>
    </row>
    <row r="2059" spans="1:9" x14ac:dyDescent="0.3">
      <c r="A2059" t="s">
        <v>700</v>
      </c>
      <c r="B2059" t="s">
        <v>22</v>
      </c>
      <c r="C2059" t="s">
        <v>21</v>
      </c>
      <c r="D2059" s="159">
        <v>-23.821999999999999</v>
      </c>
      <c r="E2059" s="159">
        <v>-51.051000000000002</v>
      </c>
      <c r="F2059" t="s">
        <v>2093</v>
      </c>
      <c r="G2059">
        <v>2014</v>
      </c>
      <c r="H2059" t="s">
        <v>28</v>
      </c>
      <c r="I2059" t="s">
        <v>2785</v>
      </c>
    </row>
    <row r="2060" spans="1:9" x14ac:dyDescent="0.3">
      <c r="A2060" t="s">
        <v>700</v>
      </c>
      <c r="B2060" t="s">
        <v>22</v>
      </c>
      <c r="C2060" t="s">
        <v>21</v>
      </c>
      <c r="D2060" s="159">
        <v>-23.821999999999999</v>
      </c>
      <c r="E2060" s="159">
        <v>-51.051000000000002</v>
      </c>
      <c r="F2060" t="s">
        <v>2093</v>
      </c>
      <c r="G2060">
        <v>2017</v>
      </c>
      <c r="H2060" t="s">
        <v>28</v>
      </c>
      <c r="I2060" t="s">
        <v>2785</v>
      </c>
    </row>
    <row r="2061" spans="1:9" x14ac:dyDescent="0.3">
      <c r="A2061" t="s">
        <v>699</v>
      </c>
      <c r="B2061" t="s">
        <v>26</v>
      </c>
      <c r="C2061" t="s">
        <v>21</v>
      </c>
      <c r="D2061" s="159">
        <v>-23.846</v>
      </c>
      <c r="E2061" s="159">
        <v>-49.447000000000003</v>
      </c>
      <c r="F2061" t="s">
        <v>2093</v>
      </c>
      <c r="G2061">
        <v>2014</v>
      </c>
      <c r="H2061" t="s">
        <v>28</v>
      </c>
      <c r="I2061" t="s">
        <v>2785</v>
      </c>
    </row>
    <row r="2062" spans="1:9" x14ac:dyDescent="0.3">
      <c r="A2062" t="s">
        <v>698</v>
      </c>
      <c r="B2062" t="s">
        <v>26</v>
      </c>
      <c r="C2062" t="s">
        <v>21</v>
      </c>
      <c r="D2062" s="159">
        <v>-23.849</v>
      </c>
      <c r="E2062" s="159">
        <v>-45.328000000000003</v>
      </c>
      <c r="F2062" t="s">
        <v>2093</v>
      </c>
      <c r="G2062">
        <v>2015</v>
      </c>
      <c r="H2062" t="s">
        <v>28</v>
      </c>
      <c r="I2062" t="s">
        <v>2785</v>
      </c>
    </row>
    <row r="2063" spans="1:9" x14ac:dyDescent="0.3">
      <c r="A2063" t="s">
        <v>698</v>
      </c>
      <c r="B2063" t="s">
        <v>26</v>
      </c>
      <c r="C2063" t="s">
        <v>21</v>
      </c>
      <c r="D2063" s="159">
        <v>-23.849</v>
      </c>
      <c r="E2063" s="159">
        <v>-45.328000000000003</v>
      </c>
      <c r="F2063" t="s">
        <v>2093</v>
      </c>
      <c r="G2063">
        <v>2018</v>
      </c>
      <c r="H2063" t="s">
        <v>28</v>
      </c>
      <c r="I2063" t="s">
        <v>2785</v>
      </c>
    </row>
    <row r="2064" spans="1:9" x14ac:dyDescent="0.3">
      <c r="A2064" t="s">
        <v>697</v>
      </c>
      <c r="B2064" t="s">
        <v>26</v>
      </c>
      <c r="C2064" t="s">
        <v>21</v>
      </c>
      <c r="D2064" s="159">
        <v>-23.850999999999999</v>
      </c>
      <c r="E2064" s="159">
        <v>-46.936</v>
      </c>
      <c r="F2064" t="s">
        <v>2093</v>
      </c>
      <c r="G2064">
        <v>2017</v>
      </c>
      <c r="H2064" t="s">
        <v>28</v>
      </c>
      <c r="I2064" t="s">
        <v>2785</v>
      </c>
    </row>
    <row r="2065" spans="1:9" x14ac:dyDescent="0.3">
      <c r="A2065" t="s">
        <v>696</v>
      </c>
      <c r="B2065" t="s">
        <v>26</v>
      </c>
      <c r="C2065" t="s">
        <v>21</v>
      </c>
      <c r="D2065" s="159">
        <v>-23.853999999999999</v>
      </c>
      <c r="E2065" s="159">
        <v>-46.83</v>
      </c>
      <c r="F2065" t="s">
        <v>2093</v>
      </c>
      <c r="G2065">
        <v>2006</v>
      </c>
      <c r="H2065" t="s">
        <v>28</v>
      </c>
      <c r="I2065" t="s">
        <v>2785</v>
      </c>
    </row>
    <row r="2066" spans="1:9" x14ac:dyDescent="0.3">
      <c r="A2066" t="s">
        <v>696</v>
      </c>
      <c r="B2066" t="s">
        <v>26</v>
      </c>
      <c r="C2066" t="s">
        <v>21</v>
      </c>
      <c r="D2066" s="159">
        <v>-23.853999999999999</v>
      </c>
      <c r="E2066" s="159">
        <v>-46.83</v>
      </c>
      <c r="F2066" t="s">
        <v>2093</v>
      </c>
      <c r="G2066">
        <v>2009</v>
      </c>
      <c r="H2066" t="s">
        <v>28</v>
      </c>
      <c r="I2066" t="s">
        <v>2785</v>
      </c>
    </row>
    <row r="2067" spans="1:9" x14ac:dyDescent="0.3">
      <c r="A2067" t="s">
        <v>696</v>
      </c>
      <c r="B2067" t="s">
        <v>26</v>
      </c>
      <c r="C2067" t="s">
        <v>21</v>
      </c>
      <c r="D2067" s="159">
        <v>-23.853999999999999</v>
      </c>
      <c r="E2067" s="159">
        <v>-46.83</v>
      </c>
      <c r="F2067" t="s">
        <v>2093</v>
      </c>
      <c r="G2067">
        <v>2012</v>
      </c>
      <c r="H2067" t="s">
        <v>28</v>
      </c>
      <c r="I2067" t="s">
        <v>2785</v>
      </c>
    </row>
    <row r="2068" spans="1:9" x14ac:dyDescent="0.3">
      <c r="A2068" t="s">
        <v>695</v>
      </c>
      <c r="B2068" t="s">
        <v>26</v>
      </c>
      <c r="C2068" t="s">
        <v>21</v>
      </c>
      <c r="D2068" s="159">
        <v>-23.856999999999999</v>
      </c>
      <c r="E2068" s="159">
        <v>-47.731000000000002</v>
      </c>
      <c r="F2068" t="s">
        <v>2093</v>
      </c>
      <c r="G2068">
        <v>2010</v>
      </c>
      <c r="H2068" t="s">
        <v>28</v>
      </c>
      <c r="I2068" t="s">
        <v>2785</v>
      </c>
    </row>
    <row r="2069" spans="1:9" x14ac:dyDescent="0.3">
      <c r="A2069" t="s">
        <v>695</v>
      </c>
      <c r="B2069" t="s">
        <v>26</v>
      </c>
      <c r="C2069" t="s">
        <v>21</v>
      </c>
      <c r="D2069" s="159">
        <v>-23.856999999999999</v>
      </c>
      <c r="E2069" s="159">
        <v>-47.731000000000002</v>
      </c>
      <c r="F2069" t="s">
        <v>2093</v>
      </c>
      <c r="G2069">
        <v>2012</v>
      </c>
      <c r="H2069" t="s">
        <v>28</v>
      </c>
      <c r="I2069" t="s">
        <v>2785</v>
      </c>
    </row>
    <row r="2070" spans="1:9" x14ac:dyDescent="0.3">
      <c r="A2070" t="s">
        <v>694</v>
      </c>
      <c r="B2070" t="s">
        <v>22</v>
      </c>
      <c r="C2070" t="s">
        <v>21</v>
      </c>
      <c r="D2070" s="159">
        <v>-23.878</v>
      </c>
      <c r="E2070" s="159">
        <v>-50.432000000000002</v>
      </c>
      <c r="F2070" t="s">
        <v>518</v>
      </c>
      <c r="G2070">
        <v>1989</v>
      </c>
      <c r="H2070" t="s">
        <v>519</v>
      </c>
      <c r="I2070" t="s">
        <v>2785</v>
      </c>
    </row>
    <row r="2071" spans="1:9" x14ac:dyDescent="0.3">
      <c r="A2071" t="s">
        <v>693</v>
      </c>
      <c r="B2071" t="s">
        <v>22</v>
      </c>
      <c r="C2071" t="s">
        <v>21</v>
      </c>
      <c r="D2071" s="159">
        <v>-23.904</v>
      </c>
      <c r="E2071" s="159">
        <v>-50.061999999999998</v>
      </c>
      <c r="F2071" t="s">
        <v>2093</v>
      </c>
      <c r="G2071">
        <v>2006</v>
      </c>
      <c r="H2071" t="s">
        <v>28</v>
      </c>
      <c r="I2071" t="s">
        <v>2785</v>
      </c>
    </row>
    <row r="2072" spans="1:9" x14ac:dyDescent="0.3">
      <c r="A2072" t="s">
        <v>693</v>
      </c>
      <c r="B2072" t="s">
        <v>22</v>
      </c>
      <c r="C2072" t="s">
        <v>21</v>
      </c>
      <c r="D2072" s="159">
        <v>-23.904</v>
      </c>
      <c r="E2072" s="159">
        <v>-50.061999999999998</v>
      </c>
      <c r="F2072" t="s">
        <v>2093</v>
      </c>
      <c r="G2072">
        <v>2008</v>
      </c>
      <c r="H2072" t="s">
        <v>28</v>
      </c>
      <c r="I2072" t="s">
        <v>2785</v>
      </c>
    </row>
    <row r="2073" spans="1:9" x14ac:dyDescent="0.3">
      <c r="A2073" t="s">
        <v>692</v>
      </c>
      <c r="B2073" t="s">
        <v>26</v>
      </c>
      <c r="C2073" t="s">
        <v>21</v>
      </c>
      <c r="D2073" s="159">
        <v>-23.914999999999999</v>
      </c>
      <c r="E2073" s="159">
        <v>-47.993000000000002</v>
      </c>
      <c r="F2073" t="s">
        <v>2093</v>
      </c>
      <c r="G2073">
        <v>2008</v>
      </c>
      <c r="H2073" t="s">
        <v>28</v>
      </c>
      <c r="I2073" t="s">
        <v>2785</v>
      </c>
    </row>
    <row r="2074" spans="1:9" x14ac:dyDescent="0.3">
      <c r="A2074" t="s">
        <v>692</v>
      </c>
      <c r="B2074" t="s">
        <v>26</v>
      </c>
      <c r="C2074" t="s">
        <v>21</v>
      </c>
      <c r="D2074" s="159">
        <v>-23.914999999999999</v>
      </c>
      <c r="E2074" s="159">
        <v>-47.993000000000002</v>
      </c>
      <c r="F2074" t="s">
        <v>2093</v>
      </c>
      <c r="G2074">
        <v>2010</v>
      </c>
      <c r="H2074" t="s">
        <v>28</v>
      </c>
      <c r="I2074" t="s">
        <v>2785</v>
      </c>
    </row>
    <row r="2075" spans="1:9" x14ac:dyDescent="0.3">
      <c r="A2075" t="s">
        <v>692</v>
      </c>
      <c r="B2075" t="s">
        <v>26</v>
      </c>
      <c r="C2075" t="s">
        <v>21</v>
      </c>
      <c r="D2075" s="159">
        <v>-23.914999999999999</v>
      </c>
      <c r="E2075" s="159">
        <v>-47.993000000000002</v>
      </c>
      <c r="F2075" t="s">
        <v>2093</v>
      </c>
      <c r="G2075">
        <v>2011</v>
      </c>
      <c r="H2075" t="s">
        <v>28</v>
      </c>
      <c r="I2075" t="s">
        <v>2785</v>
      </c>
    </row>
    <row r="2076" spans="1:9" x14ac:dyDescent="0.3">
      <c r="A2076" t="s">
        <v>692</v>
      </c>
      <c r="B2076" t="s">
        <v>26</v>
      </c>
      <c r="C2076" t="s">
        <v>21</v>
      </c>
      <c r="D2076" s="159">
        <v>-23.914999999999999</v>
      </c>
      <c r="E2076" s="159">
        <v>-47.993000000000002</v>
      </c>
      <c r="F2076" t="s">
        <v>2093</v>
      </c>
      <c r="G2076">
        <v>2014</v>
      </c>
      <c r="H2076" t="s">
        <v>28</v>
      </c>
      <c r="I2076" t="s">
        <v>2785</v>
      </c>
    </row>
    <row r="2077" spans="1:9" x14ac:dyDescent="0.3">
      <c r="A2077" t="s">
        <v>692</v>
      </c>
      <c r="B2077" t="s">
        <v>26</v>
      </c>
      <c r="C2077" t="s">
        <v>21</v>
      </c>
      <c r="D2077" s="159">
        <v>-23.914999999999999</v>
      </c>
      <c r="E2077" s="159">
        <v>-47.993000000000002</v>
      </c>
      <c r="F2077" t="s">
        <v>2093</v>
      </c>
      <c r="G2077">
        <v>2015</v>
      </c>
      <c r="H2077" t="s">
        <v>28</v>
      </c>
      <c r="I2077" t="s">
        <v>2785</v>
      </c>
    </row>
    <row r="2078" spans="1:9" x14ac:dyDescent="0.3">
      <c r="A2078" t="s">
        <v>692</v>
      </c>
      <c r="B2078" t="s">
        <v>26</v>
      </c>
      <c r="C2078" t="s">
        <v>21</v>
      </c>
      <c r="D2078" s="159">
        <v>-23.914999999999999</v>
      </c>
      <c r="E2078" s="159">
        <v>-47.993000000000002</v>
      </c>
      <c r="F2078" t="s">
        <v>2093</v>
      </c>
      <c r="G2078">
        <v>2016</v>
      </c>
      <c r="H2078" t="s">
        <v>28</v>
      </c>
      <c r="I2078" t="s">
        <v>2785</v>
      </c>
    </row>
    <row r="2079" spans="1:9" x14ac:dyDescent="0.3">
      <c r="A2079" t="s">
        <v>692</v>
      </c>
      <c r="B2079" t="s">
        <v>26</v>
      </c>
      <c r="C2079" t="s">
        <v>21</v>
      </c>
      <c r="D2079" s="159">
        <v>-23.914999999999999</v>
      </c>
      <c r="E2079" s="159">
        <v>-47.993000000000002</v>
      </c>
      <c r="F2079" t="s">
        <v>2093</v>
      </c>
      <c r="G2079">
        <v>2017</v>
      </c>
      <c r="H2079" t="s">
        <v>28</v>
      </c>
      <c r="I2079" t="s">
        <v>2785</v>
      </c>
    </row>
    <row r="2080" spans="1:9" x14ac:dyDescent="0.3">
      <c r="A2080" t="s">
        <v>692</v>
      </c>
      <c r="B2080" t="s">
        <v>26</v>
      </c>
      <c r="C2080" t="s">
        <v>21</v>
      </c>
      <c r="D2080" s="159">
        <v>-23.914999999999999</v>
      </c>
      <c r="E2080" s="159">
        <v>-47.993000000000002</v>
      </c>
      <c r="F2080" t="s">
        <v>2093</v>
      </c>
      <c r="G2080">
        <v>2018</v>
      </c>
      <c r="H2080" t="s">
        <v>28</v>
      </c>
      <c r="I2080" t="s">
        <v>2785</v>
      </c>
    </row>
    <row r="2081" spans="1:9" x14ac:dyDescent="0.3">
      <c r="A2081" t="s">
        <v>691</v>
      </c>
      <c r="B2081" t="s">
        <v>26</v>
      </c>
      <c r="C2081" t="s">
        <v>21</v>
      </c>
      <c r="D2081" s="159">
        <v>-23.914999999999999</v>
      </c>
      <c r="E2081" s="159">
        <v>-48.872999999999998</v>
      </c>
      <c r="F2081" t="s">
        <v>2093</v>
      </c>
      <c r="G2081">
        <v>2010</v>
      </c>
      <c r="H2081" t="s">
        <v>28</v>
      </c>
      <c r="I2081" t="s">
        <v>2785</v>
      </c>
    </row>
    <row r="2082" spans="1:9" x14ac:dyDescent="0.3">
      <c r="A2082" t="s">
        <v>691</v>
      </c>
      <c r="B2082" t="s">
        <v>26</v>
      </c>
      <c r="C2082" t="s">
        <v>21</v>
      </c>
      <c r="D2082" s="159">
        <v>-23.914999999999999</v>
      </c>
      <c r="E2082" s="159">
        <v>-48.872999999999998</v>
      </c>
      <c r="F2082" t="s">
        <v>2093</v>
      </c>
      <c r="G2082">
        <v>2011</v>
      </c>
      <c r="H2082" t="s">
        <v>28</v>
      </c>
      <c r="I2082" t="s">
        <v>2785</v>
      </c>
    </row>
    <row r="2083" spans="1:9" x14ac:dyDescent="0.3">
      <c r="A2083" t="s">
        <v>690</v>
      </c>
      <c r="B2083" t="s">
        <v>22</v>
      </c>
      <c r="C2083" t="s">
        <v>21</v>
      </c>
      <c r="D2083" s="159">
        <v>-23.923999999999999</v>
      </c>
      <c r="E2083" s="159">
        <v>-53.366</v>
      </c>
      <c r="F2083" t="s">
        <v>518</v>
      </c>
      <c r="G2083">
        <v>1989</v>
      </c>
      <c r="H2083" t="s">
        <v>519</v>
      </c>
      <c r="I2083" t="s">
        <v>2785</v>
      </c>
    </row>
    <row r="2084" spans="1:9" x14ac:dyDescent="0.3">
      <c r="A2084" t="s">
        <v>689</v>
      </c>
      <c r="B2084" t="s">
        <v>26</v>
      </c>
      <c r="C2084" t="s">
        <v>21</v>
      </c>
      <c r="D2084" s="159">
        <v>-23.95</v>
      </c>
      <c r="E2084" s="159">
        <v>-46.234000000000002</v>
      </c>
      <c r="F2084" t="s">
        <v>2093</v>
      </c>
      <c r="G2084">
        <v>2001</v>
      </c>
      <c r="H2084" t="s">
        <v>28</v>
      </c>
      <c r="I2084" t="s">
        <v>2785</v>
      </c>
    </row>
    <row r="2085" spans="1:9" x14ac:dyDescent="0.3">
      <c r="A2085" t="s">
        <v>688</v>
      </c>
      <c r="B2085" t="s">
        <v>26</v>
      </c>
      <c r="C2085" t="s">
        <v>21</v>
      </c>
      <c r="D2085" s="159">
        <v>-23.956</v>
      </c>
      <c r="E2085" s="159">
        <v>-47.023000000000003</v>
      </c>
      <c r="F2085" t="s">
        <v>2093</v>
      </c>
      <c r="G2085">
        <v>2001</v>
      </c>
      <c r="H2085" t="s">
        <v>28</v>
      </c>
      <c r="I2085" t="s">
        <v>2785</v>
      </c>
    </row>
    <row r="2086" spans="1:9" x14ac:dyDescent="0.3">
      <c r="A2086" t="s">
        <v>687</v>
      </c>
      <c r="B2086" t="s">
        <v>22</v>
      </c>
      <c r="C2086" t="s">
        <v>21</v>
      </c>
      <c r="D2086" s="159">
        <v>-24.012</v>
      </c>
      <c r="E2086" s="159">
        <v>-50.466000000000001</v>
      </c>
      <c r="F2086" t="s">
        <v>2093</v>
      </c>
      <c r="G2086">
        <v>2011</v>
      </c>
      <c r="H2086" t="s">
        <v>28</v>
      </c>
      <c r="I2086" t="s">
        <v>2785</v>
      </c>
    </row>
    <row r="2087" spans="1:9" x14ac:dyDescent="0.3">
      <c r="A2087" t="s">
        <v>686</v>
      </c>
      <c r="B2087" t="s">
        <v>26</v>
      </c>
      <c r="C2087" t="s">
        <v>21</v>
      </c>
      <c r="D2087" s="159">
        <v>-24.038</v>
      </c>
      <c r="E2087" s="159">
        <v>-48.289000000000001</v>
      </c>
      <c r="F2087" t="s">
        <v>2093</v>
      </c>
      <c r="G2087">
        <v>2006</v>
      </c>
      <c r="H2087" t="s">
        <v>28</v>
      </c>
      <c r="I2087" t="s">
        <v>2785</v>
      </c>
    </row>
    <row r="2088" spans="1:9" x14ac:dyDescent="0.3">
      <c r="A2088" t="s">
        <v>685</v>
      </c>
      <c r="B2088" t="s">
        <v>22</v>
      </c>
      <c r="C2088" t="s">
        <v>21</v>
      </c>
      <c r="D2088" s="159">
        <v>-24.082999999999998</v>
      </c>
      <c r="E2088" s="159">
        <v>-52.045000000000002</v>
      </c>
      <c r="F2088" t="s">
        <v>2093</v>
      </c>
      <c r="G2088">
        <v>2011</v>
      </c>
      <c r="H2088" t="s">
        <v>28</v>
      </c>
      <c r="I2088" t="s">
        <v>2785</v>
      </c>
    </row>
    <row r="2089" spans="1:9" x14ac:dyDescent="0.3">
      <c r="A2089" t="s">
        <v>684</v>
      </c>
      <c r="B2089" t="s">
        <v>22</v>
      </c>
      <c r="C2089" t="s">
        <v>21</v>
      </c>
      <c r="D2089" s="159">
        <v>-24.093</v>
      </c>
      <c r="E2089" s="159">
        <v>-49.975999999999999</v>
      </c>
      <c r="F2089" t="s">
        <v>2093</v>
      </c>
      <c r="G2089">
        <v>2011</v>
      </c>
      <c r="H2089" t="s">
        <v>28</v>
      </c>
      <c r="I2089" t="s">
        <v>2785</v>
      </c>
    </row>
    <row r="2090" spans="1:9" x14ac:dyDescent="0.3">
      <c r="A2090" t="s">
        <v>683</v>
      </c>
      <c r="B2090" t="s">
        <v>22</v>
      </c>
      <c r="C2090" t="s">
        <v>21</v>
      </c>
      <c r="D2090" s="159">
        <v>-24.103999999999999</v>
      </c>
      <c r="E2090" s="159">
        <v>-52.378999999999998</v>
      </c>
      <c r="F2090" t="s">
        <v>2093</v>
      </c>
      <c r="G2090">
        <v>2002</v>
      </c>
      <c r="H2090" t="s">
        <v>28</v>
      </c>
      <c r="I2090" t="s">
        <v>2785</v>
      </c>
    </row>
    <row r="2091" spans="1:9" x14ac:dyDescent="0.3">
      <c r="A2091" t="s">
        <v>682</v>
      </c>
      <c r="B2091" t="s">
        <v>22</v>
      </c>
      <c r="C2091" t="s">
        <v>21</v>
      </c>
      <c r="D2091" s="159">
        <v>-24.135999999999999</v>
      </c>
      <c r="E2091" s="159">
        <v>-50.947000000000003</v>
      </c>
      <c r="F2091" t="s">
        <v>518</v>
      </c>
      <c r="G2091">
        <v>1989</v>
      </c>
      <c r="H2091" t="s">
        <v>519</v>
      </c>
      <c r="I2091" t="s">
        <v>2785</v>
      </c>
    </row>
    <row r="2092" spans="1:9" x14ac:dyDescent="0.3">
      <c r="A2092" t="s">
        <v>682</v>
      </c>
      <c r="B2092" t="s">
        <v>22</v>
      </c>
      <c r="C2092" t="s">
        <v>21</v>
      </c>
      <c r="D2092" s="159">
        <v>-24.135999999999999</v>
      </c>
      <c r="E2092" s="159">
        <v>-50.947000000000003</v>
      </c>
      <c r="F2092" t="s">
        <v>2093</v>
      </c>
      <c r="G2092">
        <v>2001</v>
      </c>
      <c r="H2092" t="s">
        <v>28</v>
      </c>
      <c r="I2092" t="s">
        <v>2785</v>
      </c>
    </row>
    <row r="2093" spans="1:9" x14ac:dyDescent="0.3">
      <c r="A2093" t="s">
        <v>681</v>
      </c>
      <c r="B2093" t="s">
        <v>26</v>
      </c>
      <c r="C2093" t="s">
        <v>21</v>
      </c>
      <c r="D2093" s="159">
        <v>-24.161999999999999</v>
      </c>
      <c r="E2093" s="159">
        <v>-47.161999999999999</v>
      </c>
      <c r="F2093" t="s">
        <v>2093</v>
      </c>
      <c r="G2093">
        <v>2018</v>
      </c>
      <c r="H2093" t="s">
        <v>28</v>
      </c>
      <c r="I2093" t="s">
        <v>2785</v>
      </c>
    </row>
    <row r="2094" spans="1:9" x14ac:dyDescent="0.3">
      <c r="A2094" t="s">
        <v>680</v>
      </c>
      <c r="B2094" t="s">
        <v>22</v>
      </c>
      <c r="C2094" t="s">
        <v>21</v>
      </c>
      <c r="D2094" s="159">
        <v>-24.172000000000001</v>
      </c>
      <c r="E2094" s="159">
        <v>-53.052</v>
      </c>
      <c r="F2094" t="s">
        <v>2093</v>
      </c>
      <c r="G2094">
        <v>2006</v>
      </c>
      <c r="H2094" t="s">
        <v>28</v>
      </c>
      <c r="I2094" t="s">
        <v>2785</v>
      </c>
    </row>
    <row r="2095" spans="1:9" x14ac:dyDescent="0.3">
      <c r="A2095" t="s">
        <v>679</v>
      </c>
      <c r="B2095" t="s">
        <v>22</v>
      </c>
      <c r="C2095" t="s">
        <v>21</v>
      </c>
      <c r="D2095" s="159">
        <v>-24.173999999999999</v>
      </c>
      <c r="E2095" s="159">
        <v>-50.244</v>
      </c>
      <c r="F2095" t="s">
        <v>2093</v>
      </c>
      <c r="G2095">
        <v>2006</v>
      </c>
      <c r="H2095" t="s">
        <v>28</v>
      </c>
      <c r="I2095" t="s">
        <v>2785</v>
      </c>
    </row>
    <row r="2096" spans="1:9" x14ac:dyDescent="0.3">
      <c r="A2096" t="s">
        <v>679</v>
      </c>
      <c r="B2096" t="s">
        <v>22</v>
      </c>
      <c r="C2096" t="s">
        <v>21</v>
      </c>
      <c r="D2096" s="159">
        <v>-24.173999999999999</v>
      </c>
      <c r="E2096" s="159">
        <v>-50.244</v>
      </c>
      <c r="F2096" t="s">
        <v>2093</v>
      </c>
      <c r="G2096">
        <v>2008</v>
      </c>
      <c r="H2096" t="s">
        <v>28</v>
      </c>
      <c r="I2096" t="s">
        <v>2785</v>
      </c>
    </row>
    <row r="2097" spans="1:9" x14ac:dyDescent="0.3">
      <c r="A2097" t="s">
        <v>678</v>
      </c>
      <c r="B2097" t="s">
        <v>26</v>
      </c>
      <c r="C2097" t="s">
        <v>21</v>
      </c>
      <c r="D2097" s="159">
        <v>-24.212</v>
      </c>
      <c r="E2097" s="159">
        <v>-48.554000000000002</v>
      </c>
      <c r="F2097" t="s">
        <v>2093</v>
      </c>
      <c r="G2097">
        <v>2001</v>
      </c>
      <c r="H2097" t="s">
        <v>28</v>
      </c>
      <c r="I2097" t="s">
        <v>2785</v>
      </c>
    </row>
    <row r="2098" spans="1:9" x14ac:dyDescent="0.3">
      <c r="A2098" t="s">
        <v>678</v>
      </c>
      <c r="B2098" t="s">
        <v>26</v>
      </c>
      <c r="C2098" t="s">
        <v>21</v>
      </c>
      <c r="D2098" s="159">
        <v>-24.212</v>
      </c>
      <c r="E2098" s="159">
        <v>-48.554000000000002</v>
      </c>
      <c r="F2098" t="s">
        <v>2093</v>
      </c>
      <c r="G2098">
        <v>2006</v>
      </c>
      <c r="H2098" t="s">
        <v>28</v>
      </c>
      <c r="I2098" t="s">
        <v>2785</v>
      </c>
    </row>
    <row r="2099" spans="1:9" x14ac:dyDescent="0.3">
      <c r="A2099" t="s">
        <v>678</v>
      </c>
      <c r="B2099" t="s">
        <v>26</v>
      </c>
      <c r="C2099" t="s">
        <v>21</v>
      </c>
      <c r="D2099" s="159">
        <v>-24.212</v>
      </c>
      <c r="E2099" s="159">
        <v>-48.554000000000002</v>
      </c>
      <c r="F2099" t="s">
        <v>2093</v>
      </c>
      <c r="G2099">
        <v>2011</v>
      </c>
      <c r="H2099" t="s">
        <v>28</v>
      </c>
      <c r="I2099" t="s">
        <v>2785</v>
      </c>
    </row>
    <row r="2100" spans="1:9" x14ac:dyDescent="0.3">
      <c r="A2100" t="s">
        <v>678</v>
      </c>
      <c r="B2100" t="s">
        <v>26</v>
      </c>
      <c r="C2100" t="s">
        <v>21</v>
      </c>
      <c r="D2100" s="159">
        <v>-24.212</v>
      </c>
      <c r="E2100" s="159">
        <v>-48.554000000000002</v>
      </c>
      <c r="F2100" t="s">
        <v>2093</v>
      </c>
      <c r="G2100">
        <v>2015</v>
      </c>
      <c r="H2100" t="s">
        <v>28</v>
      </c>
      <c r="I2100" t="s">
        <v>2785</v>
      </c>
    </row>
    <row r="2101" spans="1:9" x14ac:dyDescent="0.3">
      <c r="A2101" t="s">
        <v>678</v>
      </c>
      <c r="B2101" t="s">
        <v>26</v>
      </c>
      <c r="C2101" t="s">
        <v>21</v>
      </c>
      <c r="D2101" s="159">
        <v>-24.212</v>
      </c>
      <c r="E2101" s="159">
        <v>-48.554000000000002</v>
      </c>
      <c r="F2101" t="s">
        <v>2093</v>
      </c>
      <c r="G2101">
        <v>2017</v>
      </c>
      <c r="H2101" t="s">
        <v>28</v>
      </c>
      <c r="I2101" t="s">
        <v>2785</v>
      </c>
    </row>
    <row r="2102" spans="1:9" x14ac:dyDescent="0.3">
      <c r="A2102" t="s">
        <v>678</v>
      </c>
      <c r="B2102" t="s">
        <v>26</v>
      </c>
      <c r="C2102" t="s">
        <v>21</v>
      </c>
      <c r="D2102" s="159">
        <v>-24.212</v>
      </c>
      <c r="E2102" s="159">
        <v>-48.554000000000002</v>
      </c>
      <c r="F2102" t="s">
        <v>2093</v>
      </c>
      <c r="G2102">
        <v>2018</v>
      </c>
      <c r="H2102" t="s">
        <v>28</v>
      </c>
      <c r="I2102" t="s">
        <v>2785</v>
      </c>
    </row>
    <row r="2103" spans="1:9" x14ac:dyDescent="0.3">
      <c r="A2103" t="s">
        <v>677</v>
      </c>
      <c r="B2103" t="s">
        <v>22</v>
      </c>
      <c r="C2103" t="s">
        <v>21</v>
      </c>
      <c r="D2103" s="159">
        <v>-24.248000000000001</v>
      </c>
      <c r="E2103" s="159">
        <v>-49.457000000000001</v>
      </c>
      <c r="F2103" t="s">
        <v>2093</v>
      </c>
      <c r="G2103">
        <v>2006</v>
      </c>
      <c r="H2103" t="s">
        <v>28</v>
      </c>
      <c r="I2103" t="s">
        <v>2785</v>
      </c>
    </row>
    <row r="2104" spans="1:9" x14ac:dyDescent="0.3">
      <c r="A2104" t="s">
        <v>676</v>
      </c>
      <c r="B2104" t="s">
        <v>22</v>
      </c>
      <c r="C2104" t="s">
        <v>21</v>
      </c>
      <c r="D2104" s="159">
        <v>-24.25</v>
      </c>
      <c r="E2104" s="159">
        <v>-50.521999999999998</v>
      </c>
      <c r="F2104" t="s">
        <v>2093</v>
      </c>
      <c r="G2104">
        <v>2006</v>
      </c>
      <c r="H2104" t="s">
        <v>28</v>
      </c>
      <c r="I2104" t="s">
        <v>2785</v>
      </c>
    </row>
    <row r="2105" spans="1:9" x14ac:dyDescent="0.3">
      <c r="A2105" t="s">
        <v>676</v>
      </c>
      <c r="B2105" t="s">
        <v>22</v>
      </c>
      <c r="C2105" t="s">
        <v>21</v>
      </c>
      <c r="D2105" s="159">
        <v>-24.25</v>
      </c>
      <c r="E2105" s="159">
        <v>-50.521999999999998</v>
      </c>
      <c r="F2105" t="s">
        <v>2093</v>
      </c>
      <c r="G2105">
        <v>2011</v>
      </c>
      <c r="H2105" t="s">
        <v>28</v>
      </c>
      <c r="I2105" t="s">
        <v>2785</v>
      </c>
    </row>
    <row r="2106" spans="1:9" x14ac:dyDescent="0.3">
      <c r="A2106" t="s">
        <v>676</v>
      </c>
      <c r="B2106" t="s">
        <v>22</v>
      </c>
      <c r="C2106" t="s">
        <v>21</v>
      </c>
      <c r="D2106" s="159">
        <v>-24.25</v>
      </c>
      <c r="E2106" s="159">
        <v>-50.521999999999998</v>
      </c>
      <c r="F2106" t="s">
        <v>2093</v>
      </c>
      <c r="G2106">
        <v>2012</v>
      </c>
      <c r="H2106" t="s">
        <v>28</v>
      </c>
      <c r="I2106" t="s">
        <v>2785</v>
      </c>
    </row>
    <row r="2107" spans="1:9" x14ac:dyDescent="0.3">
      <c r="A2107" t="s">
        <v>676</v>
      </c>
      <c r="B2107" t="s">
        <v>22</v>
      </c>
      <c r="C2107" t="s">
        <v>21</v>
      </c>
      <c r="D2107" s="159">
        <v>-24.25</v>
      </c>
      <c r="E2107" s="159">
        <v>-50.521999999999998</v>
      </c>
      <c r="F2107" t="s">
        <v>2093</v>
      </c>
      <c r="G2107">
        <v>2015</v>
      </c>
      <c r="H2107" t="s">
        <v>28</v>
      </c>
      <c r="I2107" t="s">
        <v>2785</v>
      </c>
    </row>
    <row r="2108" spans="1:9" x14ac:dyDescent="0.3">
      <c r="A2108" t="s">
        <v>675</v>
      </c>
      <c r="B2108" t="s">
        <v>26</v>
      </c>
      <c r="C2108" t="s">
        <v>21</v>
      </c>
      <c r="D2108" s="159">
        <v>-24.254000000000001</v>
      </c>
      <c r="E2108" s="159">
        <v>-48.779000000000003</v>
      </c>
      <c r="F2108" t="s">
        <v>2093</v>
      </c>
      <c r="G2108">
        <v>2017</v>
      </c>
      <c r="H2108" t="s">
        <v>28</v>
      </c>
      <c r="I2108" t="s">
        <v>2785</v>
      </c>
    </row>
    <row r="2109" spans="1:9" x14ac:dyDescent="0.3">
      <c r="A2109" t="s">
        <v>675</v>
      </c>
      <c r="B2109" t="s">
        <v>26</v>
      </c>
      <c r="C2109" t="s">
        <v>21</v>
      </c>
      <c r="D2109" s="159">
        <v>-24.254000000000001</v>
      </c>
      <c r="E2109" s="159">
        <v>-48.779000000000003</v>
      </c>
      <c r="F2109" t="s">
        <v>2093</v>
      </c>
      <c r="G2109">
        <v>2018</v>
      </c>
      <c r="H2109" t="s">
        <v>28</v>
      </c>
      <c r="I2109" t="s">
        <v>2785</v>
      </c>
    </row>
    <row r="2110" spans="1:9" x14ac:dyDescent="0.3">
      <c r="A2110" t="s">
        <v>674</v>
      </c>
      <c r="B2110" t="s">
        <v>22</v>
      </c>
      <c r="C2110" t="s">
        <v>21</v>
      </c>
      <c r="D2110" s="159">
        <v>-24.282</v>
      </c>
      <c r="E2110" s="159">
        <v>-51.631</v>
      </c>
      <c r="F2110" t="s">
        <v>2093</v>
      </c>
      <c r="G2110">
        <v>2011</v>
      </c>
      <c r="H2110" t="s">
        <v>28</v>
      </c>
      <c r="I2110" t="s">
        <v>2785</v>
      </c>
    </row>
    <row r="2111" spans="1:9" x14ac:dyDescent="0.3">
      <c r="A2111" t="s">
        <v>673</v>
      </c>
      <c r="B2111" t="s">
        <v>22</v>
      </c>
      <c r="C2111" t="s">
        <v>21</v>
      </c>
      <c r="D2111" s="159">
        <v>-24.331</v>
      </c>
      <c r="E2111" s="159">
        <v>-49.706000000000003</v>
      </c>
      <c r="F2111" t="s">
        <v>2093</v>
      </c>
      <c r="G2111">
        <v>2014</v>
      </c>
      <c r="H2111" t="s">
        <v>28</v>
      </c>
      <c r="I2111" t="s">
        <v>2785</v>
      </c>
    </row>
    <row r="2112" spans="1:9" x14ac:dyDescent="0.3">
      <c r="A2112" t="s">
        <v>672</v>
      </c>
      <c r="B2112" t="s">
        <v>22</v>
      </c>
      <c r="C2112" t="s">
        <v>21</v>
      </c>
      <c r="D2112" s="159">
        <v>-24.379000000000001</v>
      </c>
      <c r="E2112" s="159">
        <v>-51.54</v>
      </c>
      <c r="F2112" t="s">
        <v>2093</v>
      </c>
      <c r="G2112">
        <v>2006</v>
      </c>
      <c r="H2112" t="s">
        <v>28</v>
      </c>
      <c r="I2112" t="s">
        <v>2785</v>
      </c>
    </row>
    <row r="2113" spans="1:9" x14ac:dyDescent="0.3">
      <c r="A2113" t="s">
        <v>672</v>
      </c>
      <c r="B2113" t="s">
        <v>22</v>
      </c>
      <c r="C2113" t="s">
        <v>21</v>
      </c>
      <c r="D2113" s="159">
        <v>-24.379000000000001</v>
      </c>
      <c r="E2113" s="159">
        <v>-51.54</v>
      </c>
      <c r="F2113" t="s">
        <v>2093</v>
      </c>
      <c r="G2113">
        <v>2017</v>
      </c>
      <c r="H2113" t="s">
        <v>28</v>
      </c>
      <c r="I2113" t="s">
        <v>2785</v>
      </c>
    </row>
    <row r="2114" spans="1:9" x14ac:dyDescent="0.3">
      <c r="A2114" t="s">
        <v>2422</v>
      </c>
      <c r="B2114" t="s">
        <v>22</v>
      </c>
      <c r="C2114" t="s">
        <v>21</v>
      </c>
      <c r="D2114" s="159">
        <v>-24.379000000000001</v>
      </c>
      <c r="E2114" s="159">
        <v>-51.362000000000002</v>
      </c>
      <c r="F2114" t="s">
        <v>2780</v>
      </c>
      <c r="G2114">
        <v>1990</v>
      </c>
      <c r="H2114" t="s">
        <v>10</v>
      </c>
      <c r="I2114" t="s">
        <v>2785</v>
      </c>
    </row>
    <row r="2115" spans="1:9" x14ac:dyDescent="0.3">
      <c r="A2115" t="s">
        <v>2422</v>
      </c>
      <c r="B2115" t="s">
        <v>22</v>
      </c>
      <c r="C2115" t="s">
        <v>21</v>
      </c>
      <c r="D2115" s="159">
        <v>-24.379000000000001</v>
      </c>
      <c r="E2115" s="159">
        <v>-51.362000000000002</v>
      </c>
      <c r="F2115" t="s">
        <v>2780</v>
      </c>
      <c r="G2115">
        <v>1991</v>
      </c>
      <c r="H2115" t="s">
        <v>10</v>
      </c>
      <c r="I2115" t="s">
        <v>2785</v>
      </c>
    </row>
    <row r="2116" spans="1:9" x14ac:dyDescent="0.3">
      <c r="A2116" t="s">
        <v>2422</v>
      </c>
      <c r="B2116" t="s">
        <v>22</v>
      </c>
      <c r="C2116" t="s">
        <v>21</v>
      </c>
      <c r="D2116" s="159">
        <v>-24.379000000000001</v>
      </c>
      <c r="E2116" s="159">
        <v>-51.362000000000002</v>
      </c>
      <c r="F2116" t="s">
        <v>2780</v>
      </c>
      <c r="G2116">
        <v>1992</v>
      </c>
      <c r="H2116" t="s">
        <v>10</v>
      </c>
      <c r="I2116" t="s">
        <v>2785</v>
      </c>
    </row>
    <row r="2117" spans="1:9" x14ac:dyDescent="0.3">
      <c r="A2117" t="s">
        <v>2422</v>
      </c>
      <c r="B2117" t="s">
        <v>22</v>
      </c>
      <c r="C2117" t="s">
        <v>21</v>
      </c>
      <c r="D2117" s="159">
        <v>-24.379000000000001</v>
      </c>
      <c r="E2117" s="159">
        <v>-51.362000000000002</v>
      </c>
      <c r="F2117" t="s">
        <v>2780</v>
      </c>
      <c r="G2117">
        <v>1993</v>
      </c>
      <c r="H2117" t="s">
        <v>10</v>
      </c>
      <c r="I2117" t="s">
        <v>2785</v>
      </c>
    </row>
    <row r="2118" spans="1:9" x14ac:dyDescent="0.3">
      <c r="A2118" t="s">
        <v>2422</v>
      </c>
      <c r="B2118" t="s">
        <v>22</v>
      </c>
      <c r="C2118" t="s">
        <v>21</v>
      </c>
      <c r="D2118" s="159">
        <v>-24.379000000000001</v>
      </c>
      <c r="E2118" s="159">
        <v>-51.362000000000002</v>
      </c>
      <c r="F2118" t="s">
        <v>2780</v>
      </c>
      <c r="G2118">
        <v>1994</v>
      </c>
      <c r="H2118" t="s">
        <v>10</v>
      </c>
      <c r="I2118" t="s">
        <v>2785</v>
      </c>
    </row>
    <row r="2119" spans="1:9" x14ac:dyDescent="0.3">
      <c r="A2119" t="s">
        <v>2422</v>
      </c>
      <c r="B2119" t="s">
        <v>22</v>
      </c>
      <c r="C2119" t="s">
        <v>21</v>
      </c>
      <c r="D2119" s="159">
        <v>-24.379000000000001</v>
      </c>
      <c r="E2119" s="159">
        <v>-51.362000000000002</v>
      </c>
      <c r="F2119" t="s">
        <v>2780</v>
      </c>
      <c r="G2119">
        <v>1995</v>
      </c>
      <c r="H2119" t="s">
        <v>10</v>
      </c>
      <c r="I2119" t="s">
        <v>2785</v>
      </c>
    </row>
    <row r="2120" spans="1:9" x14ac:dyDescent="0.3">
      <c r="A2120" t="s">
        <v>2422</v>
      </c>
      <c r="B2120" t="s">
        <v>22</v>
      </c>
      <c r="C2120" t="s">
        <v>21</v>
      </c>
      <c r="D2120" s="159">
        <v>-24.379000000000001</v>
      </c>
      <c r="E2120" s="159">
        <v>-51.362000000000002</v>
      </c>
      <c r="F2120" t="s">
        <v>2780</v>
      </c>
      <c r="G2120">
        <v>1996</v>
      </c>
      <c r="H2120" t="s">
        <v>10</v>
      </c>
      <c r="I2120" t="s">
        <v>2785</v>
      </c>
    </row>
    <row r="2121" spans="1:9" x14ac:dyDescent="0.3">
      <c r="A2121" t="s">
        <v>2422</v>
      </c>
      <c r="B2121" t="s">
        <v>22</v>
      </c>
      <c r="C2121" t="s">
        <v>21</v>
      </c>
      <c r="D2121" s="159">
        <v>-24.379000000000001</v>
      </c>
      <c r="E2121" s="159">
        <v>-51.362000000000002</v>
      </c>
      <c r="F2121" t="s">
        <v>23</v>
      </c>
      <c r="G2121">
        <v>1997</v>
      </c>
      <c r="H2121" t="s">
        <v>18</v>
      </c>
      <c r="I2121" t="s">
        <v>2785</v>
      </c>
    </row>
    <row r="2122" spans="1:9" x14ac:dyDescent="0.3">
      <c r="A2122" t="s">
        <v>2422</v>
      </c>
      <c r="B2122" t="s">
        <v>22</v>
      </c>
      <c r="C2122" t="s">
        <v>21</v>
      </c>
      <c r="D2122" s="159">
        <v>-24.379000000000001</v>
      </c>
      <c r="E2122" s="159">
        <v>-51.362000000000002</v>
      </c>
      <c r="F2122" t="s">
        <v>2780</v>
      </c>
      <c r="G2122">
        <v>1997</v>
      </c>
      <c r="H2122" t="s">
        <v>10</v>
      </c>
      <c r="I2122" t="s">
        <v>2785</v>
      </c>
    </row>
    <row r="2123" spans="1:9" x14ac:dyDescent="0.3">
      <c r="A2123" t="s">
        <v>2422</v>
      </c>
      <c r="B2123" t="s">
        <v>22</v>
      </c>
      <c r="C2123" t="s">
        <v>21</v>
      </c>
      <c r="D2123" s="159">
        <v>-24.379000000000001</v>
      </c>
      <c r="E2123" s="159">
        <v>-51.362000000000002</v>
      </c>
      <c r="F2123" t="s">
        <v>2780</v>
      </c>
      <c r="G2123">
        <v>1998</v>
      </c>
      <c r="H2123" t="s">
        <v>10</v>
      </c>
      <c r="I2123" t="s">
        <v>2785</v>
      </c>
    </row>
    <row r="2124" spans="1:9" x14ac:dyDescent="0.3">
      <c r="A2124" t="s">
        <v>671</v>
      </c>
      <c r="B2124" t="s">
        <v>22</v>
      </c>
      <c r="C2124" t="s">
        <v>21</v>
      </c>
      <c r="D2124" s="159">
        <v>-24.433</v>
      </c>
      <c r="E2124" s="159">
        <v>-54.188000000000002</v>
      </c>
      <c r="F2124" t="s">
        <v>2093</v>
      </c>
      <c r="G2124">
        <v>2011</v>
      </c>
      <c r="H2124" t="s">
        <v>28</v>
      </c>
      <c r="I2124" t="s">
        <v>2785</v>
      </c>
    </row>
    <row r="2125" spans="1:9" x14ac:dyDescent="0.3">
      <c r="A2125" t="s">
        <v>670</v>
      </c>
      <c r="B2125" t="s">
        <v>22</v>
      </c>
      <c r="C2125" t="s">
        <v>21</v>
      </c>
      <c r="D2125" s="159">
        <v>-24.44</v>
      </c>
      <c r="E2125" s="159">
        <v>-53.960999999999999</v>
      </c>
      <c r="F2125" t="s">
        <v>2093</v>
      </c>
      <c r="G2125">
        <v>2009</v>
      </c>
      <c r="H2125" t="s">
        <v>28</v>
      </c>
      <c r="I2125" t="s">
        <v>2785</v>
      </c>
    </row>
    <row r="2126" spans="1:9" x14ac:dyDescent="0.3">
      <c r="A2126" t="s">
        <v>670</v>
      </c>
      <c r="B2126" t="s">
        <v>22</v>
      </c>
      <c r="C2126" t="s">
        <v>21</v>
      </c>
      <c r="D2126" s="159">
        <v>-24.44</v>
      </c>
      <c r="E2126" s="159">
        <v>-53.960999999999999</v>
      </c>
      <c r="F2126" t="s">
        <v>2093</v>
      </c>
      <c r="G2126">
        <v>2011</v>
      </c>
      <c r="H2126" t="s">
        <v>28</v>
      </c>
      <c r="I2126" t="s">
        <v>2785</v>
      </c>
    </row>
    <row r="2127" spans="1:9" x14ac:dyDescent="0.3">
      <c r="A2127" t="s">
        <v>669</v>
      </c>
      <c r="B2127" t="s">
        <v>26</v>
      </c>
      <c r="C2127" t="s">
        <v>21</v>
      </c>
      <c r="D2127" s="159">
        <v>-24.443000000000001</v>
      </c>
      <c r="E2127" s="159">
        <v>-49.084000000000003</v>
      </c>
      <c r="F2127" t="s">
        <v>2093</v>
      </c>
      <c r="G2127">
        <v>2002</v>
      </c>
      <c r="H2127" t="s">
        <v>28</v>
      </c>
      <c r="I2127" t="s">
        <v>2785</v>
      </c>
    </row>
    <row r="2128" spans="1:9" x14ac:dyDescent="0.3">
      <c r="A2128" t="s">
        <v>669</v>
      </c>
      <c r="B2128" t="s">
        <v>26</v>
      </c>
      <c r="C2128" t="s">
        <v>21</v>
      </c>
      <c r="D2128" s="159">
        <v>-24.443000000000001</v>
      </c>
      <c r="E2128" s="159">
        <v>-49.084000000000003</v>
      </c>
      <c r="F2128" t="s">
        <v>2093</v>
      </c>
      <c r="G2128">
        <v>2018</v>
      </c>
      <c r="H2128" t="s">
        <v>28</v>
      </c>
      <c r="I2128" t="s">
        <v>2785</v>
      </c>
    </row>
    <row r="2129" spans="1:9" x14ac:dyDescent="0.3">
      <c r="A2129" t="s">
        <v>668</v>
      </c>
      <c r="B2129" t="s">
        <v>22</v>
      </c>
      <c r="C2129" t="s">
        <v>21</v>
      </c>
      <c r="D2129" s="159">
        <v>-24.443999999999999</v>
      </c>
      <c r="E2129" s="159">
        <v>-53.792999999999999</v>
      </c>
      <c r="F2129" t="s">
        <v>2093</v>
      </c>
      <c r="G2129">
        <v>2017</v>
      </c>
      <c r="H2129" t="s">
        <v>28</v>
      </c>
      <c r="I2129" t="s">
        <v>2785</v>
      </c>
    </row>
    <row r="2130" spans="1:9" x14ac:dyDescent="0.3">
      <c r="A2130" t="s">
        <v>667</v>
      </c>
      <c r="B2130" t="s">
        <v>22</v>
      </c>
      <c r="C2130" t="s">
        <v>21</v>
      </c>
      <c r="D2130" s="159">
        <v>-24.489000000000001</v>
      </c>
      <c r="E2130" s="159">
        <v>-51.639000000000003</v>
      </c>
      <c r="F2130" t="s">
        <v>518</v>
      </c>
      <c r="G2130">
        <v>1989</v>
      </c>
      <c r="H2130" t="s">
        <v>519</v>
      </c>
      <c r="I2130" t="s">
        <v>2785</v>
      </c>
    </row>
    <row r="2131" spans="1:9" x14ac:dyDescent="0.3">
      <c r="A2131" t="s">
        <v>666</v>
      </c>
      <c r="B2131" t="s">
        <v>22</v>
      </c>
      <c r="C2131" t="s">
        <v>21</v>
      </c>
      <c r="D2131" s="159">
        <v>-24.506</v>
      </c>
      <c r="E2131" s="159">
        <v>-53.018999999999998</v>
      </c>
      <c r="F2131" t="s">
        <v>2093</v>
      </c>
      <c r="G2131">
        <v>2008</v>
      </c>
      <c r="H2131" t="s">
        <v>28</v>
      </c>
      <c r="I2131" t="s">
        <v>2785</v>
      </c>
    </row>
    <row r="2132" spans="1:9" x14ac:dyDescent="0.3">
      <c r="A2132" t="s">
        <v>665</v>
      </c>
      <c r="B2132" t="s">
        <v>22</v>
      </c>
      <c r="C2132" t="s">
        <v>21</v>
      </c>
      <c r="D2132" s="159">
        <v>-24.571000000000002</v>
      </c>
      <c r="E2132" s="159">
        <v>-54.137</v>
      </c>
      <c r="F2132" t="s">
        <v>518</v>
      </c>
      <c r="G2132">
        <v>1989</v>
      </c>
      <c r="H2132" t="s">
        <v>519</v>
      </c>
      <c r="I2132" t="s">
        <v>2785</v>
      </c>
    </row>
    <row r="2133" spans="1:9" x14ac:dyDescent="0.3">
      <c r="A2133" t="s">
        <v>665</v>
      </c>
      <c r="B2133" t="s">
        <v>22</v>
      </c>
      <c r="C2133" t="s">
        <v>21</v>
      </c>
      <c r="D2133" s="159">
        <v>-24.571000000000002</v>
      </c>
      <c r="E2133" s="159">
        <v>-54.137</v>
      </c>
      <c r="F2133" t="s">
        <v>2093</v>
      </c>
      <c r="G2133">
        <v>2009</v>
      </c>
      <c r="H2133" t="s">
        <v>28</v>
      </c>
      <c r="I2133" t="s">
        <v>2785</v>
      </c>
    </row>
    <row r="2134" spans="1:9" x14ac:dyDescent="0.3">
      <c r="A2134" t="s">
        <v>664</v>
      </c>
      <c r="B2134" t="s">
        <v>22</v>
      </c>
      <c r="C2134" t="s">
        <v>21</v>
      </c>
      <c r="D2134" s="159">
        <v>-24.596</v>
      </c>
      <c r="E2134" s="159">
        <v>-50.956000000000003</v>
      </c>
      <c r="F2134" t="s">
        <v>2093</v>
      </c>
      <c r="G2134">
        <v>2012</v>
      </c>
      <c r="H2134" t="s">
        <v>28</v>
      </c>
      <c r="I2134" t="s">
        <v>2785</v>
      </c>
    </row>
    <row r="2135" spans="1:9" x14ac:dyDescent="0.3">
      <c r="A2135" t="s">
        <v>664</v>
      </c>
      <c r="B2135" t="s">
        <v>22</v>
      </c>
      <c r="C2135" t="s">
        <v>21</v>
      </c>
      <c r="D2135" s="159">
        <v>-24.596</v>
      </c>
      <c r="E2135" s="159">
        <v>-50.956000000000003</v>
      </c>
      <c r="F2135" t="s">
        <v>2093</v>
      </c>
      <c r="G2135">
        <v>2016</v>
      </c>
      <c r="H2135" t="s">
        <v>28</v>
      </c>
      <c r="I2135" t="s">
        <v>2785</v>
      </c>
    </row>
    <row r="2136" spans="1:9" x14ac:dyDescent="0.3">
      <c r="A2136" t="s">
        <v>664</v>
      </c>
      <c r="B2136" t="s">
        <v>22</v>
      </c>
      <c r="C2136" t="s">
        <v>21</v>
      </c>
      <c r="D2136" s="159">
        <v>-24.596</v>
      </c>
      <c r="E2136" s="159">
        <v>-50.956000000000003</v>
      </c>
      <c r="F2136" t="s">
        <v>2093</v>
      </c>
      <c r="G2136">
        <v>2017</v>
      </c>
      <c r="H2136" t="s">
        <v>28</v>
      </c>
      <c r="I2136" t="s">
        <v>2785</v>
      </c>
    </row>
    <row r="2137" spans="1:9" x14ac:dyDescent="0.3">
      <c r="A2137" t="s">
        <v>663</v>
      </c>
      <c r="B2137" t="s">
        <v>22</v>
      </c>
      <c r="C2137" t="s">
        <v>21</v>
      </c>
      <c r="D2137" s="159">
        <v>-24.617000000000001</v>
      </c>
      <c r="E2137" s="159">
        <v>-52.786999999999999</v>
      </c>
      <c r="F2137" t="s">
        <v>518</v>
      </c>
      <c r="G2137">
        <v>1989</v>
      </c>
      <c r="H2137" t="s">
        <v>519</v>
      </c>
      <c r="I2137" t="s">
        <v>2785</v>
      </c>
    </row>
    <row r="2138" spans="1:9" x14ac:dyDescent="0.3">
      <c r="A2138" t="s">
        <v>663</v>
      </c>
      <c r="B2138" t="s">
        <v>22</v>
      </c>
      <c r="C2138" t="s">
        <v>21</v>
      </c>
      <c r="D2138" s="159">
        <v>-24.617000000000001</v>
      </c>
      <c r="E2138" s="159">
        <v>-52.786999999999999</v>
      </c>
      <c r="F2138" t="s">
        <v>2093</v>
      </c>
      <c r="G2138">
        <v>2003</v>
      </c>
      <c r="H2138" t="s">
        <v>28</v>
      </c>
      <c r="I2138" t="s">
        <v>2785</v>
      </c>
    </row>
    <row r="2139" spans="1:9" x14ac:dyDescent="0.3">
      <c r="A2139" t="s">
        <v>662</v>
      </c>
      <c r="B2139" t="s">
        <v>22</v>
      </c>
      <c r="C2139" t="s">
        <v>21</v>
      </c>
      <c r="D2139" s="159">
        <v>-24.648</v>
      </c>
      <c r="E2139" s="159">
        <v>-51.250999999999998</v>
      </c>
      <c r="F2139" t="s">
        <v>518</v>
      </c>
      <c r="G2139">
        <v>1989</v>
      </c>
      <c r="H2139" t="s">
        <v>519</v>
      </c>
      <c r="I2139" t="s">
        <v>2785</v>
      </c>
    </row>
    <row r="2140" spans="1:9" x14ac:dyDescent="0.3">
      <c r="A2140" t="s">
        <v>662</v>
      </c>
      <c r="B2140" t="s">
        <v>22</v>
      </c>
      <c r="C2140" t="s">
        <v>21</v>
      </c>
      <c r="D2140" s="159">
        <v>-24.648</v>
      </c>
      <c r="E2140" s="159">
        <v>-51.250999999999998</v>
      </c>
      <c r="F2140" t="s">
        <v>2093</v>
      </c>
      <c r="G2140">
        <v>2017</v>
      </c>
      <c r="H2140" t="s">
        <v>28</v>
      </c>
      <c r="I2140" t="s">
        <v>2785</v>
      </c>
    </row>
    <row r="2141" spans="1:9" x14ac:dyDescent="0.3">
      <c r="A2141" t="s">
        <v>661</v>
      </c>
      <c r="B2141" t="s">
        <v>22</v>
      </c>
      <c r="C2141" t="s">
        <v>21</v>
      </c>
      <c r="D2141" s="159">
        <v>-24.655999999999999</v>
      </c>
      <c r="E2141" s="159">
        <v>-50.468000000000004</v>
      </c>
      <c r="F2141" t="s">
        <v>2093</v>
      </c>
      <c r="G2141">
        <v>2011</v>
      </c>
      <c r="H2141" t="s">
        <v>28</v>
      </c>
      <c r="I2141" t="s">
        <v>2785</v>
      </c>
    </row>
    <row r="2142" spans="1:9" x14ac:dyDescent="0.3">
      <c r="A2142" t="s">
        <v>660</v>
      </c>
      <c r="B2142" t="s">
        <v>22</v>
      </c>
      <c r="C2142" t="s">
        <v>21</v>
      </c>
      <c r="D2142" s="159">
        <v>-24.69</v>
      </c>
      <c r="E2142" s="159">
        <v>-51.78</v>
      </c>
      <c r="F2142" t="s">
        <v>2093</v>
      </c>
      <c r="G2142">
        <v>2001</v>
      </c>
      <c r="H2142" t="s">
        <v>28</v>
      </c>
      <c r="I2142" t="s">
        <v>2785</v>
      </c>
    </row>
    <row r="2143" spans="1:9" x14ac:dyDescent="0.3">
      <c r="A2143" t="s">
        <v>660</v>
      </c>
      <c r="B2143" t="s">
        <v>22</v>
      </c>
      <c r="C2143" t="s">
        <v>21</v>
      </c>
      <c r="D2143" s="159">
        <v>-24.69</v>
      </c>
      <c r="E2143" s="159">
        <v>-51.78</v>
      </c>
      <c r="F2143" t="s">
        <v>2093</v>
      </c>
      <c r="G2143">
        <v>2005</v>
      </c>
      <c r="H2143" t="s">
        <v>28</v>
      </c>
      <c r="I2143" t="s">
        <v>2785</v>
      </c>
    </row>
    <row r="2144" spans="1:9" x14ac:dyDescent="0.3">
      <c r="A2144" t="s">
        <v>659</v>
      </c>
      <c r="B2144" t="s">
        <v>22</v>
      </c>
      <c r="C2144" t="s">
        <v>21</v>
      </c>
      <c r="D2144" s="159">
        <v>-24.690999999999999</v>
      </c>
      <c r="E2144" s="159">
        <v>-53.366</v>
      </c>
      <c r="F2144" t="s">
        <v>2093</v>
      </c>
      <c r="G2144">
        <v>2005</v>
      </c>
      <c r="H2144" t="s">
        <v>28</v>
      </c>
      <c r="I2144" t="s">
        <v>2785</v>
      </c>
    </row>
    <row r="2145" spans="1:9" x14ac:dyDescent="0.3">
      <c r="A2145" t="s">
        <v>658</v>
      </c>
      <c r="B2145" t="s">
        <v>22</v>
      </c>
      <c r="C2145" t="s">
        <v>21</v>
      </c>
      <c r="D2145" s="159">
        <v>-24.701000000000001</v>
      </c>
      <c r="E2145" s="159">
        <v>-52.212000000000003</v>
      </c>
      <c r="F2145" t="s">
        <v>2093</v>
      </c>
      <c r="G2145">
        <v>2006</v>
      </c>
      <c r="H2145" t="s">
        <v>28</v>
      </c>
      <c r="I2145" t="s">
        <v>2785</v>
      </c>
    </row>
    <row r="2146" spans="1:9" x14ac:dyDescent="0.3">
      <c r="A2146" t="s">
        <v>658</v>
      </c>
      <c r="B2146" t="s">
        <v>22</v>
      </c>
      <c r="C2146" t="s">
        <v>21</v>
      </c>
      <c r="D2146" s="159">
        <v>-24.701000000000001</v>
      </c>
      <c r="E2146" s="159">
        <v>-52.212000000000003</v>
      </c>
      <c r="F2146" t="s">
        <v>2093</v>
      </c>
      <c r="G2146">
        <v>2017</v>
      </c>
      <c r="H2146" t="s">
        <v>28</v>
      </c>
      <c r="I2146" t="s">
        <v>2785</v>
      </c>
    </row>
    <row r="2147" spans="1:9" x14ac:dyDescent="0.3">
      <c r="A2147" t="s">
        <v>657</v>
      </c>
      <c r="B2147" t="s">
        <v>22</v>
      </c>
      <c r="C2147" t="s">
        <v>21</v>
      </c>
      <c r="D2147" s="159">
        <v>-24.739000000000001</v>
      </c>
      <c r="E2147" s="159">
        <v>-53.235999999999997</v>
      </c>
      <c r="F2147" t="s">
        <v>2093</v>
      </c>
      <c r="G2147">
        <v>2009</v>
      </c>
      <c r="H2147" t="s">
        <v>28</v>
      </c>
      <c r="I2147" t="s">
        <v>2785</v>
      </c>
    </row>
    <row r="2148" spans="1:9" x14ac:dyDescent="0.3">
      <c r="A2148" t="s">
        <v>657</v>
      </c>
      <c r="B2148" t="s">
        <v>22</v>
      </c>
      <c r="C2148" t="s">
        <v>21</v>
      </c>
      <c r="D2148" s="159">
        <v>-24.739000000000001</v>
      </c>
      <c r="E2148" s="159">
        <v>-53.235999999999997</v>
      </c>
      <c r="F2148" t="s">
        <v>2093</v>
      </c>
      <c r="G2148">
        <v>2018</v>
      </c>
      <c r="H2148" t="s">
        <v>28</v>
      </c>
      <c r="I2148" t="s">
        <v>2785</v>
      </c>
    </row>
    <row r="2149" spans="1:9" x14ac:dyDescent="0.3">
      <c r="A2149" t="s">
        <v>656</v>
      </c>
      <c r="B2149" t="s">
        <v>26</v>
      </c>
      <c r="C2149" t="s">
        <v>21</v>
      </c>
      <c r="D2149" s="159">
        <v>-24.77</v>
      </c>
      <c r="E2149" s="159">
        <v>-48.194000000000003</v>
      </c>
      <c r="F2149" t="s">
        <v>2093</v>
      </c>
      <c r="G2149">
        <v>2017</v>
      </c>
      <c r="H2149" t="s">
        <v>28</v>
      </c>
      <c r="I2149" t="s">
        <v>2785</v>
      </c>
    </row>
    <row r="2150" spans="1:9" x14ac:dyDescent="0.3">
      <c r="A2150" t="s">
        <v>655</v>
      </c>
      <c r="B2150" t="s">
        <v>22</v>
      </c>
      <c r="C2150" t="s">
        <v>21</v>
      </c>
      <c r="D2150" s="159">
        <v>-24.794</v>
      </c>
      <c r="E2150" s="159">
        <v>-53.91</v>
      </c>
      <c r="F2150" t="s">
        <v>2093</v>
      </c>
      <c r="G2150">
        <v>2013</v>
      </c>
      <c r="H2150" t="s">
        <v>28</v>
      </c>
      <c r="I2150" t="s">
        <v>2785</v>
      </c>
    </row>
    <row r="2151" spans="1:9" x14ac:dyDescent="0.3">
      <c r="A2151" t="s">
        <v>654</v>
      </c>
      <c r="B2151" t="s">
        <v>22</v>
      </c>
      <c r="C2151" t="s">
        <v>21</v>
      </c>
      <c r="D2151" s="159">
        <v>-24.800999999999998</v>
      </c>
      <c r="E2151" s="159">
        <v>-49.841000000000001</v>
      </c>
      <c r="F2151" t="s">
        <v>518</v>
      </c>
      <c r="G2151">
        <v>1989</v>
      </c>
      <c r="H2151" t="s">
        <v>519</v>
      </c>
      <c r="I2151" t="s">
        <v>2785</v>
      </c>
    </row>
    <row r="2152" spans="1:9" x14ac:dyDescent="0.3">
      <c r="A2152" t="s">
        <v>654</v>
      </c>
      <c r="B2152" t="s">
        <v>22</v>
      </c>
      <c r="C2152" t="s">
        <v>21</v>
      </c>
      <c r="D2152" s="159">
        <v>-24.800999999999998</v>
      </c>
      <c r="E2152" s="159">
        <v>-49.841000000000001</v>
      </c>
      <c r="F2152" t="s">
        <v>2093</v>
      </c>
      <c r="G2152">
        <v>2001</v>
      </c>
      <c r="H2152" t="s">
        <v>28</v>
      </c>
      <c r="I2152" t="s">
        <v>2785</v>
      </c>
    </row>
    <row r="2153" spans="1:9" x14ac:dyDescent="0.3">
      <c r="A2153" t="s">
        <v>654</v>
      </c>
      <c r="B2153" t="s">
        <v>22</v>
      </c>
      <c r="C2153" t="s">
        <v>21</v>
      </c>
      <c r="D2153" s="159">
        <v>-24.800999999999998</v>
      </c>
      <c r="E2153" s="159">
        <v>-49.841000000000001</v>
      </c>
      <c r="F2153" t="s">
        <v>2093</v>
      </c>
      <c r="G2153">
        <v>2018</v>
      </c>
      <c r="H2153" t="s">
        <v>28</v>
      </c>
      <c r="I2153" t="s">
        <v>2785</v>
      </c>
    </row>
    <row r="2154" spans="1:9" x14ac:dyDescent="0.3">
      <c r="A2154" t="s">
        <v>653</v>
      </c>
      <c r="B2154" t="s">
        <v>22</v>
      </c>
      <c r="C2154" t="s">
        <v>21</v>
      </c>
      <c r="D2154" s="159">
        <v>-24.858000000000001</v>
      </c>
      <c r="E2154" s="159">
        <v>-51.567999999999998</v>
      </c>
      <c r="F2154" t="s">
        <v>518</v>
      </c>
      <c r="G2154">
        <v>1989</v>
      </c>
      <c r="H2154" t="s">
        <v>519</v>
      </c>
      <c r="I2154" t="s">
        <v>2785</v>
      </c>
    </row>
    <row r="2155" spans="1:9" x14ac:dyDescent="0.3">
      <c r="A2155" t="s">
        <v>652</v>
      </c>
      <c r="B2155" t="s">
        <v>26</v>
      </c>
      <c r="C2155" t="s">
        <v>21</v>
      </c>
      <c r="D2155" s="159">
        <v>-24.859000000000002</v>
      </c>
      <c r="E2155" s="159">
        <v>-47.713999999999999</v>
      </c>
      <c r="F2155" t="s">
        <v>2093</v>
      </c>
      <c r="G2155">
        <v>2006</v>
      </c>
      <c r="H2155" t="s">
        <v>28</v>
      </c>
      <c r="I2155" t="s">
        <v>2785</v>
      </c>
    </row>
    <row r="2156" spans="1:9" x14ac:dyDescent="0.3">
      <c r="A2156" t="s">
        <v>651</v>
      </c>
      <c r="B2156" t="s">
        <v>22</v>
      </c>
      <c r="C2156" t="s">
        <v>21</v>
      </c>
      <c r="D2156" s="159">
        <v>-24.878</v>
      </c>
      <c r="E2156" s="159">
        <v>-52.267000000000003</v>
      </c>
      <c r="F2156" t="s">
        <v>2093</v>
      </c>
      <c r="G2156">
        <v>2001</v>
      </c>
      <c r="H2156" t="s">
        <v>28</v>
      </c>
      <c r="I2156" t="s">
        <v>2785</v>
      </c>
    </row>
    <row r="2157" spans="1:9" x14ac:dyDescent="0.3">
      <c r="A2157" t="s">
        <v>651</v>
      </c>
      <c r="B2157" t="s">
        <v>22</v>
      </c>
      <c r="C2157" t="s">
        <v>21</v>
      </c>
      <c r="D2157" s="159">
        <v>-24.878</v>
      </c>
      <c r="E2157" s="159">
        <v>-52.267000000000003</v>
      </c>
      <c r="F2157" t="s">
        <v>518</v>
      </c>
      <c r="G2157">
        <v>1989</v>
      </c>
      <c r="H2157" t="s">
        <v>519</v>
      </c>
      <c r="I2157" t="s">
        <v>2785</v>
      </c>
    </row>
    <row r="2158" spans="1:9" x14ac:dyDescent="0.3">
      <c r="A2158" t="s">
        <v>650</v>
      </c>
      <c r="B2158" t="s">
        <v>22</v>
      </c>
      <c r="C2158" t="s">
        <v>21</v>
      </c>
      <c r="D2158" s="159">
        <v>-24.931999999999999</v>
      </c>
      <c r="E2158" s="159">
        <v>-53.014000000000003</v>
      </c>
      <c r="F2158" t="s">
        <v>518</v>
      </c>
      <c r="G2158">
        <v>1989</v>
      </c>
      <c r="H2158" t="s">
        <v>519</v>
      </c>
      <c r="I2158" t="s">
        <v>2785</v>
      </c>
    </row>
    <row r="2159" spans="1:9" x14ac:dyDescent="0.3">
      <c r="A2159" t="s">
        <v>650</v>
      </c>
      <c r="B2159" t="s">
        <v>22</v>
      </c>
      <c r="C2159" t="s">
        <v>21</v>
      </c>
      <c r="D2159" s="159">
        <v>-24.931999999999999</v>
      </c>
      <c r="E2159" s="159">
        <v>-53.014000000000003</v>
      </c>
      <c r="F2159" t="s">
        <v>2093</v>
      </c>
      <c r="G2159">
        <v>2018</v>
      </c>
      <c r="H2159" t="s">
        <v>28</v>
      </c>
      <c r="I2159" t="s">
        <v>2785</v>
      </c>
    </row>
    <row r="2160" spans="1:9" x14ac:dyDescent="0.3">
      <c r="A2160" t="s">
        <v>649</v>
      </c>
      <c r="B2160" t="s">
        <v>22</v>
      </c>
      <c r="C2160" t="s">
        <v>21</v>
      </c>
      <c r="D2160" s="159">
        <v>-24.986000000000001</v>
      </c>
      <c r="E2160" s="159">
        <v>-50.860999999999997</v>
      </c>
      <c r="F2160" t="s">
        <v>518</v>
      </c>
      <c r="G2160">
        <v>1989</v>
      </c>
      <c r="H2160" t="s">
        <v>519</v>
      </c>
      <c r="I2160" t="s">
        <v>2785</v>
      </c>
    </row>
    <row r="2161" spans="1:9" x14ac:dyDescent="0.3">
      <c r="A2161" t="s">
        <v>649</v>
      </c>
      <c r="B2161" t="s">
        <v>22</v>
      </c>
      <c r="C2161" t="s">
        <v>21</v>
      </c>
      <c r="D2161" s="159">
        <v>-24.986000000000001</v>
      </c>
      <c r="E2161" s="159">
        <v>-50.860999999999997</v>
      </c>
      <c r="F2161" t="s">
        <v>2093</v>
      </c>
      <c r="G2161">
        <v>2001</v>
      </c>
      <c r="H2161" t="s">
        <v>28</v>
      </c>
      <c r="I2161" t="s">
        <v>2785</v>
      </c>
    </row>
    <row r="2162" spans="1:9" x14ac:dyDescent="0.3">
      <c r="A2162" t="s">
        <v>648</v>
      </c>
      <c r="B2162" t="s">
        <v>22</v>
      </c>
      <c r="C2162" t="s">
        <v>21</v>
      </c>
      <c r="D2162" s="159">
        <v>-24.986999999999998</v>
      </c>
      <c r="E2162" s="159">
        <v>-50.585999999999999</v>
      </c>
      <c r="F2162" t="s">
        <v>2093</v>
      </c>
      <c r="G2162">
        <v>2006</v>
      </c>
      <c r="H2162" t="s">
        <v>28</v>
      </c>
      <c r="I2162" t="s">
        <v>2785</v>
      </c>
    </row>
    <row r="2163" spans="1:9" x14ac:dyDescent="0.3">
      <c r="A2163" t="s">
        <v>648</v>
      </c>
      <c r="B2163" t="s">
        <v>22</v>
      </c>
      <c r="C2163" t="s">
        <v>21</v>
      </c>
      <c r="D2163" s="159">
        <v>-24.986999999999998</v>
      </c>
      <c r="E2163" s="159">
        <v>-50.585999999999999</v>
      </c>
      <c r="F2163" t="s">
        <v>2093</v>
      </c>
      <c r="G2163">
        <v>2008</v>
      </c>
      <c r="H2163" t="s">
        <v>28</v>
      </c>
      <c r="I2163" t="s">
        <v>2785</v>
      </c>
    </row>
    <row r="2164" spans="1:9" x14ac:dyDescent="0.3">
      <c r="A2164" t="s">
        <v>647</v>
      </c>
      <c r="B2164" t="s">
        <v>22</v>
      </c>
      <c r="C2164" t="s">
        <v>21</v>
      </c>
      <c r="D2164" s="159">
        <v>-24.994</v>
      </c>
      <c r="E2164" s="159">
        <v>-52.701999999999998</v>
      </c>
      <c r="F2164" t="s">
        <v>518</v>
      </c>
      <c r="G2164">
        <v>1989</v>
      </c>
      <c r="H2164" t="s">
        <v>519</v>
      </c>
      <c r="I2164" t="s">
        <v>2785</v>
      </c>
    </row>
    <row r="2165" spans="1:9" x14ac:dyDescent="0.3">
      <c r="A2165" t="s">
        <v>647</v>
      </c>
      <c r="B2165" t="s">
        <v>22</v>
      </c>
      <c r="C2165" t="s">
        <v>21</v>
      </c>
      <c r="D2165" s="159">
        <v>-24.994</v>
      </c>
      <c r="E2165" s="159">
        <v>-52.701999999999998</v>
      </c>
      <c r="F2165" t="s">
        <v>2093</v>
      </c>
      <c r="G2165">
        <v>2002</v>
      </c>
      <c r="H2165" t="s">
        <v>28</v>
      </c>
      <c r="I2165" t="s">
        <v>2785</v>
      </c>
    </row>
    <row r="2166" spans="1:9" x14ac:dyDescent="0.3">
      <c r="A2166" t="s">
        <v>646</v>
      </c>
      <c r="B2166" t="s">
        <v>22</v>
      </c>
      <c r="C2166" t="s">
        <v>21</v>
      </c>
      <c r="D2166" s="159">
        <v>-25.027000000000001</v>
      </c>
      <c r="E2166" s="159">
        <v>-53.38</v>
      </c>
      <c r="F2166" t="s">
        <v>518</v>
      </c>
      <c r="G2166">
        <v>1989</v>
      </c>
      <c r="H2166" t="s">
        <v>519</v>
      </c>
      <c r="I2166" t="s">
        <v>2785</v>
      </c>
    </row>
    <row r="2167" spans="1:9" x14ac:dyDescent="0.3">
      <c r="A2167" t="s">
        <v>646</v>
      </c>
      <c r="B2167" t="s">
        <v>22</v>
      </c>
      <c r="C2167" t="s">
        <v>21</v>
      </c>
      <c r="D2167" s="159">
        <v>-25.027000000000001</v>
      </c>
      <c r="E2167" s="159">
        <v>-53.38</v>
      </c>
      <c r="F2167" t="s">
        <v>2093</v>
      </c>
      <c r="G2167">
        <v>2001</v>
      </c>
      <c r="H2167" t="s">
        <v>28</v>
      </c>
      <c r="I2167" t="s">
        <v>2785</v>
      </c>
    </row>
    <row r="2168" spans="1:9" x14ac:dyDescent="0.3">
      <c r="A2168" t="s">
        <v>646</v>
      </c>
      <c r="B2168" t="s">
        <v>22</v>
      </c>
      <c r="C2168" t="s">
        <v>21</v>
      </c>
      <c r="D2168" s="159">
        <v>-25.027000000000001</v>
      </c>
      <c r="E2168" s="159">
        <v>-53.38</v>
      </c>
      <c r="F2168" t="s">
        <v>2093</v>
      </c>
      <c r="G2168">
        <v>2003</v>
      </c>
      <c r="H2168" t="s">
        <v>28</v>
      </c>
      <c r="I2168" t="s">
        <v>2785</v>
      </c>
    </row>
    <row r="2169" spans="1:9" x14ac:dyDescent="0.3">
      <c r="A2169" t="s">
        <v>646</v>
      </c>
      <c r="B2169" t="s">
        <v>22</v>
      </c>
      <c r="C2169" t="s">
        <v>21</v>
      </c>
      <c r="D2169" s="159">
        <v>-25.027000000000001</v>
      </c>
      <c r="E2169" s="159">
        <v>-53.38</v>
      </c>
      <c r="F2169" t="s">
        <v>2093</v>
      </c>
      <c r="G2169">
        <v>2004</v>
      </c>
      <c r="H2169" t="s">
        <v>28</v>
      </c>
      <c r="I2169" t="s">
        <v>2785</v>
      </c>
    </row>
    <row r="2170" spans="1:9" x14ac:dyDescent="0.3">
      <c r="A2170" t="s">
        <v>646</v>
      </c>
      <c r="B2170" t="s">
        <v>22</v>
      </c>
      <c r="C2170" t="s">
        <v>21</v>
      </c>
      <c r="D2170" s="159">
        <v>-25.027000000000001</v>
      </c>
      <c r="E2170" s="159">
        <v>-53.38</v>
      </c>
      <c r="F2170" t="s">
        <v>2093</v>
      </c>
      <c r="G2170">
        <v>2005</v>
      </c>
      <c r="H2170" t="s">
        <v>28</v>
      </c>
      <c r="I2170" t="s">
        <v>2785</v>
      </c>
    </row>
    <row r="2171" spans="1:9" x14ac:dyDescent="0.3">
      <c r="A2171" t="s">
        <v>646</v>
      </c>
      <c r="B2171" t="s">
        <v>22</v>
      </c>
      <c r="C2171" t="s">
        <v>21</v>
      </c>
      <c r="D2171" s="159">
        <v>-25.027000000000001</v>
      </c>
      <c r="E2171" s="159">
        <v>-53.38</v>
      </c>
      <c r="F2171" t="s">
        <v>2093</v>
      </c>
      <c r="G2171">
        <v>2006</v>
      </c>
      <c r="H2171" t="s">
        <v>28</v>
      </c>
      <c r="I2171" t="s">
        <v>2785</v>
      </c>
    </row>
    <row r="2172" spans="1:9" x14ac:dyDescent="0.3">
      <c r="A2172" t="s">
        <v>646</v>
      </c>
      <c r="B2172" t="s">
        <v>22</v>
      </c>
      <c r="C2172" t="s">
        <v>21</v>
      </c>
      <c r="D2172" s="159">
        <v>-25.027000000000001</v>
      </c>
      <c r="E2172" s="159">
        <v>-53.38</v>
      </c>
      <c r="F2172" t="s">
        <v>2093</v>
      </c>
      <c r="G2172">
        <v>2007</v>
      </c>
      <c r="H2172" t="s">
        <v>28</v>
      </c>
      <c r="I2172" t="s">
        <v>2785</v>
      </c>
    </row>
    <row r="2173" spans="1:9" x14ac:dyDescent="0.3">
      <c r="A2173" t="s">
        <v>646</v>
      </c>
      <c r="B2173" t="s">
        <v>22</v>
      </c>
      <c r="C2173" t="s">
        <v>21</v>
      </c>
      <c r="D2173" s="159">
        <v>-25.027000000000001</v>
      </c>
      <c r="E2173" s="159">
        <v>-53.38</v>
      </c>
      <c r="F2173" t="s">
        <v>2093</v>
      </c>
      <c r="G2173">
        <v>2008</v>
      </c>
      <c r="H2173" t="s">
        <v>28</v>
      </c>
      <c r="I2173" t="s">
        <v>2785</v>
      </c>
    </row>
    <row r="2174" spans="1:9" x14ac:dyDescent="0.3">
      <c r="A2174" t="s">
        <v>646</v>
      </c>
      <c r="B2174" t="s">
        <v>22</v>
      </c>
      <c r="C2174" t="s">
        <v>21</v>
      </c>
      <c r="D2174" s="159">
        <v>-25.027000000000001</v>
      </c>
      <c r="E2174" s="159">
        <v>-53.38</v>
      </c>
      <c r="F2174" t="s">
        <v>2093</v>
      </c>
      <c r="G2174">
        <v>2009</v>
      </c>
      <c r="H2174" t="s">
        <v>28</v>
      </c>
      <c r="I2174" t="s">
        <v>2785</v>
      </c>
    </row>
    <row r="2175" spans="1:9" x14ac:dyDescent="0.3">
      <c r="A2175" t="s">
        <v>646</v>
      </c>
      <c r="B2175" t="s">
        <v>22</v>
      </c>
      <c r="C2175" t="s">
        <v>21</v>
      </c>
      <c r="D2175" s="159">
        <v>-25.027000000000001</v>
      </c>
      <c r="E2175" s="159">
        <v>-53.38</v>
      </c>
      <c r="F2175" t="s">
        <v>2093</v>
      </c>
      <c r="G2175">
        <v>2010</v>
      </c>
      <c r="H2175" t="s">
        <v>28</v>
      </c>
      <c r="I2175" t="s">
        <v>2785</v>
      </c>
    </row>
    <row r="2176" spans="1:9" x14ac:dyDescent="0.3">
      <c r="A2176" t="s">
        <v>646</v>
      </c>
      <c r="B2176" t="s">
        <v>22</v>
      </c>
      <c r="C2176" t="s">
        <v>21</v>
      </c>
      <c r="D2176" s="159">
        <v>-25.027000000000001</v>
      </c>
      <c r="E2176" s="159">
        <v>-53.38</v>
      </c>
      <c r="F2176" t="s">
        <v>2093</v>
      </c>
      <c r="G2176">
        <v>2011</v>
      </c>
      <c r="H2176" t="s">
        <v>28</v>
      </c>
      <c r="I2176" t="s">
        <v>2785</v>
      </c>
    </row>
    <row r="2177" spans="1:9" x14ac:dyDescent="0.3">
      <c r="A2177" t="s">
        <v>646</v>
      </c>
      <c r="B2177" t="s">
        <v>22</v>
      </c>
      <c r="C2177" t="s">
        <v>21</v>
      </c>
      <c r="D2177" s="159">
        <v>-25.027000000000001</v>
      </c>
      <c r="E2177" s="159">
        <v>-53.38</v>
      </c>
      <c r="F2177" t="s">
        <v>2093</v>
      </c>
      <c r="G2177">
        <v>2013</v>
      </c>
      <c r="H2177" t="s">
        <v>28</v>
      </c>
      <c r="I2177" t="s">
        <v>2785</v>
      </c>
    </row>
    <row r="2178" spans="1:9" x14ac:dyDescent="0.3">
      <c r="A2178" t="s">
        <v>646</v>
      </c>
      <c r="B2178" t="s">
        <v>22</v>
      </c>
      <c r="C2178" t="s">
        <v>21</v>
      </c>
      <c r="D2178" s="159">
        <v>-25.027000000000001</v>
      </c>
      <c r="E2178" s="159">
        <v>-53.38</v>
      </c>
      <c r="F2178" t="s">
        <v>2093</v>
      </c>
      <c r="G2178">
        <v>2014</v>
      </c>
      <c r="H2178" t="s">
        <v>28</v>
      </c>
      <c r="I2178" t="s">
        <v>2785</v>
      </c>
    </row>
    <row r="2179" spans="1:9" x14ac:dyDescent="0.3">
      <c r="A2179" t="s">
        <v>646</v>
      </c>
      <c r="B2179" t="s">
        <v>22</v>
      </c>
      <c r="C2179" t="s">
        <v>21</v>
      </c>
      <c r="D2179" s="159">
        <v>-25.027000000000001</v>
      </c>
      <c r="E2179" s="159">
        <v>-53.38</v>
      </c>
      <c r="F2179" t="s">
        <v>2093</v>
      </c>
      <c r="G2179">
        <v>2015</v>
      </c>
      <c r="H2179" t="s">
        <v>28</v>
      </c>
      <c r="I2179" t="s">
        <v>2785</v>
      </c>
    </row>
    <row r="2180" spans="1:9" x14ac:dyDescent="0.3">
      <c r="A2180" t="s">
        <v>646</v>
      </c>
      <c r="B2180" t="s">
        <v>22</v>
      </c>
      <c r="C2180" t="s">
        <v>21</v>
      </c>
      <c r="D2180" s="159">
        <v>-25.027000000000001</v>
      </c>
      <c r="E2180" s="159">
        <v>-53.38</v>
      </c>
      <c r="F2180" t="s">
        <v>2093</v>
      </c>
      <c r="G2180">
        <v>2016</v>
      </c>
      <c r="H2180" t="s">
        <v>28</v>
      </c>
      <c r="I2180" t="s">
        <v>2785</v>
      </c>
    </row>
    <row r="2181" spans="1:9" x14ac:dyDescent="0.3">
      <c r="A2181" t="s">
        <v>646</v>
      </c>
      <c r="B2181" t="s">
        <v>22</v>
      </c>
      <c r="C2181" t="s">
        <v>21</v>
      </c>
      <c r="D2181" s="159">
        <v>-25.027000000000001</v>
      </c>
      <c r="E2181" s="159">
        <v>-53.38</v>
      </c>
      <c r="F2181" t="s">
        <v>2093</v>
      </c>
      <c r="G2181">
        <v>2017</v>
      </c>
      <c r="H2181" t="s">
        <v>28</v>
      </c>
      <c r="I2181" t="s">
        <v>2785</v>
      </c>
    </row>
    <row r="2182" spans="1:9" x14ac:dyDescent="0.3">
      <c r="A2182" t="s">
        <v>646</v>
      </c>
      <c r="B2182" t="s">
        <v>22</v>
      </c>
      <c r="C2182" t="s">
        <v>21</v>
      </c>
      <c r="D2182" s="159">
        <v>-25.027000000000001</v>
      </c>
      <c r="E2182" s="159">
        <v>-53.38</v>
      </c>
      <c r="F2182" t="s">
        <v>2093</v>
      </c>
      <c r="G2182">
        <v>2018</v>
      </c>
      <c r="H2182" t="s">
        <v>28</v>
      </c>
      <c r="I2182" t="s">
        <v>2785</v>
      </c>
    </row>
    <row r="2183" spans="1:9" x14ac:dyDescent="0.3">
      <c r="A2183" t="s">
        <v>645</v>
      </c>
      <c r="B2183" t="s">
        <v>22</v>
      </c>
      <c r="C2183" t="s">
        <v>21</v>
      </c>
      <c r="D2183" s="159">
        <v>-25.038</v>
      </c>
      <c r="E2183" s="159">
        <v>-53.604999999999997</v>
      </c>
      <c r="F2183" t="s">
        <v>2093</v>
      </c>
      <c r="G2183">
        <v>2005</v>
      </c>
      <c r="H2183" t="s">
        <v>28</v>
      </c>
      <c r="I2183" t="s">
        <v>2785</v>
      </c>
    </row>
    <row r="2184" spans="1:9" x14ac:dyDescent="0.3">
      <c r="A2184" t="s">
        <v>645</v>
      </c>
      <c r="B2184" t="s">
        <v>22</v>
      </c>
      <c r="C2184" t="s">
        <v>21</v>
      </c>
      <c r="D2184" s="159">
        <v>-25.038</v>
      </c>
      <c r="E2184" s="159">
        <v>-53.604999999999997</v>
      </c>
      <c r="F2184" t="s">
        <v>2093</v>
      </c>
      <c r="G2184">
        <v>2006</v>
      </c>
      <c r="H2184" t="s">
        <v>28</v>
      </c>
      <c r="I2184" t="s">
        <v>2785</v>
      </c>
    </row>
    <row r="2185" spans="1:9" x14ac:dyDescent="0.3">
      <c r="A2185" t="s">
        <v>644</v>
      </c>
      <c r="B2185" t="s">
        <v>22</v>
      </c>
      <c r="C2185" t="s">
        <v>21</v>
      </c>
      <c r="D2185" s="159">
        <v>-25.056000000000001</v>
      </c>
      <c r="E2185" s="159">
        <v>-52.865000000000002</v>
      </c>
      <c r="F2185" t="s">
        <v>518</v>
      </c>
      <c r="G2185">
        <v>1989</v>
      </c>
      <c r="H2185" t="s">
        <v>519</v>
      </c>
      <c r="I2185" t="s">
        <v>2785</v>
      </c>
    </row>
    <row r="2186" spans="1:9" x14ac:dyDescent="0.3">
      <c r="A2186" t="s">
        <v>644</v>
      </c>
      <c r="B2186" t="s">
        <v>22</v>
      </c>
      <c r="C2186" t="s">
        <v>21</v>
      </c>
      <c r="D2186" s="159">
        <v>-25.056000000000001</v>
      </c>
      <c r="E2186" s="159">
        <v>-52.865000000000002</v>
      </c>
      <c r="F2186" t="s">
        <v>2093</v>
      </c>
      <c r="G2186">
        <v>2001</v>
      </c>
      <c r="H2186" t="s">
        <v>28</v>
      </c>
      <c r="I2186" t="s">
        <v>2785</v>
      </c>
    </row>
    <row r="2187" spans="1:9" x14ac:dyDescent="0.3">
      <c r="A2187" t="s">
        <v>644</v>
      </c>
      <c r="B2187" t="s">
        <v>22</v>
      </c>
      <c r="C2187" t="s">
        <v>21</v>
      </c>
      <c r="D2187" s="159">
        <v>-25.056000000000001</v>
      </c>
      <c r="E2187" s="159">
        <v>-52.865000000000002</v>
      </c>
      <c r="F2187" t="s">
        <v>2093</v>
      </c>
      <c r="G2187">
        <v>2002</v>
      </c>
      <c r="H2187" t="s">
        <v>28</v>
      </c>
      <c r="I2187" t="s">
        <v>2785</v>
      </c>
    </row>
    <row r="2188" spans="1:9" x14ac:dyDescent="0.3">
      <c r="A2188" t="s">
        <v>644</v>
      </c>
      <c r="B2188" t="s">
        <v>22</v>
      </c>
      <c r="C2188" t="s">
        <v>21</v>
      </c>
      <c r="D2188" s="159">
        <v>-25.056000000000001</v>
      </c>
      <c r="E2188" s="159">
        <v>-52.865000000000002</v>
      </c>
      <c r="F2188" t="s">
        <v>2093</v>
      </c>
      <c r="G2188">
        <v>2004</v>
      </c>
      <c r="H2188" t="s">
        <v>28</v>
      </c>
      <c r="I2188" t="s">
        <v>2785</v>
      </c>
    </row>
    <row r="2189" spans="1:9" x14ac:dyDescent="0.3">
      <c r="A2189" t="s">
        <v>644</v>
      </c>
      <c r="B2189" t="s">
        <v>22</v>
      </c>
      <c r="C2189" t="s">
        <v>21</v>
      </c>
      <c r="D2189" s="159">
        <v>-25.056000000000001</v>
      </c>
      <c r="E2189" s="159">
        <v>-52.865000000000002</v>
      </c>
      <c r="F2189" t="s">
        <v>2093</v>
      </c>
      <c r="G2189">
        <v>2006</v>
      </c>
      <c r="H2189" t="s">
        <v>28</v>
      </c>
      <c r="I2189" t="s">
        <v>2785</v>
      </c>
    </row>
    <row r="2190" spans="1:9" x14ac:dyDescent="0.3">
      <c r="A2190" t="s">
        <v>644</v>
      </c>
      <c r="B2190" t="s">
        <v>22</v>
      </c>
      <c r="C2190" t="s">
        <v>21</v>
      </c>
      <c r="D2190" s="159">
        <v>-25.056000000000001</v>
      </c>
      <c r="E2190" s="159">
        <v>-52.865000000000002</v>
      </c>
      <c r="F2190" t="s">
        <v>2093</v>
      </c>
      <c r="G2190">
        <v>2008</v>
      </c>
      <c r="H2190" t="s">
        <v>28</v>
      </c>
      <c r="I2190" t="s">
        <v>2785</v>
      </c>
    </row>
    <row r="2191" spans="1:9" x14ac:dyDescent="0.3">
      <c r="A2191" t="s">
        <v>644</v>
      </c>
      <c r="B2191" t="s">
        <v>22</v>
      </c>
      <c r="C2191" t="s">
        <v>21</v>
      </c>
      <c r="D2191" s="159">
        <v>-25.056000000000001</v>
      </c>
      <c r="E2191" s="159">
        <v>-52.865000000000002</v>
      </c>
      <c r="F2191" t="s">
        <v>2093</v>
      </c>
      <c r="G2191">
        <v>2009</v>
      </c>
      <c r="H2191" t="s">
        <v>28</v>
      </c>
      <c r="I2191" t="s">
        <v>2785</v>
      </c>
    </row>
    <row r="2192" spans="1:9" x14ac:dyDescent="0.3">
      <c r="A2192" t="s">
        <v>644</v>
      </c>
      <c r="B2192" t="s">
        <v>22</v>
      </c>
      <c r="C2192" t="s">
        <v>21</v>
      </c>
      <c r="D2192" s="159">
        <v>-25.056000000000001</v>
      </c>
      <c r="E2192" s="159">
        <v>-52.865000000000002</v>
      </c>
      <c r="F2192" t="s">
        <v>2093</v>
      </c>
      <c r="G2192">
        <v>2017</v>
      </c>
      <c r="H2192" t="s">
        <v>28</v>
      </c>
      <c r="I2192" t="s">
        <v>2785</v>
      </c>
    </row>
    <row r="2193" spans="1:9" x14ac:dyDescent="0.3">
      <c r="A2193" t="s">
        <v>643</v>
      </c>
      <c r="B2193" t="s">
        <v>22</v>
      </c>
      <c r="C2193" t="s">
        <v>21</v>
      </c>
      <c r="D2193" s="159">
        <v>-25.077999999999999</v>
      </c>
      <c r="E2193" s="159">
        <v>-49.347000000000001</v>
      </c>
      <c r="F2193" t="s">
        <v>2093</v>
      </c>
      <c r="G2193">
        <v>2009</v>
      </c>
      <c r="H2193" t="s">
        <v>28</v>
      </c>
      <c r="I2193" t="s">
        <v>2785</v>
      </c>
    </row>
    <row r="2194" spans="1:9" x14ac:dyDescent="0.3">
      <c r="A2194" t="s">
        <v>642</v>
      </c>
      <c r="B2194" t="s">
        <v>22</v>
      </c>
      <c r="C2194" t="s">
        <v>21</v>
      </c>
      <c r="D2194" s="159">
        <v>-25.103000000000002</v>
      </c>
      <c r="E2194" s="159">
        <v>-52.253999999999998</v>
      </c>
      <c r="F2194" t="s">
        <v>518</v>
      </c>
      <c r="G2194">
        <v>1989</v>
      </c>
      <c r="H2194" t="s">
        <v>519</v>
      </c>
      <c r="I2194" t="s">
        <v>2785</v>
      </c>
    </row>
    <row r="2195" spans="1:9" x14ac:dyDescent="0.3">
      <c r="A2195" t="s">
        <v>642</v>
      </c>
      <c r="B2195" t="s">
        <v>22</v>
      </c>
      <c r="C2195" t="s">
        <v>21</v>
      </c>
      <c r="D2195" s="159">
        <v>-25.103000000000002</v>
      </c>
      <c r="E2195" s="159">
        <v>-52.253999999999998</v>
      </c>
      <c r="F2195" t="s">
        <v>2093</v>
      </c>
      <c r="G2195">
        <v>2005</v>
      </c>
      <c r="H2195" t="s">
        <v>28</v>
      </c>
      <c r="I2195" t="s">
        <v>2785</v>
      </c>
    </row>
    <row r="2196" spans="1:9" x14ac:dyDescent="0.3">
      <c r="A2196" t="s">
        <v>642</v>
      </c>
      <c r="B2196" t="s">
        <v>22</v>
      </c>
      <c r="C2196" t="s">
        <v>21</v>
      </c>
      <c r="D2196" s="159">
        <v>-25.103000000000002</v>
      </c>
      <c r="E2196" s="159">
        <v>-52.253999999999998</v>
      </c>
      <c r="F2196" t="s">
        <v>2093</v>
      </c>
      <c r="G2196">
        <v>2006</v>
      </c>
      <c r="H2196" t="s">
        <v>28</v>
      </c>
      <c r="I2196" t="s">
        <v>2785</v>
      </c>
    </row>
    <row r="2197" spans="1:9" x14ac:dyDescent="0.3">
      <c r="A2197" t="s">
        <v>642</v>
      </c>
      <c r="B2197" t="s">
        <v>22</v>
      </c>
      <c r="C2197" t="s">
        <v>21</v>
      </c>
      <c r="D2197" s="159">
        <v>-25.103000000000002</v>
      </c>
      <c r="E2197" s="159">
        <v>-52.253999999999998</v>
      </c>
      <c r="F2197" t="s">
        <v>2093</v>
      </c>
      <c r="G2197">
        <v>2017</v>
      </c>
      <c r="H2197" t="s">
        <v>28</v>
      </c>
      <c r="I2197" t="s">
        <v>2785</v>
      </c>
    </row>
    <row r="2198" spans="1:9" x14ac:dyDescent="0.3">
      <c r="A2198" t="s">
        <v>642</v>
      </c>
      <c r="B2198" t="s">
        <v>22</v>
      </c>
      <c r="C2198" t="s">
        <v>21</v>
      </c>
      <c r="D2198" s="159">
        <v>-25.103000000000002</v>
      </c>
      <c r="E2198" s="159">
        <v>-52.253999999999998</v>
      </c>
      <c r="F2198" t="s">
        <v>2093</v>
      </c>
      <c r="G2198">
        <v>2018</v>
      </c>
      <c r="H2198" t="s">
        <v>28</v>
      </c>
      <c r="I2198" t="s">
        <v>2785</v>
      </c>
    </row>
    <row r="2199" spans="1:9" x14ac:dyDescent="0.3">
      <c r="A2199" t="s">
        <v>641</v>
      </c>
      <c r="B2199" t="s">
        <v>22</v>
      </c>
      <c r="C2199" t="s">
        <v>21</v>
      </c>
      <c r="D2199" s="159">
        <v>-25.128</v>
      </c>
      <c r="E2199" s="159">
        <v>-51.098999999999997</v>
      </c>
      <c r="F2199" t="s">
        <v>518</v>
      </c>
      <c r="G2199">
        <v>1989</v>
      </c>
      <c r="H2199" t="s">
        <v>519</v>
      </c>
      <c r="I2199" t="s">
        <v>2785</v>
      </c>
    </row>
    <row r="2200" spans="1:9" x14ac:dyDescent="0.3">
      <c r="A2200" t="s">
        <v>640</v>
      </c>
      <c r="B2200" t="s">
        <v>22</v>
      </c>
      <c r="C2200" t="s">
        <v>21</v>
      </c>
      <c r="D2200" s="159">
        <v>-25.131</v>
      </c>
      <c r="E2200" s="159">
        <v>-51.994</v>
      </c>
      <c r="F2200" t="s">
        <v>518</v>
      </c>
      <c r="G2200">
        <v>1989</v>
      </c>
      <c r="H2200" t="s">
        <v>519</v>
      </c>
      <c r="I2200" t="s">
        <v>2785</v>
      </c>
    </row>
    <row r="2201" spans="1:9" x14ac:dyDescent="0.3">
      <c r="A2201" t="s">
        <v>640</v>
      </c>
      <c r="B2201" t="s">
        <v>22</v>
      </c>
      <c r="C2201" t="s">
        <v>21</v>
      </c>
      <c r="D2201" s="159">
        <v>-25.131</v>
      </c>
      <c r="E2201" s="159">
        <v>-51.994</v>
      </c>
      <c r="F2201" t="s">
        <v>2093</v>
      </c>
      <c r="G2201">
        <v>2013</v>
      </c>
      <c r="H2201" t="s">
        <v>28</v>
      </c>
      <c r="I2201" t="s">
        <v>2785</v>
      </c>
    </row>
    <row r="2202" spans="1:9" x14ac:dyDescent="0.3">
      <c r="A2202" t="s">
        <v>639</v>
      </c>
      <c r="B2202" t="s">
        <v>22</v>
      </c>
      <c r="C2202" t="s">
        <v>21</v>
      </c>
      <c r="D2202" s="159">
        <v>-25.14</v>
      </c>
      <c r="E2202" s="159">
        <v>-50.08</v>
      </c>
      <c r="F2202" t="s">
        <v>2093</v>
      </c>
      <c r="G2202">
        <v>2009</v>
      </c>
      <c r="H2202" t="s">
        <v>28</v>
      </c>
      <c r="I2202" t="s">
        <v>2785</v>
      </c>
    </row>
    <row r="2203" spans="1:9" x14ac:dyDescent="0.3">
      <c r="A2203" t="s">
        <v>639</v>
      </c>
      <c r="B2203" t="s">
        <v>22</v>
      </c>
      <c r="C2203" t="s">
        <v>21</v>
      </c>
      <c r="D2203" s="159">
        <v>-25.14</v>
      </c>
      <c r="E2203" s="159">
        <v>-50.08</v>
      </c>
      <c r="F2203" t="s">
        <v>2093</v>
      </c>
      <c r="G2203">
        <v>2017</v>
      </c>
      <c r="H2203" t="s">
        <v>28</v>
      </c>
      <c r="I2203" t="s">
        <v>2785</v>
      </c>
    </row>
    <row r="2204" spans="1:9" x14ac:dyDescent="0.3">
      <c r="A2204" t="s">
        <v>639</v>
      </c>
      <c r="B2204" t="s">
        <v>22</v>
      </c>
      <c r="C2204" t="s">
        <v>21</v>
      </c>
      <c r="D2204" s="159">
        <v>-25.14</v>
      </c>
      <c r="E2204" s="159">
        <v>-50.08</v>
      </c>
      <c r="F2204" t="s">
        <v>2093</v>
      </c>
      <c r="G2204">
        <v>2018</v>
      </c>
      <c r="H2204" t="s">
        <v>28</v>
      </c>
      <c r="I2204" t="s">
        <v>2785</v>
      </c>
    </row>
    <row r="2205" spans="1:9" x14ac:dyDescent="0.3">
      <c r="A2205" t="s">
        <v>638</v>
      </c>
      <c r="B2205" t="s">
        <v>22</v>
      </c>
      <c r="C2205" t="s">
        <v>21</v>
      </c>
      <c r="D2205" s="159">
        <v>-25.152000000000001</v>
      </c>
      <c r="E2205" s="159">
        <v>-53.024999999999999</v>
      </c>
      <c r="F2205" t="s">
        <v>2093</v>
      </c>
      <c r="G2205">
        <v>2007</v>
      </c>
      <c r="H2205" t="s">
        <v>28</v>
      </c>
      <c r="I2205" t="s">
        <v>2785</v>
      </c>
    </row>
    <row r="2206" spans="1:9" x14ac:dyDescent="0.3">
      <c r="A2206" t="s">
        <v>637</v>
      </c>
      <c r="B2206" t="s">
        <v>22</v>
      </c>
      <c r="C2206" t="s">
        <v>21</v>
      </c>
      <c r="D2206" s="159">
        <v>-25.157</v>
      </c>
      <c r="E2206" s="159">
        <v>-54.357999999999997</v>
      </c>
      <c r="F2206" t="s">
        <v>518</v>
      </c>
      <c r="G2206">
        <v>1989</v>
      </c>
      <c r="H2206" t="s">
        <v>519</v>
      </c>
      <c r="I2206" t="s">
        <v>2785</v>
      </c>
    </row>
    <row r="2207" spans="1:9" x14ac:dyDescent="0.3">
      <c r="A2207" t="s">
        <v>636</v>
      </c>
      <c r="B2207" t="s">
        <v>22</v>
      </c>
      <c r="C2207" t="s">
        <v>21</v>
      </c>
      <c r="D2207" s="159">
        <v>-25.17</v>
      </c>
      <c r="E2207" s="159">
        <v>-50.84</v>
      </c>
      <c r="F2207" t="s">
        <v>518</v>
      </c>
      <c r="G2207">
        <v>1989</v>
      </c>
      <c r="H2207" t="s">
        <v>519</v>
      </c>
      <c r="I2207" t="s">
        <v>2785</v>
      </c>
    </row>
    <row r="2208" spans="1:9" x14ac:dyDescent="0.3">
      <c r="A2208" t="s">
        <v>636</v>
      </c>
      <c r="B2208" t="s">
        <v>22</v>
      </c>
      <c r="C2208" t="s">
        <v>21</v>
      </c>
      <c r="D2208" s="159">
        <v>-25.17</v>
      </c>
      <c r="E2208" s="159">
        <v>-50.84</v>
      </c>
      <c r="F2208" t="s">
        <v>2093</v>
      </c>
      <c r="G2208">
        <v>2009</v>
      </c>
      <c r="H2208" t="s">
        <v>28</v>
      </c>
      <c r="I2208" t="s">
        <v>2785</v>
      </c>
    </row>
    <row r="2209" spans="1:9" x14ac:dyDescent="0.3">
      <c r="A2209" t="s">
        <v>635</v>
      </c>
      <c r="B2209" t="s">
        <v>22</v>
      </c>
      <c r="C2209" t="s">
        <v>21</v>
      </c>
      <c r="D2209" s="159">
        <v>-25.190999999999999</v>
      </c>
      <c r="E2209" s="159">
        <v>-48.851999999999997</v>
      </c>
      <c r="F2209" t="s">
        <v>518</v>
      </c>
      <c r="G2209">
        <v>1989</v>
      </c>
      <c r="H2209" t="s">
        <v>519</v>
      </c>
      <c r="I2209" t="s">
        <v>2785</v>
      </c>
    </row>
    <row r="2210" spans="1:9" x14ac:dyDescent="0.3">
      <c r="A2210" t="s">
        <v>635</v>
      </c>
      <c r="B2210" t="s">
        <v>22</v>
      </c>
      <c r="C2210" t="s">
        <v>21</v>
      </c>
      <c r="D2210" s="159">
        <v>-25.190999999999999</v>
      </c>
      <c r="E2210" s="159">
        <v>-48.851999999999997</v>
      </c>
      <c r="F2210" t="s">
        <v>2093</v>
      </c>
      <c r="G2210">
        <v>2008</v>
      </c>
      <c r="H2210" t="s">
        <v>28</v>
      </c>
      <c r="I2210" t="s">
        <v>2785</v>
      </c>
    </row>
    <row r="2211" spans="1:9" x14ac:dyDescent="0.3">
      <c r="A2211" t="s">
        <v>635</v>
      </c>
      <c r="B2211" t="s">
        <v>22</v>
      </c>
      <c r="C2211" t="s">
        <v>21</v>
      </c>
      <c r="D2211" s="159">
        <v>-25.190999999999999</v>
      </c>
      <c r="E2211" s="159">
        <v>-48.851999999999997</v>
      </c>
      <c r="F2211" t="s">
        <v>2093</v>
      </c>
      <c r="G2211">
        <v>2009</v>
      </c>
      <c r="H2211" t="s">
        <v>28</v>
      </c>
      <c r="I2211" t="s">
        <v>2785</v>
      </c>
    </row>
    <row r="2212" spans="1:9" x14ac:dyDescent="0.3">
      <c r="A2212" t="s">
        <v>635</v>
      </c>
      <c r="B2212" t="s">
        <v>22</v>
      </c>
      <c r="C2212" t="s">
        <v>21</v>
      </c>
      <c r="D2212" s="159">
        <v>-25.190999999999999</v>
      </c>
      <c r="E2212" s="159">
        <v>-48.851999999999997</v>
      </c>
      <c r="F2212" t="s">
        <v>2093</v>
      </c>
      <c r="G2212">
        <v>2010</v>
      </c>
      <c r="H2212" t="s">
        <v>28</v>
      </c>
      <c r="I2212" t="s">
        <v>2785</v>
      </c>
    </row>
    <row r="2213" spans="1:9" x14ac:dyDescent="0.3">
      <c r="A2213" t="s">
        <v>635</v>
      </c>
      <c r="B2213" t="s">
        <v>22</v>
      </c>
      <c r="C2213" t="s">
        <v>21</v>
      </c>
      <c r="D2213" s="159">
        <v>-25.190999999999999</v>
      </c>
      <c r="E2213" s="159">
        <v>-48.851999999999997</v>
      </c>
      <c r="F2213" t="s">
        <v>2093</v>
      </c>
      <c r="G2213">
        <v>2011</v>
      </c>
      <c r="H2213" t="s">
        <v>28</v>
      </c>
      <c r="I2213" t="s">
        <v>2785</v>
      </c>
    </row>
    <row r="2214" spans="1:9" x14ac:dyDescent="0.3">
      <c r="A2214" t="s">
        <v>635</v>
      </c>
      <c r="B2214" t="s">
        <v>22</v>
      </c>
      <c r="C2214" t="s">
        <v>21</v>
      </c>
      <c r="D2214" s="159">
        <v>-25.190999999999999</v>
      </c>
      <c r="E2214" s="159">
        <v>-48.851999999999997</v>
      </c>
      <c r="F2214" t="s">
        <v>2093</v>
      </c>
      <c r="G2214">
        <v>2014</v>
      </c>
      <c r="H2214" t="s">
        <v>28</v>
      </c>
      <c r="I2214" t="s">
        <v>2785</v>
      </c>
    </row>
    <row r="2215" spans="1:9" x14ac:dyDescent="0.3">
      <c r="A2215" t="s">
        <v>635</v>
      </c>
      <c r="B2215" t="s">
        <v>22</v>
      </c>
      <c r="C2215" t="s">
        <v>21</v>
      </c>
      <c r="D2215" s="159">
        <v>-25.190999999999999</v>
      </c>
      <c r="E2215" s="159">
        <v>-48.851999999999997</v>
      </c>
      <c r="F2215" t="s">
        <v>2093</v>
      </c>
      <c r="G2215">
        <v>2016</v>
      </c>
      <c r="H2215" t="s">
        <v>28</v>
      </c>
      <c r="I2215" t="s">
        <v>2785</v>
      </c>
    </row>
    <row r="2216" spans="1:9" x14ac:dyDescent="0.3">
      <c r="A2216" t="s">
        <v>634</v>
      </c>
      <c r="B2216" t="s">
        <v>22</v>
      </c>
      <c r="C2216" t="s">
        <v>21</v>
      </c>
      <c r="D2216" s="159">
        <v>-25.225000000000001</v>
      </c>
      <c r="E2216" s="159">
        <v>-52.575000000000003</v>
      </c>
      <c r="F2216" t="s">
        <v>518</v>
      </c>
      <c r="G2216">
        <v>1989</v>
      </c>
      <c r="H2216" t="s">
        <v>519</v>
      </c>
      <c r="I2216" t="s">
        <v>2785</v>
      </c>
    </row>
    <row r="2217" spans="1:9" x14ac:dyDescent="0.3">
      <c r="A2217" t="s">
        <v>633</v>
      </c>
      <c r="B2217" t="s">
        <v>22</v>
      </c>
      <c r="C2217" t="s">
        <v>21</v>
      </c>
      <c r="D2217" s="159">
        <v>-25.225000000000001</v>
      </c>
      <c r="E2217" s="159">
        <v>-52.575000000000003</v>
      </c>
      <c r="F2217" t="s">
        <v>2093</v>
      </c>
      <c r="G2217">
        <v>2001</v>
      </c>
      <c r="H2217" t="s">
        <v>28</v>
      </c>
      <c r="I2217" t="s">
        <v>2785</v>
      </c>
    </row>
    <row r="2218" spans="1:9" x14ac:dyDescent="0.3">
      <c r="A2218" t="s">
        <v>633</v>
      </c>
      <c r="B2218" t="s">
        <v>22</v>
      </c>
      <c r="C2218" t="s">
        <v>21</v>
      </c>
      <c r="D2218" s="159">
        <v>-25.225000000000001</v>
      </c>
      <c r="E2218" s="159">
        <v>-52.575000000000003</v>
      </c>
      <c r="F2218" t="s">
        <v>2093</v>
      </c>
      <c r="G2218">
        <v>2008</v>
      </c>
      <c r="H2218" t="s">
        <v>28</v>
      </c>
      <c r="I2218" t="s">
        <v>2785</v>
      </c>
    </row>
    <row r="2219" spans="1:9" x14ac:dyDescent="0.3">
      <c r="A2219" t="s">
        <v>633</v>
      </c>
      <c r="B2219" t="s">
        <v>22</v>
      </c>
      <c r="C2219" t="s">
        <v>21</v>
      </c>
      <c r="D2219" s="159">
        <v>-25.225000000000001</v>
      </c>
      <c r="E2219" s="159">
        <v>-52.575000000000003</v>
      </c>
      <c r="F2219" t="s">
        <v>2093</v>
      </c>
      <c r="G2219">
        <v>2010</v>
      </c>
      <c r="H2219" t="s">
        <v>28</v>
      </c>
      <c r="I2219" t="s">
        <v>2785</v>
      </c>
    </row>
    <row r="2220" spans="1:9" x14ac:dyDescent="0.3">
      <c r="A2220" t="s">
        <v>633</v>
      </c>
      <c r="B2220" t="s">
        <v>22</v>
      </c>
      <c r="C2220" t="s">
        <v>21</v>
      </c>
      <c r="D2220" s="159">
        <v>-25.225000000000001</v>
      </c>
      <c r="E2220" s="159">
        <v>-52.575000000000003</v>
      </c>
      <c r="F2220" t="s">
        <v>2093</v>
      </c>
      <c r="G2220">
        <v>2011</v>
      </c>
      <c r="H2220" t="s">
        <v>28</v>
      </c>
      <c r="I2220" t="s">
        <v>2785</v>
      </c>
    </row>
    <row r="2221" spans="1:9" x14ac:dyDescent="0.3">
      <c r="A2221" t="s">
        <v>633</v>
      </c>
      <c r="B2221" t="s">
        <v>22</v>
      </c>
      <c r="C2221" t="s">
        <v>21</v>
      </c>
      <c r="D2221" s="159">
        <v>-25.225000000000001</v>
      </c>
      <c r="E2221" s="159">
        <v>-52.575000000000003</v>
      </c>
      <c r="F2221" t="s">
        <v>2093</v>
      </c>
      <c r="G2221">
        <v>2013</v>
      </c>
      <c r="H2221" t="s">
        <v>28</v>
      </c>
      <c r="I2221" t="s">
        <v>2785</v>
      </c>
    </row>
    <row r="2222" spans="1:9" x14ac:dyDescent="0.3">
      <c r="A2222" t="s">
        <v>633</v>
      </c>
      <c r="B2222" t="s">
        <v>22</v>
      </c>
      <c r="C2222" t="s">
        <v>21</v>
      </c>
      <c r="D2222" s="159">
        <v>-25.225000000000001</v>
      </c>
      <c r="E2222" s="159">
        <v>-52.575000000000003</v>
      </c>
      <c r="F2222" t="s">
        <v>2093</v>
      </c>
      <c r="G2222">
        <v>2018</v>
      </c>
      <c r="H2222" t="s">
        <v>28</v>
      </c>
      <c r="I2222" t="s">
        <v>2785</v>
      </c>
    </row>
    <row r="2223" spans="1:9" x14ac:dyDescent="0.3">
      <c r="A2223" t="s">
        <v>632</v>
      </c>
      <c r="B2223" t="s">
        <v>22</v>
      </c>
      <c r="C2223" t="s">
        <v>21</v>
      </c>
      <c r="D2223" s="159">
        <v>-25.234000000000002</v>
      </c>
      <c r="E2223" s="159">
        <v>-48.368000000000002</v>
      </c>
      <c r="F2223" t="s">
        <v>2093</v>
      </c>
      <c r="G2223">
        <v>2009</v>
      </c>
      <c r="H2223" t="s">
        <v>28</v>
      </c>
      <c r="I2223" t="s">
        <v>2785</v>
      </c>
    </row>
    <row r="2224" spans="1:9" x14ac:dyDescent="0.3">
      <c r="A2224" t="s">
        <v>631</v>
      </c>
      <c r="B2224" t="s">
        <v>22</v>
      </c>
      <c r="C2224" t="s">
        <v>21</v>
      </c>
      <c r="D2224" s="159">
        <v>-25.242999999999999</v>
      </c>
      <c r="E2224" s="159">
        <v>-53.761000000000003</v>
      </c>
      <c r="F2224" t="s">
        <v>2093</v>
      </c>
      <c r="G2224">
        <v>2013</v>
      </c>
      <c r="H2224" t="s">
        <v>28</v>
      </c>
      <c r="I2224" t="s">
        <v>2785</v>
      </c>
    </row>
    <row r="2225" spans="1:9" x14ac:dyDescent="0.3">
      <c r="A2225" t="s">
        <v>630</v>
      </c>
      <c r="B2225" t="s">
        <v>22</v>
      </c>
      <c r="C2225" t="s">
        <v>21</v>
      </c>
      <c r="D2225" s="159">
        <v>-25.242999999999999</v>
      </c>
      <c r="E2225" s="159">
        <v>-53.155000000000001</v>
      </c>
      <c r="F2225" t="s">
        <v>2093</v>
      </c>
      <c r="G2225">
        <v>2003</v>
      </c>
      <c r="H2225" t="s">
        <v>28</v>
      </c>
      <c r="I2225" t="s">
        <v>2785</v>
      </c>
    </row>
    <row r="2226" spans="1:9" x14ac:dyDescent="0.3">
      <c r="A2226" t="s">
        <v>629</v>
      </c>
      <c r="B2226" t="s">
        <v>22</v>
      </c>
      <c r="C2226" t="s">
        <v>21</v>
      </c>
      <c r="D2226" s="159">
        <v>-25.262</v>
      </c>
      <c r="E2226" s="159">
        <v>-54.091999999999999</v>
      </c>
      <c r="F2226" t="s">
        <v>2093</v>
      </c>
      <c r="G2226">
        <v>2010</v>
      </c>
      <c r="H2226" t="s">
        <v>28</v>
      </c>
      <c r="I2226" t="s">
        <v>2785</v>
      </c>
    </row>
    <row r="2227" spans="1:9" x14ac:dyDescent="0.3">
      <c r="A2227" t="s">
        <v>628</v>
      </c>
      <c r="B2227" t="s">
        <v>22</v>
      </c>
      <c r="C2227" t="s">
        <v>21</v>
      </c>
      <c r="D2227" s="159">
        <v>-25.263000000000002</v>
      </c>
      <c r="E2227" s="159">
        <v>-53.557000000000002</v>
      </c>
      <c r="F2227" t="s">
        <v>2093</v>
      </c>
      <c r="G2227">
        <v>2003</v>
      </c>
      <c r="H2227" t="s">
        <v>28</v>
      </c>
      <c r="I2227" t="s">
        <v>2785</v>
      </c>
    </row>
    <row r="2228" spans="1:9" x14ac:dyDescent="0.3">
      <c r="A2228" t="s">
        <v>627</v>
      </c>
      <c r="B2228" t="s">
        <v>22</v>
      </c>
      <c r="C2228" t="s">
        <v>21</v>
      </c>
      <c r="D2228" s="159">
        <v>-25.288</v>
      </c>
      <c r="E2228" s="159">
        <v>-52.128999999999998</v>
      </c>
      <c r="F2228" t="s">
        <v>518</v>
      </c>
      <c r="G2228">
        <v>1989</v>
      </c>
      <c r="H2228" t="s">
        <v>519</v>
      </c>
      <c r="I2228" t="s">
        <v>2785</v>
      </c>
    </row>
    <row r="2229" spans="1:9" x14ac:dyDescent="0.3">
      <c r="A2229" t="s">
        <v>627</v>
      </c>
      <c r="B2229" t="s">
        <v>22</v>
      </c>
      <c r="C2229" t="s">
        <v>21</v>
      </c>
      <c r="D2229" s="159">
        <v>-25.288</v>
      </c>
      <c r="E2229" s="159">
        <v>-52.128999999999998</v>
      </c>
      <c r="F2229" t="s">
        <v>2093</v>
      </c>
      <c r="G2229">
        <v>2006</v>
      </c>
      <c r="H2229" t="s">
        <v>28</v>
      </c>
      <c r="I2229" t="s">
        <v>2785</v>
      </c>
    </row>
    <row r="2230" spans="1:9" x14ac:dyDescent="0.3">
      <c r="A2230" t="s">
        <v>627</v>
      </c>
      <c r="B2230" t="s">
        <v>22</v>
      </c>
      <c r="C2230" t="s">
        <v>21</v>
      </c>
      <c r="D2230" s="159">
        <v>-25.288</v>
      </c>
      <c r="E2230" s="159">
        <v>-52.128999999999998</v>
      </c>
      <c r="F2230" t="s">
        <v>2093</v>
      </c>
      <c r="G2230">
        <v>2007</v>
      </c>
      <c r="H2230" t="s">
        <v>28</v>
      </c>
      <c r="I2230" t="s">
        <v>2785</v>
      </c>
    </row>
    <row r="2231" spans="1:9" x14ac:dyDescent="0.3">
      <c r="A2231" t="s">
        <v>626</v>
      </c>
      <c r="B2231" t="s">
        <v>22</v>
      </c>
      <c r="C2231" t="s">
        <v>21</v>
      </c>
      <c r="D2231" s="159">
        <v>-25.289000000000001</v>
      </c>
      <c r="E2231" s="159">
        <v>-49.462000000000003</v>
      </c>
      <c r="F2231" t="s">
        <v>2093</v>
      </c>
      <c r="G2231">
        <v>2009</v>
      </c>
      <c r="H2231" t="s">
        <v>28</v>
      </c>
      <c r="I2231" t="s">
        <v>2785</v>
      </c>
    </row>
    <row r="2232" spans="1:9" x14ac:dyDescent="0.3">
      <c r="A2232" t="s">
        <v>626</v>
      </c>
      <c r="B2232" t="s">
        <v>22</v>
      </c>
      <c r="C2232" t="s">
        <v>21</v>
      </c>
      <c r="D2232" s="159">
        <v>-25.289000000000001</v>
      </c>
      <c r="E2232" s="159">
        <v>-49.462000000000003</v>
      </c>
      <c r="F2232" t="s">
        <v>2093</v>
      </c>
      <c r="G2232">
        <v>2018</v>
      </c>
      <c r="H2232" t="s">
        <v>28</v>
      </c>
      <c r="I2232" t="s">
        <v>2785</v>
      </c>
    </row>
    <row r="2233" spans="1:9" x14ac:dyDescent="0.3">
      <c r="A2233" t="s">
        <v>625</v>
      </c>
      <c r="B2233" t="s">
        <v>22</v>
      </c>
      <c r="C2233" t="s">
        <v>21</v>
      </c>
      <c r="D2233" s="159">
        <v>-25.292000000000002</v>
      </c>
      <c r="E2233" s="159">
        <v>-49.618000000000002</v>
      </c>
      <c r="F2233" t="s">
        <v>518</v>
      </c>
      <c r="G2233">
        <v>1989</v>
      </c>
      <c r="H2233" t="s">
        <v>519</v>
      </c>
      <c r="I2233" t="s">
        <v>2785</v>
      </c>
    </row>
    <row r="2234" spans="1:9" x14ac:dyDescent="0.3">
      <c r="A2234" t="s">
        <v>625</v>
      </c>
      <c r="B2234" t="s">
        <v>22</v>
      </c>
      <c r="C2234" t="s">
        <v>21</v>
      </c>
      <c r="D2234" s="159">
        <v>-25.292000000000002</v>
      </c>
      <c r="E2234" s="159">
        <v>-49.618000000000002</v>
      </c>
      <c r="F2234" t="s">
        <v>2093</v>
      </c>
      <c r="G2234">
        <v>2006</v>
      </c>
      <c r="H2234" t="s">
        <v>28</v>
      </c>
      <c r="I2234" t="s">
        <v>2785</v>
      </c>
    </row>
    <row r="2235" spans="1:9" x14ac:dyDescent="0.3">
      <c r="A2235" t="s">
        <v>625</v>
      </c>
      <c r="B2235" t="s">
        <v>22</v>
      </c>
      <c r="C2235" t="s">
        <v>21</v>
      </c>
      <c r="D2235" s="159">
        <v>-25.292000000000002</v>
      </c>
      <c r="E2235" s="159">
        <v>-49.618000000000002</v>
      </c>
      <c r="F2235" t="s">
        <v>2093</v>
      </c>
      <c r="G2235">
        <v>2010</v>
      </c>
      <c r="H2235" t="s">
        <v>28</v>
      </c>
      <c r="I2235" t="s">
        <v>2785</v>
      </c>
    </row>
    <row r="2236" spans="1:9" x14ac:dyDescent="0.3">
      <c r="A2236" t="s">
        <v>625</v>
      </c>
      <c r="B2236" t="s">
        <v>22</v>
      </c>
      <c r="C2236" t="s">
        <v>21</v>
      </c>
      <c r="D2236" s="159">
        <v>-25.292000000000002</v>
      </c>
      <c r="E2236" s="159">
        <v>-49.618000000000002</v>
      </c>
      <c r="F2236" t="s">
        <v>2093</v>
      </c>
      <c r="G2236">
        <v>2011</v>
      </c>
      <c r="H2236" t="s">
        <v>28</v>
      </c>
      <c r="I2236" t="s">
        <v>2785</v>
      </c>
    </row>
    <row r="2237" spans="1:9" x14ac:dyDescent="0.3">
      <c r="A2237" t="s">
        <v>625</v>
      </c>
      <c r="B2237" t="s">
        <v>22</v>
      </c>
      <c r="C2237" t="s">
        <v>21</v>
      </c>
      <c r="D2237" s="159">
        <v>-25.292000000000002</v>
      </c>
      <c r="E2237" s="159">
        <v>-49.618000000000002</v>
      </c>
      <c r="F2237" t="s">
        <v>2093</v>
      </c>
      <c r="G2237">
        <v>2012</v>
      </c>
      <c r="H2237" t="s">
        <v>28</v>
      </c>
      <c r="I2237" t="s">
        <v>2785</v>
      </c>
    </row>
    <row r="2238" spans="1:9" x14ac:dyDescent="0.3">
      <c r="A2238" t="s">
        <v>625</v>
      </c>
      <c r="B2238" t="s">
        <v>22</v>
      </c>
      <c r="C2238" t="s">
        <v>21</v>
      </c>
      <c r="D2238" s="159">
        <v>-25.292000000000002</v>
      </c>
      <c r="E2238" s="159">
        <v>-49.618000000000002</v>
      </c>
      <c r="F2238" t="s">
        <v>2093</v>
      </c>
      <c r="G2238">
        <v>2014</v>
      </c>
      <c r="H2238" t="s">
        <v>28</v>
      </c>
      <c r="I2238" t="s">
        <v>2785</v>
      </c>
    </row>
    <row r="2239" spans="1:9" x14ac:dyDescent="0.3">
      <c r="A2239" t="s">
        <v>624</v>
      </c>
      <c r="B2239" t="s">
        <v>22</v>
      </c>
      <c r="C2239" t="s">
        <v>21</v>
      </c>
      <c r="D2239" s="159">
        <v>-25.295999999999999</v>
      </c>
      <c r="E2239" s="159">
        <v>-49.323999999999998</v>
      </c>
      <c r="F2239" t="s">
        <v>2093</v>
      </c>
      <c r="G2239">
        <v>2006</v>
      </c>
      <c r="H2239" t="s">
        <v>28</v>
      </c>
      <c r="I2239" t="s">
        <v>2785</v>
      </c>
    </row>
    <row r="2240" spans="1:9" x14ac:dyDescent="0.3">
      <c r="A2240" t="s">
        <v>623</v>
      </c>
      <c r="B2240" t="s">
        <v>22</v>
      </c>
      <c r="C2240" t="s">
        <v>21</v>
      </c>
      <c r="D2240" s="159">
        <v>-25.306000000000001</v>
      </c>
      <c r="E2240" s="159">
        <v>-49.189</v>
      </c>
      <c r="F2240" t="s">
        <v>518</v>
      </c>
      <c r="G2240">
        <v>1989</v>
      </c>
      <c r="H2240" t="s">
        <v>519</v>
      </c>
      <c r="I2240" t="s">
        <v>2785</v>
      </c>
    </row>
    <row r="2241" spans="1:9" x14ac:dyDescent="0.3">
      <c r="A2241" t="s">
        <v>623</v>
      </c>
      <c r="B2241" t="s">
        <v>22</v>
      </c>
      <c r="C2241" t="s">
        <v>21</v>
      </c>
      <c r="D2241" s="159">
        <v>-25.306000000000001</v>
      </c>
      <c r="E2241" s="159">
        <v>-49.189</v>
      </c>
      <c r="F2241" t="s">
        <v>2093</v>
      </c>
      <c r="G2241">
        <v>2002</v>
      </c>
      <c r="H2241" t="s">
        <v>28</v>
      </c>
      <c r="I2241" t="s">
        <v>2785</v>
      </c>
    </row>
    <row r="2242" spans="1:9" x14ac:dyDescent="0.3">
      <c r="A2242" t="s">
        <v>623</v>
      </c>
      <c r="B2242" t="s">
        <v>22</v>
      </c>
      <c r="C2242" t="s">
        <v>21</v>
      </c>
      <c r="D2242" s="159">
        <v>-25.306000000000001</v>
      </c>
      <c r="E2242" s="159">
        <v>-49.189</v>
      </c>
      <c r="F2242" t="s">
        <v>2093</v>
      </c>
      <c r="G2242">
        <v>2007</v>
      </c>
      <c r="H2242" t="s">
        <v>28</v>
      </c>
      <c r="I2242" t="s">
        <v>2785</v>
      </c>
    </row>
    <row r="2243" spans="1:9" x14ac:dyDescent="0.3">
      <c r="A2243" t="s">
        <v>623</v>
      </c>
      <c r="B2243" t="s">
        <v>22</v>
      </c>
      <c r="C2243" t="s">
        <v>21</v>
      </c>
      <c r="D2243" s="159">
        <v>-25.306000000000001</v>
      </c>
      <c r="E2243" s="159">
        <v>-49.189</v>
      </c>
      <c r="F2243" t="s">
        <v>2093</v>
      </c>
      <c r="G2243">
        <v>2008</v>
      </c>
      <c r="H2243" t="s">
        <v>28</v>
      </c>
      <c r="I2243" t="s">
        <v>2785</v>
      </c>
    </row>
    <row r="2244" spans="1:9" x14ac:dyDescent="0.3">
      <c r="A2244" t="s">
        <v>623</v>
      </c>
      <c r="B2244" t="s">
        <v>22</v>
      </c>
      <c r="C2244" t="s">
        <v>21</v>
      </c>
      <c r="D2244" s="159">
        <v>-25.306000000000001</v>
      </c>
      <c r="E2244" s="159">
        <v>-49.189</v>
      </c>
      <c r="F2244" t="s">
        <v>2093</v>
      </c>
      <c r="G2244">
        <v>2009</v>
      </c>
      <c r="H2244" t="s">
        <v>28</v>
      </c>
      <c r="I2244" t="s">
        <v>2785</v>
      </c>
    </row>
    <row r="2245" spans="1:9" x14ac:dyDescent="0.3">
      <c r="A2245" t="s">
        <v>622</v>
      </c>
      <c r="B2245" t="s">
        <v>22</v>
      </c>
      <c r="C2245" t="s">
        <v>21</v>
      </c>
      <c r="D2245" s="159">
        <v>-25.347999999999999</v>
      </c>
      <c r="E2245" s="159">
        <v>-52.381</v>
      </c>
      <c r="F2245" t="s">
        <v>518</v>
      </c>
      <c r="G2245">
        <v>1989</v>
      </c>
      <c r="H2245" t="s">
        <v>519</v>
      </c>
      <c r="I2245" t="s">
        <v>2785</v>
      </c>
    </row>
    <row r="2246" spans="1:9" x14ac:dyDescent="0.3">
      <c r="A2246" t="s">
        <v>622</v>
      </c>
      <c r="B2246" t="s">
        <v>22</v>
      </c>
      <c r="C2246" t="s">
        <v>21</v>
      </c>
      <c r="D2246" s="159">
        <v>-25.347999999999999</v>
      </c>
      <c r="E2246" s="159">
        <v>-52.381</v>
      </c>
      <c r="F2246" t="s">
        <v>2093</v>
      </c>
      <c r="G2246">
        <v>2001</v>
      </c>
      <c r="H2246" t="s">
        <v>28</v>
      </c>
      <c r="I2246" t="s">
        <v>2785</v>
      </c>
    </row>
    <row r="2247" spans="1:9" x14ac:dyDescent="0.3">
      <c r="A2247" t="s">
        <v>622</v>
      </c>
      <c r="B2247" t="s">
        <v>22</v>
      </c>
      <c r="C2247" t="s">
        <v>21</v>
      </c>
      <c r="D2247" s="159">
        <v>-25.347999999999999</v>
      </c>
      <c r="E2247" s="159">
        <v>-52.381</v>
      </c>
      <c r="F2247" t="s">
        <v>2093</v>
      </c>
      <c r="G2247">
        <v>2005</v>
      </c>
      <c r="H2247" t="s">
        <v>28</v>
      </c>
      <c r="I2247" t="s">
        <v>2785</v>
      </c>
    </row>
    <row r="2248" spans="1:9" x14ac:dyDescent="0.3">
      <c r="A2248" t="s">
        <v>622</v>
      </c>
      <c r="B2248" t="s">
        <v>22</v>
      </c>
      <c r="C2248" t="s">
        <v>21</v>
      </c>
      <c r="D2248" s="159">
        <v>-25.347999999999999</v>
      </c>
      <c r="E2248" s="159">
        <v>-52.381</v>
      </c>
      <c r="F2248" t="s">
        <v>2093</v>
      </c>
      <c r="G2248">
        <v>2006</v>
      </c>
      <c r="H2248" t="s">
        <v>28</v>
      </c>
      <c r="I2248" t="s">
        <v>2785</v>
      </c>
    </row>
    <row r="2249" spans="1:9" x14ac:dyDescent="0.3">
      <c r="A2249" t="s">
        <v>622</v>
      </c>
      <c r="B2249" t="s">
        <v>22</v>
      </c>
      <c r="C2249" t="s">
        <v>21</v>
      </c>
      <c r="D2249" s="159">
        <v>-25.347999999999999</v>
      </c>
      <c r="E2249" s="159">
        <v>-52.381</v>
      </c>
      <c r="F2249" t="s">
        <v>2093</v>
      </c>
      <c r="G2249">
        <v>2008</v>
      </c>
      <c r="H2249" t="s">
        <v>28</v>
      </c>
      <c r="I2249" t="s">
        <v>2785</v>
      </c>
    </row>
    <row r="2250" spans="1:9" x14ac:dyDescent="0.3">
      <c r="A2250" t="s">
        <v>622</v>
      </c>
      <c r="B2250" t="s">
        <v>22</v>
      </c>
      <c r="C2250" t="s">
        <v>21</v>
      </c>
      <c r="D2250" s="159">
        <v>-25.347999999999999</v>
      </c>
      <c r="E2250" s="159">
        <v>-52.381</v>
      </c>
      <c r="F2250" t="s">
        <v>2093</v>
      </c>
      <c r="G2250">
        <v>2011</v>
      </c>
      <c r="H2250" t="s">
        <v>28</v>
      </c>
      <c r="I2250" t="s">
        <v>2785</v>
      </c>
    </row>
    <row r="2251" spans="1:9" x14ac:dyDescent="0.3">
      <c r="A2251" t="s">
        <v>622</v>
      </c>
      <c r="B2251" t="s">
        <v>22</v>
      </c>
      <c r="C2251" t="s">
        <v>21</v>
      </c>
      <c r="D2251" s="159">
        <v>-25.347999999999999</v>
      </c>
      <c r="E2251" s="159">
        <v>-52.381</v>
      </c>
      <c r="F2251" t="s">
        <v>2093</v>
      </c>
      <c r="G2251">
        <v>2015</v>
      </c>
      <c r="H2251" t="s">
        <v>28</v>
      </c>
      <c r="I2251" t="s">
        <v>2785</v>
      </c>
    </row>
    <row r="2252" spans="1:9" x14ac:dyDescent="0.3">
      <c r="A2252" t="s">
        <v>622</v>
      </c>
      <c r="B2252" t="s">
        <v>22</v>
      </c>
      <c r="C2252" t="s">
        <v>21</v>
      </c>
      <c r="D2252" s="159">
        <v>-25.347999999999999</v>
      </c>
      <c r="E2252" s="159">
        <v>-52.381</v>
      </c>
      <c r="F2252" t="s">
        <v>2093</v>
      </c>
      <c r="G2252">
        <v>2016</v>
      </c>
      <c r="H2252" t="s">
        <v>28</v>
      </c>
      <c r="I2252" t="s">
        <v>2785</v>
      </c>
    </row>
    <row r="2253" spans="1:9" x14ac:dyDescent="0.3">
      <c r="A2253" t="s">
        <v>622</v>
      </c>
      <c r="B2253" t="s">
        <v>22</v>
      </c>
      <c r="C2253" t="s">
        <v>21</v>
      </c>
      <c r="D2253" s="159">
        <v>-25.347999999999999</v>
      </c>
      <c r="E2253" s="159">
        <v>-52.381</v>
      </c>
      <c r="F2253" t="s">
        <v>2093</v>
      </c>
      <c r="G2253">
        <v>2018</v>
      </c>
      <c r="H2253" t="s">
        <v>28</v>
      </c>
      <c r="I2253" t="s">
        <v>2785</v>
      </c>
    </row>
    <row r="2254" spans="1:9" x14ac:dyDescent="0.3">
      <c r="A2254" t="s">
        <v>621</v>
      </c>
      <c r="B2254" t="s">
        <v>22</v>
      </c>
      <c r="C2254" t="s">
        <v>21</v>
      </c>
      <c r="D2254" s="159">
        <v>-25.353999999999999</v>
      </c>
      <c r="E2254" s="159">
        <v>-52.787999999999997</v>
      </c>
      <c r="F2254" t="s">
        <v>518</v>
      </c>
      <c r="G2254">
        <v>1989</v>
      </c>
      <c r="H2254" t="s">
        <v>519</v>
      </c>
      <c r="I2254" t="s">
        <v>2785</v>
      </c>
    </row>
    <row r="2255" spans="1:9" x14ac:dyDescent="0.3">
      <c r="A2255" t="s">
        <v>621</v>
      </c>
      <c r="B2255" t="s">
        <v>22</v>
      </c>
      <c r="C2255" t="s">
        <v>21</v>
      </c>
      <c r="D2255" s="159">
        <v>-25.353999999999999</v>
      </c>
      <c r="E2255" s="159">
        <v>-52.787999999999997</v>
      </c>
      <c r="F2255" t="s">
        <v>2093</v>
      </c>
      <c r="G2255">
        <v>2004</v>
      </c>
      <c r="H2255" t="s">
        <v>28</v>
      </c>
      <c r="I2255" t="s">
        <v>2785</v>
      </c>
    </row>
    <row r="2256" spans="1:9" x14ac:dyDescent="0.3">
      <c r="A2256" t="s">
        <v>620</v>
      </c>
      <c r="B2256" t="s">
        <v>22</v>
      </c>
      <c r="C2256" t="s">
        <v>21</v>
      </c>
      <c r="D2256" s="159">
        <v>-25.37</v>
      </c>
      <c r="E2256" s="159">
        <v>-48.997</v>
      </c>
      <c r="F2256" t="s">
        <v>2093</v>
      </c>
      <c r="G2256">
        <v>2006</v>
      </c>
      <c r="H2256" t="s">
        <v>28</v>
      </c>
      <c r="I2256" t="s">
        <v>2785</v>
      </c>
    </row>
    <row r="2257" spans="1:9" x14ac:dyDescent="0.3">
      <c r="A2257" t="s">
        <v>619</v>
      </c>
      <c r="B2257" t="s">
        <v>22</v>
      </c>
      <c r="C2257" t="s">
        <v>21</v>
      </c>
      <c r="D2257" s="159">
        <v>-25.373000000000001</v>
      </c>
      <c r="E2257" s="159">
        <v>-51.49</v>
      </c>
      <c r="F2257" t="s">
        <v>518</v>
      </c>
      <c r="G2257">
        <v>1989</v>
      </c>
      <c r="H2257" t="s">
        <v>519</v>
      </c>
      <c r="I2257" t="s">
        <v>2785</v>
      </c>
    </row>
    <row r="2258" spans="1:9" x14ac:dyDescent="0.3">
      <c r="A2258" t="s">
        <v>619</v>
      </c>
      <c r="B2258" t="s">
        <v>22</v>
      </c>
      <c r="C2258" t="s">
        <v>21</v>
      </c>
      <c r="D2258" s="159">
        <v>-25.373000000000001</v>
      </c>
      <c r="E2258" s="159">
        <v>-51.49</v>
      </c>
      <c r="F2258" t="s">
        <v>2093</v>
      </c>
      <c r="G2258">
        <v>2001</v>
      </c>
      <c r="H2258" t="s">
        <v>28</v>
      </c>
      <c r="I2258" t="s">
        <v>2785</v>
      </c>
    </row>
    <row r="2259" spans="1:9" x14ac:dyDescent="0.3">
      <c r="A2259" t="s">
        <v>619</v>
      </c>
      <c r="B2259" t="s">
        <v>22</v>
      </c>
      <c r="C2259" t="s">
        <v>21</v>
      </c>
      <c r="D2259" s="159">
        <v>-25.373000000000001</v>
      </c>
      <c r="E2259" s="159">
        <v>-51.49</v>
      </c>
      <c r="F2259" t="s">
        <v>2093</v>
      </c>
      <c r="G2259">
        <v>2007</v>
      </c>
      <c r="H2259" t="s">
        <v>28</v>
      </c>
      <c r="I2259" t="s">
        <v>2785</v>
      </c>
    </row>
    <row r="2260" spans="1:9" x14ac:dyDescent="0.3">
      <c r="A2260" t="s">
        <v>619</v>
      </c>
      <c r="B2260" t="s">
        <v>22</v>
      </c>
      <c r="C2260" t="s">
        <v>21</v>
      </c>
      <c r="D2260" s="159">
        <v>-25.373000000000001</v>
      </c>
      <c r="E2260" s="159">
        <v>-51.49</v>
      </c>
      <c r="F2260" t="s">
        <v>2093</v>
      </c>
      <c r="G2260">
        <v>2008</v>
      </c>
      <c r="H2260" t="s">
        <v>28</v>
      </c>
      <c r="I2260" t="s">
        <v>2785</v>
      </c>
    </row>
    <row r="2261" spans="1:9" x14ac:dyDescent="0.3">
      <c r="A2261" t="s">
        <v>619</v>
      </c>
      <c r="B2261" t="s">
        <v>22</v>
      </c>
      <c r="C2261" t="s">
        <v>21</v>
      </c>
      <c r="D2261" s="159">
        <v>-25.373000000000001</v>
      </c>
      <c r="E2261" s="159">
        <v>-51.49</v>
      </c>
      <c r="F2261" t="s">
        <v>2093</v>
      </c>
      <c r="G2261">
        <v>2014</v>
      </c>
      <c r="H2261" t="s">
        <v>28</v>
      </c>
      <c r="I2261" t="s">
        <v>2785</v>
      </c>
    </row>
    <row r="2262" spans="1:9" x14ac:dyDescent="0.3">
      <c r="A2262" t="s">
        <v>618</v>
      </c>
      <c r="B2262" t="s">
        <v>22</v>
      </c>
      <c r="C2262" t="s">
        <v>21</v>
      </c>
      <c r="D2262" s="159">
        <v>-25.411000000000001</v>
      </c>
      <c r="E2262" s="159">
        <v>-52.237000000000002</v>
      </c>
      <c r="F2262" t="s">
        <v>518</v>
      </c>
      <c r="G2262">
        <v>1989</v>
      </c>
      <c r="H2262" t="s">
        <v>519</v>
      </c>
      <c r="I2262" t="s">
        <v>2785</v>
      </c>
    </row>
    <row r="2263" spans="1:9" x14ac:dyDescent="0.3">
      <c r="A2263" t="s">
        <v>618</v>
      </c>
      <c r="B2263" t="s">
        <v>22</v>
      </c>
      <c r="C2263" t="s">
        <v>21</v>
      </c>
      <c r="D2263" s="159">
        <v>-25.411000000000001</v>
      </c>
      <c r="E2263" s="159">
        <v>-52.237000000000002</v>
      </c>
      <c r="F2263" t="s">
        <v>2093</v>
      </c>
      <c r="G2263">
        <v>2001</v>
      </c>
      <c r="H2263" t="s">
        <v>28</v>
      </c>
      <c r="I2263" t="s">
        <v>2785</v>
      </c>
    </row>
    <row r="2264" spans="1:9" x14ac:dyDescent="0.3">
      <c r="A2264" t="s">
        <v>618</v>
      </c>
      <c r="B2264" t="s">
        <v>22</v>
      </c>
      <c r="C2264" t="s">
        <v>21</v>
      </c>
      <c r="D2264" s="159">
        <v>-25.411000000000001</v>
      </c>
      <c r="E2264" s="159">
        <v>-52.237000000000002</v>
      </c>
      <c r="F2264" t="s">
        <v>2093</v>
      </c>
      <c r="G2264">
        <v>2004</v>
      </c>
      <c r="H2264" t="s">
        <v>28</v>
      </c>
      <c r="I2264" t="s">
        <v>2785</v>
      </c>
    </row>
    <row r="2265" spans="1:9" x14ac:dyDescent="0.3">
      <c r="A2265" t="s">
        <v>618</v>
      </c>
      <c r="B2265" t="s">
        <v>22</v>
      </c>
      <c r="C2265" t="s">
        <v>21</v>
      </c>
      <c r="D2265" s="159">
        <v>-25.411000000000001</v>
      </c>
      <c r="E2265" s="159">
        <v>-52.237000000000002</v>
      </c>
      <c r="F2265" t="s">
        <v>2093</v>
      </c>
      <c r="G2265">
        <v>2006</v>
      </c>
      <c r="H2265" t="s">
        <v>28</v>
      </c>
      <c r="I2265" t="s">
        <v>2785</v>
      </c>
    </row>
    <row r="2266" spans="1:9" x14ac:dyDescent="0.3">
      <c r="A2266" t="s">
        <v>618</v>
      </c>
      <c r="B2266" t="s">
        <v>22</v>
      </c>
      <c r="C2266" t="s">
        <v>21</v>
      </c>
      <c r="D2266" s="159">
        <v>-25.411000000000001</v>
      </c>
      <c r="E2266" s="159">
        <v>-52.237000000000002</v>
      </c>
      <c r="F2266" t="s">
        <v>2093</v>
      </c>
      <c r="G2266">
        <v>2008</v>
      </c>
      <c r="H2266" t="s">
        <v>28</v>
      </c>
      <c r="I2266" t="s">
        <v>2785</v>
      </c>
    </row>
    <row r="2267" spans="1:9" x14ac:dyDescent="0.3">
      <c r="A2267" t="s">
        <v>618</v>
      </c>
      <c r="B2267" t="s">
        <v>22</v>
      </c>
      <c r="C2267" t="s">
        <v>21</v>
      </c>
      <c r="D2267" s="159">
        <v>-25.411000000000001</v>
      </c>
      <c r="E2267" s="159">
        <v>-52.237000000000002</v>
      </c>
      <c r="F2267" t="s">
        <v>2093</v>
      </c>
      <c r="G2267">
        <v>2013</v>
      </c>
      <c r="H2267" t="s">
        <v>28</v>
      </c>
      <c r="I2267" t="s">
        <v>2785</v>
      </c>
    </row>
    <row r="2268" spans="1:9" x14ac:dyDescent="0.3">
      <c r="A2268" t="s">
        <v>617</v>
      </c>
      <c r="B2268" t="s">
        <v>22</v>
      </c>
      <c r="C2268" t="s">
        <v>21</v>
      </c>
      <c r="D2268" s="159">
        <v>-25.419</v>
      </c>
      <c r="E2268" s="159">
        <v>-49.155999999999999</v>
      </c>
      <c r="F2268" t="s">
        <v>2093</v>
      </c>
      <c r="G2268">
        <v>2006</v>
      </c>
      <c r="H2268" t="s">
        <v>28</v>
      </c>
      <c r="I2268" t="s">
        <v>2785</v>
      </c>
    </row>
    <row r="2269" spans="1:9" x14ac:dyDescent="0.3">
      <c r="A2269" t="s">
        <v>617</v>
      </c>
      <c r="B2269" t="s">
        <v>22</v>
      </c>
      <c r="C2269" t="s">
        <v>21</v>
      </c>
      <c r="D2269" s="159">
        <v>-25.419</v>
      </c>
      <c r="E2269" s="159">
        <v>-49.155999999999999</v>
      </c>
      <c r="F2269" t="s">
        <v>2093</v>
      </c>
      <c r="G2269">
        <v>2008</v>
      </c>
      <c r="H2269" t="s">
        <v>28</v>
      </c>
      <c r="I2269" t="s">
        <v>2785</v>
      </c>
    </row>
    <row r="2270" spans="1:9" x14ac:dyDescent="0.3">
      <c r="A2270" t="s">
        <v>617</v>
      </c>
      <c r="B2270" t="s">
        <v>22</v>
      </c>
      <c r="C2270" t="s">
        <v>21</v>
      </c>
      <c r="D2270" s="159">
        <v>-25.419</v>
      </c>
      <c r="E2270" s="159">
        <v>-49.155999999999999</v>
      </c>
      <c r="F2270" t="s">
        <v>2093</v>
      </c>
      <c r="G2270">
        <v>2009</v>
      </c>
      <c r="H2270" t="s">
        <v>28</v>
      </c>
      <c r="I2270" t="s">
        <v>2785</v>
      </c>
    </row>
    <row r="2271" spans="1:9" x14ac:dyDescent="0.3">
      <c r="A2271" t="s">
        <v>617</v>
      </c>
      <c r="B2271" t="s">
        <v>22</v>
      </c>
      <c r="C2271" t="s">
        <v>21</v>
      </c>
      <c r="D2271" s="159">
        <v>-25.419</v>
      </c>
      <c r="E2271" s="159">
        <v>-49.155999999999999</v>
      </c>
      <c r="F2271" t="s">
        <v>2093</v>
      </c>
      <c r="G2271">
        <v>2010</v>
      </c>
      <c r="H2271" t="s">
        <v>28</v>
      </c>
      <c r="I2271" t="s">
        <v>2785</v>
      </c>
    </row>
    <row r="2272" spans="1:9" x14ac:dyDescent="0.3">
      <c r="A2272" t="s">
        <v>616</v>
      </c>
      <c r="B2272" t="s">
        <v>22</v>
      </c>
      <c r="C2272" t="s">
        <v>21</v>
      </c>
      <c r="D2272" s="159">
        <v>-25.434999999999999</v>
      </c>
      <c r="E2272" s="159">
        <v>-53.423000000000002</v>
      </c>
      <c r="F2272" t="s">
        <v>2093</v>
      </c>
      <c r="G2272">
        <v>2002</v>
      </c>
      <c r="H2272" t="s">
        <v>28</v>
      </c>
      <c r="I2272" t="s">
        <v>2785</v>
      </c>
    </row>
    <row r="2273" spans="1:9" x14ac:dyDescent="0.3">
      <c r="A2273" t="s">
        <v>616</v>
      </c>
      <c r="B2273" t="s">
        <v>22</v>
      </c>
      <c r="C2273" t="s">
        <v>21</v>
      </c>
      <c r="D2273" s="159">
        <v>-25.434999999999999</v>
      </c>
      <c r="E2273" s="159">
        <v>-53.423000000000002</v>
      </c>
      <c r="F2273" t="s">
        <v>2093</v>
      </c>
      <c r="G2273">
        <v>2015</v>
      </c>
      <c r="H2273" t="s">
        <v>28</v>
      </c>
      <c r="I2273" t="s">
        <v>2785</v>
      </c>
    </row>
    <row r="2274" spans="1:9" x14ac:dyDescent="0.3">
      <c r="A2274" t="s">
        <v>615</v>
      </c>
      <c r="B2274" t="s">
        <v>22</v>
      </c>
      <c r="C2274" t="s">
        <v>21</v>
      </c>
      <c r="D2274" s="159">
        <v>-25.437999999999999</v>
      </c>
      <c r="E2274" s="159">
        <v>-53.225000000000001</v>
      </c>
      <c r="F2274" t="s">
        <v>518</v>
      </c>
      <c r="G2274">
        <v>1989</v>
      </c>
      <c r="H2274" t="s">
        <v>519</v>
      </c>
      <c r="I2274" t="s">
        <v>2785</v>
      </c>
    </row>
    <row r="2275" spans="1:9" x14ac:dyDescent="0.3">
      <c r="A2275" t="s">
        <v>615</v>
      </c>
      <c r="B2275" t="s">
        <v>22</v>
      </c>
      <c r="C2275" t="s">
        <v>21</v>
      </c>
      <c r="D2275" s="159">
        <v>-25.437999999999999</v>
      </c>
      <c r="E2275" s="159">
        <v>-53.225000000000001</v>
      </c>
      <c r="F2275" t="s">
        <v>2093</v>
      </c>
      <c r="G2275">
        <v>2011</v>
      </c>
      <c r="H2275" t="s">
        <v>28</v>
      </c>
      <c r="I2275" t="s">
        <v>2785</v>
      </c>
    </row>
    <row r="2276" spans="1:9" x14ac:dyDescent="0.3">
      <c r="A2276" t="s">
        <v>614</v>
      </c>
      <c r="B2276" t="s">
        <v>22</v>
      </c>
      <c r="C2276" t="s">
        <v>21</v>
      </c>
      <c r="D2276" s="159">
        <v>-25.443000000000001</v>
      </c>
      <c r="E2276" s="159">
        <v>-50.057000000000002</v>
      </c>
      <c r="F2276" t="s">
        <v>2093</v>
      </c>
      <c r="G2276">
        <v>2006</v>
      </c>
      <c r="H2276" t="s">
        <v>28</v>
      </c>
      <c r="I2276" t="s">
        <v>2785</v>
      </c>
    </row>
    <row r="2277" spans="1:9" x14ac:dyDescent="0.3">
      <c r="A2277" t="s">
        <v>613</v>
      </c>
      <c r="B2277" t="s">
        <v>22</v>
      </c>
      <c r="C2277" t="s">
        <v>21</v>
      </c>
      <c r="D2277" s="159">
        <v>-25.456</v>
      </c>
      <c r="E2277" s="159">
        <v>-52.956000000000003</v>
      </c>
      <c r="F2277" t="s">
        <v>518</v>
      </c>
      <c r="G2277">
        <v>1989</v>
      </c>
      <c r="H2277" t="s">
        <v>519</v>
      </c>
      <c r="I2277" t="s">
        <v>2785</v>
      </c>
    </row>
    <row r="2278" spans="1:9" x14ac:dyDescent="0.3">
      <c r="A2278" t="s">
        <v>613</v>
      </c>
      <c r="B2278" t="s">
        <v>22</v>
      </c>
      <c r="C2278" t="s">
        <v>21</v>
      </c>
      <c r="D2278" s="159">
        <v>-25.456</v>
      </c>
      <c r="E2278" s="159">
        <v>-52.956000000000003</v>
      </c>
      <c r="F2278" t="s">
        <v>2093</v>
      </c>
      <c r="G2278">
        <v>2004</v>
      </c>
      <c r="H2278" t="s">
        <v>28</v>
      </c>
      <c r="I2278" t="s">
        <v>2785</v>
      </c>
    </row>
    <row r="2279" spans="1:9" x14ac:dyDescent="0.3">
      <c r="A2279" t="s">
        <v>613</v>
      </c>
      <c r="B2279" t="s">
        <v>22</v>
      </c>
      <c r="C2279" t="s">
        <v>21</v>
      </c>
      <c r="D2279" s="159">
        <v>-25.456</v>
      </c>
      <c r="E2279" s="159">
        <v>-52.956000000000003</v>
      </c>
      <c r="F2279" t="s">
        <v>2093</v>
      </c>
      <c r="G2279">
        <v>2008</v>
      </c>
      <c r="H2279" t="s">
        <v>28</v>
      </c>
      <c r="I2279" t="s">
        <v>2785</v>
      </c>
    </row>
    <row r="2280" spans="1:9" x14ac:dyDescent="0.3">
      <c r="A2280" t="s">
        <v>613</v>
      </c>
      <c r="B2280" t="s">
        <v>22</v>
      </c>
      <c r="C2280" t="s">
        <v>21</v>
      </c>
      <c r="D2280" s="159">
        <v>-25.456</v>
      </c>
      <c r="E2280" s="159">
        <v>-52.956000000000003</v>
      </c>
      <c r="F2280" t="s">
        <v>2093</v>
      </c>
      <c r="G2280">
        <v>2009</v>
      </c>
      <c r="H2280" t="s">
        <v>28</v>
      </c>
      <c r="I2280" t="s">
        <v>2785</v>
      </c>
    </row>
    <row r="2281" spans="1:9" x14ac:dyDescent="0.3">
      <c r="A2281" t="s">
        <v>613</v>
      </c>
      <c r="B2281" t="s">
        <v>22</v>
      </c>
      <c r="C2281" t="s">
        <v>21</v>
      </c>
      <c r="D2281" s="159">
        <v>-25.456</v>
      </c>
      <c r="E2281" s="159">
        <v>-52.956000000000003</v>
      </c>
      <c r="F2281" t="s">
        <v>2093</v>
      </c>
      <c r="G2281">
        <v>2018</v>
      </c>
      <c r="H2281" t="s">
        <v>28</v>
      </c>
      <c r="I2281" t="s">
        <v>2785</v>
      </c>
    </row>
    <row r="2282" spans="1:9" x14ac:dyDescent="0.3">
      <c r="A2282" t="s">
        <v>611</v>
      </c>
      <c r="B2282" t="s">
        <v>22</v>
      </c>
      <c r="C2282" t="s">
        <v>21</v>
      </c>
      <c r="D2282" s="159">
        <v>-25.462</v>
      </c>
      <c r="E2282" s="159">
        <v>-54.484000000000002</v>
      </c>
      <c r="F2282" t="s">
        <v>2093</v>
      </c>
      <c r="G2282">
        <v>2008</v>
      </c>
      <c r="H2282" t="s">
        <v>612</v>
      </c>
      <c r="I2282" t="s">
        <v>2785</v>
      </c>
    </row>
    <row r="2283" spans="1:9" x14ac:dyDescent="0.3">
      <c r="A2283" t="s">
        <v>611</v>
      </c>
      <c r="B2283" t="s">
        <v>22</v>
      </c>
      <c r="C2283" t="s">
        <v>21</v>
      </c>
      <c r="D2283" s="159">
        <v>-25.462</v>
      </c>
      <c r="E2283" s="159">
        <v>-54.484000000000002</v>
      </c>
      <c r="F2283" t="s">
        <v>2093</v>
      </c>
      <c r="G2283">
        <v>2010</v>
      </c>
      <c r="H2283" t="s">
        <v>28</v>
      </c>
      <c r="I2283" t="s">
        <v>2785</v>
      </c>
    </row>
    <row r="2284" spans="1:9" x14ac:dyDescent="0.3">
      <c r="A2284" t="s">
        <v>611</v>
      </c>
      <c r="B2284" t="s">
        <v>22</v>
      </c>
      <c r="C2284" t="s">
        <v>21</v>
      </c>
      <c r="D2284" s="159">
        <v>-25.462</v>
      </c>
      <c r="E2284" s="159">
        <v>-54.484000000000002</v>
      </c>
      <c r="F2284" t="s">
        <v>2093</v>
      </c>
      <c r="G2284">
        <v>2012</v>
      </c>
      <c r="H2284" t="s">
        <v>28</v>
      </c>
      <c r="I2284" t="s">
        <v>2785</v>
      </c>
    </row>
    <row r="2285" spans="1:9" x14ac:dyDescent="0.3">
      <c r="A2285" t="s">
        <v>611</v>
      </c>
      <c r="B2285" t="s">
        <v>22</v>
      </c>
      <c r="C2285" t="s">
        <v>21</v>
      </c>
      <c r="D2285" s="159">
        <v>-25.462</v>
      </c>
      <c r="E2285" s="159">
        <v>-54.484000000000002</v>
      </c>
      <c r="F2285" t="s">
        <v>2093</v>
      </c>
      <c r="G2285">
        <v>2016</v>
      </c>
      <c r="H2285" t="s">
        <v>28</v>
      </c>
      <c r="I2285" t="s">
        <v>2785</v>
      </c>
    </row>
    <row r="2286" spans="1:9" x14ac:dyDescent="0.3">
      <c r="A2286" t="s">
        <v>611</v>
      </c>
      <c r="B2286" t="s">
        <v>22</v>
      </c>
      <c r="C2286" t="s">
        <v>21</v>
      </c>
      <c r="D2286" s="159">
        <v>-25.462</v>
      </c>
      <c r="E2286" s="159">
        <v>-54.484000000000002</v>
      </c>
      <c r="F2286" t="s">
        <v>2093</v>
      </c>
      <c r="G2286">
        <v>2017</v>
      </c>
      <c r="H2286" t="s">
        <v>28</v>
      </c>
      <c r="I2286" t="s">
        <v>2785</v>
      </c>
    </row>
    <row r="2287" spans="1:9" x14ac:dyDescent="0.3">
      <c r="A2287" t="s">
        <v>610</v>
      </c>
      <c r="B2287" t="s">
        <v>22</v>
      </c>
      <c r="C2287" t="s">
        <v>21</v>
      </c>
      <c r="D2287" s="159">
        <v>-25.478000000000002</v>
      </c>
      <c r="E2287" s="159">
        <v>-49.287999999999997</v>
      </c>
      <c r="F2287" t="s">
        <v>518</v>
      </c>
      <c r="G2287">
        <v>1989</v>
      </c>
      <c r="H2287" t="s">
        <v>519</v>
      </c>
      <c r="I2287" t="s">
        <v>2785</v>
      </c>
    </row>
    <row r="2288" spans="1:9" x14ac:dyDescent="0.3">
      <c r="A2288" t="s">
        <v>610</v>
      </c>
      <c r="B2288" t="s">
        <v>22</v>
      </c>
      <c r="C2288" t="s">
        <v>21</v>
      </c>
      <c r="D2288" s="159">
        <v>-25.478000000000002</v>
      </c>
      <c r="E2288" s="159">
        <v>-49.287999999999997</v>
      </c>
      <c r="F2288" t="s">
        <v>2093</v>
      </c>
      <c r="G2288">
        <v>2001</v>
      </c>
      <c r="H2288" t="s">
        <v>28</v>
      </c>
      <c r="I2288" t="s">
        <v>2785</v>
      </c>
    </row>
    <row r="2289" spans="1:9" x14ac:dyDescent="0.3">
      <c r="A2289" t="s">
        <v>610</v>
      </c>
      <c r="B2289" t="s">
        <v>22</v>
      </c>
      <c r="C2289" t="s">
        <v>21</v>
      </c>
      <c r="D2289" s="159">
        <v>-25.478000000000002</v>
      </c>
      <c r="E2289" s="159">
        <v>-49.287999999999997</v>
      </c>
      <c r="F2289" t="s">
        <v>2093</v>
      </c>
      <c r="G2289">
        <v>2006</v>
      </c>
      <c r="H2289" t="s">
        <v>28</v>
      </c>
      <c r="I2289" t="s">
        <v>2785</v>
      </c>
    </row>
    <row r="2290" spans="1:9" x14ac:dyDescent="0.3">
      <c r="A2290" t="s">
        <v>610</v>
      </c>
      <c r="B2290" t="s">
        <v>22</v>
      </c>
      <c r="C2290" t="s">
        <v>21</v>
      </c>
      <c r="D2290" s="159">
        <v>-25.478000000000002</v>
      </c>
      <c r="E2290" s="159">
        <v>-49.287999999999997</v>
      </c>
      <c r="F2290" t="s">
        <v>2093</v>
      </c>
      <c r="G2290">
        <v>2007</v>
      </c>
      <c r="H2290" t="s">
        <v>28</v>
      </c>
      <c r="I2290" t="s">
        <v>2785</v>
      </c>
    </row>
    <row r="2291" spans="1:9" x14ac:dyDescent="0.3">
      <c r="A2291" t="s">
        <v>610</v>
      </c>
      <c r="B2291" t="s">
        <v>22</v>
      </c>
      <c r="C2291" t="s">
        <v>21</v>
      </c>
      <c r="D2291" s="159">
        <v>-25.478000000000002</v>
      </c>
      <c r="E2291" s="159">
        <v>-49.287999999999997</v>
      </c>
      <c r="F2291" t="s">
        <v>2093</v>
      </c>
      <c r="G2291">
        <v>2008</v>
      </c>
      <c r="H2291" t="s">
        <v>28</v>
      </c>
      <c r="I2291" t="s">
        <v>2785</v>
      </c>
    </row>
    <row r="2292" spans="1:9" x14ac:dyDescent="0.3">
      <c r="A2292" t="s">
        <v>610</v>
      </c>
      <c r="B2292" t="s">
        <v>22</v>
      </c>
      <c r="C2292" t="s">
        <v>21</v>
      </c>
      <c r="D2292" s="159">
        <v>-25.478000000000002</v>
      </c>
      <c r="E2292" s="159">
        <v>-49.287999999999997</v>
      </c>
      <c r="F2292" t="s">
        <v>2093</v>
      </c>
      <c r="G2292">
        <v>2009</v>
      </c>
      <c r="H2292" t="s">
        <v>28</v>
      </c>
      <c r="I2292" t="s">
        <v>2785</v>
      </c>
    </row>
    <row r="2293" spans="1:9" x14ac:dyDescent="0.3">
      <c r="A2293" t="s">
        <v>610</v>
      </c>
      <c r="B2293" t="s">
        <v>22</v>
      </c>
      <c r="C2293" t="s">
        <v>21</v>
      </c>
      <c r="D2293" s="159">
        <v>-25.478000000000002</v>
      </c>
      <c r="E2293" s="159">
        <v>-49.287999999999997</v>
      </c>
      <c r="F2293" t="s">
        <v>2093</v>
      </c>
      <c r="G2293">
        <v>2010</v>
      </c>
      <c r="H2293" t="s">
        <v>28</v>
      </c>
      <c r="I2293" t="s">
        <v>2785</v>
      </c>
    </row>
    <row r="2294" spans="1:9" x14ac:dyDescent="0.3">
      <c r="A2294" t="s">
        <v>610</v>
      </c>
      <c r="B2294" t="s">
        <v>22</v>
      </c>
      <c r="C2294" t="s">
        <v>21</v>
      </c>
      <c r="D2294" s="159">
        <v>-25.478000000000002</v>
      </c>
      <c r="E2294" s="159">
        <v>-49.287999999999997</v>
      </c>
      <c r="F2294" t="s">
        <v>2093</v>
      </c>
      <c r="G2294">
        <v>2011</v>
      </c>
      <c r="H2294" t="s">
        <v>28</v>
      </c>
      <c r="I2294" t="s">
        <v>2785</v>
      </c>
    </row>
    <row r="2295" spans="1:9" x14ac:dyDescent="0.3">
      <c r="A2295" t="s">
        <v>610</v>
      </c>
      <c r="B2295" t="s">
        <v>22</v>
      </c>
      <c r="C2295" t="s">
        <v>21</v>
      </c>
      <c r="D2295" s="159">
        <v>-25.478000000000002</v>
      </c>
      <c r="E2295" s="159">
        <v>-49.287999999999997</v>
      </c>
      <c r="F2295" t="s">
        <v>2093</v>
      </c>
      <c r="G2295">
        <v>2012</v>
      </c>
      <c r="H2295" t="s">
        <v>28</v>
      </c>
      <c r="I2295" t="s">
        <v>2785</v>
      </c>
    </row>
    <row r="2296" spans="1:9" x14ac:dyDescent="0.3">
      <c r="A2296" t="s">
        <v>610</v>
      </c>
      <c r="B2296" t="s">
        <v>22</v>
      </c>
      <c r="C2296" t="s">
        <v>21</v>
      </c>
      <c r="D2296" s="159">
        <v>-25.478000000000002</v>
      </c>
      <c r="E2296" s="159">
        <v>-49.287999999999997</v>
      </c>
      <c r="F2296" t="s">
        <v>2093</v>
      </c>
      <c r="G2296">
        <v>2014</v>
      </c>
      <c r="H2296" t="s">
        <v>28</v>
      </c>
      <c r="I2296" t="s">
        <v>2785</v>
      </c>
    </row>
    <row r="2297" spans="1:9" x14ac:dyDescent="0.3">
      <c r="A2297" t="s">
        <v>610</v>
      </c>
      <c r="B2297" t="s">
        <v>22</v>
      </c>
      <c r="C2297" t="s">
        <v>21</v>
      </c>
      <c r="D2297" s="159">
        <v>-25.478000000000002</v>
      </c>
      <c r="E2297" s="159">
        <v>-49.287999999999997</v>
      </c>
      <c r="F2297" t="s">
        <v>2093</v>
      </c>
      <c r="G2297">
        <v>2017</v>
      </c>
      <c r="H2297" t="s">
        <v>28</v>
      </c>
      <c r="I2297" t="s">
        <v>2785</v>
      </c>
    </row>
    <row r="2298" spans="1:9" x14ac:dyDescent="0.3">
      <c r="A2298" t="s">
        <v>610</v>
      </c>
      <c r="B2298" t="s">
        <v>22</v>
      </c>
      <c r="C2298" t="s">
        <v>21</v>
      </c>
      <c r="D2298" s="159">
        <v>-25.478000000000002</v>
      </c>
      <c r="E2298" s="159">
        <v>-49.287999999999997</v>
      </c>
      <c r="F2298" t="s">
        <v>2093</v>
      </c>
      <c r="G2298">
        <v>2018</v>
      </c>
      <c r="H2298" t="s">
        <v>28</v>
      </c>
      <c r="I2298" t="s">
        <v>2785</v>
      </c>
    </row>
    <row r="2299" spans="1:9" x14ac:dyDescent="0.3">
      <c r="A2299" t="s">
        <v>609</v>
      </c>
      <c r="B2299" t="s">
        <v>24</v>
      </c>
      <c r="C2299" t="s">
        <v>21</v>
      </c>
      <c r="D2299" s="159">
        <v>-25.488</v>
      </c>
      <c r="E2299" s="159">
        <v>-50.823999999999998</v>
      </c>
      <c r="F2299" t="s">
        <v>2416</v>
      </c>
      <c r="G2299">
        <v>1999</v>
      </c>
      <c r="H2299" t="s">
        <v>173</v>
      </c>
      <c r="I2299" t="s">
        <v>2785</v>
      </c>
    </row>
    <row r="2300" spans="1:9" x14ac:dyDescent="0.3">
      <c r="A2300" t="s">
        <v>494</v>
      </c>
      <c r="B2300" t="s">
        <v>22</v>
      </c>
      <c r="C2300" t="s">
        <v>21</v>
      </c>
      <c r="D2300" s="159">
        <v>-25.488</v>
      </c>
      <c r="E2300" s="159">
        <v>-50.823999999999998</v>
      </c>
      <c r="F2300" t="s">
        <v>2093</v>
      </c>
      <c r="G2300">
        <v>2006</v>
      </c>
      <c r="H2300" t="s">
        <v>28</v>
      </c>
      <c r="I2300" t="s">
        <v>2785</v>
      </c>
    </row>
    <row r="2301" spans="1:9" x14ac:dyDescent="0.3">
      <c r="A2301" t="s">
        <v>608</v>
      </c>
      <c r="B2301" t="s">
        <v>22</v>
      </c>
      <c r="C2301" t="s">
        <v>21</v>
      </c>
      <c r="D2301" s="159">
        <v>-25.518999999999998</v>
      </c>
      <c r="E2301" s="159">
        <v>-48.856999999999999</v>
      </c>
      <c r="F2301" t="s">
        <v>518</v>
      </c>
      <c r="G2301">
        <v>1989</v>
      </c>
      <c r="H2301" t="s">
        <v>519</v>
      </c>
      <c r="I2301" t="s">
        <v>2785</v>
      </c>
    </row>
    <row r="2302" spans="1:9" x14ac:dyDescent="0.3">
      <c r="A2302" t="s">
        <v>607</v>
      </c>
      <c r="B2302" t="s">
        <v>22</v>
      </c>
      <c r="C2302" t="s">
        <v>21</v>
      </c>
      <c r="D2302" s="159">
        <v>-25.521000000000001</v>
      </c>
      <c r="E2302" s="159">
        <v>-49.688000000000002</v>
      </c>
      <c r="F2302" t="s">
        <v>2093</v>
      </c>
      <c r="G2302">
        <v>2004</v>
      </c>
      <c r="H2302" t="s">
        <v>28</v>
      </c>
      <c r="I2302" t="s">
        <v>2785</v>
      </c>
    </row>
    <row r="2303" spans="1:9" x14ac:dyDescent="0.3">
      <c r="A2303" t="s">
        <v>606</v>
      </c>
      <c r="B2303" t="s">
        <v>22</v>
      </c>
      <c r="C2303" t="s">
        <v>21</v>
      </c>
      <c r="D2303" s="159">
        <v>-25.523</v>
      </c>
      <c r="E2303" s="159">
        <v>-52.018999999999998</v>
      </c>
      <c r="F2303" t="s">
        <v>518</v>
      </c>
      <c r="G2303">
        <v>1989</v>
      </c>
      <c r="H2303" t="s">
        <v>519</v>
      </c>
      <c r="I2303" t="s">
        <v>2785</v>
      </c>
    </row>
    <row r="2304" spans="1:9" x14ac:dyDescent="0.3">
      <c r="A2304" t="s">
        <v>606</v>
      </c>
      <c r="B2304" t="s">
        <v>22</v>
      </c>
      <c r="C2304" t="s">
        <v>21</v>
      </c>
      <c r="D2304" s="159">
        <v>-25.523</v>
      </c>
      <c r="E2304" s="159">
        <v>-52.018999999999998</v>
      </c>
      <c r="F2304" t="s">
        <v>2093</v>
      </c>
      <c r="G2304">
        <v>2009</v>
      </c>
      <c r="H2304" t="s">
        <v>28</v>
      </c>
      <c r="I2304" t="s">
        <v>2785</v>
      </c>
    </row>
    <row r="2305" spans="1:9" x14ac:dyDescent="0.3">
      <c r="A2305" t="s">
        <v>605</v>
      </c>
      <c r="B2305" t="s">
        <v>22</v>
      </c>
      <c r="C2305" t="s">
        <v>21</v>
      </c>
      <c r="D2305" s="159">
        <v>-25.527000000000001</v>
      </c>
      <c r="E2305" s="159">
        <v>-48.518000000000001</v>
      </c>
      <c r="F2305" t="s">
        <v>2093</v>
      </c>
      <c r="G2305">
        <v>2011</v>
      </c>
      <c r="H2305" t="s">
        <v>28</v>
      </c>
      <c r="I2305" t="s">
        <v>2785</v>
      </c>
    </row>
    <row r="2306" spans="1:9" x14ac:dyDescent="0.3">
      <c r="A2306" t="s">
        <v>604</v>
      </c>
      <c r="B2306" t="s">
        <v>22</v>
      </c>
      <c r="C2306" t="s">
        <v>21</v>
      </c>
      <c r="D2306" s="159">
        <v>-25.530999999999999</v>
      </c>
      <c r="E2306" s="159">
        <v>-49.896000000000001</v>
      </c>
      <c r="F2306" t="s">
        <v>2093</v>
      </c>
      <c r="G2306">
        <v>2013</v>
      </c>
      <c r="H2306" t="s">
        <v>28</v>
      </c>
      <c r="I2306" t="s">
        <v>2785</v>
      </c>
    </row>
    <row r="2307" spans="1:9" x14ac:dyDescent="0.3">
      <c r="A2307" t="s">
        <v>603</v>
      </c>
      <c r="B2307" t="s">
        <v>22</v>
      </c>
      <c r="C2307" t="s">
        <v>21</v>
      </c>
      <c r="D2307" s="159">
        <v>-25.547000000000001</v>
      </c>
      <c r="E2307" s="159">
        <v>-52.61</v>
      </c>
      <c r="F2307" t="s">
        <v>518</v>
      </c>
      <c r="G2307">
        <v>1989</v>
      </c>
      <c r="H2307" t="s">
        <v>519</v>
      </c>
      <c r="I2307" t="s">
        <v>2785</v>
      </c>
    </row>
    <row r="2308" spans="1:9" x14ac:dyDescent="0.3">
      <c r="A2308" t="s">
        <v>603</v>
      </c>
      <c r="B2308" t="s">
        <v>22</v>
      </c>
      <c r="C2308" t="s">
        <v>21</v>
      </c>
      <c r="D2308" s="159">
        <v>-25.547000000000001</v>
      </c>
      <c r="E2308" s="159">
        <v>-52.61</v>
      </c>
      <c r="F2308" t="s">
        <v>2093</v>
      </c>
      <c r="G2308">
        <v>2006</v>
      </c>
      <c r="H2308" t="s">
        <v>28</v>
      </c>
      <c r="I2308" t="s">
        <v>2785</v>
      </c>
    </row>
    <row r="2309" spans="1:9" x14ac:dyDescent="0.3">
      <c r="A2309" t="s">
        <v>603</v>
      </c>
      <c r="B2309" t="s">
        <v>22</v>
      </c>
      <c r="C2309" t="s">
        <v>21</v>
      </c>
      <c r="D2309" s="159">
        <v>-25.547000000000001</v>
      </c>
      <c r="E2309" s="159">
        <v>-52.61</v>
      </c>
      <c r="F2309" t="s">
        <v>2093</v>
      </c>
      <c r="G2309">
        <v>2014</v>
      </c>
      <c r="H2309" t="s">
        <v>28</v>
      </c>
      <c r="I2309" t="s">
        <v>2785</v>
      </c>
    </row>
    <row r="2310" spans="1:9" x14ac:dyDescent="0.3">
      <c r="A2310" t="s">
        <v>602</v>
      </c>
      <c r="B2310" t="s">
        <v>22</v>
      </c>
      <c r="C2310" t="s">
        <v>21</v>
      </c>
      <c r="D2310" s="159">
        <v>-25.585000000000001</v>
      </c>
      <c r="E2310" s="159">
        <v>-52.381999999999998</v>
      </c>
      <c r="F2310" t="s">
        <v>518</v>
      </c>
      <c r="G2310">
        <v>1989</v>
      </c>
      <c r="H2310" t="s">
        <v>519</v>
      </c>
      <c r="I2310" t="s">
        <v>2785</v>
      </c>
    </row>
    <row r="2311" spans="1:9" x14ac:dyDescent="0.3">
      <c r="A2311" t="s">
        <v>601</v>
      </c>
      <c r="B2311" t="s">
        <v>22</v>
      </c>
      <c r="C2311" t="s">
        <v>21</v>
      </c>
      <c r="D2311" s="159">
        <v>-25.591000000000001</v>
      </c>
      <c r="E2311" s="159">
        <v>-53.378</v>
      </c>
      <c r="F2311" t="s">
        <v>2093</v>
      </c>
      <c r="G2311">
        <v>2006</v>
      </c>
      <c r="H2311" t="s">
        <v>28</v>
      </c>
      <c r="I2311" t="s">
        <v>2785</v>
      </c>
    </row>
    <row r="2312" spans="1:9" x14ac:dyDescent="0.3">
      <c r="A2312" t="s">
        <v>601</v>
      </c>
      <c r="B2312" t="s">
        <v>22</v>
      </c>
      <c r="C2312" t="s">
        <v>21</v>
      </c>
      <c r="D2312" s="159">
        <v>-25.591000000000001</v>
      </c>
      <c r="E2312" s="159">
        <v>-53.378</v>
      </c>
      <c r="F2312" t="s">
        <v>2093</v>
      </c>
      <c r="G2312">
        <v>2011</v>
      </c>
      <c r="H2312" t="s">
        <v>28</v>
      </c>
      <c r="I2312" t="s">
        <v>2785</v>
      </c>
    </row>
    <row r="2313" spans="1:9" x14ac:dyDescent="0.3">
      <c r="A2313" t="s">
        <v>600</v>
      </c>
      <c r="B2313" t="s">
        <v>22</v>
      </c>
      <c r="C2313" t="s">
        <v>21</v>
      </c>
      <c r="D2313" s="159">
        <v>-25.596</v>
      </c>
      <c r="E2313" s="159">
        <v>-53.128</v>
      </c>
      <c r="F2313" t="s">
        <v>518</v>
      </c>
      <c r="G2313">
        <v>1989</v>
      </c>
      <c r="H2313" t="s">
        <v>519</v>
      </c>
      <c r="I2313" t="s">
        <v>2785</v>
      </c>
    </row>
    <row r="2314" spans="1:9" x14ac:dyDescent="0.3">
      <c r="A2314" t="s">
        <v>599</v>
      </c>
      <c r="B2314" t="s">
        <v>22</v>
      </c>
      <c r="C2314" t="s">
        <v>21</v>
      </c>
      <c r="D2314" s="159">
        <v>-25.609000000000002</v>
      </c>
      <c r="E2314" s="159">
        <v>-49.441000000000003</v>
      </c>
      <c r="F2314" t="s">
        <v>518</v>
      </c>
      <c r="G2314">
        <v>1989</v>
      </c>
      <c r="H2314" t="s">
        <v>519</v>
      </c>
      <c r="I2314" t="s">
        <v>2785</v>
      </c>
    </row>
    <row r="2315" spans="1:9" x14ac:dyDescent="0.3">
      <c r="A2315" t="s">
        <v>599</v>
      </c>
      <c r="B2315" t="s">
        <v>22</v>
      </c>
      <c r="C2315" t="s">
        <v>21</v>
      </c>
      <c r="D2315" s="159">
        <v>-25.609000000000002</v>
      </c>
      <c r="E2315" s="159">
        <v>-49.441000000000003</v>
      </c>
      <c r="F2315" t="s">
        <v>2093</v>
      </c>
      <c r="G2315">
        <v>2008</v>
      </c>
      <c r="H2315" t="s">
        <v>28</v>
      </c>
      <c r="I2315" t="s">
        <v>2785</v>
      </c>
    </row>
    <row r="2316" spans="1:9" x14ac:dyDescent="0.3">
      <c r="A2316" t="s">
        <v>599</v>
      </c>
      <c r="B2316" t="s">
        <v>22</v>
      </c>
      <c r="C2316" t="s">
        <v>21</v>
      </c>
      <c r="D2316" s="159">
        <v>-25.609000000000002</v>
      </c>
      <c r="E2316" s="159">
        <v>-49.441000000000003</v>
      </c>
      <c r="F2316" t="s">
        <v>2093</v>
      </c>
      <c r="G2316">
        <v>2011</v>
      </c>
      <c r="H2316" t="s">
        <v>28</v>
      </c>
      <c r="I2316" t="s">
        <v>2785</v>
      </c>
    </row>
    <row r="2317" spans="1:9" x14ac:dyDescent="0.3">
      <c r="A2317" t="s">
        <v>599</v>
      </c>
      <c r="B2317" t="s">
        <v>22</v>
      </c>
      <c r="C2317" t="s">
        <v>21</v>
      </c>
      <c r="D2317" s="159">
        <v>-25.609000000000002</v>
      </c>
      <c r="E2317" s="159">
        <v>-49.441000000000003</v>
      </c>
      <c r="F2317" t="s">
        <v>2093</v>
      </c>
      <c r="G2317">
        <v>2017</v>
      </c>
      <c r="H2317" t="s">
        <v>28</v>
      </c>
      <c r="I2317" t="s">
        <v>2785</v>
      </c>
    </row>
    <row r="2318" spans="1:9" x14ac:dyDescent="0.3">
      <c r="A2318" t="s">
        <v>599</v>
      </c>
      <c r="B2318" t="s">
        <v>22</v>
      </c>
      <c r="C2318" t="s">
        <v>21</v>
      </c>
      <c r="D2318" s="159">
        <v>-25.609000000000002</v>
      </c>
      <c r="E2318" s="159">
        <v>-49.441000000000003</v>
      </c>
      <c r="F2318" t="s">
        <v>2093</v>
      </c>
      <c r="G2318">
        <v>2018</v>
      </c>
      <c r="H2318" t="s">
        <v>28</v>
      </c>
      <c r="I2318" t="s">
        <v>2785</v>
      </c>
    </row>
    <row r="2319" spans="1:9" x14ac:dyDescent="0.3">
      <c r="A2319" t="s">
        <v>598</v>
      </c>
      <c r="B2319" t="s">
        <v>22</v>
      </c>
      <c r="C2319" t="s">
        <v>21</v>
      </c>
      <c r="D2319" s="159">
        <v>-25.635000000000002</v>
      </c>
      <c r="E2319" s="159">
        <v>-51.198</v>
      </c>
      <c r="F2319" t="s">
        <v>518</v>
      </c>
      <c r="G2319">
        <v>1989</v>
      </c>
      <c r="H2319" t="s">
        <v>519</v>
      </c>
      <c r="I2319" t="s">
        <v>2785</v>
      </c>
    </row>
    <row r="2320" spans="1:9" x14ac:dyDescent="0.3">
      <c r="A2320" t="s">
        <v>598</v>
      </c>
      <c r="B2320" t="s">
        <v>22</v>
      </c>
      <c r="C2320" t="s">
        <v>21</v>
      </c>
      <c r="D2320" s="159">
        <v>-25.635000000000002</v>
      </c>
      <c r="E2320" s="159">
        <v>-51.198</v>
      </c>
      <c r="F2320" t="s">
        <v>2093</v>
      </c>
      <c r="G2320">
        <v>2001</v>
      </c>
      <c r="H2320" t="s">
        <v>28</v>
      </c>
      <c r="I2320" t="s">
        <v>2785</v>
      </c>
    </row>
    <row r="2321" spans="1:9" x14ac:dyDescent="0.3">
      <c r="A2321" t="s">
        <v>597</v>
      </c>
      <c r="B2321" t="s">
        <v>22</v>
      </c>
      <c r="C2321" t="s">
        <v>21</v>
      </c>
      <c r="D2321" s="159">
        <v>-25.654</v>
      </c>
      <c r="E2321" s="159">
        <v>-52.936999999999998</v>
      </c>
      <c r="F2321" t="s">
        <v>518</v>
      </c>
      <c r="G2321">
        <v>1989</v>
      </c>
      <c r="H2321" t="s">
        <v>519</v>
      </c>
      <c r="I2321" t="s">
        <v>2785</v>
      </c>
    </row>
    <row r="2322" spans="1:9" x14ac:dyDescent="0.3">
      <c r="A2322" t="s">
        <v>597</v>
      </c>
      <c r="B2322" t="s">
        <v>22</v>
      </c>
      <c r="C2322" t="s">
        <v>21</v>
      </c>
      <c r="D2322" s="159">
        <v>-25.654</v>
      </c>
      <c r="E2322" s="159">
        <v>-52.936999999999998</v>
      </c>
      <c r="F2322" t="s">
        <v>2093</v>
      </c>
      <c r="G2322">
        <v>2014</v>
      </c>
      <c r="H2322" t="s">
        <v>28</v>
      </c>
      <c r="I2322" t="s">
        <v>2785</v>
      </c>
    </row>
    <row r="2323" spans="1:9" x14ac:dyDescent="0.3">
      <c r="A2323" t="s">
        <v>597</v>
      </c>
      <c r="B2323" t="s">
        <v>22</v>
      </c>
      <c r="C2323" t="s">
        <v>21</v>
      </c>
      <c r="D2323" s="159">
        <v>-25.654</v>
      </c>
      <c r="E2323" s="159">
        <v>-52.936999999999998</v>
      </c>
      <c r="F2323" t="s">
        <v>2093</v>
      </c>
      <c r="G2323">
        <v>2018</v>
      </c>
      <c r="H2323" t="s">
        <v>28</v>
      </c>
      <c r="I2323" t="s">
        <v>2785</v>
      </c>
    </row>
    <row r="2324" spans="1:9" x14ac:dyDescent="0.3">
      <c r="A2324" t="s">
        <v>596</v>
      </c>
      <c r="B2324" t="s">
        <v>22</v>
      </c>
      <c r="C2324" t="s">
        <v>21</v>
      </c>
      <c r="D2324" s="159">
        <v>-25.664999999999999</v>
      </c>
      <c r="E2324" s="159">
        <v>-49.097000000000001</v>
      </c>
      <c r="F2324" t="s">
        <v>2093</v>
      </c>
      <c r="G2324">
        <v>2007</v>
      </c>
      <c r="H2324" t="s">
        <v>28</v>
      </c>
      <c r="I2324" t="s">
        <v>2785</v>
      </c>
    </row>
    <row r="2325" spans="1:9" x14ac:dyDescent="0.3">
      <c r="A2325" t="s">
        <v>596</v>
      </c>
      <c r="B2325" t="s">
        <v>22</v>
      </c>
      <c r="C2325" t="s">
        <v>21</v>
      </c>
      <c r="D2325" s="159">
        <v>-25.664999999999999</v>
      </c>
      <c r="E2325" s="159">
        <v>-49.097000000000001</v>
      </c>
      <c r="F2325" t="s">
        <v>2093</v>
      </c>
      <c r="G2325">
        <v>2008</v>
      </c>
      <c r="H2325" t="s">
        <v>28</v>
      </c>
      <c r="I2325" t="s">
        <v>2785</v>
      </c>
    </row>
    <row r="2326" spans="1:9" x14ac:dyDescent="0.3">
      <c r="A2326" t="s">
        <v>596</v>
      </c>
      <c r="B2326" t="s">
        <v>22</v>
      </c>
      <c r="C2326" t="s">
        <v>21</v>
      </c>
      <c r="D2326" s="159">
        <v>-25.664999999999999</v>
      </c>
      <c r="E2326" s="159">
        <v>-49.097000000000001</v>
      </c>
      <c r="F2326" t="s">
        <v>2093</v>
      </c>
      <c r="G2326">
        <v>2009</v>
      </c>
      <c r="H2326" t="s">
        <v>28</v>
      </c>
      <c r="I2326" t="s">
        <v>2785</v>
      </c>
    </row>
    <row r="2327" spans="1:9" x14ac:dyDescent="0.3">
      <c r="A2327" t="s">
        <v>596</v>
      </c>
      <c r="B2327" t="s">
        <v>22</v>
      </c>
      <c r="C2327" t="s">
        <v>21</v>
      </c>
      <c r="D2327" s="159">
        <v>-25.664999999999999</v>
      </c>
      <c r="E2327" s="159">
        <v>-49.097000000000001</v>
      </c>
      <c r="F2327" t="s">
        <v>2093</v>
      </c>
      <c r="G2327">
        <v>2010</v>
      </c>
      <c r="H2327" t="s">
        <v>28</v>
      </c>
      <c r="I2327" t="s">
        <v>2785</v>
      </c>
    </row>
    <row r="2328" spans="1:9" x14ac:dyDescent="0.3">
      <c r="A2328" t="s">
        <v>596</v>
      </c>
      <c r="B2328" t="s">
        <v>22</v>
      </c>
      <c r="C2328" t="s">
        <v>21</v>
      </c>
      <c r="D2328" s="159">
        <v>-25.664999999999999</v>
      </c>
      <c r="E2328" s="159">
        <v>-49.097000000000001</v>
      </c>
      <c r="F2328" t="s">
        <v>2093</v>
      </c>
      <c r="G2328">
        <v>2011</v>
      </c>
      <c r="H2328" t="s">
        <v>28</v>
      </c>
      <c r="I2328" t="s">
        <v>2785</v>
      </c>
    </row>
    <row r="2329" spans="1:9" x14ac:dyDescent="0.3">
      <c r="A2329" t="s">
        <v>596</v>
      </c>
      <c r="B2329" t="s">
        <v>22</v>
      </c>
      <c r="C2329" t="s">
        <v>21</v>
      </c>
      <c r="D2329" s="159">
        <v>-25.664999999999999</v>
      </c>
      <c r="E2329" s="159">
        <v>-49.097000000000001</v>
      </c>
      <c r="F2329" t="s">
        <v>2093</v>
      </c>
      <c r="G2329">
        <v>2018</v>
      </c>
      <c r="H2329" t="s">
        <v>28</v>
      </c>
      <c r="I2329" t="s">
        <v>2785</v>
      </c>
    </row>
    <row r="2330" spans="1:9" x14ac:dyDescent="0.3">
      <c r="A2330" t="s">
        <v>595</v>
      </c>
      <c r="B2330" t="s">
        <v>304</v>
      </c>
      <c r="C2330" t="s">
        <v>0</v>
      </c>
      <c r="D2330" s="159">
        <v>-25.670999999999999</v>
      </c>
      <c r="E2330" s="159">
        <v>-54.048000000000002</v>
      </c>
      <c r="F2330" t="s">
        <v>368</v>
      </c>
      <c r="G2330">
        <v>1997</v>
      </c>
      <c r="H2330" t="s">
        <v>33</v>
      </c>
      <c r="I2330" t="s">
        <v>2785</v>
      </c>
    </row>
    <row r="2331" spans="1:9" x14ac:dyDescent="0.3">
      <c r="A2331" t="s">
        <v>594</v>
      </c>
      <c r="B2331" t="s">
        <v>22</v>
      </c>
      <c r="C2331" t="s">
        <v>21</v>
      </c>
      <c r="D2331" s="159">
        <v>-25.673999999999999</v>
      </c>
      <c r="E2331" s="159">
        <v>-53.545000000000002</v>
      </c>
      <c r="F2331" t="s">
        <v>518</v>
      </c>
      <c r="G2331">
        <v>1989</v>
      </c>
      <c r="H2331" t="s">
        <v>519</v>
      </c>
      <c r="I2331" t="s">
        <v>2785</v>
      </c>
    </row>
    <row r="2332" spans="1:9" x14ac:dyDescent="0.3">
      <c r="A2332" t="s">
        <v>593</v>
      </c>
      <c r="B2332" t="s">
        <v>22</v>
      </c>
      <c r="C2332" t="s">
        <v>21</v>
      </c>
      <c r="D2332" s="159">
        <v>-25.690999999999999</v>
      </c>
      <c r="E2332" s="159">
        <v>-52.722999999999999</v>
      </c>
      <c r="F2332" t="s">
        <v>518</v>
      </c>
      <c r="G2332">
        <v>1989</v>
      </c>
      <c r="H2332" t="s">
        <v>519</v>
      </c>
      <c r="I2332" t="s">
        <v>2785</v>
      </c>
    </row>
    <row r="2333" spans="1:9" x14ac:dyDescent="0.3">
      <c r="A2333" t="s">
        <v>593</v>
      </c>
      <c r="B2333" t="s">
        <v>22</v>
      </c>
      <c r="C2333" t="s">
        <v>21</v>
      </c>
      <c r="D2333" s="159">
        <v>-25.690999999999999</v>
      </c>
      <c r="E2333" s="159">
        <v>-52.722999999999999</v>
      </c>
      <c r="F2333" t="s">
        <v>2093</v>
      </c>
      <c r="G2333">
        <v>2003</v>
      </c>
      <c r="H2333" t="s">
        <v>28</v>
      </c>
      <c r="I2333" t="s">
        <v>2785</v>
      </c>
    </row>
    <row r="2334" spans="1:9" x14ac:dyDescent="0.3">
      <c r="A2334" t="s">
        <v>592</v>
      </c>
      <c r="B2334" t="s">
        <v>22</v>
      </c>
      <c r="C2334" t="s">
        <v>21</v>
      </c>
      <c r="D2334" s="159">
        <v>-25.7</v>
      </c>
      <c r="E2334" s="159">
        <v>-52.09</v>
      </c>
      <c r="F2334" t="s">
        <v>518</v>
      </c>
      <c r="G2334">
        <v>1989</v>
      </c>
      <c r="H2334" t="s">
        <v>519</v>
      </c>
      <c r="I2334" t="s">
        <v>2785</v>
      </c>
    </row>
    <row r="2335" spans="1:9" x14ac:dyDescent="0.3">
      <c r="A2335" t="s">
        <v>592</v>
      </c>
      <c r="B2335" t="s">
        <v>22</v>
      </c>
      <c r="C2335" t="s">
        <v>21</v>
      </c>
      <c r="D2335" s="159">
        <v>-25.7</v>
      </c>
      <c r="E2335" s="159">
        <v>-52.09</v>
      </c>
      <c r="F2335" t="s">
        <v>2093</v>
      </c>
      <c r="G2335">
        <v>2009</v>
      </c>
      <c r="H2335" t="s">
        <v>28</v>
      </c>
      <c r="I2335" t="s">
        <v>2785</v>
      </c>
    </row>
    <row r="2336" spans="1:9" x14ac:dyDescent="0.3">
      <c r="A2336" t="s">
        <v>591</v>
      </c>
      <c r="B2336" t="s">
        <v>22</v>
      </c>
      <c r="C2336" t="s">
        <v>21</v>
      </c>
      <c r="D2336" s="159">
        <v>-25.715</v>
      </c>
      <c r="E2336" s="159">
        <v>-52.606000000000002</v>
      </c>
      <c r="F2336" t="s">
        <v>518</v>
      </c>
      <c r="G2336">
        <v>1989</v>
      </c>
      <c r="H2336" t="s">
        <v>519</v>
      </c>
      <c r="I2336" t="s">
        <v>2785</v>
      </c>
    </row>
    <row r="2337" spans="1:9" x14ac:dyDescent="0.3">
      <c r="A2337" t="s">
        <v>590</v>
      </c>
      <c r="B2337" t="s">
        <v>22</v>
      </c>
      <c r="C2337" t="s">
        <v>21</v>
      </c>
      <c r="D2337" s="159">
        <v>-25.75</v>
      </c>
      <c r="E2337" s="159">
        <v>-53.073999999999998</v>
      </c>
      <c r="F2337" t="s">
        <v>518</v>
      </c>
      <c r="G2337">
        <v>1989</v>
      </c>
      <c r="H2337" t="s">
        <v>519</v>
      </c>
      <c r="I2337" t="s">
        <v>2785</v>
      </c>
    </row>
    <row r="2338" spans="1:9" x14ac:dyDescent="0.3">
      <c r="A2338" t="s">
        <v>590</v>
      </c>
      <c r="B2338" t="s">
        <v>22</v>
      </c>
      <c r="C2338" t="s">
        <v>21</v>
      </c>
      <c r="D2338" s="159">
        <v>-25.75</v>
      </c>
      <c r="E2338" s="159">
        <v>-53.073999999999998</v>
      </c>
      <c r="F2338" t="s">
        <v>2093</v>
      </c>
      <c r="G2338">
        <v>2009</v>
      </c>
      <c r="H2338" t="s">
        <v>28</v>
      </c>
      <c r="I2338" t="s">
        <v>2785</v>
      </c>
    </row>
    <row r="2339" spans="1:9" x14ac:dyDescent="0.3">
      <c r="A2339" t="s">
        <v>590</v>
      </c>
      <c r="B2339" t="s">
        <v>22</v>
      </c>
      <c r="C2339" t="s">
        <v>21</v>
      </c>
      <c r="D2339" s="159">
        <v>-25.75</v>
      </c>
      <c r="E2339" s="159">
        <v>-53.073999999999998</v>
      </c>
      <c r="F2339" t="s">
        <v>2093</v>
      </c>
      <c r="G2339">
        <v>2010</v>
      </c>
      <c r="H2339" t="s">
        <v>28</v>
      </c>
      <c r="I2339" t="s">
        <v>2785</v>
      </c>
    </row>
    <row r="2340" spans="1:9" x14ac:dyDescent="0.3">
      <c r="A2340" t="s">
        <v>590</v>
      </c>
      <c r="B2340" t="s">
        <v>22</v>
      </c>
      <c r="C2340" t="s">
        <v>21</v>
      </c>
      <c r="D2340" s="159">
        <v>-25.75</v>
      </c>
      <c r="E2340" s="159">
        <v>-53.073999999999998</v>
      </c>
      <c r="F2340" t="s">
        <v>2093</v>
      </c>
      <c r="G2340">
        <v>2017</v>
      </c>
      <c r="H2340" t="s">
        <v>28</v>
      </c>
      <c r="I2340" t="s">
        <v>2785</v>
      </c>
    </row>
    <row r="2341" spans="1:9" x14ac:dyDescent="0.3">
      <c r="A2341" t="s">
        <v>589</v>
      </c>
      <c r="B2341" t="s">
        <v>22</v>
      </c>
      <c r="C2341" t="s">
        <v>21</v>
      </c>
      <c r="D2341" s="159">
        <v>-25.774000000000001</v>
      </c>
      <c r="E2341" s="159">
        <v>-52.795999999999999</v>
      </c>
      <c r="F2341" t="s">
        <v>518</v>
      </c>
      <c r="G2341">
        <v>1989</v>
      </c>
      <c r="H2341" t="s">
        <v>519</v>
      </c>
      <c r="I2341" t="s">
        <v>2785</v>
      </c>
    </row>
    <row r="2342" spans="1:9" x14ac:dyDescent="0.3">
      <c r="A2342" t="s">
        <v>589</v>
      </c>
      <c r="B2342" t="s">
        <v>22</v>
      </c>
      <c r="C2342" t="s">
        <v>21</v>
      </c>
      <c r="D2342" s="159">
        <v>-25.774000000000001</v>
      </c>
      <c r="E2342" s="159">
        <v>-52.795999999999999</v>
      </c>
      <c r="F2342" t="s">
        <v>2093</v>
      </c>
      <c r="G2342">
        <v>2006</v>
      </c>
      <c r="H2342" t="s">
        <v>28</v>
      </c>
      <c r="I2342" t="s">
        <v>2785</v>
      </c>
    </row>
    <row r="2343" spans="1:9" x14ac:dyDescent="0.3">
      <c r="A2343" t="s">
        <v>588</v>
      </c>
      <c r="B2343" t="s">
        <v>22</v>
      </c>
      <c r="C2343" t="s">
        <v>21</v>
      </c>
      <c r="D2343" s="159">
        <v>-25.776</v>
      </c>
      <c r="E2343" s="159">
        <v>-53.286999999999999</v>
      </c>
      <c r="F2343" t="s">
        <v>518</v>
      </c>
      <c r="G2343">
        <v>1989</v>
      </c>
      <c r="H2343" t="s">
        <v>519</v>
      </c>
      <c r="I2343" t="s">
        <v>2785</v>
      </c>
    </row>
    <row r="2344" spans="1:9" x14ac:dyDescent="0.3">
      <c r="A2344" t="s">
        <v>588</v>
      </c>
      <c r="B2344" t="s">
        <v>22</v>
      </c>
      <c r="C2344" t="s">
        <v>21</v>
      </c>
      <c r="D2344" s="159">
        <v>-25.776</v>
      </c>
      <c r="E2344" s="159">
        <v>-53.286999999999999</v>
      </c>
      <c r="F2344" t="s">
        <v>2093</v>
      </c>
      <c r="G2344">
        <v>2001</v>
      </c>
      <c r="H2344" t="s">
        <v>28</v>
      </c>
      <c r="I2344" t="s">
        <v>2785</v>
      </c>
    </row>
    <row r="2345" spans="1:9" x14ac:dyDescent="0.3">
      <c r="A2345" t="s">
        <v>588</v>
      </c>
      <c r="B2345" t="s">
        <v>22</v>
      </c>
      <c r="C2345" t="s">
        <v>21</v>
      </c>
      <c r="D2345" s="159">
        <v>-25.776</v>
      </c>
      <c r="E2345" s="159">
        <v>-53.286999999999999</v>
      </c>
      <c r="F2345" t="s">
        <v>2093</v>
      </c>
      <c r="G2345">
        <v>2013</v>
      </c>
      <c r="H2345" t="s">
        <v>28</v>
      </c>
      <c r="I2345" t="s">
        <v>2785</v>
      </c>
    </row>
    <row r="2346" spans="1:9" x14ac:dyDescent="0.3">
      <c r="A2346" t="s">
        <v>587</v>
      </c>
      <c r="B2346" t="s">
        <v>22</v>
      </c>
      <c r="C2346" t="s">
        <v>21</v>
      </c>
      <c r="D2346" s="159">
        <v>-25.78</v>
      </c>
      <c r="E2346" s="159">
        <v>-53.424999999999997</v>
      </c>
      <c r="F2346" t="s">
        <v>2093</v>
      </c>
      <c r="G2346">
        <v>2009</v>
      </c>
      <c r="H2346" t="s">
        <v>28</v>
      </c>
      <c r="I2346" t="s">
        <v>2785</v>
      </c>
    </row>
    <row r="2347" spans="1:9" x14ac:dyDescent="0.3">
      <c r="A2347" t="s">
        <v>586</v>
      </c>
      <c r="B2347" t="s">
        <v>22</v>
      </c>
      <c r="C2347" t="s">
        <v>21</v>
      </c>
      <c r="D2347" s="159">
        <v>-25.786000000000001</v>
      </c>
      <c r="E2347" s="159">
        <v>-51.633000000000003</v>
      </c>
      <c r="F2347" t="s">
        <v>518</v>
      </c>
      <c r="G2347">
        <v>1989</v>
      </c>
      <c r="H2347" t="s">
        <v>519</v>
      </c>
      <c r="I2347" t="s">
        <v>2785</v>
      </c>
    </row>
    <row r="2348" spans="1:9" x14ac:dyDescent="0.3">
      <c r="A2348" t="s">
        <v>586</v>
      </c>
      <c r="B2348" t="s">
        <v>22</v>
      </c>
      <c r="C2348" t="s">
        <v>21</v>
      </c>
      <c r="D2348" s="159">
        <v>-25.786000000000001</v>
      </c>
      <c r="E2348" s="159">
        <v>-51.633000000000003</v>
      </c>
      <c r="F2348" t="s">
        <v>2093</v>
      </c>
      <c r="G2348">
        <v>2001</v>
      </c>
      <c r="H2348" t="s">
        <v>28</v>
      </c>
      <c r="I2348" t="s">
        <v>2785</v>
      </c>
    </row>
    <row r="2349" spans="1:9" x14ac:dyDescent="0.3">
      <c r="A2349" t="s">
        <v>586</v>
      </c>
      <c r="B2349" t="s">
        <v>22</v>
      </c>
      <c r="C2349" t="s">
        <v>21</v>
      </c>
      <c r="D2349" s="159">
        <v>-25.786000000000001</v>
      </c>
      <c r="E2349" s="159">
        <v>-51.633000000000003</v>
      </c>
      <c r="F2349" t="s">
        <v>2093</v>
      </c>
      <c r="G2349">
        <v>2008</v>
      </c>
      <c r="H2349" t="s">
        <v>28</v>
      </c>
      <c r="I2349" t="s">
        <v>2785</v>
      </c>
    </row>
    <row r="2350" spans="1:9" x14ac:dyDescent="0.3">
      <c r="A2350" t="s">
        <v>586</v>
      </c>
      <c r="B2350" t="s">
        <v>22</v>
      </c>
      <c r="C2350" t="s">
        <v>21</v>
      </c>
      <c r="D2350" s="159">
        <v>-25.786000000000001</v>
      </c>
      <c r="E2350" s="159">
        <v>-51.633000000000003</v>
      </c>
      <c r="F2350" t="s">
        <v>2093</v>
      </c>
      <c r="G2350">
        <v>2014</v>
      </c>
      <c r="H2350" t="s">
        <v>28</v>
      </c>
      <c r="I2350" t="s">
        <v>2785</v>
      </c>
    </row>
    <row r="2351" spans="1:9" x14ac:dyDescent="0.3">
      <c r="A2351" t="s">
        <v>586</v>
      </c>
      <c r="B2351" t="s">
        <v>22</v>
      </c>
      <c r="C2351" t="s">
        <v>21</v>
      </c>
      <c r="D2351" s="159">
        <v>-25.786000000000001</v>
      </c>
      <c r="E2351" s="159">
        <v>-51.633000000000003</v>
      </c>
      <c r="F2351" t="s">
        <v>2093</v>
      </c>
      <c r="G2351">
        <v>2018</v>
      </c>
      <c r="H2351" t="s">
        <v>28</v>
      </c>
      <c r="I2351" t="s">
        <v>2785</v>
      </c>
    </row>
    <row r="2352" spans="1:9" x14ac:dyDescent="0.3">
      <c r="A2352" t="s">
        <v>585</v>
      </c>
      <c r="B2352" t="s">
        <v>22</v>
      </c>
      <c r="C2352" t="s">
        <v>21</v>
      </c>
      <c r="D2352" s="159">
        <v>-25.811</v>
      </c>
      <c r="E2352" s="159">
        <v>-52.451000000000001</v>
      </c>
      <c r="F2352" t="s">
        <v>518</v>
      </c>
      <c r="G2352">
        <v>1989</v>
      </c>
      <c r="H2352" t="s">
        <v>519</v>
      </c>
      <c r="I2352" t="s">
        <v>2785</v>
      </c>
    </row>
    <row r="2353" spans="1:9" x14ac:dyDescent="0.3">
      <c r="A2353" t="s">
        <v>585</v>
      </c>
      <c r="B2353" t="s">
        <v>22</v>
      </c>
      <c r="C2353" t="s">
        <v>21</v>
      </c>
      <c r="D2353" s="159">
        <v>-25.811</v>
      </c>
      <c r="E2353" s="159">
        <v>-52.451000000000001</v>
      </c>
      <c r="F2353" t="s">
        <v>2093</v>
      </c>
      <c r="G2353">
        <v>2002</v>
      </c>
      <c r="H2353" t="s">
        <v>28</v>
      </c>
      <c r="I2353" t="s">
        <v>2785</v>
      </c>
    </row>
    <row r="2354" spans="1:9" x14ac:dyDescent="0.3">
      <c r="A2354" t="s">
        <v>585</v>
      </c>
      <c r="B2354" t="s">
        <v>22</v>
      </c>
      <c r="C2354" t="s">
        <v>21</v>
      </c>
      <c r="D2354" s="159">
        <v>-25.811</v>
      </c>
      <c r="E2354" s="159">
        <v>-52.451000000000001</v>
      </c>
      <c r="F2354" t="s">
        <v>2093</v>
      </c>
      <c r="G2354">
        <v>2008</v>
      </c>
      <c r="H2354" t="s">
        <v>28</v>
      </c>
      <c r="I2354" t="s">
        <v>2785</v>
      </c>
    </row>
    <row r="2355" spans="1:9" x14ac:dyDescent="0.3">
      <c r="A2355" t="s">
        <v>585</v>
      </c>
      <c r="B2355" t="s">
        <v>22</v>
      </c>
      <c r="C2355" t="s">
        <v>21</v>
      </c>
      <c r="D2355" s="159">
        <v>-25.811</v>
      </c>
      <c r="E2355" s="159">
        <v>-52.451000000000001</v>
      </c>
      <c r="F2355" t="s">
        <v>2093</v>
      </c>
      <c r="G2355">
        <v>2009</v>
      </c>
      <c r="H2355" t="s">
        <v>28</v>
      </c>
      <c r="I2355" t="s">
        <v>2785</v>
      </c>
    </row>
    <row r="2356" spans="1:9" x14ac:dyDescent="0.3">
      <c r="A2356" t="s">
        <v>585</v>
      </c>
      <c r="B2356" t="s">
        <v>22</v>
      </c>
      <c r="C2356" t="s">
        <v>21</v>
      </c>
      <c r="D2356" s="159">
        <v>-25.811</v>
      </c>
      <c r="E2356" s="159">
        <v>-52.451000000000001</v>
      </c>
      <c r="F2356" t="s">
        <v>2093</v>
      </c>
      <c r="G2356">
        <v>2010</v>
      </c>
      <c r="H2356" t="s">
        <v>28</v>
      </c>
      <c r="I2356" t="s">
        <v>2785</v>
      </c>
    </row>
    <row r="2357" spans="1:9" x14ac:dyDescent="0.3">
      <c r="A2357" t="s">
        <v>585</v>
      </c>
      <c r="B2357" t="s">
        <v>22</v>
      </c>
      <c r="C2357" t="s">
        <v>21</v>
      </c>
      <c r="D2357" s="159">
        <v>-25.811</v>
      </c>
      <c r="E2357" s="159">
        <v>-52.451000000000001</v>
      </c>
      <c r="F2357" t="s">
        <v>2093</v>
      </c>
      <c r="G2357">
        <v>2011</v>
      </c>
      <c r="H2357" t="s">
        <v>28</v>
      </c>
      <c r="I2357" t="s">
        <v>2785</v>
      </c>
    </row>
    <row r="2358" spans="1:9" x14ac:dyDescent="0.3">
      <c r="A2358" t="s">
        <v>585</v>
      </c>
      <c r="B2358" t="s">
        <v>22</v>
      </c>
      <c r="C2358" t="s">
        <v>21</v>
      </c>
      <c r="D2358" s="159">
        <v>-25.811</v>
      </c>
      <c r="E2358" s="159">
        <v>-52.451000000000001</v>
      </c>
      <c r="F2358" t="s">
        <v>2093</v>
      </c>
      <c r="G2358">
        <v>2015</v>
      </c>
      <c r="H2358" t="s">
        <v>28</v>
      </c>
      <c r="I2358" t="s">
        <v>2785</v>
      </c>
    </row>
    <row r="2359" spans="1:9" x14ac:dyDescent="0.3">
      <c r="A2359" t="s">
        <v>585</v>
      </c>
      <c r="B2359" t="s">
        <v>22</v>
      </c>
      <c r="C2359" t="s">
        <v>21</v>
      </c>
      <c r="D2359" s="159">
        <v>-25.811</v>
      </c>
      <c r="E2359" s="159">
        <v>-52.451000000000001</v>
      </c>
      <c r="F2359" t="s">
        <v>2093</v>
      </c>
      <c r="G2359">
        <v>2017</v>
      </c>
      <c r="H2359" t="s">
        <v>28</v>
      </c>
      <c r="I2359" t="s">
        <v>2785</v>
      </c>
    </row>
    <row r="2360" spans="1:9" x14ac:dyDescent="0.3">
      <c r="A2360" t="s">
        <v>585</v>
      </c>
      <c r="B2360" t="s">
        <v>22</v>
      </c>
      <c r="C2360" t="s">
        <v>21</v>
      </c>
      <c r="D2360" s="159">
        <v>-25.811</v>
      </c>
      <c r="E2360" s="159">
        <v>-52.451000000000001</v>
      </c>
      <c r="F2360" t="s">
        <v>2093</v>
      </c>
      <c r="G2360">
        <v>2018</v>
      </c>
      <c r="H2360" t="s">
        <v>28</v>
      </c>
      <c r="I2360" t="s">
        <v>2785</v>
      </c>
    </row>
    <row r="2361" spans="1:9" x14ac:dyDescent="0.3">
      <c r="A2361" t="s">
        <v>584</v>
      </c>
      <c r="B2361" t="s">
        <v>22</v>
      </c>
      <c r="C2361" t="s">
        <v>21</v>
      </c>
      <c r="D2361" s="159">
        <v>-25.850999999999999</v>
      </c>
      <c r="E2361" s="159">
        <v>-53.756</v>
      </c>
      <c r="F2361" t="s">
        <v>518</v>
      </c>
      <c r="G2361">
        <v>1989</v>
      </c>
      <c r="H2361" t="s">
        <v>519</v>
      </c>
      <c r="I2361" t="s">
        <v>2785</v>
      </c>
    </row>
    <row r="2362" spans="1:9" x14ac:dyDescent="0.3">
      <c r="A2362" t="s">
        <v>584</v>
      </c>
      <c r="B2362" t="s">
        <v>22</v>
      </c>
      <c r="C2362" t="s">
        <v>21</v>
      </c>
      <c r="D2362" s="159">
        <v>-25.850999999999999</v>
      </c>
      <c r="E2362" s="159">
        <v>-53.756</v>
      </c>
      <c r="F2362" t="s">
        <v>2093</v>
      </c>
      <c r="G2362">
        <v>2018</v>
      </c>
      <c r="H2362" t="s">
        <v>28</v>
      </c>
      <c r="I2362" t="s">
        <v>2785</v>
      </c>
    </row>
    <row r="2363" spans="1:9" x14ac:dyDescent="0.3">
      <c r="A2363" t="s">
        <v>583</v>
      </c>
      <c r="B2363" t="s">
        <v>22</v>
      </c>
      <c r="C2363" t="s">
        <v>21</v>
      </c>
      <c r="D2363" s="159">
        <v>-25.867999999999999</v>
      </c>
      <c r="E2363" s="159">
        <v>-51.963999999999999</v>
      </c>
      <c r="F2363" t="s">
        <v>518</v>
      </c>
      <c r="G2363">
        <v>1989</v>
      </c>
      <c r="H2363" t="s">
        <v>519</v>
      </c>
      <c r="I2363" t="s">
        <v>2785</v>
      </c>
    </row>
    <row r="2364" spans="1:9" x14ac:dyDescent="0.3">
      <c r="A2364" t="s">
        <v>582</v>
      </c>
      <c r="B2364" t="s">
        <v>22</v>
      </c>
      <c r="C2364" t="s">
        <v>21</v>
      </c>
      <c r="D2364" s="159">
        <v>-25.875</v>
      </c>
      <c r="E2364" s="159">
        <v>-52.959000000000003</v>
      </c>
      <c r="F2364" t="s">
        <v>518</v>
      </c>
      <c r="G2364">
        <v>1989</v>
      </c>
      <c r="H2364" t="s">
        <v>519</v>
      </c>
      <c r="I2364" t="s">
        <v>2785</v>
      </c>
    </row>
    <row r="2365" spans="1:9" x14ac:dyDescent="0.3">
      <c r="A2365" t="s">
        <v>582</v>
      </c>
      <c r="B2365" t="s">
        <v>22</v>
      </c>
      <c r="C2365" t="s">
        <v>21</v>
      </c>
      <c r="D2365" s="159">
        <v>-25.875</v>
      </c>
      <c r="E2365" s="159">
        <v>-52.959000000000003</v>
      </c>
      <c r="F2365" t="s">
        <v>2093</v>
      </c>
      <c r="G2365">
        <v>2004</v>
      </c>
      <c r="H2365" t="s">
        <v>28</v>
      </c>
      <c r="I2365" t="s">
        <v>2785</v>
      </c>
    </row>
    <row r="2366" spans="1:9" x14ac:dyDescent="0.3">
      <c r="A2366" t="s">
        <v>581</v>
      </c>
      <c r="B2366" t="s">
        <v>22</v>
      </c>
      <c r="C2366" t="s">
        <v>21</v>
      </c>
      <c r="D2366" s="159">
        <v>-25.882000000000001</v>
      </c>
      <c r="E2366" s="159">
        <v>-53.63</v>
      </c>
      <c r="F2366" t="s">
        <v>518</v>
      </c>
      <c r="G2366">
        <v>1989</v>
      </c>
      <c r="H2366" t="s">
        <v>519</v>
      </c>
      <c r="I2366" t="s">
        <v>2785</v>
      </c>
    </row>
    <row r="2367" spans="1:9" x14ac:dyDescent="0.3">
      <c r="A2367" t="s">
        <v>581</v>
      </c>
      <c r="B2367" t="s">
        <v>22</v>
      </c>
      <c r="C2367" t="s">
        <v>21</v>
      </c>
      <c r="D2367" s="159">
        <v>-25.882000000000001</v>
      </c>
      <c r="E2367" s="159">
        <v>-53.63</v>
      </c>
      <c r="F2367" t="s">
        <v>2093</v>
      </c>
      <c r="G2367">
        <v>2008</v>
      </c>
      <c r="H2367" t="s">
        <v>28</v>
      </c>
      <c r="I2367" t="s">
        <v>2785</v>
      </c>
    </row>
    <row r="2368" spans="1:9" x14ac:dyDescent="0.3">
      <c r="A2368" t="s">
        <v>581</v>
      </c>
      <c r="B2368" t="s">
        <v>22</v>
      </c>
      <c r="C2368" t="s">
        <v>21</v>
      </c>
      <c r="D2368" s="159">
        <v>-25.882000000000001</v>
      </c>
      <c r="E2368" s="159">
        <v>-53.63</v>
      </c>
      <c r="F2368" t="s">
        <v>2093</v>
      </c>
      <c r="G2368">
        <v>2018</v>
      </c>
      <c r="H2368" t="s">
        <v>28</v>
      </c>
      <c r="I2368" t="s">
        <v>2785</v>
      </c>
    </row>
    <row r="2369" spans="1:9" x14ac:dyDescent="0.3">
      <c r="A2369" t="s">
        <v>580</v>
      </c>
      <c r="B2369" t="s">
        <v>22</v>
      </c>
      <c r="C2369" t="s">
        <v>21</v>
      </c>
      <c r="D2369" s="159">
        <v>-25.898</v>
      </c>
      <c r="E2369" s="159">
        <v>-53.258000000000003</v>
      </c>
      <c r="F2369" t="s">
        <v>518</v>
      </c>
      <c r="G2369">
        <v>1989</v>
      </c>
      <c r="H2369" t="s">
        <v>519</v>
      </c>
      <c r="I2369" t="s">
        <v>2785</v>
      </c>
    </row>
    <row r="2370" spans="1:9" x14ac:dyDescent="0.3">
      <c r="A2370" t="s">
        <v>580</v>
      </c>
      <c r="B2370" t="s">
        <v>22</v>
      </c>
      <c r="C2370" t="s">
        <v>21</v>
      </c>
      <c r="D2370" s="159">
        <v>-25.898</v>
      </c>
      <c r="E2370" s="159">
        <v>-53.258000000000003</v>
      </c>
      <c r="F2370" t="s">
        <v>2093</v>
      </c>
      <c r="G2370">
        <v>2003</v>
      </c>
      <c r="H2370" t="s">
        <v>28</v>
      </c>
      <c r="I2370" t="s">
        <v>2785</v>
      </c>
    </row>
    <row r="2371" spans="1:9" x14ac:dyDescent="0.3">
      <c r="A2371" t="s">
        <v>579</v>
      </c>
      <c r="B2371" t="s">
        <v>22</v>
      </c>
      <c r="C2371" t="s">
        <v>21</v>
      </c>
      <c r="D2371" s="159">
        <v>-25.901</v>
      </c>
      <c r="E2371" s="159">
        <v>-49.113</v>
      </c>
      <c r="F2371" t="s">
        <v>2093</v>
      </c>
      <c r="G2371">
        <v>2004</v>
      </c>
      <c r="H2371" t="s">
        <v>28</v>
      </c>
      <c r="I2371" t="s">
        <v>2785</v>
      </c>
    </row>
    <row r="2372" spans="1:9" x14ac:dyDescent="0.3">
      <c r="A2372" t="s">
        <v>579</v>
      </c>
      <c r="B2372" t="s">
        <v>22</v>
      </c>
      <c r="C2372" t="s">
        <v>21</v>
      </c>
      <c r="D2372" s="159">
        <v>-25.901</v>
      </c>
      <c r="E2372" s="159">
        <v>-49.113</v>
      </c>
      <c r="F2372" t="s">
        <v>2093</v>
      </c>
      <c r="G2372">
        <v>2006</v>
      </c>
      <c r="H2372" t="s">
        <v>28</v>
      </c>
      <c r="I2372" t="s">
        <v>2785</v>
      </c>
    </row>
    <row r="2373" spans="1:9" x14ac:dyDescent="0.3">
      <c r="A2373" t="s">
        <v>579</v>
      </c>
      <c r="B2373" t="s">
        <v>22</v>
      </c>
      <c r="C2373" t="s">
        <v>21</v>
      </c>
      <c r="D2373" s="159">
        <v>-25.901</v>
      </c>
      <c r="E2373" s="159">
        <v>-49.113</v>
      </c>
      <c r="F2373" t="s">
        <v>2093</v>
      </c>
      <c r="G2373">
        <v>2007</v>
      </c>
      <c r="H2373" t="s">
        <v>28</v>
      </c>
      <c r="I2373" t="s">
        <v>2785</v>
      </c>
    </row>
    <row r="2374" spans="1:9" x14ac:dyDescent="0.3">
      <c r="A2374" t="s">
        <v>579</v>
      </c>
      <c r="B2374" t="s">
        <v>22</v>
      </c>
      <c r="C2374" t="s">
        <v>21</v>
      </c>
      <c r="D2374" s="159">
        <v>-25.901</v>
      </c>
      <c r="E2374" s="159">
        <v>-49.113</v>
      </c>
      <c r="F2374" t="s">
        <v>2093</v>
      </c>
      <c r="G2374">
        <v>2011</v>
      </c>
      <c r="H2374" t="s">
        <v>28</v>
      </c>
      <c r="I2374" t="s">
        <v>2785</v>
      </c>
    </row>
    <row r="2375" spans="1:9" x14ac:dyDescent="0.3">
      <c r="A2375" t="s">
        <v>579</v>
      </c>
      <c r="B2375" t="s">
        <v>22</v>
      </c>
      <c r="C2375" t="s">
        <v>21</v>
      </c>
      <c r="D2375" s="159">
        <v>-25.901</v>
      </c>
      <c r="E2375" s="159">
        <v>-49.113</v>
      </c>
      <c r="F2375" t="s">
        <v>2093</v>
      </c>
      <c r="G2375">
        <v>2012</v>
      </c>
      <c r="H2375" t="s">
        <v>28</v>
      </c>
      <c r="I2375" t="s">
        <v>2785</v>
      </c>
    </row>
    <row r="2376" spans="1:9" x14ac:dyDescent="0.3">
      <c r="A2376" t="s">
        <v>579</v>
      </c>
      <c r="B2376" t="s">
        <v>22</v>
      </c>
      <c r="C2376" t="s">
        <v>21</v>
      </c>
      <c r="D2376" s="159">
        <v>-25.901</v>
      </c>
      <c r="E2376" s="159">
        <v>-49.113</v>
      </c>
      <c r="F2376" t="s">
        <v>2093</v>
      </c>
      <c r="G2376">
        <v>2014</v>
      </c>
      <c r="H2376" t="s">
        <v>28</v>
      </c>
      <c r="I2376" t="s">
        <v>2785</v>
      </c>
    </row>
    <row r="2377" spans="1:9" x14ac:dyDescent="0.3">
      <c r="A2377" t="s">
        <v>578</v>
      </c>
      <c r="B2377" t="s">
        <v>22</v>
      </c>
      <c r="C2377" t="s">
        <v>21</v>
      </c>
      <c r="D2377" s="159">
        <v>-25.908000000000001</v>
      </c>
      <c r="E2377" s="159">
        <v>-53.154000000000003</v>
      </c>
      <c r="F2377" t="s">
        <v>518</v>
      </c>
      <c r="G2377">
        <v>1989</v>
      </c>
      <c r="H2377" t="s">
        <v>519</v>
      </c>
      <c r="I2377" t="s">
        <v>2785</v>
      </c>
    </row>
    <row r="2378" spans="1:9" x14ac:dyDescent="0.3">
      <c r="A2378" t="s">
        <v>578</v>
      </c>
      <c r="B2378" t="s">
        <v>22</v>
      </c>
      <c r="C2378" t="s">
        <v>21</v>
      </c>
      <c r="D2378" s="159">
        <v>-25.908000000000001</v>
      </c>
      <c r="E2378" s="159">
        <v>-53.154000000000003</v>
      </c>
      <c r="F2378" t="s">
        <v>2093</v>
      </c>
      <c r="G2378">
        <v>2010</v>
      </c>
      <c r="H2378" t="s">
        <v>28</v>
      </c>
      <c r="I2378" t="s">
        <v>2785</v>
      </c>
    </row>
    <row r="2379" spans="1:9" x14ac:dyDescent="0.3">
      <c r="A2379" t="s">
        <v>578</v>
      </c>
      <c r="B2379" t="s">
        <v>22</v>
      </c>
      <c r="C2379" t="s">
        <v>21</v>
      </c>
      <c r="D2379" s="159">
        <v>-25.908000000000001</v>
      </c>
      <c r="E2379" s="159">
        <v>-53.154000000000003</v>
      </c>
      <c r="F2379" t="s">
        <v>2093</v>
      </c>
      <c r="G2379">
        <v>2015</v>
      </c>
      <c r="H2379" t="s">
        <v>28</v>
      </c>
      <c r="I2379" t="s">
        <v>2785</v>
      </c>
    </row>
    <row r="2380" spans="1:9" x14ac:dyDescent="0.3">
      <c r="A2380" t="s">
        <v>577</v>
      </c>
      <c r="B2380" t="s">
        <v>22</v>
      </c>
      <c r="C2380" t="s">
        <v>21</v>
      </c>
      <c r="D2380" s="159">
        <v>-25.908000000000001</v>
      </c>
      <c r="E2380" s="159">
        <v>-50.442999999999998</v>
      </c>
      <c r="F2380" t="s">
        <v>2093</v>
      </c>
      <c r="G2380">
        <v>2003</v>
      </c>
      <c r="H2380" t="s">
        <v>28</v>
      </c>
      <c r="I2380" t="s">
        <v>2785</v>
      </c>
    </row>
    <row r="2381" spans="1:9" x14ac:dyDescent="0.3">
      <c r="A2381" t="s">
        <v>577</v>
      </c>
      <c r="B2381" t="s">
        <v>22</v>
      </c>
      <c r="C2381" t="s">
        <v>21</v>
      </c>
      <c r="D2381" s="159">
        <v>-25.908000000000001</v>
      </c>
      <c r="E2381" s="159">
        <v>-50.442999999999998</v>
      </c>
      <c r="F2381" t="s">
        <v>2093</v>
      </c>
      <c r="G2381">
        <v>2011</v>
      </c>
      <c r="H2381" t="s">
        <v>28</v>
      </c>
      <c r="I2381" t="s">
        <v>2785</v>
      </c>
    </row>
    <row r="2382" spans="1:9" x14ac:dyDescent="0.3">
      <c r="A2382" t="s">
        <v>576</v>
      </c>
      <c r="B2382" t="s">
        <v>22</v>
      </c>
      <c r="C2382" t="s">
        <v>21</v>
      </c>
      <c r="D2382" s="159">
        <v>-25.911000000000001</v>
      </c>
      <c r="E2382" s="159">
        <v>-49.478000000000002</v>
      </c>
      <c r="F2382" t="s">
        <v>2093</v>
      </c>
      <c r="G2382">
        <v>2008</v>
      </c>
      <c r="H2382" t="s">
        <v>28</v>
      </c>
      <c r="I2382" t="s">
        <v>2785</v>
      </c>
    </row>
    <row r="2383" spans="1:9" x14ac:dyDescent="0.3">
      <c r="A2383" t="s">
        <v>576</v>
      </c>
      <c r="B2383" t="s">
        <v>22</v>
      </c>
      <c r="C2383" t="s">
        <v>21</v>
      </c>
      <c r="D2383" s="159">
        <v>-25.911000000000001</v>
      </c>
      <c r="E2383" s="159">
        <v>-49.478000000000002</v>
      </c>
      <c r="F2383" t="s">
        <v>2093</v>
      </c>
      <c r="G2383">
        <v>2009</v>
      </c>
      <c r="H2383" t="s">
        <v>28</v>
      </c>
      <c r="I2383" t="s">
        <v>2785</v>
      </c>
    </row>
    <row r="2384" spans="1:9" x14ac:dyDescent="0.3">
      <c r="A2384" t="s">
        <v>575</v>
      </c>
      <c r="B2384" t="s">
        <v>22</v>
      </c>
      <c r="C2384" t="s">
        <v>21</v>
      </c>
      <c r="D2384" s="159">
        <v>-25.919</v>
      </c>
      <c r="E2384" s="159">
        <v>-53.478999999999999</v>
      </c>
      <c r="F2384" t="s">
        <v>518</v>
      </c>
      <c r="G2384">
        <v>1989</v>
      </c>
      <c r="H2384" t="s">
        <v>519</v>
      </c>
      <c r="I2384" t="s">
        <v>2785</v>
      </c>
    </row>
    <row r="2385" spans="1:9" x14ac:dyDescent="0.3">
      <c r="A2385" t="s">
        <v>574</v>
      </c>
      <c r="B2385" t="s">
        <v>22</v>
      </c>
      <c r="C2385" t="s">
        <v>21</v>
      </c>
      <c r="D2385" s="159">
        <v>-25.920999999999999</v>
      </c>
      <c r="E2385" s="159">
        <v>-51.226999999999997</v>
      </c>
      <c r="F2385" t="s">
        <v>518</v>
      </c>
      <c r="G2385">
        <v>1989</v>
      </c>
      <c r="H2385" t="s">
        <v>519</v>
      </c>
      <c r="I2385" t="s">
        <v>2785</v>
      </c>
    </row>
    <row r="2386" spans="1:9" x14ac:dyDescent="0.3">
      <c r="A2386" t="s">
        <v>574</v>
      </c>
      <c r="B2386" t="s">
        <v>22</v>
      </c>
      <c r="C2386" t="s">
        <v>21</v>
      </c>
      <c r="D2386" s="159">
        <v>-25.920999999999999</v>
      </c>
      <c r="E2386" s="159">
        <v>-51.226999999999997</v>
      </c>
      <c r="F2386" t="s">
        <v>2093</v>
      </c>
      <c r="G2386">
        <v>2001</v>
      </c>
      <c r="H2386" t="s">
        <v>28</v>
      </c>
      <c r="I2386" t="s">
        <v>2785</v>
      </c>
    </row>
    <row r="2387" spans="1:9" x14ac:dyDescent="0.3">
      <c r="A2387" t="s">
        <v>574</v>
      </c>
      <c r="B2387" t="s">
        <v>22</v>
      </c>
      <c r="C2387" t="s">
        <v>21</v>
      </c>
      <c r="D2387" s="159">
        <v>-25.920999999999999</v>
      </c>
      <c r="E2387" s="159">
        <v>-51.226999999999997</v>
      </c>
      <c r="F2387" t="s">
        <v>2093</v>
      </c>
      <c r="G2387">
        <v>2002</v>
      </c>
      <c r="H2387" t="s">
        <v>28</v>
      </c>
      <c r="I2387" t="s">
        <v>2785</v>
      </c>
    </row>
    <row r="2388" spans="1:9" x14ac:dyDescent="0.3">
      <c r="A2388" t="s">
        <v>574</v>
      </c>
      <c r="B2388" t="s">
        <v>22</v>
      </c>
      <c r="C2388" t="s">
        <v>21</v>
      </c>
      <c r="D2388" s="159">
        <v>-25.920999999999999</v>
      </c>
      <c r="E2388" s="159">
        <v>-51.226999999999997</v>
      </c>
      <c r="F2388" t="s">
        <v>2093</v>
      </c>
      <c r="G2388">
        <v>2003</v>
      </c>
      <c r="H2388" t="s">
        <v>28</v>
      </c>
      <c r="I2388" t="s">
        <v>2785</v>
      </c>
    </row>
    <row r="2389" spans="1:9" x14ac:dyDescent="0.3">
      <c r="A2389" t="s">
        <v>574</v>
      </c>
      <c r="B2389" t="s">
        <v>22</v>
      </c>
      <c r="C2389" t="s">
        <v>21</v>
      </c>
      <c r="D2389" s="159">
        <v>-25.920999999999999</v>
      </c>
      <c r="E2389" s="159">
        <v>-51.226999999999997</v>
      </c>
      <c r="F2389" t="s">
        <v>2093</v>
      </c>
      <c r="G2389">
        <v>2004</v>
      </c>
      <c r="H2389" t="s">
        <v>28</v>
      </c>
      <c r="I2389" t="s">
        <v>2785</v>
      </c>
    </row>
    <row r="2390" spans="1:9" x14ac:dyDescent="0.3">
      <c r="A2390" t="s">
        <v>574</v>
      </c>
      <c r="B2390" t="s">
        <v>22</v>
      </c>
      <c r="C2390" t="s">
        <v>21</v>
      </c>
      <c r="D2390" s="159">
        <v>-25.920999999999999</v>
      </c>
      <c r="E2390" s="159">
        <v>-51.226999999999997</v>
      </c>
      <c r="F2390" t="s">
        <v>2093</v>
      </c>
      <c r="G2390">
        <v>2006</v>
      </c>
      <c r="H2390" t="s">
        <v>28</v>
      </c>
      <c r="I2390" t="s">
        <v>2785</v>
      </c>
    </row>
    <row r="2391" spans="1:9" x14ac:dyDescent="0.3">
      <c r="A2391" t="s">
        <v>574</v>
      </c>
      <c r="B2391" t="s">
        <v>22</v>
      </c>
      <c r="C2391" t="s">
        <v>21</v>
      </c>
      <c r="D2391" s="159">
        <v>-25.920999999999999</v>
      </c>
      <c r="E2391" s="159">
        <v>-51.226999999999997</v>
      </c>
      <c r="F2391" t="s">
        <v>2093</v>
      </c>
      <c r="G2391">
        <v>2007</v>
      </c>
      <c r="H2391" t="s">
        <v>28</v>
      </c>
      <c r="I2391" t="s">
        <v>2785</v>
      </c>
    </row>
    <row r="2392" spans="1:9" x14ac:dyDescent="0.3">
      <c r="A2392" t="s">
        <v>574</v>
      </c>
      <c r="B2392" t="s">
        <v>22</v>
      </c>
      <c r="C2392" t="s">
        <v>21</v>
      </c>
      <c r="D2392" s="159">
        <v>-25.920999999999999</v>
      </c>
      <c r="E2392" s="159">
        <v>-51.226999999999997</v>
      </c>
      <c r="F2392" t="s">
        <v>2093</v>
      </c>
      <c r="G2392">
        <v>2008</v>
      </c>
      <c r="H2392" t="s">
        <v>28</v>
      </c>
      <c r="I2392" t="s">
        <v>2785</v>
      </c>
    </row>
    <row r="2393" spans="1:9" x14ac:dyDescent="0.3">
      <c r="A2393" t="s">
        <v>574</v>
      </c>
      <c r="B2393" t="s">
        <v>22</v>
      </c>
      <c r="C2393" t="s">
        <v>21</v>
      </c>
      <c r="D2393" s="159">
        <v>-25.920999999999999</v>
      </c>
      <c r="E2393" s="159">
        <v>-51.226999999999997</v>
      </c>
      <c r="F2393" t="s">
        <v>2093</v>
      </c>
      <c r="G2393">
        <v>2009</v>
      </c>
      <c r="H2393" t="s">
        <v>28</v>
      </c>
      <c r="I2393" t="s">
        <v>2785</v>
      </c>
    </row>
    <row r="2394" spans="1:9" x14ac:dyDescent="0.3">
      <c r="A2394" t="s">
        <v>574</v>
      </c>
      <c r="B2394" t="s">
        <v>22</v>
      </c>
      <c r="C2394" t="s">
        <v>21</v>
      </c>
      <c r="D2394" s="159">
        <v>-25.920999999999999</v>
      </c>
      <c r="E2394" s="159">
        <v>-51.226999999999997</v>
      </c>
      <c r="F2394" t="s">
        <v>2093</v>
      </c>
      <c r="G2394">
        <v>2010</v>
      </c>
      <c r="H2394" t="s">
        <v>28</v>
      </c>
      <c r="I2394" t="s">
        <v>2785</v>
      </c>
    </row>
    <row r="2395" spans="1:9" x14ac:dyDescent="0.3">
      <c r="A2395" t="s">
        <v>574</v>
      </c>
      <c r="B2395" t="s">
        <v>22</v>
      </c>
      <c r="C2395" t="s">
        <v>21</v>
      </c>
      <c r="D2395" s="159">
        <v>-25.920999999999999</v>
      </c>
      <c r="E2395" s="159">
        <v>-51.226999999999997</v>
      </c>
      <c r="F2395" t="s">
        <v>2093</v>
      </c>
      <c r="G2395">
        <v>2011</v>
      </c>
      <c r="H2395" t="s">
        <v>28</v>
      </c>
      <c r="I2395" t="s">
        <v>2785</v>
      </c>
    </row>
    <row r="2396" spans="1:9" x14ac:dyDescent="0.3">
      <c r="A2396" t="s">
        <v>574</v>
      </c>
      <c r="B2396" t="s">
        <v>22</v>
      </c>
      <c r="C2396" t="s">
        <v>21</v>
      </c>
      <c r="D2396" s="159">
        <v>-25.920999999999999</v>
      </c>
      <c r="E2396" s="159">
        <v>-51.226999999999997</v>
      </c>
      <c r="F2396" t="s">
        <v>2093</v>
      </c>
      <c r="G2396">
        <v>2012</v>
      </c>
      <c r="H2396" t="s">
        <v>28</v>
      </c>
      <c r="I2396" t="s">
        <v>2785</v>
      </c>
    </row>
    <row r="2397" spans="1:9" x14ac:dyDescent="0.3">
      <c r="A2397" t="s">
        <v>574</v>
      </c>
      <c r="B2397" t="s">
        <v>22</v>
      </c>
      <c r="C2397" t="s">
        <v>21</v>
      </c>
      <c r="D2397" s="159">
        <v>-25.920999999999999</v>
      </c>
      <c r="E2397" s="159">
        <v>-51.226999999999997</v>
      </c>
      <c r="F2397" t="s">
        <v>2093</v>
      </c>
      <c r="G2397">
        <v>2014</v>
      </c>
      <c r="H2397" t="s">
        <v>28</v>
      </c>
      <c r="I2397" t="s">
        <v>2785</v>
      </c>
    </row>
    <row r="2398" spans="1:9" x14ac:dyDescent="0.3">
      <c r="A2398" t="s">
        <v>574</v>
      </c>
      <c r="B2398" t="s">
        <v>22</v>
      </c>
      <c r="C2398" t="s">
        <v>21</v>
      </c>
      <c r="D2398" s="159">
        <v>-25.920999999999999</v>
      </c>
      <c r="E2398" s="159">
        <v>-51.226999999999997</v>
      </c>
      <c r="F2398" t="s">
        <v>2093</v>
      </c>
      <c r="G2398">
        <v>2015</v>
      </c>
      <c r="H2398" t="s">
        <v>28</v>
      </c>
      <c r="I2398" t="s">
        <v>2785</v>
      </c>
    </row>
    <row r="2399" spans="1:9" x14ac:dyDescent="0.3">
      <c r="A2399" t="s">
        <v>574</v>
      </c>
      <c r="B2399" t="s">
        <v>22</v>
      </c>
      <c r="C2399" t="s">
        <v>21</v>
      </c>
      <c r="D2399" s="159">
        <v>-25.920999999999999</v>
      </c>
      <c r="E2399" s="159">
        <v>-51.226999999999997</v>
      </c>
      <c r="F2399" t="s">
        <v>2093</v>
      </c>
      <c r="G2399">
        <v>2016</v>
      </c>
      <c r="H2399" t="s">
        <v>28</v>
      </c>
      <c r="I2399" t="s">
        <v>2785</v>
      </c>
    </row>
    <row r="2400" spans="1:9" x14ac:dyDescent="0.3">
      <c r="A2400" t="s">
        <v>574</v>
      </c>
      <c r="B2400" t="s">
        <v>22</v>
      </c>
      <c r="C2400" t="s">
        <v>21</v>
      </c>
      <c r="D2400" s="159">
        <v>-25.920999999999999</v>
      </c>
      <c r="E2400" s="159">
        <v>-51.226999999999997</v>
      </c>
      <c r="F2400" t="s">
        <v>2093</v>
      </c>
      <c r="G2400">
        <v>2017</v>
      </c>
      <c r="H2400" t="s">
        <v>28</v>
      </c>
      <c r="I2400" t="s">
        <v>2785</v>
      </c>
    </row>
    <row r="2401" spans="1:9" x14ac:dyDescent="0.3">
      <c r="A2401" t="s">
        <v>574</v>
      </c>
      <c r="B2401" t="s">
        <v>22</v>
      </c>
      <c r="C2401" t="s">
        <v>21</v>
      </c>
      <c r="D2401" s="159">
        <v>-25.920999999999999</v>
      </c>
      <c r="E2401" s="159">
        <v>-51.226999999999997</v>
      </c>
      <c r="F2401" t="s">
        <v>2093</v>
      </c>
      <c r="G2401">
        <v>2018</v>
      </c>
      <c r="H2401" t="s">
        <v>28</v>
      </c>
      <c r="I2401" t="s">
        <v>2785</v>
      </c>
    </row>
    <row r="2402" spans="1:9" x14ac:dyDescent="0.3">
      <c r="A2402" t="s">
        <v>573</v>
      </c>
      <c r="B2402" t="s">
        <v>22</v>
      </c>
      <c r="C2402" t="s">
        <v>21</v>
      </c>
      <c r="D2402" s="159">
        <v>-25.957999999999998</v>
      </c>
      <c r="E2402" s="159">
        <v>-50.13</v>
      </c>
      <c r="F2402" t="s">
        <v>518</v>
      </c>
      <c r="G2402">
        <v>1989</v>
      </c>
      <c r="H2402" t="s">
        <v>519</v>
      </c>
      <c r="I2402" t="s">
        <v>2785</v>
      </c>
    </row>
    <row r="2403" spans="1:9" x14ac:dyDescent="0.3">
      <c r="A2403" t="s">
        <v>573</v>
      </c>
      <c r="B2403" t="s">
        <v>22</v>
      </c>
      <c r="C2403" t="s">
        <v>21</v>
      </c>
      <c r="D2403" s="159">
        <v>-25.957999999999998</v>
      </c>
      <c r="E2403" s="159">
        <v>-50.13</v>
      </c>
      <c r="F2403" t="s">
        <v>2093</v>
      </c>
      <c r="G2403">
        <v>2016</v>
      </c>
      <c r="H2403" t="s">
        <v>28</v>
      </c>
      <c r="I2403" t="s">
        <v>2785</v>
      </c>
    </row>
    <row r="2404" spans="1:9" x14ac:dyDescent="0.3">
      <c r="A2404" t="s">
        <v>573</v>
      </c>
      <c r="B2404" t="s">
        <v>22</v>
      </c>
      <c r="C2404" t="s">
        <v>21</v>
      </c>
      <c r="D2404" s="159">
        <v>-25.957999999999998</v>
      </c>
      <c r="E2404" s="159">
        <v>-50.13</v>
      </c>
      <c r="F2404" t="s">
        <v>2093</v>
      </c>
      <c r="G2404">
        <v>2017</v>
      </c>
      <c r="H2404" t="s">
        <v>28</v>
      </c>
      <c r="I2404" t="s">
        <v>2785</v>
      </c>
    </row>
    <row r="2405" spans="1:9" x14ac:dyDescent="0.3">
      <c r="A2405" t="s">
        <v>572</v>
      </c>
      <c r="B2405" t="s">
        <v>22</v>
      </c>
      <c r="C2405" t="s">
        <v>21</v>
      </c>
      <c r="D2405" s="159">
        <v>-25.966000000000001</v>
      </c>
      <c r="E2405" s="159">
        <v>-53.725999999999999</v>
      </c>
      <c r="F2405" t="s">
        <v>2093</v>
      </c>
      <c r="G2405">
        <v>2001</v>
      </c>
      <c r="H2405" t="s">
        <v>28</v>
      </c>
      <c r="I2405" t="s">
        <v>2785</v>
      </c>
    </row>
    <row r="2406" spans="1:9" x14ac:dyDescent="0.3">
      <c r="A2406" t="s">
        <v>572</v>
      </c>
      <c r="B2406" t="s">
        <v>22</v>
      </c>
      <c r="C2406" t="s">
        <v>21</v>
      </c>
      <c r="D2406" s="159">
        <v>-25.966000000000001</v>
      </c>
      <c r="E2406" s="159">
        <v>-53.725999999999999</v>
      </c>
      <c r="F2406" t="s">
        <v>2093</v>
      </c>
      <c r="G2406">
        <v>2009</v>
      </c>
      <c r="H2406" t="s">
        <v>28</v>
      </c>
      <c r="I2406" t="s">
        <v>2785</v>
      </c>
    </row>
    <row r="2407" spans="1:9" x14ac:dyDescent="0.3">
      <c r="A2407" t="s">
        <v>571</v>
      </c>
      <c r="B2407" t="s">
        <v>22</v>
      </c>
      <c r="C2407" t="s">
        <v>21</v>
      </c>
      <c r="D2407" s="159">
        <v>-25.977</v>
      </c>
      <c r="E2407" s="159">
        <v>-49.655000000000001</v>
      </c>
      <c r="F2407" t="s">
        <v>2093</v>
      </c>
      <c r="G2407">
        <v>2018</v>
      </c>
      <c r="H2407" t="s">
        <v>28</v>
      </c>
      <c r="I2407" t="s">
        <v>2785</v>
      </c>
    </row>
    <row r="2408" spans="1:9" x14ac:dyDescent="0.3">
      <c r="A2408" t="s">
        <v>570</v>
      </c>
      <c r="B2408" t="s">
        <v>22</v>
      </c>
      <c r="C2408" t="s">
        <v>21</v>
      </c>
      <c r="D2408" s="159">
        <v>-25.986999999999998</v>
      </c>
      <c r="E2408" s="159">
        <v>-52.823999999999998</v>
      </c>
      <c r="F2408" t="s">
        <v>518</v>
      </c>
      <c r="G2408">
        <v>1989</v>
      </c>
      <c r="H2408" t="s">
        <v>519</v>
      </c>
      <c r="I2408" t="s">
        <v>2785</v>
      </c>
    </row>
    <row r="2409" spans="1:9" x14ac:dyDescent="0.3">
      <c r="A2409" t="s">
        <v>569</v>
      </c>
      <c r="B2409" t="s">
        <v>22</v>
      </c>
      <c r="C2409" t="s">
        <v>21</v>
      </c>
      <c r="D2409" s="159">
        <v>-25.992000000000001</v>
      </c>
      <c r="E2409" s="159">
        <v>-52.564999999999998</v>
      </c>
      <c r="F2409" t="s">
        <v>518</v>
      </c>
      <c r="G2409">
        <v>1989</v>
      </c>
      <c r="H2409" t="s">
        <v>519</v>
      </c>
      <c r="I2409" t="s">
        <v>2785</v>
      </c>
    </row>
    <row r="2410" spans="1:9" x14ac:dyDescent="0.3">
      <c r="A2410" t="s">
        <v>569</v>
      </c>
      <c r="B2410" t="s">
        <v>22</v>
      </c>
      <c r="C2410" t="s">
        <v>21</v>
      </c>
      <c r="D2410" s="159">
        <v>-25.992000000000001</v>
      </c>
      <c r="E2410" s="159">
        <v>-52.564999999999998</v>
      </c>
      <c r="F2410" t="s">
        <v>2093</v>
      </c>
      <c r="G2410">
        <v>2003</v>
      </c>
      <c r="H2410" t="s">
        <v>28</v>
      </c>
      <c r="I2410" t="s">
        <v>2785</v>
      </c>
    </row>
    <row r="2411" spans="1:9" x14ac:dyDescent="0.3">
      <c r="A2411" t="s">
        <v>569</v>
      </c>
      <c r="B2411" t="s">
        <v>22</v>
      </c>
      <c r="C2411" t="s">
        <v>21</v>
      </c>
      <c r="D2411" s="159">
        <v>-25.992000000000001</v>
      </c>
      <c r="E2411" s="159">
        <v>-52.564999999999998</v>
      </c>
      <c r="F2411" t="s">
        <v>2093</v>
      </c>
      <c r="G2411">
        <v>2005</v>
      </c>
      <c r="H2411" t="s">
        <v>28</v>
      </c>
      <c r="I2411" t="s">
        <v>2785</v>
      </c>
    </row>
    <row r="2412" spans="1:9" x14ac:dyDescent="0.3">
      <c r="A2412" t="s">
        <v>569</v>
      </c>
      <c r="B2412" t="s">
        <v>22</v>
      </c>
      <c r="C2412" t="s">
        <v>21</v>
      </c>
      <c r="D2412" s="159">
        <v>-25.992000000000001</v>
      </c>
      <c r="E2412" s="159">
        <v>-52.564999999999998</v>
      </c>
      <c r="F2412" t="s">
        <v>2093</v>
      </c>
      <c r="G2412">
        <v>2006</v>
      </c>
      <c r="H2412" t="s">
        <v>28</v>
      </c>
      <c r="I2412" t="s">
        <v>2785</v>
      </c>
    </row>
    <row r="2413" spans="1:9" x14ac:dyDescent="0.3">
      <c r="A2413" t="s">
        <v>569</v>
      </c>
      <c r="B2413" t="s">
        <v>22</v>
      </c>
      <c r="C2413" t="s">
        <v>21</v>
      </c>
      <c r="D2413" s="159">
        <v>-25.992000000000001</v>
      </c>
      <c r="E2413" s="159">
        <v>-52.564999999999998</v>
      </c>
      <c r="F2413" t="s">
        <v>2093</v>
      </c>
      <c r="G2413">
        <v>2008</v>
      </c>
      <c r="H2413" t="s">
        <v>28</v>
      </c>
      <c r="I2413" t="s">
        <v>2785</v>
      </c>
    </row>
    <row r="2414" spans="1:9" x14ac:dyDescent="0.3">
      <c r="A2414" t="s">
        <v>569</v>
      </c>
      <c r="B2414" t="s">
        <v>22</v>
      </c>
      <c r="C2414" t="s">
        <v>21</v>
      </c>
      <c r="D2414" s="159">
        <v>-25.992000000000001</v>
      </c>
      <c r="E2414" s="159">
        <v>-52.564999999999998</v>
      </c>
      <c r="F2414" t="s">
        <v>2093</v>
      </c>
      <c r="G2414">
        <v>2009</v>
      </c>
      <c r="H2414" t="s">
        <v>28</v>
      </c>
      <c r="I2414" t="s">
        <v>2785</v>
      </c>
    </row>
    <row r="2415" spans="1:9" x14ac:dyDescent="0.3">
      <c r="A2415" t="s">
        <v>569</v>
      </c>
      <c r="B2415" t="s">
        <v>22</v>
      </c>
      <c r="C2415" t="s">
        <v>21</v>
      </c>
      <c r="D2415" s="159">
        <v>-25.992000000000001</v>
      </c>
      <c r="E2415" s="159">
        <v>-52.564999999999998</v>
      </c>
      <c r="F2415" t="s">
        <v>2093</v>
      </c>
      <c r="G2415">
        <v>2010</v>
      </c>
      <c r="H2415" t="s">
        <v>28</v>
      </c>
      <c r="I2415" t="s">
        <v>2785</v>
      </c>
    </row>
    <row r="2416" spans="1:9" x14ac:dyDescent="0.3">
      <c r="A2416" t="s">
        <v>569</v>
      </c>
      <c r="B2416" t="s">
        <v>22</v>
      </c>
      <c r="C2416" t="s">
        <v>21</v>
      </c>
      <c r="D2416" s="159">
        <v>-25.992000000000001</v>
      </c>
      <c r="E2416" s="159">
        <v>-52.564999999999998</v>
      </c>
      <c r="F2416" t="s">
        <v>2093</v>
      </c>
      <c r="G2416">
        <v>2012</v>
      </c>
      <c r="H2416" t="s">
        <v>28</v>
      </c>
      <c r="I2416" t="s">
        <v>2785</v>
      </c>
    </row>
    <row r="2417" spans="1:9" x14ac:dyDescent="0.3">
      <c r="A2417" t="s">
        <v>569</v>
      </c>
      <c r="B2417" t="s">
        <v>22</v>
      </c>
      <c r="C2417" t="s">
        <v>21</v>
      </c>
      <c r="D2417" s="159">
        <v>-25.992000000000001</v>
      </c>
      <c r="E2417" s="159">
        <v>-52.564999999999998</v>
      </c>
      <c r="F2417" t="s">
        <v>2093</v>
      </c>
      <c r="G2417">
        <v>2013</v>
      </c>
      <c r="H2417" t="s">
        <v>28</v>
      </c>
      <c r="I2417" t="s">
        <v>2785</v>
      </c>
    </row>
    <row r="2418" spans="1:9" x14ac:dyDescent="0.3">
      <c r="A2418" t="s">
        <v>569</v>
      </c>
      <c r="B2418" t="s">
        <v>22</v>
      </c>
      <c r="C2418" t="s">
        <v>21</v>
      </c>
      <c r="D2418" s="159">
        <v>-25.992000000000001</v>
      </c>
      <c r="E2418" s="159">
        <v>-52.564999999999998</v>
      </c>
      <c r="F2418" t="s">
        <v>2093</v>
      </c>
      <c r="G2418">
        <v>2014</v>
      </c>
      <c r="H2418" t="s">
        <v>28</v>
      </c>
      <c r="I2418" t="s">
        <v>2785</v>
      </c>
    </row>
    <row r="2419" spans="1:9" x14ac:dyDescent="0.3">
      <c r="A2419" t="s">
        <v>569</v>
      </c>
      <c r="B2419" t="s">
        <v>22</v>
      </c>
      <c r="C2419" t="s">
        <v>21</v>
      </c>
      <c r="D2419" s="159">
        <v>-25.992000000000001</v>
      </c>
      <c r="E2419" s="159">
        <v>-52.564999999999998</v>
      </c>
      <c r="F2419" t="s">
        <v>2093</v>
      </c>
      <c r="G2419">
        <v>2015</v>
      </c>
      <c r="H2419" t="s">
        <v>28</v>
      </c>
      <c r="I2419" t="s">
        <v>2785</v>
      </c>
    </row>
    <row r="2420" spans="1:9" x14ac:dyDescent="0.3">
      <c r="A2420" t="s">
        <v>569</v>
      </c>
      <c r="B2420" t="s">
        <v>22</v>
      </c>
      <c r="C2420" t="s">
        <v>21</v>
      </c>
      <c r="D2420" s="159">
        <v>-25.992000000000001</v>
      </c>
      <c r="E2420" s="159">
        <v>-52.564999999999998</v>
      </c>
      <c r="F2420" t="s">
        <v>2093</v>
      </c>
      <c r="G2420">
        <v>2017</v>
      </c>
      <c r="H2420" t="s">
        <v>28</v>
      </c>
      <c r="I2420" t="s">
        <v>2785</v>
      </c>
    </row>
    <row r="2421" spans="1:9" x14ac:dyDescent="0.3">
      <c r="A2421" t="s">
        <v>569</v>
      </c>
      <c r="B2421" t="s">
        <v>22</v>
      </c>
      <c r="C2421" t="s">
        <v>21</v>
      </c>
      <c r="D2421" s="159">
        <v>-25.992000000000001</v>
      </c>
      <c r="E2421" s="159">
        <v>-52.564999999999998</v>
      </c>
      <c r="F2421" t="s">
        <v>2093</v>
      </c>
      <c r="G2421">
        <v>2018</v>
      </c>
      <c r="H2421" t="s">
        <v>28</v>
      </c>
      <c r="I2421" t="s">
        <v>2785</v>
      </c>
    </row>
    <row r="2422" spans="1:9" x14ac:dyDescent="0.3">
      <c r="A2422" t="s">
        <v>568</v>
      </c>
      <c r="B2422" t="s">
        <v>22</v>
      </c>
      <c r="C2422" t="s">
        <v>21</v>
      </c>
      <c r="D2422" s="159">
        <v>-26.016999999999999</v>
      </c>
      <c r="E2422" s="159">
        <v>-53.475999999999999</v>
      </c>
      <c r="F2422" t="s">
        <v>518</v>
      </c>
      <c r="G2422">
        <v>1989</v>
      </c>
      <c r="H2422" t="s">
        <v>519</v>
      </c>
      <c r="I2422" t="s">
        <v>2785</v>
      </c>
    </row>
    <row r="2423" spans="1:9" x14ac:dyDescent="0.3">
      <c r="A2423" t="s">
        <v>567</v>
      </c>
      <c r="B2423" t="s">
        <v>22</v>
      </c>
      <c r="C2423" t="s">
        <v>21</v>
      </c>
      <c r="D2423" s="159">
        <v>-26.033000000000001</v>
      </c>
      <c r="E2423" s="159">
        <v>-52.21</v>
      </c>
      <c r="F2423" t="s">
        <v>518</v>
      </c>
      <c r="G2423">
        <v>1989</v>
      </c>
      <c r="H2423" t="s">
        <v>519</v>
      </c>
      <c r="I2423" t="s">
        <v>2785</v>
      </c>
    </row>
    <row r="2424" spans="1:9" x14ac:dyDescent="0.3">
      <c r="A2424" t="s">
        <v>567</v>
      </c>
      <c r="B2424" t="s">
        <v>22</v>
      </c>
      <c r="C2424" t="s">
        <v>21</v>
      </c>
      <c r="D2424" s="159">
        <v>-26.033000000000001</v>
      </c>
      <c r="E2424" s="159">
        <v>-52.21</v>
      </c>
      <c r="F2424" t="s">
        <v>2093</v>
      </c>
      <c r="G2424">
        <v>2005</v>
      </c>
      <c r="H2424" t="s">
        <v>28</v>
      </c>
      <c r="I2424" t="s">
        <v>2785</v>
      </c>
    </row>
    <row r="2425" spans="1:9" x14ac:dyDescent="0.3">
      <c r="A2425" t="s">
        <v>567</v>
      </c>
      <c r="B2425" t="s">
        <v>22</v>
      </c>
      <c r="C2425" t="s">
        <v>21</v>
      </c>
      <c r="D2425" s="159">
        <v>-26.033000000000001</v>
      </c>
      <c r="E2425" s="159">
        <v>-52.21</v>
      </c>
      <c r="F2425" t="s">
        <v>2093</v>
      </c>
      <c r="G2425">
        <v>2010</v>
      </c>
      <c r="H2425" t="s">
        <v>28</v>
      </c>
      <c r="I2425" t="s">
        <v>2785</v>
      </c>
    </row>
    <row r="2426" spans="1:9" x14ac:dyDescent="0.3">
      <c r="A2426" t="s">
        <v>567</v>
      </c>
      <c r="B2426" t="s">
        <v>22</v>
      </c>
      <c r="C2426" t="s">
        <v>21</v>
      </c>
      <c r="D2426" s="159">
        <v>-26.033000000000001</v>
      </c>
      <c r="E2426" s="159">
        <v>-52.21</v>
      </c>
      <c r="F2426" t="s">
        <v>2093</v>
      </c>
      <c r="G2426">
        <v>2018</v>
      </c>
      <c r="H2426" t="s">
        <v>28</v>
      </c>
      <c r="I2426" t="s">
        <v>2785</v>
      </c>
    </row>
    <row r="2427" spans="1:9" x14ac:dyDescent="0.3">
      <c r="A2427" t="s">
        <v>566</v>
      </c>
      <c r="B2427" t="s">
        <v>22</v>
      </c>
      <c r="C2427" t="s">
        <v>21</v>
      </c>
      <c r="D2427" s="159">
        <v>-26.047999999999998</v>
      </c>
      <c r="E2427" s="159">
        <v>-53.13</v>
      </c>
      <c r="F2427" t="s">
        <v>518</v>
      </c>
      <c r="G2427">
        <v>1989</v>
      </c>
      <c r="H2427" t="s">
        <v>519</v>
      </c>
      <c r="I2427" t="s">
        <v>2785</v>
      </c>
    </row>
    <row r="2428" spans="1:9" x14ac:dyDescent="0.3">
      <c r="A2428" t="s">
        <v>566</v>
      </c>
      <c r="B2428" t="s">
        <v>22</v>
      </c>
      <c r="C2428" t="s">
        <v>21</v>
      </c>
      <c r="D2428" s="159">
        <v>-26.047999999999998</v>
      </c>
      <c r="E2428" s="159">
        <v>-53.13</v>
      </c>
      <c r="F2428" t="s">
        <v>2093</v>
      </c>
      <c r="G2428">
        <v>2001</v>
      </c>
      <c r="H2428" t="s">
        <v>28</v>
      </c>
      <c r="I2428" t="s">
        <v>2785</v>
      </c>
    </row>
    <row r="2429" spans="1:9" x14ac:dyDescent="0.3">
      <c r="A2429" t="s">
        <v>566</v>
      </c>
      <c r="B2429" t="s">
        <v>22</v>
      </c>
      <c r="C2429" t="s">
        <v>21</v>
      </c>
      <c r="D2429" s="159">
        <v>-26.047999999999998</v>
      </c>
      <c r="E2429" s="159">
        <v>-53.13</v>
      </c>
      <c r="F2429" t="s">
        <v>2093</v>
      </c>
      <c r="G2429">
        <v>2002</v>
      </c>
      <c r="H2429" t="s">
        <v>28</v>
      </c>
      <c r="I2429" t="s">
        <v>2785</v>
      </c>
    </row>
    <row r="2430" spans="1:9" x14ac:dyDescent="0.3">
      <c r="A2430" t="s">
        <v>566</v>
      </c>
      <c r="B2430" t="s">
        <v>22</v>
      </c>
      <c r="C2430" t="s">
        <v>21</v>
      </c>
      <c r="D2430" s="159">
        <v>-26.047999999999998</v>
      </c>
      <c r="E2430" s="159">
        <v>-53.13</v>
      </c>
      <c r="F2430" t="s">
        <v>2093</v>
      </c>
      <c r="G2430">
        <v>2004</v>
      </c>
      <c r="H2430" t="s">
        <v>28</v>
      </c>
      <c r="I2430" t="s">
        <v>2785</v>
      </c>
    </row>
    <row r="2431" spans="1:9" x14ac:dyDescent="0.3">
      <c r="A2431" t="s">
        <v>566</v>
      </c>
      <c r="B2431" t="s">
        <v>22</v>
      </c>
      <c r="C2431" t="s">
        <v>21</v>
      </c>
      <c r="D2431" s="159">
        <v>-26.047999999999998</v>
      </c>
      <c r="E2431" s="159">
        <v>-53.13</v>
      </c>
      <c r="F2431" t="s">
        <v>2093</v>
      </c>
      <c r="G2431">
        <v>2006</v>
      </c>
      <c r="H2431" t="s">
        <v>28</v>
      </c>
      <c r="I2431" t="s">
        <v>2785</v>
      </c>
    </row>
    <row r="2432" spans="1:9" x14ac:dyDescent="0.3">
      <c r="A2432" t="s">
        <v>566</v>
      </c>
      <c r="B2432" t="s">
        <v>22</v>
      </c>
      <c r="C2432" t="s">
        <v>21</v>
      </c>
      <c r="D2432" s="159">
        <v>-26.047999999999998</v>
      </c>
      <c r="E2432" s="159">
        <v>-53.13</v>
      </c>
      <c r="F2432" t="s">
        <v>2093</v>
      </c>
      <c r="G2432">
        <v>2007</v>
      </c>
      <c r="H2432" t="s">
        <v>28</v>
      </c>
      <c r="I2432" t="s">
        <v>2785</v>
      </c>
    </row>
    <row r="2433" spans="1:9" x14ac:dyDescent="0.3">
      <c r="A2433" t="s">
        <v>566</v>
      </c>
      <c r="B2433" t="s">
        <v>22</v>
      </c>
      <c r="C2433" t="s">
        <v>21</v>
      </c>
      <c r="D2433" s="159">
        <v>-26.047999999999998</v>
      </c>
      <c r="E2433" s="159">
        <v>-53.13</v>
      </c>
      <c r="F2433" t="s">
        <v>2093</v>
      </c>
      <c r="G2433">
        <v>2008</v>
      </c>
      <c r="H2433" t="s">
        <v>28</v>
      </c>
      <c r="I2433" t="s">
        <v>2785</v>
      </c>
    </row>
    <row r="2434" spans="1:9" x14ac:dyDescent="0.3">
      <c r="A2434" t="s">
        <v>566</v>
      </c>
      <c r="B2434" t="s">
        <v>22</v>
      </c>
      <c r="C2434" t="s">
        <v>21</v>
      </c>
      <c r="D2434" s="159">
        <v>-26.047999999999998</v>
      </c>
      <c r="E2434" s="159">
        <v>-53.13</v>
      </c>
      <c r="F2434" t="s">
        <v>2093</v>
      </c>
      <c r="G2434">
        <v>2009</v>
      </c>
      <c r="H2434" t="s">
        <v>28</v>
      </c>
      <c r="I2434" t="s">
        <v>2785</v>
      </c>
    </row>
    <row r="2435" spans="1:9" x14ac:dyDescent="0.3">
      <c r="A2435" t="s">
        <v>566</v>
      </c>
      <c r="B2435" t="s">
        <v>22</v>
      </c>
      <c r="C2435" t="s">
        <v>21</v>
      </c>
      <c r="D2435" s="159">
        <v>-26.047999999999998</v>
      </c>
      <c r="E2435" s="159">
        <v>-53.13</v>
      </c>
      <c r="F2435" t="s">
        <v>2093</v>
      </c>
      <c r="G2435">
        <v>2010</v>
      </c>
      <c r="H2435" t="s">
        <v>28</v>
      </c>
      <c r="I2435" t="s">
        <v>2785</v>
      </c>
    </row>
    <row r="2436" spans="1:9" x14ac:dyDescent="0.3">
      <c r="A2436" t="s">
        <v>566</v>
      </c>
      <c r="B2436" t="s">
        <v>22</v>
      </c>
      <c r="C2436" t="s">
        <v>21</v>
      </c>
      <c r="D2436" s="159">
        <v>-26.047999999999998</v>
      </c>
      <c r="E2436" s="159">
        <v>-53.13</v>
      </c>
      <c r="F2436" t="s">
        <v>2093</v>
      </c>
      <c r="G2436">
        <v>2011</v>
      </c>
      <c r="H2436" t="s">
        <v>28</v>
      </c>
      <c r="I2436" t="s">
        <v>2785</v>
      </c>
    </row>
    <row r="2437" spans="1:9" x14ac:dyDescent="0.3">
      <c r="A2437" t="s">
        <v>566</v>
      </c>
      <c r="B2437" t="s">
        <v>22</v>
      </c>
      <c r="C2437" t="s">
        <v>21</v>
      </c>
      <c r="D2437" s="159">
        <v>-26.047999999999998</v>
      </c>
      <c r="E2437" s="159">
        <v>-53.13</v>
      </c>
      <c r="F2437" t="s">
        <v>2093</v>
      </c>
      <c r="G2437">
        <v>2012</v>
      </c>
      <c r="H2437" t="s">
        <v>28</v>
      </c>
      <c r="I2437" t="s">
        <v>2785</v>
      </c>
    </row>
    <row r="2438" spans="1:9" x14ac:dyDescent="0.3">
      <c r="A2438" t="s">
        <v>566</v>
      </c>
      <c r="B2438" t="s">
        <v>22</v>
      </c>
      <c r="C2438" t="s">
        <v>21</v>
      </c>
      <c r="D2438" s="159">
        <v>-26.047999999999998</v>
      </c>
      <c r="E2438" s="159">
        <v>-53.13</v>
      </c>
      <c r="F2438" t="s">
        <v>2093</v>
      </c>
      <c r="G2438">
        <v>2013</v>
      </c>
      <c r="H2438" t="s">
        <v>28</v>
      </c>
      <c r="I2438" t="s">
        <v>2785</v>
      </c>
    </row>
    <row r="2439" spans="1:9" x14ac:dyDescent="0.3">
      <c r="A2439" t="s">
        <v>566</v>
      </c>
      <c r="B2439" t="s">
        <v>22</v>
      </c>
      <c r="C2439" t="s">
        <v>21</v>
      </c>
      <c r="D2439" s="159">
        <v>-26.047999999999998</v>
      </c>
      <c r="E2439" s="159">
        <v>-53.13</v>
      </c>
      <c r="F2439" t="s">
        <v>2093</v>
      </c>
      <c r="G2439">
        <v>2014</v>
      </c>
      <c r="H2439" t="s">
        <v>28</v>
      </c>
      <c r="I2439" t="s">
        <v>2785</v>
      </c>
    </row>
    <row r="2440" spans="1:9" x14ac:dyDescent="0.3">
      <c r="A2440" t="s">
        <v>566</v>
      </c>
      <c r="B2440" t="s">
        <v>22</v>
      </c>
      <c r="C2440" t="s">
        <v>21</v>
      </c>
      <c r="D2440" s="159">
        <v>-26.047999999999998</v>
      </c>
      <c r="E2440" s="159">
        <v>-53.13</v>
      </c>
      <c r="F2440" t="s">
        <v>2093</v>
      </c>
      <c r="G2440">
        <v>2015</v>
      </c>
      <c r="H2440" t="s">
        <v>28</v>
      </c>
      <c r="I2440" t="s">
        <v>2785</v>
      </c>
    </row>
    <row r="2441" spans="1:9" x14ac:dyDescent="0.3">
      <c r="A2441" t="s">
        <v>566</v>
      </c>
      <c r="B2441" t="s">
        <v>22</v>
      </c>
      <c r="C2441" t="s">
        <v>21</v>
      </c>
      <c r="D2441" s="159">
        <v>-26.047999999999998</v>
      </c>
      <c r="E2441" s="159">
        <v>-53.13</v>
      </c>
      <c r="F2441" t="s">
        <v>2093</v>
      </c>
      <c r="G2441">
        <v>2016</v>
      </c>
      <c r="H2441" t="s">
        <v>28</v>
      </c>
      <c r="I2441" t="s">
        <v>2785</v>
      </c>
    </row>
    <row r="2442" spans="1:9" x14ac:dyDescent="0.3">
      <c r="A2442" t="s">
        <v>566</v>
      </c>
      <c r="B2442" t="s">
        <v>22</v>
      </c>
      <c r="C2442" t="s">
        <v>21</v>
      </c>
      <c r="D2442" s="159">
        <v>-26.047999999999998</v>
      </c>
      <c r="E2442" s="159">
        <v>-53.13</v>
      </c>
      <c r="F2442" t="s">
        <v>2093</v>
      </c>
      <c r="G2442">
        <v>2018</v>
      </c>
      <c r="H2442" t="s">
        <v>28</v>
      </c>
      <c r="I2442" t="s">
        <v>2785</v>
      </c>
    </row>
    <row r="2443" spans="1:9" x14ac:dyDescent="0.3">
      <c r="A2443" t="s">
        <v>565</v>
      </c>
      <c r="B2443" t="s">
        <v>24</v>
      </c>
      <c r="C2443" t="s">
        <v>21</v>
      </c>
      <c r="D2443" s="159">
        <v>-26.058</v>
      </c>
      <c r="E2443" s="159">
        <v>-48.866</v>
      </c>
      <c r="F2443" t="s">
        <v>2093</v>
      </c>
      <c r="G2443">
        <v>2004</v>
      </c>
      <c r="H2443" t="s">
        <v>28</v>
      </c>
      <c r="I2443" t="s">
        <v>2785</v>
      </c>
    </row>
    <row r="2444" spans="1:9" x14ac:dyDescent="0.3">
      <c r="A2444" t="s">
        <v>565</v>
      </c>
      <c r="B2444" t="s">
        <v>24</v>
      </c>
      <c r="C2444" t="s">
        <v>21</v>
      </c>
      <c r="D2444" s="159">
        <v>-26.058</v>
      </c>
      <c r="E2444" s="159">
        <v>-48.866</v>
      </c>
      <c r="F2444" t="s">
        <v>2093</v>
      </c>
      <c r="G2444">
        <v>2011</v>
      </c>
      <c r="H2444" t="s">
        <v>28</v>
      </c>
      <c r="I2444" t="s">
        <v>2785</v>
      </c>
    </row>
    <row r="2445" spans="1:9" x14ac:dyDescent="0.3">
      <c r="A2445" t="s">
        <v>565</v>
      </c>
      <c r="B2445" t="s">
        <v>24</v>
      </c>
      <c r="C2445" t="s">
        <v>21</v>
      </c>
      <c r="D2445" s="159">
        <v>-26.058</v>
      </c>
      <c r="E2445" s="159">
        <v>-48.866</v>
      </c>
      <c r="F2445" t="s">
        <v>2093</v>
      </c>
      <c r="G2445">
        <v>2018</v>
      </c>
      <c r="H2445" t="s">
        <v>28</v>
      </c>
      <c r="I2445" t="s">
        <v>2785</v>
      </c>
    </row>
    <row r="2446" spans="1:9" x14ac:dyDescent="0.3">
      <c r="A2446" t="s">
        <v>564</v>
      </c>
      <c r="B2446" t="s">
        <v>304</v>
      </c>
      <c r="C2446" t="s">
        <v>0</v>
      </c>
      <c r="D2446" s="159">
        <v>-26.064</v>
      </c>
      <c r="E2446" s="159">
        <v>-53.732999999999997</v>
      </c>
      <c r="F2446" t="s">
        <v>305</v>
      </c>
      <c r="G2446">
        <v>2015</v>
      </c>
      <c r="H2446" t="s">
        <v>173</v>
      </c>
      <c r="I2446" t="s">
        <v>2785</v>
      </c>
    </row>
    <row r="2447" spans="1:9" x14ac:dyDescent="0.3">
      <c r="A2447" t="s">
        <v>564</v>
      </c>
      <c r="B2447" t="s">
        <v>304</v>
      </c>
      <c r="C2447" t="s">
        <v>0</v>
      </c>
      <c r="D2447" s="159">
        <v>-26.064</v>
      </c>
      <c r="E2447" s="159">
        <v>-53.732999999999997</v>
      </c>
      <c r="F2447" t="s">
        <v>305</v>
      </c>
      <c r="G2447">
        <v>2016</v>
      </c>
      <c r="H2447" t="s">
        <v>173</v>
      </c>
      <c r="I2447" t="s">
        <v>2785</v>
      </c>
    </row>
    <row r="2448" spans="1:9" x14ac:dyDescent="0.3">
      <c r="A2448" t="s">
        <v>564</v>
      </c>
      <c r="B2448" t="s">
        <v>304</v>
      </c>
      <c r="C2448" t="s">
        <v>0</v>
      </c>
      <c r="D2448" s="159">
        <v>-26.064</v>
      </c>
      <c r="E2448" s="159">
        <v>-53.732999999999997</v>
      </c>
      <c r="F2448" t="s">
        <v>305</v>
      </c>
      <c r="G2448">
        <v>2017</v>
      </c>
      <c r="H2448" t="s">
        <v>173</v>
      </c>
      <c r="I2448" t="s">
        <v>2785</v>
      </c>
    </row>
    <row r="2449" spans="1:9" x14ac:dyDescent="0.3">
      <c r="A2449" t="s">
        <v>564</v>
      </c>
      <c r="B2449" t="s">
        <v>304</v>
      </c>
      <c r="C2449" t="s">
        <v>0</v>
      </c>
      <c r="D2449" s="159">
        <v>-26.064</v>
      </c>
      <c r="E2449" s="159">
        <v>-53.732999999999997</v>
      </c>
      <c r="F2449" t="s">
        <v>305</v>
      </c>
      <c r="G2449">
        <v>2018</v>
      </c>
      <c r="H2449" t="s">
        <v>173</v>
      </c>
      <c r="I2449" t="s">
        <v>2785</v>
      </c>
    </row>
    <row r="2450" spans="1:9" x14ac:dyDescent="0.3">
      <c r="A2450" t="s">
        <v>563</v>
      </c>
      <c r="B2450" t="s">
        <v>22</v>
      </c>
      <c r="C2450" t="s">
        <v>21</v>
      </c>
      <c r="D2450" s="159">
        <v>-26.065000000000001</v>
      </c>
      <c r="E2450" s="159">
        <v>-53.631999999999998</v>
      </c>
      <c r="F2450" t="s">
        <v>2093</v>
      </c>
      <c r="G2450">
        <v>2001</v>
      </c>
      <c r="H2450" t="s">
        <v>28</v>
      </c>
      <c r="I2450" t="s">
        <v>2785</v>
      </c>
    </row>
    <row r="2451" spans="1:9" x14ac:dyDescent="0.3">
      <c r="A2451" t="s">
        <v>562</v>
      </c>
      <c r="B2451" t="s">
        <v>24</v>
      </c>
      <c r="C2451" t="s">
        <v>21</v>
      </c>
      <c r="D2451" s="159">
        <v>-26.08</v>
      </c>
      <c r="E2451" s="159">
        <v>-48.65</v>
      </c>
      <c r="F2451" t="s">
        <v>2093</v>
      </c>
      <c r="G2451">
        <v>2004</v>
      </c>
      <c r="H2451" t="s">
        <v>28</v>
      </c>
      <c r="I2451" t="s">
        <v>2785</v>
      </c>
    </row>
    <row r="2452" spans="1:9" x14ac:dyDescent="0.3">
      <c r="A2452" t="s">
        <v>561</v>
      </c>
      <c r="B2452" t="s">
        <v>22</v>
      </c>
      <c r="C2452" t="s">
        <v>21</v>
      </c>
      <c r="D2452" s="159">
        <v>-26.087</v>
      </c>
      <c r="E2452" s="159">
        <v>-52.838000000000001</v>
      </c>
      <c r="F2452" t="s">
        <v>518</v>
      </c>
      <c r="G2452">
        <v>1989</v>
      </c>
      <c r="H2452" t="s">
        <v>519</v>
      </c>
      <c r="I2452" t="s">
        <v>2785</v>
      </c>
    </row>
    <row r="2453" spans="1:9" x14ac:dyDescent="0.3">
      <c r="A2453" t="s">
        <v>561</v>
      </c>
      <c r="B2453" t="s">
        <v>22</v>
      </c>
      <c r="C2453" t="s">
        <v>21</v>
      </c>
      <c r="D2453" s="159">
        <v>-26.087</v>
      </c>
      <c r="E2453" s="159">
        <v>-52.838000000000001</v>
      </c>
      <c r="F2453" t="s">
        <v>2093</v>
      </c>
      <c r="G2453">
        <v>2001</v>
      </c>
      <c r="H2453" t="s">
        <v>28</v>
      </c>
      <c r="I2453" t="s">
        <v>2785</v>
      </c>
    </row>
    <row r="2454" spans="1:9" x14ac:dyDescent="0.3">
      <c r="A2454" t="s">
        <v>561</v>
      </c>
      <c r="B2454" t="s">
        <v>22</v>
      </c>
      <c r="C2454" t="s">
        <v>21</v>
      </c>
      <c r="D2454" s="159">
        <v>-26.087</v>
      </c>
      <c r="E2454" s="159">
        <v>-52.838000000000001</v>
      </c>
      <c r="F2454" t="s">
        <v>2093</v>
      </c>
      <c r="G2454">
        <v>2005</v>
      </c>
      <c r="H2454" t="s">
        <v>28</v>
      </c>
      <c r="I2454" t="s">
        <v>2785</v>
      </c>
    </row>
    <row r="2455" spans="1:9" x14ac:dyDescent="0.3">
      <c r="A2455" t="s">
        <v>561</v>
      </c>
      <c r="B2455" t="s">
        <v>22</v>
      </c>
      <c r="C2455" t="s">
        <v>21</v>
      </c>
      <c r="D2455" s="159">
        <v>-26.087</v>
      </c>
      <c r="E2455" s="159">
        <v>-52.838000000000001</v>
      </c>
      <c r="F2455" t="s">
        <v>2093</v>
      </c>
      <c r="G2455">
        <v>2006</v>
      </c>
      <c r="H2455" t="s">
        <v>28</v>
      </c>
      <c r="I2455" t="s">
        <v>2785</v>
      </c>
    </row>
    <row r="2456" spans="1:9" x14ac:dyDescent="0.3">
      <c r="A2456" t="s">
        <v>560</v>
      </c>
      <c r="B2456" t="s">
        <v>22</v>
      </c>
      <c r="C2456" t="s">
        <v>21</v>
      </c>
      <c r="D2456" s="159">
        <v>-26.096</v>
      </c>
      <c r="E2456" s="159">
        <v>-49.683</v>
      </c>
      <c r="F2456" t="s">
        <v>2093</v>
      </c>
      <c r="G2456">
        <v>2004</v>
      </c>
      <c r="H2456" t="s">
        <v>28</v>
      </c>
      <c r="I2456" t="s">
        <v>2785</v>
      </c>
    </row>
    <row r="2457" spans="1:9" x14ac:dyDescent="0.3">
      <c r="A2457" t="s">
        <v>560</v>
      </c>
      <c r="B2457" t="s">
        <v>22</v>
      </c>
      <c r="C2457" t="s">
        <v>21</v>
      </c>
      <c r="D2457" s="159">
        <v>-26.096</v>
      </c>
      <c r="E2457" s="159">
        <v>-49.683</v>
      </c>
      <c r="F2457" t="s">
        <v>2093</v>
      </c>
      <c r="G2457">
        <v>2006</v>
      </c>
      <c r="H2457" t="s">
        <v>28</v>
      </c>
      <c r="I2457" t="s">
        <v>2785</v>
      </c>
    </row>
    <row r="2458" spans="1:9" x14ac:dyDescent="0.3">
      <c r="A2458" t="s">
        <v>560</v>
      </c>
      <c r="B2458" t="s">
        <v>22</v>
      </c>
      <c r="C2458" t="s">
        <v>21</v>
      </c>
      <c r="D2458" s="159">
        <v>-26.096</v>
      </c>
      <c r="E2458" s="159">
        <v>-49.683</v>
      </c>
      <c r="F2458" t="s">
        <v>2093</v>
      </c>
      <c r="G2458">
        <v>2011</v>
      </c>
      <c r="H2458" t="s">
        <v>28</v>
      </c>
      <c r="I2458" t="s">
        <v>2785</v>
      </c>
    </row>
    <row r="2459" spans="1:9" x14ac:dyDescent="0.3">
      <c r="A2459" t="s">
        <v>560</v>
      </c>
      <c r="B2459" t="s">
        <v>22</v>
      </c>
      <c r="C2459" t="s">
        <v>21</v>
      </c>
      <c r="D2459" s="159">
        <v>-26.096</v>
      </c>
      <c r="E2459" s="159">
        <v>-49.683</v>
      </c>
      <c r="F2459" t="s">
        <v>2093</v>
      </c>
      <c r="G2459">
        <v>2014</v>
      </c>
      <c r="H2459" t="s">
        <v>28</v>
      </c>
      <c r="I2459" t="s">
        <v>2785</v>
      </c>
    </row>
    <row r="2460" spans="1:9" x14ac:dyDescent="0.3">
      <c r="A2460" t="s">
        <v>560</v>
      </c>
      <c r="B2460" t="s">
        <v>22</v>
      </c>
      <c r="C2460" t="s">
        <v>21</v>
      </c>
      <c r="D2460" s="159">
        <v>-26.096</v>
      </c>
      <c r="E2460" s="159">
        <v>-49.683</v>
      </c>
      <c r="F2460" t="s">
        <v>2093</v>
      </c>
      <c r="G2460">
        <v>2018</v>
      </c>
      <c r="H2460" t="s">
        <v>28</v>
      </c>
      <c r="I2460" t="s">
        <v>2785</v>
      </c>
    </row>
    <row r="2461" spans="1:9" x14ac:dyDescent="0.3">
      <c r="A2461" t="s">
        <v>559</v>
      </c>
      <c r="B2461" t="s">
        <v>22</v>
      </c>
      <c r="C2461" t="s">
        <v>21</v>
      </c>
      <c r="D2461" s="159">
        <v>-26.097999999999999</v>
      </c>
      <c r="E2461" s="159">
        <v>-53.341999999999999</v>
      </c>
      <c r="F2461" t="s">
        <v>2093</v>
      </c>
      <c r="G2461">
        <v>2009</v>
      </c>
      <c r="H2461" t="s">
        <v>28</v>
      </c>
      <c r="I2461" t="s">
        <v>2785</v>
      </c>
    </row>
    <row r="2462" spans="1:9" x14ac:dyDescent="0.3">
      <c r="A2462" t="s">
        <v>558</v>
      </c>
      <c r="B2462" t="s">
        <v>22</v>
      </c>
      <c r="C2462" t="s">
        <v>21</v>
      </c>
      <c r="D2462" s="159">
        <v>-26.111000000000001</v>
      </c>
      <c r="E2462" s="159">
        <v>-51.075000000000003</v>
      </c>
      <c r="F2462" t="s">
        <v>518</v>
      </c>
      <c r="G2462">
        <v>1989</v>
      </c>
      <c r="H2462" t="s">
        <v>519</v>
      </c>
      <c r="I2462" t="s">
        <v>2785</v>
      </c>
    </row>
    <row r="2463" spans="1:9" x14ac:dyDescent="0.3">
      <c r="A2463" t="s">
        <v>558</v>
      </c>
      <c r="B2463" t="s">
        <v>22</v>
      </c>
      <c r="C2463" t="s">
        <v>21</v>
      </c>
      <c r="D2463" s="159">
        <v>-26.111000000000001</v>
      </c>
      <c r="E2463" s="159">
        <v>-51.075000000000003</v>
      </c>
      <c r="F2463" t="s">
        <v>2093</v>
      </c>
      <c r="G2463">
        <v>2002</v>
      </c>
      <c r="H2463" t="s">
        <v>28</v>
      </c>
      <c r="I2463" t="s">
        <v>2785</v>
      </c>
    </row>
    <row r="2464" spans="1:9" x14ac:dyDescent="0.3">
      <c r="A2464" t="s">
        <v>558</v>
      </c>
      <c r="B2464" t="s">
        <v>22</v>
      </c>
      <c r="C2464" t="s">
        <v>21</v>
      </c>
      <c r="D2464" s="159">
        <v>-26.111000000000001</v>
      </c>
      <c r="E2464" s="159">
        <v>-51.075000000000003</v>
      </c>
      <c r="F2464" t="s">
        <v>2093</v>
      </c>
      <c r="G2464">
        <v>2008</v>
      </c>
      <c r="H2464" t="s">
        <v>28</v>
      </c>
      <c r="I2464" t="s">
        <v>2785</v>
      </c>
    </row>
    <row r="2465" spans="1:9" x14ac:dyDescent="0.3">
      <c r="A2465" t="s">
        <v>558</v>
      </c>
      <c r="B2465" t="s">
        <v>22</v>
      </c>
      <c r="C2465" t="s">
        <v>21</v>
      </c>
      <c r="D2465" s="159">
        <v>-26.111000000000001</v>
      </c>
      <c r="E2465" s="159">
        <v>-51.075000000000003</v>
      </c>
      <c r="F2465" t="s">
        <v>2093</v>
      </c>
      <c r="G2465">
        <v>2009</v>
      </c>
      <c r="H2465" t="s">
        <v>28</v>
      </c>
      <c r="I2465" t="s">
        <v>2785</v>
      </c>
    </row>
    <row r="2466" spans="1:9" x14ac:dyDescent="0.3">
      <c r="A2466" t="s">
        <v>558</v>
      </c>
      <c r="B2466" t="s">
        <v>22</v>
      </c>
      <c r="C2466" t="s">
        <v>21</v>
      </c>
      <c r="D2466" s="159">
        <v>-26.111000000000001</v>
      </c>
      <c r="E2466" s="159">
        <v>-51.075000000000003</v>
      </c>
      <c r="F2466" t="s">
        <v>2093</v>
      </c>
      <c r="G2466">
        <v>2015</v>
      </c>
      <c r="H2466" t="s">
        <v>28</v>
      </c>
      <c r="I2466" t="s">
        <v>2785</v>
      </c>
    </row>
    <row r="2467" spans="1:9" x14ac:dyDescent="0.3">
      <c r="A2467" t="s">
        <v>558</v>
      </c>
      <c r="B2467" t="s">
        <v>22</v>
      </c>
      <c r="C2467" t="s">
        <v>21</v>
      </c>
      <c r="D2467" s="159">
        <v>-26.111000000000001</v>
      </c>
      <c r="E2467" s="159">
        <v>-51.075000000000003</v>
      </c>
      <c r="F2467" t="s">
        <v>2093</v>
      </c>
      <c r="G2467">
        <v>2017</v>
      </c>
      <c r="H2467" t="s">
        <v>28</v>
      </c>
      <c r="I2467" t="s">
        <v>2785</v>
      </c>
    </row>
    <row r="2468" spans="1:9" x14ac:dyDescent="0.3">
      <c r="A2468" t="s">
        <v>557</v>
      </c>
      <c r="B2468" t="s">
        <v>24</v>
      </c>
      <c r="C2468" t="s">
        <v>21</v>
      </c>
      <c r="D2468" s="159">
        <v>-26.117000000000001</v>
      </c>
      <c r="E2468" s="159">
        <v>-49.216000000000001</v>
      </c>
      <c r="F2468" t="s">
        <v>2093</v>
      </c>
      <c r="G2468">
        <v>2005</v>
      </c>
      <c r="H2468" t="s">
        <v>28</v>
      </c>
      <c r="I2468" t="s">
        <v>2785</v>
      </c>
    </row>
    <row r="2469" spans="1:9" x14ac:dyDescent="0.3">
      <c r="A2469" t="s">
        <v>557</v>
      </c>
      <c r="B2469" t="s">
        <v>24</v>
      </c>
      <c r="C2469" t="s">
        <v>21</v>
      </c>
      <c r="D2469" s="159">
        <v>-26.117000000000001</v>
      </c>
      <c r="E2469" s="159">
        <v>-49.216000000000001</v>
      </c>
      <c r="F2469" t="s">
        <v>2093</v>
      </c>
      <c r="G2469">
        <v>2006</v>
      </c>
      <c r="H2469" t="s">
        <v>28</v>
      </c>
      <c r="I2469" t="s">
        <v>2785</v>
      </c>
    </row>
    <row r="2470" spans="1:9" x14ac:dyDescent="0.3">
      <c r="A2470" t="s">
        <v>557</v>
      </c>
      <c r="B2470" t="s">
        <v>24</v>
      </c>
      <c r="C2470" t="s">
        <v>21</v>
      </c>
      <c r="D2470" s="159">
        <v>-26.117000000000001</v>
      </c>
      <c r="E2470" s="159">
        <v>-49.216000000000001</v>
      </c>
      <c r="F2470" t="s">
        <v>2093</v>
      </c>
      <c r="G2470">
        <v>2012</v>
      </c>
      <c r="H2470" t="s">
        <v>28</v>
      </c>
      <c r="I2470" t="s">
        <v>2785</v>
      </c>
    </row>
    <row r="2471" spans="1:9" x14ac:dyDescent="0.3">
      <c r="A2471" t="s">
        <v>557</v>
      </c>
      <c r="B2471" t="s">
        <v>24</v>
      </c>
      <c r="C2471" t="s">
        <v>21</v>
      </c>
      <c r="D2471" s="159">
        <v>-26.117000000000001</v>
      </c>
      <c r="E2471" s="159">
        <v>-49.216000000000001</v>
      </c>
      <c r="F2471" t="s">
        <v>2093</v>
      </c>
      <c r="G2471">
        <v>2013</v>
      </c>
      <c r="H2471" t="s">
        <v>28</v>
      </c>
      <c r="I2471" t="s">
        <v>2785</v>
      </c>
    </row>
    <row r="2472" spans="1:9" x14ac:dyDescent="0.3">
      <c r="A2472" t="s">
        <v>557</v>
      </c>
      <c r="B2472" t="s">
        <v>24</v>
      </c>
      <c r="C2472" t="s">
        <v>21</v>
      </c>
      <c r="D2472" s="159">
        <v>-26.117000000000001</v>
      </c>
      <c r="E2472" s="159">
        <v>-49.216000000000001</v>
      </c>
      <c r="F2472" t="s">
        <v>2093</v>
      </c>
      <c r="G2472">
        <v>2016</v>
      </c>
      <c r="H2472" t="s">
        <v>28</v>
      </c>
      <c r="I2472" t="s">
        <v>2785</v>
      </c>
    </row>
    <row r="2473" spans="1:9" x14ac:dyDescent="0.3">
      <c r="A2473" t="s">
        <v>556</v>
      </c>
      <c r="B2473" t="s">
        <v>22</v>
      </c>
      <c r="C2473" t="s">
        <v>21</v>
      </c>
      <c r="D2473" s="159">
        <v>-26.140999999999998</v>
      </c>
      <c r="E2473" s="159">
        <v>-53.415999999999997</v>
      </c>
      <c r="F2473" t="s">
        <v>518</v>
      </c>
      <c r="G2473">
        <v>1989</v>
      </c>
      <c r="H2473" t="s">
        <v>519</v>
      </c>
      <c r="I2473" t="s">
        <v>2785</v>
      </c>
    </row>
    <row r="2474" spans="1:9" x14ac:dyDescent="0.3">
      <c r="A2474" t="s">
        <v>556</v>
      </c>
      <c r="B2474" t="s">
        <v>22</v>
      </c>
      <c r="C2474" t="s">
        <v>21</v>
      </c>
      <c r="D2474" s="159">
        <v>-26.140999999999998</v>
      </c>
      <c r="E2474" s="159">
        <v>-53.415999999999997</v>
      </c>
      <c r="F2474" t="s">
        <v>2093</v>
      </c>
      <c r="G2474">
        <v>2009</v>
      </c>
      <c r="H2474" t="s">
        <v>28</v>
      </c>
      <c r="I2474" t="s">
        <v>2785</v>
      </c>
    </row>
    <row r="2475" spans="1:9" x14ac:dyDescent="0.3">
      <c r="A2475" t="s">
        <v>556</v>
      </c>
      <c r="B2475" t="s">
        <v>22</v>
      </c>
      <c r="C2475" t="s">
        <v>21</v>
      </c>
      <c r="D2475" s="159">
        <v>-26.140999999999998</v>
      </c>
      <c r="E2475" s="159">
        <v>-53.415999999999997</v>
      </c>
      <c r="F2475" t="s">
        <v>2093</v>
      </c>
      <c r="G2475">
        <v>2011</v>
      </c>
      <c r="H2475" t="s">
        <v>28</v>
      </c>
      <c r="I2475" t="s">
        <v>2785</v>
      </c>
    </row>
    <row r="2476" spans="1:9" x14ac:dyDescent="0.3">
      <c r="A2476" t="s">
        <v>555</v>
      </c>
      <c r="B2476" t="s">
        <v>22</v>
      </c>
      <c r="C2476" t="s">
        <v>21</v>
      </c>
      <c r="D2476" s="159">
        <v>-26.161999999999999</v>
      </c>
      <c r="E2476" s="159">
        <v>-53.551000000000002</v>
      </c>
      <c r="F2476" t="s">
        <v>2093</v>
      </c>
      <c r="G2476">
        <v>2003</v>
      </c>
      <c r="H2476" t="s">
        <v>28</v>
      </c>
      <c r="I2476" t="s">
        <v>2785</v>
      </c>
    </row>
    <row r="2477" spans="1:9" x14ac:dyDescent="0.3">
      <c r="A2477" t="s">
        <v>555</v>
      </c>
      <c r="B2477" t="s">
        <v>22</v>
      </c>
      <c r="C2477" t="s">
        <v>21</v>
      </c>
      <c r="D2477" s="159">
        <v>-26.161999999999999</v>
      </c>
      <c r="E2477" s="159">
        <v>-53.551000000000002</v>
      </c>
      <c r="F2477" t="s">
        <v>2093</v>
      </c>
      <c r="G2477">
        <v>2005</v>
      </c>
      <c r="H2477" t="s">
        <v>28</v>
      </c>
      <c r="I2477" t="s">
        <v>2785</v>
      </c>
    </row>
    <row r="2478" spans="1:9" x14ac:dyDescent="0.3">
      <c r="A2478" t="s">
        <v>555</v>
      </c>
      <c r="B2478" t="s">
        <v>22</v>
      </c>
      <c r="C2478" t="s">
        <v>21</v>
      </c>
      <c r="D2478" s="159">
        <v>-26.161999999999999</v>
      </c>
      <c r="E2478" s="159">
        <v>-53.551000000000002</v>
      </c>
      <c r="F2478" t="s">
        <v>2093</v>
      </c>
      <c r="G2478">
        <v>2006</v>
      </c>
      <c r="H2478" t="s">
        <v>28</v>
      </c>
      <c r="I2478" t="s">
        <v>2785</v>
      </c>
    </row>
    <row r="2479" spans="1:9" x14ac:dyDescent="0.3">
      <c r="A2479" t="s">
        <v>555</v>
      </c>
      <c r="B2479" t="s">
        <v>22</v>
      </c>
      <c r="C2479" t="s">
        <v>21</v>
      </c>
      <c r="D2479" s="159">
        <v>-26.161999999999999</v>
      </c>
      <c r="E2479" s="159">
        <v>-53.551000000000002</v>
      </c>
      <c r="F2479" t="s">
        <v>2093</v>
      </c>
      <c r="G2479">
        <v>2017</v>
      </c>
      <c r="H2479" t="s">
        <v>28</v>
      </c>
      <c r="I2479" t="s">
        <v>2785</v>
      </c>
    </row>
    <row r="2480" spans="1:9" x14ac:dyDescent="0.3">
      <c r="A2480" t="s">
        <v>554</v>
      </c>
      <c r="B2480" t="s">
        <v>22</v>
      </c>
      <c r="C2480" t="s">
        <v>21</v>
      </c>
      <c r="D2480" s="159">
        <v>-26.164999999999999</v>
      </c>
      <c r="E2480" s="159">
        <v>-52.375</v>
      </c>
      <c r="F2480" t="s">
        <v>518</v>
      </c>
      <c r="G2480">
        <v>1989</v>
      </c>
      <c r="H2480" t="s">
        <v>519</v>
      </c>
      <c r="I2480" t="s">
        <v>2785</v>
      </c>
    </row>
    <row r="2481" spans="1:9" x14ac:dyDescent="0.3">
      <c r="A2481" t="s">
        <v>554</v>
      </c>
      <c r="B2481" t="s">
        <v>22</v>
      </c>
      <c r="C2481" t="s">
        <v>21</v>
      </c>
      <c r="D2481" s="159">
        <v>-26.164999999999999</v>
      </c>
      <c r="E2481" s="159">
        <v>-52.375</v>
      </c>
      <c r="F2481" t="s">
        <v>2093</v>
      </c>
      <c r="G2481">
        <v>2001</v>
      </c>
      <c r="H2481" t="s">
        <v>28</v>
      </c>
      <c r="I2481" t="s">
        <v>2785</v>
      </c>
    </row>
    <row r="2482" spans="1:9" x14ac:dyDescent="0.3">
      <c r="A2482" t="s">
        <v>554</v>
      </c>
      <c r="B2482" t="s">
        <v>22</v>
      </c>
      <c r="C2482" t="s">
        <v>21</v>
      </c>
      <c r="D2482" s="159">
        <v>-26.164999999999999</v>
      </c>
      <c r="E2482" s="159">
        <v>-52.375</v>
      </c>
      <c r="F2482" t="s">
        <v>2093</v>
      </c>
      <c r="G2482">
        <v>2003</v>
      </c>
      <c r="H2482" t="s">
        <v>28</v>
      </c>
      <c r="I2482" t="s">
        <v>2785</v>
      </c>
    </row>
    <row r="2483" spans="1:9" x14ac:dyDescent="0.3">
      <c r="A2483" t="s">
        <v>554</v>
      </c>
      <c r="B2483" t="s">
        <v>22</v>
      </c>
      <c r="C2483" t="s">
        <v>21</v>
      </c>
      <c r="D2483" s="159">
        <v>-26.164999999999999</v>
      </c>
      <c r="E2483" s="159">
        <v>-52.375</v>
      </c>
      <c r="F2483" t="s">
        <v>2093</v>
      </c>
      <c r="G2483">
        <v>2005</v>
      </c>
      <c r="H2483" t="s">
        <v>28</v>
      </c>
      <c r="I2483" t="s">
        <v>2785</v>
      </c>
    </row>
    <row r="2484" spans="1:9" x14ac:dyDescent="0.3">
      <c r="A2484" t="s">
        <v>554</v>
      </c>
      <c r="B2484" t="s">
        <v>22</v>
      </c>
      <c r="C2484" t="s">
        <v>21</v>
      </c>
      <c r="D2484" s="159">
        <v>-26.164999999999999</v>
      </c>
      <c r="E2484" s="159">
        <v>-52.375</v>
      </c>
      <c r="F2484" t="s">
        <v>2093</v>
      </c>
      <c r="G2484">
        <v>2006</v>
      </c>
      <c r="H2484" t="s">
        <v>28</v>
      </c>
      <c r="I2484" t="s">
        <v>2785</v>
      </c>
    </row>
    <row r="2485" spans="1:9" x14ac:dyDescent="0.3">
      <c r="A2485" t="s">
        <v>554</v>
      </c>
      <c r="B2485" t="s">
        <v>22</v>
      </c>
      <c r="C2485" t="s">
        <v>21</v>
      </c>
      <c r="D2485" s="159">
        <v>-26.164999999999999</v>
      </c>
      <c r="E2485" s="159">
        <v>-52.375</v>
      </c>
      <c r="F2485" t="s">
        <v>2093</v>
      </c>
      <c r="G2485">
        <v>2011</v>
      </c>
      <c r="H2485" t="s">
        <v>28</v>
      </c>
      <c r="I2485" t="s">
        <v>2785</v>
      </c>
    </row>
    <row r="2486" spans="1:9" x14ac:dyDescent="0.3">
      <c r="A2486" t="s">
        <v>554</v>
      </c>
      <c r="B2486" t="s">
        <v>22</v>
      </c>
      <c r="C2486" t="s">
        <v>21</v>
      </c>
      <c r="D2486" s="159">
        <v>-26.164999999999999</v>
      </c>
      <c r="E2486" s="159">
        <v>-52.375</v>
      </c>
      <c r="F2486" t="s">
        <v>2093</v>
      </c>
      <c r="G2486">
        <v>2012</v>
      </c>
      <c r="H2486" t="s">
        <v>28</v>
      </c>
      <c r="I2486" t="s">
        <v>2785</v>
      </c>
    </row>
    <row r="2487" spans="1:9" x14ac:dyDescent="0.3">
      <c r="A2487" t="s">
        <v>554</v>
      </c>
      <c r="B2487" t="s">
        <v>22</v>
      </c>
      <c r="C2487" t="s">
        <v>21</v>
      </c>
      <c r="D2487" s="159">
        <v>-26.164999999999999</v>
      </c>
      <c r="E2487" s="159">
        <v>-52.375</v>
      </c>
      <c r="F2487" t="s">
        <v>2093</v>
      </c>
      <c r="G2487">
        <v>2013</v>
      </c>
      <c r="H2487" t="s">
        <v>28</v>
      </c>
      <c r="I2487" t="s">
        <v>2785</v>
      </c>
    </row>
    <row r="2488" spans="1:9" x14ac:dyDescent="0.3">
      <c r="A2488" t="s">
        <v>554</v>
      </c>
      <c r="B2488" t="s">
        <v>22</v>
      </c>
      <c r="C2488" t="s">
        <v>21</v>
      </c>
      <c r="D2488" s="159">
        <v>-26.164999999999999</v>
      </c>
      <c r="E2488" s="159">
        <v>-52.375</v>
      </c>
      <c r="F2488" t="s">
        <v>2093</v>
      </c>
      <c r="G2488">
        <v>2016</v>
      </c>
      <c r="H2488" t="s">
        <v>28</v>
      </c>
      <c r="I2488" t="s">
        <v>2785</v>
      </c>
    </row>
    <row r="2489" spans="1:9" x14ac:dyDescent="0.3">
      <c r="A2489" t="s">
        <v>554</v>
      </c>
      <c r="B2489" t="s">
        <v>22</v>
      </c>
      <c r="C2489" t="s">
        <v>21</v>
      </c>
      <c r="D2489" s="159">
        <v>-26.164999999999999</v>
      </c>
      <c r="E2489" s="159">
        <v>-52.375</v>
      </c>
      <c r="F2489" t="s">
        <v>2093</v>
      </c>
      <c r="G2489">
        <v>2017</v>
      </c>
      <c r="H2489" t="s">
        <v>28</v>
      </c>
      <c r="I2489" t="s">
        <v>2785</v>
      </c>
    </row>
    <row r="2490" spans="1:9" x14ac:dyDescent="0.3">
      <c r="A2490" t="s">
        <v>554</v>
      </c>
      <c r="B2490" t="s">
        <v>22</v>
      </c>
      <c r="C2490" t="s">
        <v>21</v>
      </c>
      <c r="D2490" s="159">
        <v>-26.164999999999999</v>
      </c>
      <c r="E2490" s="159">
        <v>-52.375</v>
      </c>
      <c r="F2490" t="s">
        <v>2093</v>
      </c>
      <c r="G2490">
        <v>2018</v>
      </c>
      <c r="H2490" t="s">
        <v>28</v>
      </c>
      <c r="I2490" t="s">
        <v>2785</v>
      </c>
    </row>
    <row r="2491" spans="1:9" x14ac:dyDescent="0.3">
      <c r="A2491" t="s">
        <v>553</v>
      </c>
      <c r="B2491" t="s">
        <v>22</v>
      </c>
      <c r="C2491" t="s">
        <v>21</v>
      </c>
      <c r="D2491" s="159">
        <v>-26.167000000000002</v>
      </c>
      <c r="E2491" s="159">
        <v>-51.524999999999999</v>
      </c>
      <c r="F2491" t="s">
        <v>518</v>
      </c>
      <c r="G2491">
        <v>1989</v>
      </c>
      <c r="H2491" t="s">
        <v>519</v>
      </c>
      <c r="I2491" t="s">
        <v>2785</v>
      </c>
    </row>
    <row r="2492" spans="1:9" x14ac:dyDescent="0.3">
      <c r="A2492" t="s">
        <v>553</v>
      </c>
      <c r="B2492" t="s">
        <v>22</v>
      </c>
      <c r="C2492" t="s">
        <v>21</v>
      </c>
      <c r="D2492" s="159">
        <v>-26.167000000000002</v>
      </c>
      <c r="E2492" s="159">
        <v>-51.524999999999999</v>
      </c>
      <c r="F2492" t="s">
        <v>2093</v>
      </c>
      <c r="G2492">
        <v>2010</v>
      </c>
      <c r="H2492" t="s">
        <v>28</v>
      </c>
      <c r="I2492" t="s">
        <v>2785</v>
      </c>
    </row>
    <row r="2493" spans="1:9" x14ac:dyDescent="0.3">
      <c r="A2493" t="s">
        <v>553</v>
      </c>
      <c r="B2493" t="s">
        <v>22</v>
      </c>
      <c r="C2493" t="s">
        <v>21</v>
      </c>
      <c r="D2493" s="159">
        <v>-26.167000000000002</v>
      </c>
      <c r="E2493" s="159">
        <v>-51.524999999999999</v>
      </c>
      <c r="F2493" t="s">
        <v>2093</v>
      </c>
      <c r="G2493">
        <v>2011</v>
      </c>
      <c r="H2493" t="s">
        <v>28</v>
      </c>
      <c r="I2493" t="s">
        <v>2785</v>
      </c>
    </row>
    <row r="2494" spans="1:9" x14ac:dyDescent="0.3">
      <c r="A2494" t="s">
        <v>553</v>
      </c>
      <c r="B2494" t="s">
        <v>22</v>
      </c>
      <c r="C2494" t="s">
        <v>21</v>
      </c>
      <c r="D2494" s="159">
        <v>-26.167000000000002</v>
      </c>
      <c r="E2494" s="159">
        <v>-51.524999999999999</v>
      </c>
      <c r="F2494" t="s">
        <v>2093</v>
      </c>
      <c r="G2494">
        <v>2012</v>
      </c>
      <c r="H2494" t="s">
        <v>28</v>
      </c>
      <c r="I2494" t="s">
        <v>2785</v>
      </c>
    </row>
    <row r="2495" spans="1:9" x14ac:dyDescent="0.3">
      <c r="A2495" t="s">
        <v>552</v>
      </c>
      <c r="B2495" t="s">
        <v>22</v>
      </c>
      <c r="C2495" t="s">
        <v>21</v>
      </c>
      <c r="D2495" s="159">
        <v>-26.167999999999999</v>
      </c>
      <c r="E2495" s="159">
        <v>-52.661000000000001</v>
      </c>
      <c r="F2495" t="s">
        <v>518</v>
      </c>
      <c r="G2495">
        <v>1989</v>
      </c>
      <c r="H2495" t="s">
        <v>519</v>
      </c>
      <c r="I2495" t="s">
        <v>2785</v>
      </c>
    </row>
    <row r="2496" spans="1:9" x14ac:dyDescent="0.3">
      <c r="A2496" t="s">
        <v>552</v>
      </c>
      <c r="B2496" t="s">
        <v>22</v>
      </c>
      <c r="C2496" t="s">
        <v>21</v>
      </c>
      <c r="D2496" s="159">
        <v>-26.167999999999999</v>
      </c>
      <c r="E2496" s="159">
        <v>-52.661000000000001</v>
      </c>
      <c r="F2496" t="s">
        <v>2093</v>
      </c>
      <c r="G2496">
        <v>2001</v>
      </c>
      <c r="H2496" t="s">
        <v>28</v>
      </c>
      <c r="I2496" t="s">
        <v>2785</v>
      </c>
    </row>
    <row r="2497" spans="1:9" x14ac:dyDescent="0.3">
      <c r="A2497" t="s">
        <v>552</v>
      </c>
      <c r="B2497" t="s">
        <v>22</v>
      </c>
      <c r="C2497" t="s">
        <v>21</v>
      </c>
      <c r="D2497" s="159">
        <v>-26.167999999999999</v>
      </c>
      <c r="E2497" s="159">
        <v>-52.661000000000001</v>
      </c>
      <c r="F2497" t="s">
        <v>2093</v>
      </c>
      <c r="G2497">
        <v>2002</v>
      </c>
      <c r="H2497" t="s">
        <v>28</v>
      </c>
      <c r="I2497" t="s">
        <v>2785</v>
      </c>
    </row>
    <row r="2498" spans="1:9" x14ac:dyDescent="0.3">
      <c r="A2498" t="s">
        <v>552</v>
      </c>
      <c r="B2498" t="s">
        <v>22</v>
      </c>
      <c r="C2498" t="s">
        <v>21</v>
      </c>
      <c r="D2498" s="159">
        <v>-26.167999999999999</v>
      </c>
      <c r="E2498" s="159">
        <v>-52.661000000000001</v>
      </c>
      <c r="F2498" t="s">
        <v>2093</v>
      </c>
      <c r="G2498">
        <v>2004</v>
      </c>
      <c r="H2498" t="s">
        <v>28</v>
      </c>
      <c r="I2498" t="s">
        <v>2785</v>
      </c>
    </row>
    <row r="2499" spans="1:9" x14ac:dyDescent="0.3">
      <c r="A2499" t="s">
        <v>552</v>
      </c>
      <c r="B2499" t="s">
        <v>22</v>
      </c>
      <c r="C2499" t="s">
        <v>21</v>
      </c>
      <c r="D2499" s="159">
        <v>-26.167999999999999</v>
      </c>
      <c r="E2499" s="159">
        <v>-52.661000000000001</v>
      </c>
      <c r="F2499" t="s">
        <v>2093</v>
      </c>
      <c r="G2499">
        <v>2005</v>
      </c>
      <c r="H2499" t="s">
        <v>28</v>
      </c>
      <c r="I2499" t="s">
        <v>2785</v>
      </c>
    </row>
    <row r="2500" spans="1:9" x14ac:dyDescent="0.3">
      <c r="A2500" t="s">
        <v>552</v>
      </c>
      <c r="B2500" t="s">
        <v>22</v>
      </c>
      <c r="C2500" t="s">
        <v>21</v>
      </c>
      <c r="D2500" s="159">
        <v>-26.167999999999999</v>
      </c>
      <c r="E2500" s="159">
        <v>-52.661000000000001</v>
      </c>
      <c r="F2500" t="s">
        <v>2093</v>
      </c>
      <c r="G2500">
        <v>2006</v>
      </c>
      <c r="H2500" t="s">
        <v>28</v>
      </c>
      <c r="I2500" t="s">
        <v>2785</v>
      </c>
    </row>
    <row r="2501" spans="1:9" x14ac:dyDescent="0.3">
      <c r="A2501" t="s">
        <v>552</v>
      </c>
      <c r="B2501" t="s">
        <v>22</v>
      </c>
      <c r="C2501" t="s">
        <v>21</v>
      </c>
      <c r="D2501" s="159">
        <v>-26.167999999999999</v>
      </c>
      <c r="E2501" s="159">
        <v>-52.661000000000001</v>
      </c>
      <c r="F2501" t="s">
        <v>2093</v>
      </c>
      <c r="G2501">
        <v>2007</v>
      </c>
      <c r="H2501" t="s">
        <v>28</v>
      </c>
      <c r="I2501" t="s">
        <v>2785</v>
      </c>
    </row>
    <row r="2502" spans="1:9" x14ac:dyDescent="0.3">
      <c r="A2502" t="s">
        <v>552</v>
      </c>
      <c r="B2502" t="s">
        <v>22</v>
      </c>
      <c r="C2502" t="s">
        <v>21</v>
      </c>
      <c r="D2502" s="159">
        <v>-26.167999999999999</v>
      </c>
      <c r="E2502" s="159">
        <v>-52.661000000000001</v>
      </c>
      <c r="F2502" t="s">
        <v>2093</v>
      </c>
      <c r="G2502">
        <v>2008</v>
      </c>
      <c r="H2502" t="s">
        <v>28</v>
      </c>
      <c r="I2502" t="s">
        <v>2785</v>
      </c>
    </row>
    <row r="2503" spans="1:9" x14ac:dyDescent="0.3">
      <c r="A2503" t="s">
        <v>552</v>
      </c>
      <c r="B2503" t="s">
        <v>22</v>
      </c>
      <c r="C2503" t="s">
        <v>21</v>
      </c>
      <c r="D2503" s="159">
        <v>-26.167999999999999</v>
      </c>
      <c r="E2503" s="159">
        <v>-52.661000000000001</v>
      </c>
      <c r="F2503" t="s">
        <v>2093</v>
      </c>
      <c r="G2503">
        <v>2009</v>
      </c>
      <c r="H2503" t="s">
        <v>28</v>
      </c>
      <c r="I2503" t="s">
        <v>2785</v>
      </c>
    </row>
    <row r="2504" spans="1:9" x14ac:dyDescent="0.3">
      <c r="A2504" t="s">
        <v>552</v>
      </c>
      <c r="B2504" t="s">
        <v>22</v>
      </c>
      <c r="C2504" t="s">
        <v>21</v>
      </c>
      <c r="D2504" s="159">
        <v>-26.167999999999999</v>
      </c>
      <c r="E2504" s="159">
        <v>-52.661000000000001</v>
      </c>
      <c r="F2504" t="s">
        <v>2093</v>
      </c>
      <c r="G2504">
        <v>2010</v>
      </c>
      <c r="H2504" t="s">
        <v>28</v>
      </c>
      <c r="I2504" t="s">
        <v>2785</v>
      </c>
    </row>
    <row r="2505" spans="1:9" x14ac:dyDescent="0.3">
      <c r="A2505" t="s">
        <v>552</v>
      </c>
      <c r="B2505" t="s">
        <v>22</v>
      </c>
      <c r="C2505" t="s">
        <v>21</v>
      </c>
      <c r="D2505" s="159">
        <v>-26.167999999999999</v>
      </c>
      <c r="E2505" s="159">
        <v>-52.661000000000001</v>
      </c>
      <c r="F2505" t="s">
        <v>2093</v>
      </c>
      <c r="G2505">
        <v>2011</v>
      </c>
      <c r="H2505" t="s">
        <v>28</v>
      </c>
      <c r="I2505" t="s">
        <v>2785</v>
      </c>
    </row>
    <row r="2506" spans="1:9" x14ac:dyDescent="0.3">
      <c r="A2506" t="s">
        <v>552</v>
      </c>
      <c r="B2506" t="s">
        <v>22</v>
      </c>
      <c r="C2506" t="s">
        <v>21</v>
      </c>
      <c r="D2506" s="159">
        <v>-26.167999999999999</v>
      </c>
      <c r="E2506" s="159">
        <v>-52.661000000000001</v>
      </c>
      <c r="F2506" t="s">
        <v>2093</v>
      </c>
      <c r="G2506">
        <v>2012</v>
      </c>
      <c r="H2506" t="s">
        <v>28</v>
      </c>
      <c r="I2506" t="s">
        <v>2785</v>
      </c>
    </row>
    <row r="2507" spans="1:9" x14ac:dyDescent="0.3">
      <c r="A2507" t="s">
        <v>552</v>
      </c>
      <c r="B2507" t="s">
        <v>22</v>
      </c>
      <c r="C2507" t="s">
        <v>21</v>
      </c>
      <c r="D2507" s="159">
        <v>-26.167999999999999</v>
      </c>
      <c r="E2507" s="159">
        <v>-52.661000000000001</v>
      </c>
      <c r="F2507" t="s">
        <v>2093</v>
      </c>
      <c r="G2507">
        <v>2013</v>
      </c>
      <c r="H2507" t="s">
        <v>28</v>
      </c>
      <c r="I2507" t="s">
        <v>2785</v>
      </c>
    </row>
    <row r="2508" spans="1:9" x14ac:dyDescent="0.3">
      <c r="A2508" t="s">
        <v>552</v>
      </c>
      <c r="B2508" t="s">
        <v>22</v>
      </c>
      <c r="C2508" t="s">
        <v>21</v>
      </c>
      <c r="D2508" s="159">
        <v>-26.167999999999999</v>
      </c>
      <c r="E2508" s="159">
        <v>-52.661000000000001</v>
      </c>
      <c r="F2508" t="s">
        <v>2093</v>
      </c>
      <c r="G2508">
        <v>2014</v>
      </c>
      <c r="H2508" t="s">
        <v>28</v>
      </c>
      <c r="I2508" t="s">
        <v>2785</v>
      </c>
    </row>
    <row r="2509" spans="1:9" x14ac:dyDescent="0.3">
      <c r="A2509" t="s">
        <v>552</v>
      </c>
      <c r="B2509" t="s">
        <v>22</v>
      </c>
      <c r="C2509" t="s">
        <v>21</v>
      </c>
      <c r="D2509" s="159">
        <v>-26.167999999999999</v>
      </c>
      <c r="E2509" s="159">
        <v>-52.661000000000001</v>
      </c>
      <c r="F2509" t="s">
        <v>2093</v>
      </c>
      <c r="G2509">
        <v>2015</v>
      </c>
      <c r="H2509" t="s">
        <v>28</v>
      </c>
      <c r="I2509" t="s">
        <v>2785</v>
      </c>
    </row>
    <row r="2510" spans="1:9" x14ac:dyDescent="0.3">
      <c r="A2510" t="s">
        <v>552</v>
      </c>
      <c r="B2510" t="s">
        <v>22</v>
      </c>
      <c r="C2510" t="s">
        <v>21</v>
      </c>
      <c r="D2510" s="159">
        <v>-26.167999999999999</v>
      </c>
      <c r="E2510" s="159">
        <v>-52.661000000000001</v>
      </c>
      <c r="F2510" t="s">
        <v>2093</v>
      </c>
      <c r="G2510">
        <v>2017</v>
      </c>
      <c r="H2510" t="s">
        <v>28</v>
      </c>
      <c r="I2510" t="s">
        <v>2785</v>
      </c>
    </row>
    <row r="2511" spans="1:9" x14ac:dyDescent="0.3">
      <c r="A2511" t="s">
        <v>552</v>
      </c>
      <c r="B2511" t="s">
        <v>22</v>
      </c>
      <c r="C2511" t="s">
        <v>21</v>
      </c>
      <c r="D2511" s="159">
        <v>-26.167999999999999</v>
      </c>
      <c r="E2511" s="159">
        <v>-52.661000000000001</v>
      </c>
      <c r="F2511" t="s">
        <v>2093</v>
      </c>
      <c r="G2511">
        <v>2018</v>
      </c>
      <c r="H2511" t="s">
        <v>28</v>
      </c>
      <c r="I2511" t="s">
        <v>2785</v>
      </c>
    </row>
    <row r="2512" spans="1:9" x14ac:dyDescent="0.3">
      <c r="A2512" t="s">
        <v>551</v>
      </c>
      <c r="B2512" t="s">
        <v>24</v>
      </c>
      <c r="C2512" t="s">
        <v>21</v>
      </c>
      <c r="D2512" s="159">
        <v>-26.17</v>
      </c>
      <c r="E2512" s="159">
        <v>-50.256</v>
      </c>
      <c r="F2512" t="s">
        <v>2093</v>
      </c>
      <c r="G2512">
        <v>2001</v>
      </c>
      <c r="H2512" t="s">
        <v>28</v>
      </c>
      <c r="I2512" t="s">
        <v>2785</v>
      </c>
    </row>
    <row r="2513" spans="1:9" x14ac:dyDescent="0.3">
      <c r="A2513" t="s">
        <v>551</v>
      </c>
      <c r="B2513" t="s">
        <v>24</v>
      </c>
      <c r="C2513" t="s">
        <v>21</v>
      </c>
      <c r="D2513" s="159">
        <v>-26.17</v>
      </c>
      <c r="E2513" s="159">
        <v>-50.256</v>
      </c>
      <c r="F2513" t="s">
        <v>2093</v>
      </c>
      <c r="G2513">
        <v>2005</v>
      </c>
      <c r="H2513" t="s">
        <v>28</v>
      </c>
      <c r="I2513" t="s">
        <v>2785</v>
      </c>
    </row>
    <row r="2514" spans="1:9" x14ac:dyDescent="0.3">
      <c r="A2514" t="s">
        <v>551</v>
      </c>
      <c r="B2514" t="s">
        <v>24</v>
      </c>
      <c r="C2514" t="s">
        <v>21</v>
      </c>
      <c r="D2514" s="159">
        <v>-26.17</v>
      </c>
      <c r="E2514" s="159">
        <v>-50.256</v>
      </c>
      <c r="F2514" t="s">
        <v>2093</v>
      </c>
      <c r="G2514">
        <v>2009</v>
      </c>
      <c r="H2514" t="s">
        <v>28</v>
      </c>
      <c r="I2514" t="s">
        <v>2785</v>
      </c>
    </row>
    <row r="2515" spans="1:9" x14ac:dyDescent="0.3">
      <c r="A2515" t="s">
        <v>550</v>
      </c>
      <c r="B2515" t="s">
        <v>22</v>
      </c>
      <c r="C2515" t="s">
        <v>21</v>
      </c>
      <c r="D2515" s="159">
        <v>-26.175999999999998</v>
      </c>
      <c r="E2515" s="159">
        <v>-50.86</v>
      </c>
      <c r="F2515" t="s">
        <v>518</v>
      </c>
      <c r="G2515">
        <v>1989</v>
      </c>
      <c r="H2515" t="s">
        <v>519</v>
      </c>
      <c r="I2515" t="s">
        <v>2785</v>
      </c>
    </row>
    <row r="2516" spans="1:9" x14ac:dyDescent="0.3">
      <c r="A2516" t="s">
        <v>550</v>
      </c>
      <c r="B2516" t="s">
        <v>22</v>
      </c>
      <c r="C2516" t="s">
        <v>21</v>
      </c>
      <c r="D2516" s="159">
        <v>-26.175999999999998</v>
      </c>
      <c r="E2516" s="159">
        <v>-50.86</v>
      </c>
      <c r="F2516" t="s">
        <v>518</v>
      </c>
      <c r="G2516">
        <v>1989</v>
      </c>
      <c r="H2516" t="s">
        <v>519</v>
      </c>
      <c r="I2516" t="s">
        <v>2785</v>
      </c>
    </row>
    <row r="2517" spans="1:9" x14ac:dyDescent="0.3">
      <c r="A2517" t="s">
        <v>550</v>
      </c>
      <c r="B2517" t="s">
        <v>22</v>
      </c>
      <c r="C2517" t="s">
        <v>21</v>
      </c>
      <c r="D2517" s="159">
        <v>-26.175999999999998</v>
      </c>
      <c r="E2517" s="159">
        <v>-50.86</v>
      </c>
      <c r="F2517" t="s">
        <v>2093</v>
      </c>
      <c r="G2517">
        <v>2004</v>
      </c>
      <c r="H2517" t="s">
        <v>28</v>
      </c>
      <c r="I2517" t="s">
        <v>2785</v>
      </c>
    </row>
    <row r="2518" spans="1:9" x14ac:dyDescent="0.3">
      <c r="A2518" t="s">
        <v>550</v>
      </c>
      <c r="B2518" t="s">
        <v>22</v>
      </c>
      <c r="C2518" t="s">
        <v>21</v>
      </c>
      <c r="D2518" s="159">
        <v>-26.175999999999998</v>
      </c>
      <c r="E2518" s="159">
        <v>-50.86</v>
      </c>
      <c r="F2518" t="s">
        <v>2093</v>
      </c>
      <c r="G2518">
        <v>2017</v>
      </c>
      <c r="H2518" t="s">
        <v>28</v>
      </c>
      <c r="I2518" t="s">
        <v>2785</v>
      </c>
    </row>
    <row r="2519" spans="1:9" x14ac:dyDescent="0.3">
      <c r="A2519" t="s">
        <v>549</v>
      </c>
      <c r="B2519" t="s">
        <v>22</v>
      </c>
      <c r="C2519" t="s">
        <v>21</v>
      </c>
      <c r="D2519" s="159">
        <v>-26.184999999999999</v>
      </c>
      <c r="E2519" s="159">
        <v>-51.923000000000002</v>
      </c>
      <c r="F2519" t="s">
        <v>518</v>
      </c>
      <c r="G2519">
        <v>1989</v>
      </c>
      <c r="H2519" t="s">
        <v>519</v>
      </c>
      <c r="I2519" t="s">
        <v>2785</v>
      </c>
    </row>
    <row r="2520" spans="1:9" x14ac:dyDescent="0.3">
      <c r="A2520" t="s">
        <v>549</v>
      </c>
      <c r="B2520" t="s">
        <v>22</v>
      </c>
      <c r="C2520" t="s">
        <v>21</v>
      </c>
      <c r="D2520" s="159">
        <v>-26.184999999999999</v>
      </c>
      <c r="E2520" s="159">
        <v>-51.923000000000002</v>
      </c>
      <c r="F2520" t="s">
        <v>2093</v>
      </c>
      <c r="G2520">
        <v>2001</v>
      </c>
      <c r="H2520" t="s">
        <v>28</v>
      </c>
      <c r="I2520" t="s">
        <v>2785</v>
      </c>
    </row>
    <row r="2521" spans="1:9" x14ac:dyDescent="0.3">
      <c r="A2521" t="s">
        <v>549</v>
      </c>
      <c r="B2521" t="s">
        <v>22</v>
      </c>
      <c r="C2521" t="s">
        <v>21</v>
      </c>
      <c r="D2521" s="159">
        <v>-26.184999999999999</v>
      </c>
      <c r="E2521" s="159">
        <v>-51.923000000000002</v>
      </c>
      <c r="F2521" t="s">
        <v>2093</v>
      </c>
      <c r="G2521">
        <v>2004</v>
      </c>
      <c r="H2521" t="s">
        <v>28</v>
      </c>
      <c r="I2521" t="s">
        <v>2785</v>
      </c>
    </row>
    <row r="2522" spans="1:9" x14ac:dyDescent="0.3">
      <c r="A2522" t="s">
        <v>549</v>
      </c>
      <c r="B2522" t="s">
        <v>22</v>
      </c>
      <c r="C2522" t="s">
        <v>21</v>
      </c>
      <c r="D2522" s="159">
        <v>-26.184999999999999</v>
      </c>
      <c r="E2522" s="159">
        <v>-51.923000000000002</v>
      </c>
      <c r="F2522" t="s">
        <v>2093</v>
      </c>
      <c r="G2522">
        <v>2005</v>
      </c>
      <c r="H2522" t="s">
        <v>28</v>
      </c>
      <c r="I2522" t="s">
        <v>2785</v>
      </c>
    </row>
    <row r="2523" spans="1:9" x14ac:dyDescent="0.3">
      <c r="A2523" t="s">
        <v>549</v>
      </c>
      <c r="B2523" t="s">
        <v>22</v>
      </c>
      <c r="C2523" t="s">
        <v>21</v>
      </c>
      <c r="D2523" s="159">
        <v>-26.184999999999999</v>
      </c>
      <c r="E2523" s="159">
        <v>-51.923000000000002</v>
      </c>
      <c r="F2523" t="s">
        <v>2093</v>
      </c>
      <c r="G2523">
        <v>2006</v>
      </c>
      <c r="H2523" t="s">
        <v>28</v>
      </c>
      <c r="I2523" t="s">
        <v>2785</v>
      </c>
    </row>
    <row r="2524" spans="1:9" x14ac:dyDescent="0.3">
      <c r="A2524" t="s">
        <v>549</v>
      </c>
      <c r="B2524" t="s">
        <v>22</v>
      </c>
      <c r="C2524" t="s">
        <v>21</v>
      </c>
      <c r="D2524" s="159">
        <v>-26.184999999999999</v>
      </c>
      <c r="E2524" s="159">
        <v>-51.923000000000002</v>
      </c>
      <c r="F2524" t="s">
        <v>2093</v>
      </c>
      <c r="G2524">
        <v>2009</v>
      </c>
      <c r="H2524" t="s">
        <v>28</v>
      </c>
      <c r="I2524" t="s">
        <v>2785</v>
      </c>
    </row>
    <row r="2525" spans="1:9" x14ac:dyDescent="0.3">
      <c r="A2525" t="s">
        <v>549</v>
      </c>
      <c r="B2525" t="s">
        <v>22</v>
      </c>
      <c r="C2525" t="s">
        <v>21</v>
      </c>
      <c r="D2525" s="159">
        <v>-26.184999999999999</v>
      </c>
      <c r="E2525" s="159">
        <v>-51.923000000000002</v>
      </c>
      <c r="F2525" t="s">
        <v>2093</v>
      </c>
      <c r="G2525">
        <v>2010</v>
      </c>
      <c r="H2525" t="s">
        <v>28</v>
      </c>
      <c r="I2525" t="s">
        <v>2785</v>
      </c>
    </row>
    <row r="2526" spans="1:9" x14ac:dyDescent="0.3">
      <c r="A2526" t="s">
        <v>549</v>
      </c>
      <c r="B2526" t="s">
        <v>22</v>
      </c>
      <c r="C2526" t="s">
        <v>21</v>
      </c>
      <c r="D2526" s="159">
        <v>-26.184999999999999</v>
      </c>
      <c r="E2526" s="159">
        <v>-51.923000000000002</v>
      </c>
      <c r="F2526" t="s">
        <v>2093</v>
      </c>
      <c r="G2526">
        <v>2011</v>
      </c>
      <c r="H2526" t="s">
        <v>28</v>
      </c>
      <c r="I2526" t="s">
        <v>2785</v>
      </c>
    </row>
    <row r="2527" spans="1:9" x14ac:dyDescent="0.3">
      <c r="A2527" t="s">
        <v>548</v>
      </c>
      <c r="B2527" t="s">
        <v>24</v>
      </c>
      <c r="C2527" t="s">
        <v>21</v>
      </c>
      <c r="D2527" s="159">
        <v>-26.199000000000002</v>
      </c>
      <c r="E2527" s="159">
        <v>-49.890999999999998</v>
      </c>
      <c r="F2527" t="s">
        <v>2093</v>
      </c>
      <c r="G2527">
        <v>2001</v>
      </c>
      <c r="H2527" t="s">
        <v>28</v>
      </c>
      <c r="I2527" t="s">
        <v>2785</v>
      </c>
    </row>
    <row r="2528" spans="1:9" x14ac:dyDescent="0.3">
      <c r="A2528" t="s">
        <v>548</v>
      </c>
      <c r="B2528" t="s">
        <v>24</v>
      </c>
      <c r="C2528" t="s">
        <v>21</v>
      </c>
      <c r="D2528" s="159">
        <v>-26.199000000000002</v>
      </c>
      <c r="E2528" s="159">
        <v>-49.890999999999998</v>
      </c>
      <c r="F2528" t="s">
        <v>2093</v>
      </c>
      <c r="G2528">
        <v>2007</v>
      </c>
      <c r="H2528" t="s">
        <v>28</v>
      </c>
      <c r="I2528" t="s">
        <v>2785</v>
      </c>
    </row>
    <row r="2529" spans="1:9" x14ac:dyDescent="0.3">
      <c r="A2529" t="s">
        <v>548</v>
      </c>
      <c r="B2529" t="s">
        <v>24</v>
      </c>
      <c r="C2529" t="s">
        <v>21</v>
      </c>
      <c r="D2529" s="159">
        <v>-26.199000000000002</v>
      </c>
      <c r="E2529" s="159">
        <v>-49.890999999999998</v>
      </c>
      <c r="F2529" t="s">
        <v>2093</v>
      </c>
      <c r="G2529">
        <v>2009</v>
      </c>
      <c r="H2529" t="s">
        <v>28</v>
      </c>
      <c r="I2529" t="s">
        <v>2785</v>
      </c>
    </row>
    <row r="2530" spans="1:9" x14ac:dyDescent="0.3">
      <c r="A2530" t="s">
        <v>548</v>
      </c>
      <c r="B2530" t="s">
        <v>24</v>
      </c>
      <c r="C2530" t="s">
        <v>21</v>
      </c>
      <c r="D2530" s="159">
        <v>-26.199000000000002</v>
      </c>
      <c r="E2530" s="159">
        <v>-49.890999999999998</v>
      </c>
      <c r="F2530" t="s">
        <v>2093</v>
      </c>
      <c r="G2530">
        <v>2010</v>
      </c>
      <c r="H2530" t="s">
        <v>28</v>
      </c>
      <c r="I2530" t="s">
        <v>2785</v>
      </c>
    </row>
    <row r="2531" spans="1:9" x14ac:dyDescent="0.3">
      <c r="A2531" t="s">
        <v>548</v>
      </c>
      <c r="B2531" t="s">
        <v>24</v>
      </c>
      <c r="C2531" t="s">
        <v>21</v>
      </c>
      <c r="D2531" s="159">
        <v>-26.199000000000002</v>
      </c>
      <c r="E2531" s="159">
        <v>-49.890999999999998</v>
      </c>
      <c r="F2531" t="s">
        <v>2093</v>
      </c>
      <c r="G2531">
        <v>2012</v>
      </c>
      <c r="H2531" t="s">
        <v>28</v>
      </c>
      <c r="I2531" t="s">
        <v>2785</v>
      </c>
    </row>
    <row r="2532" spans="1:9" x14ac:dyDescent="0.3">
      <c r="A2532" t="s">
        <v>548</v>
      </c>
      <c r="B2532" t="s">
        <v>24</v>
      </c>
      <c r="C2532" t="s">
        <v>21</v>
      </c>
      <c r="D2532" s="159">
        <v>-26.199000000000002</v>
      </c>
      <c r="E2532" s="159">
        <v>-49.890999999999998</v>
      </c>
      <c r="F2532" t="s">
        <v>2093</v>
      </c>
      <c r="G2532">
        <v>2014</v>
      </c>
      <c r="H2532" t="s">
        <v>28</v>
      </c>
      <c r="I2532" t="s">
        <v>2785</v>
      </c>
    </row>
    <row r="2533" spans="1:9" x14ac:dyDescent="0.3">
      <c r="A2533" t="s">
        <v>548</v>
      </c>
      <c r="B2533" t="s">
        <v>24</v>
      </c>
      <c r="C2533" t="s">
        <v>21</v>
      </c>
      <c r="D2533" s="159">
        <v>-26.199000000000002</v>
      </c>
      <c r="E2533" s="159">
        <v>-49.890999999999998</v>
      </c>
      <c r="F2533" t="s">
        <v>2093</v>
      </c>
      <c r="G2533">
        <v>2015</v>
      </c>
      <c r="H2533" t="s">
        <v>28</v>
      </c>
      <c r="I2533" t="s">
        <v>2785</v>
      </c>
    </row>
    <row r="2534" spans="1:9" x14ac:dyDescent="0.3">
      <c r="A2534" t="s">
        <v>548</v>
      </c>
      <c r="B2534" t="s">
        <v>24</v>
      </c>
      <c r="C2534" t="s">
        <v>21</v>
      </c>
      <c r="D2534" s="159">
        <v>-26.199000000000002</v>
      </c>
      <c r="E2534" s="159">
        <v>-49.890999999999998</v>
      </c>
      <c r="F2534" t="s">
        <v>2093</v>
      </c>
      <c r="G2534">
        <v>2018</v>
      </c>
      <c r="H2534" t="s">
        <v>28</v>
      </c>
      <c r="I2534" t="s">
        <v>2785</v>
      </c>
    </row>
    <row r="2535" spans="1:9" x14ac:dyDescent="0.3">
      <c r="A2535" t="s">
        <v>547</v>
      </c>
      <c r="B2535" t="s">
        <v>22</v>
      </c>
      <c r="C2535" t="s">
        <v>21</v>
      </c>
      <c r="D2535" s="159">
        <v>-26.224</v>
      </c>
      <c r="E2535" s="159">
        <v>-52.951000000000001</v>
      </c>
      <c r="F2535" t="s">
        <v>518</v>
      </c>
      <c r="G2535">
        <v>1989</v>
      </c>
      <c r="H2535" t="s">
        <v>519</v>
      </c>
      <c r="I2535" t="s">
        <v>2785</v>
      </c>
    </row>
    <row r="2536" spans="1:9" x14ac:dyDescent="0.3">
      <c r="A2536" t="s">
        <v>547</v>
      </c>
      <c r="B2536" t="s">
        <v>22</v>
      </c>
      <c r="C2536" t="s">
        <v>21</v>
      </c>
      <c r="D2536" s="159">
        <v>-26.224</v>
      </c>
      <c r="E2536" s="159">
        <v>-52.951000000000001</v>
      </c>
      <c r="F2536" t="s">
        <v>2093</v>
      </c>
      <c r="G2536">
        <v>2003</v>
      </c>
      <c r="H2536" t="s">
        <v>28</v>
      </c>
      <c r="I2536" t="s">
        <v>2785</v>
      </c>
    </row>
    <row r="2537" spans="1:9" x14ac:dyDescent="0.3">
      <c r="A2537" t="s">
        <v>547</v>
      </c>
      <c r="B2537" t="s">
        <v>22</v>
      </c>
      <c r="C2537" t="s">
        <v>21</v>
      </c>
      <c r="D2537" s="159">
        <v>-26.224</v>
      </c>
      <c r="E2537" s="159">
        <v>-52.951000000000001</v>
      </c>
      <c r="F2537" t="s">
        <v>2093</v>
      </c>
      <c r="G2537">
        <v>2004</v>
      </c>
      <c r="H2537" t="s">
        <v>28</v>
      </c>
      <c r="I2537" t="s">
        <v>2785</v>
      </c>
    </row>
    <row r="2538" spans="1:9" x14ac:dyDescent="0.3">
      <c r="A2538" t="s">
        <v>547</v>
      </c>
      <c r="B2538" t="s">
        <v>22</v>
      </c>
      <c r="C2538" t="s">
        <v>21</v>
      </c>
      <c r="D2538" s="159">
        <v>-26.224</v>
      </c>
      <c r="E2538" s="159">
        <v>-52.951000000000001</v>
      </c>
      <c r="F2538" t="s">
        <v>2093</v>
      </c>
      <c r="G2538">
        <v>2006</v>
      </c>
      <c r="H2538" t="s">
        <v>28</v>
      </c>
      <c r="I2538" t="s">
        <v>2785</v>
      </c>
    </row>
    <row r="2539" spans="1:9" x14ac:dyDescent="0.3">
      <c r="A2539" t="s">
        <v>547</v>
      </c>
      <c r="B2539" t="s">
        <v>22</v>
      </c>
      <c r="C2539" t="s">
        <v>21</v>
      </c>
      <c r="D2539" s="159">
        <v>-26.224</v>
      </c>
      <c r="E2539" s="159">
        <v>-52.951000000000001</v>
      </c>
      <c r="F2539" t="s">
        <v>2093</v>
      </c>
      <c r="G2539">
        <v>2008</v>
      </c>
      <c r="H2539" t="s">
        <v>28</v>
      </c>
      <c r="I2539" t="s">
        <v>2785</v>
      </c>
    </row>
    <row r="2540" spans="1:9" x14ac:dyDescent="0.3">
      <c r="A2540" t="s">
        <v>547</v>
      </c>
      <c r="B2540" t="s">
        <v>22</v>
      </c>
      <c r="C2540" t="s">
        <v>21</v>
      </c>
      <c r="D2540" s="159">
        <v>-26.224</v>
      </c>
      <c r="E2540" s="159">
        <v>-52.951000000000001</v>
      </c>
      <c r="F2540" t="s">
        <v>2093</v>
      </c>
      <c r="G2540">
        <v>2009</v>
      </c>
      <c r="H2540" t="s">
        <v>28</v>
      </c>
      <c r="I2540" t="s">
        <v>2785</v>
      </c>
    </row>
    <row r="2541" spans="1:9" x14ac:dyDescent="0.3">
      <c r="A2541" t="s">
        <v>547</v>
      </c>
      <c r="B2541" t="s">
        <v>22</v>
      </c>
      <c r="C2541" t="s">
        <v>21</v>
      </c>
      <c r="D2541" s="159">
        <v>-26.224</v>
      </c>
      <c r="E2541" s="159">
        <v>-52.951000000000001</v>
      </c>
      <c r="F2541" t="s">
        <v>2093</v>
      </c>
      <c r="G2541">
        <v>2012</v>
      </c>
      <c r="H2541" t="s">
        <v>28</v>
      </c>
      <c r="I2541" t="s">
        <v>2785</v>
      </c>
    </row>
    <row r="2542" spans="1:9" x14ac:dyDescent="0.3">
      <c r="A2542" t="s">
        <v>547</v>
      </c>
      <c r="B2542" t="s">
        <v>22</v>
      </c>
      <c r="C2542" t="s">
        <v>21</v>
      </c>
      <c r="D2542" s="159">
        <v>-26.224</v>
      </c>
      <c r="E2542" s="159">
        <v>-52.951000000000001</v>
      </c>
      <c r="F2542" t="s">
        <v>2093</v>
      </c>
      <c r="G2542">
        <v>2013</v>
      </c>
      <c r="H2542" t="s">
        <v>28</v>
      </c>
      <c r="I2542" t="s">
        <v>2785</v>
      </c>
    </row>
    <row r="2543" spans="1:9" x14ac:dyDescent="0.3">
      <c r="A2543" t="s">
        <v>547</v>
      </c>
      <c r="B2543" t="s">
        <v>22</v>
      </c>
      <c r="C2543" t="s">
        <v>21</v>
      </c>
      <c r="D2543" s="159">
        <v>-26.224</v>
      </c>
      <c r="E2543" s="159">
        <v>-52.951000000000001</v>
      </c>
      <c r="F2543" t="s">
        <v>2093</v>
      </c>
      <c r="G2543">
        <v>2018</v>
      </c>
      <c r="H2543" t="s">
        <v>28</v>
      </c>
      <c r="I2543" t="s">
        <v>2785</v>
      </c>
    </row>
    <row r="2544" spans="1:9" x14ac:dyDescent="0.3">
      <c r="A2544" t="s">
        <v>546</v>
      </c>
      <c r="B2544" t="s">
        <v>22</v>
      </c>
      <c r="C2544" t="s">
        <v>21</v>
      </c>
      <c r="D2544" s="159">
        <v>-26.228999999999999</v>
      </c>
      <c r="E2544" s="159">
        <v>-51.225000000000001</v>
      </c>
      <c r="F2544" t="s">
        <v>518</v>
      </c>
      <c r="G2544">
        <v>1989</v>
      </c>
      <c r="H2544" t="s">
        <v>519</v>
      </c>
      <c r="I2544" t="s">
        <v>2785</v>
      </c>
    </row>
    <row r="2545" spans="1:9" x14ac:dyDescent="0.3">
      <c r="A2545" t="s">
        <v>546</v>
      </c>
      <c r="B2545" t="s">
        <v>22</v>
      </c>
      <c r="C2545" t="s">
        <v>21</v>
      </c>
      <c r="D2545" s="159">
        <v>-26.228999999999999</v>
      </c>
      <c r="E2545" s="159">
        <v>-51.225000000000001</v>
      </c>
      <c r="F2545" t="s">
        <v>2093</v>
      </c>
      <c r="G2545">
        <v>2018</v>
      </c>
      <c r="H2545" t="s">
        <v>28</v>
      </c>
      <c r="I2545" t="s">
        <v>2785</v>
      </c>
    </row>
    <row r="2546" spans="1:9" x14ac:dyDescent="0.3">
      <c r="A2546" t="s">
        <v>545</v>
      </c>
      <c r="B2546" t="s">
        <v>22</v>
      </c>
      <c r="C2546" t="s">
        <v>21</v>
      </c>
      <c r="D2546" s="159">
        <v>-26.239000000000001</v>
      </c>
      <c r="E2546" s="159">
        <v>-53.29</v>
      </c>
      <c r="F2546" t="s">
        <v>518</v>
      </c>
      <c r="G2546">
        <v>1989</v>
      </c>
      <c r="H2546" t="s">
        <v>519</v>
      </c>
      <c r="I2546" t="s">
        <v>2785</v>
      </c>
    </row>
    <row r="2547" spans="1:9" x14ac:dyDescent="0.3">
      <c r="A2547" t="s">
        <v>545</v>
      </c>
      <c r="B2547" t="s">
        <v>22</v>
      </c>
      <c r="C2547" t="s">
        <v>21</v>
      </c>
      <c r="D2547" s="159">
        <v>-26.239000000000001</v>
      </c>
      <c r="E2547" s="159">
        <v>-53.29</v>
      </c>
      <c r="F2547" t="s">
        <v>2093</v>
      </c>
      <c r="G2547">
        <v>2001</v>
      </c>
      <c r="H2547" t="s">
        <v>28</v>
      </c>
      <c r="I2547" t="s">
        <v>2785</v>
      </c>
    </row>
    <row r="2548" spans="1:9" x14ac:dyDescent="0.3">
      <c r="A2548" t="s">
        <v>544</v>
      </c>
      <c r="B2548" t="s">
        <v>24</v>
      </c>
      <c r="C2548" t="s">
        <v>21</v>
      </c>
      <c r="D2548" s="159">
        <v>-26.242999999999999</v>
      </c>
      <c r="E2548" s="159">
        <v>-48.954000000000001</v>
      </c>
      <c r="F2548" t="s">
        <v>2093</v>
      </c>
      <c r="G2548">
        <v>2001</v>
      </c>
      <c r="H2548" t="s">
        <v>28</v>
      </c>
      <c r="I2548" t="s">
        <v>2785</v>
      </c>
    </row>
    <row r="2549" spans="1:9" x14ac:dyDescent="0.3">
      <c r="A2549" t="s">
        <v>544</v>
      </c>
      <c r="B2549" t="s">
        <v>24</v>
      </c>
      <c r="C2549" t="s">
        <v>21</v>
      </c>
      <c r="D2549" s="159">
        <v>-26.242999999999999</v>
      </c>
      <c r="E2549" s="159">
        <v>-48.954000000000001</v>
      </c>
      <c r="F2549" t="s">
        <v>2093</v>
      </c>
      <c r="G2549">
        <v>2004</v>
      </c>
      <c r="H2549" t="s">
        <v>28</v>
      </c>
      <c r="I2549" t="s">
        <v>2785</v>
      </c>
    </row>
    <row r="2550" spans="1:9" x14ac:dyDescent="0.3">
      <c r="A2550" t="s">
        <v>544</v>
      </c>
      <c r="B2550" t="s">
        <v>24</v>
      </c>
      <c r="C2550" t="s">
        <v>21</v>
      </c>
      <c r="D2550" s="159">
        <v>-26.242999999999999</v>
      </c>
      <c r="E2550" s="159">
        <v>-48.954000000000001</v>
      </c>
      <c r="F2550" t="s">
        <v>2093</v>
      </c>
      <c r="G2550">
        <v>2005</v>
      </c>
      <c r="H2550" t="s">
        <v>28</v>
      </c>
      <c r="I2550" t="s">
        <v>2785</v>
      </c>
    </row>
    <row r="2551" spans="1:9" x14ac:dyDescent="0.3">
      <c r="A2551" t="s">
        <v>544</v>
      </c>
      <c r="B2551" t="s">
        <v>24</v>
      </c>
      <c r="C2551" t="s">
        <v>21</v>
      </c>
      <c r="D2551" s="159">
        <v>-26.242999999999999</v>
      </c>
      <c r="E2551" s="159">
        <v>-48.954000000000001</v>
      </c>
      <c r="F2551" t="s">
        <v>2093</v>
      </c>
      <c r="G2551">
        <v>2013</v>
      </c>
      <c r="H2551" t="s">
        <v>28</v>
      </c>
      <c r="I2551" t="s">
        <v>2785</v>
      </c>
    </row>
    <row r="2552" spans="1:9" x14ac:dyDescent="0.3">
      <c r="A2552" t="s">
        <v>544</v>
      </c>
      <c r="B2552" t="s">
        <v>24</v>
      </c>
      <c r="C2552" t="s">
        <v>21</v>
      </c>
      <c r="D2552" s="159">
        <v>-26.242999999999999</v>
      </c>
      <c r="E2552" s="159">
        <v>-48.954000000000001</v>
      </c>
      <c r="F2552" t="s">
        <v>2093</v>
      </c>
      <c r="G2552">
        <v>2014</v>
      </c>
      <c r="H2552" t="s">
        <v>28</v>
      </c>
      <c r="I2552" t="s">
        <v>2785</v>
      </c>
    </row>
    <row r="2553" spans="1:9" x14ac:dyDescent="0.3">
      <c r="A2553" t="s">
        <v>544</v>
      </c>
      <c r="B2553" t="s">
        <v>24</v>
      </c>
      <c r="C2553" t="s">
        <v>21</v>
      </c>
      <c r="D2553" s="159">
        <v>-26.242999999999999</v>
      </c>
      <c r="E2553" s="159">
        <v>-48.954000000000001</v>
      </c>
      <c r="F2553" t="s">
        <v>2093</v>
      </c>
      <c r="G2553">
        <v>2016</v>
      </c>
      <c r="H2553" t="s">
        <v>28</v>
      </c>
      <c r="I2553" t="s">
        <v>2785</v>
      </c>
    </row>
    <row r="2554" spans="1:9" x14ac:dyDescent="0.3">
      <c r="A2554" t="s">
        <v>544</v>
      </c>
      <c r="B2554" t="s">
        <v>24</v>
      </c>
      <c r="C2554" t="s">
        <v>21</v>
      </c>
      <c r="D2554" s="159">
        <v>-26.242999999999999</v>
      </c>
      <c r="E2554" s="159">
        <v>-48.954000000000001</v>
      </c>
      <c r="F2554" t="s">
        <v>2093</v>
      </c>
      <c r="G2554">
        <v>2017</v>
      </c>
      <c r="H2554" t="s">
        <v>28</v>
      </c>
      <c r="I2554" t="s">
        <v>2785</v>
      </c>
    </row>
    <row r="2555" spans="1:9" x14ac:dyDescent="0.3">
      <c r="A2555" t="s">
        <v>543</v>
      </c>
      <c r="B2555" t="s">
        <v>22</v>
      </c>
      <c r="C2555" t="s">
        <v>21</v>
      </c>
      <c r="D2555" s="159">
        <v>-26.245999999999999</v>
      </c>
      <c r="E2555" s="159">
        <v>-53.53</v>
      </c>
      <c r="F2555" t="s">
        <v>518</v>
      </c>
      <c r="G2555">
        <v>1989</v>
      </c>
      <c r="H2555" t="s">
        <v>519</v>
      </c>
      <c r="I2555" t="s">
        <v>2785</v>
      </c>
    </row>
    <row r="2556" spans="1:9" x14ac:dyDescent="0.3">
      <c r="A2556" t="s">
        <v>543</v>
      </c>
      <c r="B2556" t="s">
        <v>22</v>
      </c>
      <c r="C2556" t="s">
        <v>21</v>
      </c>
      <c r="D2556" s="159">
        <v>-26.245999999999999</v>
      </c>
      <c r="E2556" s="159">
        <v>-53.53</v>
      </c>
      <c r="F2556" t="s">
        <v>2093</v>
      </c>
      <c r="G2556">
        <v>2005</v>
      </c>
      <c r="H2556" t="s">
        <v>28</v>
      </c>
      <c r="I2556" t="s">
        <v>2785</v>
      </c>
    </row>
    <row r="2557" spans="1:9" x14ac:dyDescent="0.3">
      <c r="A2557" t="s">
        <v>543</v>
      </c>
      <c r="B2557" t="s">
        <v>22</v>
      </c>
      <c r="C2557" t="s">
        <v>21</v>
      </c>
      <c r="D2557" s="159">
        <v>-26.245999999999999</v>
      </c>
      <c r="E2557" s="159">
        <v>-53.53</v>
      </c>
      <c r="F2557" t="s">
        <v>2093</v>
      </c>
      <c r="G2557">
        <v>2006</v>
      </c>
      <c r="H2557" t="s">
        <v>28</v>
      </c>
      <c r="I2557" t="s">
        <v>2785</v>
      </c>
    </row>
    <row r="2558" spans="1:9" x14ac:dyDescent="0.3">
      <c r="A2558" t="s">
        <v>543</v>
      </c>
      <c r="B2558" t="s">
        <v>22</v>
      </c>
      <c r="C2558" t="s">
        <v>21</v>
      </c>
      <c r="D2558" s="159">
        <v>-26.245999999999999</v>
      </c>
      <c r="E2558" s="159">
        <v>-53.53</v>
      </c>
      <c r="F2558" t="s">
        <v>2093</v>
      </c>
      <c r="G2558">
        <v>2009</v>
      </c>
      <c r="H2558" t="s">
        <v>28</v>
      </c>
      <c r="I2558" t="s">
        <v>2785</v>
      </c>
    </row>
    <row r="2559" spans="1:9" x14ac:dyDescent="0.3">
      <c r="A2559" t="s">
        <v>543</v>
      </c>
      <c r="B2559" t="s">
        <v>22</v>
      </c>
      <c r="C2559" t="s">
        <v>21</v>
      </c>
      <c r="D2559" s="159">
        <v>-26.245999999999999</v>
      </c>
      <c r="E2559" s="159">
        <v>-53.53</v>
      </c>
      <c r="F2559" t="s">
        <v>2093</v>
      </c>
      <c r="G2559">
        <v>2013</v>
      </c>
      <c r="H2559" t="s">
        <v>28</v>
      </c>
      <c r="I2559" t="s">
        <v>2785</v>
      </c>
    </row>
    <row r="2560" spans="1:9" x14ac:dyDescent="0.3">
      <c r="A2560" t="s">
        <v>543</v>
      </c>
      <c r="B2560" t="s">
        <v>22</v>
      </c>
      <c r="C2560" t="s">
        <v>21</v>
      </c>
      <c r="D2560" s="159">
        <v>-26.245999999999999</v>
      </c>
      <c r="E2560" s="159">
        <v>-53.53</v>
      </c>
      <c r="F2560" t="s">
        <v>2093</v>
      </c>
      <c r="G2560">
        <v>2014</v>
      </c>
      <c r="H2560" t="s">
        <v>28</v>
      </c>
      <c r="I2560" t="s">
        <v>2785</v>
      </c>
    </row>
    <row r="2561" spans="1:9" x14ac:dyDescent="0.3">
      <c r="A2561" t="s">
        <v>542</v>
      </c>
      <c r="B2561" t="s">
        <v>22</v>
      </c>
      <c r="C2561" t="s">
        <v>21</v>
      </c>
      <c r="D2561" s="159">
        <v>-26.248999999999999</v>
      </c>
      <c r="E2561" s="159">
        <v>-53.093000000000004</v>
      </c>
      <c r="F2561" t="s">
        <v>518</v>
      </c>
      <c r="G2561">
        <v>1989</v>
      </c>
      <c r="H2561" t="s">
        <v>519</v>
      </c>
      <c r="I2561" t="s">
        <v>2785</v>
      </c>
    </row>
    <row r="2562" spans="1:9" x14ac:dyDescent="0.3">
      <c r="A2562" t="s">
        <v>542</v>
      </c>
      <c r="B2562" t="s">
        <v>22</v>
      </c>
      <c r="C2562" t="s">
        <v>21</v>
      </c>
      <c r="D2562" s="159">
        <v>-26.248999999999999</v>
      </c>
      <c r="E2562" s="159">
        <v>-53.093000000000004</v>
      </c>
      <c r="F2562" t="s">
        <v>2093</v>
      </c>
      <c r="G2562">
        <v>2005</v>
      </c>
      <c r="H2562" t="s">
        <v>28</v>
      </c>
      <c r="I2562" t="s">
        <v>2785</v>
      </c>
    </row>
    <row r="2563" spans="1:9" x14ac:dyDescent="0.3">
      <c r="A2563" t="s">
        <v>542</v>
      </c>
      <c r="B2563" t="s">
        <v>22</v>
      </c>
      <c r="C2563" t="s">
        <v>21</v>
      </c>
      <c r="D2563" s="159">
        <v>-26.248999999999999</v>
      </c>
      <c r="E2563" s="159">
        <v>-53.093000000000004</v>
      </c>
      <c r="F2563" t="s">
        <v>2093</v>
      </c>
      <c r="G2563">
        <v>2006</v>
      </c>
      <c r="H2563" t="s">
        <v>28</v>
      </c>
      <c r="I2563" t="s">
        <v>2785</v>
      </c>
    </row>
    <row r="2564" spans="1:9" x14ac:dyDescent="0.3">
      <c r="A2564" t="s">
        <v>542</v>
      </c>
      <c r="B2564" t="s">
        <v>22</v>
      </c>
      <c r="C2564" t="s">
        <v>21</v>
      </c>
      <c r="D2564" s="159">
        <v>-26.248999999999999</v>
      </c>
      <c r="E2564" s="159">
        <v>-53.093000000000004</v>
      </c>
      <c r="F2564" t="s">
        <v>2093</v>
      </c>
      <c r="G2564">
        <v>2007</v>
      </c>
      <c r="H2564" t="s">
        <v>28</v>
      </c>
      <c r="I2564" t="s">
        <v>2785</v>
      </c>
    </row>
    <row r="2565" spans="1:9" x14ac:dyDescent="0.3">
      <c r="A2565" t="s">
        <v>542</v>
      </c>
      <c r="B2565" t="s">
        <v>22</v>
      </c>
      <c r="C2565" t="s">
        <v>21</v>
      </c>
      <c r="D2565" s="159">
        <v>-26.248999999999999</v>
      </c>
      <c r="E2565" s="159">
        <v>-53.093000000000004</v>
      </c>
      <c r="F2565" t="s">
        <v>2093</v>
      </c>
      <c r="G2565">
        <v>2011</v>
      </c>
      <c r="H2565" t="s">
        <v>28</v>
      </c>
      <c r="I2565" t="s">
        <v>2785</v>
      </c>
    </row>
    <row r="2566" spans="1:9" x14ac:dyDescent="0.3">
      <c r="A2566" t="s">
        <v>542</v>
      </c>
      <c r="B2566" t="s">
        <v>22</v>
      </c>
      <c r="C2566" t="s">
        <v>21</v>
      </c>
      <c r="D2566" s="159">
        <v>-26.248999999999999</v>
      </c>
      <c r="E2566" s="159">
        <v>-53.093000000000004</v>
      </c>
      <c r="F2566" t="s">
        <v>2093</v>
      </c>
      <c r="G2566">
        <v>2014</v>
      </c>
      <c r="H2566" t="s">
        <v>28</v>
      </c>
      <c r="I2566" t="s">
        <v>2785</v>
      </c>
    </row>
    <row r="2567" spans="1:9" x14ac:dyDescent="0.3">
      <c r="A2567" t="s">
        <v>542</v>
      </c>
      <c r="B2567" t="s">
        <v>22</v>
      </c>
      <c r="C2567" t="s">
        <v>21</v>
      </c>
      <c r="D2567" s="159">
        <v>-26.248999999999999</v>
      </c>
      <c r="E2567" s="159">
        <v>-53.093000000000004</v>
      </c>
      <c r="F2567" t="s">
        <v>2093</v>
      </c>
      <c r="G2567">
        <v>2018</v>
      </c>
      <c r="H2567" t="s">
        <v>28</v>
      </c>
      <c r="I2567" t="s">
        <v>2785</v>
      </c>
    </row>
    <row r="2568" spans="1:9" x14ac:dyDescent="0.3">
      <c r="A2568" t="s">
        <v>541</v>
      </c>
      <c r="B2568" t="s">
        <v>24</v>
      </c>
      <c r="C2568" t="s">
        <v>21</v>
      </c>
      <c r="D2568" s="159">
        <v>-26.25</v>
      </c>
      <c r="E2568" s="159">
        <v>-50.533999999999999</v>
      </c>
      <c r="F2568" t="s">
        <v>2093</v>
      </c>
      <c r="G2568">
        <v>2001</v>
      </c>
      <c r="H2568" t="s">
        <v>28</v>
      </c>
      <c r="I2568" t="s">
        <v>2785</v>
      </c>
    </row>
    <row r="2569" spans="1:9" x14ac:dyDescent="0.3">
      <c r="A2569" t="s">
        <v>541</v>
      </c>
      <c r="B2569" t="s">
        <v>24</v>
      </c>
      <c r="C2569" t="s">
        <v>21</v>
      </c>
      <c r="D2569" s="159">
        <v>-26.25</v>
      </c>
      <c r="E2569" s="159">
        <v>-50.533999999999999</v>
      </c>
      <c r="F2569" t="s">
        <v>2093</v>
      </c>
      <c r="G2569">
        <v>2008</v>
      </c>
      <c r="H2569" t="s">
        <v>28</v>
      </c>
      <c r="I2569" t="s">
        <v>2785</v>
      </c>
    </row>
    <row r="2570" spans="1:9" x14ac:dyDescent="0.3">
      <c r="A2570" t="s">
        <v>541</v>
      </c>
      <c r="B2570" t="s">
        <v>24</v>
      </c>
      <c r="C2570" t="s">
        <v>21</v>
      </c>
      <c r="D2570" s="159">
        <v>-26.25</v>
      </c>
      <c r="E2570" s="159">
        <v>-50.533999999999999</v>
      </c>
      <c r="F2570" t="s">
        <v>2093</v>
      </c>
      <c r="G2570">
        <v>2011</v>
      </c>
      <c r="H2570" t="s">
        <v>28</v>
      </c>
      <c r="I2570" t="s">
        <v>2785</v>
      </c>
    </row>
    <row r="2571" spans="1:9" x14ac:dyDescent="0.3">
      <c r="A2571" t="s">
        <v>541</v>
      </c>
      <c r="B2571" t="s">
        <v>24</v>
      </c>
      <c r="C2571" t="s">
        <v>21</v>
      </c>
      <c r="D2571" s="159">
        <v>-26.25</v>
      </c>
      <c r="E2571" s="159">
        <v>-50.533999999999999</v>
      </c>
      <c r="F2571" t="s">
        <v>2093</v>
      </c>
      <c r="G2571">
        <v>2012</v>
      </c>
      <c r="H2571" t="s">
        <v>28</v>
      </c>
      <c r="I2571" t="s">
        <v>2785</v>
      </c>
    </row>
    <row r="2572" spans="1:9" x14ac:dyDescent="0.3">
      <c r="A2572" t="s">
        <v>541</v>
      </c>
      <c r="B2572" t="s">
        <v>24</v>
      </c>
      <c r="C2572" t="s">
        <v>21</v>
      </c>
      <c r="D2572" s="159">
        <v>-26.25</v>
      </c>
      <c r="E2572" s="159">
        <v>-50.533999999999999</v>
      </c>
      <c r="F2572" t="s">
        <v>2093</v>
      </c>
      <c r="G2572">
        <v>2015</v>
      </c>
      <c r="H2572" t="s">
        <v>28</v>
      </c>
      <c r="I2572" t="s">
        <v>2785</v>
      </c>
    </row>
    <row r="2573" spans="1:9" x14ac:dyDescent="0.3">
      <c r="A2573" t="s">
        <v>541</v>
      </c>
      <c r="B2573" t="s">
        <v>24</v>
      </c>
      <c r="C2573" t="s">
        <v>21</v>
      </c>
      <c r="D2573" s="159">
        <v>-26.25</v>
      </c>
      <c r="E2573" s="159">
        <v>-50.533999999999999</v>
      </c>
      <c r="F2573" t="s">
        <v>2093</v>
      </c>
      <c r="G2573">
        <v>2017</v>
      </c>
      <c r="H2573" t="s">
        <v>28</v>
      </c>
      <c r="I2573" t="s">
        <v>2785</v>
      </c>
    </row>
    <row r="2574" spans="1:9" x14ac:dyDescent="0.3">
      <c r="A2574" t="s">
        <v>541</v>
      </c>
      <c r="B2574" t="s">
        <v>24</v>
      </c>
      <c r="C2574" t="s">
        <v>21</v>
      </c>
      <c r="D2574" s="159">
        <v>-26.25</v>
      </c>
      <c r="E2574" s="159">
        <v>-50.533999999999999</v>
      </c>
      <c r="F2574" t="s">
        <v>2093</v>
      </c>
      <c r="G2574">
        <v>2018</v>
      </c>
      <c r="H2574" t="s">
        <v>28</v>
      </c>
      <c r="I2574" t="s">
        <v>2785</v>
      </c>
    </row>
    <row r="2575" spans="1:9" x14ac:dyDescent="0.3">
      <c r="A2575" t="s">
        <v>540</v>
      </c>
      <c r="B2575" t="s">
        <v>304</v>
      </c>
      <c r="C2575" t="s">
        <v>0</v>
      </c>
      <c r="D2575" s="159">
        <v>-26.26</v>
      </c>
      <c r="E2575" s="159">
        <v>-53.643000000000001</v>
      </c>
      <c r="F2575" t="s">
        <v>408</v>
      </c>
      <c r="G2575">
        <v>2014</v>
      </c>
      <c r="H2575" t="s">
        <v>173</v>
      </c>
      <c r="I2575" t="s">
        <v>2785</v>
      </c>
    </row>
    <row r="2576" spans="1:9" x14ac:dyDescent="0.3">
      <c r="A2576" t="s">
        <v>540</v>
      </c>
      <c r="B2576" t="s">
        <v>304</v>
      </c>
      <c r="C2576" t="s">
        <v>0</v>
      </c>
      <c r="D2576" s="159">
        <v>-26.26</v>
      </c>
      <c r="E2576" s="159">
        <v>-53.643000000000001</v>
      </c>
      <c r="F2576" t="s">
        <v>305</v>
      </c>
      <c r="G2576">
        <v>2016</v>
      </c>
      <c r="H2576" t="s">
        <v>173</v>
      </c>
      <c r="I2576" t="s">
        <v>2785</v>
      </c>
    </row>
    <row r="2577" spans="1:9" x14ac:dyDescent="0.3">
      <c r="A2577" t="s">
        <v>540</v>
      </c>
      <c r="B2577" t="s">
        <v>304</v>
      </c>
      <c r="C2577" t="s">
        <v>0</v>
      </c>
      <c r="D2577" s="159">
        <v>-26.26</v>
      </c>
      <c r="E2577" s="159">
        <v>-53.643000000000001</v>
      </c>
      <c r="F2577" t="s">
        <v>305</v>
      </c>
      <c r="G2577">
        <v>2018</v>
      </c>
      <c r="H2577" t="s">
        <v>173</v>
      </c>
      <c r="I2577" t="s">
        <v>2785</v>
      </c>
    </row>
    <row r="2578" spans="1:9" x14ac:dyDescent="0.3">
      <c r="A2578" t="s">
        <v>539</v>
      </c>
      <c r="B2578" t="s">
        <v>24</v>
      </c>
      <c r="C2578" t="s">
        <v>21</v>
      </c>
      <c r="D2578" s="159">
        <v>-26.260999999999999</v>
      </c>
      <c r="E2578" s="159">
        <v>-48.640999999999998</v>
      </c>
      <c r="F2578" t="s">
        <v>2093</v>
      </c>
      <c r="G2578">
        <v>2012</v>
      </c>
      <c r="H2578" t="s">
        <v>28</v>
      </c>
      <c r="I2578" t="s">
        <v>2785</v>
      </c>
    </row>
    <row r="2579" spans="1:9" x14ac:dyDescent="0.3">
      <c r="A2579" t="s">
        <v>538</v>
      </c>
      <c r="B2579" t="s">
        <v>22</v>
      </c>
      <c r="C2579" t="s">
        <v>21</v>
      </c>
      <c r="D2579" s="159">
        <v>-26.28</v>
      </c>
      <c r="E2579" s="159">
        <v>-52.807000000000002</v>
      </c>
      <c r="F2579" t="s">
        <v>518</v>
      </c>
      <c r="G2579">
        <v>1989</v>
      </c>
      <c r="H2579" t="s">
        <v>519</v>
      </c>
      <c r="I2579" t="s">
        <v>2785</v>
      </c>
    </row>
    <row r="2580" spans="1:9" x14ac:dyDescent="0.3">
      <c r="A2580" t="s">
        <v>538</v>
      </c>
      <c r="B2580" t="s">
        <v>22</v>
      </c>
      <c r="C2580" t="s">
        <v>21</v>
      </c>
      <c r="D2580" s="159">
        <v>-26.28</v>
      </c>
      <c r="E2580" s="159">
        <v>-52.807000000000002</v>
      </c>
      <c r="F2580" t="s">
        <v>2093</v>
      </c>
      <c r="G2580">
        <v>2001</v>
      </c>
      <c r="H2580" t="s">
        <v>28</v>
      </c>
      <c r="I2580" t="s">
        <v>2785</v>
      </c>
    </row>
    <row r="2581" spans="1:9" x14ac:dyDescent="0.3">
      <c r="A2581" t="s">
        <v>538</v>
      </c>
      <c r="B2581" t="s">
        <v>22</v>
      </c>
      <c r="C2581" t="s">
        <v>21</v>
      </c>
      <c r="D2581" s="159">
        <v>-26.28</v>
      </c>
      <c r="E2581" s="159">
        <v>-52.807000000000002</v>
      </c>
      <c r="F2581" t="s">
        <v>2093</v>
      </c>
      <c r="G2581">
        <v>2002</v>
      </c>
      <c r="H2581" t="s">
        <v>28</v>
      </c>
      <c r="I2581" t="s">
        <v>2785</v>
      </c>
    </row>
    <row r="2582" spans="1:9" x14ac:dyDescent="0.3">
      <c r="A2582" t="s">
        <v>538</v>
      </c>
      <c r="B2582" t="s">
        <v>22</v>
      </c>
      <c r="C2582" t="s">
        <v>21</v>
      </c>
      <c r="D2582" s="159">
        <v>-26.28</v>
      </c>
      <c r="E2582" s="159">
        <v>-52.807000000000002</v>
      </c>
      <c r="F2582" t="s">
        <v>2093</v>
      </c>
      <c r="G2582">
        <v>2004</v>
      </c>
      <c r="H2582" t="s">
        <v>28</v>
      </c>
      <c r="I2582" t="s">
        <v>2785</v>
      </c>
    </row>
    <row r="2583" spans="1:9" x14ac:dyDescent="0.3">
      <c r="A2583" t="s">
        <v>538</v>
      </c>
      <c r="B2583" t="s">
        <v>22</v>
      </c>
      <c r="C2583" t="s">
        <v>21</v>
      </c>
      <c r="D2583" s="159">
        <v>-26.28</v>
      </c>
      <c r="E2583" s="159">
        <v>-52.807000000000002</v>
      </c>
      <c r="F2583" t="s">
        <v>2093</v>
      </c>
      <c r="G2583">
        <v>2004</v>
      </c>
      <c r="H2583" t="s">
        <v>28</v>
      </c>
      <c r="I2583" t="s">
        <v>2785</v>
      </c>
    </row>
    <row r="2584" spans="1:9" x14ac:dyDescent="0.3">
      <c r="A2584" t="s">
        <v>538</v>
      </c>
      <c r="B2584" t="s">
        <v>22</v>
      </c>
      <c r="C2584" t="s">
        <v>21</v>
      </c>
      <c r="D2584" s="159">
        <v>-26.28</v>
      </c>
      <c r="E2584" s="159">
        <v>-52.807000000000002</v>
      </c>
      <c r="F2584" t="s">
        <v>2093</v>
      </c>
      <c r="G2584">
        <v>2006</v>
      </c>
      <c r="H2584" t="s">
        <v>28</v>
      </c>
      <c r="I2584" t="s">
        <v>2785</v>
      </c>
    </row>
    <row r="2585" spans="1:9" x14ac:dyDescent="0.3">
      <c r="A2585" t="s">
        <v>538</v>
      </c>
      <c r="B2585" t="s">
        <v>22</v>
      </c>
      <c r="C2585" t="s">
        <v>21</v>
      </c>
      <c r="D2585" s="159">
        <v>-26.28</v>
      </c>
      <c r="E2585" s="159">
        <v>-52.807000000000002</v>
      </c>
      <c r="F2585" t="s">
        <v>2093</v>
      </c>
      <c r="G2585">
        <v>2007</v>
      </c>
      <c r="H2585" t="s">
        <v>28</v>
      </c>
      <c r="I2585" t="s">
        <v>2785</v>
      </c>
    </row>
    <row r="2586" spans="1:9" x14ac:dyDescent="0.3">
      <c r="A2586" t="s">
        <v>538</v>
      </c>
      <c r="B2586" t="s">
        <v>22</v>
      </c>
      <c r="C2586" t="s">
        <v>21</v>
      </c>
      <c r="D2586" s="159">
        <v>-26.28</v>
      </c>
      <c r="E2586" s="159">
        <v>-52.807000000000002</v>
      </c>
      <c r="F2586" t="s">
        <v>2093</v>
      </c>
      <c r="G2586">
        <v>2008</v>
      </c>
      <c r="H2586" t="s">
        <v>28</v>
      </c>
      <c r="I2586" t="s">
        <v>2785</v>
      </c>
    </row>
    <row r="2587" spans="1:9" x14ac:dyDescent="0.3">
      <c r="A2587" t="s">
        <v>538</v>
      </c>
      <c r="B2587" t="s">
        <v>22</v>
      </c>
      <c r="C2587" t="s">
        <v>21</v>
      </c>
      <c r="D2587" s="159">
        <v>-26.28</v>
      </c>
      <c r="E2587" s="159">
        <v>-52.807000000000002</v>
      </c>
      <c r="F2587" t="s">
        <v>2093</v>
      </c>
      <c r="G2587">
        <v>2009</v>
      </c>
      <c r="H2587" t="s">
        <v>28</v>
      </c>
      <c r="I2587" t="s">
        <v>2785</v>
      </c>
    </row>
    <row r="2588" spans="1:9" x14ac:dyDescent="0.3">
      <c r="A2588" t="s">
        <v>538</v>
      </c>
      <c r="B2588" t="s">
        <v>22</v>
      </c>
      <c r="C2588" t="s">
        <v>21</v>
      </c>
      <c r="D2588" s="159">
        <v>-26.28</v>
      </c>
      <c r="E2588" s="159">
        <v>-52.807000000000002</v>
      </c>
      <c r="F2588" t="s">
        <v>2093</v>
      </c>
      <c r="G2588">
        <v>2010</v>
      </c>
      <c r="H2588" t="s">
        <v>28</v>
      </c>
      <c r="I2588" t="s">
        <v>2785</v>
      </c>
    </row>
    <row r="2589" spans="1:9" x14ac:dyDescent="0.3">
      <c r="A2589" t="s">
        <v>538</v>
      </c>
      <c r="B2589" t="s">
        <v>22</v>
      </c>
      <c r="C2589" t="s">
        <v>21</v>
      </c>
      <c r="D2589" s="159">
        <v>-26.28</v>
      </c>
      <c r="E2589" s="159">
        <v>-52.807000000000002</v>
      </c>
      <c r="F2589" t="s">
        <v>2093</v>
      </c>
      <c r="G2589">
        <v>2011</v>
      </c>
      <c r="H2589" t="s">
        <v>28</v>
      </c>
      <c r="I2589" t="s">
        <v>2785</v>
      </c>
    </row>
    <row r="2590" spans="1:9" x14ac:dyDescent="0.3">
      <c r="A2590" t="s">
        <v>538</v>
      </c>
      <c r="B2590" t="s">
        <v>22</v>
      </c>
      <c r="C2590" t="s">
        <v>21</v>
      </c>
      <c r="D2590" s="159">
        <v>-26.28</v>
      </c>
      <c r="E2590" s="159">
        <v>-52.807000000000002</v>
      </c>
      <c r="F2590" t="s">
        <v>2093</v>
      </c>
      <c r="G2590">
        <v>2012</v>
      </c>
      <c r="H2590" t="s">
        <v>28</v>
      </c>
      <c r="I2590" t="s">
        <v>2785</v>
      </c>
    </row>
    <row r="2591" spans="1:9" x14ac:dyDescent="0.3">
      <c r="A2591" t="s">
        <v>538</v>
      </c>
      <c r="B2591" t="s">
        <v>22</v>
      </c>
      <c r="C2591" t="s">
        <v>21</v>
      </c>
      <c r="D2591" s="159">
        <v>-26.28</v>
      </c>
      <c r="E2591" s="159">
        <v>-52.807000000000002</v>
      </c>
      <c r="F2591" t="s">
        <v>2093</v>
      </c>
      <c r="G2591">
        <v>2013</v>
      </c>
      <c r="H2591" t="s">
        <v>28</v>
      </c>
      <c r="I2591" t="s">
        <v>2785</v>
      </c>
    </row>
    <row r="2592" spans="1:9" x14ac:dyDescent="0.3">
      <c r="A2592" t="s">
        <v>538</v>
      </c>
      <c r="B2592" t="s">
        <v>22</v>
      </c>
      <c r="C2592" t="s">
        <v>21</v>
      </c>
      <c r="D2592" s="159">
        <v>-26.28</v>
      </c>
      <c r="E2592" s="159">
        <v>-52.807000000000002</v>
      </c>
      <c r="F2592" t="s">
        <v>2093</v>
      </c>
      <c r="G2592">
        <v>2015</v>
      </c>
      <c r="H2592" t="s">
        <v>28</v>
      </c>
      <c r="I2592" t="s">
        <v>2785</v>
      </c>
    </row>
    <row r="2593" spans="1:9" x14ac:dyDescent="0.3">
      <c r="A2593" t="s">
        <v>538</v>
      </c>
      <c r="B2593" t="s">
        <v>22</v>
      </c>
      <c r="C2593" t="s">
        <v>21</v>
      </c>
      <c r="D2593" s="159">
        <v>-26.28</v>
      </c>
      <c r="E2593" s="159">
        <v>-52.807000000000002</v>
      </c>
      <c r="F2593" t="s">
        <v>2093</v>
      </c>
      <c r="G2593">
        <v>2016</v>
      </c>
      <c r="H2593" t="s">
        <v>28</v>
      </c>
      <c r="I2593" t="s">
        <v>2785</v>
      </c>
    </row>
    <row r="2594" spans="1:9" x14ac:dyDescent="0.3">
      <c r="A2594" t="s">
        <v>537</v>
      </c>
      <c r="B2594" t="s">
        <v>24</v>
      </c>
      <c r="C2594" t="s">
        <v>21</v>
      </c>
      <c r="D2594" s="159">
        <v>-26.295000000000002</v>
      </c>
      <c r="E2594" s="159">
        <v>-49.348999999999997</v>
      </c>
      <c r="F2594" t="s">
        <v>2093</v>
      </c>
      <c r="G2594">
        <v>2008</v>
      </c>
      <c r="H2594" t="s">
        <v>28</v>
      </c>
      <c r="I2594" t="s">
        <v>2785</v>
      </c>
    </row>
    <row r="2595" spans="1:9" x14ac:dyDescent="0.3">
      <c r="A2595" t="s">
        <v>536</v>
      </c>
      <c r="B2595" t="s">
        <v>24</v>
      </c>
      <c r="C2595" t="s">
        <v>21</v>
      </c>
      <c r="D2595" s="159">
        <v>-26.33</v>
      </c>
      <c r="E2595" s="159">
        <v>-53.534999999999997</v>
      </c>
      <c r="F2595" t="s">
        <v>2093</v>
      </c>
      <c r="G2595">
        <v>2005</v>
      </c>
      <c r="H2595" t="s">
        <v>28</v>
      </c>
      <c r="I2595" t="s">
        <v>2785</v>
      </c>
    </row>
    <row r="2596" spans="1:9" x14ac:dyDescent="0.3">
      <c r="A2596" t="s">
        <v>536</v>
      </c>
      <c r="B2596" t="s">
        <v>24</v>
      </c>
      <c r="C2596" t="s">
        <v>21</v>
      </c>
      <c r="D2596" s="159">
        <v>-26.33</v>
      </c>
      <c r="E2596" s="159">
        <v>-53.534999999999997</v>
      </c>
      <c r="F2596" t="s">
        <v>2093</v>
      </c>
      <c r="G2596">
        <v>2006</v>
      </c>
      <c r="H2596" t="s">
        <v>28</v>
      </c>
      <c r="I2596" t="s">
        <v>2785</v>
      </c>
    </row>
    <row r="2597" spans="1:9" x14ac:dyDescent="0.3">
      <c r="A2597" t="s">
        <v>536</v>
      </c>
      <c r="B2597" t="s">
        <v>24</v>
      </c>
      <c r="C2597" t="s">
        <v>21</v>
      </c>
      <c r="D2597" s="159">
        <v>-26.33</v>
      </c>
      <c r="E2597" s="159">
        <v>-53.534999999999997</v>
      </c>
      <c r="F2597" t="s">
        <v>2093</v>
      </c>
      <c r="G2597">
        <v>2007</v>
      </c>
      <c r="H2597" t="s">
        <v>28</v>
      </c>
      <c r="I2597" t="s">
        <v>2785</v>
      </c>
    </row>
    <row r="2598" spans="1:9" x14ac:dyDescent="0.3">
      <c r="A2598" t="s">
        <v>536</v>
      </c>
      <c r="B2598" t="s">
        <v>24</v>
      </c>
      <c r="C2598" t="s">
        <v>21</v>
      </c>
      <c r="D2598" s="159">
        <v>-26.33</v>
      </c>
      <c r="E2598" s="159">
        <v>-53.534999999999997</v>
      </c>
      <c r="F2598" t="s">
        <v>2093</v>
      </c>
      <c r="G2598">
        <v>2008</v>
      </c>
      <c r="H2598" t="s">
        <v>28</v>
      </c>
      <c r="I2598" t="s">
        <v>2785</v>
      </c>
    </row>
    <row r="2599" spans="1:9" x14ac:dyDescent="0.3">
      <c r="A2599" t="s">
        <v>536</v>
      </c>
      <c r="B2599" t="s">
        <v>24</v>
      </c>
      <c r="C2599" t="s">
        <v>21</v>
      </c>
      <c r="D2599" s="159">
        <v>-26.33</v>
      </c>
      <c r="E2599" s="159">
        <v>-53.534999999999997</v>
      </c>
      <c r="F2599" t="s">
        <v>2093</v>
      </c>
      <c r="G2599">
        <v>2009</v>
      </c>
      <c r="H2599" t="s">
        <v>28</v>
      </c>
      <c r="I2599" t="s">
        <v>2785</v>
      </c>
    </row>
    <row r="2600" spans="1:9" x14ac:dyDescent="0.3">
      <c r="A2600" t="s">
        <v>536</v>
      </c>
      <c r="B2600" t="s">
        <v>24</v>
      </c>
      <c r="C2600" t="s">
        <v>21</v>
      </c>
      <c r="D2600" s="159">
        <v>-26.33</v>
      </c>
      <c r="E2600" s="159">
        <v>-53.534999999999997</v>
      </c>
      <c r="F2600" t="s">
        <v>2093</v>
      </c>
      <c r="G2600">
        <v>2010</v>
      </c>
      <c r="H2600" t="s">
        <v>28</v>
      </c>
      <c r="I2600" t="s">
        <v>2785</v>
      </c>
    </row>
    <row r="2601" spans="1:9" x14ac:dyDescent="0.3">
      <c r="A2601" t="s">
        <v>536</v>
      </c>
      <c r="B2601" t="s">
        <v>24</v>
      </c>
      <c r="C2601" t="s">
        <v>21</v>
      </c>
      <c r="D2601" s="159">
        <v>-26.33</v>
      </c>
      <c r="E2601" s="159">
        <v>-53.534999999999997</v>
      </c>
      <c r="F2601" t="s">
        <v>2093</v>
      </c>
      <c r="G2601">
        <v>2014</v>
      </c>
      <c r="H2601" t="s">
        <v>28</v>
      </c>
      <c r="I2601" t="s">
        <v>2785</v>
      </c>
    </row>
    <row r="2602" spans="1:9" x14ac:dyDescent="0.3">
      <c r="A2602" t="s">
        <v>536</v>
      </c>
      <c r="B2602" t="s">
        <v>24</v>
      </c>
      <c r="C2602" t="s">
        <v>21</v>
      </c>
      <c r="D2602" s="159">
        <v>-26.33</v>
      </c>
      <c r="E2602" s="159">
        <v>-53.534999999999997</v>
      </c>
      <c r="F2602" t="s">
        <v>2093</v>
      </c>
      <c r="G2602">
        <v>2015</v>
      </c>
      <c r="H2602" t="s">
        <v>28</v>
      </c>
      <c r="I2602" t="s">
        <v>2785</v>
      </c>
    </row>
    <row r="2603" spans="1:9" x14ac:dyDescent="0.3">
      <c r="A2603" t="s">
        <v>536</v>
      </c>
      <c r="B2603" t="s">
        <v>24</v>
      </c>
      <c r="C2603" t="s">
        <v>21</v>
      </c>
      <c r="D2603" s="159">
        <v>-26.33</v>
      </c>
      <c r="E2603" s="159">
        <v>-53.534999999999997</v>
      </c>
      <c r="F2603" t="s">
        <v>2093</v>
      </c>
      <c r="G2603">
        <v>2017</v>
      </c>
      <c r="H2603" t="s">
        <v>28</v>
      </c>
      <c r="I2603" t="s">
        <v>2785</v>
      </c>
    </row>
    <row r="2604" spans="1:9" x14ac:dyDescent="0.3">
      <c r="A2604" t="s">
        <v>536</v>
      </c>
      <c r="B2604" t="s">
        <v>24</v>
      </c>
      <c r="C2604" t="s">
        <v>21</v>
      </c>
      <c r="D2604" s="159">
        <v>-26.33</v>
      </c>
      <c r="E2604" s="159">
        <v>-53.534999999999997</v>
      </c>
      <c r="F2604" t="s">
        <v>2093</v>
      </c>
      <c r="G2604">
        <v>2018</v>
      </c>
      <c r="H2604" t="s">
        <v>28</v>
      </c>
      <c r="I2604" t="s">
        <v>2785</v>
      </c>
    </row>
    <row r="2605" spans="1:9" x14ac:dyDescent="0.3">
      <c r="A2605" t="s">
        <v>535</v>
      </c>
      <c r="B2605" t="s">
        <v>22</v>
      </c>
      <c r="C2605" t="s">
        <v>21</v>
      </c>
      <c r="D2605" s="159">
        <v>-26.335000000000001</v>
      </c>
      <c r="E2605" s="159">
        <v>-52.581000000000003</v>
      </c>
      <c r="F2605" t="s">
        <v>518</v>
      </c>
      <c r="G2605">
        <v>1989</v>
      </c>
      <c r="H2605" t="s">
        <v>519</v>
      </c>
      <c r="I2605" t="s">
        <v>2785</v>
      </c>
    </row>
    <row r="2606" spans="1:9" x14ac:dyDescent="0.3">
      <c r="A2606" t="s">
        <v>535</v>
      </c>
      <c r="B2606" t="s">
        <v>22</v>
      </c>
      <c r="C2606" t="s">
        <v>21</v>
      </c>
      <c r="D2606" s="159">
        <v>-26.335000000000001</v>
      </c>
      <c r="E2606" s="159">
        <v>-52.581000000000003</v>
      </c>
      <c r="F2606" t="s">
        <v>2093</v>
      </c>
      <c r="G2606">
        <v>2004</v>
      </c>
      <c r="H2606" t="s">
        <v>28</v>
      </c>
      <c r="I2606" t="s">
        <v>2785</v>
      </c>
    </row>
    <row r="2607" spans="1:9" x14ac:dyDescent="0.3">
      <c r="A2607" t="s">
        <v>535</v>
      </c>
      <c r="B2607" t="s">
        <v>22</v>
      </c>
      <c r="C2607" t="s">
        <v>21</v>
      </c>
      <c r="D2607" s="159">
        <v>-26.335000000000001</v>
      </c>
      <c r="E2607" s="159">
        <v>-52.581000000000003</v>
      </c>
      <c r="F2607" t="s">
        <v>2093</v>
      </c>
      <c r="G2607">
        <v>2006</v>
      </c>
      <c r="H2607" t="s">
        <v>28</v>
      </c>
      <c r="I2607" t="s">
        <v>2785</v>
      </c>
    </row>
    <row r="2608" spans="1:9" x14ac:dyDescent="0.3">
      <c r="A2608" t="s">
        <v>534</v>
      </c>
      <c r="B2608" t="s">
        <v>304</v>
      </c>
      <c r="C2608" t="s">
        <v>0</v>
      </c>
      <c r="D2608" s="159">
        <v>-26.346</v>
      </c>
      <c r="E2608" s="159">
        <v>-54.151000000000003</v>
      </c>
      <c r="F2608" t="s">
        <v>408</v>
      </c>
      <c r="G2608">
        <v>2014</v>
      </c>
      <c r="H2608" t="s">
        <v>173</v>
      </c>
      <c r="I2608" t="s">
        <v>2785</v>
      </c>
    </row>
    <row r="2609" spans="1:9" x14ac:dyDescent="0.3">
      <c r="A2609" t="s">
        <v>534</v>
      </c>
      <c r="B2609" t="s">
        <v>304</v>
      </c>
      <c r="C2609" t="s">
        <v>0</v>
      </c>
      <c r="D2609" s="159">
        <v>-26.346</v>
      </c>
      <c r="E2609" s="159">
        <v>-54.151000000000003</v>
      </c>
      <c r="F2609" t="s">
        <v>305</v>
      </c>
      <c r="G2609">
        <v>2015</v>
      </c>
      <c r="H2609" t="s">
        <v>173</v>
      </c>
      <c r="I2609" t="s">
        <v>2785</v>
      </c>
    </row>
    <row r="2610" spans="1:9" x14ac:dyDescent="0.3">
      <c r="A2610" t="s">
        <v>533</v>
      </c>
      <c r="B2610" t="s">
        <v>22</v>
      </c>
      <c r="C2610" t="s">
        <v>21</v>
      </c>
      <c r="D2610" s="159">
        <v>-26.346</v>
      </c>
      <c r="E2610" s="159">
        <v>-52.354999999999997</v>
      </c>
      <c r="F2610" t="s">
        <v>518</v>
      </c>
      <c r="G2610">
        <v>1989</v>
      </c>
      <c r="H2610" t="s">
        <v>519</v>
      </c>
      <c r="I2610" t="s">
        <v>2785</v>
      </c>
    </row>
    <row r="2611" spans="1:9" x14ac:dyDescent="0.3">
      <c r="A2611" t="s">
        <v>533</v>
      </c>
      <c r="B2611" t="s">
        <v>22</v>
      </c>
      <c r="C2611" t="s">
        <v>21</v>
      </c>
      <c r="D2611" s="159">
        <v>-26.346</v>
      </c>
      <c r="E2611" s="159">
        <v>-52.354999999999997</v>
      </c>
      <c r="F2611" t="s">
        <v>2093</v>
      </c>
      <c r="G2611">
        <v>2001</v>
      </c>
      <c r="H2611" t="s">
        <v>28</v>
      </c>
      <c r="I2611" t="s">
        <v>2785</v>
      </c>
    </row>
    <row r="2612" spans="1:9" x14ac:dyDescent="0.3">
      <c r="A2612" t="s">
        <v>533</v>
      </c>
      <c r="B2612" t="s">
        <v>22</v>
      </c>
      <c r="C2612" t="s">
        <v>21</v>
      </c>
      <c r="D2612" s="159">
        <v>-26.346</v>
      </c>
      <c r="E2612" s="159">
        <v>-52.354999999999997</v>
      </c>
      <c r="F2612" t="s">
        <v>2093</v>
      </c>
      <c r="G2612">
        <v>2002</v>
      </c>
      <c r="H2612" t="s">
        <v>28</v>
      </c>
      <c r="I2612" t="s">
        <v>2785</v>
      </c>
    </row>
    <row r="2613" spans="1:9" x14ac:dyDescent="0.3">
      <c r="A2613" t="s">
        <v>533</v>
      </c>
      <c r="B2613" t="s">
        <v>22</v>
      </c>
      <c r="C2613" t="s">
        <v>21</v>
      </c>
      <c r="D2613" s="159">
        <v>-26.346</v>
      </c>
      <c r="E2613" s="159">
        <v>-52.354999999999997</v>
      </c>
      <c r="F2613" t="s">
        <v>2093</v>
      </c>
      <c r="G2613">
        <v>2004</v>
      </c>
      <c r="H2613" t="s">
        <v>28</v>
      </c>
      <c r="I2613" t="s">
        <v>2785</v>
      </c>
    </row>
    <row r="2614" spans="1:9" x14ac:dyDescent="0.3">
      <c r="A2614" t="s">
        <v>533</v>
      </c>
      <c r="B2614" t="s">
        <v>22</v>
      </c>
      <c r="C2614" t="s">
        <v>21</v>
      </c>
      <c r="D2614" s="159">
        <v>-26.346</v>
      </c>
      <c r="E2614" s="159">
        <v>-52.354999999999997</v>
      </c>
      <c r="F2614" t="s">
        <v>2093</v>
      </c>
      <c r="G2614">
        <v>2016</v>
      </c>
      <c r="H2614" t="s">
        <v>28</v>
      </c>
      <c r="I2614" t="s">
        <v>2785</v>
      </c>
    </row>
    <row r="2615" spans="1:9" x14ac:dyDescent="0.3">
      <c r="A2615" t="s">
        <v>533</v>
      </c>
      <c r="B2615" t="s">
        <v>22</v>
      </c>
      <c r="C2615" t="s">
        <v>21</v>
      </c>
      <c r="D2615" s="159">
        <v>-26.346</v>
      </c>
      <c r="E2615" s="159">
        <v>-52.354999999999997</v>
      </c>
      <c r="F2615" t="s">
        <v>2093</v>
      </c>
      <c r="G2615">
        <v>2018</v>
      </c>
      <c r="H2615" t="s">
        <v>28</v>
      </c>
      <c r="I2615" t="s">
        <v>2785</v>
      </c>
    </row>
    <row r="2616" spans="1:9" x14ac:dyDescent="0.3">
      <c r="A2616" t="s">
        <v>532</v>
      </c>
      <c r="B2616" t="s">
        <v>24</v>
      </c>
      <c r="C2616" t="s">
        <v>21</v>
      </c>
      <c r="D2616" s="159">
        <v>-26.358000000000001</v>
      </c>
      <c r="E2616" s="159">
        <v>-50.762</v>
      </c>
      <c r="F2616" t="s">
        <v>2093</v>
      </c>
      <c r="G2616">
        <v>2017</v>
      </c>
      <c r="H2616" t="s">
        <v>28</v>
      </c>
      <c r="I2616" t="s">
        <v>2785</v>
      </c>
    </row>
    <row r="2617" spans="1:9" x14ac:dyDescent="0.3">
      <c r="A2617" t="s">
        <v>531</v>
      </c>
      <c r="B2617" t="s">
        <v>24</v>
      </c>
      <c r="C2617" t="s">
        <v>21</v>
      </c>
      <c r="D2617" s="159">
        <v>-26.367000000000001</v>
      </c>
      <c r="E2617" s="159">
        <v>-49.063000000000002</v>
      </c>
      <c r="F2617" t="s">
        <v>2093</v>
      </c>
      <c r="G2617">
        <v>2002</v>
      </c>
      <c r="H2617" t="s">
        <v>28</v>
      </c>
      <c r="I2617" t="s">
        <v>2785</v>
      </c>
    </row>
    <row r="2618" spans="1:9" x14ac:dyDescent="0.3">
      <c r="A2618" t="s">
        <v>530</v>
      </c>
      <c r="B2618" t="s">
        <v>24</v>
      </c>
      <c r="C2618" t="s">
        <v>21</v>
      </c>
      <c r="D2618" s="159">
        <v>-26.375</v>
      </c>
      <c r="E2618" s="159">
        <v>-53.317</v>
      </c>
      <c r="F2618" t="s">
        <v>2093</v>
      </c>
      <c r="G2618">
        <v>2002</v>
      </c>
      <c r="H2618" t="s">
        <v>28</v>
      </c>
      <c r="I2618" t="s">
        <v>2785</v>
      </c>
    </row>
    <row r="2619" spans="1:9" x14ac:dyDescent="0.3">
      <c r="A2619" t="s">
        <v>530</v>
      </c>
      <c r="B2619" t="s">
        <v>24</v>
      </c>
      <c r="C2619" t="s">
        <v>21</v>
      </c>
      <c r="D2619" s="159">
        <v>-26.375</v>
      </c>
      <c r="E2619" s="159">
        <v>-53.317</v>
      </c>
      <c r="F2619" t="s">
        <v>2093</v>
      </c>
      <c r="G2619">
        <v>2003</v>
      </c>
      <c r="H2619" t="s">
        <v>28</v>
      </c>
      <c r="I2619" t="s">
        <v>2785</v>
      </c>
    </row>
    <row r="2620" spans="1:9" x14ac:dyDescent="0.3">
      <c r="A2620" t="s">
        <v>530</v>
      </c>
      <c r="B2620" t="s">
        <v>24</v>
      </c>
      <c r="C2620" t="s">
        <v>21</v>
      </c>
      <c r="D2620" s="159">
        <v>-26.375</v>
      </c>
      <c r="E2620" s="159">
        <v>-53.317</v>
      </c>
      <c r="F2620" t="s">
        <v>2093</v>
      </c>
      <c r="G2620">
        <v>2004</v>
      </c>
      <c r="H2620" t="s">
        <v>28</v>
      </c>
      <c r="I2620" t="s">
        <v>2785</v>
      </c>
    </row>
    <row r="2621" spans="1:9" x14ac:dyDescent="0.3">
      <c r="A2621" t="s">
        <v>530</v>
      </c>
      <c r="B2621" t="s">
        <v>24</v>
      </c>
      <c r="C2621" t="s">
        <v>21</v>
      </c>
      <c r="D2621" s="159">
        <v>-26.375</v>
      </c>
      <c r="E2621" s="159">
        <v>-53.317</v>
      </c>
      <c r="F2621" t="s">
        <v>2093</v>
      </c>
      <c r="G2621">
        <v>2005</v>
      </c>
      <c r="H2621" t="s">
        <v>28</v>
      </c>
      <c r="I2621" t="s">
        <v>2785</v>
      </c>
    </row>
    <row r="2622" spans="1:9" x14ac:dyDescent="0.3">
      <c r="A2622" t="s">
        <v>530</v>
      </c>
      <c r="B2622" t="s">
        <v>24</v>
      </c>
      <c r="C2622" t="s">
        <v>21</v>
      </c>
      <c r="D2622" s="159">
        <v>-26.375</v>
      </c>
      <c r="E2622" s="159">
        <v>-53.317</v>
      </c>
      <c r="F2622" t="s">
        <v>2093</v>
      </c>
      <c r="G2622">
        <v>2009</v>
      </c>
      <c r="H2622" t="s">
        <v>28</v>
      </c>
      <c r="I2622" t="s">
        <v>2785</v>
      </c>
    </row>
    <row r="2623" spans="1:9" x14ac:dyDescent="0.3">
      <c r="A2623" t="s">
        <v>530</v>
      </c>
      <c r="B2623" t="s">
        <v>24</v>
      </c>
      <c r="C2623" t="s">
        <v>21</v>
      </c>
      <c r="D2623" s="159">
        <v>-26.375</v>
      </c>
      <c r="E2623" s="159">
        <v>-53.317</v>
      </c>
      <c r="F2623" t="s">
        <v>2093</v>
      </c>
      <c r="G2623">
        <v>2014</v>
      </c>
      <c r="H2623" t="s">
        <v>28</v>
      </c>
      <c r="I2623" t="s">
        <v>2785</v>
      </c>
    </row>
    <row r="2624" spans="1:9" x14ac:dyDescent="0.3">
      <c r="A2624" t="s">
        <v>530</v>
      </c>
      <c r="B2624" t="s">
        <v>24</v>
      </c>
      <c r="C2624" t="s">
        <v>21</v>
      </c>
      <c r="D2624" s="159">
        <v>-26.375</v>
      </c>
      <c r="E2624" s="159">
        <v>-53.317</v>
      </c>
      <c r="F2624" t="s">
        <v>2093</v>
      </c>
      <c r="G2624">
        <v>2017</v>
      </c>
      <c r="H2624" t="s">
        <v>28</v>
      </c>
      <c r="I2624" t="s">
        <v>2785</v>
      </c>
    </row>
    <row r="2625" spans="1:9" x14ac:dyDescent="0.3">
      <c r="A2625" t="s">
        <v>530</v>
      </c>
      <c r="B2625" t="s">
        <v>24</v>
      </c>
      <c r="C2625" t="s">
        <v>21</v>
      </c>
      <c r="D2625" s="159">
        <v>-26.375</v>
      </c>
      <c r="E2625" s="159">
        <v>-53.317</v>
      </c>
      <c r="F2625" t="s">
        <v>2093</v>
      </c>
      <c r="G2625">
        <v>2018</v>
      </c>
      <c r="H2625" t="s">
        <v>28</v>
      </c>
      <c r="I2625" t="s">
        <v>2785</v>
      </c>
    </row>
    <row r="2626" spans="1:9" x14ac:dyDescent="0.3">
      <c r="A2626" t="s">
        <v>529</v>
      </c>
      <c r="B2626" t="s">
        <v>24</v>
      </c>
      <c r="C2626" t="s">
        <v>21</v>
      </c>
      <c r="D2626" s="159">
        <v>-26.382999999999999</v>
      </c>
      <c r="E2626" s="159">
        <v>-51.008000000000003</v>
      </c>
      <c r="F2626" t="s">
        <v>2093</v>
      </c>
      <c r="G2626">
        <v>2005</v>
      </c>
      <c r="H2626" t="s">
        <v>28</v>
      </c>
      <c r="I2626" t="s">
        <v>2785</v>
      </c>
    </row>
    <row r="2627" spans="1:9" x14ac:dyDescent="0.3">
      <c r="A2627" t="s">
        <v>529</v>
      </c>
      <c r="B2627" t="s">
        <v>24</v>
      </c>
      <c r="C2627" t="s">
        <v>21</v>
      </c>
      <c r="D2627" s="159">
        <v>-26.382999999999999</v>
      </c>
      <c r="E2627" s="159">
        <v>-51.008000000000003</v>
      </c>
      <c r="F2627" t="s">
        <v>2093</v>
      </c>
      <c r="G2627">
        <v>2007</v>
      </c>
      <c r="H2627" t="s">
        <v>28</v>
      </c>
      <c r="I2627" t="s">
        <v>2785</v>
      </c>
    </row>
    <row r="2628" spans="1:9" x14ac:dyDescent="0.3">
      <c r="A2628" t="s">
        <v>529</v>
      </c>
      <c r="B2628" t="s">
        <v>24</v>
      </c>
      <c r="C2628" t="s">
        <v>21</v>
      </c>
      <c r="D2628" s="159">
        <v>-26.382999999999999</v>
      </c>
      <c r="E2628" s="159">
        <v>-51.008000000000003</v>
      </c>
      <c r="F2628" t="s">
        <v>2093</v>
      </c>
      <c r="G2628">
        <v>2008</v>
      </c>
      <c r="H2628" t="s">
        <v>28</v>
      </c>
      <c r="I2628" t="s">
        <v>2785</v>
      </c>
    </row>
    <row r="2629" spans="1:9" x14ac:dyDescent="0.3">
      <c r="A2629" t="s">
        <v>529</v>
      </c>
      <c r="B2629" t="s">
        <v>24</v>
      </c>
      <c r="C2629" t="s">
        <v>21</v>
      </c>
      <c r="D2629" s="159">
        <v>-26.382999999999999</v>
      </c>
      <c r="E2629" s="159">
        <v>-51.008000000000003</v>
      </c>
      <c r="F2629" t="s">
        <v>2093</v>
      </c>
      <c r="G2629">
        <v>2011</v>
      </c>
      <c r="H2629" t="s">
        <v>28</v>
      </c>
      <c r="I2629" t="s">
        <v>2785</v>
      </c>
    </row>
    <row r="2630" spans="1:9" x14ac:dyDescent="0.3">
      <c r="A2630" t="s">
        <v>529</v>
      </c>
      <c r="B2630" t="s">
        <v>24</v>
      </c>
      <c r="C2630" t="s">
        <v>21</v>
      </c>
      <c r="D2630" s="159">
        <v>-26.382999999999999</v>
      </c>
      <c r="E2630" s="159">
        <v>-51.008000000000003</v>
      </c>
      <c r="F2630" t="s">
        <v>2093</v>
      </c>
      <c r="G2630">
        <v>2016</v>
      </c>
      <c r="H2630" t="s">
        <v>28</v>
      </c>
      <c r="I2630" t="s">
        <v>2785</v>
      </c>
    </row>
    <row r="2631" spans="1:9" x14ac:dyDescent="0.3">
      <c r="A2631" t="s">
        <v>528</v>
      </c>
      <c r="B2631" t="s">
        <v>24</v>
      </c>
      <c r="C2631" t="s">
        <v>21</v>
      </c>
      <c r="D2631" s="159">
        <v>-26.390999999999998</v>
      </c>
      <c r="E2631" s="159">
        <v>-52.720999999999997</v>
      </c>
      <c r="F2631" t="s">
        <v>2093</v>
      </c>
      <c r="G2631">
        <v>2001</v>
      </c>
      <c r="H2631" t="s">
        <v>28</v>
      </c>
      <c r="I2631" t="s">
        <v>2785</v>
      </c>
    </row>
    <row r="2632" spans="1:9" x14ac:dyDescent="0.3">
      <c r="A2632" t="s">
        <v>528</v>
      </c>
      <c r="B2632" t="s">
        <v>24</v>
      </c>
      <c r="C2632" t="s">
        <v>21</v>
      </c>
      <c r="D2632" s="159">
        <v>-26.390999999999998</v>
      </c>
      <c r="E2632" s="159">
        <v>-52.720999999999997</v>
      </c>
      <c r="F2632" t="s">
        <v>2093</v>
      </c>
      <c r="G2632">
        <v>2004</v>
      </c>
      <c r="H2632" t="s">
        <v>28</v>
      </c>
      <c r="I2632" t="s">
        <v>2785</v>
      </c>
    </row>
    <row r="2633" spans="1:9" x14ac:dyDescent="0.3">
      <c r="A2633" t="s">
        <v>528</v>
      </c>
      <c r="B2633" t="s">
        <v>24</v>
      </c>
      <c r="C2633" t="s">
        <v>21</v>
      </c>
      <c r="D2633" s="159">
        <v>-26.390999999999998</v>
      </c>
      <c r="E2633" s="159">
        <v>-52.720999999999997</v>
      </c>
      <c r="F2633" t="s">
        <v>2093</v>
      </c>
      <c r="G2633">
        <v>2005</v>
      </c>
      <c r="H2633" t="s">
        <v>28</v>
      </c>
      <c r="I2633" t="s">
        <v>2785</v>
      </c>
    </row>
    <row r="2634" spans="1:9" x14ac:dyDescent="0.3">
      <c r="A2634" t="s">
        <v>528</v>
      </c>
      <c r="B2634" t="s">
        <v>24</v>
      </c>
      <c r="C2634" t="s">
        <v>21</v>
      </c>
      <c r="D2634" s="159">
        <v>-26.390999999999998</v>
      </c>
      <c r="E2634" s="159">
        <v>-52.720999999999997</v>
      </c>
      <c r="F2634" t="s">
        <v>2093</v>
      </c>
      <c r="G2634">
        <v>2016</v>
      </c>
      <c r="H2634" t="s">
        <v>28</v>
      </c>
      <c r="I2634" t="s">
        <v>2785</v>
      </c>
    </row>
    <row r="2635" spans="1:9" x14ac:dyDescent="0.3">
      <c r="A2635" t="s">
        <v>527</v>
      </c>
      <c r="B2635" t="s">
        <v>24</v>
      </c>
      <c r="C2635" t="s">
        <v>21</v>
      </c>
      <c r="D2635" s="159">
        <v>-26.398</v>
      </c>
      <c r="E2635" s="159">
        <v>-53.485999999999997</v>
      </c>
      <c r="F2635" t="s">
        <v>2093</v>
      </c>
      <c r="G2635">
        <v>2002</v>
      </c>
      <c r="H2635" t="s">
        <v>28</v>
      </c>
      <c r="I2635" t="s">
        <v>2785</v>
      </c>
    </row>
    <row r="2636" spans="1:9" x14ac:dyDescent="0.3">
      <c r="A2636" t="s">
        <v>527</v>
      </c>
      <c r="B2636" t="s">
        <v>24</v>
      </c>
      <c r="C2636" t="s">
        <v>21</v>
      </c>
      <c r="D2636" s="159">
        <v>-26.398</v>
      </c>
      <c r="E2636" s="159">
        <v>-53.485999999999997</v>
      </c>
      <c r="F2636" t="s">
        <v>2093</v>
      </c>
      <c r="G2636">
        <v>2003</v>
      </c>
      <c r="H2636" t="s">
        <v>28</v>
      </c>
      <c r="I2636" t="s">
        <v>2785</v>
      </c>
    </row>
    <row r="2637" spans="1:9" x14ac:dyDescent="0.3">
      <c r="A2637" t="s">
        <v>527</v>
      </c>
      <c r="B2637" t="s">
        <v>24</v>
      </c>
      <c r="C2637" t="s">
        <v>21</v>
      </c>
      <c r="D2637" s="159">
        <v>-26.398</v>
      </c>
      <c r="E2637" s="159">
        <v>-53.485999999999997</v>
      </c>
      <c r="F2637" t="s">
        <v>2093</v>
      </c>
      <c r="G2637">
        <v>2004</v>
      </c>
      <c r="H2637" t="s">
        <v>28</v>
      </c>
      <c r="I2637" t="s">
        <v>2785</v>
      </c>
    </row>
    <row r="2638" spans="1:9" x14ac:dyDescent="0.3">
      <c r="A2638" t="s">
        <v>527</v>
      </c>
      <c r="B2638" t="s">
        <v>24</v>
      </c>
      <c r="C2638" t="s">
        <v>21</v>
      </c>
      <c r="D2638" s="159">
        <v>-26.398</v>
      </c>
      <c r="E2638" s="159">
        <v>-53.485999999999997</v>
      </c>
      <c r="F2638" t="s">
        <v>2093</v>
      </c>
      <c r="G2638">
        <v>2005</v>
      </c>
      <c r="H2638" t="s">
        <v>28</v>
      </c>
      <c r="I2638" t="s">
        <v>2785</v>
      </c>
    </row>
    <row r="2639" spans="1:9" x14ac:dyDescent="0.3">
      <c r="A2639" t="s">
        <v>527</v>
      </c>
      <c r="B2639" t="s">
        <v>24</v>
      </c>
      <c r="C2639" t="s">
        <v>21</v>
      </c>
      <c r="D2639" s="159">
        <v>-26.398</v>
      </c>
      <c r="E2639" s="159">
        <v>-53.485999999999997</v>
      </c>
      <c r="F2639" t="s">
        <v>2093</v>
      </c>
      <c r="G2639">
        <v>2006</v>
      </c>
      <c r="H2639" t="s">
        <v>28</v>
      </c>
      <c r="I2639" t="s">
        <v>2785</v>
      </c>
    </row>
    <row r="2640" spans="1:9" x14ac:dyDescent="0.3">
      <c r="A2640" t="s">
        <v>527</v>
      </c>
      <c r="B2640" t="s">
        <v>24</v>
      </c>
      <c r="C2640" t="s">
        <v>21</v>
      </c>
      <c r="D2640" s="159">
        <v>-26.398</v>
      </c>
      <c r="E2640" s="159">
        <v>-53.485999999999997</v>
      </c>
      <c r="F2640" t="s">
        <v>2093</v>
      </c>
      <c r="G2640">
        <v>2007</v>
      </c>
      <c r="H2640" t="s">
        <v>28</v>
      </c>
      <c r="I2640" t="s">
        <v>2785</v>
      </c>
    </row>
    <row r="2641" spans="1:9" x14ac:dyDescent="0.3">
      <c r="A2641" t="s">
        <v>527</v>
      </c>
      <c r="B2641" t="s">
        <v>24</v>
      </c>
      <c r="C2641" t="s">
        <v>21</v>
      </c>
      <c r="D2641" s="159">
        <v>-26.398</v>
      </c>
      <c r="E2641" s="159">
        <v>-53.485999999999997</v>
      </c>
      <c r="F2641" t="s">
        <v>2093</v>
      </c>
      <c r="G2641">
        <v>2010</v>
      </c>
      <c r="H2641" t="s">
        <v>28</v>
      </c>
      <c r="I2641" t="s">
        <v>2785</v>
      </c>
    </row>
    <row r="2642" spans="1:9" x14ac:dyDescent="0.3">
      <c r="A2642" t="s">
        <v>527</v>
      </c>
      <c r="B2642" t="s">
        <v>24</v>
      </c>
      <c r="C2642" t="s">
        <v>21</v>
      </c>
      <c r="D2642" s="159">
        <v>-26.398</v>
      </c>
      <c r="E2642" s="159">
        <v>-53.485999999999997</v>
      </c>
      <c r="F2642" t="s">
        <v>2093</v>
      </c>
      <c r="G2642">
        <v>2011</v>
      </c>
      <c r="H2642" t="s">
        <v>28</v>
      </c>
      <c r="I2642" t="s">
        <v>2785</v>
      </c>
    </row>
    <row r="2643" spans="1:9" x14ac:dyDescent="0.3">
      <c r="A2643" t="s">
        <v>527</v>
      </c>
      <c r="B2643" t="s">
        <v>24</v>
      </c>
      <c r="C2643" t="s">
        <v>21</v>
      </c>
      <c r="D2643" s="159">
        <v>-26.398</v>
      </c>
      <c r="E2643" s="159">
        <v>-53.485999999999997</v>
      </c>
      <c r="F2643" t="s">
        <v>2093</v>
      </c>
      <c r="G2643">
        <v>2017</v>
      </c>
      <c r="H2643" t="s">
        <v>28</v>
      </c>
      <c r="I2643" t="s">
        <v>2785</v>
      </c>
    </row>
    <row r="2644" spans="1:9" x14ac:dyDescent="0.3">
      <c r="A2644" t="s">
        <v>526</v>
      </c>
      <c r="B2644" t="s">
        <v>304</v>
      </c>
      <c r="C2644" t="s">
        <v>0</v>
      </c>
      <c r="D2644" s="159">
        <v>-26.408000000000001</v>
      </c>
      <c r="E2644" s="159">
        <v>-54.625</v>
      </c>
      <c r="F2644" t="s">
        <v>305</v>
      </c>
      <c r="G2644">
        <v>2014</v>
      </c>
      <c r="H2644" t="s">
        <v>173</v>
      </c>
      <c r="I2644" t="s">
        <v>2785</v>
      </c>
    </row>
    <row r="2645" spans="1:9" x14ac:dyDescent="0.3">
      <c r="A2645" t="s">
        <v>525</v>
      </c>
      <c r="B2645" t="s">
        <v>304</v>
      </c>
      <c r="C2645" t="s">
        <v>0</v>
      </c>
      <c r="D2645" s="159">
        <v>-26.41</v>
      </c>
      <c r="E2645" s="159">
        <v>-54.649000000000001</v>
      </c>
      <c r="F2645" t="s">
        <v>305</v>
      </c>
      <c r="G2645">
        <v>2017</v>
      </c>
      <c r="H2645" t="s">
        <v>173</v>
      </c>
      <c r="I2645" t="s">
        <v>2785</v>
      </c>
    </row>
    <row r="2646" spans="1:9" x14ac:dyDescent="0.3">
      <c r="A2646" t="s">
        <v>525</v>
      </c>
      <c r="B2646" t="s">
        <v>304</v>
      </c>
      <c r="C2646" t="s">
        <v>0</v>
      </c>
      <c r="D2646" s="159">
        <v>-26.41</v>
      </c>
      <c r="E2646" s="159">
        <v>-54.649000000000001</v>
      </c>
      <c r="F2646" t="s">
        <v>305</v>
      </c>
      <c r="G2646">
        <v>2018</v>
      </c>
      <c r="H2646" t="s">
        <v>173</v>
      </c>
      <c r="I2646" t="s">
        <v>2785</v>
      </c>
    </row>
    <row r="2647" spans="1:9" x14ac:dyDescent="0.3">
      <c r="A2647" t="s">
        <v>524</v>
      </c>
      <c r="B2647" t="s">
        <v>24</v>
      </c>
      <c r="C2647" t="s">
        <v>21</v>
      </c>
      <c r="D2647" s="159">
        <v>-26.433</v>
      </c>
      <c r="E2647" s="159">
        <v>-53.612000000000002</v>
      </c>
      <c r="F2647" t="s">
        <v>2093</v>
      </c>
      <c r="G2647">
        <v>2002</v>
      </c>
      <c r="H2647" t="s">
        <v>28</v>
      </c>
      <c r="I2647" t="s">
        <v>2785</v>
      </c>
    </row>
    <row r="2648" spans="1:9" x14ac:dyDescent="0.3">
      <c r="A2648" t="s">
        <v>524</v>
      </c>
      <c r="B2648" t="s">
        <v>24</v>
      </c>
      <c r="C2648" t="s">
        <v>21</v>
      </c>
      <c r="D2648" s="159">
        <v>-26.433</v>
      </c>
      <c r="E2648" s="159">
        <v>-53.612000000000002</v>
      </c>
      <c r="F2648" t="s">
        <v>2093</v>
      </c>
      <c r="G2648">
        <v>2007</v>
      </c>
      <c r="H2648" t="s">
        <v>28</v>
      </c>
      <c r="I2648" t="s">
        <v>2785</v>
      </c>
    </row>
    <row r="2649" spans="1:9" x14ac:dyDescent="0.3">
      <c r="A2649" t="s">
        <v>524</v>
      </c>
      <c r="B2649" t="s">
        <v>24</v>
      </c>
      <c r="C2649" t="s">
        <v>21</v>
      </c>
      <c r="D2649" s="159">
        <v>-26.433</v>
      </c>
      <c r="E2649" s="159">
        <v>-53.612000000000002</v>
      </c>
      <c r="F2649" t="s">
        <v>2093</v>
      </c>
      <c r="G2649">
        <v>2018</v>
      </c>
      <c r="H2649" t="s">
        <v>28</v>
      </c>
      <c r="I2649" t="s">
        <v>2785</v>
      </c>
    </row>
    <row r="2650" spans="1:9" x14ac:dyDescent="0.3">
      <c r="A2650" t="s">
        <v>523</v>
      </c>
      <c r="B2650" t="s">
        <v>24</v>
      </c>
      <c r="C2650" t="s">
        <v>21</v>
      </c>
      <c r="D2650" s="159">
        <v>-26.44</v>
      </c>
      <c r="E2650" s="159">
        <v>-49.326999999999998</v>
      </c>
      <c r="F2650" t="s">
        <v>2093</v>
      </c>
      <c r="G2650">
        <v>2013</v>
      </c>
      <c r="H2650" t="s">
        <v>28</v>
      </c>
      <c r="I2650" t="s">
        <v>2785</v>
      </c>
    </row>
    <row r="2651" spans="1:9" x14ac:dyDescent="0.3">
      <c r="A2651" t="s">
        <v>523</v>
      </c>
      <c r="B2651" t="s">
        <v>24</v>
      </c>
      <c r="C2651" t="s">
        <v>21</v>
      </c>
      <c r="D2651" s="159">
        <v>-26.44</v>
      </c>
      <c r="E2651" s="159">
        <v>-49.326999999999998</v>
      </c>
      <c r="F2651" t="s">
        <v>2093</v>
      </c>
      <c r="G2651">
        <v>2018</v>
      </c>
      <c r="H2651" t="s">
        <v>28</v>
      </c>
      <c r="I2651" t="s">
        <v>2785</v>
      </c>
    </row>
    <row r="2652" spans="1:9" x14ac:dyDescent="0.3">
      <c r="A2652" t="s">
        <v>522</v>
      </c>
      <c r="B2652" t="s">
        <v>24</v>
      </c>
      <c r="C2652" t="s">
        <v>21</v>
      </c>
      <c r="D2652" s="159">
        <v>-26.442</v>
      </c>
      <c r="E2652" s="159">
        <v>-49.597000000000001</v>
      </c>
      <c r="F2652" t="s">
        <v>2093</v>
      </c>
      <c r="G2652">
        <v>2004</v>
      </c>
      <c r="H2652" t="s">
        <v>28</v>
      </c>
      <c r="I2652" t="s">
        <v>2785</v>
      </c>
    </row>
    <row r="2653" spans="1:9" x14ac:dyDescent="0.3">
      <c r="A2653" t="s">
        <v>522</v>
      </c>
      <c r="B2653" t="s">
        <v>24</v>
      </c>
      <c r="C2653" t="s">
        <v>21</v>
      </c>
      <c r="D2653" s="159">
        <v>-26.442</v>
      </c>
      <c r="E2653" s="159">
        <v>-49.597000000000001</v>
      </c>
      <c r="F2653" t="s">
        <v>2093</v>
      </c>
      <c r="G2653">
        <v>2005</v>
      </c>
      <c r="H2653" t="s">
        <v>28</v>
      </c>
      <c r="I2653" t="s">
        <v>2785</v>
      </c>
    </row>
    <row r="2654" spans="1:9" x14ac:dyDescent="0.3">
      <c r="A2654" t="s">
        <v>522</v>
      </c>
      <c r="B2654" t="s">
        <v>24</v>
      </c>
      <c r="C2654" t="s">
        <v>21</v>
      </c>
      <c r="D2654" s="159">
        <v>-26.442</v>
      </c>
      <c r="E2654" s="159">
        <v>-49.597000000000001</v>
      </c>
      <c r="F2654" t="s">
        <v>2093</v>
      </c>
      <c r="G2654">
        <v>2008</v>
      </c>
      <c r="H2654" t="s">
        <v>28</v>
      </c>
      <c r="I2654" t="s">
        <v>2785</v>
      </c>
    </row>
    <row r="2655" spans="1:9" x14ac:dyDescent="0.3">
      <c r="A2655" t="s">
        <v>522</v>
      </c>
      <c r="B2655" t="s">
        <v>24</v>
      </c>
      <c r="C2655" t="s">
        <v>21</v>
      </c>
      <c r="D2655" s="159">
        <v>-26.442</v>
      </c>
      <c r="E2655" s="159">
        <v>-49.597000000000001</v>
      </c>
      <c r="F2655" t="s">
        <v>2093</v>
      </c>
      <c r="G2655">
        <v>2009</v>
      </c>
      <c r="H2655" t="s">
        <v>28</v>
      </c>
      <c r="I2655" t="s">
        <v>2785</v>
      </c>
    </row>
    <row r="2656" spans="1:9" x14ac:dyDescent="0.3">
      <c r="A2656" t="s">
        <v>521</v>
      </c>
      <c r="B2656" t="s">
        <v>24</v>
      </c>
      <c r="C2656" t="s">
        <v>21</v>
      </c>
      <c r="D2656" s="159">
        <v>-26.449000000000002</v>
      </c>
      <c r="E2656" s="159">
        <v>-52.658000000000001</v>
      </c>
      <c r="F2656" t="s">
        <v>2093</v>
      </c>
      <c r="G2656">
        <v>2011</v>
      </c>
      <c r="H2656" t="s">
        <v>28</v>
      </c>
      <c r="I2656" t="s">
        <v>2785</v>
      </c>
    </row>
    <row r="2657" spans="1:9" x14ac:dyDescent="0.3">
      <c r="A2657" t="s">
        <v>521</v>
      </c>
      <c r="B2657" t="s">
        <v>24</v>
      </c>
      <c r="C2657" t="s">
        <v>21</v>
      </c>
      <c r="D2657" s="159">
        <v>-26.449000000000002</v>
      </c>
      <c r="E2657" s="159">
        <v>-52.658000000000001</v>
      </c>
      <c r="F2657" t="s">
        <v>2093</v>
      </c>
      <c r="G2657">
        <v>2017</v>
      </c>
      <c r="H2657" t="s">
        <v>28</v>
      </c>
      <c r="I2657" t="s">
        <v>2785</v>
      </c>
    </row>
    <row r="2658" spans="1:9" x14ac:dyDescent="0.3">
      <c r="A2658" t="s">
        <v>521</v>
      </c>
      <c r="B2658" t="s">
        <v>24</v>
      </c>
      <c r="C2658" t="s">
        <v>21</v>
      </c>
      <c r="D2658" s="159">
        <v>-26.449000000000002</v>
      </c>
      <c r="E2658" s="159">
        <v>-52.658000000000001</v>
      </c>
      <c r="F2658" t="s">
        <v>2093</v>
      </c>
      <c r="G2658">
        <v>2018</v>
      </c>
      <c r="H2658" t="s">
        <v>28</v>
      </c>
      <c r="I2658" t="s">
        <v>2785</v>
      </c>
    </row>
    <row r="2659" spans="1:9" x14ac:dyDescent="0.3">
      <c r="A2659" t="s">
        <v>520</v>
      </c>
      <c r="B2659" t="s">
        <v>24</v>
      </c>
      <c r="C2659" t="s">
        <v>21</v>
      </c>
      <c r="D2659" s="159">
        <v>-26.451000000000001</v>
      </c>
      <c r="E2659" s="159">
        <v>-53.128999999999998</v>
      </c>
      <c r="F2659" t="s">
        <v>2416</v>
      </c>
      <c r="G2659">
        <v>1999</v>
      </c>
      <c r="H2659" t="s">
        <v>173</v>
      </c>
      <c r="I2659" t="s">
        <v>2785</v>
      </c>
    </row>
    <row r="2660" spans="1:9" x14ac:dyDescent="0.3">
      <c r="A2660" t="s">
        <v>520</v>
      </c>
      <c r="B2660" t="s">
        <v>24</v>
      </c>
      <c r="C2660" t="s">
        <v>21</v>
      </c>
      <c r="D2660" s="159">
        <v>-26.451000000000001</v>
      </c>
      <c r="E2660" s="159">
        <v>-53.128999999999998</v>
      </c>
      <c r="F2660" t="s">
        <v>2093</v>
      </c>
      <c r="G2660">
        <v>2002</v>
      </c>
      <c r="H2660" t="s">
        <v>28</v>
      </c>
      <c r="I2660" t="s">
        <v>2785</v>
      </c>
    </row>
    <row r="2661" spans="1:9" x14ac:dyDescent="0.3">
      <c r="A2661" t="s">
        <v>520</v>
      </c>
      <c r="B2661" t="s">
        <v>24</v>
      </c>
      <c r="C2661" t="s">
        <v>21</v>
      </c>
      <c r="D2661" s="159">
        <v>-26.451000000000001</v>
      </c>
      <c r="E2661" s="159">
        <v>-53.128999999999998</v>
      </c>
      <c r="F2661" t="s">
        <v>2093</v>
      </c>
      <c r="G2661">
        <v>2005</v>
      </c>
      <c r="H2661" t="s">
        <v>28</v>
      </c>
      <c r="I2661" t="s">
        <v>2785</v>
      </c>
    </row>
    <row r="2662" spans="1:9" x14ac:dyDescent="0.3">
      <c r="A2662" t="s">
        <v>520</v>
      </c>
      <c r="B2662" t="s">
        <v>24</v>
      </c>
      <c r="C2662" t="s">
        <v>21</v>
      </c>
      <c r="D2662" s="159">
        <v>-26.451000000000001</v>
      </c>
      <c r="E2662" s="159">
        <v>-53.128999999999998</v>
      </c>
      <c r="F2662" t="s">
        <v>2093</v>
      </c>
      <c r="G2662">
        <v>2008</v>
      </c>
      <c r="H2662" t="s">
        <v>28</v>
      </c>
      <c r="I2662" t="s">
        <v>2785</v>
      </c>
    </row>
    <row r="2663" spans="1:9" x14ac:dyDescent="0.3">
      <c r="A2663" t="s">
        <v>520</v>
      </c>
      <c r="B2663" t="s">
        <v>24</v>
      </c>
      <c r="C2663" t="s">
        <v>21</v>
      </c>
      <c r="D2663" s="159">
        <v>-26.451000000000001</v>
      </c>
      <c r="E2663" s="159">
        <v>-53.128999999999998</v>
      </c>
      <c r="F2663" t="s">
        <v>2093</v>
      </c>
      <c r="G2663">
        <v>2010</v>
      </c>
      <c r="H2663" t="s">
        <v>28</v>
      </c>
      <c r="I2663" t="s">
        <v>2785</v>
      </c>
    </row>
    <row r="2664" spans="1:9" x14ac:dyDescent="0.3">
      <c r="A2664" t="s">
        <v>520</v>
      </c>
      <c r="B2664" t="s">
        <v>24</v>
      </c>
      <c r="C2664" t="s">
        <v>21</v>
      </c>
      <c r="D2664" s="159">
        <v>-26.451000000000001</v>
      </c>
      <c r="E2664" s="159">
        <v>-53.128999999999998</v>
      </c>
      <c r="F2664" t="s">
        <v>2093</v>
      </c>
      <c r="G2664">
        <v>2011</v>
      </c>
      <c r="H2664" t="s">
        <v>28</v>
      </c>
      <c r="I2664" t="s">
        <v>2785</v>
      </c>
    </row>
    <row r="2665" spans="1:9" x14ac:dyDescent="0.3">
      <c r="A2665" t="s">
        <v>520</v>
      </c>
      <c r="B2665" t="s">
        <v>24</v>
      </c>
      <c r="C2665" t="s">
        <v>21</v>
      </c>
      <c r="D2665" s="159">
        <v>-26.451000000000001</v>
      </c>
      <c r="E2665" s="159">
        <v>-53.128999999999998</v>
      </c>
      <c r="F2665" t="s">
        <v>2093</v>
      </c>
      <c r="G2665">
        <v>2016</v>
      </c>
      <c r="H2665" t="s">
        <v>28</v>
      </c>
      <c r="I2665" t="s">
        <v>2785</v>
      </c>
    </row>
    <row r="2666" spans="1:9" x14ac:dyDescent="0.3">
      <c r="A2666" t="s">
        <v>520</v>
      </c>
      <c r="B2666" t="s">
        <v>24</v>
      </c>
      <c r="C2666" t="s">
        <v>21</v>
      </c>
      <c r="D2666" s="159">
        <v>-26.451000000000001</v>
      </c>
      <c r="E2666" s="159">
        <v>-53.128999999999998</v>
      </c>
      <c r="F2666" t="s">
        <v>2093</v>
      </c>
      <c r="G2666">
        <v>2017</v>
      </c>
      <c r="H2666" t="s">
        <v>28</v>
      </c>
      <c r="I2666" t="s">
        <v>2785</v>
      </c>
    </row>
    <row r="2667" spans="1:9" x14ac:dyDescent="0.3">
      <c r="A2667" t="s">
        <v>520</v>
      </c>
      <c r="B2667" t="s">
        <v>24</v>
      </c>
      <c r="C2667" t="s">
        <v>21</v>
      </c>
      <c r="D2667" s="159">
        <v>-26.451000000000001</v>
      </c>
      <c r="E2667" s="159">
        <v>-53.128999999999998</v>
      </c>
      <c r="F2667" t="s">
        <v>2093</v>
      </c>
      <c r="G2667">
        <v>2018</v>
      </c>
      <c r="H2667" t="s">
        <v>28</v>
      </c>
      <c r="I2667" t="s">
        <v>2785</v>
      </c>
    </row>
    <row r="2668" spans="1:9" x14ac:dyDescent="0.3">
      <c r="A2668" t="s">
        <v>517</v>
      </c>
      <c r="B2668" t="s">
        <v>22</v>
      </c>
      <c r="C2668" t="s">
        <v>21</v>
      </c>
      <c r="D2668" s="159">
        <v>-26.452000000000002</v>
      </c>
      <c r="E2668" s="159">
        <v>-51.813000000000002</v>
      </c>
      <c r="F2668" t="s">
        <v>518</v>
      </c>
      <c r="G2668">
        <v>1989</v>
      </c>
      <c r="H2668" t="s">
        <v>519</v>
      </c>
      <c r="I2668" t="s">
        <v>2785</v>
      </c>
    </row>
    <row r="2669" spans="1:9" x14ac:dyDescent="0.3">
      <c r="A2669" t="s">
        <v>517</v>
      </c>
      <c r="B2669" t="s">
        <v>22</v>
      </c>
      <c r="C2669" t="s">
        <v>21</v>
      </c>
      <c r="D2669" s="159">
        <v>-26.452000000000002</v>
      </c>
      <c r="E2669" s="159">
        <v>-51.813000000000002</v>
      </c>
      <c r="F2669" t="s">
        <v>2093</v>
      </c>
      <c r="G2669">
        <v>2004</v>
      </c>
      <c r="H2669" t="s">
        <v>28</v>
      </c>
      <c r="I2669" t="s">
        <v>2785</v>
      </c>
    </row>
    <row r="2670" spans="1:9" x14ac:dyDescent="0.3">
      <c r="A2670" t="s">
        <v>517</v>
      </c>
      <c r="B2670" t="s">
        <v>22</v>
      </c>
      <c r="C2670" t="s">
        <v>21</v>
      </c>
      <c r="D2670" s="159">
        <v>-26.452000000000002</v>
      </c>
      <c r="E2670" s="159">
        <v>-51.813000000000002</v>
      </c>
      <c r="F2670" t="s">
        <v>2093</v>
      </c>
      <c r="G2670">
        <v>2009</v>
      </c>
      <c r="H2670" t="s">
        <v>28</v>
      </c>
      <c r="I2670" t="s">
        <v>2785</v>
      </c>
    </row>
    <row r="2671" spans="1:9" x14ac:dyDescent="0.3">
      <c r="A2671" t="s">
        <v>517</v>
      </c>
      <c r="B2671" t="s">
        <v>22</v>
      </c>
      <c r="C2671" t="s">
        <v>21</v>
      </c>
      <c r="D2671" s="159">
        <v>-26.452000000000002</v>
      </c>
      <c r="E2671" s="159">
        <v>-51.813000000000002</v>
      </c>
      <c r="F2671" t="s">
        <v>2093</v>
      </c>
      <c r="G2671">
        <v>2010</v>
      </c>
      <c r="H2671" t="s">
        <v>28</v>
      </c>
      <c r="I2671" t="s">
        <v>2785</v>
      </c>
    </row>
    <row r="2672" spans="1:9" x14ac:dyDescent="0.3">
      <c r="A2672" t="s">
        <v>517</v>
      </c>
      <c r="B2672" t="s">
        <v>22</v>
      </c>
      <c r="C2672" t="s">
        <v>21</v>
      </c>
      <c r="D2672" s="159">
        <v>-26.452000000000002</v>
      </c>
      <c r="E2672" s="159">
        <v>-51.813000000000002</v>
      </c>
      <c r="F2672" t="s">
        <v>2093</v>
      </c>
      <c r="G2672">
        <v>2012</v>
      </c>
      <c r="H2672" t="s">
        <v>28</v>
      </c>
      <c r="I2672" t="s">
        <v>2785</v>
      </c>
    </row>
    <row r="2673" spans="1:9" x14ac:dyDescent="0.3">
      <c r="A2673" t="s">
        <v>517</v>
      </c>
      <c r="B2673" t="s">
        <v>22</v>
      </c>
      <c r="C2673" t="s">
        <v>21</v>
      </c>
      <c r="D2673" s="159">
        <v>-26.452000000000002</v>
      </c>
      <c r="E2673" s="159">
        <v>-51.813000000000002</v>
      </c>
      <c r="F2673" t="s">
        <v>2093</v>
      </c>
      <c r="G2673">
        <v>2017</v>
      </c>
      <c r="H2673" t="s">
        <v>28</v>
      </c>
      <c r="I2673" t="s">
        <v>2785</v>
      </c>
    </row>
    <row r="2674" spans="1:9" x14ac:dyDescent="0.3">
      <c r="A2674" t="s">
        <v>516</v>
      </c>
      <c r="B2674" t="s">
        <v>24</v>
      </c>
      <c r="C2674" t="s">
        <v>21</v>
      </c>
      <c r="D2674" s="159">
        <v>-26.469000000000001</v>
      </c>
      <c r="E2674" s="159">
        <v>-52.860999999999997</v>
      </c>
      <c r="F2674" t="s">
        <v>2416</v>
      </c>
      <c r="G2674">
        <v>1999</v>
      </c>
      <c r="H2674" t="s">
        <v>173</v>
      </c>
      <c r="I2674" t="s">
        <v>2785</v>
      </c>
    </row>
    <row r="2675" spans="1:9" x14ac:dyDescent="0.3">
      <c r="A2675" t="s">
        <v>516</v>
      </c>
      <c r="B2675" t="s">
        <v>24</v>
      </c>
      <c r="C2675" t="s">
        <v>21</v>
      </c>
      <c r="D2675" s="159">
        <v>-26.469000000000001</v>
      </c>
      <c r="E2675" s="159">
        <v>-52.860999999999997</v>
      </c>
      <c r="F2675" t="s">
        <v>2093</v>
      </c>
      <c r="G2675">
        <v>2001</v>
      </c>
      <c r="H2675" t="s">
        <v>28</v>
      </c>
      <c r="I2675" t="s">
        <v>2785</v>
      </c>
    </row>
    <row r="2676" spans="1:9" x14ac:dyDescent="0.3">
      <c r="A2676" t="s">
        <v>516</v>
      </c>
      <c r="B2676" t="s">
        <v>24</v>
      </c>
      <c r="C2676" t="s">
        <v>21</v>
      </c>
      <c r="D2676" s="159">
        <v>-26.469000000000001</v>
      </c>
      <c r="E2676" s="159">
        <v>-52.860999999999997</v>
      </c>
      <c r="F2676" t="s">
        <v>2093</v>
      </c>
      <c r="G2676">
        <v>2003</v>
      </c>
      <c r="H2676" t="s">
        <v>28</v>
      </c>
      <c r="I2676" t="s">
        <v>2785</v>
      </c>
    </row>
    <row r="2677" spans="1:9" x14ac:dyDescent="0.3">
      <c r="A2677" t="s">
        <v>516</v>
      </c>
      <c r="B2677" t="s">
        <v>24</v>
      </c>
      <c r="C2677" t="s">
        <v>21</v>
      </c>
      <c r="D2677" s="159">
        <v>-26.469000000000001</v>
      </c>
      <c r="E2677" s="159">
        <v>-52.860999999999997</v>
      </c>
      <c r="F2677" t="s">
        <v>2093</v>
      </c>
      <c r="G2677">
        <v>2005</v>
      </c>
      <c r="H2677" t="s">
        <v>28</v>
      </c>
      <c r="I2677" t="s">
        <v>2785</v>
      </c>
    </row>
    <row r="2678" spans="1:9" x14ac:dyDescent="0.3">
      <c r="A2678" t="s">
        <v>516</v>
      </c>
      <c r="B2678" t="s">
        <v>24</v>
      </c>
      <c r="C2678" t="s">
        <v>21</v>
      </c>
      <c r="D2678" s="159">
        <v>-26.469000000000001</v>
      </c>
      <c r="E2678" s="159">
        <v>-52.860999999999997</v>
      </c>
      <c r="F2678" t="s">
        <v>2093</v>
      </c>
      <c r="G2678">
        <v>2006</v>
      </c>
      <c r="H2678" t="s">
        <v>28</v>
      </c>
      <c r="I2678" t="s">
        <v>2785</v>
      </c>
    </row>
    <row r="2679" spans="1:9" x14ac:dyDescent="0.3">
      <c r="A2679" t="s">
        <v>516</v>
      </c>
      <c r="B2679" t="s">
        <v>24</v>
      </c>
      <c r="C2679" t="s">
        <v>21</v>
      </c>
      <c r="D2679" s="159">
        <v>-26.469000000000001</v>
      </c>
      <c r="E2679" s="159">
        <v>-52.860999999999997</v>
      </c>
      <c r="F2679" t="s">
        <v>2093</v>
      </c>
      <c r="G2679">
        <v>2007</v>
      </c>
      <c r="H2679" t="s">
        <v>28</v>
      </c>
      <c r="I2679" t="s">
        <v>2785</v>
      </c>
    </row>
    <row r="2680" spans="1:9" x14ac:dyDescent="0.3">
      <c r="A2680" t="s">
        <v>516</v>
      </c>
      <c r="B2680" t="s">
        <v>24</v>
      </c>
      <c r="C2680" t="s">
        <v>21</v>
      </c>
      <c r="D2680" s="159">
        <v>-26.469000000000001</v>
      </c>
      <c r="E2680" s="159">
        <v>-52.860999999999997</v>
      </c>
      <c r="F2680" t="s">
        <v>2093</v>
      </c>
      <c r="G2680">
        <v>2008</v>
      </c>
      <c r="H2680" t="s">
        <v>28</v>
      </c>
      <c r="I2680" t="s">
        <v>2785</v>
      </c>
    </row>
    <row r="2681" spans="1:9" x14ac:dyDescent="0.3">
      <c r="A2681" t="s">
        <v>516</v>
      </c>
      <c r="B2681" t="s">
        <v>24</v>
      </c>
      <c r="C2681" t="s">
        <v>21</v>
      </c>
      <c r="D2681" s="159">
        <v>-26.469000000000001</v>
      </c>
      <c r="E2681" s="159">
        <v>-52.860999999999997</v>
      </c>
      <c r="F2681" t="s">
        <v>2093</v>
      </c>
      <c r="G2681">
        <v>2009</v>
      </c>
      <c r="H2681" t="s">
        <v>28</v>
      </c>
      <c r="I2681" t="s">
        <v>2785</v>
      </c>
    </row>
    <row r="2682" spans="1:9" x14ac:dyDescent="0.3">
      <c r="A2682" t="s">
        <v>516</v>
      </c>
      <c r="B2682" t="s">
        <v>24</v>
      </c>
      <c r="C2682" t="s">
        <v>21</v>
      </c>
      <c r="D2682" s="159">
        <v>-26.469000000000001</v>
      </c>
      <c r="E2682" s="159">
        <v>-52.860999999999997</v>
      </c>
      <c r="F2682" t="s">
        <v>2093</v>
      </c>
      <c r="G2682">
        <v>2011</v>
      </c>
      <c r="H2682" t="s">
        <v>28</v>
      </c>
      <c r="I2682" t="s">
        <v>2785</v>
      </c>
    </row>
    <row r="2683" spans="1:9" x14ac:dyDescent="0.3">
      <c r="A2683" t="s">
        <v>516</v>
      </c>
      <c r="B2683" t="s">
        <v>24</v>
      </c>
      <c r="C2683" t="s">
        <v>21</v>
      </c>
      <c r="D2683" s="159">
        <v>-26.469000000000001</v>
      </c>
      <c r="E2683" s="159">
        <v>-52.860999999999997</v>
      </c>
      <c r="F2683" t="s">
        <v>2093</v>
      </c>
      <c r="G2683">
        <v>2012</v>
      </c>
      <c r="H2683" t="s">
        <v>28</v>
      </c>
      <c r="I2683" t="s">
        <v>2785</v>
      </c>
    </row>
    <row r="2684" spans="1:9" x14ac:dyDescent="0.3">
      <c r="A2684" t="s">
        <v>516</v>
      </c>
      <c r="B2684" t="s">
        <v>24</v>
      </c>
      <c r="C2684" t="s">
        <v>21</v>
      </c>
      <c r="D2684" s="159">
        <v>-26.469000000000001</v>
      </c>
      <c r="E2684" s="159">
        <v>-52.860999999999997</v>
      </c>
      <c r="F2684" t="s">
        <v>2093</v>
      </c>
      <c r="G2684">
        <v>2015</v>
      </c>
      <c r="H2684" t="s">
        <v>28</v>
      </c>
      <c r="I2684" t="s">
        <v>2785</v>
      </c>
    </row>
    <row r="2685" spans="1:9" x14ac:dyDescent="0.3">
      <c r="A2685" t="s">
        <v>516</v>
      </c>
      <c r="B2685" t="s">
        <v>24</v>
      </c>
      <c r="C2685" t="s">
        <v>21</v>
      </c>
      <c r="D2685" s="159">
        <v>-26.469000000000001</v>
      </c>
      <c r="E2685" s="159">
        <v>-52.860999999999997</v>
      </c>
      <c r="F2685" t="s">
        <v>2093</v>
      </c>
      <c r="G2685">
        <v>2017</v>
      </c>
      <c r="H2685" t="s">
        <v>28</v>
      </c>
      <c r="I2685" t="s">
        <v>2785</v>
      </c>
    </row>
    <row r="2686" spans="1:9" x14ac:dyDescent="0.3">
      <c r="A2686" t="s">
        <v>516</v>
      </c>
      <c r="B2686" t="s">
        <v>24</v>
      </c>
      <c r="C2686" t="s">
        <v>21</v>
      </c>
      <c r="D2686" s="159">
        <v>-26.469000000000001</v>
      </c>
      <c r="E2686" s="159">
        <v>-52.860999999999997</v>
      </c>
      <c r="F2686" t="s">
        <v>2093</v>
      </c>
      <c r="G2686">
        <v>2018</v>
      </c>
      <c r="H2686" t="s">
        <v>28</v>
      </c>
      <c r="I2686" t="s">
        <v>2785</v>
      </c>
    </row>
    <row r="2687" spans="1:9" x14ac:dyDescent="0.3">
      <c r="A2687" t="s">
        <v>515</v>
      </c>
      <c r="B2687" t="s">
        <v>22</v>
      </c>
      <c r="C2687" t="s">
        <v>21</v>
      </c>
      <c r="D2687" s="159">
        <v>-26.471</v>
      </c>
      <c r="E2687" s="159">
        <v>-51.393000000000001</v>
      </c>
      <c r="F2687" t="s">
        <v>2093</v>
      </c>
      <c r="G2687">
        <v>2017</v>
      </c>
      <c r="H2687" t="s">
        <v>28</v>
      </c>
      <c r="I2687" t="s">
        <v>2785</v>
      </c>
    </row>
    <row r="2688" spans="1:9" x14ac:dyDescent="0.3">
      <c r="A2688" t="s">
        <v>515</v>
      </c>
      <c r="B2688" t="s">
        <v>22</v>
      </c>
      <c r="C2688" t="s">
        <v>21</v>
      </c>
      <c r="D2688" s="159">
        <v>-26.471</v>
      </c>
      <c r="E2688" s="159">
        <v>-51.393000000000001</v>
      </c>
      <c r="F2688" t="s">
        <v>2093</v>
      </c>
      <c r="G2688">
        <v>2018</v>
      </c>
      <c r="H2688" t="s">
        <v>28</v>
      </c>
      <c r="I2688" t="s">
        <v>2785</v>
      </c>
    </row>
    <row r="2689" spans="1:9" x14ac:dyDescent="0.3">
      <c r="A2689" t="s">
        <v>514</v>
      </c>
      <c r="B2689" t="s">
        <v>24</v>
      </c>
      <c r="C2689" t="s">
        <v>21</v>
      </c>
      <c r="D2689" s="159">
        <v>-26.472999999999999</v>
      </c>
      <c r="E2689" s="159">
        <v>-49.892000000000003</v>
      </c>
      <c r="F2689" t="s">
        <v>2093</v>
      </c>
      <c r="G2689">
        <v>2005</v>
      </c>
      <c r="H2689" t="s">
        <v>28</v>
      </c>
      <c r="I2689" t="s">
        <v>2785</v>
      </c>
    </row>
    <row r="2690" spans="1:9" x14ac:dyDescent="0.3">
      <c r="A2690" t="s">
        <v>514</v>
      </c>
      <c r="B2690" t="s">
        <v>24</v>
      </c>
      <c r="C2690" t="s">
        <v>21</v>
      </c>
      <c r="D2690" s="159">
        <v>-26.472999999999999</v>
      </c>
      <c r="E2690" s="159">
        <v>-49.892000000000003</v>
      </c>
      <c r="F2690" t="s">
        <v>2093</v>
      </c>
      <c r="G2690">
        <v>2014</v>
      </c>
      <c r="H2690" t="s">
        <v>28</v>
      </c>
      <c r="I2690" t="s">
        <v>2785</v>
      </c>
    </row>
    <row r="2691" spans="1:9" x14ac:dyDescent="0.3">
      <c r="A2691" t="s">
        <v>514</v>
      </c>
      <c r="B2691" t="s">
        <v>24</v>
      </c>
      <c r="C2691" t="s">
        <v>21</v>
      </c>
      <c r="D2691" s="159">
        <v>-26.472999999999999</v>
      </c>
      <c r="E2691" s="159">
        <v>-49.892000000000003</v>
      </c>
      <c r="F2691" t="s">
        <v>2093</v>
      </c>
      <c r="G2691">
        <v>2015</v>
      </c>
      <c r="H2691" t="s">
        <v>28</v>
      </c>
      <c r="I2691" t="s">
        <v>2785</v>
      </c>
    </row>
    <row r="2692" spans="1:9" x14ac:dyDescent="0.3">
      <c r="A2692" t="s">
        <v>514</v>
      </c>
      <c r="B2692" t="s">
        <v>24</v>
      </c>
      <c r="C2692" t="s">
        <v>21</v>
      </c>
      <c r="D2692" s="159">
        <v>-26.472999999999999</v>
      </c>
      <c r="E2692" s="159">
        <v>-49.892000000000003</v>
      </c>
      <c r="F2692" t="s">
        <v>2093</v>
      </c>
      <c r="G2692">
        <v>2017</v>
      </c>
      <c r="H2692" t="s">
        <v>28</v>
      </c>
      <c r="I2692" t="s">
        <v>2785</v>
      </c>
    </row>
    <row r="2693" spans="1:9" x14ac:dyDescent="0.3">
      <c r="A2693" t="s">
        <v>513</v>
      </c>
      <c r="B2693" t="s">
        <v>24</v>
      </c>
      <c r="C2693" t="s">
        <v>21</v>
      </c>
      <c r="D2693" s="159">
        <v>-26.475000000000001</v>
      </c>
      <c r="E2693" s="159">
        <v>-48.945999999999998</v>
      </c>
      <c r="F2693" t="s">
        <v>2093</v>
      </c>
      <c r="G2693">
        <v>2005</v>
      </c>
      <c r="H2693" t="s">
        <v>28</v>
      </c>
      <c r="I2693" t="s">
        <v>2785</v>
      </c>
    </row>
    <row r="2694" spans="1:9" x14ac:dyDescent="0.3">
      <c r="A2694" t="s">
        <v>513</v>
      </c>
      <c r="B2694" t="s">
        <v>24</v>
      </c>
      <c r="C2694" t="s">
        <v>21</v>
      </c>
      <c r="D2694" s="159">
        <v>-26.475000000000001</v>
      </c>
      <c r="E2694" s="159">
        <v>-48.945999999999998</v>
      </c>
      <c r="F2694" t="s">
        <v>2093</v>
      </c>
      <c r="G2694">
        <v>2011</v>
      </c>
      <c r="H2694" t="s">
        <v>28</v>
      </c>
      <c r="I2694" t="s">
        <v>2785</v>
      </c>
    </row>
    <row r="2695" spans="1:9" x14ac:dyDescent="0.3">
      <c r="A2695" t="s">
        <v>512</v>
      </c>
      <c r="B2695" t="s">
        <v>24</v>
      </c>
      <c r="C2695" t="s">
        <v>21</v>
      </c>
      <c r="D2695" s="159">
        <v>-26.48</v>
      </c>
      <c r="E2695" s="159">
        <v>-50.362000000000002</v>
      </c>
      <c r="F2695" t="s">
        <v>2093</v>
      </c>
      <c r="G2695">
        <v>2007</v>
      </c>
      <c r="H2695" t="s">
        <v>28</v>
      </c>
      <c r="I2695" t="s">
        <v>2785</v>
      </c>
    </row>
    <row r="2696" spans="1:9" x14ac:dyDescent="0.3">
      <c r="A2696" t="s">
        <v>511</v>
      </c>
      <c r="B2696" t="s">
        <v>24</v>
      </c>
      <c r="C2696" t="s">
        <v>21</v>
      </c>
      <c r="D2696" s="159">
        <v>-26.481000000000002</v>
      </c>
      <c r="E2696" s="159">
        <v>-53.530999999999999</v>
      </c>
      <c r="F2696" t="s">
        <v>2093</v>
      </c>
      <c r="G2696">
        <v>2001</v>
      </c>
      <c r="H2696" t="s">
        <v>28</v>
      </c>
      <c r="I2696" t="s">
        <v>2785</v>
      </c>
    </row>
    <row r="2697" spans="1:9" x14ac:dyDescent="0.3">
      <c r="A2697" t="s">
        <v>511</v>
      </c>
      <c r="B2697" t="s">
        <v>24</v>
      </c>
      <c r="C2697" t="s">
        <v>21</v>
      </c>
      <c r="D2697" s="159">
        <v>-26.481000000000002</v>
      </c>
      <c r="E2697" s="159">
        <v>-53.530999999999999</v>
      </c>
      <c r="F2697" t="s">
        <v>2093</v>
      </c>
      <c r="G2697">
        <v>2002</v>
      </c>
      <c r="H2697" t="s">
        <v>28</v>
      </c>
      <c r="I2697" t="s">
        <v>2785</v>
      </c>
    </row>
    <row r="2698" spans="1:9" x14ac:dyDescent="0.3">
      <c r="A2698" t="s">
        <v>511</v>
      </c>
      <c r="B2698" t="s">
        <v>24</v>
      </c>
      <c r="C2698" t="s">
        <v>21</v>
      </c>
      <c r="D2698" s="159">
        <v>-26.481000000000002</v>
      </c>
      <c r="E2698" s="159">
        <v>-53.530999999999999</v>
      </c>
      <c r="F2698" t="s">
        <v>2093</v>
      </c>
      <c r="G2698">
        <v>2003</v>
      </c>
      <c r="H2698" t="s">
        <v>28</v>
      </c>
      <c r="I2698" t="s">
        <v>2785</v>
      </c>
    </row>
    <row r="2699" spans="1:9" x14ac:dyDescent="0.3">
      <c r="A2699" t="s">
        <v>511</v>
      </c>
      <c r="B2699" t="s">
        <v>24</v>
      </c>
      <c r="C2699" t="s">
        <v>21</v>
      </c>
      <c r="D2699" s="159">
        <v>-26.481000000000002</v>
      </c>
      <c r="E2699" s="159">
        <v>-53.530999999999999</v>
      </c>
      <c r="F2699" t="s">
        <v>2093</v>
      </c>
      <c r="G2699">
        <v>2004</v>
      </c>
      <c r="H2699" t="s">
        <v>28</v>
      </c>
      <c r="I2699" t="s">
        <v>2785</v>
      </c>
    </row>
    <row r="2700" spans="1:9" x14ac:dyDescent="0.3">
      <c r="A2700" t="s">
        <v>511</v>
      </c>
      <c r="B2700" t="s">
        <v>24</v>
      </c>
      <c r="C2700" t="s">
        <v>21</v>
      </c>
      <c r="D2700" s="159">
        <v>-26.481000000000002</v>
      </c>
      <c r="E2700" s="159">
        <v>-53.530999999999999</v>
      </c>
      <c r="F2700" t="s">
        <v>2093</v>
      </c>
      <c r="G2700">
        <v>2006</v>
      </c>
      <c r="H2700" t="s">
        <v>28</v>
      </c>
      <c r="I2700" t="s">
        <v>2785</v>
      </c>
    </row>
    <row r="2701" spans="1:9" x14ac:dyDescent="0.3">
      <c r="A2701" t="s">
        <v>511</v>
      </c>
      <c r="B2701" t="s">
        <v>24</v>
      </c>
      <c r="C2701" t="s">
        <v>21</v>
      </c>
      <c r="D2701" s="159">
        <v>-26.481000000000002</v>
      </c>
      <c r="E2701" s="159">
        <v>-53.530999999999999</v>
      </c>
      <c r="F2701" t="s">
        <v>2093</v>
      </c>
      <c r="G2701">
        <v>2007</v>
      </c>
      <c r="H2701" t="s">
        <v>28</v>
      </c>
      <c r="I2701" t="s">
        <v>2785</v>
      </c>
    </row>
    <row r="2702" spans="1:9" x14ac:dyDescent="0.3">
      <c r="A2702" t="s">
        <v>511</v>
      </c>
      <c r="B2702" t="s">
        <v>24</v>
      </c>
      <c r="C2702" t="s">
        <v>21</v>
      </c>
      <c r="D2702" s="159">
        <v>-26.481000000000002</v>
      </c>
      <c r="E2702" s="159">
        <v>-53.530999999999999</v>
      </c>
      <c r="F2702" t="s">
        <v>2093</v>
      </c>
      <c r="G2702">
        <v>2008</v>
      </c>
      <c r="H2702" t="s">
        <v>28</v>
      </c>
      <c r="I2702" t="s">
        <v>2785</v>
      </c>
    </row>
    <row r="2703" spans="1:9" x14ac:dyDescent="0.3">
      <c r="A2703" t="s">
        <v>511</v>
      </c>
      <c r="B2703" t="s">
        <v>24</v>
      </c>
      <c r="C2703" t="s">
        <v>21</v>
      </c>
      <c r="D2703" s="159">
        <v>-26.481000000000002</v>
      </c>
      <c r="E2703" s="159">
        <v>-53.530999999999999</v>
      </c>
      <c r="F2703" t="s">
        <v>2093</v>
      </c>
      <c r="G2703">
        <v>2009</v>
      </c>
      <c r="H2703" t="s">
        <v>28</v>
      </c>
      <c r="I2703" t="s">
        <v>2785</v>
      </c>
    </row>
    <row r="2704" spans="1:9" x14ac:dyDescent="0.3">
      <c r="A2704" t="s">
        <v>511</v>
      </c>
      <c r="B2704" t="s">
        <v>24</v>
      </c>
      <c r="C2704" t="s">
        <v>21</v>
      </c>
      <c r="D2704" s="159">
        <v>-26.481000000000002</v>
      </c>
      <c r="E2704" s="159">
        <v>-53.530999999999999</v>
      </c>
      <c r="F2704" t="s">
        <v>2093</v>
      </c>
      <c r="G2704">
        <v>2010</v>
      </c>
      <c r="H2704" t="s">
        <v>28</v>
      </c>
      <c r="I2704" t="s">
        <v>2785</v>
      </c>
    </row>
    <row r="2705" spans="1:9" x14ac:dyDescent="0.3">
      <c r="A2705" t="s">
        <v>511</v>
      </c>
      <c r="B2705" t="s">
        <v>24</v>
      </c>
      <c r="C2705" t="s">
        <v>21</v>
      </c>
      <c r="D2705" s="159">
        <v>-26.481000000000002</v>
      </c>
      <c r="E2705" s="159">
        <v>-53.530999999999999</v>
      </c>
      <c r="F2705" t="s">
        <v>2093</v>
      </c>
      <c r="G2705">
        <v>2011</v>
      </c>
      <c r="H2705" t="s">
        <v>28</v>
      </c>
      <c r="I2705" t="s">
        <v>2785</v>
      </c>
    </row>
    <row r="2706" spans="1:9" x14ac:dyDescent="0.3">
      <c r="A2706" t="s">
        <v>511</v>
      </c>
      <c r="B2706" t="s">
        <v>24</v>
      </c>
      <c r="C2706" t="s">
        <v>21</v>
      </c>
      <c r="D2706" s="159">
        <v>-26.481000000000002</v>
      </c>
      <c r="E2706" s="159">
        <v>-53.530999999999999</v>
      </c>
      <c r="F2706" t="s">
        <v>2093</v>
      </c>
      <c r="G2706">
        <v>2012</v>
      </c>
      <c r="H2706" t="s">
        <v>28</v>
      </c>
      <c r="I2706" t="s">
        <v>2785</v>
      </c>
    </row>
    <row r="2707" spans="1:9" x14ac:dyDescent="0.3">
      <c r="A2707" t="s">
        <v>511</v>
      </c>
      <c r="B2707" t="s">
        <v>24</v>
      </c>
      <c r="C2707" t="s">
        <v>21</v>
      </c>
      <c r="D2707" s="159">
        <v>-26.481000000000002</v>
      </c>
      <c r="E2707" s="159">
        <v>-53.530999999999999</v>
      </c>
      <c r="F2707" t="s">
        <v>2093</v>
      </c>
      <c r="G2707">
        <v>2013</v>
      </c>
      <c r="H2707" t="s">
        <v>28</v>
      </c>
      <c r="I2707" t="s">
        <v>2785</v>
      </c>
    </row>
    <row r="2708" spans="1:9" x14ac:dyDescent="0.3">
      <c r="A2708" t="s">
        <v>511</v>
      </c>
      <c r="B2708" t="s">
        <v>24</v>
      </c>
      <c r="C2708" t="s">
        <v>21</v>
      </c>
      <c r="D2708" s="159">
        <v>-26.481000000000002</v>
      </c>
      <c r="E2708" s="159">
        <v>-53.530999999999999</v>
      </c>
      <c r="F2708" t="s">
        <v>2093</v>
      </c>
      <c r="G2708">
        <v>2015</v>
      </c>
      <c r="H2708" t="s">
        <v>28</v>
      </c>
      <c r="I2708" t="s">
        <v>2785</v>
      </c>
    </row>
    <row r="2709" spans="1:9" x14ac:dyDescent="0.3">
      <c r="A2709" t="s">
        <v>511</v>
      </c>
      <c r="B2709" t="s">
        <v>24</v>
      </c>
      <c r="C2709" t="s">
        <v>21</v>
      </c>
      <c r="D2709" s="159">
        <v>-26.481000000000002</v>
      </c>
      <c r="E2709" s="159">
        <v>-53.530999999999999</v>
      </c>
      <c r="F2709" t="s">
        <v>2093</v>
      </c>
      <c r="G2709">
        <v>2016</v>
      </c>
      <c r="H2709" t="s">
        <v>28</v>
      </c>
      <c r="I2709" t="s">
        <v>2785</v>
      </c>
    </row>
    <row r="2710" spans="1:9" x14ac:dyDescent="0.3">
      <c r="A2710" t="s">
        <v>511</v>
      </c>
      <c r="B2710" t="s">
        <v>24</v>
      </c>
      <c r="C2710" t="s">
        <v>21</v>
      </c>
      <c r="D2710" s="159">
        <v>-26.481000000000002</v>
      </c>
      <c r="E2710" s="159">
        <v>-53.530999999999999</v>
      </c>
      <c r="F2710" t="s">
        <v>2093</v>
      </c>
      <c r="G2710">
        <v>2017</v>
      </c>
      <c r="H2710" t="s">
        <v>28</v>
      </c>
      <c r="I2710" t="s">
        <v>2785</v>
      </c>
    </row>
    <row r="2711" spans="1:9" x14ac:dyDescent="0.3">
      <c r="A2711" t="s">
        <v>511</v>
      </c>
      <c r="B2711" t="s">
        <v>24</v>
      </c>
      <c r="C2711" t="s">
        <v>21</v>
      </c>
      <c r="D2711" s="159">
        <v>-26.481000000000002</v>
      </c>
      <c r="E2711" s="159">
        <v>-53.530999999999999</v>
      </c>
      <c r="F2711" t="s">
        <v>2093</v>
      </c>
      <c r="G2711">
        <v>2018</v>
      </c>
      <c r="H2711" t="s">
        <v>28</v>
      </c>
      <c r="I2711" t="s">
        <v>2785</v>
      </c>
    </row>
    <row r="2712" spans="1:9" x14ac:dyDescent="0.3">
      <c r="A2712" t="s">
        <v>510</v>
      </c>
      <c r="B2712" t="s">
        <v>24</v>
      </c>
      <c r="C2712" t="s">
        <v>21</v>
      </c>
      <c r="D2712" s="159">
        <v>-26.481999999999999</v>
      </c>
      <c r="E2712" s="159">
        <v>-49.16</v>
      </c>
      <c r="F2712" t="s">
        <v>2093</v>
      </c>
      <c r="G2712">
        <v>2002</v>
      </c>
      <c r="H2712" t="s">
        <v>28</v>
      </c>
      <c r="I2712" t="s">
        <v>2785</v>
      </c>
    </row>
    <row r="2713" spans="1:9" x14ac:dyDescent="0.3">
      <c r="A2713" t="s">
        <v>510</v>
      </c>
      <c r="B2713" t="s">
        <v>24</v>
      </c>
      <c r="C2713" t="s">
        <v>21</v>
      </c>
      <c r="D2713" s="159">
        <v>-26.481999999999999</v>
      </c>
      <c r="E2713" s="159">
        <v>-49.16</v>
      </c>
      <c r="F2713" t="s">
        <v>2093</v>
      </c>
      <c r="G2713">
        <v>2004</v>
      </c>
      <c r="H2713" t="s">
        <v>28</v>
      </c>
      <c r="I2713" t="s">
        <v>2785</v>
      </c>
    </row>
    <row r="2714" spans="1:9" x14ac:dyDescent="0.3">
      <c r="A2714" t="s">
        <v>510</v>
      </c>
      <c r="B2714" t="s">
        <v>24</v>
      </c>
      <c r="C2714" t="s">
        <v>21</v>
      </c>
      <c r="D2714" s="159">
        <v>-26.481999999999999</v>
      </c>
      <c r="E2714" s="159">
        <v>-49.16</v>
      </c>
      <c r="F2714" t="s">
        <v>2093</v>
      </c>
      <c r="G2714">
        <v>2005</v>
      </c>
      <c r="H2714" t="s">
        <v>28</v>
      </c>
      <c r="I2714" t="s">
        <v>2785</v>
      </c>
    </row>
    <row r="2715" spans="1:9" x14ac:dyDescent="0.3">
      <c r="A2715" t="s">
        <v>510</v>
      </c>
      <c r="B2715" t="s">
        <v>24</v>
      </c>
      <c r="C2715" t="s">
        <v>21</v>
      </c>
      <c r="D2715" s="159">
        <v>-26.481999999999999</v>
      </c>
      <c r="E2715" s="159">
        <v>-49.16</v>
      </c>
      <c r="F2715" t="s">
        <v>2093</v>
      </c>
      <c r="G2715">
        <v>2010</v>
      </c>
      <c r="H2715" t="s">
        <v>28</v>
      </c>
      <c r="I2715" t="s">
        <v>2785</v>
      </c>
    </row>
    <row r="2716" spans="1:9" x14ac:dyDescent="0.3">
      <c r="A2716" t="s">
        <v>510</v>
      </c>
      <c r="B2716" t="s">
        <v>24</v>
      </c>
      <c r="C2716" t="s">
        <v>21</v>
      </c>
      <c r="D2716" s="159">
        <v>-26.481999999999999</v>
      </c>
      <c r="E2716" s="159">
        <v>-49.16</v>
      </c>
      <c r="F2716" t="s">
        <v>2093</v>
      </c>
      <c r="G2716">
        <v>2011</v>
      </c>
      <c r="H2716" t="s">
        <v>28</v>
      </c>
      <c r="I2716" t="s">
        <v>2785</v>
      </c>
    </row>
    <row r="2717" spans="1:9" x14ac:dyDescent="0.3">
      <c r="A2717" t="s">
        <v>510</v>
      </c>
      <c r="B2717" t="s">
        <v>24</v>
      </c>
      <c r="C2717" t="s">
        <v>21</v>
      </c>
      <c r="D2717" s="159">
        <v>-26.481999999999999</v>
      </c>
      <c r="E2717" s="159">
        <v>-49.16</v>
      </c>
      <c r="F2717" t="s">
        <v>2093</v>
      </c>
      <c r="G2717">
        <v>2016</v>
      </c>
      <c r="H2717" t="s">
        <v>28</v>
      </c>
      <c r="I2717" t="s">
        <v>2785</v>
      </c>
    </row>
    <row r="2718" spans="1:9" x14ac:dyDescent="0.3">
      <c r="A2718" t="s">
        <v>510</v>
      </c>
      <c r="B2718" t="s">
        <v>24</v>
      </c>
      <c r="C2718" t="s">
        <v>21</v>
      </c>
      <c r="D2718" s="159">
        <v>-26.481999999999999</v>
      </c>
      <c r="E2718" s="159">
        <v>-49.16</v>
      </c>
      <c r="F2718" t="s">
        <v>2093</v>
      </c>
      <c r="G2718">
        <v>2017</v>
      </c>
      <c r="H2718" t="s">
        <v>28</v>
      </c>
      <c r="I2718" t="s">
        <v>2785</v>
      </c>
    </row>
    <row r="2719" spans="1:9" x14ac:dyDescent="0.3">
      <c r="A2719" t="s">
        <v>509</v>
      </c>
      <c r="B2719" t="s">
        <v>24</v>
      </c>
      <c r="C2719" t="s">
        <v>21</v>
      </c>
      <c r="D2719" s="159">
        <v>-26.486000000000001</v>
      </c>
      <c r="E2719" s="159">
        <v>-52.987000000000002</v>
      </c>
      <c r="F2719" t="s">
        <v>2416</v>
      </c>
      <c r="G2719">
        <v>1999</v>
      </c>
      <c r="H2719" t="s">
        <v>173</v>
      </c>
      <c r="I2719" t="s">
        <v>2785</v>
      </c>
    </row>
    <row r="2720" spans="1:9" x14ac:dyDescent="0.3">
      <c r="A2720" t="s">
        <v>509</v>
      </c>
      <c r="B2720" t="s">
        <v>24</v>
      </c>
      <c r="C2720" t="s">
        <v>21</v>
      </c>
      <c r="D2720" s="159">
        <v>-26.486000000000001</v>
      </c>
      <c r="E2720" s="159">
        <v>-52.987000000000002</v>
      </c>
      <c r="F2720" t="s">
        <v>2093</v>
      </c>
      <c r="G2720">
        <v>2003</v>
      </c>
      <c r="H2720" t="s">
        <v>28</v>
      </c>
      <c r="I2720" t="s">
        <v>2785</v>
      </c>
    </row>
    <row r="2721" spans="1:9" x14ac:dyDescent="0.3">
      <c r="A2721" t="s">
        <v>509</v>
      </c>
      <c r="B2721" t="s">
        <v>24</v>
      </c>
      <c r="C2721" t="s">
        <v>21</v>
      </c>
      <c r="D2721" s="159">
        <v>-26.486000000000001</v>
      </c>
      <c r="E2721" s="159">
        <v>-52.987000000000002</v>
      </c>
      <c r="F2721" t="s">
        <v>2093</v>
      </c>
      <c r="G2721">
        <v>2005</v>
      </c>
      <c r="H2721" t="s">
        <v>28</v>
      </c>
      <c r="I2721" t="s">
        <v>2785</v>
      </c>
    </row>
    <row r="2722" spans="1:9" x14ac:dyDescent="0.3">
      <c r="A2722" t="s">
        <v>508</v>
      </c>
      <c r="B2722" t="s">
        <v>24</v>
      </c>
      <c r="C2722" t="s">
        <v>21</v>
      </c>
      <c r="D2722" s="159">
        <v>-26.492999999999999</v>
      </c>
      <c r="E2722" s="159">
        <v>-52.798000000000002</v>
      </c>
      <c r="F2722" t="s">
        <v>2416</v>
      </c>
      <c r="G2722">
        <v>1999</v>
      </c>
      <c r="H2722" t="s">
        <v>173</v>
      </c>
      <c r="I2722" t="s">
        <v>2785</v>
      </c>
    </row>
    <row r="2723" spans="1:9" x14ac:dyDescent="0.3">
      <c r="A2723" t="s">
        <v>508</v>
      </c>
      <c r="B2723" t="s">
        <v>24</v>
      </c>
      <c r="C2723" t="s">
        <v>21</v>
      </c>
      <c r="D2723" s="159">
        <v>-26.492999999999999</v>
      </c>
      <c r="E2723" s="159">
        <v>-52.798000000000002</v>
      </c>
      <c r="F2723" t="s">
        <v>2093</v>
      </c>
      <c r="G2723">
        <v>2001</v>
      </c>
      <c r="H2723" t="s">
        <v>28</v>
      </c>
      <c r="I2723" t="s">
        <v>2785</v>
      </c>
    </row>
    <row r="2724" spans="1:9" x14ac:dyDescent="0.3">
      <c r="A2724" t="s">
        <v>508</v>
      </c>
      <c r="B2724" t="s">
        <v>24</v>
      </c>
      <c r="C2724" t="s">
        <v>21</v>
      </c>
      <c r="D2724" s="159">
        <v>-26.492999999999999</v>
      </c>
      <c r="E2724" s="159">
        <v>-52.798000000000002</v>
      </c>
      <c r="F2724" t="s">
        <v>2093</v>
      </c>
      <c r="G2724">
        <v>2004</v>
      </c>
      <c r="H2724" t="s">
        <v>28</v>
      </c>
      <c r="I2724" t="s">
        <v>2785</v>
      </c>
    </row>
    <row r="2725" spans="1:9" x14ac:dyDescent="0.3">
      <c r="A2725" t="s">
        <v>508</v>
      </c>
      <c r="B2725" t="s">
        <v>24</v>
      </c>
      <c r="C2725" t="s">
        <v>21</v>
      </c>
      <c r="D2725" s="159">
        <v>-26.492999999999999</v>
      </c>
      <c r="E2725" s="159">
        <v>-52.798000000000002</v>
      </c>
      <c r="F2725" t="s">
        <v>2093</v>
      </c>
      <c r="G2725">
        <v>2005</v>
      </c>
      <c r="H2725" t="s">
        <v>28</v>
      </c>
      <c r="I2725" t="s">
        <v>2785</v>
      </c>
    </row>
    <row r="2726" spans="1:9" x14ac:dyDescent="0.3">
      <c r="A2726" t="s">
        <v>508</v>
      </c>
      <c r="B2726" t="s">
        <v>24</v>
      </c>
      <c r="C2726" t="s">
        <v>21</v>
      </c>
      <c r="D2726" s="159">
        <v>-26.492999999999999</v>
      </c>
      <c r="E2726" s="159">
        <v>-52.798000000000002</v>
      </c>
      <c r="F2726" t="s">
        <v>2093</v>
      </c>
      <c r="G2726">
        <v>2006</v>
      </c>
      <c r="H2726" t="s">
        <v>28</v>
      </c>
      <c r="I2726" t="s">
        <v>2785</v>
      </c>
    </row>
    <row r="2727" spans="1:9" x14ac:dyDescent="0.3">
      <c r="A2727" t="s">
        <v>508</v>
      </c>
      <c r="B2727" t="s">
        <v>24</v>
      </c>
      <c r="C2727" t="s">
        <v>21</v>
      </c>
      <c r="D2727" s="159">
        <v>-26.492999999999999</v>
      </c>
      <c r="E2727" s="159">
        <v>-52.798000000000002</v>
      </c>
      <c r="F2727" t="s">
        <v>2093</v>
      </c>
      <c r="G2727">
        <v>2010</v>
      </c>
      <c r="H2727" t="s">
        <v>28</v>
      </c>
      <c r="I2727" t="s">
        <v>2785</v>
      </c>
    </row>
    <row r="2728" spans="1:9" x14ac:dyDescent="0.3">
      <c r="A2728" t="s">
        <v>507</v>
      </c>
      <c r="B2728" t="s">
        <v>24</v>
      </c>
      <c r="C2728" t="s">
        <v>21</v>
      </c>
      <c r="D2728" s="159">
        <v>-26.498000000000001</v>
      </c>
      <c r="E2728" s="159">
        <v>-50.171999999999997</v>
      </c>
      <c r="F2728" t="s">
        <v>2093</v>
      </c>
      <c r="G2728">
        <v>2002</v>
      </c>
      <c r="H2728" t="s">
        <v>28</v>
      </c>
      <c r="I2728" t="s">
        <v>2785</v>
      </c>
    </row>
    <row r="2729" spans="1:9" x14ac:dyDescent="0.3">
      <c r="A2729" t="s">
        <v>507</v>
      </c>
      <c r="B2729" t="s">
        <v>24</v>
      </c>
      <c r="C2729" t="s">
        <v>21</v>
      </c>
      <c r="D2729" s="159">
        <v>-26.498000000000001</v>
      </c>
      <c r="E2729" s="159">
        <v>-50.171999999999997</v>
      </c>
      <c r="F2729" t="s">
        <v>2093</v>
      </c>
      <c r="G2729">
        <v>2007</v>
      </c>
      <c r="H2729" t="s">
        <v>28</v>
      </c>
      <c r="I2729" t="s">
        <v>2785</v>
      </c>
    </row>
    <row r="2730" spans="1:9" x14ac:dyDescent="0.3">
      <c r="A2730" t="s">
        <v>507</v>
      </c>
      <c r="B2730" t="s">
        <v>24</v>
      </c>
      <c r="C2730" t="s">
        <v>21</v>
      </c>
      <c r="D2730" s="159">
        <v>-26.498000000000001</v>
      </c>
      <c r="E2730" s="159">
        <v>-50.171999999999997</v>
      </c>
      <c r="F2730" t="s">
        <v>2093</v>
      </c>
      <c r="G2730">
        <v>2008</v>
      </c>
      <c r="H2730" t="s">
        <v>28</v>
      </c>
      <c r="I2730" t="s">
        <v>2785</v>
      </c>
    </row>
    <row r="2731" spans="1:9" x14ac:dyDescent="0.3">
      <c r="A2731" t="s">
        <v>507</v>
      </c>
      <c r="B2731" t="s">
        <v>24</v>
      </c>
      <c r="C2731" t="s">
        <v>21</v>
      </c>
      <c r="D2731" s="159">
        <v>-26.498000000000001</v>
      </c>
      <c r="E2731" s="159">
        <v>-50.171999999999997</v>
      </c>
      <c r="F2731" t="s">
        <v>2093</v>
      </c>
      <c r="G2731">
        <v>2010</v>
      </c>
      <c r="H2731" t="s">
        <v>28</v>
      </c>
      <c r="I2731" t="s">
        <v>2785</v>
      </c>
    </row>
    <row r="2732" spans="1:9" x14ac:dyDescent="0.3">
      <c r="A2732" t="s">
        <v>507</v>
      </c>
      <c r="B2732" t="s">
        <v>24</v>
      </c>
      <c r="C2732" t="s">
        <v>21</v>
      </c>
      <c r="D2732" s="159">
        <v>-26.498000000000001</v>
      </c>
      <c r="E2732" s="159">
        <v>-50.171999999999997</v>
      </c>
      <c r="F2732" t="s">
        <v>2093</v>
      </c>
      <c r="G2732">
        <v>2013</v>
      </c>
      <c r="H2732" t="s">
        <v>28</v>
      </c>
      <c r="I2732" t="s">
        <v>2785</v>
      </c>
    </row>
    <row r="2733" spans="1:9" x14ac:dyDescent="0.3">
      <c r="A2733" t="s">
        <v>506</v>
      </c>
      <c r="B2733" t="s">
        <v>24</v>
      </c>
      <c r="C2733" t="s">
        <v>21</v>
      </c>
      <c r="D2733" s="159">
        <v>-26.533999999999999</v>
      </c>
      <c r="E2733" s="159">
        <v>-53.331000000000003</v>
      </c>
      <c r="F2733" t="s">
        <v>2093</v>
      </c>
      <c r="G2733">
        <v>2002</v>
      </c>
      <c r="H2733" t="s">
        <v>28</v>
      </c>
      <c r="I2733" t="s">
        <v>2785</v>
      </c>
    </row>
    <row r="2734" spans="1:9" x14ac:dyDescent="0.3">
      <c r="A2734" t="s">
        <v>506</v>
      </c>
      <c r="B2734" t="s">
        <v>24</v>
      </c>
      <c r="C2734" t="s">
        <v>21</v>
      </c>
      <c r="D2734" s="159">
        <v>-26.533999999999999</v>
      </c>
      <c r="E2734" s="159">
        <v>-53.331000000000003</v>
      </c>
      <c r="F2734" t="s">
        <v>2093</v>
      </c>
      <c r="G2734">
        <v>2003</v>
      </c>
      <c r="H2734" t="s">
        <v>28</v>
      </c>
      <c r="I2734" t="s">
        <v>2785</v>
      </c>
    </row>
    <row r="2735" spans="1:9" x14ac:dyDescent="0.3">
      <c r="A2735" t="s">
        <v>506</v>
      </c>
      <c r="B2735" t="s">
        <v>24</v>
      </c>
      <c r="C2735" t="s">
        <v>21</v>
      </c>
      <c r="D2735" s="159">
        <v>-26.533999999999999</v>
      </c>
      <c r="E2735" s="159">
        <v>-53.331000000000003</v>
      </c>
      <c r="F2735" t="s">
        <v>2093</v>
      </c>
      <c r="G2735">
        <v>2005</v>
      </c>
      <c r="H2735" t="s">
        <v>28</v>
      </c>
      <c r="I2735" t="s">
        <v>2785</v>
      </c>
    </row>
    <row r="2736" spans="1:9" x14ac:dyDescent="0.3">
      <c r="A2736" t="s">
        <v>506</v>
      </c>
      <c r="B2736" t="s">
        <v>24</v>
      </c>
      <c r="C2736" t="s">
        <v>21</v>
      </c>
      <c r="D2736" s="159">
        <v>-26.533999999999999</v>
      </c>
      <c r="E2736" s="159">
        <v>-53.331000000000003</v>
      </c>
      <c r="F2736" t="s">
        <v>2093</v>
      </c>
      <c r="G2736">
        <v>2007</v>
      </c>
      <c r="H2736" t="s">
        <v>28</v>
      </c>
      <c r="I2736" t="s">
        <v>2785</v>
      </c>
    </row>
    <row r="2737" spans="1:9" x14ac:dyDescent="0.3">
      <c r="A2737" t="s">
        <v>506</v>
      </c>
      <c r="B2737" t="s">
        <v>24</v>
      </c>
      <c r="C2737" t="s">
        <v>21</v>
      </c>
      <c r="D2737" s="159">
        <v>-26.533999999999999</v>
      </c>
      <c r="E2737" s="159">
        <v>-53.331000000000003</v>
      </c>
      <c r="F2737" t="s">
        <v>2093</v>
      </c>
      <c r="G2737">
        <v>2010</v>
      </c>
      <c r="H2737" t="s">
        <v>28</v>
      </c>
      <c r="I2737" t="s">
        <v>2785</v>
      </c>
    </row>
    <row r="2738" spans="1:9" x14ac:dyDescent="0.3">
      <c r="A2738" t="s">
        <v>506</v>
      </c>
      <c r="B2738" t="s">
        <v>24</v>
      </c>
      <c r="C2738" t="s">
        <v>21</v>
      </c>
      <c r="D2738" s="159">
        <v>-26.533999999999999</v>
      </c>
      <c r="E2738" s="159">
        <v>-53.331000000000003</v>
      </c>
      <c r="F2738" t="s">
        <v>2093</v>
      </c>
      <c r="G2738">
        <v>2011</v>
      </c>
      <c r="H2738" t="s">
        <v>28</v>
      </c>
      <c r="I2738" t="s">
        <v>2785</v>
      </c>
    </row>
    <row r="2739" spans="1:9" x14ac:dyDescent="0.3">
      <c r="A2739" t="s">
        <v>506</v>
      </c>
      <c r="B2739" t="s">
        <v>24</v>
      </c>
      <c r="C2739" t="s">
        <v>21</v>
      </c>
      <c r="D2739" s="159">
        <v>-26.533999999999999</v>
      </c>
      <c r="E2739" s="159">
        <v>-53.331000000000003</v>
      </c>
      <c r="F2739" t="s">
        <v>2093</v>
      </c>
      <c r="G2739">
        <v>2013</v>
      </c>
      <c r="H2739" t="s">
        <v>28</v>
      </c>
      <c r="I2739" t="s">
        <v>2785</v>
      </c>
    </row>
    <row r="2740" spans="1:9" x14ac:dyDescent="0.3">
      <c r="A2740" t="s">
        <v>505</v>
      </c>
      <c r="B2740" t="s">
        <v>24</v>
      </c>
      <c r="C2740" t="s">
        <v>21</v>
      </c>
      <c r="D2740" s="159">
        <v>-26.536999999999999</v>
      </c>
      <c r="E2740" s="159">
        <v>-52.671999999999997</v>
      </c>
      <c r="F2740" t="s">
        <v>2093</v>
      </c>
      <c r="G2740">
        <v>2001</v>
      </c>
      <c r="H2740" t="s">
        <v>28</v>
      </c>
      <c r="I2740" t="s">
        <v>2785</v>
      </c>
    </row>
    <row r="2741" spans="1:9" x14ac:dyDescent="0.3">
      <c r="A2741" t="s">
        <v>505</v>
      </c>
      <c r="B2741" t="s">
        <v>24</v>
      </c>
      <c r="C2741" t="s">
        <v>21</v>
      </c>
      <c r="D2741" s="159">
        <v>-26.536999999999999</v>
      </c>
      <c r="E2741" s="159">
        <v>-52.671999999999997</v>
      </c>
      <c r="F2741" t="s">
        <v>2093</v>
      </c>
      <c r="G2741">
        <v>2006</v>
      </c>
      <c r="H2741" t="s">
        <v>28</v>
      </c>
      <c r="I2741" t="s">
        <v>2785</v>
      </c>
    </row>
    <row r="2742" spans="1:9" x14ac:dyDescent="0.3">
      <c r="A2742" t="s">
        <v>505</v>
      </c>
      <c r="B2742" t="s">
        <v>24</v>
      </c>
      <c r="C2742" t="s">
        <v>21</v>
      </c>
      <c r="D2742" s="159">
        <v>-26.536999999999999</v>
      </c>
      <c r="E2742" s="159">
        <v>-52.671999999999997</v>
      </c>
      <c r="F2742" t="s">
        <v>2093</v>
      </c>
      <c r="G2742">
        <v>2008</v>
      </c>
      <c r="H2742" t="s">
        <v>28</v>
      </c>
      <c r="I2742" t="s">
        <v>2785</v>
      </c>
    </row>
    <row r="2743" spans="1:9" x14ac:dyDescent="0.3">
      <c r="A2743" t="s">
        <v>504</v>
      </c>
      <c r="B2743" t="s">
        <v>24</v>
      </c>
      <c r="C2743" t="s">
        <v>21</v>
      </c>
      <c r="D2743" s="159">
        <v>-26.542000000000002</v>
      </c>
      <c r="E2743" s="159">
        <v>-52.555</v>
      </c>
      <c r="F2743" t="s">
        <v>2093</v>
      </c>
      <c r="G2743">
        <v>2001</v>
      </c>
      <c r="H2743" t="s">
        <v>28</v>
      </c>
      <c r="I2743" t="s">
        <v>2785</v>
      </c>
    </row>
    <row r="2744" spans="1:9" x14ac:dyDescent="0.3">
      <c r="A2744" t="s">
        <v>504</v>
      </c>
      <c r="B2744" t="s">
        <v>24</v>
      </c>
      <c r="C2744" t="s">
        <v>21</v>
      </c>
      <c r="D2744" s="159">
        <v>-26.542000000000002</v>
      </c>
      <c r="E2744" s="159">
        <v>-52.555</v>
      </c>
      <c r="F2744" t="s">
        <v>2093</v>
      </c>
      <c r="G2744">
        <v>2004</v>
      </c>
      <c r="H2744" t="s">
        <v>28</v>
      </c>
      <c r="I2744" t="s">
        <v>2785</v>
      </c>
    </row>
    <row r="2745" spans="1:9" x14ac:dyDescent="0.3">
      <c r="A2745" t="s">
        <v>504</v>
      </c>
      <c r="B2745" t="s">
        <v>24</v>
      </c>
      <c r="C2745" t="s">
        <v>21</v>
      </c>
      <c r="D2745" s="159">
        <v>-26.542000000000002</v>
      </c>
      <c r="E2745" s="159">
        <v>-52.555</v>
      </c>
      <c r="F2745" t="s">
        <v>2093</v>
      </c>
      <c r="G2745">
        <v>2010</v>
      </c>
      <c r="H2745" t="s">
        <v>28</v>
      </c>
      <c r="I2745" t="s">
        <v>2785</v>
      </c>
    </row>
    <row r="2746" spans="1:9" x14ac:dyDescent="0.3">
      <c r="A2746" t="s">
        <v>504</v>
      </c>
      <c r="B2746" t="s">
        <v>24</v>
      </c>
      <c r="C2746" t="s">
        <v>21</v>
      </c>
      <c r="D2746" s="159">
        <v>-26.542000000000002</v>
      </c>
      <c r="E2746" s="159">
        <v>-52.555</v>
      </c>
      <c r="F2746" t="s">
        <v>2093</v>
      </c>
      <c r="G2746">
        <v>2012</v>
      </c>
      <c r="H2746" t="s">
        <v>28</v>
      </c>
      <c r="I2746" t="s">
        <v>2785</v>
      </c>
    </row>
    <row r="2747" spans="1:9" x14ac:dyDescent="0.3">
      <c r="A2747" t="s">
        <v>504</v>
      </c>
      <c r="B2747" t="s">
        <v>24</v>
      </c>
      <c r="C2747" t="s">
        <v>21</v>
      </c>
      <c r="D2747" s="159">
        <v>-26.542000000000002</v>
      </c>
      <c r="E2747" s="159">
        <v>-52.555</v>
      </c>
      <c r="F2747" t="s">
        <v>2093</v>
      </c>
      <c r="G2747">
        <v>2016</v>
      </c>
      <c r="H2747" t="s">
        <v>28</v>
      </c>
      <c r="I2747" t="s">
        <v>2785</v>
      </c>
    </row>
    <row r="2748" spans="1:9" x14ac:dyDescent="0.3">
      <c r="A2748" t="s">
        <v>504</v>
      </c>
      <c r="B2748" t="s">
        <v>24</v>
      </c>
      <c r="C2748" t="s">
        <v>21</v>
      </c>
      <c r="D2748" s="159">
        <v>-26.542000000000002</v>
      </c>
      <c r="E2748" s="159">
        <v>-52.555</v>
      </c>
      <c r="F2748" t="s">
        <v>2093</v>
      </c>
      <c r="G2748">
        <v>2017</v>
      </c>
      <c r="H2748" t="s">
        <v>28</v>
      </c>
      <c r="I2748" t="s">
        <v>2785</v>
      </c>
    </row>
    <row r="2749" spans="1:9" x14ac:dyDescent="0.3">
      <c r="A2749" t="s">
        <v>503</v>
      </c>
      <c r="B2749" t="s">
        <v>24</v>
      </c>
      <c r="C2749" t="s">
        <v>21</v>
      </c>
      <c r="D2749" s="159">
        <v>-26.564</v>
      </c>
      <c r="E2749" s="159">
        <v>-52.256</v>
      </c>
      <c r="F2749" t="s">
        <v>2093</v>
      </c>
      <c r="G2749">
        <v>2001</v>
      </c>
      <c r="H2749" t="s">
        <v>28</v>
      </c>
      <c r="I2749" t="s">
        <v>2785</v>
      </c>
    </row>
    <row r="2750" spans="1:9" x14ac:dyDescent="0.3">
      <c r="A2750" t="s">
        <v>503</v>
      </c>
      <c r="B2750" t="s">
        <v>24</v>
      </c>
      <c r="C2750" t="s">
        <v>21</v>
      </c>
      <c r="D2750" s="159">
        <v>-26.564</v>
      </c>
      <c r="E2750" s="159">
        <v>-52.256</v>
      </c>
      <c r="F2750" t="s">
        <v>2093</v>
      </c>
      <c r="G2750">
        <v>2002</v>
      </c>
      <c r="H2750" t="s">
        <v>28</v>
      </c>
      <c r="I2750" t="s">
        <v>2785</v>
      </c>
    </row>
    <row r="2751" spans="1:9" x14ac:dyDescent="0.3">
      <c r="A2751" t="s">
        <v>503</v>
      </c>
      <c r="B2751" t="s">
        <v>24</v>
      </c>
      <c r="C2751" t="s">
        <v>21</v>
      </c>
      <c r="D2751" s="159">
        <v>-26.564</v>
      </c>
      <c r="E2751" s="159">
        <v>-52.256</v>
      </c>
      <c r="F2751" t="s">
        <v>2093</v>
      </c>
      <c r="G2751">
        <v>2003</v>
      </c>
      <c r="H2751" t="s">
        <v>28</v>
      </c>
      <c r="I2751" t="s">
        <v>2785</v>
      </c>
    </row>
    <row r="2752" spans="1:9" x14ac:dyDescent="0.3">
      <c r="A2752" t="s">
        <v>503</v>
      </c>
      <c r="B2752" t="s">
        <v>24</v>
      </c>
      <c r="C2752" t="s">
        <v>21</v>
      </c>
      <c r="D2752" s="159">
        <v>-26.564</v>
      </c>
      <c r="E2752" s="159">
        <v>-52.256</v>
      </c>
      <c r="F2752" t="s">
        <v>2093</v>
      </c>
      <c r="G2752">
        <v>2004</v>
      </c>
      <c r="H2752" t="s">
        <v>28</v>
      </c>
      <c r="I2752" t="s">
        <v>2785</v>
      </c>
    </row>
    <row r="2753" spans="1:9" x14ac:dyDescent="0.3">
      <c r="A2753" t="s">
        <v>503</v>
      </c>
      <c r="B2753" t="s">
        <v>24</v>
      </c>
      <c r="C2753" t="s">
        <v>21</v>
      </c>
      <c r="D2753" s="159">
        <v>-26.564</v>
      </c>
      <c r="E2753" s="159">
        <v>-52.256</v>
      </c>
      <c r="F2753" t="s">
        <v>2093</v>
      </c>
      <c r="G2753">
        <v>2005</v>
      </c>
      <c r="H2753" t="s">
        <v>28</v>
      </c>
      <c r="I2753" t="s">
        <v>2785</v>
      </c>
    </row>
    <row r="2754" spans="1:9" x14ac:dyDescent="0.3">
      <c r="A2754" t="s">
        <v>503</v>
      </c>
      <c r="B2754" t="s">
        <v>24</v>
      </c>
      <c r="C2754" t="s">
        <v>21</v>
      </c>
      <c r="D2754" s="159">
        <v>-26.564</v>
      </c>
      <c r="E2754" s="159">
        <v>-52.256</v>
      </c>
      <c r="F2754" t="s">
        <v>2093</v>
      </c>
      <c r="G2754">
        <v>2006</v>
      </c>
      <c r="H2754" t="s">
        <v>28</v>
      </c>
      <c r="I2754" t="s">
        <v>2785</v>
      </c>
    </row>
    <row r="2755" spans="1:9" x14ac:dyDescent="0.3">
      <c r="A2755" t="s">
        <v>503</v>
      </c>
      <c r="B2755" t="s">
        <v>24</v>
      </c>
      <c r="C2755" t="s">
        <v>21</v>
      </c>
      <c r="D2755" s="159">
        <v>-26.564</v>
      </c>
      <c r="E2755" s="159">
        <v>-52.256</v>
      </c>
      <c r="F2755" t="s">
        <v>2093</v>
      </c>
      <c r="G2755">
        <v>2008</v>
      </c>
      <c r="H2755" t="s">
        <v>28</v>
      </c>
      <c r="I2755" t="s">
        <v>2785</v>
      </c>
    </row>
    <row r="2756" spans="1:9" x14ac:dyDescent="0.3">
      <c r="A2756" t="s">
        <v>503</v>
      </c>
      <c r="B2756" t="s">
        <v>24</v>
      </c>
      <c r="C2756" t="s">
        <v>21</v>
      </c>
      <c r="D2756" s="159">
        <v>-26.564</v>
      </c>
      <c r="E2756" s="159">
        <v>-52.256</v>
      </c>
      <c r="F2756" t="s">
        <v>2093</v>
      </c>
      <c r="G2756">
        <v>2009</v>
      </c>
      <c r="H2756" t="s">
        <v>28</v>
      </c>
      <c r="I2756" t="s">
        <v>2785</v>
      </c>
    </row>
    <row r="2757" spans="1:9" x14ac:dyDescent="0.3">
      <c r="A2757" t="s">
        <v>503</v>
      </c>
      <c r="B2757" t="s">
        <v>24</v>
      </c>
      <c r="C2757" t="s">
        <v>21</v>
      </c>
      <c r="D2757" s="159">
        <v>-26.564</v>
      </c>
      <c r="E2757" s="159">
        <v>-52.256</v>
      </c>
      <c r="F2757" t="s">
        <v>2093</v>
      </c>
      <c r="G2757">
        <v>2010</v>
      </c>
      <c r="H2757" t="s">
        <v>28</v>
      </c>
      <c r="I2757" t="s">
        <v>2785</v>
      </c>
    </row>
    <row r="2758" spans="1:9" x14ac:dyDescent="0.3">
      <c r="A2758" t="s">
        <v>503</v>
      </c>
      <c r="B2758" t="s">
        <v>24</v>
      </c>
      <c r="C2758" t="s">
        <v>21</v>
      </c>
      <c r="D2758" s="159">
        <v>-26.564</v>
      </c>
      <c r="E2758" s="159">
        <v>-52.256</v>
      </c>
      <c r="F2758" t="s">
        <v>2093</v>
      </c>
      <c r="G2758">
        <v>2012</v>
      </c>
      <c r="H2758" t="s">
        <v>28</v>
      </c>
      <c r="I2758" t="s">
        <v>2785</v>
      </c>
    </row>
    <row r="2759" spans="1:9" x14ac:dyDescent="0.3">
      <c r="A2759" t="s">
        <v>503</v>
      </c>
      <c r="B2759" t="s">
        <v>24</v>
      </c>
      <c r="C2759" t="s">
        <v>21</v>
      </c>
      <c r="D2759" s="159">
        <v>-26.564</v>
      </c>
      <c r="E2759" s="159">
        <v>-52.256</v>
      </c>
      <c r="F2759" t="s">
        <v>2093</v>
      </c>
      <c r="G2759">
        <v>2015</v>
      </c>
      <c r="H2759" t="s">
        <v>28</v>
      </c>
      <c r="I2759" t="s">
        <v>2785</v>
      </c>
    </row>
    <row r="2760" spans="1:9" x14ac:dyDescent="0.3">
      <c r="A2760" t="s">
        <v>503</v>
      </c>
      <c r="B2760" t="s">
        <v>24</v>
      </c>
      <c r="C2760" t="s">
        <v>21</v>
      </c>
      <c r="D2760" s="159">
        <v>-26.564</v>
      </c>
      <c r="E2760" s="159">
        <v>-52.256</v>
      </c>
      <c r="F2760" t="s">
        <v>2093</v>
      </c>
      <c r="G2760">
        <v>2018</v>
      </c>
      <c r="H2760" t="s">
        <v>28</v>
      </c>
      <c r="I2760" t="s">
        <v>2785</v>
      </c>
    </row>
    <row r="2761" spans="1:9" x14ac:dyDescent="0.3">
      <c r="A2761" t="s">
        <v>502</v>
      </c>
      <c r="B2761" t="s">
        <v>24</v>
      </c>
      <c r="C2761" t="s">
        <v>21</v>
      </c>
      <c r="D2761" s="159">
        <v>-26.58</v>
      </c>
      <c r="E2761" s="159">
        <v>-53.57</v>
      </c>
      <c r="F2761" t="s">
        <v>2093</v>
      </c>
      <c r="G2761">
        <v>2002</v>
      </c>
      <c r="H2761" t="s">
        <v>28</v>
      </c>
      <c r="I2761" t="s">
        <v>2785</v>
      </c>
    </row>
    <row r="2762" spans="1:9" x14ac:dyDescent="0.3">
      <c r="A2762" t="s">
        <v>502</v>
      </c>
      <c r="B2762" t="s">
        <v>24</v>
      </c>
      <c r="C2762" t="s">
        <v>21</v>
      </c>
      <c r="D2762" s="159">
        <v>-26.58</v>
      </c>
      <c r="E2762" s="159">
        <v>-53.57</v>
      </c>
      <c r="F2762" t="s">
        <v>2093</v>
      </c>
      <c r="G2762">
        <v>2003</v>
      </c>
      <c r="H2762" t="s">
        <v>28</v>
      </c>
      <c r="I2762" t="s">
        <v>2785</v>
      </c>
    </row>
    <row r="2763" spans="1:9" x14ac:dyDescent="0.3">
      <c r="A2763" t="s">
        <v>502</v>
      </c>
      <c r="B2763" t="s">
        <v>24</v>
      </c>
      <c r="C2763" t="s">
        <v>21</v>
      </c>
      <c r="D2763" s="159">
        <v>-26.58</v>
      </c>
      <c r="E2763" s="159">
        <v>-53.57</v>
      </c>
      <c r="F2763" t="s">
        <v>2093</v>
      </c>
      <c r="G2763">
        <v>2004</v>
      </c>
      <c r="H2763" t="s">
        <v>28</v>
      </c>
      <c r="I2763" t="s">
        <v>2785</v>
      </c>
    </row>
    <row r="2764" spans="1:9" x14ac:dyDescent="0.3">
      <c r="A2764" t="s">
        <v>502</v>
      </c>
      <c r="B2764" t="s">
        <v>24</v>
      </c>
      <c r="C2764" t="s">
        <v>21</v>
      </c>
      <c r="D2764" s="159">
        <v>-26.58</v>
      </c>
      <c r="E2764" s="159">
        <v>-53.57</v>
      </c>
      <c r="F2764" t="s">
        <v>2093</v>
      </c>
      <c r="G2764">
        <v>2005</v>
      </c>
      <c r="H2764" t="s">
        <v>28</v>
      </c>
      <c r="I2764" t="s">
        <v>2785</v>
      </c>
    </row>
    <row r="2765" spans="1:9" x14ac:dyDescent="0.3">
      <c r="A2765" t="s">
        <v>502</v>
      </c>
      <c r="B2765" t="s">
        <v>24</v>
      </c>
      <c r="C2765" t="s">
        <v>21</v>
      </c>
      <c r="D2765" s="159">
        <v>-26.58</v>
      </c>
      <c r="E2765" s="159">
        <v>-53.57</v>
      </c>
      <c r="F2765" t="s">
        <v>2093</v>
      </c>
      <c r="G2765">
        <v>2006</v>
      </c>
      <c r="H2765" t="s">
        <v>28</v>
      </c>
      <c r="I2765" t="s">
        <v>2785</v>
      </c>
    </row>
    <row r="2766" spans="1:9" x14ac:dyDescent="0.3">
      <c r="A2766" t="s">
        <v>502</v>
      </c>
      <c r="B2766" t="s">
        <v>24</v>
      </c>
      <c r="C2766" t="s">
        <v>21</v>
      </c>
      <c r="D2766" s="159">
        <v>-26.58</v>
      </c>
      <c r="E2766" s="159">
        <v>-53.57</v>
      </c>
      <c r="F2766" t="s">
        <v>2093</v>
      </c>
      <c r="G2766">
        <v>2007</v>
      </c>
      <c r="H2766" t="s">
        <v>28</v>
      </c>
      <c r="I2766" t="s">
        <v>2785</v>
      </c>
    </row>
    <row r="2767" spans="1:9" x14ac:dyDescent="0.3">
      <c r="A2767" t="s">
        <v>502</v>
      </c>
      <c r="B2767" t="s">
        <v>24</v>
      </c>
      <c r="C2767" t="s">
        <v>21</v>
      </c>
      <c r="D2767" s="159">
        <v>-26.58</v>
      </c>
      <c r="E2767" s="159">
        <v>-53.57</v>
      </c>
      <c r="F2767" t="s">
        <v>2093</v>
      </c>
      <c r="G2767">
        <v>2008</v>
      </c>
      <c r="H2767" t="s">
        <v>28</v>
      </c>
      <c r="I2767" t="s">
        <v>2785</v>
      </c>
    </row>
    <row r="2768" spans="1:9" x14ac:dyDescent="0.3">
      <c r="A2768" t="s">
        <v>502</v>
      </c>
      <c r="B2768" t="s">
        <v>24</v>
      </c>
      <c r="C2768" t="s">
        <v>21</v>
      </c>
      <c r="D2768" s="159">
        <v>-26.58</v>
      </c>
      <c r="E2768" s="159">
        <v>-53.57</v>
      </c>
      <c r="F2768" t="s">
        <v>2093</v>
      </c>
      <c r="G2768">
        <v>2009</v>
      </c>
      <c r="H2768" t="s">
        <v>28</v>
      </c>
      <c r="I2768" t="s">
        <v>2785</v>
      </c>
    </row>
    <row r="2769" spans="1:9" x14ac:dyDescent="0.3">
      <c r="A2769" t="s">
        <v>502</v>
      </c>
      <c r="B2769" t="s">
        <v>24</v>
      </c>
      <c r="C2769" t="s">
        <v>21</v>
      </c>
      <c r="D2769" s="159">
        <v>-26.58</v>
      </c>
      <c r="E2769" s="159">
        <v>-53.57</v>
      </c>
      <c r="F2769" t="s">
        <v>2093</v>
      </c>
      <c r="G2769">
        <v>2010</v>
      </c>
      <c r="H2769" t="s">
        <v>28</v>
      </c>
      <c r="I2769" t="s">
        <v>2785</v>
      </c>
    </row>
    <row r="2770" spans="1:9" x14ac:dyDescent="0.3">
      <c r="A2770" t="s">
        <v>502</v>
      </c>
      <c r="B2770" t="s">
        <v>24</v>
      </c>
      <c r="C2770" t="s">
        <v>21</v>
      </c>
      <c r="D2770" s="159">
        <v>-26.58</v>
      </c>
      <c r="E2770" s="159">
        <v>-53.57</v>
      </c>
      <c r="F2770" t="s">
        <v>2093</v>
      </c>
      <c r="G2770">
        <v>2012</v>
      </c>
      <c r="H2770" t="s">
        <v>28</v>
      </c>
      <c r="I2770" t="s">
        <v>2785</v>
      </c>
    </row>
    <row r="2771" spans="1:9" x14ac:dyDescent="0.3">
      <c r="A2771" t="s">
        <v>502</v>
      </c>
      <c r="B2771" t="s">
        <v>24</v>
      </c>
      <c r="C2771" t="s">
        <v>21</v>
      </c>
      <c r="D2771" s="159">
        <v>-26.58</v>
      </c>
      <c r="E2771" s="159">
        <v>-53.57</v>
      </c>
      <c r="F2771" t="s">
        <v>2093</v>
      </c>
      <c r="G2771">
        <v>2014</v>
      </c>
      <c r="H2771" t="s">
        <v>28</v>
      </c>
      <c r="I2771" t="s">
        <v>2785</v>
      </c>
    </row>
    <row r="2772" spans="1:9" x14ac:dyDescent="0.3">
      <c r="A2772" t="s">
        <v>502</v>
      </c>
      <c r="B2772" t="s">
        <v>24</v>
      </c>
      <c r="C2772" t="s">
        <v>21</v>
      </c>
      <c r="D2772" s="159">
        <v>-26.58</v>
      </c>
      <c r="E2772" s="159">
        <v>-53.57</v>
      </c>
      <c r="F2772" t="s">
        <v>2093</v>
      </c>
      <c r="G2772">
        <v>2015</v>
      </c>
      <c r="H2772" t="s">
        <v>28</v>
      </c>
      <c r="I2772" t="s">
        <v>2785</v>
      </c>
    </row>
    <row r="2773" spans="1:9" x14ac:dyDescent="0.3">
      <c r="A2773" t="s">
        <v>502</v>
      </c>
      <c r="B2773" t="s">
        <v>24</v>
      </c>
      <c r="C2773" t="s">
        <v>21</v>
      </c>
      <c r="D2773" s="159">
        <v>-26.58</v>
      </c>
      <c r="E2773" s="159">
        <v>-53.57</v>
      </c>
      <c r="F2773" t="s">
        <v>2093</v>
      </c>
      <c r="G2773">
        <v>2017</v>
      </c>
      <c r="H2773" t="s">
        <v>28</v>
      </c>
      <c r="I2773" t="s">
        <v>2785</v>
      </c>
    </row>
    <row r="2774" spans="1:9" x14ac:dyDescent="0.3">
      <c r="A2774" t="s">
        <v>502</v>
      </c>
      <c r="B2774" t="s">
        <v>24</v>
      </c>
      <c r="C2774" t="s">
        <v>21</v>
      </c>
      <c r="D2774" s="159">
        <v>-26.58</v>
      </c>
      <c r="E2774" s="159">
        <v>-53.57</v>
      </c>
      <c r="F2774" t="s">
        <v>2093</v>
      </c>
      <c r="G2774">
        <v>2018</v>
      </c>
      <c r="H2774" t="s">
        <v>28</v>
      </c>
      <c r="I2774" t="s">
        <v>2785</v>
      </c>
    </row>
    <row r="2775" spans="1:9" x14ac:dyDescent="0.3">
      <c r="A2775" t="s">
        <v>501</v>
      </c>
      <c r="B2775" t="s">
        <v>24</v>
      </c>
      <c r="C2775" t="s">
        <v>21</v>
      </c>
      <c r="D2775" s="159">
        <v>-26.59</v>
      </c>
      <c r="E2775" s="159">
        <v>-53.024999999999999</v>
      </c>
      <c r="F2775" t="s">
        <v>2093</v>
      </c>
      <c r="G2775">
        <v>2011</v>
      </c>
      <c r="H2775" t="s">
        <v>28</v>
      </c>
      <c r="I2775" t="s">
        <v>2785</v>
      </c>
    </row>
    <row r="2776" spans="1:9" x14ac:dyDescent="0.3">
      <c r="A2776" t="s">
        <v>501</v>
      </c>
      <c r="B2776" t="s">
        <v>24</v>
      </c>
      <c r="C2776" t="s">
        <v>21</v>
      </c>
      <c r="D2776" s="159">
        <v>-26.59</v>
      </c>
      <c r="E2776" s="159">
        <v>-53.024999999999999</v>
      </c>
      <c r="F2776" t="s">
        <v>2093</v>
      </c>
      <c r="G2776">
        <v>2014</v>
      </c>
      <c r="H2776" t="s">
        <v>28</v>
      </c>
      <c r="I2776" t="s">
        <v>2785</v>
      </c>
    </row>
    <row r="2777" spans="1:9" x14ac:dyDescent="0.3">
      <c r="A2777" t="s">
        <v>500</v>
      </c>
      <c r="B2777" t="s">
        <v>24</v>
      </c>
      <c r="C2777" t="s">
        <v>21</v>
      </c>
      <c r="D2777" s="159">
        <v>-26.594999999999999</v>
      </c>
      <c r="E2777" s="159">
        <v>-53.17</v>
      </c>
      <c r="F2777" t="s">
        <v>2416</v>
      </c>
      <c r="G2777">
        <v>1999</v>
      </c>
      <c r="H2777" t="s">
        <v>173</v>
      </c>
      <c r="I2777" t="s">
        <v>2785</v>
      </c>
    </row>
    <row r="2778" spans="1:9" x14ac:dyDescent="0.3">
      <c r="A2778" t="s">
        <v>500</v>
      </c>
      <c r="B2778" t="s">
        <v>24</v>
      </c>
      <c r="C2778" t="s">
        <v>21</v>
      </c>
      <c r="D2778" s="159">
        <v>-26.594999999999999</v>
      </c>
      <c r="E2778" s="159">
        <v>-53.17</v>
      </c>
      <c r="F2778" t="s">
        <v>2093</v>
      </c>
      <c r="G2778">
        <v>2003</v>
      </c>
      <c r="H2778" t="s">
        <v>28</v>
      </c>
      <c r="I2778" t="s">
        <v>2785</v>
      </c>
    </row>
    <row r="2779" spans="1:9" x14ac:dyDescent="0.3">
      <c r="A2779" t="s">
        <v>500</v>
      </c>
      <c r="B2779" t="s">
        <v>24</v>
      </c>
      <c r="C2779" t="s">
        <v>21</v>
      </c>
      <c r="D2779" s="159">
        <v>-26.594999999999999</v>
      </c>
      <c r="E2779" s="159">
        <v>-53.17</v>
      </c>
      <c r="F2779" t="s">
        <v>2093</v>
      </c>
      <c r="G2779">
        <v>2004</v>
      </c>
      <c r="H2779" t="s">
        <v>28</v>
      </c>
      <c r="I2779" t="s">
        <v>2785</v>
      </c>
    </row>
    <row r="2780" spans="1:9" x14ac:dyDescent="0.3">
      <c r="A2780" t="s">
        <v>500</v>
      </c>
      <c r="B2780" t="s">
        <v>24</v>
      </c>
      <c r="C2780" t="s">
        <v>21</v>
      </c>
      <c r="D2780" s="159">
        <v>-26.594999999999999</v>
      </c>
      <c r="E2780" s="159">
        <v>-53.17</v>
      </c>
      <c r="F2780" t="s">
        <v>2093</v>
      </c>
      <c r="G2780">
        <v>2007</v>
      </c>
      <c r="H2780" t="s">
        <v>28</v>
      </c>
      <c r="I2780" t="s">
        <v>2785</v>
      </c>
    </row>
    <row r="2781" spans="1:9" x14ac:dyDescent="0.3">
      <c r="A2781" t="s">
        <v>500</v>
      </c>
      <c r="B2781" t="s">
        <v>24</v>
      </c>
      <c r="C2781" t="s">
        <v>21</v>
      </c>
      <c r="D2781" s="159">
        <v>-26.594999999999999</v>
      </c>
      <c r="E2781" s="159">
        <v>-53.17</v>
      </c>
      <c r="F2781" t="s">
        <v>2093</v>
      </c>
      <c r="G2781">
        <v>2008</v>
      </c>
      <c r="H2781" t="s">
        <v>28</v>
      </c>
      <c r="I2781" t="s">
        <v>2785</v>
      </c>
    </row>
    <row r="2782" spans="1:9" x14ac:dyDescent="0.3">
      <c r="A2782" t="s">
        <v>500</v>
      </c>
      <c r="B2782" t="s">
        <v>24</v>
      </c>
      <c r="C2782" t="s">
        <v>21</v>
      </c>
      <c r="D2782" s="159">
        <v>-26.594999999999999</v>
      </c>
      <c r="E2782" s="159">
        <v>-53.17</v>
      </c>
      <c r="F2782" t="s">
        <v>2093</v>
      </c>
      <c r="G2782">
        <v>2012</v>
      </c>
      <c r="H2782" t="s">
        <v>28</v>
      </c>
      <c r="I2782" t="s">
        <v>2785</v>
      </c>
    </row>
    <row r="2783" spans="1:9" x14ac:dyDescent="0.3">
      <c r="A2783" t="s">
        <v>500</v>
      </c>
      <c r="B2783" t="s">
        <v>24</v>
      </c>
      <c r="C2783" t="s">
        <v>21</v>
      </c>
      <c r="D2783" s="159">
        <v>-26.594999999999999</v>
      </c>
      <c r="E2783" s="159">
        <v>-53.17</v>
      </c>
      <c r="F2783" t="s">
        <v>2093</v>
      </c>
      <c r="G2783">
        <v>2015</v>
      </c>
      <c r="H2783" t="s">
        <v>28</v>
      </c>
      <c r="I2783" t="s">
        <v>2785</v>
      </c>
    </row>
    <row r="2784" spans="1:9" x14ac:dyDescent="0.3">
      <c r="A2784" t="s">
        <v>499</v>
      </c>
      <c r="B2784" t="s">
        <v>24</v>
      </c>
      <c r="C2784" t="s">
        <v>21</v>
      </c>
      <c r="D2784" s="159">
        <v>-26.617999999999999</v>
      </c>
      <c r="E2784" s="159">
        <v>-49.368000000000002</v>
      </c>
      <c r="F2784" t="s">
        <v>2093</v>
      </c>
      <c r="G2784">
        <v>2011</v>
      </c>
      <c r="H2784" t="s">
        <v>28</v>
      </c>
      <c r="I2784" t="s">
        <v>2785</v>
      </c>
    </row>
    <row r="2785" spans="1:9" x14ac:dyDescent="0.3">
      <c r="A2785" t="s">
        <v>498</v>
      </c>
      <c r="B2785" t="s">
        <v>24</v>
      </c>
      <c r="C2785" t="s">
        <v>21</v>
      </c>
      <c r="D2785" s="159">
        <v>-26.619</v>
      </c>
      <c r="E2785" s="159">
        <v>-51.012</v>
      </c>
      <c r="F2785" t="s">
        <v>2093</v>
      </c>
      <c r="G2785">
        <v>2018</v>
      </c>
      <c r="H2785" t="s">
        <v>28</v>
      </c>
      <c r="I2785" t="s">
        <v>2785</v>
      </c>
    </row>
    <row r="2786" spans="1:9" x14ac:dyDescent="0.3">
      <c r="A2786" t="s">
        <v>497</v>
      </c>
      <c r="B2786" t="s">
        <v>304</v>
      </c>
      <c r="C2786" t="s">
        <v>0</v>
      </c>
      <c r="D2786" s="159">
        <v>-26.62</v>
      </c>
      <c r="E2786" s="159">
        <v>-54.104999999999997</v>
      </c>
      <c r="F2786" t="s">
        <v>408</v>
      </c>
      <c r="G2786">
        <v>2014</v>
      </c>
      <c r="H2786" t="s">
        <v>173</v>
      </c>
      <c r="I2786" t="s">
        <v>2785</v>
      </c>
    </row>
    <row r="2787" spans="1:9" x14ac:dyDescent="0.3">
      <c r="A2787" t="s">
        <v>497</v>
      </c>
      <c r="B2787" t="s">
        <v>304</v>
      </c>
      <c r="C2787" t="s">
        <v>0</v>
      </c>
      <c r="D2787" s="159">
        <v>-26.62</v>
      </c>
      <c r="E2787" s="159">
        <v>-54.104999999999997</v>
      </c>
      <c r="F2787" t="s">
        <v>305</v>
      </c>
      <c r="G2787">
        <v>2015</v>
      </c>
      <c r="H2787" t="s">
        <v>173</v>
      </c>
      <c r="I2787" t="s">
        <v>2785</v>
      </c>
    </row>
    <row r="2788" spans="1:9" x14ac:dyDescent="0.3">
      <c r="A2788" t="s">
        <v>497</v>
      </c>
      <c r="B2788" t="s">
        <v>304</v>
      </c>
      <c r="C2788" t="s">
        <v>0</v>
      </c>
      <c r="D2788" s="159">
        <v>-26.62</v>
      </c>
      <c r="E2788" s="159">
        <v>-54.104999999999997</v>
      </c>
      <c r="F2788" t="s">
        <v>305</v>
      </c>
      <c r="G2788">
        <v>2017</v>
      </c>
      <c r="H2788" t="s">
        <v>173</v>
      </c>
      <c r="I2788" t="s">
        <v>2785</v>
      </c>
    </row>
    <row r="2789" spans="1:9" x14ac:dyDescent="0.3">
      <c r="A2789" t="s">
        <v>497</v>
      </c>
      <c r="B2789" t="s">
        <v>304</v>
      </c>
      <c r="C2789" t="s">
        <v>0</v>
      </c>
      <c r="D2789" s="159">
        <v>-26.62</v>
      </c>
      <c r="E2789" s="159">
        <v>-54.104999999999997</v>
      </c>
      <c r="F2789" t="s">
        <v>305</v>
      </c>
      <c r="G2789">
        <v>2018</v>
      </c>
      <c r="H2789" t="s">
        <v>173</v>
      </c>
      <c r="I2789" t="s">
        <v>2785</v>
      </c>
    </row>
    <row r="2790" spans="1:9" x14ac:dyDescent="0.3">
      <c r="A2790" t="s">
        <v>496</v>
      </c>
      <c r="B2790" t="s">
        <v>24</v>
      </c>
      <c r="C2790" t="s">
        <v>21</v>
      </c>
      <c r="D2790" s="159">
        <v>-26.623000000000001</v>
      </c>
      <c r="E2790" s="159">
        <v>-50.665999999999997</v>
      </c>
      <c r="F2790" t="s">
        <v>2093</v>
      </c>
      <c r="G2790">
        <v>2017</v>
      </c>
      <c r="H2790" t="s">
        <v>28</v>
      </c>
      <c r="I2790" t="s">
        <v>2785</v>
      </c>
    </row>
    <row r="2791" spans="1:9" x14ac:dyDescent="0.3">
      <c r="A2791" t="s">
        <v>495</v>
      </c>
      <c r="B2791" t="s">
        <v>24</v>
      </c>
      <c r="C2791" t="s">
        <v>21</v>
      </c>
      <c r="D2791" s="159">
        <v>-26.626999999999999</v>
      </c>
      <c r="E2791" s="159">
        <v>-48.988</v>
      </c>
      <c r="F2791" t="s">
        <v>2093</v>
      </c>
      <c r="G2791">
        <v>2015</v>
      </c>
      <c r="H2791" t="s">
        <v>28</v>
      </c>
      <c r="I2791" t="s">
        <v>2785</v>
      </c>
    </row>
    <row r="2792" spans="1:9" x14ac:dyDescent="0.3">
      <c r="A2792" t="s">
        <v>494</v>
      </c>
      <c r="B2792" t="s">
        <v>24</v>
      </c>
      <c r="C2792" t="s">
        <v>21</v>
      </c>
      <c r="D2792" s="159">
        <v>-26.629000000000001</v>
      </c>
      <c r="E2792" s="159">
        <v>-52.887</v>
      </c>
      <c r="F2792" t="s">
        <v>2093</v>
      </c>
      <c r="G2792">
        <v>2001</v>
      </c>
      <c r="H2792" t="s">
        <v>28</v>
      </c>
      <c r="I2792" t="s">
        <v>2785</v>
      </c>
    </row>
    <row r="2793" spans="1:9" x14ac:dyDescent="0.3">
      <c r="A2793" t="s">
        <v>493</v>
      </c>
      <c r="B2793" t="s">
        <v>24</v>
      </c>
      <c r="C2793" t="s">
        <v>21</v>
      </c>
      <c r="D2793" s="159">
        <v>-26.632000000000001</v>
      </c>
      <c r="E2793" s="159">
        <v>-52.698999999999998</v>
      </c>
      <c r="F2793" t="s">
        <v>2416</v>
      </c>
      <c r="G2793">
        <v>1999</v>
      </c>
      <c r="H2793" t="s">
        <v>173</v>
      </c>
      <c r="I2793" t="s">
        <v>2785</v>
      </c>
    </row>
    <row r="2794" spans="1:9" x14ac:dyDescent="0.3">
      <c r="A2794" t="s">
        <v>493</v>
      </c>
      <c r="B2794" t="s">
        <v>24</v>
      </c>
      <c r="C2794" t="s">
        <v>21</v>
      </c>
      <c r="D2794" s="159">
        <v>-26.632000000000001</v>
      </c>
      <c r="E2794" s="159">
        <v>-52.698999999999998</v>
      </c>
      <c r="F2794" t="s">
        <v>2093</v>
      </c>
      <c r="G2794">
        <v>2001</v>
      </c>
      <c r="H2794" t="s">
        <v>28</v>
      </c>
      <c r="I2794" t="s">
        <v>2785</v>
      </c>
    </row>
    <row r="2795" spans="1:9" x14ac:dyDescent="0.3">
      <c r="A2795" t="s">
        <v>493</v>
      </c>
      <c r="B2795" t="s">
        <v>24</v>
      </c>
      <c r="C2795" t="s">
        <v>21</v>
      </c>
      <c r="D2795" s="159">
        <v>-26.632000000000001</v>
      </c>
      <c r="E2795" s="159">
        <v>-52.698999999999998</v>
      </c>
      <c r="F2795" t="s">
        <v>2093</v>
      </c>
      <c r="G2795">
        <v>2004</v>
      </c>
      <c r="H2795" t="s">
        <v>28</v>
      </c>
      <c r="I2795" t="s">
        <v>2785</v>
      </c>
    </row>
    <row r="2796" spans="1:9" x14ac:dyDescent="0.3">
      <c r="A2796" t="s">
        <v>492</v>
      </c>
      <c r="B2796" t="s">
        <v>24</v>
      </c>
      <c r="C2796" t="s">
        <v>21</v>
      </c>
      <c r="D2796" s="159">
        <v>-26.632999999999999</v>
      </c>
      <c r="E2796" s="159">
        <v>-52.79</v>
      </c>
      <c r="F2796" t="s">
        <v>2416</v>
      </c>
      <c r="G2796">
        <v>1999</v>
      </c>
      <c r="H2796" t="s">
        <v>173</v>
      </c>
      <c r="I2796" t="s">
        <v>2785</v>
      </c>
    </row>
    <row r="2797" spans="1:9" x14ac:dyDescent="0.3">
      <c r="A2797" t="s">
        <v>492</v>
      </c>
      <c r="B2797" t="s">
        <v>24</v>
      </c>
      <c r="C2797" t="s">
        <v>21</v>
      </c>
      <c r="D2797" s="159">
        <v>-26.632999999999999</v>
      </c>
      <c r="E2797" s="159">
        <v>-52.79</v>
      </c>
      <c r="F2797" t="s">
        <v>2093</v>
      </c>
      <c r="G2797">
        <v>2001</v>
      </c>
      <c r="H2797" t="s">
        <v>28</v>
      </c>
      <c r="I2797" t="s">
        <v>2785</v>
      </c>
    </row>
    <row r="2798" spans="1:9" x14ac:dyDescent="0.3">
      <c r="A2798" t="s">
        <v>492</v>
      </c>
      <c r="B2798" t="s">
        <v>24</v>
      </c>
      <c r="C2798" t="s">
        <v>21</v>
      </c>
      <c r="D2798" s="159">
        <v>-26.632999999999999</v>
      </c>
      <c r="E2798" s="159">
        <v>-52.79</v>
      </c>
      <c r="F2798" t="s">
        <v>2093</v>
      </c>
      <c r="G2798">
        <v>2003</v>
      </c>
      <c r="H2798" t="s">
        <v>28</v>
      </c>
      <c r="I2798" t="s">
        <v>2785</v>
      </c>
    </row>
    <row r="2799" spans="1:9" x14ac:dyDescent="0.3">
      <c r="A2799" t="s">
        <v>492</v>
      </c>
      <c r="B2799" t="s">
        <v>24</v>
      </c>
      <c r="C2799" t="s">
        <v>21</v>
      </c>
      <c r="D2799" s="159">
        <v>-26.632999999999999</v>
      </c>
      <c r="E2799" s="159">
        <v>-52.79</v>
      </c>
      <c r="F2799" t="s">
        <v>2093</v>
      </c>
      <c r="G2799">
        <v>2017</v>
      </c>
      <c r="H2799" t="s">
        <v>28</v>
      </c>
      <c r="I2799" t="s">
        <v>2785</v>
      </c>
    </row>
    <row r="2800" spans="1:9" x14ac:dyDescent="0.3">
      <c r="A2800" t="s">
        <v>2423</v>
      </c>
      <c r="B2800" t="s">
        <v>304</v>
      </c>
      <c r="C2800" t="s">
        <v>0</v>
      </c>
      <c r="D2800" s="159">
        <v>-26.646000000000001</v>
      </c>
      <c r="E2800" s="159">
        <v>-54.29</v>
      </c>
      <c r="F2800" t="s">
        <v>1641</v>
      </c>
      <c r="G2800">
        <v>2001</v>
      </c>
      <c r="H2800" t="s">
        <v>18</v>
      </c>
      <c r="I2800" t="s">
        <v>2785</v>
      </c>
    </row>
    <row r="2801" spans="1:9" x14ac:dyDescent="0.3">
      <c r="A2801" t="s">
        <v>491</v>
      </c>
      <c r="B2801" t="s">
        <v>24</v>
      </c>
      <c r="C2801" t="s">
        <v>21</v>
      </c>
      <c r="D2801" s="159">
        <v>-26.652000000000001</v>
      </c>
      <c r="E2801" s="159">
        <v>-53.317999999999998</v>
      </c>
      <c r="F2801" t="s">
        <v>2093</v>
      </c>
      <c r="G2801">
        <v>2002</v>
      </c>
      <c r="H2801" t="s">
        <v>28</v>
      </c>
      <c r="I2801" t="s">
        <v>2785</v>
      </c>
    </row>
    <row r="2802" spans="1:9" x14ac:dyDescent="0.3">
      <c r="A2802" t="s">
        <v>491</v>
      </c>
      <c r="B2802" t="s">
        <v>24</v>
      </c>
      <c r="C2802" t="s">
        <v>21</v>
      </c>
      <c r="D2802" s="159">
        <v>-26.652000000000001</v>
      </c>
      <c r="E2802" s="159">
        <v>-53.317999999999998</v>
      </c>
      <c r="F2802" t="s">
        <v>2093</v>
      </c>
      <c r="G2802">
        <v>2003</v>
      </c>
      <c r="H2802" t="s">
        <v>28</v>
      </c>
      <c r="I2802" t="s">
        <v>2785</v>
      </c>
    </row>
    <row r="2803" spans="1:9" x14ac:dyDescent="0.3">
      <c r="A2803" t="s">
        <v>491</v>
      </c>
      <c r="B2803" t="s">
        <v>24</v>
      </c>
      <c r="C2803" t="s">
        <v>21</v>
      </c>
      <c r="D2803" s="159">
        <v>-26.652000000000001</v>
      </c>
      <c r="E2803" s="159">
        <v>-53.317999999999998</v>
      </c>
      <c r="F2803" t="s">
        <v>2093</v>
      </c>
      <c r="G2803">
        <v>2005</v>
      </c>
      <c r="H2803" t="s">
        <v>28</v>
      </c>
      <c r="I2803" t="s">
        <v>2785</v>
      </c>
    </row>
    <row r="2804" spans="1:9" x14ac:dyDescent="0.3">
      <c r="A2804" t="s">
        <v>491</v>
      </c>
      <c r="B2804" t="s">
        <v>24</v>
      </c>
      <c r="C2804" t="s">
        <v>21</v>
      </c>
      <c r="D2804" s="159">
        <v>-26.652000000000001</v>
      </c>
      <c r="E2804" s="159">
        <v>-53.317999999999998</v>
      </c>
      <c r="F2804" t="s">
        <v>2093</v>
      </c>
      <c r="G2804">
        <v>2006</v>
      </c>
      <c r="H2804" t="s">
        <v>28</v>
      </c>
      <c r="I2804" t="s">
        <v>2785</v>
      </c>
    </row>
    <row r="2805" spans="1:9" x14ac:dyDescent="0.3">
      <c r="A2805" t="s">
        <v>491</v>
      </c>
      <c r="B2805" t="s">
        <v>24</v>
      </c>
      <c r="C2805" t="s">
        <v>21</v>
      </c>
      <c r="D2805" s="159">
        <v>-26.652000000000001</v>
      </c>
      <c r="E2805" s="159">
        <v>-53.317999999999998</v>
      </c>
      <c r="F2805" t="s">
        <v>2093</v>
      </c>
      <c r="G2805">
        <v>2010</v>
      </c>
      <c r="H2805" t="s">
        <v>28</v>
      </c>
      <c r="I2805" t="s">
        <v>2785</v>
      </c>
    </row>
    <row r="2806" spans="1:9" x14ac:dyDescent="0.3">
      <c r="A2806" t="s">
        <v>490</v>
      </c>
      <c r="B2806" t="s">
        <v>24</v>
      </c>
      <c r="C2806" t="s">
        <v>21</v>
      </c>
      <c r="D2806" s="159">
        <v>-26.661000000000001</v>
      </c>
      <c r="E2806" s="159">
        <v>-53.677</v>
      </c>
      <c r="F2806" t="s">
        <v>2093</v>
      </c>
      <c r="G2806">
        <v>2003</v>
      </c>
      <c r="H2806" t="s">
        <v>28</v>
      </c>
      <c r="I2806" t="s">
        <v>2785</v>
      </c>
    </row>
    <row r="2807" spans="1:9" x14ac:dyDescent="0.3">
      <c r="A2807" t="s">
        <v>490</v>
      </c>
      <c r="B2807" t="s">
        <v>24</v>
      </c>
      <c r="C2807" t="s">
        <v>21</v>
      </c>
      <c r="D2807" s="159">
        <v>-26.661000000000001</v>
      </c>
      <c r="E2807" s="159">
        <v>-53.677</v>
      </c>
      <c r="F2807" t="s">
        <v>2093</v>
      </c>
      <c r="G2807">
        <v>2004</v>
      </c>
      <c r="H2807" t="s">
        <v>28</v>
      </c>
      <c r="I2807" t="s">
        <v>2785</v>
      </c>
    </row>
    <row r="2808" spans="1:9" x14ac:dyDescent="0.3">
      <c r="A2808" t="s">
        <v>490</v>
      </c>
      <c r="B2808" t="s">
        <v>24</v>
      </c>
      <c r="C2808" t="s">
        <v>21</v>
      </c>
      <c r="D2808" s="159">
        <v>-26.661000000000001</v>
      </c>
      <c r="E2808" s="159">
        <v>-53.677</v>
      </c>
      <c r="F2808" t="s">
        <v>2093</v>
      </c>
      <c r="G2808">
        <v>2006</v>
      </c>
      <c r="H2808" t="s">
        <v>28</v>
      </c>
      <c r="I2808" t="s">
        <v>2785</v>
      </c>
    </row>
    <row r="2809" spans="1:9" x14ac:dyDescent="0.3">
      <c r="A2809" t="s">
        <v>490</v>
      </c>
      <c r="B2809" t="s">
        <v>24</v>
      </c>
      <c r="C2809" t="s">
        <v>21</v>
      </c>
      <c r="D2809" s="159">
        <v>-26.661000000000001</v>
      </c>
      <c r="E2809" s="159">
        <v>-53.677</v>
      </c>
      <c r="F2809" t="s">
        <v>2093</v>
      </c>
      <c r="G2809">
        <v>2011</v>
      </c>
      <c r="H2809" t="s">
        <v>28</v>
      </c>
      <c r="I2809" t="s">
        <v>2785</v>
      </c>
    </row>
    <row r="2810" spans="1:9" x14ac:dyDescent="0.3">
      <c r="A2810" t="s">
        <v>489</v>
      </c>
      <c r="B2810" t="s">
        <v>24</v>
      </c>
      <c r="C2810" t="s">
        <v>21</v>
      </c>
      <c r="D2810" s="159">
        <v>-26.661999999999999</v>
      </c>
      <c r="E2810" s="159">
        <v>-48.725000000000001</v>
      </c>
      <c r="F2810" t="s">
        <v>2093</v>
      </c>
      <c r="G2810">
        <v>2018</v>
      </c>
      <c r="H2810" t="s">
        <v>28</v>
      </c>
      <c r="I2810" t="s">
        <v>2785</v>
      </c>
    </row>
    <row r="2811" spans="1:9" x14ac:dyDescent="0.3">
      <c r="A2811" t="s">
        <v>488</v>
      </c>
      <c r="B2811" t="s">
        <v>24</v>
      </c>
      <c r="C2811" t="s">
        <v>21</v>
      </c>
      <c r="D2811" s="159">
        <v>-26.661999999999999</v>
      </c>
      <c r="E2811" s="159">
        <v>-50.29</v>
      </c>
      <c r="F2811" t="s">
        <v>2093</v>
      </c>
      <c r="G2811">
        <v>2009</v>
      </c>
      <c r="H2811" t="s">
        <v>28</v>
      </c>
      <c r="I2811" t="s">
        <v>2785</v>
      </c>
    </row>
    <row r="2812" spans="1:9" x14ac:dyDescent="0.3">
      <c r="A2812" t="s">
        <v>488</v>
      </c>
      <c r="B2812" t="s">
        <v>24</v>
      </c>
      <c r="C2812" t="s">
        <v>21</v>
      </c>
      <c r="D2812" s="159">
        <v>-26.661999999999999</v>
      </c>
      <c r="E2812" s="159">
        <v>-50.29</v>
      </c>
      <c r="F2812" t="s">
        <v>2093</v>
      </c>
      <c r="G2812">
        <v>2017</v>
      </c>
      <c r="H2812" t="s">
        <v>28</v>
      </c>
      <c r="I2812" t="s">
        <v>2785</v>
      </c>
    </row>
    <row r="2813" spans="1:9" x14ac:dyDescent="0.3">
      <c r="A2813" t="s">
        <v>487</v>
      </c>
      <c r="B2813" t="s">
        <v>24</v>
      </c>
      <c r="C2813" t="s">
        <v>21</v>
      </c>
      <c r="D2813" s="159">
        <v>-26.667000000000002</v>
      </c>
      <c r="E2813" s="159">
        <v>-50.003999999999998</v>
      </c>
      <c r="F2813" t="s">
        <v>2093</v>
      </c>
      <c r="G2813">
        <v>2012</v>
      </c>
      <c r="H2813" t="s">
        <v>28</v>
      </c>
      <c r="I2813" t="s">
        <v>2785</v>
      </c>
    </row>
    <row r="2814" spans="1:9" x14ac:dyDescent="0.3">
      <c r="A2814" t="s">
        <v>487</v>
      </c>
      <c r="B2814" t="s">
        <v>24</v>
      </c>
      <c r="C2814" t="s">
        <v>21</v>
      </c>
      <c r="D2814" s="159">
        <v>-26.667000000000002</v>
      </c>
      <c r="E2814" s="159">
        <v>-50.003999999999998</v>
      </c>
      <c r="F2814" t="s">
        <v>2093</v>
      </c>
      <c r="G2814">
        <v>2016</v>
      </c>
      <c r="H2814" t="s">
        <v>28</v>
      </c>
      <c r="I2814" t="s">
        <v>2785</v>
      </c>
    </row>
    <row r="2815" spans="1:9" x14ac:dyDescent="0.3">
      <c r="A2815" t="s">
        <v>487</v>
      </c>
      <c r="B2815" t="s">
        <v>24</v>
      </c>
      <c r="C2815" t="s">
        <v>21</v>
      </c>
      <c r="D2815" s="159">
        <v>-26.667000000000002</v>
      </c>
      <c r="E2815" s="159">
        <v>-50.003999999999998</v>
      </c>
      <c r="F2815" t="s">
        <v>2093</v>
      </c>
      <c r="G2815">
        <v>2017</v>
      </c>
      <c r="H2815" t="s">
        <v>28</v>
      </c>
      <c r="I2815" t="s">
        <v>2785</v>
      </c>
    </row>
    <row r="2816" spans="1:9" x14ac:dyDescent="0.3">
      <c r="A2816" t="s">
        <v>486</v>
      </c>
      <c r="B2816" t="s">
        <v>24</v>
      </c>
      <c r="C2816" t="s">
        <v>21</v>
      </c>
      <c r="D2816" s="159">
        <v>-26.670999999999999</v>
      </c>
      <c r="E2816" s="159">
        <v>-53.427999999999997</v>
      </c>
      <c r="F2816" t="s">
        <v>2093</v>
      </c>
      <c r="G2816">
        <v>2002</v>
      </c>
      <c r="H2816" t="s">
        <v>28</v>
      </c>
      <c r="I2816" t="s">
        <v>2785</v>
      </c>
    </row>
    <row r="2817" spans="1:9" x14ac:dyDescent="0.3">
      <c r="A2817" t="s">
        <v>485</v>
      </c>
      <c r="B2817" t="s">
        <v>24</v>
      </c>
      <c r="C2817" t="s">
        <v>21</v>
      </c>
      <c r="D2817" s="159">
        <v>-26.678000000000001</v>
      </c>
      <c r="E2817" s="159">
        <v>-52.473999999999997</v>
      </c>
      <c r="F2817" t="s">
        <v>2093</v>
      </c>
      <c r="G2817">
        <v>2001</v>
      </c>
      <c r="H2817" t="s">
        <v>28</v>
      </c>
      <c r="I2817" t="s">
        <v>2785</v>
      </c>
    </row>
    <row r="2818" spans="1:9" x14ac:dyDescent="0.3">
      <c r="A2818" t="s">
        <v>485</v>
      </c>
      <c r="B2818" t="s">
        <v>24</v>
      </c>
      <c r="C2818" t="s">
        <v>21</v>
      </c>
      <c r="D2818" s="159">
        <v>-26.678000000000001</v>
      </c>
      <c r="E2818" s="159">
        <v>-52.473999999999997</v>
      </c>
      <c r="F2818" t="s">
        <v>2093</v>
      </c>
      <c r="G2818">
        <v>2003</v>
      </c>
      <c r="H2818" t="s">
        <v>28</v>
      </c>
      <c r="I2818" t="s">
        <v>2785</v>
      </c>
    </row>
    <row r="2819" spans="1:9" x14ac:dyDescent="0.3">
      <c r="A2819" t="s">
        <v>485</v>
      </c>
      <c r="B2819" t="s">
        <v>24</v>
      </c>
      <c r="C2819" t="s">
        <v>21</v>
      </c>
      <c r="D2819" s="159">
        <v>-26.678000000000001</v>
      </c>
      <c r="E2819" s="159">
        <v>-52.473999999999997</v>
      </c>
      <c r="F2819" t="s">
        <v>2093</v>
      </c>
      <c r="G2819">
        <v>2006</v>
      </c>
      <c r="H2819" t="s">
        <v>28</v>
      </c>
      <c r="I2819" t="s">
        <v>2785</v>
      </c>
    </row>
    <row r="2820" spans="1:9" x14ac:dyDescent="0.3">
      <c r="A2820" t="s">
        <v>485</v>
      </c>
      <c r="B2820" t="s">
        <v>24</v>
      </c>
      <c r="C2820" t="s">
        <v>21</v>
      </c>
      <c r="D2820" s="159">
        <v>-26.678000000000001</v>
      </c>
      <c r="E2820" s="159">
        <v>-52.473999999999997</v>
      </c>
      <c r="F2820" t="s">
        <v>2093</v>
      </c>
      <c r="G2820">
        <v>2008</v>
      </c>
      <c r="H2820" t="s">
        <v>28</v>
      </c>
      <c r="I2820" t="s">
        <v>2785</v>
      </c>
    </row>
    <row r="2821" spans="1:9" x14ac:dyDescent="0.3">
      <c r="A2821" t="s">
        <v>484</v>
      </c>
      <c r="B2821" t="s">
        <v>24</v>
      </c>
      <c r="C2821" t="s">
        <v>21</v>
      </c>
      <c r="D2821" s="159">
        <v>-26.678000000000001</v>
      </c>
      <c r="E2821" s="159">
        <v>-53.155999999999999</v>
      </c>
      <c r="F2821" t="s">
        <v>2416</v>
      </c>
      <c r="G2821">
        <v>1999</v>
      </c>
      <c r="H2821" t="s">
        <v>173</v>
      </c>
      <c r="I2821" t="s">
        <v>2785</v>
      </c>
    </row>
    <row r="2822" spans="1:9" x14ac:dyDescent="0.3">
      <c r="A2822" t="s">
        <v>484</v>
      </c>
      <c r="B2822" t="s">
        <v>24</v>
      </c>
      <c r="C2822" t="s">
        <v>21</v>
      </c>
      <c r="D2822" s="159">
        <v>-26.678000000000001</v>
      </c>
      <c r="E2822" s="159">
        <v>-53.155999999999999</v>
      </c>
      <c r="F2822" t="s">
        <v>2093</v>
      </c>
      <c r="G2822">
        <v>2003</v>
      </c>
      <c r="H2822" t="s">
        <v>28</v>
      </c>
      <c r="I2822" t="s">
        <v>2785</v>
      </c>
    </row>
    <row r="2823" spans="1:9" x14ac:dyDescent="0.3">
      <c r="A2823" t="s">
        <v>484</v>
      </c>
      <c r="B2823" t="s">
        <v>24</v>
      </c>
      <c r="C2823" t="s">
        <v>21</v>
      </c>
      <c r="D2823" s="159">
        <v>-26.678000000000001</v>
      </c>
      <c r="E2823" s="159">
        <v>-53.155999999999999</v>
      </c>
      <c r="F2823" t="s">
        <v>2093</v>
      </c>
      <c r="G2823">
        <v>2006</v>
      </c>
      <c r="H2823" t="s">
        <v>28</v>
      </c>
      <c r="I2823" t="s">
        <v>2785</v>
      </c>
    </row>
    <row r="2824" spans="1:9" x14ac:dyDescent="0.3">
      <c r="A2824" t="s">
        <v>484</v>
      </c>
      <c r="B2824" t="s">
        <v>24</v>
      </c>
      <c r="C2824" t="s">
        <v>21</v>
      </c>
      <c r="D2824" s="159">
        <v>-26.678000000000001</v>
      </c>
      <c r="E2824" s="159">
        <v>-53.155999999999999</v>
      </c>
      <c r="F2824" t="s">
        <v>2093</v>
      </c>
      <c r="G2824">
        <v>2007</v>
      </c>
      <c r="H2824" t="s">
        <v>28</v>
      </c>
      <c r="I2824" t="s">
        <v>2785</v>
      </c>
    </row>
    <row r="2825" spans="1:9" x14ac:dyDescent="0.3">
      <c r="A2825" t="s">
        <v>484</v>
      </c>
      <c r="B2825" t="s">
        <v>24</v>
      </c>
      <c r="C2825" t="s">
        <v>21</v>
      </c>
      <c r="D2825" s="159">
        <v>-26.678000000000001</v>
      </c>
      <c r="E2825" s="159">
        <v>-53.155999999999999</v>
      </c>
      <c r="F2825" t="s">
        <v>2093</v>
      </c>
      <c r="G2825">
        <v>2017</v>
      </c>
      <c r="H2825" t="s">
        <v>28</v>
      </c>
      <c r="I2825" t="s">
        <v>2785</v>
      </c>
    </row>
    <row r="2826" spans="1:9" x14ac:dyDescent="0.3">
      <c r="A2826" t="s">
        <v>483</v>
      </c>
      <c r="B2826" t="s">
        <v>24</v>
      </c>
      <c r="C2826" t="s">
        <v>21</v>
      </c>
      <c r="D2826" s="159">
        <v>-26.686</v>
      </c>
      <c r="E2826" s="159">
        <v>-53.235999999999997</v>
      </c>
      <c r="F2826" t="s">
        <v>2416</v>
      </c>
      <c r="G2826">
        <v>1999</v>
      </c>
      <c r="H2826" t="s">
        <v>173</v>
      </c>
      <c r="I2826" t="s">
        <v>2785</v>
      </c>
    </row>
    <row r="2827" spans="1:9" x14ac:dyDescent="0.3">
      <c r="A2827" t="s">
        <v>483</v>
      </c>
      <c r="B2827" t="s">
        <v>24</v>
      </c>
      <c r="C2827" t="s">
        <v>21</v>
      </c>
      <c r="D2827" s="159">
        <v>-26.686</v>
      </c>
      <c r="E2827" s="159">
        <v>-53.235999999999997</v>
      </c>
      <c r="F2827" t="s">
        <v>2093</v>
      </c>
      <c r="G2827">
        <v>2009</v>
      </c>
      <c r="H2827" t="s">
        <v>28</v>
      </c>
      <c r="I2827" t="s">
        <v>2785</v>
      </c>
    </row>
    <row r="2828" spans="1:9" x14ac:dyDescent="0.3">
      <c r="A2828" t="s">
        <v>483</v>
      </c>
      <c r="B2828" t="s">
        <v>24</v>
      </c>
      <c r="C2828" t="s">
        <v>21</v>
      </c>
      <c r="D2828" s="159">
        <v>-26.686</v>
      </c>
      <c r="E2828" s="159">
        <v>-53.235999999999997</v>
      </c>
      <c r="F2828" t="s">
        <v>2093</v>
      </c>
      <c r="G2828">
        <v>2015</v>
      </c>
      <c r="H2828" t="s">
        <v>28</v>
      </c>
      <c r="I2828" t="s">
        <v>2785</v>
      </c>
    </row>
    <row r="2829" spans="1:9" x14ac:dyDescent="0.3">
      <c r="A2829" t="s">
        <v>482</v>
      </c>
      <c r="B2829" t="s">
        <v>24</v>
      </c>
      <c r="C2829" t="s">
        <v>21</v>
      </c>
      <c r="D2829" s="159">
        <v>-26.695</v>
      </c>
      <c r="E2829" s="159">
        <v>-53.024999999999999</v>
      </c>
      <c r="F2829" t="s">
        <v>2416</v>
      </c>
      <c r="G2829">
        <v>1999</v>
      </c>
      <c r="H2829" t="s">
        <v>173</v>
      </c>
      <c r="I2829" t="s">
        <v>2785</v>
      </c>
    </row>
    <row r="2830" spans="1:9" x14ac:dyDescent="0.3">
      <c r="A2830" t="s">
        <v>482</v>
      </c>
      <c r="B2830" t="s">
        <v>24</v>
      </c>
      <c r="C2830" t="s">
        <v>21</v>
      </c>
      <c r="D2830" s="159">
        <v>-26.695</v>
      </c>
      <c r="E2830" s="159">
        <v>-53.024999999999999</v>
      </c>
      <c r="F2830" t="s">
        <v>2093</v>
      </c>
      <c r="G2830">
        <v>2001</v>
      </c>
      <c r="H2830" t="s">
        <v>28</v>
      </c>
      <c r="I2830" t="s">
        <v>2785</v>
      </c>
    </row>
    <row r="2831" spans="1:9" x14ac:dyDescent="0.3">
      <c r="A2831" t="s">
        <v>482</v>
      </c>
      <c r="B2831" t="s">
        <v>24</v>
      </c>
      <c r="C2831" t="s">
        <v>21</v>
      </c>
      <c r="D2831" s="159">
        <v>-26.695</v>
      </c>
      <c r="E2831" s="159">
        <v>-53.024999999999999</v>
      </c>
      <c r="F2831" t="s">
        <v>2093</v>
      </c>
      <c r="G2831">
        <v>2002</v>
      </c>
      <c r="H2831" t="s">
        <v>28</v>
      </c>
      <c r="I2831" t="s">
        <v>2785</v>
      </c>
    </row>
    <row r="2832" spans="1:9" x14ac:dyDescent="0.3">
      <c r="A2832" t="s">
        <v>481</v>
      </c>
      <c r="B2832" t="s">
        <v>24</v>
      </c>
      <c r="C2832" t="s">
        <v>21</v>
      </c>
      <c r="D2832" s="159">
        <v>-26.696999999999999</v>
      </c>
      <c r="E2832" s="159">
        <v>-52.947000000000003</v>
      </c>
      <c r="F2832" t="s">
        <v>2416</v>
      </c>
      <c r="G2832">
        <v>1999</v>
      </c>
      <c r="H2832" t="s">
        <v>173</v>
      </c>
      <c r="I2832" t="s">
        <v>2785</v>
      </c>
    </row>
    <row r="2833" spans="1:9" x14ac:dyDescent="0.3">
      <c r="A2833" t="s">
        <v>481</v>
      </c>
      <c r="B2833" t="s">
        <v>24</v>
      </c>
      <c r="C2833" t="s">
        <v>21</v>
      </c>
      <c r="D2833" s="159">
        <v>-26.696999999999999</v>
      </c>
      <c r="E2833" s="159">
        <v>-52.947000000000003</v>
      </c>
      <c r="F2833" t="s">
        <v>2093</v>
      </c>
      <c r="G2833">
        <v>2005</v>
      </c>
      <c r="H2833" t="s">
        <v>28</v>
      </c>
      <c r="I2833" t="s">
        <v>2785</v>
      </c>
    </row>
    <row r="2834" spans="1:9" x14ac:dyDescent="0.3">
      <c r="A2834" t="s">
        <v>481</v>
      </c>
      <c r="B2834" t="s">
        <v>24</v>
      </c>
      <c r="C2834" t="s">
        <v>21</v>
      </c>
      <c r="D2834" s="159">
        <v>-26.696999999999999</v>
      </c>
      <c r="E2834" s="159">
        <v>-52.947000000000003</v>
      </c>
      <c r="F2834" t="s">
        <v>2093</v>
      </c>
      <c r="G2834">
        <v>2006</v>
      </c>
      <c r="H2834" t="s">
        <v>28</v>
      </c>
      <c r="I2834" t="s">
        <v>2785</v>
      </c>
    </row>
    <row r="2835" spans="1:9" x14ac:dyDescent="0.3">
      <c r="A2835" t="s">
        <v>481</v>
      </c>
      <c r="B2835" t="s">
        <v>24</v>
      </c>
      <c r="C2835" t="s">
        <v>21</v>
      </c>
      <c r="D2835" s="159">
        <v>-26.696999999999999</v>
      </c>
      <c r="E2835" s="159">
        <v>-52.947000000000003</v>
      </c>
      <c r="F2835" t="s">
        <v>2093</v>
      </c>
      <c r="G2835">
        <v>2018</v>
      </c>
      <c r="H2835" t="s">
        <v>28</v>
      </c>
      <c r="I2835" t="s">
        <v>2785</v>
      </c>
    </row>
    <row r="2836" spans="1:9" x14ac:dyDescent="0.3">
      <c r="A2836" t="s">
        <v>480</v>
      </c>
      <c r="B2836" t="s">
        <v>24</v>
      </c>
      <c r="C2836" t="s">
        <v>21</v>
      </c>
      <c r="D2836" s="159">
        <v>-26.71</v>
      </c>
      <c r="E2836" s="159">
        <v>-52.28</v>
      </c>
      <c r="F2836" t="s">
        <v>2093</v>
      </c>
      <c r="G2836">
        <v>2006</v>
      </c>
      <c r="H2836" t="s">
        <v>28</v>
      </c>
      <c r="I2836" t="s">
        <v>2785</v>
      </c>
    </row>
    <row r="2837" spans="1:9" x14ac:dyDescent="0.3">
      <c r="A2837" t="s">
        <v>479</v>
      </c>
      <c r="B2837" t="s">
        <v>24</v>
      </c>
      <c r="C2837" t="s">
        <v>21</v>
      </c>
      <c r="D2837" s="159">
        <v>-26.716000000000001</v>
      </c>
      <c r="E2837" s="159">
        <v>-52.872999999999998</v>
      </c>
      <c r="F2837" t="s">
        <v>2416</v>
      </c>
      <c r="G2837">
        <v>1999</v>
      </c>
      <c r="H2837" t="s">
        <v>173</v>
      </c>
      <c r="I2837" t="s">
        <v>2785</v>
      </c>
    </row>
    <row r="2838" spans="1:9" x14ac:dyDescent="0.3">
      <c r="A2838" t="s">
        <v>479</v>
      </c>
      <c r="B2838" t="s">
        <v>24</v>
      </c>
      <c r="C2838" t="s">
        <v>21</v>
      </c>
      <c r="D2838" s="159">
        <v>-26.716000000000001</v>
      </c>
      <c r="E2838" s="159">
        <v>-52.872999999999998</v>
      </c>
      <c r="F2838" t="s">
        <v>2093</v>
      </c>
      <c r="G2838">
        <v>2003</v>
      </c>
      <c r="H2838" t="s">
        <v>28</v>
      </c>
      <c r="I2838" t="s">
        <v>2785</v>
      </c>
    </row>
    <row r="2839" spans="1:9" x14ac:dyDescent="0.3">
      <c r="A2839" t="s">
        <v>478</v>
      </c>
      <c r="B2839" t="s">
        <v>24</v>
      </c>
      <c r="C2839" t="s">
        <v>21</v>
      </c>
      <c r="D2839" s="159">
        <v>-26.725000000000001</v>
      </c>
      <c r="E2839" s="159">
        <v>-52.72</v>
      </c>
      <c r="F2839" t="s">
        <v>2416</v>
      </c>
      <c r="G2839">
        <v>1999</v>
      </c>
      <c r="H2839" t="s">
        <v>173</v>
      </c>
      <c r="I2839" t="s">
        <v>2785</v>
      </c>
    </row>
    <row r="2840" spans="1:9" x14ac:dyDescent="0.3">
      <c r="A2840" t="s">
        <v>478</v>
      </c>
      <c r="B2840" t="s">
        <v>24</v>
      </c>
      <c r="C2840" t="s">
        <v>21</v>
      </c>
      <c r="D2840" s="159">
        <v>-26.725000000000001</v>
      </c>
      <c r="E2840" s="159">
        <v>-52.72</v>
      </c>
      <c r="F2840" t="s">
        <v>2093</v>
      </c>
      <c r="G2840">
        <v>2001</v>
      </c>
      <c r="H2840" t="s">
        <v>28</v>
      </c>
      <c r="I2840" t="s">
        <v>2785</v>
      </c>
    </row>
    <row r="2841" spans="1:9" x14ac:dyDescent="0.3">
      <c r="A2841" t="s">
        <v>478</v>
      </c>
      <c r="B2841" t="s">
        <v>24</v>
      </c>
      <c r="C2841" t="s">
        <v>21</v>
      </c>
      <c r="D2841" s="159">
        <v>-26.725000000000001</v>
      </c>
      <c r="E2841" s="159">
        <v>-52.72</v>
      </c>
      <c r="F2841" t="s">
        <v>2093</v>
      </c>
      <c r="G2841">
        <v>2003</v>
      </c>
      <c r="H2841" t="s">
        <v>28</v>
      </c>
      <c r="I2841" t="s">
        <v>2785</v>
      </c>
    </row>
    <row r="2842" spans="1:9" x14ac:dyDescent="0.3">
      <c r="A2842" t="s">
        <v>478</v>
      </c>
      <c r="B2842" t="s">
        <v>24</v>
      </c>
      <c r="C2842" t="s">
        <v>21</v>
      </c>
      <c r="D2842" s="159">
        <v>-26.725000000000001</v>
      </c>
      <c r="E2842" s="159">
        <v>-52.72</v>
      </c>
      <c r="F2842" t="s">
        <v>2093</v>
      </c>
      <c r="G2842">
        <v>2007</v>
      </c>
      <c r="H2842" t="s">
        <v>28</v>
      </c>
      <c r="I2842" t="s">
        <v>2785</v>
      </c>
    </row>
    <row r="2843" spans="1:9" x14ac:dyDescent="0.3">
      <c r="A2843" t="s">
        <v>478</v>
      </c>
      <c r="B2843" t="s">
        <v>24</v>
      </c>
      <c r="C2843" t="s">
        <v>21</v>
      </c>
      <c r="D2843" s="159">
        <v>-26.725000000000001</v>
      </c>
      <c r="E2843" s="159">
        <v>-52.72</v>
      </c>
      <c r="F2843" t="s">
        <v>2093</v>
      </c>
      <c r="G2843">
        <v>2008</v>
      </c>
      <c r="H2843" t="s">
        <v>28</v>
      </c>
      <c r="I2843" t="s">
        <v>2785</v>
      </c>
    </row>
    <row r="2844" spans="1:9" x14ac:dyDescent="0.3">
      <c r="A2844" t="s">
        <v>478</v>
      </c>
      <c r="B2844" t="s">
        <v>24</v>
      </c>
      <c r="C2844" t="s">
        <v>21</v>
      </c>
      <c r="D2844" s="159">
        <v>-26.725000000000001</v>
      </c>
      <c r="E2844" s="159">
        <v>-52.72</v>
      </c>
      <c r="F2844" t="s">
        <v>2093</v>
      </c>
      <c r="G2844">
        <v>2010</v>
      </c>
      <c r="H2844" t="s">
        <v>28</v>
      </c>
      <c r="I2844" t="s">
        <v>2785</v>
      </c>
    </row>
    <row r="2845" spans="1:9" x14ac:dyDescent="0.3">
      <c r="A2845" t="s">
        <v>478</v>
      </c>
      <c r="B2845" t="s">
        <v>24</v>
      </c>
      <c r="C2845" t="s">
        <v>21</v>
      </c>
      <c r="D2845" s="159">
        <v>-26.725000000000001</v>
      </c>
      <c r="E2845" s="159">
        <v>-52.72</v>
      </c>
      <c r="F2845" t="s">
        <v>2093</v>
      </c>
      <c r="G2845">
        <v>2011</v>
      </c>
      <c r="H2845" t="s">
        <v>28</v>
      </c>
      <c r="I2845" t="s">
        <v>2785</v>
      </c>
    </row>
    <row r="2846" spans="1:9" x14ac:dyDescent="0.3">
      <c r="A2846" t="s">
        <v>478</v>
      </c>
      <c r="B2846" t="s">
        <v>24</v>
      </c>
      <c r="C2846" t="s">
        <v>21</v>
      </c>
      <c r="D2846" s="159">
        <v>-26.725000000000001</v>
      </c>
      <c r="E2846" s="159">
        <v>-52.72</v>
      </c>
      <c r="F2846" t="s">
        <v>2093</v>
      </c>
      <c r="G2846">
        <v>2014</v>
      </c>
      <c r="H2846" t="s">
        <v>28</v>
      </c>
      <c r="I2846" t="s">
        <v>2785</v>
      </c>
    </row>
    <row r="2847" spans="1:9" x14ac:dyDescent="0.3">
      <c r="A2847" t="s">
        <v>478</v>
      </c>
      <c r="B2847" t="s">
        <v>24</v>
      </c>
      <c r="C2847" t="s">
        <v>21</v>
      </c>
      <c r="D2847" s="159">
        <v>-26.725000000000001</v>
      </c>
      <c r="E2847" s="159">
        <v>-52.72</v>
      </c>
      <c r="F2847" t="s">
        <v>2093</v>
      </c>
      <c r="G2847">
        <v>2015</v>
      </c>
      <c r="H2847" t="s">
        <v>28</v>
      </c>
      <c r="I2847" t="s">
        <v>2785</v>
      </c>
    </row>
    <row r="2848" spans="1:9" x14ac:dyDescent="0.3">
      <c r="A2848" t="s">
        <v>478</v>
      </c>
      <c r="B2848" t="s">
        <v>24</v>
      </c>
      <c r="C2848" t="s">
        <v>21</v>
      </c>
      <c r="D2848" s="159">
        <v>-26.725000000000001</v>
      </c>
      <c r="E2848" s="159">
        <v>-52.72</v>
      </c>
      <c r="F2848" t="s">
        <v>2093</v>
      </c>
      <c r="G2848">
        <v>2016</v>
      </c>
      <c r="H2848" t="s">
        <v>28</v>
      </c>
      <c r="I2848" t="s">
        <v>2785</v>
      </c>
    </row>
    <row r="2849" spans="1:9" x14ac:dyDescent="0.3">
      <c r="A2849" t="s">
        <v>478</v>
      </c>
      <c r="B2849" t="s">
        <v>24</v>
      </c>
      <c r="C2849" t="s">
        <v>21</v>
      </c>
      <c r="D2849" s="159">
        <v>-26.725000000000001</v>
      </c>
      <c r="E2849" s="159">
        <v>-52.72</v>
      </c>
      <c r="F2849" t="s">
        <v>2093</v>
      </c>
      <c r="G2849">
        <v>2017</v>
      </c>
      <c r="H2849" t="s">
        <v>28</v>
      </c>
      <c r="I2849" t="s">
        <v>2785</v>
      </c>
    </row>
    <row r="2850" spans="1:9" x14ac:dyDescent="0.3">
      <c r="A2850" t="s">
        <v>478</v>
      </c>
      <c r="B2850" t="s">
        <v>24</v>
      </c>
      <c r="C2850" t="s">
        <v>21</v>
      </c>
      <c r="D2850" s="159">
        <v>-26.725000000000001</v>
      </c>
      <c r="E2850" s="159">
        <v>-52.72</v>
      </c>
      <c r="F2850" t="s">
        <v>2093</v>
      </c>
      <c r="G2850">
        <v>2018</v>
      </c>
      <c r="H2850" t="s">
        <v>28</v>
      </c>
      <c r="I2850" t="s">
        <v>2785</v>
      </c>
    </row>
    <row r="2851" spans="1:9" x14ac:dyDescent="0.3">
      <c r="A2851" t="s">
        <v>477</v>
      </c>
      <c r="B2851" t="s">
        <v>24</v>
      </c>
      <c r="C2851" t="s">
        <v>21</v>
      </c>
      <c r="D2851" s="159">
        <v>-26.728000000000002</v>
      </c>
      <c r="E2851" s="159">
        <v>-53.512999999999998</v>
      </c>
      <c r="F2851" t="s">
        <v>2093</v>
      </c>
      <c r="G2851">
        <v>2001</v>
      </c>
      <c r="H2851" t="s">
        <v>28</v>
      </c>
      <c r="I2851" t="s">
        <v>2785</v>
      </c>
    </row>
    <row r="2852" spans="1:9" x14ac:dyDescent="0.3">
      <c r="A2852" t="s">
        <v>477</v>
      </c>
      <c r="B2852" t="s">
        <v>24</v>
      </c>
      <c r="C2852" t="s">
        <v>21</v>
      </c>
      <c r="D2852" s="159">
        <v>-26.728000000000002</v>
      </c>
      <c r="E2852" s="159">
        <v>-53.512999999999998</v>
      </c>
      <c r="F2852" t="s">
        <v>2093</v>
      </c>
      <c r="G2852">
        <v>2002</v>
      </c>
      <c r="H2852" t="s">
        <v>28</v>
      </c>
      <c r="I2852" t="s">
        <v>2785</v>
      </c>
    </row>
    <row r="2853" spans="1:9" x14ac:dyDescent="0.3">
      <c r="A2853" t="s">
        <v>477</v>
      </c>
      <c r="B2853" t="s">
        <v>24</v>
      </c>
      <c r="C2853" t="s">
        <v>21</v>
      </c>
      <c r="D2853" s="159">
        <v>-26.728000000000002</v>
      </c>
      <c r="E2853" s="159">
        <v>-53.512999999999998</v>
      </c>
      <c r="F2853" t="s">
        <v>2093</v>
      </c>
      <c r="G2853">
        <v>2003</v>
      </c>
      <c r="H2853" t="s">
        <v>28</v>
      </c>
      <c r="I2853" t="s">
        <v>2785</v>
      </c>
    </row>
    <row r="2854" spans="1:9" x14ac:dyDescent="0.3">
      <c r="A2854" t="s">
        <v>477</v>
      </c>
      <c r="B2854" t="s">
        <v>24</v>
      </c>
      <c r="C2854" t="s">
        <v>21</v>
      </c>
      <c r="D2854" s="159">
        <v>-26.728000000000002</v>
      </c>
      <c r="E2854" s="159">
        <v>-53.512999999999998</v>
      </c>
      <c r="F2854" t="s">
        <v>2093</v>
      </c>
      <c r="G2854">
        <v>2004</v>
      </c>
      <c r="H2854" t="s">
        <v>28</v>
      </c>
      <c r="I2854" t="s">
        <v>2785</v>
      </c>
    </row>
    <row r="2855" spans="1:9" x14ac:dyDescent="0.3">
      <c r="A2855" t="s">
        <v>477</v>
      </c>
      <c r="B2855" t="s">
        <v>24</v>
      </c>
      <c r="C2855" t="s">
        <v>21</v>
      </c>
      <c r="D2855" s="159">
        <v>-26.728000000000002</v>
      </c>
      <c r="E2855" s="159">
        <v>-53.512999999999998</v>
      </c>
      <c r="F2855" t="s">
        <v>2093</v>
      </c>
      <c r="G2855">
        <v>2005</v>
      </c>
      <c r="H2855" t="s">
        <v>28</v>
      </c>
      <c r="I2855" t="s">
        <v>2785</v>
      </c>
    </row>
    <row r="2856" spans="1:9" x14ac:dyDescent="0.3">
      <c r="A2856" t="s">
        <v>477</v>
      </c>
      <c r="B2856" t="s">
        <v>24</v>
      </c>
      <c r="C2856" t="s">
        <v>21</v>
      </c>
      <c r="D2856" s="159">
        <v>-26.728000000000002</v>
      </c>
      <c r="E2856" s="159">
        <v>-53.512999999999998</v>
      </c>
      <c r="F2856" t="s">
        <v>2093</v>
      </c>
      <c r="G2856">
        <v>2006</v>
      </c>
      <c r="H2856" t="s">
        <v>28</v>
      </c>
      <c r="I2856" t="s">
        <v>2785</v>
      </c>
    </row>
    <row r="2857" spans="1:9" x14ac:dyDescent="0.3">
      <c r="A2857" t="s">
        <v>477</v>
      </c>
      <c r="B2857" t="s">
        <v>24</v>
      </c>
      <c r="C2857" t="s">
        <v>21</v>
      </c>
      <c r="D2857" s="159">
        <v>-26.728000000000002</v>
      </c>
      <c r="E2857" s="159">
        <v>-53.512999999999998</v>
      </c>
      <c r="F2857" t="s">
        <v>2093</v>
      </c>
      <c r="G2857">
        <v>2007</v>
      </c>
      <c r="H2857" t="s">
        <v>28</v>
      </c>
      <c r="I2857" t="s">
        <v>2785</v>
      </c>
    </row>
    <row r="2858" spans="1:9" x14ac:dyDescent="0.3">
      <c r="A2858" t="s">
        <v>477</v>
      </c>
      <c r="B2858" t="s">
        <v>24</v>
      </c>
      <c r="C2858" t="s">
        <v>21</v>
      </c>
      <c r="D2858" s="159">
        <v>-26.728000000000002</v>
      </c>
      <c r="E2858" s="159">
        <v>-53.512999999999998</v>
      </c>
      <c r="F2858" t="s">
        <v>2093</v>
      </c>
      <c r="G2858">
        <v>2008</v>
      </c>
      <c r="H2858" t="s">
        <v>28</v>
      </c>
      <c r="I2858" t="s">
        <v>2785</v>
      </c>
    </row>
    <row r="2859" spans="1:9" x14ac:dyDescent="0.3">
      <c r="A2859" t="s">
        <v>477</v>
      </c>
      <c r="B2859" t="s">
        <v>24</v>
      </c>
      <c r="C2859" t="s">
        <v>21</v>
      </c>
      <c r="D2859" s="159">
        <v>-26.728000000000002</v>
      </c>
      <c r="E2859" s="159">
        <v>-53.512999999999998</v>
      </c>
      <c r="F2859" t="s">
        <v>2093</v>
      </c>
      <c r="G2859">
        <v>2009</v>
      </c>
      <c r="H2859" t="s">
        <v>28</v>
      </c>
      <c r="I2859" t="s">
        <v>2785</v>
      </c>
    </row>
    <row r="2860" spans="1:9" x14ac:dyDescent="0.3">
      <c r="A2860" t="s">
        <v>477</v>
      </c>
      <c r="B2860" t="s">
        <v>24</v>
      </c>
      <c r="C2860" t="s">
        <v>21</v>
      </c>
      <c r="D2860" s="159">
        <v>-26.728000000000002</v>
      </c>
      <c r="E2860" s="159">
        <v>-53.512999999999998</v>
      </c>
      <c r="F2860" t="s">
        <v>2093</v>
      </c>
      <c r="G2860">
        <v>2010</v>
      </c>
      <c r="H2860" t="s">
        <v>28</v>
      </c>
      <c r="I2860" t="s">
        <v>2785</v>
      </c>
    </row>
    <row r="2861" spans="1:9" x14ac:dyDescent="0.3">
      <c r="A2861" t="s">
        <v>477</v>
      </c>
      <c r="B2861" t="s">
        <v>24</v>
      </c>
      <c r="C2861" t="s">
        <v>21</v>
      </c>
      <c r="D2861" s="159">
        <v>-26.728000000000002</v>
      </c>
      <c r="E2861" s="159">
        <v>-53.512999999999998</v>
      </c>
      <c r="F2861" t="s">
        <v>2093</v>
      </c>
      <c r="G2861">
        <v>2011</v>
      </c>
      <c r="H2861" t="s">
        <v>28</v>
      </c>
      <c r="I2861" t="s">
        <v>2785</v>
      </c>
    </row>
    <row r="2862" spans="1:9" x14ac:dyDescent="0.3">
      <c r="A2862" t="s">
        <v>477</v>
      </c>
      <c r="B2862" t="s">
        <v>24</v>
      </c>
      <c r="C2862" t="s">
        <v>21</v>
      </c>
      <c r="D2862" s="159">
        <v>-26.728000000000002</v>
      </c>
      <c r="E2862" s="159">
        <v>-53.512999999999998</v>
      </c>
      <c r="F2862" t="s">
        <v>2093</v>
      </c>
      <c r="G2862">
        <v>2012</v>
      </c>
      <c r="H2862" t="s">
        <v>28</v>
      </c>
      <c r="I2862" t="s">
        <v>2785</v>
      </c>
    </row>
    <row r="2863" spans="1:9" x14ac:dyDescent="0.3">
      <c r="A2863" t="s">
        <v>477</v>
      </c>
      <c r="B2863" t="s">
        <v>24</v>
      </c>
      <c r="C2863" t="s">
        <v>21</v>
      </c>
      <c r="D2863" s="159">
        <v>-26.728000000000002</v>
      </c>
      <c r="E2863" s="159">
        <v>-53.512999999999998</v>
      </c>
      <c r="F2863" t="s">
        <v>2093</v>
      </c>
      <c r="G2863">
        <v>2013</v>
      </c>
      <c r="H2863" t="s">
        <v>28</v>
      </c>
      <c r="I2863" t="s">
        <v>2785</v>
      </c>
    </row>
    <row r="2864" spans="1:9" x14ac:dyDescent="0.3">
      <c r="A2864" t="s">
        <v>477</v>
      </c>
      <c r="B2864" t="s">
        <v>24</v>
      </c>
      <c r="C2864" t="s">
        <v>21</v>
      </c>
      <c r="D2864" s="159">
        <v>-26.728000000000002</v>
      </c>
      <c r="E2864" s="159">
        <v>-53.512999999999998</v>
      </c>
      <c r="F2864" t="s">
        <v>2093</v>
      </c>
      <c r="G2864">
        <v>2014</v>
      </c>
      <c r="H2864" t="s">
        <v>28</v>
      </c>
      <c r="I2864" t="s">
        <v>2785</v>
      </c>
    </row>
    <row r="2865" spans="1:9" x14ac:dyDescent="0.3">
      <c r="A2865" t="s">
        <v>477</v>
      </c>
      <c r="B2865" t="s">
        <v>24</v>
      </c>
      <c r="C2865" t="s">
        <v>21</v>
      </c>
      <c r="D2865" s="159">
        <v>-26.728000000000002</v>
      </c>
      <c r="E2865" s="159">
        <v>-53.512999999999998</v>
      </c>
      <c r="F2865" t="s">
        <v>2093</v>
      </c>
      <c r="G2865">
        <v>2015</v>
      </c>
      <c r="H2865" t="s">
        <v>28</v>
      </c>
      <c r="I2865" t="s">
        <v>2785</v>
      </c>
    </row>
    <row r="2866" spans="1:9" x14ac:dyDescent="0.3">
      <c r="A2866" t="s">
        <v>477</v>
      </c>
      <c r="B2866" t="s">
        <v>24</v>
      </c>
      <c r="C2866" t="s">
        <v>21</v>
      </c>
      <c r="D2866" s="159">
        <v>-26.728000000000002</v>
      </c>
      <c r="E2866" s="159">
        <v>-53.512999999999998</v>
      </c>
      <c r="F2866" t="s">
        <v>2093</v>
      </c>
      <c r="G2866">
        <v>2016</v>
      </c>
      <c r="H2866" t="s">
        <v>28</v>
      </c>
      <c r="I2866" t="s">
        <v>2785</v>
      </c>
    </row>
    <row r="2867" spans="1:9" x14ac:dyDescent="0.3">
      <c r="A2867" t="s">
        <v>477</v>
      </c>
      <c r="B2867" t="s">
        <v>24</v>
      </c>
      <c r="C2867" t="s">
        <v>21</v>
      </c>
      <c r="D2867" s="159">
        <v>-26.728000000000002</v>
      </c>
      <c r="E2867" s="159">
        <v>-53.512999999999998</v>
      </c>
      <c r="F2867" t="s">
        <v>2093</v>
      </c>
      <c r="G2867">
        <v>2017</v>
      </c>
      <c r="H2867" t="s">
        <v>28</v>
      </c>
      <c r="I2867" t="s">
        <v>2785</v>
      </c>
    </row>
    <row r="2868" spans="1:9" x14ac:dyDescent="0.3">
      <c r="A2868" t="s">
        <v>477</v>
      </c>
      <c r="B2868" t="s">
        <v>24</v>
      </c>
      <c r="C2868" t="s">
        <v>21</v>
      </c>
      <c r="D2868" s="159">
        <v>-26.728000000000002</v>
      </c>
      <c r="E2868" s="159">
        <v>-53.512999999999998</v>
      </c>
      <c r="F2868" t="s">
        <v>2093</v>
      </c>
      <c r="G2868">
        <v>2018</v>
      </c>
      <c r="H2868" t="s">
        <v>28</v>
      </c>
      <c r="I2868" t="s">
        <v>2785</v>
      </c>
    </row>
    <row r="2869" spans="1:9" x14ac:dyDescent="0.3">
      <c r="A2869" t="s">
        <v>476</v>
      </c>
      <c r="B2869" t="s">
        <v>24</v>
      </c>
      <c r="C2869" t="s">
        <v>21</v>
      </c>
      <c r="D2869" s="159">
        <v>-26.728000000000002</v>
      </c>
      <c r="E2869" s="159">
        <v>-49.173000000000002</v>
      </c>
      <c r="F2869" t="s">
        <v>2093</v>
      </c>
      <c r="G2869">
        <v>2001</v>
      </c>
      <c r="H2869" t="s">
        <v>28</v>
      </c>
      <c r="I2869" t="s">
        <v>2785</v>
      </c>
    </row>
    <row r="2870" spans="1:9" x14ac:dyDescent="0.3">
      <c r="A2870" t="s">
        <v>476</v>
      </c>
      <c r="B2870" t="s">
        <v>24</v>
      </c>
      <c r="C2870" t="s">
        <v>21</v>
      </c>
      <c r="D2870" s="159">
        <v>-26.728000000000002</v>
      </c>
      <c r="E2870" s="159">
        <v>-49.173000000000002</v>
      </c>
      <c r="F2870" t="s">
        <v>2093</v>
      </c>
      <c r="G2870">
        <v>2010</v>
      </c>
      <c r="H2870" t="s">
        <v>28</v>
      </c>
      <c r="I2870" t="s">
        <v>2785</v>
      </c>
    </row>
    <row r="2871" spans="1:9" x14ac:dyDescent="0.3">
      <c r="A2871" t="s">
        <v>476</v>
      </c>
      <c r="B2871" t="s">
        <v>24</v>
      </c>
      <c r="C2871" t="s">
        <v>21</v>
      </c>
      <c r="D2871" s="159">
        <v>-26.728000000000002</v>
      </c>
      <c r="E2871" s="159">
        <v>-49.173000000000002</v>
      </c>
      <c r="F2871" t="s">
        <v>2093</v>
      </c>
      <c r="G2871">
        <v>2011</v>
      </c>
      <c r="H2871" t="s">
        <v>28</v>
      </c>
      <c r="I2871" t="s">
        <v>2785</v>
      </c>
    </row>
    <row r="2872" spans="1:9" x14ac:dyDescent="0.3">
      <c r="A2872" t="s">
        <v>476</v>
      </c>
      <c r="B2872" t="s">
        <v>24</v>
      </c>
      <c r="C2872" t="s">
        <v>21</v>
      </c>
      <c r="D2872" s="159">
        <v>-26.728000000000002</v>
      </c>
      <c r="E2872" s="159">
        <v>-49.173000000000002</v>
      </c>
      <c r="F2872" t="s">
        <v>2093</v>
      </c>
      <c r="G2872">
        <v>2012</v>
      </c>
      <c r="H2872" t="s">
        <v>28</v>
      </c>
      <c r="I2872" t="s">
        <v>2785</v>
      </c>
    </row>
    <row r="2873" spans="1:9" x14ac:dyDescent="0.3">
      <c r="A2873" t="s">
        <v>476</v>
      </c>
      <c r="B2873" t="s">
        <v>24</v>
      </c>
      <c r="C2873" t="s">
        <v>21</v>
      </c>
      <c r="D2873" s="159">
        <v>-26.728000000000002</v>
      </c>
      <c r="E2873" s="159">
        <v>-49.173000000000002</v>
      </c>
      <c r="F2873" t="s">
        <v>2093</v>
      </c>
      <c r="G2873">
        <v>2016</v>
      </c>
      <c r="H2873" t="s">
        <v>28</v>
      </c>
      <c r="I2873" t="s">
        <v>2785</v>
      </c>
    </row>
    <row r="2874" spans="1:9" x14ac:dyDescent="0.3">
      <c r="A2874" t="s">
        <v>476</v>
      </c>
      <c r="B2874" t="s">
        <v>24</v>
      </c>
      <c r="C2874" t="s">
        <v>21</v>
      </c>
      <c r="D2874" s="159">
        <v>-26.728000000000002</v>
      </c>
      <c r="E2874" s="159">
        <v>-49.173000000000002</v>
      </c>
      <c r="F2874" t="s">
        <v>2093</v>
      </c>
      <c r="G2874">
        <v>2017</v>
      </c>
      <c r="H2874" t="s">
        <v>28</v>
      </c>
      <c r="I2874" t="s">
        <v>2785</v>
      </c>
    </row>
    <row r="2875" spans="1:9" x14ac:dyDescent="0.3">
      <c r="A2875" t="s">
        <v>475</v>
      </c>
      <c r="B2875" t="s">
        <v>24</v>
      </c>
      <c r="C2875" t="s">
        <v>21</v>
      </c>
      <c r="D2875" s="159">
        <v>-26.734999999999999</v>
      </c>
      <c r="E2875" s="159">
        <v>-52.386000000000003</v>
      </c>
      <c r="F2875" t="s">
        <v>2093</v>
      </c>
      <c r="G2875">
        <v>2006</v>
      </c>
      <c r="H2875" t="s">
        <v>28</v>
      </c>
      <c r="I2875" t="s">
        <v>2785</v>
      </c>
    </row>
    <row r="2876" spans="1:9" x14ac:dyDescent="0.3">
      <c r="A2876" t="s">
        <v>474</v>
      </c>
      <c r="B2876" t="s">
        <v>24</v>
      </c>
      <c r="C2876" t="s">
        <v>21</v>
      </c>
      <c r="D2876" s="159">
        <v>-26.742000000000001</v>
      </c>
      <c r="E2876" s="159">
        <v>-52.576000000000001</v>
      </c>
      <c r="F2876" t="s">
        <v>2093</v>
      </c>
      <c r="G2876">
        <v>2001</v>
      </c>
      <c r="H2876" t="s">
        <v>28</v>
      </c>
      <c r="I2876" t="s">
        <v>2785</v>
      </c>
    </row>
    <row r="2877" spans="1:9" x14ac:dyDescent="0.3">
      <c r="A2877" t="s">
        <v>474</v>
      </c>
      <c r="B2877" t="s">
        <v>24</v>
      </c>
      <c r="C2877" t="s">
        <v>21</v>
      </c>
      <c r="D2877" s="159">
        <v>-26.742000000000001</v>
      </c>
      <c r="E2877" s="159">
        <v>-52.576000000000001</v>
      </c>
      <c r="F2877" t="s">
        <v>2093</v>
      </c>
      <c r="G2877">
        <v>2002</v>
      </c>
      <c r="H2877" t="s">
        <v>28</v>
      </c>
      <c r="I2877" t="s">
        <v>2785</v>
      </c>
    </row>
    <row r="2878" spans="1:9" x14ac:dyDescent="0.3">
      <c r="A2878" t="s">
        <v>474</v>
      </c>
      <c r="B2878" t="s">
        <v>24</v>
      </c>
      <c r="C2878" t="s">
        <v>21</v>
      </c>
      <c r="D2878" s="159">
        <v>-26.742000000000001</v>
      </c>
      <c r="E2878" s="159">
        <v>-52.576000000000001</v>
      </c>
      <c r="F2878" t="s">
        <v>2093</v>
      </c>
      <c r="G2878">
        <v>2004</v>
      </c>
      <c r="H2878" t="s">
        <v>28</v>
      </c>
      <c r="I2878" t="s">
        <v>2785</v>
      </c>
    </row>
    <row r="2879" spans="1:9" x14ac:dyDescent="0.3">
      <c r="A2879" t="s">
        <v>473</v>
      </c>
      <c r="B2879" t="s">
        <v>24</v>
      </c>
      <c r="C2879" t="s">
        <v>21</v>
      </c>
      <c r="D2879" s="159">
        <v>-26.76</v>
      </c>
      <c r="E2879" s="159">
        <v>-53.198999999999998</v>
      </c>
      <c r="F2879" t="s">
        <v>2416</v>
      </c>
      <c r="G2879">
        <v>1999</v>
      </c>
      <c r="H2879" t="s">
        <v>173</v>
      </c>
      <c r="I2879" t="s">
        <v>2785</v>
      </c>
    </row>
    <row r="2880" spans="1:9" x14ac:dyDescent="0.3">
      <c r="A2880" t="s">
        <v>473</v>
      </c>
      <c r="B2880" t="s">
        <v>24</v>
      </c>
      <c r="C2880" t="s">
        <v>21</v>
      </c>
      <c r="D2880" s="159">
        <v>-26.76</v>
      </c>
      <c r="E2880" s="159">
        <v>-53.198999999999998</v>
      </c>
      <c r="F2880" t="s">
        <v>2093</v>
      </c>
      <c r="G2880">
        <v>2004</v>
      </c>
      <c r="H2880" t="s">
        <v>28</v>
      </c>
      <c r="I2880" t="s">
        <v>2785</v>
      </c>
    </row>
    <row r="2881" spans="1:9" x14ac:dyDescent="0.3">
      <c r="A2881" t="s">
        <v>473</v>
      </c>
      <c r="B2881" t="s">
        <v>24</v>
      </c>
      <c r="C2881" t="s">
        <v>21</v>
      </c>
      <c r="D2881" s="159">
        <v>-26.76</v>
      </c>
      <c r="E2881" s="159">
        <v>-53.198999999999998</v>
      </c>
      <c r="F2881" t="s">
        <v>2093</v>
      </c>
      <c r="G2881">
        <v>2007</v>
      </c>
      <c r="H2881" t="s">
        <v>28</v>
      </c>
      <c r="I2881" t="s">
        <v>2785</v>
      </c>
    </row>
    <row r="2882" spans="1:9" x14ac:dyDescent="0.3">
      <c r="A2882" t="s">
        <v>473</v>
      </c>
      <c r="B2882" t="s">
        <v>24</v>
      </c>
      <c r="C2882" t="s">
        <v>21</v>
      </c>
      <c r="D2882" s="159">
        <v>-26.76</v>
      </c>
      <c r="E2882" s="159">
        <v>-53.198999999999998</v>
      </c>
      <c r="F2882" t="s">
        <v>2093</v>
      </c>
      <c r="G2882">
        <v>2008</v>
      </c>
      <c r="H2882" t="s">
        <v>28</v>
      </c>
      <c r="I2882" t="s">
        <v>2785</v>
      </c>
    </row>
    <row r="2883" spans="1:9" x14ac:dyDescent="0.3">
      <c r="A2883" t="s">
        <v>473</v>
      </c>
      <c r="B2883" t="s">
        <v>24</v>
      </c>
      <c r="C2883" t="s">
        <v>21</v>
      </c>
      <c r="D2883" s="159">
        <v>-26.76</v>
      </c>
      <c r="E2883" s="159">
        <v>-53.198999999999998</v>
      </c>
      <c r="F2883" t="s">
        <v>2093</v>
      </c>
      <c r="G2883">
        <v>2010</v>
      </c>
      <c r="H2883" t="s">
        <v>28</v>
      </c>
      <c r="I2883" t="s">
        <v>2785</v>
      </c>
    </row>
    <row r="2884" spans="1:9" x14ac:dyDescent="0.3">
      <c r="A2884" t="s">
        <v>473</v>
      </c>
      <c r="B2884" t="s">
        <v>24</v>
      </c>
      <c r="C2884" t="s">
        <v>21</v>
      </c>
      <c r="D2884" s="159">
        <v>-26.76</v>
      </c>
      <c r="E2884" s="159">
        <v>-53.198999999999998</v>
      </c>
      <c r="F2884" t="s">
        <v>2093</v>
      </c>
      <c r="G2884">
        <v>2011</v>
      </c>
      <c r="H2884" t="s">
        <v>28</v>
      </c>
      <c r="I2884" t="s">
        <v>2785</v>
      </c>
    </row>
    <row r="2885" spans="1:9" x14ac:dyDescent="0.3">
      <c r="A2885" t="s">
        <v>473</v>
      </c>
      <c r="B2885" t="s">
        <v>24</v>
      </c>
      <c r="C2885" t="s">
        <v>21</v>
      </c>
      <c r="D2885" s="159">
        <v>-26.76</v>
      </c>
      <c r="E2885" s="159">
        <v>-53.198999999999998</v>
      </c>
      <c r="F2885" t="s">
        <v>2093</v>
      </c>
      <c r="G2885">
        <v>2012</v>
      </c>
      <c r="H2885" t="s">
        <v>28</v>
      </c>
      <c r="I2885" t="s">
        <v>2785</v>
      </c>
    </row>
    <row r="2886" spans="1:9" x14ac:dyDescent="0.3">
      <c r="A2886" t="s">
        <v>473</v>
      </c>
      <c r="B2886" t="s">
        <v>24</v>
      </c>
      <c r="C2886" t="s">
        <v>21</v>
      </c>
      <c r="D2886" s="159">
        <v>-26.76</v>
      </c>
      <c r="E2886" s="159">
        <v>-53.198999999999998</v>
      </c>
      <c r="F2886" t="s">
        <v>2093</v>
      </c>
      <c r="G2886">
        <v>2017</v>
      </c>
      <c r="H2886" t="s">
        <v>28</v>
      </c>
      <c r="I2886" t="s">
        <v>2785</v>
      </c>
    </row>
    <row r="2887" spans="1:9" x14ac:dyDescent="0.3">
      <c r="A2887" t="s">
        <v>473</v>
      </c>
      <c r="B2887" t="s">
        <v>24</v>
      </c>
      <c r="C2887" t="s">
        <v>21</v>
      </c>
      <c r="D2887" s="159">
        <v>-26.76</v>
      </c>
      <c r="E2887" s="159">
        <v>-53.198999999999998</v>
      </c>
      <c r="F2887" t="s">
        <v>2093</v>
      </c>
      <c r="G2887">
        <v>2018</v>
      </c>
      <c r="H2887" t="s">
        <v>28</v>
      </c>
      <c r="I2887" t="s">
        <v>2785</v>
      </c>
    </row>
    <row r="2888" spans="1:9" x14ac:dyDescent="0.3">
      <c r="A2888" t="s">
        <v>472</v>
      </c>
      <c r="B2888" t="s">
        <v>24</v>
      </c>
      <c r="C2888" t="s">
        <v>21</v>
      </c>
      <c r="D2888" s="159">
        <v>-26.762</v>
      </c>
      <c r="E2888" s="159">
        <v>-51.085999999999999</v>
      </c>
      <c r="F2888" t="s">
        <v>2093</v>
      </c>
      <c r="G2888">
        <v>2011</v>
      </c>
      <c r="H2888" t="s">
        <v>28</v>
      </c>
      <c r="I2888" t="s">
        <v>2785</v>
      </c>
    </row>
    <row r="2889" spans="1:9" x14ac:dyDescent="0.3">
      <c r="A2889" t="s">
        <v>471</v>
      </c>
      <c r="B2889" t="s">
        <v>24</v>
      </c>
      <c r="C2889" t="s">
        <v>21</v>
      </c>
      <c r="D2889" s="159">
        <v>-26.765999999999998</v>
      </c>
      <c r="E2889" s="159">
        <v>-51.612000000000002</v>
      </c>
      <c r="F2889" t="s">
        <v>2093</v>
      </c>
      <c r="G2889">
        <v>2003</v>
      </c>
      <c r="H2889" t="s">
        <v>28</v>
      </c>
      <c r="I2889" t="s">
        <v>2785</v>
      </c>
    </row>
    <row r="2890" spans="1:9" x14ac:dyDescent="0.3">
      <c r="A2890" t="s">
        <v>471</v>
      </c>
      <c r="B2890" t="s">
        <v>24</v>
      </c>
      <c r="C2890" t="s">
        <v>21</v>
      </c>
      <c r="D2890" s="159">
        <v>-26.765999999999998</v>
      </c>
      <c r="E2890" s="159">
        <v>-51.612000000000002</v>
      </c>
      <c r="F2890" t="s">
        <v>2093</v>
      </c>
      <c r="G2890">
        <v>2008</v>
      </c>
      <c r="H2890" t="s">
        <v>28</v>
      </c>
      <c r="I2890" t="s">
        <v>2785</v>
      </c>
    </row>
    <row r="2891" spans="1:9" x14ac:dyDescent="0.3">
      <c r="A2891" t="s">
        <v>471</v>
      </c>
      <c r="B2891" t="s">
        <v>24</v>
      </c>
      <c r="C2891" t="s">
        <v>21</v>
      </c>
      <c r="D2891" s="159">
        <v>-26.765999999999998</v>
      </c>
      <c r="E2891" s="159">
        <v>-51.612000000000002</v>
      </c>
      <c r="F2891" t="s">
        <v>2093</v>
      </c>
      <c r="G2891">
        <v>2009</v>
      </c>
      <c r="H2891" t="s">
        <v>28</v>
      </c>
      <c r="I2891" t="s">
        <v>2785</v>
      </c>
    </row>
    <row r="2892" spans="1:9" x14ac:dyDescent="0.3">
      <c r="A2892" t="s">
        <v>470</v>
      </c>
      <c r="B2892" t="s">
        <v>24</v>
      </c>
      <c r="C2892" t="s">
        <v>21</v>
      </c>
      <c r="D2892" s="159">
        <v>-26.766999999999999</v>
      </c>
      <c r="E2892" s="159">
        <v>-53.646999999999998</v>
      </c>
      <c r="F2892" t="s">
        <v>2093</v>
      </c>
      <c r="G2892">
        <v>2001</v>
      </c>
      <c r="H2892" t="s">
        <v>28</v>
      </c>
      <c r="I2892" t="s">
        <v>2785</v>
      </c>
    </row>
    <row r="2893" spans="1:9" x14ac:dyDescent="0.3">
      <c r="A2893" t="s">
        <v>470</v>
      </c>
      <c r="B2893" t="s">
        <v>24</v>
      </c>
      <c r="C2893" t="s">
        <v>21</v>
      </c>
      <c r="D2893" s="159">
        <v>-26.766999999999999</v>
      </c>
      <c r="E2893" s="159">
        <v>-53.646999999999998</v>
      </c>
      <c r="F2893" t="s">
        <v>2093</v>
      </c>
      <c r="G2893">
        <v>2002</v>
      </c>
      <c r="H2893" t="s">
        <v>28</v>
      </c>
      <c r="I2893" t="s">
        <v>2785</v>
      </c>
    </row>
    <row r="2894" spans="1:9" x14ac:dyDescent="0.3">
      <c r="A2894" t="s">
        <v>470</v>
      </c>
      <c r="B2894" t="s">
        <v>24</v>
      </c>
      <c r="C2894" t="s">
        <v>21</v>
      </c>
      <c r="D2894" s="159">
        <v>-26.766999999999999</v>
      </c>
      <c r="E2894" s="159">
        <v>-53.646999999999998</v>
      </c>
      <c r="F2894" t="s">
        <v>2093</v>
      </c>
      <c r="G2894">
        <v>2006</v>
      </c>
      <c r="H2894" t="s">
        <v>28</v>
      </c>
      <c r="I2894" t="s">
        <v>2785</v>
      </c>
    </row>
    <row r="2895" spans="1:9" x14ac:dyDescent="0.3">
      <c r="A2895" t="s">
        <v>469</v>
      </c>
      <c r="B2895" t="s">
        <v>24</v>
      </c>
      <c r="C2895" t="s">
        <v>21</v>
      </c>
      <c r="D2895" s="159">
        <v>-26.777000000000001</v>
      </c>
      <c r="E2895" s="159">
        <v>-53.052</v>
      </c>
      <c r="F2895" t="s">
        <v>2416</v>
      </c>
      <c r="G2895">
        <v>1999</v>
      </c>
      <c r="H2895" t="s">
        <v>173</v>
      </c>
      <c r="I2895" t="s">
        <v>2785</v>
      </c>
    </row>
    <row r="2896" spans="1:9" x14ac:dyDescent="0.3">
      <c r="A2896" t="s">
        <v>469</v>
      </c>
      <c r="B2896" t="s">
        <v>24</v>
      </c>
      <c r="C2896" t="s">
        <v>21</v>
      </c>
      <c r="D2896" s="159">
        <v>-26.777000000000001</v>
      </c>
      <c r="E2896" s="159">
        <v>-53.052</v>
      </c>
      <c r="F2896" t="s">
        <v>2093</v>
      </c>
      <c r="G2896">
        <v>2001</v>
      </c>
      <c r="H2896" t="s">
        <v>28</v>
      </c>
      <c r="I2896" t="s">
        <v>2785</v>
      </c>
    </row>
    <row r="2897" spans="1:9" x14ac:dyDescent="0.3">
      <c r="A2897" t="s">
        <v>469</v>
      </c>
      <c r="B2897" t="s">
        <v>24</v>
      </c>
      <c r="C2897" t="s">
        <v>21</v>
      </c>
      <c r="D2897" s="159">
        <v>-26.777000000000001</v>
      </c>
      <c r="E2897" s="159">
        <v>-53.052</v>
      </c>
      <c r="F2897" t="s">
        <v>2093</v>
      </c>
      <c r="G2897">
        <v>2002</v>
      </c>
      <c r="H2897" t="s">
        <v>28</v>
      </c>
      <c r="I2897" t="s">
        <v>2785</v>
      </c>
    </row>
    <row r="2898" spans="1:9" x14ac:dyDescent="0.3">
      <c r="A2898" t="s">
        <v>469</v>
      </c>
      <c r="B2898" t="s">
        <v>24</v>
      </c>
      <c r="C2898" t="s">
        <v>21</v>
      </c>
      <c r="D2898" s="159">
        <v>-26.777000000000001</v>
      </c>
      <c r="E2898" s="159">
        <v>-53.052</v>
      </c>
      <c r="F2898" t="s">
        <v>2093</v>
      </c>
      <c r="G2898">
        <v>2005</v>
      </c>
      <c r="H2898" t="s">
        <v>28</v>
      </c>
      <c r="I2898" t="s">
        <v>2785</v>
      </c>
    </row>
    <row r="2899" spans="1:9" x14ac:dyDescent="0.3">
      <c r="A2899" t="s">
        <v>469</v>
      </c>
      <c r="B2899" t="s">
        <v>24</v>
      </c>
      <c r="C2899" t="s">
        <v>21</v>
      </c>
      <c r="D2899" s="159">
        <v>-26.777000000000001</v>
      </c>
      <c r="E2899" s="159">
        <v>-53.052</v>
      </c>
      <c r="F2899" t="s">
        <v>2093</v>
      </c>
      <c r="G2899">
        <v>2009</v>
      </c>
      <c r="H2899" t="s">
        <v>28</v>
      </c>
      <c r="I2899" t="s">
        <v>2785</v>
      </c>
    </row>
    <row r="2900" spans="1:9" x14ac:dyDescent="0.3">
      <c r="A2900" t="s">
        <v>469</v>
      </c>
      <c r="B2900" t="s">
        <v>24</v>
      </c>
      <c r="C2900" t="s">
        <v>21</v>
      </c>
      <c r="D2900" s="159">
        <v>-26.777000000000001</v>
      </c>
      <c r="E2900" s="159">
        <v>-53.052</v>
      </c>
      <c r="F2900" t="s">
        <v>2093</v>
      </c>
      <c r="G2900">
        <v>2010</v>
      </c>
      <c r="H2900" t="s">
        <v>28</v>
      </c>
      <c r="I2900" t="s">
        <v>2785</v>
      </c>
    </row>
    <row r="2901" spans="1:9" x14ac:dyDescent="0.3">
      <c r="A2901" t="s">
        <v>469</v>
      </c>
      <c r="B2901" t="s">
        <v>24</v>
      </c>
      <c r="C2901" t="s">
        <v>21</v>
      </c>
      <c r="D2901" s="159">
        <v>-26.777000000000001</v>
      </c>
      <c r="E2901" s="159">
        <v>-53.052</v>
      </c>
      <c r="F2901" t="s">
        <v>2093</v>
      </c>
      <c r="G2901">
        <v>2014</v>
      </c>
      <c r="H2901" t="s">
        <v>28</v>
      </c>
      <c r="I2901" t="s">
        <v>2785</v>
      </c>
    </row>
    <row r="2902" spans="1:9" x14ac:dyDescent="0.3">
      <c r="A2902" t="s">
        <v>469</v>
      </c>
      <c r="B2902" t="s">
        <v>24</v>
      </c>
      <c r="C2902" t="s">
        <v>21</v>
      </c>
      <c r="D2902" s="159">
        <v>-26.777000000000001</v>
      </c>
      <c r="E2902" s="159">
        <v>-53.052</v>
      </c>
      <c r="F2902" t="s">
        <v>2093</v>
      </c>
      <c r="G2902">
        <v>2015</v>
      </c>
      <c r="H2902" t="s">
        <v>28</v>
      </c>
      <c r="I2902" t="s">
        <v>2785</v>
      </c>
    </row>
    <row r="2903" spans="1:9" x14ac:dyDescent="0.3">
      <c r="A2903" t="s">
        <v>469</v>
      </c>
      <c r="B2903" t="s">
        <v>24</v>
      </c>
      <c r="C2903" t="s">
        <v>21</v>
      </c>
      <c r="D2903" s="159">
        <v>-26.777000000000001</v>
      </c>
      <c r="E2903" s="159">
        <v>-53.052</v>
      </c>
      <c r="F2903" t="s">
        <v>2093</v>
      </c>
      <c r="G2903">
        <v>2016</v>
      </c>
      <c r="H2903" t="s">
        <v>28</v>
      </c>
      <c r="I2903" t="s">
        <v>2785</v>
      </c>
    </row>
    <row r="2904" spans="1:9" x14ac:dyDescent="0.3">
      <c r="A2904" t="s">
        <v>469</v>
      </c>
      <c r="B2904" t="s">
        <v>24</v>
      </c>
      <c r="C2904" t="s">
        <v>21</v>
      </c>
      <c r="D2904" s="159">
        <v>-26.777000000000001</v>
      </c>
      <c r="E2904" s="159">
        <v>-53.052</v>
      </c>
      <c r="F2904" t="s">
        <v>2093</v>
      </c>
      <c r="G2904">
        <v>2017</v>
      </c>
      <c r="H2904" t="s">
        <v>28</v>
      </c>
      <c r="I2904" t="s">
        <v>2785</v>
      </c>
    </row>
    <row r="2905" spans="1:9" x14ac:dyDescent="0.3">
      <c r="A2905" t="s">
        <v>468</v>
      </c>
      <c r="B2905" t="s">
        <v>24</v>
      </c>
      <c r="C2905" t="s">
        <v>21</v>
      </c>
      <c r="D2905" s="159">
        <v>-26.78</v>
      </c>
      <c r="E2905" s="159">
        <v>-52.122999999999998</v>
      </c>
      <c r="F2905" t="s">
        <v>2093</v>
      </c>
      <c r="G2905">
        <v>2001</v>
      </c>
      <c r="H2905" t="s">
        <v>28</v>
      </c>
      <c r="I2905" t="s">
        <v>2785</v>
      </c>
    </row>
    <row r="2906" spans="1:9" x14ac:dyDescent="0.3">
      <c r="A2906" t="s">
        <v>468</v>
      </c>
      <c r="B2906" t="s">
        <v>24</v>
      </c>
      <c r="C2906" t="s">
        <v>21</v>
      </c>
      <c r="D2906" s="159">
        <v>-26.78</v>
      </c>
      <c r="E2906" s="159">
        <v>-52.122999999999998</v>
      </c>
      <c r="F2906" t="s">
        <v>2093</v>
      </c>
      <c r="G2906">
        <v>2010</v>
      </c>
      <c r="H2906" t="s">
        <v>28</v>
      </c>
      <c r="I2906" t="s">
        <v>2785</v>
      </c>
    </row>
    <row r="2907" spans="1:9" x14ac:dyDescent="0.3">
      <c r="A2907" t="s">
        <v>468</v>
      </c>
      <c r="B2907" t="s">
        <v>24</v>
      </c>
      <c r="C2907" t="s">
        <v>21</v>
      </c>
      <c r="D2907" s="159">
        <v>-26.78</v>
      </c>
      <c r="E2907" s="159">
        <v>-52.122999999999998</v>
      </c>
      <c r="F2907" t="s">
        <v>2093</v>
      </c>
      <c r="G2907">
        <v>2013</v>
      </c>
      <c r="H2907" t="s">
        <v>28</v>
      </c>
      <c r="I2907" t="s">
        <v>2785</v>
      </c>
    </row>
    <row r="2908" spans="1:9" x14ac:dyDescent="0.3">
      <c r="A2908" t="s">
        <v>468</v>
      </c>
      <c r="B2908" t="s">
        <v>24</v>
      </c>
      <c r="C2908" t="s">
        <v>21</v>
      </c>
      <c r="D2908" s="159">
        <v>-26.78</v>
      </c>
      <c r="E2908" s="159">
        <v>-52.122999999999998</v>
      </c>
      <c r="F2908" t="s">
        <v>2093</v>
      </c>
      <c r="G2908">
        <v>2015</v>
      </c>
      <c r="H2908" t="s">
        <v>28</v>
      </c>
      <c r="I2908" t="s">
        <v>2785</v>
      </c>
    </row>
    <row r="2909" spans="1:9" x14ac:dyDescent="0.3">
      <c r="A2909" t="s">
        <v>467</v>
      </c>
      <c r="B2909" t="s">
        <v>24</v>
      </c>
      <c r="C2909" t="s">
        <v>21</v>
      </c>
      <c r="D2909" s="159">
        <v>-26.789000000000001</v>
      </c>
      <c r="E2909" s="159">
        <v>-52.854999999999997</v>
      </c>
      <c r="F2909" t="s">
        <v>2416</v>
      </c>
      <c r="G2909">
        <v>1999</v>
      </c>
      <c r="H2909" t="s">
        <v>173</v>
      </c>
      <c r="I2909" t="s">
        <v>2785</v>
      </c>
    </row>
    <row r="2910" spans="1:9" x14ac:dyDescent="0.3">
      <c r="A2910" t="s">
        <v>466</v>
      </c>
      <c r="B2910" t="s">
        <v>24</v>
      </c>
      <c r="C2910" t="s">
        <v>21</v>
      </c>
      <c r="D2910" s="159">
        <v>-26.8</v>
      </c>
      <c r="E2910" s="159">
        <v>-49.435000000000002</v>
      </c>
      <c r="F2910" t="s">
        <v>2093</v>
      </c>
      <c r="G2910">
        <v>2017</v>
      </c>
      <c r="H2910" t="s">
        <v>28</v>
      </c>
      <c r="I2910" t="s">
        <v>2785</v>
      </c>
    </row>
    <row r="2911" spans="1:9" x14ac:dyDescent="0.3">
      <c r="A2911" t="s">
        <v>465</v>
      </c>
      <c r="B2911" t="s">
        <v>24</v>
      </c>
      <c r="C2911" t="s">
        <v>21</v>
      </c>
      <c r="D2911" s="159">
        <v>-26.803000000000001</v>
      </c>
      <c r="E2911" s="159">
        <v>-51.353999999999999</v>
      </c>
      <c r="F2911" t="s">
        <v>2093</v>
      </c>
      <c r="G2911">
        <v>2017</v>
      </c>
      <c r="H2911" t="s">
        <v>28</v>
      </c>
      <c r="I2911" t="s">
        <v>2785</v>
      </c>
    </row>
    <row r="2912" spans="1:9" x14ac:dyDescent="0.3">
      <c r="A2912" t="s">
        <v>464</v>
      </c>
      <c r="B2912" t="s">
        <v>24</v>
      </c>
      <c r="C2912" t="s">
        <v>21</v>
      </c>
      <c r="D2912" s="159">
        <v>-26.808</v>
      </c>
      <c r="E2912" s="159">
        <v>-49.268999999999998</v>
      </c>
      <c r="F2912" t="s">
        <v>2093</v>
      </c>
      <c r="G2912">
        <v>2001</v>
      </c>
      <c r="H2912" t="s">
        <v>28</v>
      </c>
      <c r="I2912" t="s">
        <v>2785</v>
      </c>
    </row>
    <row r="2913" spans="1:9" x14ac:dyDescent="0.3">
      <c r="A2913" t="s">
        <v>464</v>
      </c>
      <c r="B2913" t="s">
        <v>24</v>
      </c>
      <c r="C2913" t="s">
        <v>21</v>
      </c>
      <c r="D2913" s="159">
        <v>-26.808</v>
      </c>
      <c r="E2913" s="159">
        <v>-49.268999999999998</v>
      </c>
      <c r="F2913" t="s">
        <v>2093</v>
      </c>
      <c r="G2913">
        <v>2003</v>
      </c>
      <c r="H2913" t="s">
        <v>28</v>
      </c>
      <c r="I2913" t="s">
        <v>2785</v>
      </c>
    </row>
    <row r="2914" spans="1:9" x14ac:dyDescent="0.3">
      <c r="A2914" t="s">
        <v>464</v>
      </c>
      <c r="B2914" t="s">
        <v>24</v>
      </c>
      <c r="C2914" t="s">
        <v>21</v>
      </c>
      <c r="D2914" s="159">
        <v>-26.808</v>
      </c>
      <c r="E2914" s="159">
        <v>-49.268999999999998</v>
      </c>
      <c r="F2914" t="s">
        <v>2093</v>
      </c>
      <c r="G2914">
        <v>2015</v>
      </c>
      <c r="H2914" t="s">
        <v>28</v>
      </c>
      <c r="I2914" t="s">
        <v>2785</v>
      </c>
    </row>
    <row r="2915" spans="1:9" x14ac:dyDescent="0.3">
      <c r="A2915" t="s">
        <v>463</v>
      </c>
      <c r="B2915" t="s">
        <v>24</v>
      </c>
      <c r="C2915" t="s">
        <v>21</v>
      </c>
      <c r="D2915" s="159">
        <v>-26.811</v>
      </c>
      <c r="E2915" s="159">
        <v>-52.631999999999998</v>
      </c>
      <c r="F2915" t="s">
        <v>2093</v>
      </c>
      <c r="G2915">
        <v>2006</v>
      </c>
      <c r="H2915" t="s">
        <v>28</v>
      </c>
      <c r="I2915" t="s">
        <v>2785</v>
      </c>
    </row>
    <row r="2916" spans="1:9" x14ac:dyDescent="0.3">
      <c r="A2916" t="s">
        <v>463</v>
      </c>
      <c r="B2916" t="s">
        <v>24</v>
      </c>
      <c r="C2916" t="s">
        <v>21</v>
      </c>
      <c r="D2916" s="159">
        <v>-26.811</v>
      </c>
      <c r="E2916" s="159">
        <v>-52.631999999999998</v>
      </c>
      <c r="F2916" t="s">
        <v>2093</v>
      </c>
      <c r="G2916">
        <v>2007</v>
      </c>
      <c r="H2916" t="s">
        <v>28</v>
      </c>
      <c r="I2916" t="s">
        <v>2785</v>
      </c>
    </row>
    <row r="2917" spans="1:9" x14ac:dyDescent="0.3">
      <c r="A2917" t="s">
        <v>463</v>
      </c>
      <c r="B2917" t="s">
        <v>24</v>
      </c>
      <c r="C2917" t="s">
        <v>21</v>
      </c>
      <c r="D2917" s="159">
        <v>-26.811</v>
      </c>
      <c r="E2917" s="159">
        <v>-52.631999999999998</v>
      </c>
      <c r="F2917" t="s">
        <v>2093</v>
      </c>
      <c r="G2917">
        <v>2009</v>
      </c>
      <c r="H2917" t="s">
        <v>28</v>
      </c>
      <c r="I2917" t="s">
        <v>2785</v>
      </c>
    </row>
    <row r="2918" spans="1:9" x14ac:dyDescent="0.3">
      <c r="A2918" t="s">
        <v>463</v>
      </c>
      <c r="B2918" t="s">
        <v>24</v>
      </c>
      <c r="C2918" t="s">
        <v>21</v>
      </c>
      <c r="D2918" s="159">
        <v>-26.811</v>
      </c>
      <c r="E2918" s="159">
        <v>-52.631999999999998</v>
      </c>
      <c r="F2918" t="s">
        <v>2093</v>
      </c>
      <c r="G2918">
        <v>2010</v>
      </c>
      <c r="H2918" t="s">
        <v>28</v>
      </c>
      <c r="I2918" t="s">
        <v>2785</v>
      </c>
    </row>
    <row r="2919" spans="1:9" x14ac:dyDescent="0.3">
      <c r="A2919" t="s">
        <v>463</v>
      </c>
      <c r="B2919" t="s">
        <v>24</v>
      </c>
      <c r="C2919" t="s">
        <v>21</v>
      </c>
      <c r="D2919" s="159">
        <v>-26.811</v>
      </c>
      <c r="E2919" s="159">
        <v>-52.631999999999998</v>
      </c>
      <c r="F2919" t="s">
        <v>2093</v>
      </c>
      <c r="G2919">
        <v>2015</v>
      </c>
      <c r="H2919" t="s">
        <v>28</v>
      </c>
      <c r="I2919" t="s">
        <v>2785</v>
      </c>
    </row>
    <row r="2920" spans="1:9" x14ac:dyDescent="0.3">
      <c r="A2920" t="s">
        <v>463</v>
      </c>
      <c r="B2920" t="s">
        <v>24</v>
      </c>
      <c r="C2920" t="s">
        <v>21</v>
      </c>
      <c r="D2920" s="159">
        <v>-26.811</v>
      </c>
      <c r="E2920" s="159">
        <v>-52.631999999999998</v>
      </c>
      <c r="F2920" t="s">
        <v>2093</v>
      </c>
      <c r="G2920">
        <v>2017</v>
      </c>
      <c r="H2920" t="s">
        <v>28</v>
      </c>
      <c r="I2920" t="s">
        <v>2785</v>
      </c>
    </row>
    <row r="2921" spans="1:9" x14ac:dyDescent="0.3">
      <c r="A2921" t="s">
        <v>462</v>
      </c>
      <c r="B2921" t="s">
        <v>24</v>
      </c>
      <c r="C2921" t="s">
        <v>21</v>
      </c>
      <c r="D2921" s="159">
        <v>-26.827000000000002</v>
      </c>
      <c r="E2921" s="159">
        <v>-49.847000000000001</v>
      </c>
      <c r="F2921" t="s">
        <v>2093</v>
      </c>
      <c r="G2921">
        <v>2005</v>
      </c>
      <c r="H2921" t="s">
        <v>28</v>
      </c>
      <c r="I2921" t="s">
        <v>2785</v>
      </c>
    </row>
    <row r="2922" spans="1:9" x14ac:dyDescent="0.3">
      <c r="A2922" t="s">
        <v>462</v>
      </c>
      <c r="B2922" t="s">
        <v>24</v>
      </c>
      <c r="C2922" t="s">
        <v>21</v>
      </c>
      <c r="D2922" s="159">
        <v>-26.827000000000002</v>
      </c>
      <c r="E2922" s="159">
        <v>-49.847000000000001</v>
      </c>
      <c r="F2922" t="s">
        <v>2093</v>
      </c>
      <c r="G2922">
        <v>2006</v>
      </c>
      <c r="H2922" t="s">
        <v>28</v>
      </c>
      <c r="I2922" t="s">
        <v>2785</v>
      </c>
    </row>
    <row r="2923" spans="1:9" x14ac:dyDescent="0.3">
      <c r="A2923" t="s">
        <v>462</v>
      </c>
      <c r="B2923" t="s">
        <v>24</v>
      </c>
      <c r="C2923" t="s">
        <v>21</v>
      </c>
      <c r="D2923" s="159">
        <v>-26.827000000000002</v>
      </c>
      <c r="E2923" s="159">
        <v>-49.847000000000001</v>
      </c>
      <c r="F2923" t="s">
        <v>2093</v>
      </c>
      <c r="G2923">
        <v>2017</v>
      </c>
      <c r="H2923" t="s">
        <v>28</v>
      </c>
      <c r="I2923" t="s">
        <v>2785</v>
      </c>
    </row>
    <row r="2924" spans="1:9" x14ac:dyDescent="0.3">
      <c r="A2924" t="s">
        <v>462</v>
      </c>
      <c r="B2924" t="s">
        <v>24</v>
      </c>
      <c r="C2924" t="s">
        <v>21</v>
      </c>
      <c r="D2924" s="159">
        <v>-26.827000000000002</v>
      </c>
      <c r="E2924" s="159">
        <v>-49.847000000000001</v>
      </c>
      <c r="F2924" t="s">
        <v>2093</v>
      </c>
      <c r="G2924">
        <v>2018</v>
      </c>
      <c r="H2924" t="s">
        <v>28</v>
      </c>
      <c r="I2924" t="s">
        <v>2785</v>
      </c>
    </row>
    <row r="2925" spans="1:9" x14ac:dyDescent="0.3">
      <c r="A2925" t="s">
        <v>461</v>
      </c>
      <c r="B2925" t="s">
        <v>24</v>
      </c>
      <c r="C2925" t="s">
        <v>21</v>
      </c>
      <c r="D2925" s="159">
        <v>-26.83</v>
      </c>
      <c r="E2925" s="159">
        <v>-48.725000000000001</v>
      </c>
      <c r="F2925" t="s">
        <v>2093</v>
      </c>
      <c r="G2925">
        <v>2009</v>
      </c>
      <c r="H2925" t="s">
        <v>28</v>
      </c>
      <c r="I2925" t="s">
        <v>2785</v>
      </c>
    </row>
    <row r="2926" spans="1:9" x14ac:dyDescent="0.3">
      <c r="A2926" t="s">
        <v>460</v>
      </c>
      <c r="B2926" t="s">
        <v>24</v>
      </c>
      <c r="C2926" t="s">
        <v>21</v>
      </c>
      <c r="D2926" s="159">
        <v>-26.831</v>
      </c>
      <c r="E2926" s="159">
        <v>-52.976999999999997</v>
      </c>
      <c r="F2926" t="s">
        <v>2416</v>
      </c>
      <c r="G2926">
        <v>1999</v>
      </c>
      <c r="H2926" t="s">
        <v>173</v>
      </c>
      <c r="I2926" t="s">
        <v>2785</v>
      </c>
    </row>
    <row r="2927" spans="1:9" x14ac:dyDescent="0.3">
      <c r="A2927" t="s">
        <v>460</v>
      </c>
      <c r="B2927" t="s">
        <v>24</v>
      </c>
      <c r="C2927" t="s">
        <v>21</v>
      </c>
      <c r="D2927" s="159">
        <v>-26.831</v>
      </c>
      <c r="E2927" s="159">
        <v>-52.976999999999997</v>
      </c>
      <c r="F2927" t="s">
        <v>2093</v>
      </c>
      <c r="G2927">
        <v>2001</v>
      </c>
      <c r="H2927" t="s">
        <v>28</v>
      </c>
      <c r="I2927" t="s">
        <v>2785</v>
      </c>
    </row>
    <row r="2928" spans="1:9" x14ac:dyDescent="0.3">
      <c r="A2928" t="s">
        <v>460</v>
      </c>
      <c r="B2928" t="s">
        <v>24</v>
      </c>
      <c r="C2928" t="s">
        <v>21</v>
      </c>
      <c r="D2928" s="159">
        <v>-26.831</v>
      </c>
      <c r="E2928" s="159">
        <v>-52.976999999999997</v>
      </c>
      <c r="F2928" t="s">
        <v>2093</v>
      </c>
      <c r="G2928">
        <v>2002</v>
      </c>
      <c r="H2928" t="s">
        <v>28</v>
      </c>
      <c r="I2928" t="s">
        <v>2785</v>
      </c>
    </row>
    <row r="2929" spans="1:9" x14ac:dyDescent="0.3">
      <c r="A2929" t="s">
        <v>460</v>
      </c>
      <c r="B2929" t="s">
        <v>24</v>
      </c>
      <c r="C2929" t="s">
        <v>21</v>
      </c>
      <c r="D2929" s="159">
        <v>-26.831</v>
      </c>
      <c r="E2929" s="159">
        <v>-52.976999999999997</v>
      </c>
      <c r="F2929" t="s">
        <v>2093</v>
      </c>
      <c r="G2929">
        <v>2005</v>
      </c>
      <c r="H2929" t="s">
        <v>28</v>
      </c>
      <c r="I2929" t="s">
        <v>2785</v>
      </c>
    </row>
    <row r="2930" spans="1:9" x14ac:dyDescent="0.3">
      <c r="A2930" t="s">
        <v>460</v>
      </c>
      <c r="B2930" t="s">
        <v>24</v>
      </c>
      <c r="C2930" t="s">
        <v>21</v>
      </c>
      <c r="D2930" s="159">
        <v>-26.831</v>
      </c>
      <c r="E2930" s="159">
        <v>-52.976999999999997</v>
      </c>
      <c r="F2930" t="s">
        <v>2093</v>
      </c>
      <c r="G2930">
        <v>2006</v>
      </c>
      <c r="H2930" t="s">
        <v>28</v>
      </c>
      <c r="I2930" t="s">
        <v>2785</v>
      </c>
    </row>
    <row r="2931" spans="1:9" x14ac:dyDescent="0.3">
      <c r="A2931" t="s">
        <v>460</v>
      </c>
      <c r="B2931" t="s">
        <v>24</v>
      </c>
      <c r="C2931" t="s">
        <v>21</v>
      </c>
      <c r="D2931" s="159">
        <v>-26.831</v>
      </c>
      <c r="E2931" s="159">
        <v>-52.976999999999997</v>
      </c>
      <c r="F2931" t="s">
        <v>2093</v>
      </c>
      <c r="G2931">
        <v>2008</v>
      </c>
      <c r="H2931" t="s">
        <v>28</v>
      </c>
      <c r="I2931" t="s">
        <v>2785</v>
      </c>
    </row>
    <row r="2932" spans="1:9" x14ac:dyDescent="0.3">
      <c r="A2932" t="s">
        <v>460</v>
      </c>
      <c r="B2932" t="s">
        <v>24</v>
      </c>
      <c r="C2932" t="s">
        <v>21</v>
      </c>
      <c r="D2932" s="159">
        <v>-26.831</v>
      </c>
      <c r="E2932" s="159">
        <v>-52.976999999999997</v>
      </c>
      <c r="F2932" t="s">
        <v>2093</v>
      </c>
      <c r="G2932">
        <v>2016</v>
      </c>
      <c r="H2932" t="s">
        <v>28</v>
      </c>
      <c r="I2932" t="s">
        <v>2785</v>
      </c>
    </row>
    <row r="2933" spans="1:9" x14ac:dyDescent="0.3">
      <c r="A2933" t="s">
        <v>460</v>
      </c>
      <c r="B2933" t="s">
        <v>24</v>
      </c>
      <c r="C2933" t="s">
        <v>21</v>
      </c>
      <c r="D2933" s="159">
        <v>-26.831</v>
      </c>
      <c r="E2933" s="159">
        <v>-52.976999999999997</v>
      </c>
      <c r="F2933" t="s">
        <v>2093</v>
      </c>
      <c r="G2933">
        <v>2018</v>
      </c>
      <c r="H2933" t="s">
        <v>28</v>
      </c>
      <c r="I2933" t="s">
        <v>2785</v>
      </c>
    </row>
    <row r="2934" spans="1:9" x14ac:dyDescent="0.3">
      <c r="A2934" t="s">
        <v>459</v>
      </c>
      <c r="B2934" t="s">
        <v>24</v>
      </c>
      <c r="C2934" t="s">
        <v>21</v>
      </c>
      <c r="D2934" s="159">
        <v>-26.843</v>
      </c>
      <c r="E2934" s="159">
        <v>-53.323999999999998</v>
      </c>
      <c r="F2934" t="s">
        <v>2416</v>
      </c>
      <c r="G2934">
        <v>1999</v>
      </c>
      <c r="H2934" t="s">
        <v>173</v>
      </c>
      <c r="I2934" t="s">
        <v>2785</v>
      </c>
    </row>
    <row r="2935" spans="1:9" x14ac:dyDescent="0.3">
      <c r="A2935" t="s">
        <v>459</v>
      </c>
      <c r="B2935" t="s">
        <v>24</v>
      </c>
      <c r="C2935" t="s">
        <v>21</v>
      </c>
      <c r="D2935" s="159">
        <v>-26.843</v>
      </c>
      <c r="E2935" s="159">
        <v>-53.323999999999998</v>
      </c>
      <c r="F2935" t="s">
        <v>2093</v>
      </c>
      <c r="G2935">
        <v>2001</v>
      </c>
      <c r="H2935" t="s">
        <v>28</v>
      </c>
      <c r="I2935" t="s">
        <v>2785</v>
      </c>
    </row>
    <row r="2936" spans="1:9" x14ac:dyDescent="0.3">
      <c r="A2936" t="s">
        <v>459</v>
      </c>
      <c r="B2936" t="s">
        <v>24</v>
      </c>
      <c r="C2936" t="s">
        <v>21</v>
      </c>
      <c r="D2936" s="159">
        <v>-26.843</v>
      </c>
      <c r="E2936" s="159">
        <v>-53.323999999999998</v>
      </c>
      <c r="F2936" t="s">
        <v>2093</v>
      </c>
      <c r="G2936">
        <v>2005</v>
      </c>
      <c r="H2936" t="s">
        <v>28</v>
      </c>
      <c r="I2936" t="s">
        <v>2785</v>
      </c>
    </row>
    <row r="2937" spans="1:9" x14ac:dyDescent="0.3">
      <c r="A2937" t="s">
        <v>458</v>
      </c>
      <c r="B2937" t="s">
        <v>24</v>
      </c>
      <c r="C2937" t="s">
        <v>21</v>
      </c>
      <c r="D2937" s="159">
        <v>-26.844999999999999</v>
      </c>
      <c r="E2937" s="159">
        <v>-52.246000000000002</v>
      </c>
      <c r="F2937" t="s">
        <v>2093</v>
      </c>
      <c r="G2937">
        <v>2006</v>
      </c>
      <c r="H2937" t="s">
        <v>28</v>
      </c>
      <c r="I2937" t="s">
        <v>2785</v>
      </c>
    </row>
    <row r="2938" spans="1:9" x14ac:dyDescent="0.3">
      <c r="A2938" t="s">
        <v>458</v>
      </c>
      <c r="B2938" t="s">
        <v>24</v>
      </c>
      <c r="C2938" t="s">
        <v>21</v>
      </c>
      <c r="D2938" s="159">
        <v>-26.844999999999999</v>
      </c>
      <c r="E2938" s="159">
        <v>-52.246000000000002</v>
      </c>
      <c r="F2938" t="s">
        <v>2093</v>
      </c>
      <c r="G2938">
        <v>2007</v>
      </c>
      <c r="H2938" t="s">
        <v>28</v>
      </c>
      <c r="I2938" t="s">
        <v>2785</v>
      </c>
    </row>
    <row r="2939" spans="1:9" x14ac:dyDescent="0.3">
      <c r="A2939" t="s">
        <v>458</v>
      </c>
      <c r="B2939" t="s">
        <v>24</v>
      </c>
      <c r="C2939" t="s">
        <v>21</v>
      </c>
      <c r="D2939" s="159">
        <v>-26.844999999999999</v>
      </c>
      <c r="E2939" s="159">
        <v>-52.246000000000002</v>
      </c>
      <c r="F2939" t="s">
        <v>2093</v>
      </c>
      <c r="G2939">
        <v>2008</v>
      </c>
      <c r="H2939" t="s">
        <v>28</v>
      </c>
      <c r="I2939" t="s">
        <v>2785</v>
      </c>
    </row>
    <row r="2940" spans="1:9" x14ac:dyDescent="0.3">
      <c r="A2940" t="s">
        <v>458</v>
      </c>
      <c r="B2940" t="s">
        <v>24</v>
      </c>
      <c r="C2940" t="s">
        <v>21</v>
      </c>
      <c r="D2940" s="159">
        <v>-26.844999999999999</v>
      </c>
      <c r="E2940" s="159">
        <v>-52.246000000000002</v>
      </c>
      <c r="F2940" t="s">
        <v>2093</v>
      </c>
      <c r="G2940">
        <v>2010</v>
      </c>
      <c r="H2940" t="s">
        <v>28</v>
      </c>
      <c r="I2940" t="s">
        <v>2785</v>
      </c>
    </row>
    <row r="2941" spans="1:9" x14ac:dyDescent="0.3">
      <c r="A2941" t="s">
        <v>458</v>
      </c>
      <c r="B2941" t="s">
        <v>24</v>
      </c>
      <c r="C2941" t="s">
        <v>21</v>
      </c>
      <c r="D2941" s="159">
        <v>-26.844999999999999</v>
      </c>
      <c r="E2941" s="159">
        <v>-52.246000000000002</v>
      </c>
      <c r="F2941" t="s">
        <v>2093</v>
      </c>
      <c r="G2941">
        <v>2011</v>
      </c>
      <c r="H2941" t="s">
        <v>28</v>
      </c>
      <c r="I2941" t="s">
        <v>2785</v>
      </c>
    </row>
    <row r="2942" spans="1:9" x14ac:dyDescent="0.3">
      <c r="A2942" t="s">
        <v>458</v>
      </c>
      <c r="B2942" t="s">
        <v>24</v>
      </c>
      <c r="C2942" t="s">
        <v>21</v>
      </c>
      <c r="D2942" s="159">
        <v>-26.844999999999999</v>
      </c>
      <c r="E2942" s="159">
        <v>-52.246000000000002</v>
      </c>
      <c r="F2942" t="s">
        <v>2093</v>
      </c>
      <c r="G2942">
        <v>2013</v>
      </c>
      <c r="H2942" t="s">
        <v>28</v>
      </c>
      <c r="I2942" t="s">
        <v>2785</v>
      </c>
    </row>
    <row r="2943" spans="1:9" x14ac:dyDescent="0.3">
      <c r="A2943" t="s">
        <v>458</v>
      </c>
      <c r="B2943" t="s">
        <v>24</v>
      </c>
      <c r="C2943" t="s">
        <v>21</v>
      </c>
      <c r="D2943" s="159">
        <v>-26.844999999999999</v>
      </c>
      <c r="E2943" s="159">
        <v>-52.246000000000002</v>
      </c>
      <c r="F2943" t="s">
        <v>2093</v>
      </c>
      <c r="G2943">
        <v>2014</v>
      </c>
      <c r="H2943" t="s">
        <v>28</v>
      </c>
      <c r="I2943" t="s">
        <v>2785</v>
      </c>
    </row>
    <row r="2944" spans="1:9" x14ac:dyDescent="0.3">
      <c r="A2944" t="s">
        <v>458</v>
      </c>
      <c r="B2944" t="s">
        <v>24</v>
      </c>
      <c r="C2944" t="s">
        <v>21</v>
      </c>
      <c r="D2944" s="159">
        <v>-26.844999999999999</v>
      </c>
      <c r="E2944" s="159">
        <v>-52.246000000000002</v>
      </c>
      <c r="F2944" t="s">
        <v>2093</v>
      </c>
      <c r="G2944">
        <v>2015</v>
      </c>
      <c r="H2944" t="s">
        <v>28</v>
      </c>
      <c r="I2944" t="s">
        <v>2785</v>
      </c>
    </row>
    <row r="2945" spans="1:9" x14ac:dyDescent="0.3">
      <c r="A2945" t="s">
        <v>458</v>
      </c>
      <c r="B2945" t="s">
        <v>24</v>
      </c>
      <c r="C2945" t="s">
        <v>21</v>
      </c>
      <c r="D2945" s="159">
        <v>-26.844999999999999</v>
      </c>
      <c r="E2945" s="159">
        <v>-52.246000000000002</v>
      </c>
      <c r="F2945" t="s">
        <v>2093</v>
      </c>
      <c r="G2945">
        <v>2016</v>
      </c>
      <c r="H2945" t="s">
        <v>28</v>
      </c>
      <c r="I2945" t="s">
        <v>2785</v>
      </c>
    </row>
    <row r="2946" spans="1:9" x14ac:dyDescent="0.3">
      <c r="A2946" t="s">
        <v>457</v>
      </c>
      <c r="B2946" t="s">
        <v>24</v>
      </c>
      <c r="C2946" t="s">
        <v>21</v>
      </c>
      <c r="D2946" s="159">
        <v>-26.853000000000002</v>
      </c>
      <c r="E2946" s="159">
        <v>-52.850999999999999</v>
      </c>
      <c r="F2946" t="s">
        <v>2416</v>
      </c>
      <c r="G2946">
        <v>1999</v>
      </c>
      <c r="H2946" t="s">
        <v>173</v>
      </c>
      <c r="I2946" t="s">
        <v>2785</v>
      </c>
    </row>
    <row r="2947" spans="1:9" x14ac:dyDescent="0.3">
      <c r="A2947" t="s">
        <v>457</v>
      </c>
      <c r="B2947" t="s">
        <v>24</v>
      </c>
      <c r="C2947" t="s">
        <v>21</v>
      </c>
      <c r="D2947" s="159">
        <v>-26.853000000000002</v>
      </c>
      <c r="E2947" s="159">
        <v>-52.850999999999999</v>
      </c>
      <c r="F2947" t="s">
        <v>2093</v>
      </c>
      <c r="G2947">
        <v>2001</v>
      </c>
      <c r="H2947" t="s">
        <v>28</v>
      </c>
      <c r="I2947" t="s">
        <v>2785</v>
      </c>
    </row>
    <row r="2948" spans="1:9" x14ac:dyDescent="0.3">
      <c r="A2948" t="s">
        <v>457</v>
      </c>
      <c r="B2948" t="s">
        <v>24</v>
      </c>
      <c r="C2948" t="s">
        <v>21</v>
      </c>
      <c r="D2948" s="159">
        <v>-26.853000000000002</v>
      </c>
      <c r="E2948" s="159">
        <v>-52.850999999999999</v>
      </c>
      <c r="F2948" t="s">
        <v>2093</v>
      </c>
      <c r="G2948">
        <v>2013</v>
      </c>
      <c r="H2948" t="s">
        <v>28</v>
      </c>
      <c r="I2948" t="s">
        <v>2785</v>
      </c>
    </row>
    <row r="2949" spans="1:9" x14ac:dyDescent="0.3">
      <c r="A2949" t="s">
        <v>456</v>
      </c>
      <c r="B2949" t="s">
        <v>24</v>
      </c>
      <c r="C2949" t="s">
        <v>21</v>
      </c>
      <c r="D2949" s="159">
        <v>-26.856000000000002</v>
      </c>
      <c r="E2949" s="159">
        <v>-52.552999999999997</v>
      </c>
      <c r="F2949" t="s">
        <v>2093</v>
      </c>
      <c r="G2949">
        <v>2006</v>
      </c>
      <c r="H2949" t="s">
        <v>28</v>
      </c>
      <c r="I2949" t="s">
        <v>2785</v>
      </c>
    </row>
    <row r="2950" spans="1:9" x14ac:dyDescent="0.3">
      <c r="A2950" t="s">
        <v>456</v>
      </c>
      <c r="B2950" t="s">
        <v>24</v>
      </c>
      <c r="C2950" t="s">
        <v>21</v>
      </c>
      <c r="D2950" s="159">
        <v>-26.856000000000002</v>
      </c>
      <c r="E2950" s="159">
        <v>-52.552999999999997</v>
      </c>
      <c r="F2950" t="s">
        <v>2093</v>
      </c>
      <c r="G2950">
        <v>2009</v>
      </c>
      <c r="H2950" t="s">
        <v>28</v>
      </c>
      <c r="I2950" t="s">
        <v>2785</v>
      </c>
    </row>
    <row r="2951" spans="1:9" x14ac:dyDescent="0.3">
      <c r="A2951" t="s">
        <v>455</v>
      </c>
      <c r="B2951" t="s">
        <v>24</v>
      </c>
      <c r="C2951" t="s">
        <v>21</v>
      </c>
      <c r="D2951" s="159">
        <v>-26.856000000000002</v>
      </c>
      <c r="E2951" s="159">
        <v>-53.618000000000002</v>
      </c>
      <c r="F2951" t="s">
        <v>2093</v>
      </c>
      <c r="G2951">
        <v>2001</v>
      </c>
      <c r="H2951" t="s">
        <v>28</v>
      </c>
      <c r="I2951" t="s">
        <v>2785</v>
      </c>
    </row>
    <row r="2952" spans="1:9" x14ac:dyDescent="0.3">
      <c r="A2952" t="s">
        <v>455</v>
      </c>
      <c r="B2952" t="s">
        <v>24</v>
      </c>
      <c r="C2952" t="s">
        <v>21</v>
      </c>
      <c r="D2952" s="159">
        <v>-26.856000000000002</v>
      </c>
      <c r="E2952" s="159">
        <v>-53.618000000000002</v>
      </c>
      <c r="F2952" t="s">
        <v>2093</v>
      </c>
      <c r="G2952">
        <v>2003</v>
      </c>
      <c r="H2952" t="s">
        <v>28</v>
      </c>
      <c r="I2952" t="s">
        <v>2785</v>
      </c>
    </row>
    <row r="2953" spans="1:9" x14ac:dyDescent="0.3">
      <c r="A2953" t="s">
        <v>455</v>
      </c>
      <c r="B2953" t="s">
        <v>24</v>
      </c>
      <c r="C2953" t="s">
        <v>21</v>
      </c>
      <c r="D2953" s="159">
        <v>-26.856000000000002</v>
      </c>
      <c r="E2953" s="159">
        <v>-53.618000000000002</v>
      </c>
      <c r="F2953" t="s">
        <v>2093</v>
      </c>
      <c r="G2953">
        <v>2017</v>
      </c>
      <c r="H2953" t="s">
        <v>28</v>
      </c>
      <c r="I2953" t="s">
        <v>2785</v>
      </c>
    </row>
    <row r="2954" spans="1:9" x14ac:dyDescent="0.3">
      <c r="A2954" t="s">
        <v>454</v>
      </c>
      <c r="B2954" t="s">
        <v>24</v>
      </c>
      <c r="C2954" t="s">
        <v>21</v>
      </c>
      <c r="D2954" s="159">
        <v>-26.856999999999999</v>
      </c>
      <c r="E2954" s="159">
        <v>-53.478999999999999</v>
      </c>
      <c r="F2954" t="s">
        <v>2093</v>
      </c>
      <c r="G2954">
        <v>2001</v>
      </c>
      <c r="H2954" t="s">
        <v>28</v>
      </c>
      <c r="I2954" t="s">
        <v>2785</v>
      </c>
    </row>
    <row r="2955" spans="1:9" x14ac:dyDescent="0.3">
      <c r="A2955" t="s">
        <v>454</v>
      </c>
      <c r="B2955" t="s">
        <v>24</v>
      </c>
      <c r="C2955" t="s">
        <v>21</v>
      </c>
      <c r="D2955" s="159">
        <v>-26.856999999999999</v>
      </c>
      <c r="E2955" s="159">
        <v>-53.478999999999999</v>
      </c>
      <c r="F2955" t="s">
        <v>2093</v>
      </c>
      <c r="G2955">
        <v>2002</v>
      </c>
      <c r="H2955" t="s">
        <v>28</v>
      </c>
      <c r="I2955" t="s">
        <v>2785</v>
      </c>
    </row>
    <row r="2956" spans="1:9" x14ac:dyDescent="0.3">
      <c r="A2956" t="s">
        <v>454</v>
      </c>
      <c r="B2956" t="s">
        <v>24</v>
      </c>
      <c r="C2956" t="s">
        <v>21</v>
      </c>
      <c r="D2956" s="159">
        <v>-26.856999999999999</v>
      </c>
      <c r="E2956" s="159">
        <v>-53.478999999999999</v>
      </c>
      <c r="F2956" t="s">
        <v>2093</v>
      </c>
      <c r="G2956">
        <v>2003</v>
      </c>
      <c r="H2956" t="s">
        <v>28</v>
      </c>
      <c r="I2956" t="s">
        <v>2785</v>
      </c>
    </row>
    <row r="2957" spans="1:9" x14ac:dyDescent="0.3">
      <c r="A2957" t="s">
        <v>454</v>
      </c>
      <c r="B2957" t="s">
        <v>24</v>
      </c>
      <c r="C2957" t="s">
        <v>21</v>
      </c>
      <c r="D2957" s="159">
        <v>-26.856999999999999</v>
      </c>
      <c r="E2957" s="159">
        <v>-53.478999999999999</v>
      </c>
      <c r="F2957" t="s">
        <v>2093</v>
      </c>
      <c r="G2957">
        <v>2004</v>
      </c>
      <c r="H2957" t="s">
        <v>28</v>
      </c>
      <c r="I2957" t="s">
        <v>2785</v>
      </c>
    </row>
    <row r="2958" spans="1:9" x14ac:dyDescent="0.3">
      <c r="A2958" t="s">
        <v>454</v>
      </c>
      <c r="B2958" t="s">
        <v>24</v>
      </c>
      <c r="C2958" t="s">
        <v>21</v>
      </c>
      <c r="D2958" s="159">
        <v>-26.856999999999999</v>
      </c>
      <c r="E2958" s="159">
        <v>-53.478999999999999</v>
      </c>
      <c r="F2958" t="s">
        <v>2093</v>
      </c>
      <c r="G2958">
        <v>2005</v>
      </c>
      <c r="H2958" t="s">
        <v>28</v>
      </c>
      <c r="I2958" t="s">
        <v>2785</v>
      </c>
    </row>
    <row r="2959" spans="1:9" x14ac:dyDescent="0.3">
      <c r="A2959" t="s">
        <v>454</v>
      </c>
      <c r="B2959" t="s">
        <v>24</v>
      </c>
      <c r="C2959" t="s">
        <v>21</v>
      </c>
      <c r="D2959" s="159">
        <v>-26.856999999999999</v>
      </c>
      <c r="E2959" s="159">
        <v>-53.478999999999999</v>
      </c>
      <c r="F2959" t="s">
        <v>2093</v>
      </c>
      <c r="G2959">
        <v>2006</v>
      </c>
      <c r="H2959" t="s">
        <v>28</v>
      </c>
      <c r="I2959" t="s">
        <v>2785</v>
      </c>
    </row>
    <row r="2960" spans="1:9" x14ac:dyDescent="0.3">
      <c r="A2960" t="s">
        <v>454</v>
      </c>
      <c r="B2960" t="s">
        <v>24</v>
      </c>
      <c r="C2960" t="s">
        <v>21</v>
      </c>
      <c r="D2960" s="159">
        <v>-26.856999999999999</v>
      </c>
      <c r="E2960" s="159">
        <v>-53.478999999999999</v>
      </c>
      <c r="F2960" t="s">
        <v>2093</v>
      </c>
      <c r="G2960">
        <v>2007</v>
      </c>
      <c r="H2960" t="s">
        <v>28</v>
      </c>
      <c r="I2960" t="s">
        <v>2785</v>
      </c>
    </row>
    <row r="2961" spans="1:9" x14ac:dyDescent="0.3">
      <c r="A2961" t="s">
        <v>454</v>
      </c>
      <c r="B2961" t="s">
        <v>24</v>
      </c>
      <c r="C2961" t="s">
        <v>21</v>
      </c>
      <c r="D2961" s="159">
        <v>-26.856999999999999</v>
      </c>
      <c r="E2961" s="159">
        <v>-53.478999999999999</v>
      </c>
      <c r="F2961" t="s">
        <v>2093</v>
      </c>
      <c r="G2961">
        <v>2008</v>
      </c>
      <c r="H2961" t="s">
        <v>28</v>
      </c>
      <c r="I2961" t="s">
        <v>2785</v>
      </c>
    </row>
    <row r="2962" spans="1:9" x14ac:dyDescent="0.3">
      <c r="A2962" t="s">
        <v>454</v>
      </c>
      <c r="B2962" t="s">
        <v>24</v>
      </c>
      <c r="C2962" t="s">
        <v>21</v>
      </c>
      <c r="D2962" s="159">
        <v>-26.856999999999999</v>
      </c>
      <c r="E2962" s="159">
        <v>-53.478999999999999</v>
      </c>
      <c r="F2962" t="s">
        <v>2093</v>
      </c>
      <c r="G2962">
        <v>2009</v>
      </c>
      <c r="H2962" t="s">
        <v>28</v>
      </c>
      <c r="I2962" t="s">
        <v>2785</v>
      </c>
    </row>
    <row r="2963" spans="1:9" x14ac:dyDescent="0.3">
      <c r="A2963" t="s">
        <v>454</v>
      </c>
      <c r="B2963" t="s">
        <v>24</v>
      </c>
      <c r="C2963" t="s">
        <v>21</v>
      </c>
      <c r="D2963" s="159">
        <v>-26.856999999999999</v>
      </c>
      <c r="E2963" s="159">
        <v>-53.478999999999999</v>
      </c>
      <c r="F2963" t="s">
        <v>2093</v>
      </c>
      <c r="G2963">
        <v>2010</v>
      </c>
      <c r="H2963" t="s">
        <v>28</v>
      </c>
      <c r="I2963" t="s">
        <v>2785</v>
      </c>
    </row>
    <row r="2964" spans="1:9" x14ac:dyDescent="0.3">
      <c r="A2964" t="s">
        <v>454</v>
      </c>
      <c r="B2964" t="s">
        <v>24</v>
      </c>
      <c r="C2964" t="s">
        <v>21</v>
      </c>
      <c r="D2964" s="159">
        <v>-26.856999999999999</v>
      </c>
      <c r="E2964" s="159">
        <v>-53.478999999999999</v>
      </c>
      <c r="F2964" t="s">
        <v>2093</v>
      </c>
      <c r="G2964">
        <v>2011</v>
      </c>
      <c r="H2964" t="s">
        <v>28</v>
      </c>
      <c r="I2964" t="s">
        <v>2785</v>
      </c>
    </row>
    <row r="2965" spans="1:9" x14ac:dyDescent="0.3">
      <c r="A2965" t="s">
        <v>454</v>
      </c>
      <c r="B2965" t="s">
        <v>24</v>
      </c>
      <c r="C2965" t="s">
        <v>21</v>
      </c>
      <c r="D2965" s="159">
        <v>-26.856999999999999</v>
      </c>
      <c r="E2965" s="159">
        <v>-53.478999999999999</v>
      </c>
      <c r="F2965" t="s">
        <v>2093</v>
      </c>
      <c r="G2965">
        <v>2014</v>
      </c>
      <c r="H2965" t="s">
        <v>28</v>
      </c>
      <c r="I2965" t="s">
        <v>2785</v>
      </c>
    </row>
    <row r="2966" spans="1:9" x14ac:dyDescent="0.3">
      <c r="A2966" t="s">
        <v>454</v>
      </c>
      <c r="B2966" t="s">
        <v>24</v>
      </c>
      <c r="C2966" t="s">
        <v>21</v>
      </c>
      <c r="D2966" s="159">
        <v>-26.856999999999999</v>
      </c>
      <c r="E2966" s="159">
        <v>-53.478999999999999</v>
      </c>
      <c r="F2966" t="s">
        <v>2093</v>
      </c>
      <c r="G2966">
        <v>2015</v>
      </c>
      <c r="H2966" t="s">
        <v>28</v>
      </c>
      <c r="I2966" t="s">
        <v>2785</v>
      </c>
    </row>
    <row r="2967" spans="1:9" x14ac:dyDescent="0.3">
      <c r="A2967" t="s">
        <v>454</v>
      </c>
      <c r="B2967" t="s">
        <v>24</v>
      </c>
      <c r="C2967" t="s">
        <v>21</v>
      </c>
      <c r="D2967" s="159">
        <v>-26.856999999999999</v>
      </c>
      <c r="E2967" s="159">
        <v>-53.478999999999999</v>
      </c>
      <c r="F2967" t="s">
        <v>2093</v>
      </c>
      <c r="G2967">
        <v>2016</v>
      </c>
      <c r="H2967" t="s">
        <v>28</v>
      </c>
      <c r="I2967" t="s">
        <v>2785</v>
      </c>
    </row>
    <row r="2968" spans="1:9" x14ac:dyDescent="0.3">
      <c r="A2968" t="s">
        <v>454</v>
      </c>
      <c r="B2968" t="s">
        <v>24</v>
      </c>
      <c r="C2968" t="s">
        <v>21</v>
      </c>
      <c r="D2968" s="159">
        <v>-26.856999999999999</v>
      </c>
      <c r="E2968" s="159">
        <v>-53.478999999999999</v>
      </c>
      <c r="F2968" t="s">
        <v>2093</v>
      </c>
      <c r="G2968">
        <v>2017</v>
      </c>
      <c r="H2968" t="s">
        <v>28</v>
      </c>
      <c r="I2968" t="s">
        <v>2785</v>
      </c>
    </row>
    <row r="2969" spans="1:9" x14ac:dyDescent="0.3">
      <c r="A2969" t="s">
        <v>454</v>
      </c>
      <c r="B2969" t="s">
        <v>24</v>
      </c>
      <c r="C2969" t="s">
        <v>21</v>
      </c>
      <c r="D2969" s="159">
        <v>-26.856999999999999</v>
      </c>
      <c r="E2969" s="159">
        <v>-53.478999999999999</v>
      </c>
      <c r="F2969" t="s">
        <v>2093</v>
      </c>
      <c r="G2969">
        <v>2018</v>
      </c>
      <c r="H2969" t="s">
        <v>28</v>
      </c>
      <c r="I2969" t="s">
        <v>2785</v>
      </c>
    </row>
    <row r="2970" spans="1:9" x14ac:dyDescent="0.3">
      <c r="A2970" t="s">
        <v>453</v>
      </c>
      <c r="B2970" t="s">
        <v>24</v>
      </c>
      <c r="C2970" t="s">
        <v>21</v>
      </c>
      <c r="D2970" s="159">
        <v>-26.861000000000001</v>
      </c>
      <c r="E2970" s="159">
        <v>-49.646000000000001</v>
      </c>
      <c r="F2970" t="s">
        <v>2093</v>
      </c>
      <c r="G2970">
        <v>2009</v>
      </c>
      <c r="H2970" t="s">
        <v>28</v>
      </c>
      <c r="I2970" t="s">
        <v>2785</v>
      </c>
    </row>
    <row r="2971" spans="1:9" x14ac:dyDescent="0.3">
      <c r="A2971" t="s">
        <v>452</v>
      </c>
      <c r="B2971" t="s">
        <v>24</v>
      </c>
      <c r="C2971" t="s">
        <v>21</v>
      </c>
      <c r="D2971" s="159">
        <v>-26.861999999999998</v>
      </c>
      <c r="E2971" s="159">
        <v>-51.929000000000002</v>
      </c>
      <c r="F2971" t="s">
        <v>2093</v>
      </c>
      <c r="G2971">
        <v>2011</v>
      </c>
      <c r="H2971" t="s">
        <v>28</v>
      </c>
      <c r="I2971" t="s">
        <v>2785</v>
      </c>
    </row>
    <row r="2972" spans="1:9" x14ac:dyDescent="0.3">
      <c r="A2972" t="s">
        <v>452</v>
      </c>
      <c r="B2972" t="s">
        <v>24</v>
      </c>
      <c r="C2972" t="s">
        <v>21</v>
      </c>
      <c r="D2972" s="159">
        <v>-26.861999999999998</v>
      </c>
      <c r="E2972" s="159">
        <v>-51.929000000000002</v>
      </c>
      <c r="F2972" t="s">
        <v>2093</v>
      </c>
      <c r="G2972">
        <v>2012</v>
      </c>
      <c r="H2972" t="s">
        <v>28</v>
      </c>
      <c r="I2972" t="s">
        <v>2785</v>
      </c>
    </row>
    <row r="2973" spans="1:9" x14ac:dyDescent="0.3">
      <c r="A2973" t="s">
        <v>451</v>
      </c>
      <c r="B2973" t="s">
        <v>24</v>
      </c>
      <c r="C2973" t="s">
        <v>21</v>
      </c>
      <c r="D2973" s="159">
        <v>-26.870999999999999</v>
      </c>
      <c r="E2973" s="159">
        <v>-52.414000000000001</v>
      </c>
      <c r="F2973" t="s">
        <v>2093</v>
      </c>
      <c r="G2973">
        <v>2002</v>
      </c>
      <c r="H2973" t="s">
        <v>28</v>
      </c>
      <c r="I2973" t="s">
        <v>2785</v>
      </c>
    </row>
    <row r="2974" spans="1:9" x14ac:dyDescent="0.3">
      <c r="A2974" t="s">
        <v>451</v>
      </c>
      <c r="B2974" t="s">
        <v>24</v>
      </c>
      <c r="C2974" t="s">
        <v>21</v>
      </c>
      <c r="D2974" s="159">
        <v>-26.870999999999999</v>
      </c>
      <c r="E2974" s="159">
        <v>-52.414000000000001</v>
      </c>
      <c r="F2974" t="s">
        <v>2093</v>
      </c>
      <c r="G2974">
        <v>2005</v>
      </c>
      <c r="H2974" t="s">
        <v>28</v>
      </c>
      <c r="I2974" t="s">
        <v>2785</v>
      </c>
    </row>
    <row r="2975" spans="1:9" x14ac:dyDescent="0.3">
      <c r="A2975" t="s">
        <v>451</v>
      </c>
      <c r="B2975" t="s">
        <v>24</v>
      </c>
      <c r="C2975" t="s">
        <v>21</v>
      </c>
      <c r="D2975" s="159">
        <v>-26.870999999999999</v>
      </c>
      <c r="E2975" s="159">
        <v>-52.414000000000001</v>
      </c>
      <c r="F2975" t="s">
        <v>2093</v>
      </c>
      <c r="G2975">
        <v>2006</v>
      </c>
      <c r="H2975" t="s">
        <v>28</v>
      </c>
      <c r="I2975" t="s">
        <v>2785</v>
      </c>
    </row>
    <row r="2976" spans="1:9" x14ac:dyDescent="0.3">
      <c r="A2976" t="s">
        <v>451</v>
      </c>
      <c r="B2976" t="s">
        <v>24</v>
      </c>
      <c r="C2976" t="s">
        <v>21</v>
      </c>
      <c r="D2976" s="159">
        <v>-26.870999999999999</v>
      </c>
      <c r="E2976" s="159">
        <v>-52.414000000000001</v>
      </c>
      <c r="F2976" t="s">
        <v>2093</v>
      </c>
      <c r="G2976">
        <v>2007</v>
      </c>
      <c r="H2976" t="s">
        <v>28</v>
      </c>
      <c r="I2976" t="s">
        <v>2785</v>
      </c>
    </row>
    <row r="2977" spans="1:9" x14ac:dyDescent="0.3">
      <c r="A2977" t="s">
        <v>451</v>
      </c>
      <c r="B2977" t="s">
        <v>24</v>
      </c>
      <c r="C2977" t="s">
        <v>21</v>
      </c>
      <c r="D2977" s="159">
        <v>-26.870999999999999</v>
      </c>
      <c r="E2977" s="159">
        <v>-52.414000000000001</v>
      </c>
      <c r="F2977" t="s">
        <v>2093</v>
      </c>
      <c r="G2977">
        <v>2008</v>
      </c>
      <c r="H2977" t="s">
        <v>28</v>
      </c>
      <c r="I2977" t="s">
        <v>2785</v>
      </c>
    </row>
    <row r="2978" spans="1:9" x14ac:dyDescent="0.3">
      <c r="A2978" t="s">
        <v>451</v>
      </c>
      <c r="B2978" t="s">
        <v>24</v>
      </c>
      <c r="C2978" t="s">
        <v>21</v>
      </c>
      <c r="D2978" s="159">
        <v>-26.870999999999999</v>
      </c>
      <c r="E2978" s="159">
        <v>-52.414000000000001</v>
      </c>
      <c r="F2978" t="s">
        <v>2093</v>
      </c>
      <c r="G2978">
        <v>2009</v>
      </c>
      <c r="H2978" t="s">
        <v>28</v>
      </c>
      <c r="I2978" t="s">
        <v>2785</v>
      </c>
    </row>
    <row r="2979" spans="1:9" x14ac:dyDescent="0.3">
      <c r="A2979" t="s">
        <v>451</v>
      </c>
      <c r="B2979" t="s">
        <v>24</v>
      </c>
      <c r="C2979" t="s">
        <v>21</v>
      </c>
      <c r="D2979" s="159">
        <v>-26.870999999999999</v>
      </c>
      <c r="E2979" s="159">
        <v>-52.414000000000001</v>
      </c>
      <c r="F2979" t="s">
        <v>2093</v>
      </c>
      <c r="G2979">
        <v>2010</v>
      </c>
      <c r="H2979" t="s">
        <v>28</v>
      </c>
      <c r="I2979" t="s">
        <v>2785</v>
      </c>
    </row>
    <row r="2980" spans="1:9" x14ac:dyDescent="0.3">
      <c r="A2980" t="s">
        <v>451</v>
      </c>
      <c r="B2980" t="s">
        <v>24</v>
      </c>
      <c r="C2980" t="s">
        <v>21</v>
      </c>
      <c r="D2980" s="159">
        <v>-26.870999999999999</v>
      </c>
      <c r="E2980" s="159">
        <v>-52.414000000000001</v>
      </c>
      <c r="F2980" t="s">
        <v>2093</v>
      </c>
      <c r="G2980">
        <v>2011</v>
      </c>
      <c r="H2980" t="s">
        <v>28</v>
      </c>
      <c r="I2980" t="s">
        <v>2785</v>
      </c>
    </row>
    <row r="2981" spans="1:9" x14ac:dyDescent="0.3">
      <c r="A2981" t="s">
        <v>451</v>
      </c>
      <c r="B2981" t="s">
        <v>24</v>
      </c>
      <c r="C2981" t="s">
        <v>21</v>
      </c>
      <c r="D2981" s="159">
        <v>-26.870999999999999</v>
      </c>
      <c r="E2981" s="159">
        <v>-52.414000000000001</v>
      </c>
      <c r="F2981" t="s">
        <v>2093</v>
      </c>
      <c r="G2981">
        <v>2012</v>
      </c>
      <c r="H2981" t="s">
        <v>28</v>
      </c>
      <c r="I2981" t="s">
        <v>2785</v>
      </c>
    </row>
    <row r="2982" spans="1:9" x14ac:dyDescent="0.3">
      <c r="A2982" t="s">
        <v>451</v>
      </c>
      <c r="B2982" t="s">
        <v>24</v>
      </c>
      <c r="C2982" t="s">
        <v>21</v>
      </c>
      <c r="D2982" s="159">
        <v>-26.870999999999999</v>
      </c>
      <c r="E2982" s="159">
        <v>-52.414000000000001</v>
      </c>
      <c r="F2982" t="s">
        <v>2093</v>
      </c>
      <c r="G2982">
        <v>2013</v>
      </c>
      <c r="H2982" t="s">
        <v>28</v>
      </c>
      <c r="I2982" t="s">
        <v>2785</v>
      </c>
    </row>
    <row r="2983" spans="1:9" x14ac:dyDescent="0.3">
      <c r="A2983" t="s">
        <v>451</v>
      </c>
      <c r="B2983" t="s">
        <v>24</v>
      </c>
      <c r="C2983" t="s">
        <v>21</v>
      </c>
      <c r="D2983" s="159">
        <v>-26.870999999999999</v>
      </c>
      <c r="E2983" s="159">
        <v>-52.414000000000001</v>
      </c>
      <c r="F2983" t="s">
        <v>2093</v>
      </c>
      <c r="G2983">
        <v>2014</v>
      </c>
      <c r="H2983" t="s">
        <v>28</v>
      </c>
      <c r="I2983" t="s">
        <v>2785</v>
      </c>
    </row>
    <row r="2984" spans="1:9" x14ac:dyDescent="0.3">
      <c r="A2984" t="s">
        <v>451</v>
      </c>
      <c r="B2984" t="s">
        <v>24</v>
      </c>
      <c r="C2984" t="s">
        <v>21</v>
      </c>
      <c r="D2984" s="159">
        <v>-26.870999999999999</v>
      </c>
      <c r="E2984" s="159">
        <v>-52.414000000000001</v>
      </c>
      <c r="F2984" t="s">
        <v>2093</v>
      </c>
      <c r="G2984">
        <v>2015</v>
      </c>
      <c r="H2984" t="s">
        <v>28</v>
      </c>
      <c r="I2984" t="s">
        <v>2785</v>
      </c>
    </row>
    <row r="2985" spans="1:9" x14ac:dyDescent="0.3">
      <c r="A2985" t="s">
        <v>451</v>
      </c>
      <c r="B2985" t="s">
        <v>24</v>
      </c>
      <c r="C2985" t="s">
        <v>21</v>
      </c>
      <c r="D2985" s="159">
        <v>-26.870999999999999</v>
      </c>
      <c r="E2985" s="159">
        <v>-52.414000000000001</v>
      </c>
      <c r="F2985" t="s">
        <v>2093</v>
      </c>
      <c r="G2985">
        <v>2016</v>
      </c>
      <c r="H2985" t="s">
        <v>28</v>
      </c>
      <c r="I2985" t="s">
        <v>2785</v>
      </c>
    </row>
    <row r="2986" spans="1:9" x14ac:dyDescent="0.3">
      <c r="A2986" t="s">
        <v>451</v>
      </c>
      <c r="B2986" t="s">
        <v>24</v>
      </c>
      <c r="C2986" t="s">
        <v>21</v>
      </c>
      <c r="D2986" s="159">
        <v>-26.870999999999999</v>
      </c>
      <c r="E2986" s="159">
        <v>-52.414000000000001</v>
      </c>
      <c r="F2986" t="s">
        <v>2093</v>
      </c>
      <c r="G2986">
        <v>2017</v>
      </c>
      <c r="H2986" t="s">
        <v>28</v>
      </c>
      <c r="I2986" t="s">
        <v>2785</v>
      </c>
    </row>
    <row r="2987" spans="1:9" x14ac:dyDescent="0.3">
      <c r="A2987" t="s">
        <v>451</v>
      </c>
      <c r="B2987" t="s">
        <v>24</v>
      </c>
      <c r="C2987" t="s">
        <v>21</v>
      </c>
      <c r="D2987" s="159">
        <v>-26.870999999999999</v>
      </c>
      <c r="E2987" s="159">
        <v>-52.414000000000001</v>
      </c>
      <c r="F2987" t="s">
        <v>2093</v>
      </c>
      <c r="G2987">
        <v>2018</v>
      </c>
      <c r="H2987" t="s">
        <v>28</v>
      </c>
      <c r="I2987" t="s">
        <v>2785</v>
      </c>
    </row>
    <row r="2988" spans="1:9" x14ac:dyDescent="0.3">
      <c r="A2988" t="s">
        <v>450</v>
      </c>
      <c r="B2988" t="s">
        <v>24</v>
      </c>
      <c r="C2988" t="s">
        <v>21</v>
      </c>
      <c r="D2988" s="159">
        <v>-26.876999999999999</v>
      </c>
      <c r="E2988" s="159">
        <v>-53.194000000000003</v>
      </c>
      <c r="F2988" t="s">
        <v>2416</v>
      </c>
      <c r="G2988">
        <v>1999</v>
      </c>
      <c r="H2988" t="s">
        <v>173</v>
      </c>
      <c r="I2988" t="s">
        <v>2785</v>
      </c>
    </row>
    <row r="2989" spans="1:9" x14ac:dyDescent="0.3">
      <c r="A2989" t="s">
        <v>449</v>
      </c>
      <c r="B2989" t="s">
        <v>24</v>
      </c>
      <c r="C2989" t="s">
        <v>21</v>
      </c>
      <c r="D2989" s="159">
        <v>-26.876999999999999</v>
      </c>
      <c r="E2989" s="159">
        <v>-53.194000000000003</v>
      </c>
      <c r="F2989" t="s">
        <v>2093</v>
      </c>
      <c r="G2989">
        <v>2002</v>
      </c>
      <c r="H2989" t="s">
        <v>28</v>
      </c>
      <c r="I2989" t="s">
        <v>2785</v>
      </c>
    </row>
    <row r="2990" spans="1:9" x14ac:dyDescent="0.3">
      <c r="A2990" t="s">
        <v>449</v>
      </c>
      <c r="B2990" t="s">
        <v>24</v>
      </c>
      <c r="C2990" t="s">
        <v>21</v>
      </c>
      <c r="D2990" s="159">
        <v>-26.876999999999999</v>
      </c>
      <c r="E2990" s="159">
        <v>-53.194000000000003</v>
      </c>
      <c r="F2990" t="s">
        <v>2093</v>
      </c>
      <c r="G2990">
        <v>2003</v>
      </c>
      <c r="H2990" t="s">
        <v>28</v>
      </c>
      <c r="I2990" t="s">
        <v>2785</v>
      </c>
    </row>
    <row r="2991" spans="1:9" x14ac:dyDescent="0.3">
      <c r="A2991" t="s">
        <v>449</v>
      </c>
      <c r="B2991" t="s">
        <v>24</v>
      </c>
      <c r="C2991" t="s">
        <v>21</v>
      </c>
      <c r="D2991" s="159">
        <v>-26.876999999999999</v>
      </c>
      <c r="E2991" s="159">
        <v>-53.194000000000003</v>
      </c>
      <c r="F2991" t="s">
        <v>2093</v>
      </c>
      <c r="G2991">
        <v>2004</v>
      </c>
      <c r="H2991" t="s">
        <v>28</v>
      </c>
      <c r="I2991" t="s">
        <v>2785</v>
      </c>
    </row>
    <row r="2992" spans="1:9" x14ac:dyDescent="0.3">
      <c r="A2992" t="s">
        <v>449</v>
      </c>
      <c r="B2992" t="s">
        <v>24</v>
      </c>
      <c r="C2992" t="s">
        <v>21</v>
      </c>
      <c r="D2992" s="159">
        <v>-26.876999999999999</v>
      </c>
      <c r="E2992" s="159">
        <v>-53.194000000000003</v>
      </c>
      <c r="F2992" t="s">
        <v>2093</v>
      </c>
      <c r="G2992">
        <v>2005</v>
      </c>
      <c r="H2992" t="s">
        <v>28</v>
      </c>
      <c r="I2992" t="s">
        <v>2785</v>
      </c>
    </row>
    <row r="2993" spans="1:9" x14ac:dyDescent="0.3">
      <c r="A2993" t="s">
        <v>449</v>
      </c>
      <c r="B2993" t="s">
        <v>24</v>
      </c>
      <c r="C2993" t="s">
        <v>21</v>
      </c>
      <c r="D2993" s="159">
        <v>-26.876999999999999</v>
      </c>
      <c r="E2993" s="159">
        <v>-53.194000000000003</v>
      </c>
      <c r="F2993" t="s">
        <v>2093</v>
      </c>
      <c r="G2993">
        <v>2006</v>
      </c>
      <c r="H2993" t="s">
        <v>28</v>
      </c>
      <c r="I2993" t="s">
        <v>2785</v>
      </c>
    </row>
    <row r="2994" spans="1:9" x14ac:dyDescent="0.3">
      <c r="A2994" t="s">
        <v>449</v>
      </c>
      <c r="B2994" t="s">
        <v>24</v>
      </c>
      <c r="C2994" t="s">
        <v>21</v>
      </c>
      <c r="D2994" s="159">
        <v>-26.876999999999999</v>
      </c>
      <c r="E2994" s="159">
        <v>-53.194000000000003</v>
      </c>
      <c r="F2994" t="s">
        <v>2093</v>
      </c>
      <c r="G2994">
        <v>2008</v>
      </c>
      <c r="H2994" t="s">
        <v>28</v>
      </c>
      <c r="I2994" t="s">
        <v>2785</v>
      </c>
    </row>
    <row r="2995" spans="1:9" x14ac:dyDescent="0.3">
      <c r="A2995" t="s">
        <v>449</v>
      </c>
      <c r="B2995" t="s">
        <v>24</v>
      </c>
      <c r="C2995" t="s">
        <v>21</v>
      </c>
      <c r="D2995" s="159">
        <v>-26.876999999999999</v>
      </c>
      <c r="E2995" s="159">
        <v>-53.194000000000003</v>
      </c>
      <c r="F2995" t="s">
        <v>2093</v>
      </c>
      <c r="G2995">
        <v>2009</v>
      </c>
      <c r="H2995" t="s">
        <v>28</v>
      </c>
      <c r="I2995" t="s">
        <v>2785</v>
      </c>
    </row>
    <row r="2996" spans="1:9" x14ac:dyDescent="0.3">
      <c r="A2996" t="s">
        <v>449</v>
      </c>
      <c r="B2996" t="s">
        <v>24</v>
      </c>
      <c r="C2996" t="s">
        <v>21</v>
      </c>
      <c r="D2996" s="159">
        <v>-26.876999999999999</v>
      </c>
      <c r="E2996" s="159">
        <v>-53.194000000000003</v>
      </c>
      <c r="F2996" t="s">
        <v>2093</v>
      </c>
      <c r="G2996">
        <v>2010</v>
      </c>
      <c r="H2996" t="s">
        <v>28</v>
      </c>
      <c r="I2996" t="s">
        <v>2785</v>
      </c>
    </row>
    <row r="2997" spans="1:9" x14ac:dyDescent="0.3">
      <c r="A2997" t="s">
        <v>449</v>
      </c>
      <c r="B2997" t="s">
        <v>24</v>
      </c>
      <c r="C2997" t="s">
        <v>21</v>
      </c>
      <c r="D2997" s="159">
        <v>-26.876999999999999</v>
      </c>
      <c r="E2997" s="159">
        <v>-53.194000000000003</v>
      </c>
      <c r="F2997" t="s">
        <v>2093</v>
      </c>
      <c r="G2997">
        <v>2011</v>
      </c>
      <c r="H2997" t="s">
        <v>28</v>
      </c>
      <c r="I2997" t="s">
        <v>2785</v>
      </c>
    </row>
    <row r="2998" spans="1:9" x14ac:dyDescent="0.3">
      <c r="A2998" t="s">
        <v>449</v>
      </c>
      <c r="B2998" t="s">
        <v>24</v>
      </c>
      <c r="C2998" t="s">
        <v>21</v>
      </c>
      <c r="D2998" s="159">
        <v>-26.876999999999999</v>
      </c>
      <c r="E2998" s="159">
        <v>-53.194000000000003</v>
      </c>
      <c r="F2998" t="s">
        <v>2093</v>
      </c>
      <c r="G2998">
        <v>2014</v>
      </c>
      <c r="H2998" t="s">
        <v>28</v>
      </c>
      <c r="I2998" t="s">
        <v>2785</v>
      </c>
    </row>
    <row r="2999" spans="1:9" x14ac:dyDescent="0.3">
      <c r="A2999" t="s">
        <v>449</v>
      </c>
      <c r="B2999" t="s">
        <v>24</v>
      </c>
      <c r="C2999" t="s">
        <v>21</v>
      </c>
      <c r="D2999" s="159">
        <v>-26.876999999999999</v>
      </c>
      <c r="E2999" s="159">
        <v>-53.194000000000003</v>
      </c>
      <c r="F2999" t="s">
        <v>2093</v>
      </c>
      <c r="G2999">
        <v>2015</v>
      </c>
      <c r="H2999" t="s">
        <v>28</v>
      </c>
      <c r="I2999" t="s">
        <v>2785</v>
      </c>
    </row>
    <row r="3000" spans="1:9" x14ac:dyDescent="0.3">
      <c r="A3000" t="s">
        <v>449</v>
      </c>
      <c r="B3000" t="s">
        <v>24</v>
      </c>
      <c r="C3000" t="s">
        <v>21</v>
      </c>
      <c r="D3000" s="159">
        <v>-26.876999999999999</v>
      </c>
      <c r="E3000" s="159">
        <v>-53.194000000000003</v>
      </c>
      <c r="F3000" t="s">
        <v>2093</v>
      </c>
      <c r="G3000">
        <v>2018</v>
      </c>
      <c r="H3000" t="s">
        <v>28</v>
      </c>
      <c r="I3000" t="s">
        <v>2785</v>
      </c>
    </row>
    <row r="3001" spans="1:9" x14ac:dyDescent="0.3">
      <c r="A3001" t="s">
        <v>448</v>
      </c>
      <c r="B3001" t="s">
        <v>24</v>
      </c>
      <c r="C3001" t="s">
        <v>21</v>
      </c>
      <c r="D3001" s="159">
        <v>-26.882000000000001</v>
      </c>
      <c r="E3001" s="159">
        <v>-52.720999999999997</v>
      </c>
      <c r="F3001" t="s">
        <v>2416</v>
      </c>
      <c r="G3001">
        <v>1999</v>
      </c>
      <c r="H3001" t="s">
        <v>173</v>
      </c>
      <c r="I3001" t="s">
        <v>2785</v>
      </c>
    </row>
    <row r="3002" spans="1:9" x14ac:dyDescent="0.3">
      <c r="A3002" t="s">
        <v>448</v>
      </c>
      <c r="B3002" t="s">
        <v>24</v>
      </c>
      <c r="C3002" t="s">
        <v>21</v>
      </c>
      <c r="D3002" s="159">
        <v>-26.882000000000001</v>
      </c>
      <c r="E3002" s="159">
        <v>-52.720999999999997</v>
      </c>
      <c r="F3002" t="s">
        <v>2093</v>
      </c>
      <c r="G3002">
        <v>2001</v>
      </c>
      <c r="H3002" t="s">
        <v>28</v>
      </c>
      <c r="I3002" t="s">
        <v>2785</v>
      </c>
    </row>
    <row r="3003" spans="1:9" x14ac:dyDescent="0.3">
      <c r="A3003" t="s">
        <v>448</v>
      </c>
      <c r="B3003" t="s">
        <v>24</v>
      </c>
      <c r="C3003" t="s">
        <v>21</v>
      </c>
      <c r="D3003" s="159">
        <v>-26.882000000000001</v>
      </c>
      <c r="E3003" s="159">
        <v>-52.720999999999997</v>
      </c>
      <c r="F3003" t="s">
        <v>2093</v>
      </c>
      <c r="G3003">
        <v>2003</v>
      </c>
      <c r="H3003" t="s">
        <v>28</v>
      </c>
      <c r="I3003" t="s">
        <v>2785</v>
      </c>
    </row>
    <row r="3004" spans="1:9" x14ac:dyDescent="0.3">
      <c r="A3004" t="s">
        <v>448</v>
      </c>
      <c r="B3004" t="s">
        <v>24</v>
      </c>
      <c r="C3004" t="s">
        <v>21</v>
      </c>
      <c r="D3004" s="159">
        <v>-26.882000000000001</v>
      </c>
      <c r="E3004" s="159">
        <v>-52.720999999999997</v>
      </c>
      <c r="F3004" t="s">
        <v>2093</v>
      </c>
      <c r="G3004">
        <v>2004</v>
      </c>
      <c r="H3004" t="s">
        <v>28</v>
      </c>
      <c r="I3004" t="s">
        <v>2785</v>
      </c>
    </row>
    <row r="3005" spans="1:9" x14ac:dyDescent="0.3">
      <c r="A3005" t="s">
        <v>448</v>
      </c>
      <c r="B3005" t="s">
        <v>24</v>
      </c>
      <c r="C3005" t="s">
        <v>21</v>
      </c>
      <c r="D3005" s="159">
        <v>-26.882000000000001</v>
      </c>
      <c r="E3005" s="159">
        <v>-52.720999999999997</v>
      </c>
      <c r="F3005" t="s">
        <v>2093</v>
      </c>
      <c r="G3005">
        <v>2005</v>
      </c>
      <c r="H3005" t="s">
        <v>28</v>
      </c>
      <c r="I3005" t="s">
        <v>2785</v>
      </c>
    </row>
    <row r="3006" spans="1:9" x14ac:dyDescent="0.3">
      <c r="A3006" t="s">
        <v>448</v>
      </c>
      <c r="B3006" t="s">
        <v>24</v>
      </c>
      <c r="C3006" t="s">
        <v>21</v>
      </c>
      <c r="D3006" s="159">
        <v>-26.882000000000001</v>
      </c>
      <c r="E3006" s="159">
        <v>-52.720999999999997</v>
      </c>
      <c r="F3006" t="s">
        <v>2093</v>
      </c>
      <c r="G3006">
        <v>2006</v>
      </c>
      <c r="H3006" t="s">
        <v>28</v>
      </c>
      <c r="I3006" t="s">
        <v>2785</v>
      </c>
    </row>
    <row r="3007" spans="1:9" x14ac:dyDescent="0.3">
      <c r="A3007" t="s">
        <v>448</v>
      </c>
      <c r="B3007" t="s">
        <v>24</v>
      </c>
      <c r="C3007" t="s">
        <v>21</v>
      </c>
      <c r="D3007" s="159">
        <v>-26.882000000000001</v>
      </c>
      <c r="E3007" s="159">
        <v>-52.720999999999997</v>
      </c>
      <c r="F3007" t="s">
        <v>2093</v>
      </c>
      <c r="G3007">
        <v>2007</v>
      </c>
      <c r="H3007" t="s">
        <v>28</v>
      </c>
      <c r="I3007" t="s">
        <v>2785</v>
      </c>
    </row>
    <row r="3008" spans="1:9" x14ac:dyDescent="0.3">
      <c r="A3008" t="s">
        <v>448</v>
      </c>
      <c r="B3008" t="s">
        <v>24</v>
      </c>
      <c r="C3008" t="s">
        <v>21</v>
      </c>
      <c r="D3008" s="159">
        <v>-26.882000000000001</v>
      </c>
      <c r="E3008" s="159">
        <v>-52.720999999999997</v>
      </c>
      <c r="F3008" t="s">
        <v>2093</v>
      </c>
      <c r="G3008">
        <v>2008</v>
      </c>
      <c r="H3008" t="s">
        <v>28</v>
      </c>
      <c r="I3008" t="s">
        <v>2785</v>
      </c>
    </row>
    <row r="3009" spans="1:9" x14ac:dyDescent="0.3">
      <c r="A3009" t="s">
        <v>448</v>
      </c>
      <c r="B3009" t="s">
        <v>24</v>
      </c>
      <c r="C3009" t="s">
        <v>21</v>
      </c>
      <c r="D3009" s="159">
        <v>-26.882000000000001</v>
      </c>
      <c r="E3009" s="159">
        <v>-52.720999999999997</v>
      </c>
      <c r="F3009" t="s">
        <v>2093</v>
      </c>
      <c r="G3009">
        <v>2009</v>
      </c>
      <c r="H3009" t="s">
        <v>28</v>
      </c>
      <c r="I3009" t="s">
        <v>2785</v>
      </c>
    </row>
    <row r="3010" spans="1:9" x14ac:dyDescent="0.3">
      <c r="A3010" t="s">
        <v>448</v>
      </c>
      <c r="B3010" t="s">
        <v>24</v>
      </c>
      <c r="C3010" t="s">
        <v>21</v>
      </c>
      <c r="D3010" s="159">
        <v>-26.882000000000001</v>
      </c>
      <c r="E3010" s="159">
        <v>-52.720999999999997</v>
      </c>
      <c r="F3010" t="s">
        <v>2093</v>
      </c>
      <c r="G3010">
        <v>2011</v>
      </c>
      <c r="H3010" t="s">
        <v>28</v>
      </c>
      <c r="I3010" t="s">
        <v>2785</v>
      </c>
    </row>
    <row r="3011" spans="1:9" x14ac:dyDescent="0.3">
      <c r="A3011" t="s">
        <v>448</v>
      </c>
      <c r="B3011" t="s">
        <v>24</v>
      </c>
      <c r="C3011" t="s">
        <v>21</v>
      </c>
      <c r="D3011" s="159">
        <v>-26.882000000000001</v>
      </c>
      <c r="E3011" s="159">
        <v>-52.720999999999997</v>
      </c>
      <c r="F3011" t="s">
        <v>2093</v>
      </c>
      <c r="G3011">
        <v>2013</v>
      </c>
      <c r="H3011" t="s">
        <v>28</v>
      </c>
      <c r="I3011" t="s">
        <v>2785</v>
      </c>
    </row>
    <row r="3012" spans="1:9" x14ac:dyDescent="0.3">
      <c r="A3012" t="s">
        <v>448</v>
      </c>
      <c r="B3012" t="s">
        <v>24</v>
      </c>
      <c r="C3012" t="s">
        <v>21</v>
      </c>
      <c r="D3012" s="159">
        <v>-26.882000000000001</v>
      </c>
      <c r="E3012" s="159">
        <v>-52.720999999999997</v>
      </c>
      <c r="F3012" t="s">
        <v>2093</v>
      </c>
      <c r="G3012">
        <v>2014</v>
      </c>
      <c r="H3012" t="s">
        <v>28</v>
      </c>
      <c r="I3012" t="s">
        <v>2785</v>
      </c>
    </row>
    <row r="3013" spans="1:9" x14ac:dyDescent="0.3">
      <c r="A3013" t="s">
        <v>448</v>
      </c>
      <c r="B3013" t="s">
        <v>24</v>
      </c>
      <c r="C3013" t="s">
        <v>21</v>
      </c>
      <c r="D3013" s="159">
        <v>-26.882000000000001</v>
      </c>
      <c r="E3013" s="159">
        <v>-52.720999999999997</v>
      </c>
      <c r="F3013" t="s">
        <v>2093</v>
      </c>
      <c r="G3013">
        <v>2015</v>
      </c>
      <c r="H3013" t="s">
        <v>28</v>
      </c>
      <c r="I3013" t="s">
        <v>2785</v>
      </c>
    </row>
    <row r="3014" spans="1:9" x14ac:dyDescent="0.3">
      <c r="A3014" t="s">
        <v>448</v>
      </c>
      <c r="B3014" t="s">
        <v>24</v>
      </c>
      <c r="C3014" t="s">
        <v>21</v>
      </c>
      <c r="D3014" s="159">
        <v>-26.882000000000001</v>
      </c>
      <c r="E3014" s="159">
        <v>-52.720999999999997</v>
      </c>
      <c r="F3014" t="s">
        <v>2093</v>
      </c>
      <c r="G3014">
        <v>2016</v>
      </c>
      <c r="H3014" t="s">
        <v>28</v>
      </c>
      <c r="I3014" t="s">
        <v>2785</v>
      </c>
    </row>
    <row r="3015" spans="1:9" x14ac:dyDescent="0.3">
      <c r="A3015" t="s">
        <v>448</v>
      </c>
      <c r="B3015" t="s">
        <v>24</v>
      </c>
      <c r="C3015" t="s">
        <v>21</v>
      </c>
      <c r="D3015" s="159">
        <v>-26.882000000000001</v>
      </c>
      <c r="E3015" s="159">
        <v>-52.720999999999997</v>
      </c>
      <c r="F3015" t="s">
        <v>2093</v>
      </c>
      <c r="G3015">
        <v>2018</v>
      </c>
      <c r="H3015" t="s">
        <v>28</v>
      </c>
      <c r="I3015" t="s">
        <v>2785</v>
      </c>
    </row>
    <row r="3016" spans="1:9" x14ac:dyDescent="0.3">
      <c r="A3016" t="s">
        <v>447</v>
      </c>
      <c r="B3016" t="s">
        <v>24</v>
      </c>
      <c r="C3016" t="s">
        <v>21</v>
      </c>
      <c r="D3016" s="159">
        <v>-26.882999999999999</v>
      </c>
      <c r="E3016" s="159">
        <v>-49.097000000000001</v>
      </c>
      <c r="F3016" t="s">
        <v>2093</v>
      </c>
      <c r="G3016">
        <v>2001</v>
      </c>
      <c r="H3016" t="s">
        <v>28</v>
      </c>
      <c r="I3016" t="s">
        <v>2785</v>
      </c>
    </row>
    <row r="3017" spans="1:9" x14ac:dyDescent="0.3">
      <c r="A3017" t="s">
        <v>447</v>
      </c>
      <c r="B3017" t="s">
        <v>24</v>
      </c>
      <c r="C3017" t="s">
        <v>21</v>
      </c>
      <c r="D3017" s="159">
        <v>-26.882999999999999</v>
      </c>
      <c r="E3017" s="159">
        <v>-49.097000000000001</v>
      </c>
      <c r="F3017" t="s">
        <v>2093</v>
      </c>
      <c r="G3017">
        <v>2004</v>
      </c>
      <c r="H3017" t="s">
        <v>28</v>
      </c>
      <c r="I3017" t="s">
        <v>2785</v>
      </c>
    </row>
    <row r="3018" spans="1:9" x14ac:dyDescent="0.3">
      <c r="A3018" t="s">
        <v>447</v>
      </c>
      <c r="B3018" t="s">
        <v>24</v>
      </c>
      <c r="C3018" t="s">
        <v>21</v>
      </c>
      <c r="D3018" s="159">
        <v>-26.882999999999999</v>
      </c>
      <c r="E3018" s="159">
        <v>-49.097000000000001</v>
      </c>
      <c r="F3018" t="s">
        <v>2093</v>
      </c>
      <c r="G3018">
        <v>2007</v>
      </c>
      <c r="H3018" t="s">
        <v>28</v>
      </c>
      <c r="I3018" t="s">
        <v>2785</v>
      </c>
    </row>
    <row r="3019" spans="1:9" x14ac:dyDescent="0.3">
      <c r="A3019" t="s">
        <v>447</v>
      </c>
      <c r="B3019" t="s">
        <v>24</v>
      </c>
      <c r="C3019" t="s">
        <v>21</v>
      </c>
      <c r="D3019" s="159">
        <v>-26.882999999999999</v>
      </c>
      <c r="E3019" s="159">
        <v>-49.097000000000001</v>
      </c>
      <c r="F3019" t="s">
        <v>2093</v>
      </c>
      <c r="G3019">
        <v>2008</v>
      </c>
      <c r="H3019" t="s">
        <v>28</v>
      </c>
      <c r="I3019" t="s">
        <v>2785</v>
      </c>
    </row>
    <row r="3020" spans="1:9" x14ac:dyDescent="0.3">
      <c r="A3020" t="s">
        <v>447</v>
      </c>
      <c r="B3020" t="s">
        <v>24</v>
      </c>
      <c r="C3020" t="s">
        <v>21</v>
      </c>
      <c r="D3020" s="159">
        <v>-26.882999999999999</v>
      </c>
      <c r="E3020" s="159">
        <v>-49.097000000000001</v>
      </c>
      <c r="F3020" t="s">
        <v>2093</v>
      </c>
      <c r="G3020">
        <v>2009</v>
      </c>
      <c r="H3020" t="s">
        <v>28</v>
      </c>
      <c r="I3020" t="s">
        <v>2785</v>
      </c>
    </row>
    <row r="3021" spans="1:9" x14ac:dyDescent="0.3">
      <c r="A3021" t="s">
        <v>447</v>
      </c>
      <c r="B3021" t="s">
        <v>24</v>
      </c>
      <c r="C3021" t="s">
        <v>21</v>
      </c>
      <c r="D3021" s="159">
        <v>-26.882999999999999</v>
      </c>
      <c r="E3021" s="159">
        <v>-49.097000000000001</v>
      </c>
      <c r="F3021" t="s">
        <v>2093</v>
      </c>
      <c r="G3021">
        <v>2010</v>
      </c>
      <c r="H3021" t="s">
        <v>28</v>
      </c>
      <c r="I3021" t="s">
        <v>2785</v>
      </c>
    </row>
    <row r="3022" spans="1:9" x14ac:dyDescent="0.3">
      <c r="A3022" t="s">
        <v>447</v>
      </c>
      <c r="B3022" t="s">
        <v>24</v>
      </c>
      <c r="C3022" t="s">
        <v>21</v>
      </c>
      <c r="D3022" s="159">
        <v>-26.882999999999999</v>
      </c>
      <c r="E3022" s="159">
        <v>-49.097000000000001</v>
      </c>
      <c r="F3022" t="s">
        <v>2093</v>
      </c>
      <c r="G3022">
        <v>2011</v>
      </c>
      <c r="H3022" t="s">
        <v>28</v>
      </c>
      <c r="I3022" t="s">
        <v>2785</v>
      </c>
    </row>
    <row r="3023" spans="1:9" x14ac:dyDescent="0.3">
      <c r="A3023" t="s">
        <v>447</v>
      </c>
      <c r="B3023" t="s">
        <v>24</v>
      </c>
      <c r="C3023" t="s">
        <v>21</v>
      </c>
      <c r="D3023" s="159">
        <v>-26.882999999999999</v>
      </c>
      <c r="E3023" s="159">
        <v>-49.097000000000001</v>
      </c>
      <c r="F3023" t="s">
        <v>2093</v>
      </c>
      <c r="G3023">
        <v>2012</v>
      </c>
      <c r="H3023" t="s">
        <v>28</v>
      </c>
      <c r="I3023" t="s">
        <v>2785</v>
      </c>
    </row>
    <row r="3024" spans="1:9" x14ac:dyDescent="0.3">
      <c r="A3024" t="s">
        <v>447</v>
      </c>
      <c r="B3024" t="s">
        <v>24</v>
      </c>
      <c r="C3024" t="s">
        <v>21</v>
      </c>
      <c r="D3024" s="159">
        <v>-26.882999999999999</v>
      </c>
      <c r="E3024" s="159">
        <v>-49.097000000000001</v>
      </c>
      <c r="F3024" t="s">
        <v>2093</v>
      </c>
      <c r="G3024">
        <v>2013</v>
      </c>
      <c r="H3024" t="s">
        <v>28</v>
      </c>
      <c r="I3024" t="s">
        <v>2785</v>
      </c>
    </row>
    <row r="3025" spans="1:9" x14ac:dyDescent="0.3">
      <c r="A3025" t="s">
        <v>447</v>
      </c>
      <c r="B3025" t="s">
        <v>24</v>
      </c>
      <c r="C3025" t="s">
        <v>21</v>
      </c>
      <c r="D3025" s="159">
        <v>-26.882999999999999</v>
      </c>
      <c r="E3025" s="159">
        <v>-49.097000000000001</v>
      </c>
      <c r="F3025" t="s">
        <v>2093</v>
      </c>
      <c r="G3025">
        <v>2014</v>
      </c>
      <c r="H3025" t="s">
        <v>28</v>
      </c>
      <c r="I3025" t="s">
        <v>2785</v>
      </c>
    </row>
    <row r="3026" spans="1:9" x14ac:dyDescent="0.3">
      <c r="A3026" t="s">
        <v>447</v>
      </c>
      <c r="B3026" t="s">
        <v>24</v>
      </c>
      <c r="C3026" t="s">
        <v>21</v>
      </c>
      <c r="D3026" s="159">
        <v>-26.882999999999999</v>
      </c>
      <c r="E3026" s="159">
        <v>-49.097000000000001</v>
      </c>
      <c r="F3026" t="s">
        <v>2093</v>
      </c>
      <c r="G3026">
        <v>2015</v>
      </c>
      <c r="H3026" t="s">
        <v>28</v>
      </c>
      <c r="I3026" t="s">
        <v>2785</v>
      </c>
    </row>
    <row r="3027" spans="1:9" x14ac:dyDescent="0.3">
      <c r="A3027" t="s">
        <v>447</v>
      </c>
      <c r="B3027" t="s">
        <v>24</v>
      </c>
      <c r="C3027" t="s">
        <v>21</v>
      </c>
      <c r="D3027" s="159">
        <v>-26.882999999999999</v>
      </c>
      <c r="E3027" s="159">
        <v>-49.097000000000001</v>
      </c>
      <c r="F3027" t="s">
        <v>2093</v>
      </c>
      <c r="G3027">
        <v>2016</v>
      </c>
      <c r="H3027" t="s">
        <v>28</v>
      </c>
      <c r="I3027" t="s">
        <v>2785</v>
      </c>
    </row>
    <row r="3028" spans="1:9" x14ac:dyDescent="0.3">
      <c r="A3028" t="s">
        <v>447</v>
      </c>
      <c r="B3028" t="s">
        <v>24</v>
      </c>
      <c r="C3028" t="s">
        <v>21</v>
      </c>
      <c r="D3028" s="159">
        <v>-26.882999999999999</v>
      </c>
      <c r="E3028" s="159">
        <v>-49.097000000000001</v>
      </c>
      <c r="F3028" t="s">
        <v>2093</v>
      </c>
      <c r="G3028">
        <v>2018</v>
      </c>
      <c r="H3028" t="s">
        <v>28</v>
      </c>
      <c r="I3028" t="s">
        <v>2785</v>
      </c>
    </row>
    <row r="3029" spans="1:9" x14ac:dyDescent="0.3">
      <c r="A3029" t="s">
        <v>446</v>
      </c>
      <c r="B3029" t="s">
        <v>24</v>
      </c>
      <c r="C3029" t="s">
        <v>21</v>
      </c>
      <c r="D3029" s="159">
        <v>-26.891999999999999</v>
      </c>
      <c r="E3029" s="159">
        <v>-50.131999999999998</v>
      </c>
      <c r="F3029" t="s">
        <v>2093</v>
      </c>
      <c r="G3029">
        <v>2008</v>
      </c>
      <c r="H3029" t="s">
        <v>28</v>
      </c>
      <c r="I3029" t="s">
        <v>2785</v>
      </c>
    </row>
    <row r="3030" spans="1:9" x14ac:dyDescent="0.3">
      <c r="A3030" t="s">
        <v>446</v>
      </c>
      <c r="B3030" t="s">
        <v>24</v>
      </c>
      <c r="C3030" t="s">
        <v>21</v>
      </c>
      <c r="D3030" s="159">
        <v>-26.891999999999999</v>
      </c>
      <c r="E3030" s="159">
        <v>-50.131999999999998</v>
      </c>
      <c r="F3030" t="s">
        <v>2093</v>
      </c>
      <c r="G3030">
        <v>2010</v>
      </c>
      <c r="H3030" t="s">
        <v>28</v>
      </c>
      <c r="I3030" t="s">
        <v>2785</v>
      </c>
    </row>
    <row r="3031" spans="1:9" x14ac:dyDescent="0.3">
      <c r="A3031" t="s">
        <v>446</v>
      </c>
      <c r="B3031" t="s">
        <v>24</v>
      </c>
      <c r="C3031" t="s">
        <v>21</v>
      </c>
      <c r="D3031" s="159">
        <v>-26.891999999999999</v>
      </c>
      <c r="E3031" s="159">
        <v>-50.131999999999998</v>
      </c>
      <c r="F3031" t="s">
        <v>2093</v>
      </c>
      <c r="G3031">
        <v>2015</v>
      </c>
      <c r="H3031" t="s">
        <v>28</v>
      </c>
      <c r="I3031" t="s">
        <v>2785</v>
      </c>
    </row>
    <row r="3032" spans="1:9" x14ac:dyDescent="0.3">
      <c r="A3032" t="s">
        <v>446</v>
      </c>
      <c r="B3032" t="s">
        <v>24</v>
      </c>
      <c r="C3032" t="s">
        <v>21</v>
      </c>
      <c r="D3032" s="159">
        <v>-26.891999999999999</v>
      </c>
      <c r="E3032" s="159">
        <v>-50.131999999999998</v>
      </c>
      <c r="F3032" t="s">
        <v>2093</v>
      </c>
      <c r="G3032">
        <v>2017</v>
      </c>
      <c r="H3032" t="s">
        <v>28</v>
      </c>
      <c r="I3032" t="s">
        <v>2785</v>
      </c>
    </row>
    <row r="3033" spans="1:9" x14ac:dyDescent="0.3">
      <c r="A3033" t="s">
        <v>445</v>
      </c>
      <c r="B3033" t="s">
        <v>24</v>
      </c>
      <c r="C3033" t="s">
        <v>21</v>
      </c>
      <c r="D3033" s="159">
        <v>-26.899000000000001</v>
      </c>
      <c r="E3033" s="159">
        <v>-53.042000000000002</v>
      </c>
      <c r="F3033" t="s">
        <v>2416</v>
      </c>
      <c r="G3033">
        <v>1999</v>
      </c>
      <c r="H3033" t="s">
        <v>173</v>
      </c>
      <c r="I3033" t="s">
        <v>2785</v>
      </c>
    </row>
    <row r="3034" spans="1:9" x14ac:dyDescent="0.3">
      <c r="A3034" t="s">
        <v>445</v>
      </c>
      <c r="B3034" t="s">
        <v>24</v>
      </c>
      <c r="C3034" t="s">
        <v>21</v>
      </c>
      <c r="D3034" s="159">
        <v>-26.899000000000001</v>
      </c>
      <c r="E3034" s="159">
        <v>-53.042000000000002</v>
      </c>
      <c r="F3034" t="s">
        <v>2093</v>
      </c>
      <c r="G3034">
        <v>2001</v>
      </c>
      <c r="H3034" t="s">
        <v>28</v>
      </c>
      <c r="I3034" t="s">
        <v>2785</v>
      </c>
    </row>
    <row r="3035" spans="1:9" x14ac:dyDescent="0.3">
      <c r="A3035" t="s">
        <v>445</v>
      </c>
      <c r="B3035" t="s">
        <v>24</v>
      </c>
      <c r="C3035" t="s">
        <v>21</v>
      </c>
      <c r="D3035" s="159">
        <v>-26.899000000000001</v>
      </c>
      <c r="E3035" s="159">
        <v>-53.042000000000002</v>
      </c>
      <c r="F3035" t="s">
        <v>2093</v>
      </c>
      <c r="G3035">
        <v>2010</v>
      </c>
      <c r="H3035" t="s">
        <v>28</v>
      </c>
      <c r="I3035" t="s">
        <v>2785</v>
      </c>
    </row>
    <row r="3036" spans="1:9" x14ac:dyDescent="0.3">
      <c r="A3036" t="s">
        <v>445</v>
      </c>
      <c r="B3036" t="s">
        <v>24</v>
      </c>
      <c r="C3036" t="s">
        <v>21</v>
      </c>
      <c r="D3036" s="159">
        <v>-26.899000000000001</v>
      </c>
      <c r="E3036" s="159">
        <v>-53.042000000000002</v>
      </c>
      <c r="F3036" t="s">
        <v>2093</v>
      </c>
      <c r="G3036">
        <v>2016</v>
      </c>
      <c r="H3036" t="s">
        <v>28</v>
      </c>
      <c r="I3036" t="s">
        <v>2785</v>
      </c>
    </row>
    <row r="3037" spans="1:9" x14ac:dyDescent="0.3">
      <c r="A3037" t="s">
        <v>444</v>
      </c>
      <c r="B3037" t="s">
        <v>24</v>
      </c>
      <c r="C3037" t="s">
        <v>21</v>
      </c>
      <c r="D3037" s="159">
        <v>-26.907</v>
      </c>
      <c r="E3037" s="159">
        <v>-52.905000000000001</v>
      </c>
      <c r="F3037" t="s">
        <v>2093</v>
      </c>
      <c r="G3037">
        <v>2016</v>
      </c>
      <c r="H3037" t="s">
        <v>28</v>
      </c>
      <c r="I3037" t="s">
        <v>2785</v>
      </c>
    </row>
    <row r="3038" spans="1:9" x14ac:dyDescent="0.3">
      <c r="A3038" t="s">
        <v>443</v>
      </c>
      <c r="B3038" t="s">
        <v>24</v>
      </c>
      <c r="C3038" t="s">
        <v>21</v>
      </c>
      <c r="D3038" s="159">
        <v>-26.908999999999999</v>
      </c>
      <c r="E3038" s="159">
        <v>-51.061</v>
      </c>
      <c r="F3038" t="s">
        <v>2093</v>
      </c>
      <c r="G3038">
        <v>2018</v>
      </c>
      <c r="H3038" t="s">
        <v>28</v>
      </c>
      <c r="I3038" t="s">
        <v>2785</v>
      </c>
    </row>
    <row r="3039" spans="1:9" x14ac:dyDescent="0.3">
      <c r="A3039" t="s">
        <v>442</v>
      </c>
      <c r="B3039" t="s">
        <v>24</v>
      </c>
      <c r="C3039" t="s">
        <v>21</v>
      </c>
      <c r="D3039" s="159">
        <v>-26.92</v>
      </c>
      <c r="E3039" s="159">
        <v>-53.613</v>
      </c>
      <c r="F3039" t="s">
        <v>2093</v>
      </c>
      <c r="G3039">
        <v>2002</v>
      </c>
      <c r="H3039" t="s">
        <v>28</v>
      </c>
      <c r="I3039" t="s">
        <v>2785</v>
      </c>
    </row>
    <row r="3040" spans="1:9" x14ac:dyDescent="0.3">
      <c r="A3040" t="s">
        <v>442</v>
      </c>
      <c r="B3040" t="s">
        <v>24</v>
      </c>
      <c r="C3040" t="s">
        <v>21</v>
      </c>
      <c r="D3040" s="159">
        <v>-26.92</v>
      </c>
      <c r="E3040" s="159">
        <v>-53.613</v>
      </c>
      <c r="F3040" t="s">
        <v>2093</v>
      </c>
      <c r="G3040">
        <v>2006</v>
      </c>
      <c r="H3040" t="s">
        <v>28</v>
      </c>
      <c r="I3040" t="s">
        <v>2785</v>
      </c>
    </row>
    <row r="3041" spans="1:9" x14ac:dyDescent="0.3">
      <c r="A3041" t="s">
        <v>442</v>
      </c>
      <c r="B3041" t="s">
        <v>24</v>
      </c>
      <c r="C3041" t="s">
        <v>21</v>
      </c>
      <c r="D3041" s="159">
        <v>-26.92</v>
      </c>
      <c r="E3041" s="159">
        <v>-53.613</v>
      </c>
      <c r="F3041" t="s">
        <v>2093</v>
      </c>
      <c r="G3041">
        <v>2007</v>
      </c>
      <c r="H3041" t="s">
        <v>28</v>
      </c>
      <c r="I3041" t="s">
        <v>2785</v>
      </c>
    </row>
    <row r="3042" spans="1:9" x14ac:dyDescent="0.3">
      <c r="A3042" t="s">
        <v>442</v>
      </c>
      <c r="B3042" t="s">
        <v>24</v>
      </c>
      <c r="C3042" t="s">
        <v>21</v>
      </c>
      <c r="D3042" s="159">
        <v>-26.92</v>
      </c>
      <c r="E3042" s="159">
        <v>-53.613</v>
      </c>
      <c r="F3042" t="s">
        <v>2093</v>
      </c>
      <c r="G3042">
        <v>2009</v>
      </c>
      <c r="H3042" t="s">
        <v>28</v>
      </c>
      <c r="I3042" t="s">
        <v>2785</v>
      </c>
    </row>
    <row r="3043" spans="1:9" x14ac:dyDescent="0.3">
      <c r="A3043" t="s">
        <v>442</v>
      </c>
      <c r="B3043" t="s">
        <v>24</v>
      </c>
      <c r="C3043" t="s">
        <v>21</v>
      </c>
      <c r="D3043" s="159">
        <v>-26.92</v>
      </c>
      <c r="E3043" s="159">
        <v>-53.613</v>
      </c>
      <c r="F3043" t="s">
        <v>2093</v>
      </c>
      <c r="G3043">
        <v>2010</v>
      </c>
      <c r="H3043" t="s">
        <v>28</v>
      </c>
      <c r="I3043" t="s">
        <v>2785</v>
      </c>
    </row>
    <row r="3044" spans="1:9" x14ac:dyDescent="0.3">
      <c r="A3044" t="s">
        <v>442</v>
      </c>
      <c r="B3044" t="s">
        <v>24</v>
      </c>
      <c r="C3044" t="s">
        <v>21</v>
      </c>
      <c r="D3044" s="159">
        <v>-26.92</v>
      </c>
      <c r="E3044" s="159">
        <v>-53.613</v>
      </c>
      <c r="F3044" t="s">
        <v>2093</v>
      </c>
      <c r="G3044">
        <v>2015</v>
      </c>
      <c r="H3044" t="s">
        <v>28</v>
      </c>
      <c r="I3044" t="s">
        <v>2785</v>
      </c>
    </row>
    <row r="3045" spans="1:9" x14ac:dyDescent="0.3">
      <c r="A3045" t="s">
        <v>441</v>
      </c>
      <c r="B3045" t="s">
        <v>24</v>
      </c>
      <c r="C3045" t="s">
        <v>21</v>
      </c>
      <c r="D3045" s="159">
        <v>-26.931999999999999</v>
      </c>
      <c r="E3045" s="159">
        <v>-48.965000000000003</v>
      </c>
      <c r="F3045" t="s">
        <v>2093</v>
      </c>
      <c r="G3045">
        <v>2001</v>
      </c>
      <c r="H3045" t="s">
        <v>28</v>
      </c>
      <c r="I3045" t="s">
        <v>2785</v>
      </c>
    </row>
    <row r="3046" spans="1:9" x14ac:dyDescent="0.3">
      <c r="A3046" t="s">
        <v>441</v>
      </c>
      <c r="B3046" t="s">
        <v>24</v>
      </c>
      <c r="C3046" t="s">
        <v>21</v>
      </c>
      <c r="D3046" s="159">
        <v>-26.931999999999999</v>
      </c>
      <c r="E3046" s="159">
        <v>-48.965000000000003</v>
      </c>
      <c r="F3046" t="s">
        <v>2093</v>
      </c>
      <c r="G3046">
        <v>2013</v>
      </c>
      <c r="H3046" t="s">
        <v>28</v>
      </c>
      <c r="I3046" t="s">
        <v>2785</v>
      </c>
    </row>
    <row r="3047" spans="1:9" x14ac:dyDescent="0.3">
      <c r="A3047" t="s">
        <v>441</v>
      </c>
      <c r="B3047" t="s">
        <v>24</v>
      </c>
      <c r="C3047" t="s">
        <v>21</v>
      </c>
      <c r="D3047" s="159">
        <v>-26.931999999999999</v>
      </c>
      <c r="E3047" s="159">
        <v>-48.965000000000003</v>
      </c>
      <c r="F3047" t="s">
        <v>2093</v>
      </c>
      <c r="G3047">
        <v>2014</v>
      </c>
      <c r="H3047" t="s">
        <v>28</v>
      </c>
      <c r="I3047" t="s">
        <v>2785</v>
      </c>
    </row>
    <row r="3048" spans="1:9" x14ac:dyDescent="0.3">
      <c r="A3048" t="s">
        <v>441</v>
      </c>
      <c r="B3048" t="s">
        <v>24</v>
      </c>
      <c r="C3048" t="s">
        <v>21</v>
      </c>
      <c r="D3048" s="159">
        <v>-26.931999999999999</v>
      </c>
      <c r="E3048" s="159">
        <v>-48.965000000000003</v>
      </c>
      <c r="F3048" t="s">
        <v>2093</v>
      </c>
      <c r="G3048">
        <v>2018</v>
      </c>
      <c r="H3048" t="s">
        <v>28</v>
      </c>
      <c r="I3048" t="s">
        <v>2785</v>
      </c>
    </row>
    <row r="3049" spans="1:9" x14ac:dyDescent="0.3">
      <c r="A3049" t="s">
        <v>440</v>
      </c>
      <c r="B3049" t="s">
        <v>24</v>
      </c>
      <c r="C3049" t="s">
        <v>21</v>
      </c>
      <c r="D3049" s="159">
        <v>-26.946000000000002</v>
      </c>
      <c r="E3049" s="159">
        <v>-51.758000000000003</v>
      </c>
      <c r="F3049" t="s">
        <v>2093</v>
      </c>
      <c r="G3049">
        <v>2006</v>
      </c>
      <c r="H3049" t="s">
        <v>28</v>
      </c>
      <c r="I3049" t="s">
        <v>2785</v>
      </c>
    </row>
    <row r="3050" spans="1:9" x14ac:dyDescent="0.3">
      <c r="A3050" t="s">
        <v>439</v>
      </c>
      <c r="B3050" t="s">
        <v>24</v>
      </c>
      <c r="C3050" t="s">
        <v>21</v>
      </c>
      <c r="D3050" s="159">
        <v>-26.960999999999999</v>
      </c>
      <c r="E3050" s="159">
        <v>-52.832999999999998</v>
      </c>
      <c r="F3050" t="s">
        <v>2416</v>
      </c>
      <c r="G3050">
        <v>1999</v>
      </c>
      <c r="H3050" t="s">
        <v>173</v>
      </c>
      <c r="I3050" t="s">
        <v>2785</v>
      </c>
    </row>
    <row r="3051" spans="1:9" x14ac:dyDescent="0.3">
      <c r="A3051" t="s">
        <v>439</v>
      </c>
      <c r="B3051" t="s">
        <v>24</v>
      </c>
      <c r="C3051" t="s">
        <v>21</v>
      </c>
      <c r="D3051" s="159">
        <v>-26.960999999999999</v>
      </c>
      <c r="E3051" s="159">
        <v>-52.832999999999998</v>
      </c>
      <c r="F3051" t="s">
        <v>2093</v>
      </c>
      <c r="G3051">
        <v>2001</v>
      </c>
      <c r="H3051" t="s">
        <v>28</v>
      </c>
      <c r="I3051" t="s">
        <v>2785</v>
      </c>
    </row>
    <row r="3052" spans="1:9" x14ac:dyDescent="0.3">
      <c r="A3052" t="s">
        <v>439</v>
      </c>
      <c r="B3052" t="s">
        <v>24</v>
      </c>
      <c r="C3052" t="s">
        <v>21</v>
      </c>
      <c r="D3052" s="159">
        <v>-26.960999999999999</v>
      </c>
      <c r="E3052" s="159">
        <v>-52.832999999999998</v>
      </c>
      <c r="F3052" t="s">
        <v>2093</v>
      </c>
      <c r="G3052">
        <v>2015</v>
      </c>
      <c r="H3052" t="s">
        <v>28</v>
      </c>
      <c r="I3052" t="s">
        <v>2785</v>
      </c>
    </row>
    <row r="3053" spans="1:9" x14ac:dyDescent="0.3">
      <c r="A3053" t="s">
        <v>438</v>
      </c>
      <c r="B3053" t="s">
        <v>24</v>
      </c>
      <c r="C3053" t="s">
        <v>21</v>
      </c>
      <c r="D3053" s="159">
        <v>-26.968</v>
      </c>
      <c r="E3053" s="159">
        <v>-48.752000000000002</v>
      </c>
      <c r="F3053" t="s">
        <v>2093</v>
      </c>
      <c r="G3053">
        <v>2004</v>
      </c>
      <c r="H3053" t="s">
        <v>28</v>
      </c>
      <c r="I3053" t="s">
        <v>2785</v>
      </c>
    </row>
    <row r="3054" spans="1:9" x14ac:dyDescent="0.3">
      <c r="A3054" t="s">
        <v>438</v>
      </c>
      <c r="B3054" t="s">
        <v>24</v>
      </c>
      <c r="C3054" t="s">
        <v>21</v>
      </c>
      <c r="D3054" s="159">
        <v>-26.968</v>
      </c>
      <c r="E3054" s="159">
        <v>-48.752000000000002</v>
      </c>
      <c r="F3054" t="s">
        <v>2093</v>
      </c>
      <c r="G3054">
        <v>2007</v>
      </c>
      <c r="H3054" t="s">
        <v>28</v>
      </c>
      <c r="I3054" t="s">
        <v>2785</v>
      </c>
    </row>
    <row r="3055" spans="1:9" x14ac:dyDescent="0.3">
      <c r="A3055" t="s">
        <v>438</v>
      </c>
      <c r="B3055" t="s">
        <v>24</v>
      </c>
      <c r="C3055" t="s">
        <v>21</v>
      </c>
      <c r="D3055" s="159">
        <v>-26.968</v>
      </c>
      <c r="E3055" s="159">
        <v>-48.752000000000002</v>
      </c>
      <c r="F3055" t="s">
        <v>2093</v>
      </c>
      <c r="G3055">
        <v>2008</v>
      </c>
      <c r="H3055" t="s">
        <v>28</v>
      </c>
      <c r="I3055" t="s">
        <v>2785</v>
      </c>
    </row>
    <row r="3056" spans="1:9" x14ac:dyDescent="0.3">
      <c r="A3056" t="s">
        <v>438</v>
      </c>
      <c r="B3056" t="s">
        <v>24</v>
      </c>
      <c r="C3056" t="s">
        <v>21</v>
      </c>
      <c r="D3056" s="159">
        <v>-26.968</v>
      </c>
      <c r="E3056" s="159">
        <v>-48.752000000000002</v>
      </c>
      <c r="F3056" t="s">
        <v>2093</v>
      </c>
      <c r="G3056">
        <v>2010</v>
      </c>
      <c r="H3056" t="s">
        <v>28</v>
      </c>
      <c r="I3056" t="s">
        <v>2785</v>
      </c>
    </row>
    <row r="3057" spans="1:9" x14ac:dyDescent="0.3">
      <c r="A3057" t="s">
        <v>438</v>
      </c>
      <c r="B3057" t="s">
        <v>24</v>
      </c>
      <c r="C3057" t="s">
        <v>21</v>
      </c>
      <c r="D3057" s="159">
        <v>-26.968</v>
      </c>
      <c r="E3057" s="159">
        <v>-48.752000000000002</v>
      </c>
      <c r="F3057" t="s">
        <v>2093</v>
      </c>
      <c r="G3057">
        <v>2011</v>
      </c>
      <c r="H3057" t="s">
        <v>28</v>
      </c>
      <c r="I3057" t="s">
        <v>2785</v>
      </c>
    </row>
    <row r="3058" spans="1:9" x14ac:dyDescent="0.3">
      <c r="A3058" t="s">
        <v>438</v>
      </c>
      <c r="B3058" t="s">
        <v>24</v>
      </c>
      <c r="C3058" t="s">
        <v>21</v>
      </c>
      <c r="D3058" s="159">
        <v>-26.968</v>
      </c>
      <c r="E3058" s="159">
        <v>-48.752000000000002</v>
      </c>
      <c r="F3058" t="s">
        <v>2093</v>
      </c>
      <c r="G3058">
        <v>2013</v>
      </c>
      <c r="H3058" t="s">
        <v>28</v>
      </c>
      <c r="I3058" t="s">
        <v>2785</v>
      </c>
    </row>
    <row r="3059" spans="1:9" x14ac:dyDescent="0.3">
      <c r="A3059" t="s">
        <v>438</v>
      </c>
      <c r="B3059" t="s">
        <v>24</v>
      </c>
      <c r="C3059" t="s">
        <v>21</v>
      </c>
      <c r="D3059" s="159">
        <v>-26.968</v>
      </c>
      <c r="E3059" s="159">
        <v>-48.752000000000002</v>
      </c>
      <c r="F3059" t="s">
        <v>2093</v>
      </c>
      <c r="G3059">
        <v>2015</v>
      </c>
      <c r="H3059" t="s">
        <v>28</v>
      </c>
      <c r="I3059" t="s">
        <v>2785</v>
      </c>
    </row>
    <row r="3060" spans="1:9" x14ac:dyDescent="0.3">
      <c r="A3060" t="s">
        <v>438</v>
      </c>
      <c r="B3060" t="s">
        <v>24</v>
      </c>
      <c r="C3060" t="s">
        <v>21</v>
      </c>
      <c r="D3060" s="159">
        <v>-26.968</v>
      </c>
      <c r="E3060" s="159">
        <v>-48.752000000000002</v>
      </c>
      <c r="F3060" t="s">
        <v>2093</v>
      </c>
      <c r="G3060">
        <v>2017</v>
      </c>
      <c r="H3060" t="s">
        <v>28</v>
      </c>
      <c r="I3060" t="s">
        <v>2785</v>
      </c>
    </row>
    <row r="3061" spans="1:9" x14ac:dyDescent="0.3">
      <c r="A3061" t="s">
        <v>437</v>
      </c>
      <c r="B3061" t="s">
        <v>24</v>
      </c>
      <c r="C3061" t="s">
        <v>21</v>
      </c>
      <c r="D3061" s="159">
        <v>-26.968</v>
      </c>
      <c r="E3061" s="159">
        <v>-52.53</v>
      </c>
      <c r="F3061" t="s">
        <v>2093</v>
      </c>
      <c r="G3061">
        <v>2001</v>
      </c>
      <c r="H3061" t="s">
        <v>28</v>
      </c>
      <c r="I3061" t="s">
        <v>2785</v>
      </c>
    </row>
    <row r="3062" spans="1:9" x14ac:dyDescent="0.3">
      <c r="A3062" t="s">
        <v>437</v>
      </c>
      <c r="B3062" t="s">
        <v>24</v>
      </c>
      <c r="C3062" t="s">
        <v>21</v>
      </c>
      <c r="D3062" s="159">
        <v>-26.968</v>
      </c>
      <c r="E3062" s="159">
        <v>-52.53</v>
      </c>
      <c r="F3062" t="s">
        <v>2093</v>
      </c>
      <c r="G3062">
        <v>2002</v>
      </c>
      <c r="H3062" t="s">
        <v>28</v>
      </c>
      <c r="I3062" t="s">
        <v>2785</v>
      </c>
    </row>
    <row r="3063" spans="1:9" x14ac:dyDescent="0.3">
      <c r="A3063" t="s">
        <v>437</v>
      </c>
      <c r="B3063" t="s">
        <v>24</v>
      </c>
      <c r="C3063" t="s">
        <v>21</v>
      </c>
      <c r="D3063" s="159">
        <v>-26.968</v>
      </c>
      <c r="E3063" s="159">
        <v>-52.53</v>
      </c>
      <c r="F3063" t="s">
        <v>2093</v>
      </c>
      <c r="G3063">
        <v>2003</v>
      </c>
      <c r="H3063" t="s">
        <v>28</v>
      </c>
      <c r="I3063" t="s">
        <v>2785</v>
      </c>
    </row>
    <row r="3064" spans="1:9" x14ac:dyDescent="0.3">
      <c r="A3064" t="s">
        <v>437</v>
      </c>
      <c r="B3064" t="s">
        <v>24</v>
      </c>
      <c r="C3064" t="s">
        <v>21</v>
      </c>
      <c r="D3064" s="159">
        <v>-26.968</v>
      </c>
      <c r="E3064" s="159">
        <v>-52.53</v>
      </c>
      <c r="F3064" t="s">
        <v>2093</v>
      </c>
      <c r="G3064">
        <v>2004</v>
      </c>
      <c r="H3064" t="s">
        <v>28</v>
      </c>
      <c r="I3064" t="s">
        <v>2785</v>
      </c>
    </row>
    <row r="3065" spans="1:9" x14ac:dyDescent="0.3">
      <c r="A3065" t="s">
        <v>437</v>
      </c>
      <c r="B3065" t="s">
        <v>24</v>
      </c>
      <c r="C3065" t="s">
        <v>21</v>
      </c>
      <c r="D3065" s="159">
        <v>-26.968</v>
      </c>
      <c r="E3065" s="159">
        <v>-52.53</v>
      </c>
      <c r="F3065" t="s">
        <v>2093</v>
      </c>
      <c r="G3065">
        <v>2005</v>
      </c>
      <c r="H3065" t="s">
        <v>28</v>
      </c>
      <c r="I3065" t="s">
        <v>2785</v>
      </c>
    </row>
    <row r="3066" spans="1:9" x14ac:dyDescent="0.3">
      <c r="A3066" t="s">
        <v>437</v>
      </c>
      <c r="B3066" t="s">
        <v>24</v>
      </c>
      <c r="C3066" t="s">
        <v>21</v>
      </c>
      <c r="D3066" s="159">
        <v>-26.968</v>
      </c>
      <c r="E3066" s="159">
        <v>-52.53</v>
      </c>
      <c r="F3066" t="s">
        <v>2093</v>
      </c>
      <c r="G3066">
        <v>2006</v>
      </c>
      <c r="H3066" t="s">
        <v>28</v>
      </c>
      <c r="I3066" t="s">
        <v>2785</v>
      </c>
    </row>
    <row r="3067" spans="1:9" x14ac:dyDescent="0.3">
      <c r="A3067" t="s">
        <v>437</v>
      </c>
      <c r="B3067" t="s">
        <v>24</v>
      </c>
      <c r="C3067" t="s">
        <v>21</v>
      </c>
      <c r="D3067" s="159">
        <v>-26.968</v>
      </c>
      <c r="E3067" s="159">
        <v>-52.53</v>
      </c>
      <c r="F3067" t="s">
        <v>2093</v>
      </c>
      <c r="G3067">
        <v>2007</v>
      </c>
      <c r="H3067" t="s">
        <v>28</v>
      </c>
      <c r="I3067" t="s">
        <v>2785</v>
      </c>
    </row>
    <row r="3068" spans="1:9" x14ac:dyDescent="0.3">
      <c r="A3068" t="s">
        <v>437</v>
      </c>
      <c r="B3068" t="s">
        <v>24</v>
      </c>
      <c r="C3068" t="s">
        <v>21</v>
      </c>
      <c r="D3068" s="159">
        <v>-26.968</v>
      </c>
      <c r="E3068" s="159">
        <v>-52.53</v>
      </c>
      <c r="F3068" t="s">
        <v>2093</v>
      </c>
      <c r="G3068">
        <v>2008</v>
      </c>
      <c r="H3068" t="s">
        <v>28</v>
      </c>
      <c r="I3068" t="s">
        <v>2785</v>
      </c>
    </row>
    <row r="3069" spans="1:9" x14ac:dyDescent="0.3">
      <c r="A3069" t="s">
        <v>437</v>
      </c>
      <c r="B3069" t="s">
        <v>24</v>
      </c>
      <c r="C3069" t="s">
        <v>21</v>
      </c>
      <c r="D3069" s="159">
        <v>-26.968</v>
      </c>
      <c r="E3069" s="159">
        <v>-52.53</v>
      </c>
      <c r="F3069" t="s">
        <v>2093</v>
      </c>
      <c r="G3069">
        <v>2009</v>
      </c>
      <c r="H3069" t="s">
        <v>28</v>
      </c>
      <c r="I3069" t="s">
        <v>2785</v>
      </c>
    </row>
    <row r="3070" spans="1:9" x14ac:dyDescent="0.3">
      <c r="A3070" t="s">
        <v>437</v>
      </c>
      <c r="B3070" t="s">
        <v>24</v>
      </c>
      <c r="C3070" t="s">
        <v>21</v>
      </c>
      <c r="D3070" s="159">
        <v>-26.968</v>
      </c>
      <c r="E3070" s="159">
        <v>-52.53</v>
      </c>
      <c r="F3070" t="s">
        <v>2093</v>
      </c>
      <c r="G3070">
        <v>2010</v>
      </c>
      <c r="H3070" t="s">
        <v>28</v>
      </c>
      <c r="I3070" t="s">
        <v>2785</v>
      </c>
    </row>
    <row r="3071" spans="1:9" x14ac:dyDescent="0.3">
      <c r="A3071" t="s">
        <v>437</v>
      </c>
      <c r="B3071" t="s">
        <v>24</v>
      </c>
      <c r="C3071" t="s">
        <v>21</v>
      </c>
      <c r="D3071" s="159">
        <v>-26.968</v>
      </c>
      <c r="E3071" s="159">
        <v>-52.53</v>
      </c>
      <c r="F3071" t="s">
        <v>2093</v>
      </c>
      <c r="G3071">
        <v>2011</v>
      </c>
      <c r="H3071" t="s">
        <v>28</v>
      </c>
      <c r="I3071" t="s">
        <v>2785</v>
      </c>
    </row>
    <row r="3072" spans="1:9" x14ac:dyDescent="0.3">
      <c r="A3072" t="s">
        <v>437</v>
      </c>
      <c r="B3072" t="s">
        <v>24</v>
      </c>
      <c r="C3072" t="s">
        <v>21</v>
      </c>
      <c r="D3072" s="159">
        <v>-26.968</v>
      </c>
      <c r="E3072" s="159">
        <v>-52.53</v>
      </c>
      <c r="F3072" t="s">
        <v>2093</v>
      </c>
      <c r="G3072">
        <v>2012</v>
      </c>
      <c r="H3072" t="s">
        <v>28</v>
      </c>
      <c r="I3072" t="s">
        <v>2785</v>
      </c>
    </row>
    <row r="3073" spans="1:9" x14ac:dyDescent="0.3">
      <c r="A3073" t="s">
        <v>437</v>
      </c>
      <c r="B3073" t="s">
        <v>24</v>
      </c>
      <c r="C3073" t="s">
        <v>21</v>
      </c>
      <c r="D3073" s="159">
        <v>-26.968</v>
      </c>
      <c r="E3073" s="159">
        <v>-52.53</v>
      </c>
      <c r="F3073" t="s">
        <v>2093</v>
      </c>
      <c r="G3073">
        <v>2013</v>
      </c>
      <c r="H3073" t="s">
        <v>28</v>
      </c>
      <c r="I3073" t="s">
        <v>2785</v>
      </c>
    </row>
    <row r="3074" spans="1:9" x14ac:dyDescent="0.3">
      <c r="A3074" t="s">
        <v>437</v>
      </c>
      <c r="B3074" t="s">
        <v>24</v>
      </c>
      <c r="C3074" t="s">
        <v>21</v>
      </c>
      <c r="D3074" s="159">
        <v>-26.968</v>
      </c>
      <c r="E3074" s="159">
        <v>-52.53</v>
      </c>
      <c r="F3074" t="s">
        <v>2093</v>
      </c>
      <c r="G3074">
        <v>2014</v>
      </c>
      <c r="H3074" t="s">
        <v>28</v>
      </c>
      <c r="I3074" t="s">
        <v>2785</v>
      </c>
    </row>
    <row r="3075" spans="1:9" x14ac:dyDescent="0.3">
      <c r="A3075" t="s">
        <v>437</v>
      </c>
      <c r="B3075" t="s">
        <v>24</v>
      </c>
      <c r="C3075" t="s">
        <v>21</v>
      </c>
      <c r="D3075" s="159">
        <v>-26.968</v>
      </c>
      <c r="E3075" s="159">
        <v>-52.53</v>
      </c>
      <c r="F3075" t="s">
        <v>2093</v>
      </c>
      <c r="G3075">
        <v>2015</v>
      </c>
      <c r="H3075" t="s">
        <v>28</v>
      </c>
      <c r="I3075" t="s">
        <v>2785</v>
      </c>
    </row>
    <row r="3076" spans="1:9" x14ac:dyDescent="0.3">
      <c r="A3076" t="s">
        <v>437</v>
      </c>
      <c r="B3076" t="s">
        <v>24</v>
      </c>
      <c r="C3076" t="s">
        <v>21</v>
      </c>
      <c r="D3076" s="159">
        <v>-26.968</v>
      </c>
      <c r="E3076" s="159">
        <v>-52.53</v>
      </c>
      <c r="F3076" t="s">
        <v>2093</v>
      </c>
      <c r="G3076">
        <v>2016</v>
      </c>
      <c r="H3076" t="s">
        <v>28</v>
      </c>
      <c r="I3076" t="s">
        <v>2785</v>
      </c>
    </row>
    <row r="3077" spans="1:9" x14ac:dyDescent="0.3">
      <c r="A3077" t="s">
        <v>437</v>
      </c>
      <c r="B3077" t="s">
        <v>24</v>
      </c>
      <c r="C3077" t="s">
        <v>21</v>
      </c>
      <c r="D3077" s="159">
        <v>-26.968</v>
      </c>
      <c r="E3077" s="159">
        <v>-52.53</v>
      </c>
      <c r="F3077" t="s">
        <v>2093</v>
      </c>
      <c r="G3077">
        <v>2017</v>
      </c>
      <c r="H3077" t="s">
        <v>28</v>
      </c>
      <c r="I3077" t="s">
        <v>2785</v>
      </c>
    </row>
    <row r="3078" spans="1:9" x14ac:dyDescent="0.3">
      <c r="A3078" t="s">
        <v>437</v>
      </c>
      <c r="B3078" t="s">
        <v>24</v>
      </c>
      <c r="C3078" t="s">
        <v>21</v>
      </c>
      <c r="D3078" s="159">
        <v>-26.968</v>
      </c>
      <c r="E3078" s="159">
        <v>-52.53</v>
      </c>
      <c r="F3078" t="s">
        <v>2093</v>
      </c>
      <c r="G3078">
        <v>2018</v>
      </c>
      <c r="H3078" t="s">
        <v>28</v>
      </c>
      <c r="I3078" t="s">
        <v>2785</v>
      </c>
    </row>
    <row r="3079" spans="1:9" x14ac:dyDescent="0.3">
      <c r="A3079" t="s">
        <v>436</v>
      </c>
      <c r="B3079" t="s">
        <v>24</v>
      </c>
      <c r="C3079" t="s">
        <v>21</v>
      </c>
      <c r="D3079" s="159">
        <v>-26.97</v>
      </c>
      <c r="E3079" s="159">
        <v>-50.012</v>
      </c>
      <c r="F3079" t="s">
        <v>2093</v>
      </c>
      <c r="G3079">
        <v>2013</v>
      </c>
      <c r="H3079" t="s">
        <v>28</v>
      </c>
      <c r="I3079" t="s">
        <v>2785</v>
      </c>
    </row>
    <row r="3080" spans="1:9" x14ac:dyDescent="0.3">
      <c r="A3080" t="s">
        <v>436</v>
      </c>
      <c r="B3080" t="s">
        <v>24</v>
      </c>
      <c r="C3080" t="s">
        <v>21</v>
      </c>
      <c r="D3080" s="159">
        <v>-26.97</v>
      </c>
      <c r="E3080" s="159">
        <v>-50.012</v>
      </c>
      <c r="F3080" t="s">
        <v>2093</v>
      </c>
      <c r="G3080">
        <v>2016</v>
      </c>
      <c r="H3080" t="s">
        <v>28</v>
      </c>
      <c r="I3080" t="s">
        <v>2785</v>
      </c>
    </row>
    <row r="3081" spans="1:9" x14ac:dyDescent="0.3">
      <c r="A3081" t="s">
        <v>436</v>
      </c>
      <c r="B3081" t="s">
        <v>24</v>
      </c>
      <c r="C3081" t="s">
        <v>21</v>
      </c>
      <c r="D3081" s="159">
        <v>-26.97</v>
      </c>
      <c r="E3081" s="159">
        <v>-50.012</v>
      </c>
      <c r="F3081" t="s">
        <v>2093</v>
      </c>
      <c r="G3081">
        <v>2017</v>
      </c>
      <c r="H3081" t="s">
        <v>28</v>
      </c>
      <c r="I3081" t="s">
        <v>2785</v>
      </c>
    </row>
    <row r="3082" spans="1:9" x14ac:dyDescent="0.3">
      <c r="A3082" t="s">
        <v>435</v>
      </c>
      <c r="B3082" t="s">
        <v>24</v>
      </c>
      <c r="C3082" t="s">
        <v>21</v>
      </c>
      <c r="D3082" s="159">
        <v>-26.972000000000001</v>
      </c>
      <c r="E3082" s="159">
        <v>-53.103999999999999</v>
      </c>
      <c r="F3082" t="s">
        <v>2416</v>
      </c>
      <c r="G3082">
        <v>1999</v>
      </c>
      <c r="H3082" t="s">
        <v>173</v>
      </c>
      <c r="I3082" t="s">
        <v>2785</v>
      </c>
    </row>
    <row r="3083" spans="1:9" x14ac:dyDescent="0.3">
      <c r="A3083" t="s">
        <v>435</v>
      </c>
      <c r="B3083" t="s">
        <v>24</v>
      </c>
      <c r="C3083" t="s">
        <v>21</v>
      </c>
      <c r="D3083" s="159">
        <v>-26.972000000000001</v>
      </c>
      <c r="E3083" s="159">
        <v>-53.103999999999999</v>
      </c>
      <c r="F3083" t="s">
        <v>2093</v>
      </c>
      <c r="G3083">
        <v>2007</v>
      </c>
      <c r="H3083" t="s">
        <v>28</v>
      </c>
      <c r="I3083" t="s">
        <v>2785</v>
      </c>
    </row>
    <row r="3084" spans="1:9" x14ac:dyDescent="0.3">
      <c r="A3084" t="s">
        <v>434</v>
      </c>
      <c r="B3084" t="s">
        <v>24</v>
      </c>
      <c r="C3084" t="s">
        <v>21</v>
      </c>
      <c r="D3084" s="159">
        <v>-26.975000000000001</v>
      </c>
      <c r="E3084" s="159">
        <v>-53.345999999999997</v>
      </c>
      <c r="F3084" t="s">
        <v>2093</v>
      </c>
      <c r="G3084">
        <v>2001</v>
      </c>
      <c r="H3084" t="s">
        <v>28</v>
      </c>
      <c r="I3084" t="s">
        <v>2785</v>
      </c>
    </row>
    <row r="3085" spans="1:9" x14ac:dyDescent="0.3">
      <c r="A3085" t="s">
        <v>434</v>
      </c>
      <c r="B3085" t="s">
        <v>24</v>
      </c>
      <c r="C3085" t="s">
        <v>21</v>
      </c>
      <c r="D3085" s="159">
        <v>-26.975000000000001</v>
      </c>
      <c r="E3085" s="159">
        <v>-53.345999999999997</v>
      </c>
      <c r="F3085" t="s">
        <v>2093</v>
      </c>
      <c r="G3085">
        <v>2007</v>
      </c>
      <c r="H3085" t="s">
        <v>28</v>
      </c>
      <c r="I3085" t="s">
        <v>2785</v>
      </c>
    </row>
    <row r="3086" spans="1:9" x14ac:dyDescent="0.3">
      <c r="A3086" t="s">
        <v>434</v>
      </c>
      <c r="B3086" t="s">
        <v>24</v>
      </c>
      <c r="C3086" t="s">
        <v>21</v>
      </c>
      <c r="D3086" s="159">
        <v>-26.975000000000001</v>
      </c>
      <c r="E3086" s="159">
        <v>-53.345999999999997</v>
      </c>
      <c r="F3086" t="s">
        <v>2093</v>
      </c>
      <c r="G3086">
        <v>2009</v>
      </c>
      <c r="H3086" t="s">
        <v>28</v>
      </c>
      <c r="I3086" t="s">
        <v>2785</v>
      </c>
    </row>
    <row r="3087" spans="1:9" x14ac:dyDescent="0.3">
      <c r="A3087" t="s">
        <v>434</v>
      </c>
      <c r="B3087" t="s">
        <v>24</v>
      </c>
      <c r="C3087" t="s">
        <v>21</v>
      </c>
      <c r="D3087" s="159">
        <v>-26.975000000000001</v>
      </c>
      <c r="E3087" s="159">
        <v>-53.345999999999997</v>
      </c>
      <c r="F3087" t="s">
        <v>2093</v>
      </c>
      <c r="G3087">
        <v>2011</v>
      </c>
      <c r="H3087" t="s">
        <v>28</v>
      </c>
      <c r="I3087" t="s">
        <v>2785</v>
      </c>
    </row>
    <row r="3088" spans="1:9" x14ac:dyDescent="0.3">
      <c r="A3088" t="s">
        <v>433</v>
      </c>
      <c r="B3088" t="s">
        <v>24</v>
      </c>
      <c r="C3088" t="s">
        <v>21</v>
      </c>
      <c r="D3088" s="159">
        <v>-26.975999999999999</v>
      </c>
      <c r="E3088" s="159">
        <v>-52.64</v>
      </c>
      <c r="F3088" t="s">
        <v>2416</v>
      </c>
      <c r="G3088">
        <v>1999</v>
      </c>
      <c r="H3088" t="s">
        <v>173</v>
      </c>
      <c r="I3088" t="s">
        <v>2785</v>
      </c>
    </row>
    <row r="3089" spans="1:9" x14ac:dyDescent="0.3">
      <c r="A3089" t="s">
        <v>433</v>
      </c>
      <c r="B3089" t="s">
        <v>24</v>
      </c>
      <c r="C3089" t="s">
        <v>21</v>
      </c>
      <c r="D3089" s="159">
        <v>-26.975999999999999</v>
      </c>
      <c r="E3089" s="159">
        <v>-52.64</v>
      </c>
      <c r="F3089" t="s">
        <v>2093</v>
      </c>
      <c r="G3089">
        <v>2001</v>
      </c>
      <c r="H3089" t="s">
        <v>28</v>
      </c>
      <c r="I3089" t="s">
        <v>2785</v>
      </c>
    </row>
    <row r="3090" spans="1:9" x14ac:dyDescent="0.3">
      <c r="A3090" t="s">
        <v>433</v>
      </c>
      <c r="B3090" t="s">
        <v>24</v>
      </c>
      <c r="C3090" t="s">
        <v>21</v>
      </c>
      <c r="D3090" s="159">
        <v>-26.975999999999999</v>
      </c>
      <c r="E3090" s="159">
        <v>-52.64</v>
      </c>
      <c r="F3090" t="s">
        <v>2093</v>
      </c>
      <c r="G3090">
        <v>2002</v>
      </c>
      <c r="H3090" t="s">
        <v>28</v>
      </c>
      <c r="I3090" t="s">
        <v>2785</v>
      </c>
    </row>
    <row r="3091" spans="1:9" x14ac:dyDescent="0.3">
      <c r="A3091" t="s">
        <v>433</v>
      </c>
      <c r="B3091" t="s">
        <v>24</v>
      </c>
      <c r="C3091" t="s">
        <v>21</v>
      </c>
      <c r="D3091" s="159">
        <v>-26.975999999999999</v>
      </c>
      <c r="E3091" s="159">
        <v>-52.64</v>
      </c>
      <c r="F3091" t="s">
        <v>2093</v>
      </c>
      <c r="G3091">
        <v>2004</v>
      </c>
      <c r="H3091" t="s">
        <v>28</v>
      </c>
      <c r="I3091" t="s">
        <v>2785</v>
      </c>
    </row>
    <row r="3092" spans="1:9" x14ac:dyDescent="0.3">
      <c r="A3092" t="s">
        <v>433</v>
      </c>
      <c r="B3092" t="s">
        <v>24</v>
      </c>
      <c r="C3092" t="s">
        <v>21</v>
      </c>
      <c r="D3092" s="159">
        <v>-26.975999999999999</v>
      </c>
      <c r="E3092" s="159">
        <v>-52.64</v>
      </c>
      <c r="F3092" t="s">
        <v>2093</v>
      </c>
      <c r="G3092">
        <v>2005</v>
      </c>
      <c r="H3092" t="s">
        <v>28</v>
      </c>
      <c r="I3092" t="s">
        <v>2785</v>
      </c>
    </row>
    <row r="3093" spans="1:9" x14ac:dyDescent="0.3">
      <c r="A3093" t="s">
        <v>433</v>
      </c>
      <c r="B3093" t="s">
        <v>24</v>
      </c>
      <c r="C3093" t="s">
        <v>21</v>
      </c>
      <c r="D3093" s="159">
        <v>-26.975999999999999</v>
      </c>
      <c r="E3093" s="159">
        <v>-52.64</v>
      </c>
      <c r="F3093" t="s">
        <v>2093</v>
      </c>
      <c r="G3093">
        <v>2018</v>
      </c>
      <c r="H3093" t="s">
        <v>28</v>
      </c>
      <c r="I3093" t="s">
        <v>2785</v>
      </c>
    </row>
    <row r="3094" spans="1:9" x14ac:dyDescent="0.3">
      <c r="A3094" t="s">
        <v>432</v>
      </c>
      <c r="B3094" t="s">
        <v>24</v>
      </c>
      <c r="C3094" t="s">
        <v>21</v>
      </c>
      <c r="D3094" s="159">
        <v>-26.988</v>
      </c>
      <c r="E3094" s="159">
        <v>-51.276000000000003</v>
      </c>
      <c r="F3094" t="s">
        <v>2093</v>
      </c>
      <c r="G3094">
        <v>2003</v>
      </c>
      <c r="H3094" t="s">
        <v>28</v>
      </c>
      <c r="I3094" t="s">
        <v>2785</v>
      </c>
    </row>
    <row r="3095" spans="1:9" x14ac:dyDescent="0.3">
      <c r="A3095" t="s">
        <v>432</v>
      </c>
      <c r="B3095" t="s">
        <v>24</v>
      </c>
      <c r="C3095" t="s">
        <v>21</v>
      </c>
      <c r="D3095" s="159">
        <v>-26.988</v>
      </c>
      <c r="E3095" s="159">
        <v>-51.276000000000003</v>
      </c>
      <c r="F3095" t="s">
        <v>2093</v>
      </c>
      <c r="G3095">
        <v>2005</v>
      </c>
      <c r="H3095" t="s">
        <v>28</v>
      </c>
      <c r="I3095" t="s">
        <v>2785</v>
      </c>
    </row>
    <row r="3096" spans="1:9" x14ac:dyDescent="0.3">
      <c r="A3096" t="s">
        <v>431</v>
      </c>
      <c r="B3096" t="s">
        <v>24</v>
      </c>
      <c r="C3096" t="s">
        <v>21</v>
      </c>
      <c r="D3096" s="159">
        <v>-26.988</v>
      </c>
      <c r="E3096" s="159">
        <v>-53.643999999999998</v>
      </c>
      <c r="F3096" t="s">
        <v>2093</v>
      </c>
      <c r="G3096">
        <v>2002</v>
      </c>
      <c r="H3096" t="s">
        <v>28</v>
      </c>
      <c r="I3096" t="s">
        <v>2785</v>
      </c>
    </row>
    <row r="3097" spans="1:9" x14ac:dyDescent="0.3">
      <c r="A3097" t="s">
        <v>431</v>
      </c>
      <c r="B3097" t="s">
        <v>24</v>
      </c>
      <c r="C3097" t="s">
        <v>21</v>
      </c>
      <c r="D3097" s="159">
        <v>-26.988</v>
      </c>
      <c r="E3097" s="159">
        <v>-53.643999999999998</v>
      </c>
      <c r="F3097" t="s">
        <v>2093</v>
      </c>
      <c r="G3097">
        <v>2008</v>
      </c>
      <c r="H3097" t="s">
        <v>28</v>
      </c>
      <c r="I3097" t="s">
        <v>2785</v>
      </c>
    </row>
    <row r="3098" spans="1:9" x14ac:dyDescent="0.3">
      <c r="A3098" t="s">
        <v>431</v>
      </c>
      <c r="B3098" t="s">
        <v>24</v>
      </c>
      <c r="C3098" t="s">
        <v>21</v>
      </c>
      <c r="D3098" s="159">
        <v>-26.988</v>
      </c>
      <c r="E3098" s="159">
        <v>-53.643999999999998</v>
      </c>
      <c r="F3098" t="s">
        <v>2093</v>
      </c>
      <c r="G3098">
        <v>2009</v>
      </c>
      <c r="H3098" t="s">
        <v>28</v>
      </c>
      <c r="I3098" t="s">
        <v>2785</v>
      </c>
    </row>
    <row r="3099" spans="1:9" x14ac:dyDescent="0.3">
      <c r="A3099" t="s">
        <v>431</v>
      </c>
      <c r="B3099" t="s">
        <v>24</v>
      </c>
      <c r="C3099" t="s">
        <v>21</v>
      </c>
      <c r="D3099" s="159">
        <v>-26.988</v>
      </c>
      <c r="E3099" s="159">
        <v>-53.643999999999998</v>
      </c>
      <c r="F3099" t="s">
        <v>2093</v>
      </c>
      <c r="G3099">
        <v>2010</v>
      </c>
      <c r="H3099" t="s">
        <v>28</v>
      </c>
      <c r="I3099" t="s">
        <v>2785</v>
      </c>
    </row>
    <row r="3100" spans="1:9" x14ac:dyDescent="0.3">
      <c r="A3100" t="s">
        <v>431</v>
      </c>
      <c r="B3100" t="s">
        <v>24</v>
      </c>
      <c r="C3100" t="s">
        <v>21</v>
      </c>
      <c r="D3100" s="159">
        <v>-26.988</v>
      </c>
      <c r="E3100" s="159">
        <v>-53.643999999999998</v>
      </c>
      <c r="F3100" t="s">
        <v>2093</v>
      </c>
      <c r="G3100">
        <v>2011</v>
      </c>
      <c r="H3100" t="s">
        <v>28</v>
      </c>
      <c r="I3100" t="s">
        <v>2785</v>
      </c>
    </row>
    <row r="3101" spans="1:9" x14ac:dyDescent="0.3">
      <c r="A3101" t="s">
        <v>431</v>
      </c>
      <c r="B3101" t="s">
        <v>24</v>
      </c>
      <c r="C3101" t="s">
        <v>21</v>
      </c>
      <c r="D3101" s="159">
        <v>-26.988</v>
      </c>
      <c r="E3101" s="159">
        <v>-53.643999999999998</v>
      </c>
      <c r="F3101" t="s">
        <v>2093</v>
      </c>
      <c r="G3101">
        <v>2013</v>
      </c>
      <c r="H3101" t="s">
        <v>28</v>
      </c>
      <c r="I3101" t="s">
        <v>2785</v>
      </c>
    </row>
    <row r="3102" spans="1:9" x14ac:dyDescent="0.3">
      <c r="A3102" t="s">
        <v>431</v>
      </c>
      <c r="B3102" t="s">
        <v>24</v>
      </c>
      <c r="C3102" t="s">
        <v>21</v>
      </c>
      <c r="D3102" s="159">
        <v>-26.988</v>
      </c>
      <c r="E3102" s="159">
        <v>-53.643999999999998</v>
      </c>
      <c r="F3102" t="s">
        <v>2093</v>
      </c>
      <c r="G3102">
        <v>2014</v>
      </c>
      <c r="H3102" t="s">
        <v>28</v>
      </c>
      <c r="I3102" t="s">
        <v>2785</v>
      </c>
    </row>
    <row r="3103" spans="1:9" x14ac:dyDescent="0.3">
      <c r="A3103" t="s">
        <v>431</v>
      </c>
      <c r="B3103" t="s">
        <v>24</v>
      </c>
      <c r="C3103" t="s">
        <v>21</v>
      </c>
      <c r="D3103" s="159">
        <v>-26.988</v>
      </c>
      <c r="E3103" s="159">
        <v>-53.643999999999998</v>
      </c>
      <c r="F3103" t="s">
        <v>2093</v>
      </c>
      <c r="G3103">
        <v>2015</v>
      </c>
      <c r="H3103" t="s">
        <v>28</v>
      </c>
      <c r="I3103" t="s">
        <v>2785</v>
      </c>
    </row>
    <row r="3104" spans="1:9" x14ac:dyDescent="0.3">
      <c r="A3104" t="s">
        <v>431</v>
      </c>
      <c r="B3104" t="s">
        <v>24</v>
      </c>
      <c r="C3104" t="s">
        <v>21</v>
      </c>
      <c r="D3104" s="159">
        <v>-26.988</v>
      </c>
      <c r="E3104" s="159">
        <v>-53.643999999999998</v>
      </c>
      <c r="F3104" t="s">
        <v>2093</v>
      </c>
      <c r="G3104">
        <v>2016</v>
      </c>
      <c r="H3104" t="s">
        <v>28</v>
      </c>
      <c r="I3104" t="s">
        <v>2785</v>
      </c>
    </row>
    <row r="3105" spans="1:9" x14ac:dyDescent="0.3">
      <c r="A3105" t="s">
        <v>430</v>
      </c>
      <c r="B3105" t="s">
        <v>24</v>
      </c>
      <c r="C3105" t="s">
        <v>21</v>
      </c>
      <c r="D3105" s="159">
        <v>-26.995000000000001</v>
      </c>
      <c r="E3105" s="159">
        <v>-49.223999999999997</v>
      </c>
      <c r="F3105" t="s">
        <v>2093</v>
      </c>
      <c r="G3105">
        <v>2006</v>
      </c>
      <c r="H3105" t="s">
        <v>28</v>
      </c>
      <c r="I3105" t="s">
        <v>2785</v>
      </c>
    </row>
    <row r="3106" spans="1:9" x14ac:dyDescent="0.3">
      <c r="A3106" t="s">
        <v>430</v>
      </c>
      <c r="B3106" t="s">
        <v>24</v>
      </c>
      <c r="C3106" t="s">
        <v>21</v>
      </c>
      <c r="D3106" s="159">
        <v>-26.995000000000001</v>
      </c>
      <c r="E3106" s="159">
        <v>-49.223999999999997</v>
      </c>
      <c r="F3106" t="s">
        <v>2093</v>
      </c>
      <c r="G3106">
        <v>2014</v>
      </c>
      <c r="H3106" t="s">
        <v>28</v>
      </c>
      <c r="I3106" t="s">
        <v>2785</v>
      </c>
    </row>
    <row r="3107" spans="1:9" x14ac:dyDescent="0.3">
      <c r="A3107" t="s">
        <v>429</v>
      </c>
      <c r="B3107" t="s">
        <v>24</v>
      </c>
      <c r="C3107" t="s">
        <v>21</v>
      </c>
      <c r="D3107" s="159">
        <v>-27</v>
      </c>
      <c r="E3107" s="159">
        <v>-53.488</v>
      </c>
      <c r="F3107" t="s">
        <v>2093</v>
      </c>
      <c r="G3107">
        <v>2002</v>
      </c>
      <c r="H3107" t="s">
        <v>28</v>
      </c>
      <c r="I3107" t="s">
        <v>2785</v>
      </c>
    </row>
    <row r="3108" spans="1:9" x14ac:dyDescent="0.3">
      <c r="A3108" t="s">
        <v>429</v>
      </c>
      <c r="B3108" t="s">
        <v>24</v>
      </c>
      <c r="C3108" t="s">
        <v>21</v>
      </c>
      <c r="D3108" s="159">
        <v>-27</v>
      </c>
      <c r="E3108" s="159">
        <v>-53.488</v>
      </c>
      <c r="F3108" t="s">
        <v>2093</v>
      </c>
      <c r="G3108">
        <v>2003</v>
      </c>
      <c r="H3108" t="s">
        <v>28</v>
      </c>
      <c r="I3108" t="s">
        <v>2785</v>
      </c>
    </row>
    <row r="3109" spans="1:9" x14ac:dyDescent="0.3">
      <c r="A3109" t="s">
        <v>429</v>
      </c>
      <c r="B3109" t="s">
        <v>24</v>
      </c>
      <c r="C3109" t="s">
        <v>21</v>
      </c>
      <c r="D3109" s="159">
        <v>-27</v>
      </c>
      <c r="E3109" s="159">
        <v>-53.488</v>
      </c>
      <c r="F3109" t="s">
        <v>2093</v>
      </c>
      <c r="G3109">
        <v>2004</v>
      </c>
      <c r="H3109" t="s">
        <v>28</v>
      </c>
      <c r="I3109" t="s">
        <v>2785</v>
      </c>
    </row>
    <row r="3110" spans="1:9" x14ac:dyDescent="0.3">
      <c r="A3110" t="s">
        <v>429</v>
      </c>
      <c r="B3110" t="s">
        <v>24</v>
      </c>
      <c r="C3110" t="s">
        <v>21</v>
      </c>
      <c r="D3110" s="159">
        <v>-27</v>
      </c>
      <c r="E3110" s="159">
        <v>-53.488</v>
      </c>
      <c r="F3110" t="s">
        <v>2093</v>
      </c>
      <c r="G3110">
        <v>2005</v>
      </c>
      <c r="H3110" t="s">
        <v>28</v>
      </c>
      <c r="I3110" t="s">
        <v>2785</v>
      </c>
    </row>
    <row r="3111" spans="1:9" x14ac:dyDescent="0.3">
      <c r="A3111" t="s">
        <v>429</v>
      </c>
      <c r="B3111" t="s">
        <v>24</v>
      </c>
      <c r="C3111" t="s">
        <v>21</v>
      </c>
      <c r="D3111" s="159">
        <v>-27</v>
      </c>
      <c r="E3111" s="159">
        <v>-53.488</v>
      </c>
      <c r="F3111" t="s">
        <v>2093</v>
      </c>
      <c r="G3111">
        <v>2007</v>
      </c>
      <c r="H3111" t="s">
        <v>28</v>
      </c>
      <c r="I3111" t="s">
        <v>2785</v>
      </c>
    </row>
    <row r="3112" spans="1:9" x14ac:dyDescent="0.3">
      <c r="A3112" t="s">
        <v>429</v>
      </c>
      <c r="B3112" t="s">
        <v>24</v>
      </c>
      <c r="C3112" t="s">
        <v>21</v>
      </c>
      <c r="D3112" s="159">
        <v>-27</v>
      </c>
      <c r="E3112" s="159">
        <v>-53.488</v>
      </c>
      <c r="F3112" t="s">
        <v>2093</v>
      </c>
      <c r="G3112">
        <v>2008</v>
      </c>
      <c r="H3112" t="s">
        <v>28</v>
      </c>
      <c r="I3112" t="s">
        <v>2785</v>
      </c>
    </row>
    <row r="3113" spans="1:9" x14ac:dyDescent="0.3">
      <c r="A3113" t="s">
        <v>429</v>
      </c>
      <c r="B3113" t="s">
        <v>24</v>
      </c>
      <c r="C3113" t="s">
        <v>21</v>
      </c>
      <c r="D3113" s="159">
        <v>-27</v>
      </c>
      <c r="E3113" s="159">
        <v>-53.488</v>
      </c>
      <c r="F3113" t="s">
        <v>2093</v>
      </c>
      <c r="G3113">
        <v>2009</v>
      </c>
      <c r="H3113" t="s">
        <v>28</v>
      </c>
      <c r="I3113" t="s">
        <v>2785</v>
      </c>
    </row>
    <row r="3114" spans="1:9" x14ac:dyDescent="0.3">
      <c r="A3114" t="s">
        <v>429</v>
      </c>
      <c r="B3114" t="s">
        <v>24</v>
      </c>
      <c r="C3114" t="s">
        <v>21</v>
      </c>
      <c r="D3114" s="159">
        <v>-27</v>
      </c>
      <c r="E3114" s="159">
        <v>-53.488</v>
      </c>
      <c r="F3114" t="s">
        <v>2093</v>
      </c>
      <c r="G3114">
        <v>2012</v>
      </c>
      <c r="H3114" t="s">
        <v>28</v>
      </c>
      <c r="I3114" t="s">
        <v>2785</v>
      </c>
    </row>
    <row r="3115" spans="1:9" x14ac:dyDescent="0.3">
      <c r="A3115" t="s">
        <v>429</v>
      </c>
      <c r="B3115" t="s">
        <v>24</v>
      </c>
      <c r="C3115" t="s">
        <v>21</v>
      </c>
      <c r="D3115" s="159">
        <v>-27</v>
      </c>
      <c r="E3115" s="159">
        <v>-53.488</v>
      </c>
      <c r="F3115" t="s">
        <v>2093</v>
      </c>
      <c r="G3115">
        <v>2013</v>
      </c>
      <c r="H3115" t="s">
        <v>28</v>
      </c>
      <c r="I3115" t="s">
        <v>2785</v>
      </c>
    </row>
    <row r="3116" spans="1:9" x14ac:dyDescent="0.3">
      <c r="A3116" t="s">
        <v>429</v>
      </c>
      <c r="B3116" t="s">
        <v>24</v>
      </c>
      <c r="C3116" t="s">
        <v>21</v>
      </c>
      <c r="D3116" s="159">
        <v>-27</v>
      </c>
      <c r="E3116" s="159">
        <v>-53.488</v>
      </c>
      <c r="F3116" t="s">
        <v>2093</v>
      </c>
      <c r="G3116">
        <v>2014</v>
      </c>
      <c r="H3116" t="s">
        <v>28</v>
      </c>
      <c r="I3116" t="s">
        <v>2785</v>
      </c>
    </row>
    <row r="3117" spans="1:9" x14ac:dyDescent="0.3">
      <c r="A3117" t="s">
        <v>429</v>
      </c>
      <c r="B3117" t="s">
        <v>24</v>
      </c>
      <c r="C3117" t="s">
        <v>21</v>
      </c>
      <c r="D3117" s="159">
        <v>-27</v>
      </c>
      <c r="E3117" s="159">
        <v>-53.488</v>
      </c>
      <c r="F3117" t="s">
        <v>2093</v>
      </c>
      <c r="G3117">
        <v>2015</v>
      </c>
      <c r="H3117" t="s">
        <v>28</v>
      </c>
      <c r="I3117" t="s">
        <v>2785</v>
      </c>
    </row>
    <row r="3118" spans="1:9" x14ac:dyDescent="0.3">
      <c r="A3118" t="s">
        <v>429</v>
      </c>
      <c r="B3118" t="s">
        <v>24</v>
      </c>
      <c r="C3118" t="s">
        <v>21</v>
      </c>
      <c r="D3118" s="159">
        <v>-27</v>
      </c>
      <c r="E3118" s="159">
        <v>-53.488</v>
      </c>
      <c r="F3118" t="s">
        <v>2093</v>
      </c>
      <c r="G3118">
        <v>2016</v>
      </c>
      <c r="H3118" t="s">
        <v>28</v>
      </c>
      <c r="I3118" t="s">
        <v>2785</v>
      </c>
    </row>
    <row r="3119" spans="1:9" x14ac:dyDescent="0.3">
      <c r="A3119" t="s">
        <v>429</v>
      </c>
      <c r="B3119" t="s">
        <v>24</v>
      </c>
      <c r="C3119" t="s">
        <v>21</v>
      </c>
      <c r="D3119" s="159">
        <v>-27</v>
      </c>
      <c r="E3119" s="159">
        <v>-53.488</v>
      </c>
      <c r="F3119" t="s">
        <v>2093</v>
      </c>
      <c r="G3119">
        <v>2017</v>
      </c>
      <c r="H3119" t="s">
        <v>28</v>
      </c>
      <c r="I3119" t="s">
        <v>2785</v>
      </c>
    </row>
    <row r="3120" spans="1:9" x14ac:dyDescent="0.3">
      <c r="A3120" t="s">
        <v>429</v>
      </c>
      <c r="B3120" t="s">
        <v>24</v>
      </c>
      <c r="C3120" t="s">
        <v>21</v>
      </c>
      <c r="D3120" s="159">
        <v>-27</v>
      </c>
      <c r="E3120" s="159">
        <v>-53.488</v>
      </c>
      <c r="F3120" t="s">
        <v>2093</v>
      </c>
      <c r="G3120">
        <v>2018</v>
      </c>
      <c r="H3120" t="s">
        <v>28</v>
      </c>
      <c r="I3120" t="s">
        <v>2785</v>
      </c>
    </row>
    <row r="3121" spans="1:9" x14ac:dyDescent="0.3">
      <c r="A3121" t="s">
        <v>428</v>
      </c>
      <c r="B3121" t="s">
        <v>304</v>
      </c>
      <c r="C3121" t="s">
        <v>0</v>
      </c>
      <c r="D3121" s="159">
        <v>-27</v>
      </c>
      <c r="E3121" s="159">
        <v>-54.481999999999999</v>
      </c>
      <c r="F3121" t="s">
        <v>368</v>
      </c>
      <c r="G3121">
        <v>1998</v>
      </c>
      <c r="H3121" t="s">
        <v>33</v>
      </c>
      <c r="I3121" t="s">
        <v>2785</v>
      </c>
    </row>
    <row r="3122" spans="1:9" x14ac:dyDescent="0.3">
      <c r="A3122" t="s">
        <v>428</v>
      </c>
      <c r="B3122" t="s">
        <v>304</v>
      </c>
      <c r="C3122" t="s">
        <v>0</v>
      </c>
      <c r="D3122" s="159">
        <v>-27</v>
      </c>
      <c r="E3122" s="159">
        <v>-54.481999999999999</v>
      </c>
      <c r="F3122" t="s">
        <v>305</v>
      </c>
      <c r="G3122">
        <v>2015</v>
      </c>
      <c r="H3122" t="s">
        <v>173</v>
      </c>
      <c r="I3122" t="s">
        <v>2785</v>
      </c>
    </row>
    <row r="3123" spans="1:9" x14ac:dyDescent="0.3">
      <c r="A3123" t="s">
        <v>428</v>
      </c>
      <c r="B3123" t="s">
        <v>304</v>
      </c>
      <c r="C3123" t="s">
        <v>0</v>
      </c>
      <c r="D3123" s="159">
        <v>-27</v>
      </c>
      <c r="E3123" s="159">
        <v>-54.481999999999999</v>
      </c>
      <c r="F3123" t="s">
        <v>305</v>
      </c>
      <c r="G3123">
        <v>2016</v>
      </c>
      <c r="H3123" t="s">
        <v>173</v>
      </c>
      <c r="I3123" t="s">
        <v>2785</v>
      </c>
    </row>
    <row r="3124" spans="1:9" x14ac:dyDescent="0.3">
      <c r="A3124" t="s">
        <v>427</v>
      </c>
      <c r="B3124" t="s">
        <v>24</v>
      </c>
      <c r="C3124" t="s">
        <v>21</v>
      </c>
      <c r="D3124" s="159">
        <v>-27.003</v>
      </c>
      <c r="E3124" s="159">
        <v>-51.131</v>
      </c>
      <c r="F3124" t="s">
        <v>2093</v>
      </c>
      <c r="G3124">
        <v>2001</v>
      </c>
      <c r="H3124" t="s">
        <v>28</v>
      </c>
      <c r="I3124" t="s">
        <v>2785</v>
      </c>
    </row>
    <row r="3125" spans="1:9" x14ac:dyDescent="0.3">
      <c r="A3125" t="s">
        <v>427</v>
      </c>
      <c r="B3125" t="s">
        <v>24</v>
      </c>
      <c r="C3125" t="s">
        <v>21</v>
      </c>
      <c r="D3125" s="159">
        <v>-27.003</v>
      </c>
      <c r="E3125" s="159">
        <v>-51.131</v>
      </c>
      <c r="F3125" t="s">
        <v>2093</v>
      </c>
      <c r="G3125">
        <v>2002</v>
      </c>
      <c r="H3125" t="s">
        <v>28</v>
      </c>
      <c r="I3125" t="s">
        <v>2785</v>
      </c>
    </row>
    <row r="3126" spans="1:9" x14ac:dyDescent="0.3">
      <c r="A3126" t="s">
        <v>427</v>
      </c>
      <c r="B3126" t="s">
        <v>24</v>
      </c>
      <c r="C3126" t="s">
        <v>21</v>
      </c>
      <c r="D3126" s="159">
        <v>-27.003</v>
      </c>
      <c r="E3126" s="159">
        <v>-51.131</v>
      </c>
      <c r="F3126" t="s">
        <v>2093</v>
      </c>
      <c r="G3126">
        <v>2004</v>
      </c>
      <c r="H3126" t="s">
        <v>28</v>
      </c>
      <c r="I3126" t="s">
        <v>2785</v>
      </c>
    </row>
    <row r="3127" spans="1:9" x14ac:dyDescent="0.3">
      <c r="A3127" t="s">
        <v>427</v>
      </c>
      <c r="B3127" t="s">
        <v>24</v>
      </c>
      <c r="C3127" t="s">
        <v>21</v>
      </c>
      <c r="D3127" s="159">
        <v>-27.003</v>
      </c>
      <c r="E3127" s="159">
        <v>-51.131</v>
      </c>
      <c r="F3127" t="s">
        <v>2093</v>
      </c>
      <c r="G3127">
        <v>2007</v>
      </c>
      <c r="H3127" t="s">
        <v>28</v>
      </c>
      <c r="I3127" t="s">
        <v>2785</v>
      </c>
    </row>
    <row r="3128" spans="1:9" x14ac:dyDescent="0.3">
      <c r="A3128" t="s">
        <v>427</v>
      </c>
      <c r="B3128" t="s">
        <v>24</v>
      </c>
      <c r="C3128" t="s">
        <v>21</v>
      </c>
      <c r="D3128" s="159">
        <v>-27.003</v>
      </c>
      <c r="E3128" s="159">
        <v>-51.131</v>
      </c>
      <c r="F3128" t="s">
        <v>2093</v>
      </c>
      <c r="G3128">
        <v>2008</v>
      </c>
      <c r="H3128" t="s">
        <v>28</v>
      </c>
      <c r="I3128" t="s">
        <v>2785</v>
      </c>
    </row>
    <row r="3129" spans="1:9" x14ac:dyDescent="0.3">
      <c r="A3129" t="s">
        <v>427</v>
      </c>
      <c r="B3129" t="s">
        <v>24</v>
      </c>
      <c r="C3129" t="s">
        <v>21</v>
      </c>
      <c r="D3129" s="159">
        <v>-27.003</v>
      </c>
      <c r="E3129" s="159">
        <v>-51.131</v>
      </c>
      <c r="F3129" t="s">
        <v>2093</v>
      </c>
      <c r="G3129">
        <v>2009</v>
      </c>
      <c r="H3129" t="s">
        <v>28</v>
      </c>
      <c r="I3129" t="s">
        <v>2785</v>
      </c>
    </row>
    <row r="3130" spans="1:9" x14ac:dyDescent="0.3">
      <c r="A3130" t="s">
        <v>427</v>
      </c>
      <c r="B3130" t="s">
        <v>24</v>
      </c>
      <c r="C3130" t="s">
        <v>21</v>
      </c>
      <c r="D3130" s="159">
        <v>-27.003</v>
      </c>
      <c r="E3130" s="159">
        <v>-51.131</v>
      </c>
      <c r="F3130" t="s">
        <v>2093</v>
      </c>
      <c r="G3130">
        <v>2010</v>
      </c>
      <c r="H3130" t="s">
        <v>28</v>
      </c>
      <c r="I3130" t="s">
        <v>2785</v>
      </c>
    </row>
    <row r="3131" spans="1:9" x14ac:dyDescent="0.3">
      <c r="A3131" t="s">
        <v>427</v>
      </c>
      <c r="B3131" t="s">
        <v>24</v>
      </c>
      <c r="C3131" t="s">
        <v>21</v>
      </c>
      <c r="D3131" s="159">
        <v>-27.003</v>
      </c>
      <c r="E3131" s="159">
        <v>-51.131</v>
      </c>
      <c r="F3131" t="s">
        <v>2093</v>
      </c>
      <c r="G3131">
        <v>2011</v>
      </c>
      <c r="H3131" t="s">
        <v>28</v>
      </c>
      <c r="I3131" t="s">
        <v>2785</v>
      </c>
    </row>
    <row r="3132" spans="1:9" x14ac:dyDescent="0.3">
      <c r="A3132" t="s">
        <v>427</v>
      </c>
      <c r="B3132" t="s">
        <v>24</v>
      </c>
      <c r="C3132" t="s">
        <v>21</v>
      </c>
      <c r="D3132" s="159">
        <v>-27.003</v>
      </c>
      <c r="E3132" s="159">
        <v>-51.131</v>
      </c>
      <c r="F3132" t="s">
        <v>2093</v>
      </c>
      <c r="G3132">
        <v>2012</v>
      </c>
      <c r="H3132" t="s">
        <v>28</v>
      </c>
      <c r="I3132" t="s">
        <v>2785</v>
      </c>
    </row>
    <row r="3133" spans="1:9" x14ac:dyDescent="0.3">
      <c r="A3133" t="s">
        <v>427</v>
      </c>
      <c r="B3133" t="s">
        <v>24</v>
      </c>
      <c r="C3133" t="s">
        <v>21</v>
      </c>
      <c r="D3133" s="159">
        <v>-27.003</v>
      </c>
      <c r="E3133" s="159">
        <v>-51.131</v>
      </c>
      <c r="F3133" t="s">
        <v>2093</v>
      </c>
      <c r="G3133">
        <v>2013</v>
      </c>
      <c r="H3133" t="s">
        <v>28</v>
      </c>
      <c r="I3133" t="s">
        <v>2785</v>
      </c>
    </row>
    <row r="3134" spans="1:9" x14ac:dyDescent="0.3">
      <c r="A3134" t="s">
        <v>427</v>
      </c>
      <c r="B3134" t="s">
        <v>24</v>
      </c>
      <c r="C3134" t="s">
        <v>21</v>
      </c>
      <c r="D3134" s="159">
        <v>-27.003</v>
      </c>
      <c r="E3134" s="159">
        <v>-51.131</v>
      </c>
      <c r="F3134" t="s">
        <v>2093</v>
      </c>
      <c r="G3134">
        <v>2015</v>
      </c>
      <c r="H3134" t="s">
        <v>28</v>
      </c>
      <c r="I3134" t="s">
        <v>2785</v>
      </c>
    </row>
    <row r="3135" spans="1:9" x14ac:dyDescent="0.3">
      <c r="A3135" t="s">
        <v>427</v>
      </c>
      <c r="B3135" t="s">
        <v>24</v>
      </c>
      <c r="C3135" t="s">
        <v>21</v>
      </c>
      <c r="D3135" s="159">
        <v>-27.003</v>
      </c>
      <c r="E3135" s="159">
        <v>-51.131</v>
      </c>
      <c r="F3135" t="s">
        <v>2093</v>
      </c>
      <c r="G3135">
        <v>2017</v>
      </c>
      <c r="H3135" t="s">
        <v>28</v>
      </c>
      <c r="I3135" t="s">
        <v>2785</v>
      </c>
    </row>
    <row r="3136" spans="1:9" x14ac:dyDescent="0.3">
      <c r="A3136" t="s">
        <v>426</v>
      </c>
      <c r="B3136" t="s">
        <v>24</v>
      </c>
      <c r="C3136" t="s">
        <v>21</v>
      </c>
      <c r="D3136" s="159">
        <v>-27.006</v>
      </c>
      <c r="E3136" s="159">
        <v>-48.625</v>
      </c>
      <c r="F3136" t="s">
        <v>2093</v>
      </c>
      <c r="G3136">
        <v>2007</v>
      </c>
      <c r="H3136" t="s">
        <v>28</v>
      </c>
      <c r="I3136" t="s">
        <v>2785</v>
      </c>
    </row>
    <row r="3137" spans="1:9" x14ac:dyDescent="0.3">
      <c r="A3137" t="s">
        <v>426</v>
      </c>
      <c r="B3137" t="s">
        <v>24</v>
      </c>
      <c r="C3137" t="s">
        <v>21</v>
      </c>
      <c r="D3137" s="159">
        <v>-27.006</v>
      </c>
      <c r="E3137" s="159">
        <v>-48.625</v>
      </c>
      <c r="F3137" t="s">
        <v>2093</v>
      </c>
      <c r="G3137">
        <v>2013</v>
      </c>
      <c r="H3137" t="s">
        <v>28</v>
      </c>
      <c r="I3137" t="s">
        <v>2785</v>
      </c>
    </row>
    <row r="3138" spans="1:9" x14ac:dyDescent="0.3">
      <c r="A3138" t="s">
        <v>426</v>
      </c>
      <c r="B3138" t="s">
        <v>24</v>
      </c>
      <c r="C3138" t="s">
        <v>21</v>
      </c>
      <c r="D3138" s="159">
        <v>-27.006</v>
      </c>
      <c r="E3138" s="159">
        <v>-48.625</v>
      </c>
      <c r="F3138" t="s">
        <v>2093</v>
      </c>
      <c r="G3138">
        <v>2015</v>
      </c>
      <c r="H3138" t="s">
        <v>28</v>
      </c>
      <c r="I3138" t="s">
        <v>2785</v>
      </c>
    </row>
    <row r="3139" spans="1:9" x14ac:dyDescent="0.3">
      <c r="A3139" t="s">
        <v>426</v>
      </c>
      <c r="B3139" t="s">
        <v>24</v>
      </c>
      <c r="C3139" t="s">
        <v>21</v>
      </c>
      <c r="D3139" s="159">
        <v>-27.006</v>
      </c>
      <c r="E3139" s="159">
        <v>-48.625</v>
      </c>
      <c r="F3139" t="s">
        <v>2093</v>
      </c>
      <c r="G3139">
        <v>2016</v>
      </c>
      <c r="H3139" t="s">
        <v>28</v>
      </c>
      <c r="I3139" t="s">
        <v>2785</v>
      </c>
    </row>
    <row r="3140" spans="1:9" x14ac:dyDescent="0.3">
      <c r="A3140" t="s">
        <v>426</v>
      </c>
      <c r="B3140" t="s">
        <v>24</v>
      </c>
      <c r="C3140" t="s">
        <v>21</v>
      </c>
      <c r="D3140" s="159">
        <v>-27.006</v>
      </c>
      <c r="E3140" s="159">
        <v>-48.625</v>
      </c>
      <c r="F3140" t="s">
        <v>2093</v>
      </c>
      <c r="G3140">
        <v>2017</v>
      </c>
      <c r="H3140" t="s">
        <v>28</v>
      </c>
      <c r="I3140" t="s">
        <v>2785</v>
      </c>
    </row>
    <row r="3141" spans="1:9" x14ac:dyDescent="0.3">
      <c r="A3141" t="s">
        <v>425</v>
      </c>
      <c r="B3141" t="s">
        <v>24</v>
      </c>
      <c r="C3141" t="s">
        <v>21</v>
      </c>
      <c r="D3141" s="159">
        <v>-27.015999999999998</v>
      </c>
      <c r="E3141" s="159">
        <v>-49.527000000000001</v>
      </c>
      <c r="F3141" t="s">
        <v>2093</v>
      </c>
      <c r="G3141">
        <v>2002</v>
      </c>
      <c r="H3141" t="s">
        <v>28</v>
      </c>
      <c r="I3141" t="s">
        <v>2785</v>
      </c>
    </row>
    <row r="3142" spans="1:9" x14ac:dyDescent="0.3">
      <c r="A3142" t="s">
        <v>425</v>
      </c>
      <c r="B3142" t="s">
        <v>24</v>
      </c>
      <c r="C3142" t="s">
        <v>21</v>
      </c>
      <c r="D3142" s="159">
        <v>-27.015999999999998</v>
      </c>
      <c r="E3142" s="159">
        <v>-49.527000000000001</v>
      </c>
      <c r="F3142" t="s">
        <v>2093</v>
      </c>
      <c r="G3142">
        <v>2009</v>
      </c>
      <c r="H3142" t="s">
        <v>28</v>
      </c>
      <c r="I3142" t="s">
        <v>2785</v>
      </c>
    </row>
    <row r="3143" spans="1:9" x14ac:dyDescent="0.3">
      <c r="A3143" t="s">
        <v>425</v>
      </c>
      <c r="B3143" t="s">
        <v>24</v>
      </c>
      <c r="C3143" t="s">
        <v>21</v>
      </c>
      <c r="D3143" s="159">
        <v>-27.015999999999998</v>
      </c>
      <c r="E3143" s="159">
        <v>-49.527000000000001</v>
      </c>
      <c r="F3143" t="s">
        <v>2093</v>
      </c>
      <c r="G3143">
        <v>2010</v>
      </c>
      <c r="H3143" t="s">
        <v>28</v>
      </c>
      <c r="I3143" t="s">
        <v>2785</v>
      </c>
    </row>
    <row r="3144" spans="1:9" x14ac:dyDescent="0.3">
      <c r="A3144" t="s">
        <v>425</v>
      </c>
      <c r="B3144" t="s">
        <v>24</v>
      </c>
      <c r="C3144" t="s">
        <v>21</v>
      </c>
      <c r="D3144" s="159">
        <v>-27.015999999999998</v>
      </c>
      <c r="E3144" s="159">
        <v>-49.527000000000001</v>
      </c>
      <c r="F3144" t="s">
        <v>2093</v>
      </c>
      <c r="G3144">
        <v>2011</v>
      </c>
      <c r="H3144" t="s">
        <v>28</v>
      </c>
      <c r="I3144" t="s">
        <v>2785</v>
      </c>
    </row>
    <row r="3145" spans="1:9" x14ac:dyDescent="0.3">
      <c r="A3145" t="s">
        <v>425</v>
      </c>
      <c r="B3145" t="s">
        <v>24</v>
      </c>
      <c r="C3145" t="s">
        <v>21</v>
      </c>
      <c r="D3145" s="159">
        <v>-27.015999999999998</v>
      </c>
      <c r="E3145" s="159">
        <v>-49.527000000000001</v>
      </c>
      <c r="F3145" t="s">
        <v>2093</v>
      </c>
      <c r="G3145">
        <v>2012</v>
      </c>
      <c r="H3145" t="s">
        <v>28</v>
      </c>
      <c r="I3145" t="s">
        <v>2785</v>
      </c>
    </row>
    <row r="3146" spans="1:9" x14ac:dyDescent="0.3">
      <c r="A3146" t="s">
        <v>425</v>
      </c>
      <c r="B3146" t="s">
        <v>24</v>
      </c>
      <c r="C3146" t="s">
        <v>21</v>
      </c>
      <c r="D3146" s="159">
        <v>-27.015999999999998</v>
      </c>
      <c r="E3146" s="159">
        <v>-49.527000000000001</v>
      </c>
      <c r="F3146" t="s">
        <v>2093</v>
      </c>
      <c r="G3146">
        <v>2013</v>
      </c>
      <c r="H3146" t="s">
        <v>28</v>
      </c>
      <c r="I3146" t="s">
        <v>2785</v>
      </c>
    </row>
    <row r="3147" spans="1:9" x14ac:dyDescent="0.3">
      <c r="A3147" t="s">
        <v>425</v>
      </c>
      <c r="B3147" t="s">
        <v>24</v>
      </c>
      <c r="C3147" t="s">
        <v>21</v>
      </c>
      <c r="D3147" s="159">
        <v>-27.015999999999998</v>
      </c>
      <c r="E3147" s="159">
        <v>-49.527000000000001</v>
      </c>
      <c r="F3147" t="s">
        <v>2093</v>
      </c>
      <c r="G3147">
        <v>2014</v>
      </c>
      <c r="H3147" t="s">
        <v>28</v>
      </c>
      <c r="I3147" t="s">
        <v>2785</v>
      </c>
    </row>
    <row r="3148" spans="1:9" x14ac:dyDescent="0.3">
      <c r="A3148" t="s">
        <v>425</v>
      </c>
      <c r="B3148" t="s">
        <v>24</v>
      </c>
      <c r="C3148" t="s">
        <v>21</v>
      </c>
      <c r="D3148" s="159">
        <v>-27.015999999999998</v>
      </c>
      <c r="E3148" s="159">
        <v>-49.527000000000001</v>
      </c>
      <c r="F3148" t="s">
        <v>2093</v>
      </c>
      <c r="G3148">
        <v>2015</v>
      </c>
      <c r="H3148" t="s">
        <v>28</v>
      </c>
      <c r="I3148" t="s">
        <v>2785</v>
      </c>
    </row>
    <row r="3149" spans="1:9" x14ac:dyDescent="0.3">
      <c r="A3149" t="s">
        <v>425</v>
      </c>
      <c r="B3149" t="s">
        <v>24</v>
      </c>
      <c r="C3149" t="s">
        <v>21</v>
      </c>
      <c r="D3149" s="159">
        <v>-27.015999999999998</v>
      </c>
      <c r="E3149" s="159">
        <v>-49.527000000000001</v>
      </c>
      <c r="F3149" t="s">
        <v>2093</v>
      </c>
      <c r="G3149">
        <v>2016</v>
      </c>
      <c r="H3149" t="s">
        <v>28</v>
      </c>
      <c r="I3149" t="s">
        <v>2785</v>
      </c>
    </row>
    <row r="3150" spans="1:9" x14ac:dyDescent="0.3">
      <c r="A3150" t="s">
        <v>425</v>
      </c>
      <c r="B3150" t="s">
        <v>24</v>
      </c>
      <c r="C3150" t="s">
        <v>21</v>
      </c>
      <c r="D3150" s="159">
        <v>-27.015999999999998</v>
      </c>
      <c r="E3150" s="159">
        <v>-49.527000000000001</v>
      </c>
      <c r="F3150" t="s">
        <v>2093</v>
      </c>
      <c r="G3150">
        <v>2018</v>
      </c>
      <c r="H3150" t="s">
        <v>28</v>
      </c>
      <c r="I3150" t="s">
        <v>2785</v>
      </c>
    </row>
    <row r="3151" spans="1:9" x14ac:dyDescent="0.3">
      <c r="A3151" t="s">
        <v>424</v>
      </c>
      <c r="B3151" t="s">
        <v>24</v>
      </c>
      <c r="C3151" t="s">
        <v>21</v>
      </c>
      <c r="D3151" s="159">
        <v>-27.021000000000001</v>
      </c>
      <c r="E3151" s="159">
        <v>-52.322000000000003</v>
      </c>
      <c r="F3151" t="s">
        <v>2093</v>
      </c>
      <c r="G3151">
        <v>2001</v>
      </c>
      <c r="H3151" t="s">
        <v>28</v>
      </c>
      <c r="I3151" t="s">
        <v>2785</v>
      </c>
    </row>
    <row r="3152" spans="1:9" x14ac:dyDescent="0.3">
      <c r="A3152" t="s">
        <v>424</v>
      </c>
      <c r="B3152" t="s">
        <v>24</v>
      </c>
      <c r="C3152" t="s">
        <v>21</v>
      </c>
      <c r="D3152" s="159">
        <v>-27.021000000000001</v>
      </c>
      <c r="E3152" s="159">
        <v>-52.322000000000003</v>
      </c>
      <c r="F3152" t="s">
        <v>2093</v>
      </c>
      <c r="G3152">
        <v>2006</v>
      </c>
      <c r="H3152" t="s">
        <v>28</v>
      </c>
      <c r="I3152" t="s">
        <v>2785</v>
      </c>
    </row>
    <row r="3153" spans="1:9" x14ac:dyDescent="0.3">
      <c r="A3153" t="s">
        <v>424</v>
      </c>
      <c r="B3153" t="s">
        <v>24</v>
      </c>
      <c r="C3153" t="s">
        <v>21</v>
      </c>
      <c r="D3153" s="159">
        <v>-27.021000000000001</v>
      </c>
      <c r="E3153" s="159">
        <v>-52.322000000000003</v>
      </c>
      <c r="F3153" t="s">
        <v>2093</v>
      </c>
      <c r="G3153">
        <v>2007</v>
      </c>
      <c r="H3153" t="s">
        <v>28</v>
      </c>
      <c r="I3153" t="s">
        <v>2785</v>
      </c>
    </row>
    <row r="3154" spans="1:9" x14ac:dyDescent="0.3">
      <c r="A3154" t="s">
        <v>424</v>
      </c>
      <c r="B3154" t="s">
        <v>24</v>
      </c>
      <c r="C3154" t="s">
        <v>21</v>
      </c>
      <c r="D3154" s="159">
        <v>-27.021000000000001</v>
      </c>
      <c r="E3154" s="159">
        <v>-52.322000000000003</v>
      </c>
      <c r="F3154" t="s">
        <v>2093</v>
      </c>
      <c r="G3154">
        <v>2009</v>
      </c>
      <c r="H3154" t="s">
        <v>28</v>
      </c>
      <c r="I3154" t="s">
        <v>2785</v>
      </c>
    </row>
    <row r="3155" spans="1:9" x14ac:dyDescent="0.3">
      <c r="A3155" t="s">
        <v>424</v>
      </c>
      <c r="B3155" t="s">
        <v>24</v>
      </c>
      <c r="C3155" t="s">
        <v>21</v>
      </c>
      <c r="D3155" s="159">
        <v>-27.021000000000001</v>
      </c>
      <c r="E3155" s="159">
        <v>-52.322000000000003</v>
      </c>
      <c r="F3155" t="s">
        <v>2093</v>
      </c>
      <c r="G3155">
        <v>2012</v>
      </c>
      <c r="H3155" t="s">
        <v>28</v>
      </c>
      <c r="I3155" t="s">
        <v>2785</v>
      </c>
    </row>
    <row r="3156" spans="1:9" x14ac:dyDescent="0.3">
      <c r="A3156" t="s">
        <v>424</v>
      </c>
      <c r="B3156" t="s">
        <v>24</v>
      </c>
      <c r="C3156" t="s">
        <v>21</v>
      </c>
      <c r="D3156" s="159">
        <v>-27.021000000000001</v>
      </c>
      <c r="E3156" s="159">
        <v>-52.322000000000003</v>
      </c>
      <c r="F3156" t="s">
        <v>2093</v>
      </c>
      <c r="G3156">
        <v>2014</v>
      </c>
      <c r="H3156" t="s">
        <v>28</v>
      </c>
      <c r="I3156" t="s">
        <v>2785</v>
      </c>
    </row>
    <row r="3157" spans="1:9" x14ac:dyDescent="0.3">
      <c r="A3157" t="s">
        <v>424</v>
      </c>
      <c r="B3157" t="s">
        <v>24</v>
      </c>
      <c r="C3157" t="s">
        <v>21</v>
      </c>
      <c r="D3157" s="159">
        <v>-27.021000000000001</v>
      </c>
      <c r="E3157" s="159">
        <v>-52.322000000000003</v>
      </c>
      <c r="F3157" t="s">
        <v>2093</v>
      </c>
      <c r="G3157">
        <v>2018</v>
      </c>
      <c r="H3157" t="s">
        <v>28</v>
      </c>
      <c r="I3157" t="s">
        <v>2785</v>
      </c>
    </row>
    <row r="3158" spans="1:9" x14ac:dyDescent="0.3">
      <c r="A3158" t="s">
        <v>423</v>
      </c>
      <c r="B3158" t="s">
        <v>24</v>
      </c>
      <c r="C3158" t="s">
        <v>21</v>
      </c>
      <c r="D3158" s="159">
        <v>-27.024999999999999</v>
      </c>
      <c r="E3158" s="159">
        <v>-53.262999999999998</v>
      </c>
      <c r="F3158" t="s">
        <v>2416</v>
      </c>
      <c r="G3158">
        <v>1999</v>
      </c>
      <c r="H3158" t="s">
        <v>173</v>
      </c>
      <c r="I3158" t="s">
        <v>2785</v>
      </c>
    </row>
    <row r="3159" spans="1:9" x14ac:dyDescent="0.3">
      <c r="A3159" t="s">
        <v>423</v>
      </c>
      <c r="B3159" t="s">
        <v>24</v>
      </c>
      <c r="C3159" t="s">
        <v>21</v>
      </c>
      <c r="D3159" s="159">
        <v>-27.024999999999999</v>
      </c>
      <c r="E3159" s="159">
        <v>-53.262999999999998</v>
      </c>
      <c r="F3159" t="s">
        <v>2093</v>
      </c>
      <c r="G3159">
        <v>2007</v>
      </c>
      <c r="H3159" t="s">
        <v>28</v>
      </c>
      <c r="I3159" t="s">
        <v>2785</v>
      </c>
    </row>
    <row r="3160" spans="1:9" x14ac:dyDescent="0.3">
      <c r="A3160" t="s">
        <v>422</v>
      </c>
      <c r="B3160" t="s">
        <v>24</v>
      </c>
      <c r="C3160" t="s">
        <v>21</v>
      </c>
      <c r="D3160" s="159">
        <v>-27.027999999999999</v>
      </c>
      <c r="E3160" s="159">
        <v>-53.037999999999997</v>
      </c>
      <c r="F3160" t="s">
        <v>2093</v>
      </c>
      <c r="G3160">
        <v>2001</v>
      </c>
      <c r="H3160" t="s">
        <v>28</v>
      </c>
      <c r="I3160" t="s">
        <v>2785</v>
      </c>
    </row>
    <row r="3161" spans="1:9" x14ac:dyDescent="0.3">
      <c r="A3161" t="s">
        <v>422</v>
      </c>
      <c r="B3161" t="s">
        <v>24</v>
      </c>
      <c r="C3161" t="s">
        <v>21</v>
      </c>
      <c r="D3161" s="159">
        <v>-27.027999999999999</v>
      </c>
      <c r="E3161" s="159">
        <v>-53.037999999999997</v>
      </c>
      <c r="F3161" t="s">
        <v>2093</v>
      </c>
      <c r="G3161">
        <v>2016</v>
      </c>
      <c r="H3161" t="s">
        <v>28</v>
      </c>
      <c r="I3161" t="s">
        <v>2785</v>
      </c>
    </row>
    <row r="3162" spans="1:9" x14ac:dyDescent="0.3">
      <c r="A3162" t="s">
        <v>421</v>
      </c>
      <c r="B3162" t="s">
        <v>24</v>
      </c>
      <c r="C3162" t="s">
        <v>21</v>
      </c>
      <c r="D3162" s="159">
        <v>-27.029</v>
      </c>
      <c r="E3162" s="159">
        <v>-51.917000000000002</v>
      </c>
      <c r="F3162" t="s">
        <v>2093</v>
      </c>
      <c r="G3162">
        <v>2004</v>
      </c>
      <c r="H3162" t="s">
        <v>28</v>
      </c>
      <c r="I3162" t="s">
        <v>2785</v>
      </c>
    </row>
    <row r="3163" spans="1:9" x14ac:dyDescent="0.3">
      <c r="A3163" t="s">
        <v>421</v>
      </c>
      <c r="B3163" t="s">
        <v>24</v>
      </c>
      <c r="C3163" t="s">
        <v>21</v>
      </c>
      <c r="D3163" s="159">
        <v>-27.029</v>
      </c>
      <c r="E3163" s="159">
        <v>-51.917000000000002</v>
      </c>
      <c r="F3163" t="s">
        <v>2093</v>
      </c>
      <c r="G3163">
        <v>2005</v>
      </c>
      <c r="H3163" t="s">
        <v>28</v>
      </c>
      <c r="I3163" t="s">
        <v>2785</v>
      </c>
    </row>
    <row r="3164" spans="1:9" x14ac:dyDescent="0.3">
      <c r="A3164" t="s">
        <v>421</v>
      </c>
      <c r="B3164" t="s">
        <v>24</v>
      </c>
      <c r="C3164" t="s">
        <v>21</v>
      </c>
      <c r="D3164" s="159">
        <v>-27.029</v>
      </c>
      <c r="E3164" s="159">
        <v>-51.917000000000002</v>
      </c>
      <c r="F3164" t="s">
        <v>2093</v>
      </c>
      <c r="G3164">
        <v>2015</v>
      </c>
      <c r="H3164" t="s">
        <v>28</v>
      </c>
      <c r="I3164" t="s">
        <v>2785</v>
      </c>
    </row>
    <row r="3165" spans="1:9" x14ac:dyDescent="0.3">
      <c r="A3165" t="s">
        <v>421</v>
      </c>
      <c r="B3165" t="s">
        <v>24</v>
      </c>
      <c r="C3165" t="s">
        <v>21</v>
      </c>
      <c r="D3165" s="159">
        <v>-27.029</v>
      </c>
      <c r="E3165" s="159">
        <v>-51.917000000000002</v>
      </c>
      <c r="F3165" t="s">
        <v>2093</v>
      </c>
      <c r="G3165">
        <v>2017</v>
      </c>
      <c r="H3165" t="s">
        <v>28</v>
      </c>
      <c r="I3165" t="s">
        <v>2785</v>
      </c>
    </row>
    <row r="3166" spans="1:9" x14ac:dyDescent="0.3">
      <c r="A3166" t="s">
        <v>420</v>
      </c>
      <c r="B3166" t="s">
        <v>24</v>
      </c>
      <c r="C3166" t="s">
        <v>21</v>
      </c>
      <c r="D3166" s="159">
        <v>-27.029</v>
      </c>
      <c r="E3166" s="159">
        <v>-52.052</v>
      </c>
      <c r="F3166" t="s">
        <v>2093</v>
      </c>
      <c r="G3166">
        <v>2001</v>
      </c>
      <c r="H3166" t="s">
        <v>28</v>
      </c>
      <c r="I3166" t="s">
        <v>2785</v>
      </c>
    </row>
    <row r="3167" spans="1:9" x14ac:dyDescent="0.3">
      <c r="A3167" t="s">
        <v>420</v>
      </c>
      <c r="B3167" t="s">
        <v>24</v>
      </c>
      <c r="C3167" t="s">
        <v>21</v>
      </c>
      <c r="D3167" s="159">
        <v>-27.029</v>
      </c>
      <c r="E3167" s="159">
        <v>-52.052</v>
      </c>
      <c r="F3167" t="s">
        <v>2093</v>
      </c>
      <c r="G3167">
        <v>2002</v>
      </c>
      <c r="H3167" t="s">
        <v>28</v>
      </c>
      <c r="I3167" t="s">
        <v>2785</v>
      </c>
    </row>
    <row r="3168" spans="1:9" x14ac:dyDescent="0.3">
      <c r="A3168" t="s">
        <v>420</v>
      </c>
      <c r="B3168" t="s">
        <v>24</v>
      </c>
      <c r="C3168" t="s">
        <v>21</v>
      </c>
      <c r="D3168" s="159">
        <v>-27.029</v>
      </c>
      <c r="E3168" s="159">
        <v>-52.052</v>
      </c>
      <c r="F3168" t="s">
        <v>2093</v>
      </c>
      <c r="G3168">
        <v>2003</v>
      </c>
      <c r="H3168" t="s">
        <v>28</v>
      </c>
      <c r="I3168" t="s">
        <v>2785</v>
      </c>
    </row>
    <row r="3169" spans="1:9" x14ac:dyDescent="0.3">
      <c r="A3169" t="s">
        <v>420</v>
      </c>
      <c r="B3169" t="s">
        <v>24</v>
      </c>
      <c r="C3169" t="s">
        <v>21</v>
      </c>
      <c r="D3169" s="159">
        <v>-27.029</v>
      </c>
      <c r="E3169" s="159">
        <v>-52.052</v>
      </c>
      <c r="F3169" t="s">
        <v>2093</v>
      </c>
      <c r="G3169">
        <v>2004</v>
      </c>
      <c r="H3169" t="s">
        <v>28</v>
      </c>
      <c r="I3169" t="s">
        <v>2785</v>
      </c>
    </row>
    <row r="3170" spans="1:9" x14ac:dyDescent="0.3">
      <c r="A3170" t="s">
        <v>420</v>
      </c>
      <c r="B3170" t="s">
        <v>24</v>
      </c>
      <c r="C3170" t="s">
        <v>21</v>
      </c>
      <c r="D3170" s="159">
        <v>-27.029</v>
      </c>
      <c r="E3170" s="159">
        <v>-52.052</v>
      </c>
      <c r="F3170" t="s">
        <v>2093</v>
      </c>
      <c r="G3170">
        <v>2005</v>
      </c>
      <c r="H3170" t="s">
        <v>28</v>
      </c>
      <c r="I3170" t="s">
        <v>2785</v>
      </c>
    </row>
    <row r="3171" spans="1:9" x14ac:dyDescent="0.3">
      <c r="A3171" t="s">
        <v>420</v>
      </c>
      <c r="B3171" t="s">
        <v>24</v>
      </c>
      <c r="C3171" t="s">
        <v>21</v>
      </c>
      <c r="D3171" s="159">
        <v>-27.029</v>
      </c>
      <c r="E3171" s="159">
        <v>-52.052</v>
      </c>
      <c r="F3171" t="s">
        <v>2093</v>
      </c>
      <c r="G3171">
        <v>2006</v>
      </c>
      <c r="H3171" t="s">
        <v>28</v>
      </c>
      <c r="I3171" t="s">
        <v>2785</v>
      </c>
    </row>
    <row r="3172" spans="1:9" x14ac:dyDescent="0.3">
      <c r="A3172" t="s">
        <v>420</v>
      </c>
      <c r="B3172" t="s">
        <v>24</v>
      </c>
      <c r="C3172" t="s">
        <v>21</v>
      </c>
      <c r="D3172" s="159">
        <v>-27.029</v>
      </c>
      <c r="E3172" s="159">
        <v>-52.052</v>
      </c>
      <c r="F3172" t="s">
        <v>2093</v>
      </c>
      <c r="G3172">
        <v>2007</v>
      </c>
      <c r="H3172" t="s">
        <v>28</v>
      </c>
      <c r="I3172" t="s">
        <v>2785</v>
      </c>
    </row>
    <row r="3173" spans="1:9" x14ac:dyDescent="0.3">
      <c r="A3173" t="s">
        <v>420</v>
      </c>
      <c r="B3173" t="s">
        <v>24</v>
      </c>
      <c r="C3173" t="s">
        <v>21</v>
      </c>
      <c r="D3173" s="159">
        <v>-27.029</v>
      </c>
      <c r="E3173" s="159">
        <v>-52.052</v>
      </c>
      <c r="F3173" t="s">
        <v>2093</v>
      </c>
      <c r="G3173">
        <v>2008</v>
      </c>
      <c r="H3173" t="s">
        <v>28</v>
      </c>
      <c r="I3173" t="s">
        <v>2785</v>
      </c>
    </row>
    <row r="3174" spans="1:9" x14ac:dyDescent="0.3">
      <c r="A3174" t="s">
        <v>420</v>
      </c>
      <c r="B3174" t="s">
        <v>24</v>
      </c>
      <c r="C3174" t="s">
        <v>21</v>
      </c>
      <c r="D3174" s="159">
        <v>-27.029</v>
      </c>
      <c r="E3174" s="159">
        <v>-52.052</v>
      </c>
      <c r="F3174" t="s">
        <v>2093</v>
      </c>
      <c r="G3174">
        <v>2009</v>
      </c>
      <c r="H3174" t="s">
        <v>28</v>
      </c>
      <c r="I3174" t="s">
        <v>2785</v>
      </c>
    </row>
    <row r="3175" spans="1:9" x14ac:dyDescent="0.3">
      <c r="A3175" t="s">
        <v>420</v>
      </c>
      <c r="B3175" t="s">
        <v>24</v>
      </c>
      <c r="C3175" t="s">
        <v>21</v>
      </c>
      <c r="D3175" s="159">
        <v>-27.029</v>
      </c>
      <c r="E3175" s="159">
        <v>-52.052</v>
      </c>
      <c r="F3175" t="s">
        <v>2093</v>
      </c>
      <c r="G3175">
        <v>2011</v>
      </c>
      <c r="H3175" t="s">
        <v>28</v>
      </c>
      <c r="I3175" t="s">
        <v>2785</v>
      </c>
    </row>
    <row r="3176" spans="1:9" x14ac:dyDescent="0.3">
      <c r="A3176" t="s">
        <v>420</v>
      </c>
      <c r="B3176" t="s">
        <v>24</v>
      </c>
      <c r="C3176" t="s">
        <v>21</v>
      </c>
      <c r="D3176" s="159">
        <v>-27.029</v>
      </c>
      <c r="E3176" s="159">
        <v>-52.052</v>
      </c>
      <c r="F3176" t="s">
        <v>2093</v>
      </c>
      <c r="G3176">
        <v>2012</v>
      </c>
      <c r="H3176" t="s">
        <v>28</v>
      </c>
      <c r="I3176" t="s">
        <v>2785</v>
      </c>
    </row>
    <row r="3177" spans="1:9" x14ac:dyDescent="0.3">
      <c r="A3177" t="s">
        <v>420</v>
      </c>
      <c r="B3177" t="s">
        <v>24</v>
      </c>
      <c r="C3177" t="s">
        <v>21</v>
      </c>
      <c r="D3177" s="159">
        <v>-27.029</v>
      </c>
      <c r="E3177" s="159">
        <v>-52.052</v>
      </c>
      <c r="F3177" t="s">
        <v>2093</v>
      </c>
      <c r="G3177">
        <v>2015</v>
      </c>
      <c r="H3177" t="s">
        <v>28</v>
      </c>
      <c r="I3177" t="s">
        <v>2785</v>
      </c>
    </row>
    <row r="3178" spans="1:9" x14ac:dyDescent="0.3">
      <c r="A3178" t="s">
        <v>420</v>
      </c>
      <c r="B3178" t="s">
        <v>24</v>
      </c>
      <c r="C3178" t="s">
        <v>21</v>
      </c>
      <c r="D3178" s="159">
        <v>-27.029</v>
      </c>
      <c r="E3178" s="159">
        <v>-52.052</v>
      </c>
      <c r="F3178" t="s">
        <v>2093</v>
      </c>
      <c r="G3178">
        <v>2017</v>
      </c>
      <c r="H3178" t="s">
        <v>28</v>
      </c>
      <c r="I3178" t="s">
        <v>2785</v>
      </c>
    </row>
    <row r="3179" spans="1:9" x14ac:dyDescent="0.3">
      <c r="A3179" t="s">
        <v>420</v>
      </c>
      <c r="B3179" t="s">
        <v>24</v>
      </c>
      <c r="C3179" t="s">
        <v>21</v>
      </c>
      <c r="D3179" s="159">
        <v>-27.029</v>
      </c>
      <c r="E3179" s="159">
        <v>-52.052</v>
      </c>
      <c r="F3179" t="s">
        <v>2093</v>
      </c>
      <c r="G3179">
        <v>2018</v>
      </c>
      <c r="H3179" t="s">
        <v>28</v>
      </c>
      <c r="I3179" t="s">
        <v>2785</v>
      </c>
    </row>
    <row r="3180" spans="1:9" x14ac:dyDescent="0.3">
      <c r="A3180" t="s">
        <v>419</v>
      </c>
      <c r="B3180" t="s">
        <v>304</v>
      </c>
      <c r="C3180" t="s">
        <v>0</v>
      </c>
      <c r="D3180" s="159">
        <v>-27.036999999999999</v>
      </c>
      <c r="E3180" s="159">
        <v>-54.677</v>
      </c>
      <c r="F3180" t="s">
        <v>305</v>
      </c>
      <c r="G3180">
        <v>2017</v>
      </c>
      <c r="H3180" t="s">
        <v>173</v>
      </c>
      <c r="I3180" t="s">
        <v>2785</v>
      </c>
    </row>
    <row r="3181" spans="1:9" x14ac:dyDescent="0.3">
      <c r="A3181" t="s">
        <v>418</v>
      </c>
      <c r="B3181" t="s">
        <v>24</v>
      </c>
      <c r="C3181" t="s">
        <v>21</v>
      </c>
      <c r="D3181" s="159">
        <v>-27.036999999999999</v>
      </c>
      <c r="E3181" s="159">
        <v>-50.872</v>
      </c>
      <c r="F3181" t="s">
        <v>2093</v>
      </c>
      <c r="G3181">
        <v>2001</v>
      </c>
      <c r="H3181" t="s">
        <v>28</v>
      </c>
      <c r="I3181" t="s">
        <v>2785</v>
      </c>
    </row>
    <row r="3182" spans="1:9" x14ac:dyDescent="0.3">
      <c r="A3182" t="s">
        <v>418</v>
      </c>
      <c r="B3182" t="s">
        <v>24</v>
      </c>
      <c r="C3182" t="s">
        <v>21</v>
      </c>
      <c r="D3182" s="159">
        <v>-27.036999999999999</v>
      </c>
      <c r="E3182" s="159">
        <v>-50.872</v>
      </c>
      <c r="F3182" t="s">
        <v>2093</v>
      </c>
      <c r="G3182">
        <v>2010</v>
      </c>
      <c r="H3182" t="s">
        <v>28</v>
      </c>
      <c r="I3182" t="s">
        <v>2785</v>
      </c>
    </row>
    <row r="3183" spans="1:9" x14ac:dyDescent="0.3">
      <c r="A3183" t="s">
        <v>418</v>
      </c>
      <c r="B3183" t="s">
        <v>24</v>
      </c>
      <c r="C3183" t="s">
        <v>21</v>
      </c>
      <c r="D3183" s="159">
        <v>-27.036999999999999</v>
      </c>
      <c r="E3183" s="159">
        <v>-50.872</v>
      </c>
      <c r="F3183" t="s">
        <v>2093</v>
      </c>
      <c r="G3183">
        <v>2011</v>
      </c>
      <c r="H3183" t="s">
        <v>28</v>
      </c>
      <c r="I3183" t="s">
        <v>2785</v>
      </c>
    </row>
    <row r="3184" spans="1:9" x14ac:dyDescent="0.3">
      <c r="A3184" t="s">
        <v>418</v>
      </c>
      <c r="B3184" t="s">
        <v>24</v>
      </c>
      <c r="C3184" t="s">
        <v>21</v>
      </c>
      <c r="D3184" s="159">
        <v>-27.036999999999999</v>
      </c>
      <c r="E3184" s="159">
        <v>-50.872</v>
      </c>
      <c r="F3184" t="s">
        <v>2093</v>
      </c>
      <c r="G3184">
        <v>2017</v>
      </c>
      <c r="H3184" t="s">
        <v>28</v>
      </c>
      <c r="I3184" t="s">
        <v>2785</v>
      </c>
    </row>
    <row r="3185" spans="1:9" x14ac:dyDescent="0.3">
      <c r="A3185" t="s">
        <v>418</v>
      </c>
      <c r="B3185" t="s">
        <v>24</v>
      </c>
      <c r="C3185" t="s">
        <v>21</v>
      </c>
      <c r="D3185" s="159">
        <v>-27.036999999999999</v>
      </c>
      <c r="E3185" s="159">
        <v>-50.872</v>
      </c>
      <c r="F3185" t="s">
        <v>2093</v>
      </c>
      <c r="G3185">
        <v>2018</v>
      </c>
      <c r="H3185" t="s">
        <v>28</v>
      </c>
      <c r="I3185" t="s">
        <v>2785</v>
      </c>
    </row>
    <row r="3186" spans="1:9" x14ac:dyDescent="0.3">
      <c r="A3186" t="s">
        <v>417</v>
      </c>
      <c r="B3186" t="s">
        <v>24</v>
      </c>
      <c r="C3186" t="s">
        <v>21</v>
      </c>
      <c r="D3186" s="159">
        <v>-27.041</v>
      </c>
      <c r="E3186" s="159">
        <v>-52.155000000000001</v>
      </c>
      <c r="F3186" t="s">
        <v>2093</v>
      </c>
      <c r="G3186">
        <v>2002</v>
      </c>
      <c r="H3186" t="s">
        <v>28</v>
      </c>
      <c r="I3186" t="s">
        <v>2785</v>
      </c>
    </row>
    <row r="3187" spans="1:9" x14ac:dyDescent="0.3">
      <c r="A3187" t="s">
        <v>417</v>
      </c>
      <c r="B3187" t="s">
        <v>24</v>
      </c>
      <c r="C3187" t="s">
        <v>21</v>
      </c>
      <c r="D3187" s="159">
        <v>-27.041</v>
      </c>
      <c r="E3187" s="159">
        <v>-52.155000000000001</v>
      </c>
      <c r="F3187" t="s">
        <v>2093</v>
      </c>
      <c r="G3187">
        <v>2003</v>
      </c>
      <c r="H3187" t="s">
        <v>28</v>
      </c>
      <c r="I3187" t="s">
        <v>2785</v>
      </c>
    </row>
    <row r="3188" spans="1:9" x14ac:dyDescent="0.3">
      <c r="A3188" t="s">
        <v>417</v>
      </c>
      <c r="B3188" t="s">
        <v>24</v>
      </c>
      <c r="C3188" t="s">
        <v>21</v>
      </c>
      <c r="D3188" s="159">
        <v>-27.041</v>
      </c>
      <c r="E3188" s="159">
        <v>-52.155000000000001</v>
      </c>
      <c r="F3188" t="s">
        <v>2093</v>
      </c>
      <c r="G3188">
        <v>2004</v>
      </c>
      <c r="H3188" t="s">
        <v>28</v>
      </c>
      <c r="I3188" t="s">
        <v>2785</v>
      </c>
    </row>
    <row r="3189" spans="1:9" x14ac:dyDescent="0.3">
      <c r="A3189" t="s">
        <v>417</v>
      </c>
      <c r="B3189" t="s">
        <v>24</v>
      </c>
      <c r="C3189" t="s">
        <v>21</v>
      </c>
      <c r="D3189" s="159">
        <v>-27.041</v>
      </c>
      <c r="E3189" s="159">
        <v>-52.155000000000001</v>
      </c>
      <c r="F3189" t="s">
        <v>2093</v>
      </c>
      <c r="G3189">
        <v>2005</v>
      </c>
      <c r="H3189" t="s">
        <v>28</v>
      </c>
      <c r="I3189" t="s">
        <v>2785</v>
      </c>
    </row>
    <row r="3190" spans="1:9" x14ac:dyDescent="0.3">
      <c r="A3190" t="s">
        <v>417</v>
      </c>
      <c r="B3190" t="s">
        <v>24</v>
      </c>
      <c r="C3190" t="s">
        <v>21</v>
      </c>
      <c r="D3190" s="159">
        <v>-27.041</v>
      </c>
      <c r="E3190" s="159">
        <v>-52.155000000000001</v>
      </c>
      <c r="F3190" t="s">
        <v>2093</v>
      </c>
      <c r="G3190">
        <v>2007</v>
      </c>
      <c r="H3190" t="s">
        <v>28</v>
      </c>
      <c r="I3190" t="s">
        <v>2785</v>
      </c>
    </row>
    <row r="3191" spans="1:9" x14ac:dyDescent="0.3">
      <c r="A3191" t="s">
        <v>417</v>
      </c>
      <c r="B3191" t="s">
        <v>24</v>
      </c>
      <c r="C3191" t="s">
        <v>21</v>
      </c>
      <c r="D3191" s="159">
        <v>-27.041</v>
      </c>
      <c r="E3191" s="159">
        <v>-52.155000000000001</v>
      </c>
      <c r="F3191" t="s">
        <v>2093</v>
      </c>
      <c r="G3191">
        <v>2008</v>
      </c>
      <c r="H3191" t="s">
        <v>28</v>
      </c>
      <c r="I3191" t="s">
        <v>2785</v>
      </c>
    </row>
    <row r="3192" spans="1:9" x14ac:dyDescent="0.3">
      <c r="A3192" t="s">
        <v>417</v>
      </c>
      <c r="B3192" t="s">
        <v>24</v>
      </c>
      <c r="C3192" t="s">
        <v>21</v>
      </c>
      <c r="D3192" s="159">
        <v>-27.041</v>
      </c>
      <c r="E3192" s="159">
        <v>-52.155000000000001</v>
      </c>
      <c r="F3192" t="s">
        <v>2093</v>
      </c>
      <c r="G3192">
        <v>2009</v>
      </c>
      <c r="H3192" t="s">
        <v>28</v>
      </c>
      <c r="I3192" t="s">
        <v>2785</v>
      </c>
    </row>
    <row r="3193" spans="1:9" x14ac:dyDescent="0.3">
      <c r="A3193" t="s">
        <v>417</v>
      </c>
      <c r="B3193" t="s">
        <v>24</v>
      </c>
      <c r="C3193" t="s">
        <v>21</v>
      </c>
      <c r="D3193" s="159">
        <v>-27.041</v>
      </c>
      <c r="E3193" s="159">
        <v>-52.155000000000001</v>
      </c>
      <c r="F3193" t="s">
        <v>2093</v>
      </c>
      <c r="G3193">
        <v>2010</v>
      </c>
      <c r="H3193" t="s">
        <v>28</v>
      </c>
      <c r="I3193" t="s">
        <v>2785</v>
      </c>
    </row>
    <row r="3194" spans="1:9" x14ac:dyDescent="0.3">
      <c r="A3194" t="s">
        <v>417</v>
      </c>
      <c r="B3194" t="s">
        <v>24</v>
      </c>
      <c r="C3194" t="s">
        <v>21</v>
      </c>
      <c r="D3194" s="159">
        <v>-27.041</v>
      </c>
      <c r="E3194" s="159">
        <v>-52.155000000000001</v>
      </c>
      <c r="F3194" t="s">
        <v>2093</v>
      </c>
      <c r="G3194">
        <v>2011</v>
      </c>
      <c r="H3194" t="s">
        <v>28</v>
      </c>
      <c r="I3194" t="s">
        <v>2785</v>
      </c>
    </row>
    <row r="3195" spans="1:9" x14ac:dyDescent="0.3">
      <c r="A3195" t="s">
        <v>417</v>
      </c>
      <c r="B3195" t="s">
        <v>24</v>
      </c>
      <c r="C3195" t="s">
        <v>21</v>
      </c>
      <c r="D3195" s="159">
        <v>-27.041</v>
      </c>
      <c r="E3195" s="159">
        <v>-52.155000000000001</v>
      </c>
      <c r="F3195" t="s">
        <v>2093</v>
      </c>
      <c r="G3195">
        <v>2013</v>
      </c>
      <c r="H3195" t="s">
        <v>28</v>
      </c>
      <c r="I3195" t="s">
        <v>2785</v>
      </c>
    </row>
    <row r="3196" spans="1:9" x14ac:dyDescent="0.3">
      <c r="A3196" t="s">
        <v>417</v>
      </c>
      <c r="B3196" t="s">
        <v>24</v>
      </c>
      <c r="C3196" t="s">
        <v>21</v>
      </c>
      <c r="D3196" s="159">
        <v>-27.041</v>
      </c>
      <c r="E3196" s="159">
        <v>-52.155000000000001</v>
      </c>
      <c r="F3196" t="s">
        <v>2093</v>
      </c>
      <c r="G3196">
        <v>2014</v>
      </c>
      <c r="H3196" t="s">
        <v>28</v>
      </c>
      <c r="I3196" t="s">
        <v>2785</v>
      </c>
    </row>
    <row r="3197" spans="1:9" x14ac:dyDescent="0.3">
      <c r="A3197" t="s">
        <v>417</v>
      </c>
      <c r="B3197" t="s">
        <v>24</v>
      </c>
      <c r="C3197" t="s">
        <v>21</v>
      </c>
      <c r="D3197" s="159">
        <v>-27.041</v>
      </c>
      <c r="E3197" s="159">
        <v>-52.155000000000001</v>
      </c>
      <c r="F3197" t="s">
        <v>2093</v>
      </c>
      <c r="G3197">
        <v>2015</v>
      </c>
      <c r="H3197" t="s">
        <v>28</v>
      </c>
      <c r="I3197" t="s">
        <v>2785</v>
      </c>
    </row>
    <row r="3198" spans="1:9" x14ac:dyDescent="0.3">
      <c r="A3198" t="s">
        <v>417</v>
      </c>
      <c r="B3198" t="s">
        <v>24</v>
      </c>
      <c r="C3198" t="s">
        <v>21</v>
      </c>
      <c r="D3198" s="159">
        <v>-27.041</v>
      </c>
      <c r="E3198" s="159">
        <v>-52.155000000000001</v>
      </c>
      <c r="F3198" t="s">
        <v>2093</v>
      </c>
      <c r="G3198">
        <v>2016</v>
      </c>
      <c r="H3198" t="s">
        <v>28</v>
      </c>
      <c r="I3198" t="s">
        <v>2785</v>
      </c>
    </row>
    <row r="3199" spans="1:9" x14ac:dyDescent="0.3">
      <c r="A3199" t="s">
        <v>417</v>
      </c>
      <c r="B3199" t="s">
        <v>24</v>
      </c>
      <c r="C3199" t="s">
        <v>21</v>
      </c>
      <c r="D3199" s="159">
        <v>-27.041</v>
      </c>
      <c r="E3199" s="159">
        <v>-52.155000000000001</v>
      </c>
      <c r="F3199" t="s">
        <v>2093</v>
      </c>
      <c r="G3199">
        <v>2017</v>
      </c>
      <c r="H3199" t="s">
        <v>28</v>
      </c>
      <c r="I3199" t="s">
        <v>2785</v>
      </c>
    </row>
    <row r="3200" spans="1:9" x14ac:dyDescent="0.3">
      <c r="A3200" t="s">
        <v>416</v>
      </c>
      <c r="B3200" t="s">
        <v>24</v>
      </c>
      <c r="C3200" t="s">
        <v>21</v>
      </c>
      <c r="D3200" s="159">
        <v>-27.053000000000001</v>
      </c>
      <c r="E3200" s="159">
        <v>-52.959000000000003</v>
      </c>
      <c r="F3200" t="s">
        <v>2093</v>
      </c>
      <c r="G3200">
        <v>2018</v>
      </c>
      <c r="H3200" t="s">
        <v>28</v>
      </c>
      <c r="I3200" t="s">
        <v>2785</v>
      </c>
    </row>
    <row r="3201" spans="1:9" x14ac:dyDescent="0.3">
      <c r="A3201" t="s">
        <v>415</v>
      </c>
      <c r="B3201" t="s">
        <v>24</v>
      </c>
      <c r="C3201" t="s">
        <v>21</v>
      </c>
      <c r="D3201" s="159">
        <v>-27.053000000000001</v>
      </c>
      <c r="E3201" s="159">
        <v>-52.87</v>
      </c>
      <c r="F3201" t="s">
        <v>2416</v>
      </c>
      <c r="G3201">
        <v>1999</v>
      </c>
      <c r="H3201" t="s">
        <v>173</v>
      </c>
      <c r="I3201" t="s">
        <v>2785</v>
      </c>
    </row>
    <row r="3202" spans="1:9" x14ac:dyDescent="0.3">
      <c r="A3202" t="s">
        <v>415</v>
      </c>
      <c r="B3202" t="s">
        <v>24</v>
      </c>
      <c r="C3202" t="s">
        <v>21</v>
      </c>
      <c r="D3202" s="159">
        <v>-27.053000000000001</v>
      </c>
      <c r="E3202" s="159">
        <v>-52.87</v>
      </c>
      <c r="F3202" t="s">
        <v>2093</v>
      </c>
      <c r="G3202">
        <v>2001</v>
      </c>
      <c r="H3202" t="s">
        <v>28</v>
      </c>
      <c r="I3202" t="s">
        <v>2785</v>
      </c>
    </row>
    <row r="3203" spans="1:9" x14ac:dyDescent="0.3">
      <c r="A3203" t="s">
        <v>415</v>
      </c>
      <c r="B3203" t="s">
        <v>24</v>
      </c>
      <c r="C3203" t="s">
        <v>21</v>
      </c>
      <c r="D3203" s="159">
        <v>-27.053000000000001</v>
      </c>
      <c r="E3203" s="159">
        <v>-52.87</v>
      </c>
      <c r="F3203" t="s">
        <v>2093</v>
      </c>
      <c r="G3203">
        <v>2013</v>
      </c>
      <c r="H3203" t="s">
        <v>28</v>
      </c>
      <c r="I3203" t="s">
        <v>2785</v>
      </c>
    </row>
    <row r="3204" spans="1:9" x14ac:dyDescent="0.3">
      <c r="A3204" t="s">
        <v>414</v>
      </c>
      <c r="B3204" t="s">
        <v>24</v>
      </c>
      <c r="C3204" t="s">
        <v>21</v>
      </c>
      <c r="D3204" s="159">
        <v>-27.061</v>
      </c>
      <c r="E3204" s="159">
        <v>-49.715000000000003</v>
      </c>
      <c r="F3204" t="s">
        <v>2093</v>
      </c>
      <c r="G3204">
        <v>2013</v>
      </c>
      <c r="H3204" t="s">
        <v>28</v>
      </c>
      <c r="I3204" t="s">
        <v>2785</v>
      </c>
    </row>
    <row r="3205" spans="1:9" x14ac:dyDescent="0.3">
      <c r="A3205" t="s">
        <v>414</v>
      </c>
      <c r="B3205" t="s">
        <v>24</v>
      </c>
      <c r="C3205" t="s">
        <v>21</v>
      </c>
      <c r="D3205" s="159">
        <v>-27.061</v>
      </c>
      <c r="E3205" s="159">
        <v>-49.715000000000003</v>
      </c>
      <c r="F3205" t="s">
        <v>2093</v>
      </c>
      <c r="G3205">
        <v>2015</v>
      </c>
      <c r="H3205" t="s">
        <v>28</v>
      </c>
      <c r="I3205" t="s">
        <v>2785</v>
      </c>
    </row>
    <row r="3206" spans="1:9" x14ac:dyDescent="0.3">
      <c r="A3206" t="s">
        <v>414</v>
      </c>
      <c r="B3206" t="s">
        <v>24</v>
      </c>
      <c r="C3206" t="s">
        <v>21</v>
      </c>
      <c r="D3206" s="159">
        <v>-27.061</v>
      </c>
      <c r="E3206" s="159">
        <v>-49.715000000000003</v>
      </c>
      <c r="F3206" t="s">
        <v>2093</v>
      </c>
      <c r="G3206">
        <v>2017</v>
      </c>
      <c r="H3206" t="s">
        <v>28</v>
      </c>
      <c r="I3206" t="s">
        <v>2785</v>
      </c>
    </row>
    <row r="3207" spans="1:9" x14ac:dyDescent="0.3">
      <c r="A3207" t="s">
        <v>413</v>
      </c>
      <c r="B3207" t="s">
        <v>24</v>
      </c>
      <c r="C3207" t="s">
        <v>21</v>
      </c>
      <c r="D3207" s="159">
        <v>-27.071999999999999</v>
      </c>
      <c r="E3207" s="159">
        <v>-52.442</v>
      </c>
      <c r="F3207" t="s">
        <v>2093</v>
      </c>
      <c r="G3207">
        <v>2001</v>
      </c>
      <c r="H3207" t="s">
        <v>28</v>
      </c>
      <c r="I3207" t="s">
        <v>2785</v>
      </c>
    </row>
    <row r="3208" spans="1:9" x14ac:dyDescent="0.3">
      <c r="A3208" t="s">
        <v>413</v>
      </c>
      <c r="B3208" t="s">
        <v>24</v>
      </c>
      <c r="C3208" t="s">
        <v>21</v>
      </c>
      <c r="D3208" s="159">
        <v>-27.071999999999999</v>
      </c>
      <c r="E3208" s="159">
        <v>-52.442</v>
      </c>
      <c r="F3208" t="s">
        <v>2093</v>
      </c>
      <c r="G3208">
        <v>2002</v>
      </c>
      <c r="H3208" t="s">
        <v>28</v>
      </c>
      <c r="I3208" t="s">
        <v>2785</v>
      </c>
    </row>
    <row r="3209" spans="1:9" x14ac:dyDescent="0.3">
      <c r="A3209" t="s">
        <v>413</v>
      </c>
      <c r="B3209" t="s">
        <v>24</v>
      </c>
      <c r="C3209" t="s">
        <v>21</v>
      </c>
      <c r="D3209" s="159">
        <v>-27.071999999999999</v>
      </c>
      <c r="E3209" s="159">
        <v>-52.442</v>
      </c>
      <c r="F3209" t="s">
        <v>2093</v>
      </c>
      <c r="G3209">
        <v>2005</v>
      </c>
      <c r="H3209" t="s">
        <v>28</v>
      </c>
      <c r="I3209" t="s">
        <v>2785</v>
      </c>
    </row>
    <row r="3210" spans="1:9" x14ac:dyDescent="0.3">
      <c r="A3210" t="s">
        <v>413</v>
      </c>
      <c r="B3210" t="s">
        <v>24</v>
      </c>
      <c r="C3210" t="s">
        <v>21</v>
      </c>
      <c r="D3210" s="159">
        <v>-27.071999999999999</v>
      </c>
      <c r="E3210" s="159">
        <v>-52.442</v>
      </c>
      <c r="F3210" t="s">
        <v>2093</v>
      </c>
      <c r="G3210">
        <v>2006</v>
      </c>
      <c r="H3210" t="s">
        <v>28</v>
      </c>
      <c r="I3210" t="s">
        <v>2785</v>
      </c>
    </row>
    <row r="3211" spans="1:9" x14ac:dyDescent="0.3">
      <c r="A3211" t="s">
        <v>413</v>
      </c>
      <c r="B3211" t="s">
        <v>24</v>
      </c>
      <c r="C3211" t="s">
        <v>21</v>
      </c>
      <c r="D3211" s="159">
        <v>-27.071999999999999</v>
      </c>
      <c r="E3211" s="159">
        <v>-52.442</v>
      </c>
      <c r="F3211" t="s">
        <v>2093</v>
      </c>
      <c r="G3211">
        <v>2010</v>
      </c>
      <c r="H3211" t="s">
        <v>28</v>
      </c>
      <c r="I3211" t="s">
        <v>2785</v>
      </c>
    </row>
    <row r="3212" spans="1:9" x14ac:dyDescent="0.3">
      <c r="A3212" t="s">
        <v>413</v>
      </c>
      <c r="B3212" t="s">
        <v>24</v>
      </c>
      <c r="C3212" t="s">
        <v>21</v>
      </c>
      <c r="D3212" s="159">
        <v>-27.071999999999999</v>
      </c>
      <c r="E3212" s="159">
        <v>-52.442</v>
      </c>
      <c r="F3212" t="s">
        <v>2093</v>
      </c>
      <c r="G3212">
        <v>2017</v>
      </c>
      <c r="H3212" t="s">
        <v>28</v>
      </c>
      <c r="I3212" t="s">
        <v>2785</v>
      </c>
    </row>
    <row r="3213" spans="1:9" x14ac:dyDescent="0.3">
      <c r="A3213" t="s">
        <v>412</v>
      </c>
      <c r="B3213" t="s">
        <v>24</v>
      </c>
      <c r="C3213" t="s">
        <v>21</v>
      </c>
      <c r="D3213" s="159">
        <v>-27.077999999999999</v>
      </c>
      <c r="E3213" s="159">
        <v>-50.093000000000004</v>
      </c>
      <c r="F3213" t="s">
        <v>2093</v>
      </c>
      <c r="G3213">
        <v>2003</v>
      </c>
      <c r="H3213" t="s">
        <v>28</v>
      </c>
      <c r="I3213" t="s">
        <v>2785</v>
      </c>
    </row>
    <row r="3214" spans="1:9" x14ac:dyDescent="0.3">
      <c r="A3214" t="s">
        <v>412</v>
      </c>
      <c r="B3214" t="s">
        <v>24</v>
      </c>
      <c r="C3214" t="s">
        <v>21</v>
      </c>
      <c r="D3214" s="159">
        <v>-27.077999999999999</v>
      </c>
      <c r="E3214" s="159">
        <v>-50.093000000000004</v>
      </c>
      <c r="F3214" t="s">
        <v>2093</v>
      </c>
      <c r="G3214">
        <v>2009</v>
      </c>
      <c r="H3214" t="s">
        <v>28</v>
      </c>
      <c r="I3214" t="s">
        <v>2785</v>
      </c>
    </row>
    <row r="3215" spans="1:9" x14ac:dyDescent="0.3">
      <c r="A3215" t="s">
        <v>412</v>
      </c>
      <c r="B3215" t="s">
        <v>24</v>
      </c>
      <c r="C3215" t="s">
        <v>21</v>
      </c>
      <c r="D3215" s="159">
        <v>-27.077999999999999</v>
      </c>
      <c r="E3215" s="159">
        <v>-50.093000000000004</v>
      </c>
      <c r="F3215" t="s">
        <v>2093</v>
      </c>
      <c r="G3215">
        <v>2010</v>
      </c>
      <c r="H3215" t="s">
        <v>28</v>
      </c>
      <c r="I3215" t="s">
        <v>2785</v>
      </c>
    </row>
    <row r="3216" spans="1:9" x14ac:dyDescent="0.3">
      <c r="A3216" t="s">
        <v>412</v>
      </c>
      <c r="B3216" t="s">
        <v>24</v>
      </c>
      <c r="C3216" t="s">
        <v>21</v>
      </c>
      <c r="D3216" s="159">
        <v>-27.077999999999999</v>
      </c>
      <c r="E3216" s="159">
        <v>-50.093000000000004</v>
      </c>
      <c r="F3216" t="s">
        <v>2093</v>
      </c>
      <c r="G3216">
        <v>2018</v>
      </c>
      <c r="H3216" t="s">
        <v>28</v>
      </c>
      <c r="I3216" t="s">
        <v>2785</v>
      </c>
    </row>
    <row r="3217" spans="1:9" x14ac:dyDescent="0.3">
      <c r="A3217" t="s">
        <v>411</v>
      </c>
      <c r="B3217" t="s">
        <v>24</v>
      </c>
      <c r="C3217" t="s">
        <v>21</v>
      </c>
      <c r="D3217" s="159">
        <v>-27.088999999999999</v>
      </c>
      <c r="E3217" s="159">
        <v>-53.18</v>
      </c>
      <c r="F3217" t="s">
        <v>2416</v>
      </c>
      <c r="G3217">
        <v>1999</v>
      </c>
      <c r="H3217" t="s">
        <v>173</v>
      </c>
      <c r="I3217" t="s">
        <v>2785</v>
      </c>
    </row>
    <row r="3218" spans="1:9" x14ac:dyDescent="0.3">
      <c r="A3218" t="s">
        <v>411</v>
      </c>
      <c r="B3218" t="s">
        <v>24</v>
      </c>
      <c r="C3218" t="s">
        <v>21</v>
      </c>
      <c r="D3218" s="159">
        <v>-27.088999999999999</v>
      </c>
      <c r="E3218" s="159">
        <v>-53.18</v>
      </c>
      <c r="F3218" t="s">
        <v>2093</v>
      </c>
      <c r="G3218">
        <v>2011</v>
      </c>
      <c r="H3218" t="s">
        <v>28</v>
      </c>
      <c r="I3218" t="s">
        <v>2785</v>
      </c>
    </row>
    <row r="3219" spans="1:9" x14ac:dyDescent="0.3">
      <c r="A3219" t="s">
        <v>411</v>
      </c>
      <c r="B3219" t="s">
        <v>24</v>
      </c>
      <c r="C3219" t="s">
        <v>21</v>
      </c>
      <c r="D3219" s="159">
        <v>-27.088999999999999</v>
      </c>
      <c r="E3219" s="159">
        <v>-53.18</v>
      </c>
      <c r="F3219" t="s">
        <v>2093</v>
      </c>
      <c r="G3219">
        <v>2013</v>
      </c>
      <c r="H3219" t="s">
        <v>28</v>
      </c>
      <c r="I3219" t="s">
        <v>2785</v>
      </c>
    </row>
    <row r="3220" spans="1:9" x14ac:dyDescent="0.3">
      <c r="A3220" t="s">
        <v>411</v>
      </c>
      <c r="B3220" t="s">
        <v>24</v>
      </c>
      <c r="C3220" t="s">
        <v>21</v>
      </c>
      <c r="D3220" s="159">
        <v>-27.088999999999999</v>
      </c>
      <c r="E3220" s="159">
        <v>-53.18</v>
      </c>
      <c r="F3220" t="s">
        <v>2093</v>
      </c>
      <c r="G3220">
        <v>2014</v>
      </c>
      <c r="H3220" t="s">
        <v>28</v>
      </c>
      <c r="I3220" t="s">
        <v>2785</v>
      </c>
    </row>
    <row r="3221" spans="1:9" x14ac:dyDescent="0.3">
      <c r="A3221" t="s">
        <v>411</v>
      </c>
      <c r="B3221" t="s">
        <v>24</v>
      </c>
      <c r="C3221" t="s">
        <v>21</v>
      </c>
      <c r="D3221" s="159">
        <v>-27.088999999999999</v>
      </c>
      <c r="E3221" s="159">
        <v>-53.18</v>
      </c>
      <c r="F3221" t="s">
        <v>2093</v>
      </c>
      <c r="G3221">
        <v>2015</v>
      </c>
      <c r="H3221" t="s">
        <v>28</v>
      </c>
      <c r="I3221" t="s">
        <v>2785</v>
      </c>
    </row>
    <row r="3222" spans="1:9" x14ac:dyDescent="0.3">
      <c r="A3222" t="s">
        <v>411</v>
      </c>
      <c r="B3222" t="s">
        <v>24</v>
      </c>
      <c r="C3222" t="s">
        <v>21</v>
      </c>
      <c r="D3222" s="159">
        <v>-27.088999999999999</v>
      </c>
      <c r="E3222" s="159">
        <v>-53.18</v>
      </c>
      <c r="F3222" t="s">
        <v>2093</v>
      </c>
      <c r="G3222">
        <v>2018</v>
      </c>
      <c r="H3222" t="s">
        <v>28</v>
      </c>
      <c r="I3222" t="s">
        <v>2785</v>
      </c>
    </row>
    <row r="3223" spans="1:9" x14ac:dyDescent="0.3">
      <c r="A3223" t="s">
        <v>410</v>
      </c>
      <c r="B3223" t="s">
        <v>24</v>
      </c>
      <c r="C3223" t="s">
        <v>21</v>
      </c>
      <c r="D3223" s="159">
        <v>-27.088999999999999</v>
      </c>
      <c r="E3223" s="159">
        <v>-53.591000000000001</v>
      </c>
      <c r="F3223" t="s">
        <v>2093</v>
      </c>
      <c r="G3223">
        <v>2002</v>
      </c>
      <c r="H3223" t="s">
        <v>28</v>
      </c>
      <c r="I3223" t="s">
        <v>2785</v>
      </c>
    </row>
    <row r="3224" spans="1:9" x14ac:dyDescent="0.3">
      <c r="A3224" t="s">
        <v>410</v>
      </c>
      <c r="B3224" t="s">
        <v>24</v>
      </c>
      <c r="C3224" t="s">
        <v>21</v>
      </c>
      <c r="D3224" s="159">
        <v>-27.088999999999999</v>
      </c>
      <c r="E3224" s="159">
        <v>-53.591000000000001</v>
      </c>
      <c r="F3224" t="s">
        <v>2093</v>
      </c>
      <c r="G3224">
        <v>2010</v>
      </c>
      <c r="H3224" t="s">
        <v>28</v>
      </c>
      <c r="I3224" t="s">
        <v>2785</v>
      </c>
    </row>
    <row r="3225" spans="1:9" x14ac:dyDescent="0.3">
      <c r="A3225" t="s">
        <v>409</v>
      </c>
      <c r="B3225" t="s">
        <v>24</v>
      </c>
      <c r="C3225" t="s">
        <v>21</v>
      </c>
      <c r="D3225" s="159">
        <v>-27.091000000000001</v>
      </c>
      <c r="E3225" s="159">
        <v>-51.371000000000002</v>
      </c>
      <c r="F3225" t="s">
        <v>2093</v>
      </c>
      <c r="G3225">
        <v>2006</v>
      </c>
      <c r="H3225" t="s">
        <v>28</v>
      </c>
      <c r="I3225" t="s">
        <v>2785</v>
      </c>
    </row>
    <row r="3226" spans="1:9" x14ac:dyDescent="0.3">
      <c r="A3226" t="s">
        <v>409</v>
      </c>
      <c r="B3226" t="s">
        <v>24</v>
      </c>
      <c r="C3226" t="s">
        <v>21</v>
      </c>
      <c r="D3226" s="159">
        <v>-27.091000000000001</v>
      </c>
      <c r="E3226" s="159">
        <v>-51.371000000000002</v>
      </c>
      <c r="F3226" t="s">
        <v>2093</v>
      </c>
      <c r="G3226">
        <v>2013</v>
      </c>
      <c r="H3226" t="s">
        <v>28</v>
      </c>
      <c r="I3226" t="s">
        <v>2785</v>
      </c>
    </row>
    <row r="3227" spans="1:9" x14ac:dyDescent="0.3">
      <c r="A3227" t="s">
        <v>409</v>
      </c>
      <c r="B3227" t="s">
        <v>24</v>
      </c>
      <c r="C3227" t="s">
        <v>21</v>
      </c>
      <c r="D3227" s="159">
        <v>-27.091000000000001</v>
      </c>
      <c r="E3227" s="159">
        <v>-51.371000000000002</v>
      </c>
      <c r="F3227" t="s">
        <v>2093</v>
      </c>
      <c r="G3227">
        <v>2018</v>
      </c>
      <c r="H3227" t="s">
        <v>28</v>
      </c>
      <c r="I3227" t="s">
        <v>2785</v>
      </c>
    </row>
    <row r="3228" spans="1:9" x14ac:dyDescent="0.3">
      <c r="A3228" t="s">
        <v>407</v>
      </c>
      <c r="B3228" t="s">
        <v>304</v>
      </c>
      <c r="C3228" t="s">
        <v>0</v>
      </c>
      <c r="D3228" s="159">
        <v>-27.097000000000001</v>
      </c>
      <c r="E3228" s="159">
        <v>-54.893000000000001</v>
      </c>
      <c r="F3228" t="s">
        <v>408</v>
      </c>
      <c r="G3228">
        <v>2014</v>
      </c>
      <c r="H3228" t="s">
        <v>173</v>
      </c>
      <c r="I3228" t="s">
        <v>2785</v>
      </c>
    </row>
    <row r="3229" spans="1:9" x14ac:dyDescent="0.3">
      <c r="A3229" t="s">
        <v>407</v>
      </c>
      <c r="B3229" t="s">
        <v>304</v>
      </c>
      <c r="C3229" t="s">
        <v>0</v>
      </c>
      <c r="D3229" s="159">
        <v>-27.097000000000001</v>
      </c>
      <c r="E3229" s="159">
        <v>-54.893000000000001</v>
      </c>
      <c r="F3229" t="s">
        <v>305</v>
      </c>
      <c r="G3229">
        <v>2015</v>
      </c>
      <c r="H3229" t="s">
        <v>173</v>
      </c>
      <c r="I3229" t="s">
        <v>2785</v>
      </c>
    </row>
    <row r="3230" spans="1:9" x14ac:dyDescent="0.3">
      <c r="A3230" t="s">
        <v>407</v>
      </c>
      <c r="B3230" t="s">
        <v>304</v>
      </c>
      <c r="C3230" t="s">
        <v>0</v>
      </c>
      <c r="D3230" s="159">
        <v>-27.097000000000001</v>
      </c>
      <c r="E3230" s="159">
        <v>-54.893000000000001</v>
      </c>
      <c r="F3230" t="s">
        <v>305</v>
      </c>
      <c r="G3230">
        <v>2017</v>
      </c>
      <c r="H3230" t="s">
        <v>173</v>
      </c>
      <c r="I3230" t="s">
        <v>2785</v>
      </c>
    </row>
    <row r="3231" spans="1:9" x14ac:dyDescent="0.3">
      <c r="A3231" t="s">
        <v>407</v>
      </c>
      <c r="B3231" t="s">
        <v>304</v>
      </c>
      <c r="C3231" t="s">
        <v>0</v>
      </c>
      <c r="D3231" s="159">
        <v>-27.097000000000001</v>
      </c>
      <c r="E3231" s="159">
        <v>-54.893000000000001</v>
      </c>
      <c r="F3231" t="s">
        <v>305</v>
      </c>
      <c r="G3231">
        <v>2018</v>
      </c>
      <c r="H3231" t="s">
        <v>173</v>
      </c>
      <c r="I3231" t="s">
        <v>2785</v>
      </c>
    </row>
    <row r="3232" spans="1:9" x14ac:dyDescent="0.3">
      <c r="A3232" t="s">
        <v>406</v>
      </c>
      <c r="B3232" t="s">
        <v>24</v>
      </c>
      <c r="C3232" t="s">
        <v>21</v>
      </c>
      <c r="D3232" s="159">
        <v>-27.099</v>
      </c>
      <c r="E3232" s="159">
        <v>-53.445999999999998</v>
      </c>
      <c r="F3232" t="s">
        <v>2093</v>
      </c>
      <c r="G3232">
        <v>2015</v>
      </c>
      <c r="H3232" t="s">
        <v>28</v>
      </c>
      <c r="I3232" t="s">
        <v>2785</v>
      </c>
    </row>
    <row r="3233" spans="1:9" x14ac:dyDescent="0.3">
      <c r="A3233" t="s">
        <v>406</v>
      </c>
      <c r="B3233" t="s">
        <v>24</v>
      </c>
      <c r="C3233" t="s">
        <v>21</v>
      </c>
      <c r="D3233" s="159">
        <v>-27.099</v>
      </c>
      <c r="E3233" s="159">
        <v>-53.445999999999998</v>
      </c>
      <c r="F3233" t="s">
        <v>2093</v>
      </c>
      <c r="G3233">
        <v>2018</v>
      </c>
      <c r="H3233" t="s">
        <v>28</v>
      </c>
      <c r="I3233" t="s">
        <v>2785</v>
      </c>
    </row>
    <row r="3234" spans="1:9" x14ac:dyDescent="0.3">
      <c r="A3234" t="s">
        <v>2424</v>
      </c>
      <c r="B3234" t="s">
        <v>24</v>
      </c>
      <c r="C3234" t="s">
        <v>21</v>
      </c>
      <c r="D3234" s="159">
        <v>-27.1</v>
      </c>
      <c r="E3234" s="159">
        <v>-50.991999999999997</v>
      </c>
      <c r="F3234" t="s">
        <v>2780</v>
      </c>
      <c r="G3234">
        <v>1990</v>
      </c>
      <c r="H3234" t="s">
        <v>10</v>
      </c>
      <c r="I3234" t="s">
        <v>2785</v>
      </c>
    </row>
    <row r="3235" spans="1:9" x14ac:dyDescent="0.3">
      <c r="A3235" t="s">
        <v>2424</v>
      </c>
      <c r="B3235" t="s">
        <v>24</v>
      </c>
      <c r="C3235" t="s">
        <v>21</v>
      </c>
      <c r="D3235" s="159">
        <v>-27.1</v>
      </c>
      <c r="E3235" s="159">
        <v>-50.991999999999997</v>
      </c>
      <c r="F3235" t="s">
        <v>2780</v>
      </c>
      <c r="G3235">
        <v>1991</v>
      </c>
      <c r="H3235" t="s">
        <v>10</v>
      </c>
      <c r="I3235" t="s">
        <v>2785</v>
      </c>
    </row>
    <row r="3236" spans="1:9" x14ac:dyDescent="0.3">
      <c r="A3236" t="s">
        <v>2424</v>
      </c>
      <c r="B3236" t="s">
        <v>24</v>
      </c>
      <c r="C3236" t="s">
        <v>21</v>
      </c>
      <c r="D3236" s="159">
        <v>-27.1</v>
      </c>
      <c r="E3236" s="159">
        <v>-50.991999999999997</v>
      </c>
      <c r="F3236" t="s">
        <v>2780</v>
      </c>
      <c r="G3236">
        <v>1992</v>
      </c>
      <c r="H3236" t="s">
        <v>10</v>
      </c>
      <c r="I3236" t="s">
        <v>2785</v>
      </c>
    </row>
    <row r="3237" spans="1:9" x14ac:dyDescent="0.3">
      <c r="A3237" t="s">
        <v>2424</v>
      </c>
      <c r="B3237" t="s">
        <v>24</v>
      </c>
      <c r="C3237" t="s">
        <v>21</v>
      </c>
      <c r="D3237" s="159">
        <v>-27.1</v>
      </c>
      <c r="E3237" s="159">
        <v>-50.991999999999997</v>
      </c>
      <c r="F3237" t="s">
        <v>2780</v>
      </c>
      <c r="G3237">
        <v>1994</v>
      </c>
      <c r="H3237" t="s">
        <v>10</v>
      </c>
      <c r="I3237" t="s">
        <v>2785</v>
      </c>
    </row>
    <row r="3238" spans="1:9" x14ac:dyDescent="0.3">
      <c r="A3238" t="s">
        <v>2424</v>
      </c>
      <c r="B3238" t="s">
        <v>24</v>
      </c>
      <c r="C3238" t="s">
        <v>21</v>
      </c>
      <c r="D3238" s="159">
        <v>-27.1</v>
      </c>
      <c r="E3238" s="159">
        <v>-50.991999999999997</v>
      </c>
      <c r="F3238" t="s">
        <v>2780</v>
      </c>
      <c r="G3238">
        <v>1995</v>
      </c>
      <c r="H3238" t="s">
        <v>10</v>
      </c>
      <c r="I3238" t="s">
        <v>2785</v>
      </c>
    </row>
    <row r="3239" spans="1:9" x14ac:dyDescent="0.3">
      <c r="A3239" t="s">
        <v>2424</v>
      </c>
      <c r="B3239" t="s">
        <v>24</v>
      </c>
      <c r="C3239" t="s">
        <v>21</v>
      </c>
      <c r="D3239" s="159">
        <v>-27.1</v>
      </c>
      <c r="E3239" s="159">
        <v>-50.991999999999997</v>
      </c>
      <c r="F3239" t="s">
        <v>2780</v>
      </c>
      <c r="G3239">
        <v>1996</v>
      </c>
      <c r="H3239" t="s">
        <v>10</v>
      </c>
      <c r="I3239" t="s">
        <v>2785</v>
      </c>
    </row>
    <row r="3240" spans="1:9" x14ac:dyDescent="0.3">
      <c r="A3240" t="s">
        <v>2424</v>
      </c>
      <c r="B3240" t="s">
        <v>24</v>
      </c>
      <c r="C3240" t="s">
        <v>21</v>
      </c>
      <c r="D3240" s="159">
        <v>-27.1</v>
      </c>
      <c r="E3240" s="159">
        <v>-50.991999999999997</v>
      </c>
      <c r="F3240" t="s">
        <v>2780</v>
      </c>
      <c r="G3240">
        <v>1997</v>
      </c>
      <c r="H3240" t="s">
        <v>10</v>
      </c>
      <c r="I3240" t="s">
        <v>2785</v>
      </c>
    </row>
    <row r="3241" spans="1:9" x14ac:dyDescent="0.3">
      <c r="A3241" t="s">
        <v>2424</v>
      </c>
      <c r="B3241" t="s">
        <v>24</v>
      </c>
      <c r="C3241" t="s">
        <v>21</v>
      </c>
      <c r="D3241" s="159">
        <v>-27.1</v>
      </c>
      <c r="E3241" s="159">
        <v>-50.991999999999997</v>
      </c>
      <c r="F3241" t="s">
        <v>2780</v>
      </c>
      <c r="G3241">
        <v>1998</v>
      </c>
      <c r="H3241" t="s">
        <v>10</v>
      </c>
      <c r="I3241" t="s">
        <v>2785</v>
      </c>
    </row>
    <row r="3242" spans="1:9" x14ac:dyDescent="0.3">
      <c r="A3242" t="s">
        <v>405</v>
      </c>
      <c r="B3242" t="s">
        <v>24</v>
      </c>
      <c r="C3242" t="s">
        <v>21</v>
      </c>
      <c r="D3242" s="159">
        <v>-27.103000000000002</v>
      </c>
      <c r="E3242" s="159">
        <v>-49.02</v>
      </c>
      <c r="F3242" t="s">
        <v>2093</v>
      </c>
      <c r="G3242">
        <v>2015</v>
      </c>
      <c r="H3242" t="s">
        <v>28</v>
      </c>
      <c r="I3242" t="s">
        <v>2785</v>
      </c>
    </row>
    <row r="3243" spans="1:9" x14ac:dyDescent="0.3">
      <c r="A3243" t="s">
        <v>404</v>
      </c>
      <c r="B3243" t="s">
        <v>24</v>
      </c>
      <c r="C3243" t="s">
        <v>21</v>
      </c>
      <c r="D3243" s="159">
        <v>-27.113</v>
      </c>
      <c r="E3243" s="159">
        <v>-53.707999999999998</v>
      </c>
      <c r="F3243" t="s">
        <v>2093</v>
      </c>
      <c r="G3243">
        <v>2013</v>
      </c>
      <c r="H3243" t="s">
        <v>28</v>
      </c>
      <c r="I3243" t="s">
        <v>2785</v>
      </c>
    </row>
    <row r="3244" spans="1:9" x14ac:dyDescent="0.3">
      <c r="A3244" t="s">
        <v>404</v>
      </c>
      <c r="B3244" t="s">
        <v>24</v>
      </c>
      <c r="C3244" t="s">
        <v>21</v>
      </c>
      <c r="D3244" s="159">
        <v>-27.113</v>
      </c>
      <c r="E3244" s="159">
        <v>-53.707999999999998</v>
      </c>
      <c r="F3244" t="s">
        <v>2093</v>
      </c>
      <c r="G3244">
        <v>2014</v>
      </c>
      <c r="H3244" t="s">
        <v>28</v>
      </c>
      <c r="I3244" t="s">
        <v>2785</v>
      </c>
    </row>
    <row r="3245" spans="1:9" x14ac:dyDescent="0.3">
      <c r="A3245" t="s">
        <v>404</v>
      </c>
      <c r="B3245" t="s">
        <v>24</v>
      </c>
      <c r="C3245" t="s">
        <v>21</v>
      </c>
      <c r="D3245" s="159">
        <v>-27.113</v>
      </c>
      <c r="E3245" s="159">
        <v>-53.707999999999998</v>
      </c>
      <c r="F3245" t="s">
        <v>2093</v>
      </c>
      <c r="G3245">
        <v>2017</v>
      </c>
      <c r="H3245" t="s">
        <v>28</v>
      </c>
      <c r="I3245" t="s">
        <v>2785</v>
      </c>
    </row>
    <row r="3246" spans="1:9" x14ac:dyDescent="0.3">
      <c r="A3246" t="s">
        <v>404</v>
      </c>
      <c r="B3246" t="s">
        <v>24</v>
      </c>
      <c r="C3246" t="s">
        <v>21</v>
      </c>
      <c r="D3246" s="159">
        <v>-27.113</v>
      </c>
      <c r="E3246" s="159">
        <v>-53.707999999999998</v>
      </c>
      <c r="F3246" t="s">
        <v>2093</v>
      </c>
      <c r="G3246">
        <v>2018</v>
      </c>
      <c r="H3246" t="s">
        <v>28</v>
      </c>
      <c r="I3246" t="s">
        <v>2785</v>
      </c>
    </row>
    <row r="3247" spans="1:9" x14ac:dyDescent="0.3">
      <c r="A3247" t="s">
        <v>403</v>
      </c>
      <c r="B3247" t="s">
        <v>24</v>
      </c>
      <c r="C3247" t="s">
        <v>21</v>
      </c>
      <c r="D3247" s="159">
        <v>-27.116</v>
      </c>
      <c r="E3247" s="159">
        <v>-52.783000000000001</v>
      </c>
      <c r="F3247" t="s">
        <v>2416</v>
      </c>
      <c r="G3247">
        <v>1999</v>
      </c>
      <c r="H3247" t="s">
        <v>173</v>
      </c>
      <c r="I3247" t="s">
        <v>2785</v>
      </c>
    </row>
    <row r="3248" spans="1:9" x14ac:dyDescent="0.3">
      <c r="A3248" t="s">
        <v>402</v>
      </c>
      <c r="B3248" t="s">
        <v>24</v>
      </c>
      <c r="C3248" t="s">
        <v>21</v>
      </c>
      <c r="D3248" s="159">
        <v>-27.116</v>
      </c>
      <c r="E3248" s="159">
        <v>-52.783000000000001</v>
      </c>
      <c r="F3248" t="s">
        <v>2093</v>
      </c>
      <c r="G3248">
        <v>2003</v>
      </c>
      <c r="H3248" t="s">
        <v>28</v>
      </c>
      <c r="I3248" t="s">
        <v>2785</v>
      </c>
    </row>
    <row r="3249" spans="1:9" x14ac:dyDescent="0.3">
      <c r="A3249" t="s">
        <v>402</v>
      </c>
      <c r="B3249" t="s">
        <v>24</v>
      </c>
      <c r="C3249" t="s">
        <v>21</v>
      </c>
      <c r="D3249" s="159">
        <v>-27.116</v>
      </c>
      <c r="E3249" s="159">
        <v>-52.783000000000001</v>
      </c>
      <c r="F3249" t="s">
        <v>2093</v>
      </c>
      <c r="G3249">
        <v>2004</v>
      </c>
      <c r="H3249" t="s">
        <v>28</v>
      </c>
      <c r="I3249" t="s">
        <v>2785</v>
      </c>
    </row>
    <row r="3250" spans="1:9" x14ac:dyDescent="0.3">
      <c r="A3250" t="s">
        <v>402</v>
      </c>
      <c r="B3250" t="s">
        <v>24</v>
      </c>
      <c r="C3250" t="s">
        <v>21</v>
      </c>
      <c r="D3250" s="159">
        <v>-27.116</v>
      </c>
      <c r="E3250" s="159">
        <v>-52.783000000000001</v>
      </c>
      <c r="F3250" t="s">
        <v>2093</v>
      </c>
      <c r="G3250">
        <v>2005</v>
      </c>
      <c r="H3250" t="s">
        <v>28</v>
      </c>
      <c r="I3250" t="s">
        <v>2785</v>
      </c>
    </row>
    <row r="3251" spans="1:9" x14ac:dyDescent="0.3">
      <c r="A3251" t="s">
        <v>402</v>
      </c>
      <c r="B3251" t="s">
        <v>24</v>
      </c>
      <c r="C3251" t="s">
        <v>21</v>
      </c>
      <c r="D3251" s="159">
        <v>-27.116</v>
      </c>
      <c r="E3251" s="159">
        <v>-52.783000000000001</v>
      </c>
      <c r="F3251" t="s">
        <v>2093</v>
      </c>
      <c r="G3251">
        <v>2018</v>
      </c>
      <c r="H3251" t="s">
        <v>28</v>
      </c>
      <c r="I3251" t="s">
        <v>2785</v>
      </c>
    </row>
    <row r="3252" spans="1:9" x14ac:dyDescent="0.3">
      <c r="A3252" t="s">
        <v>401</v>
      </c>
      <c r="B3252" t="s">
        <v>24</v>
      </c>
      <c r="C3252" t="s">
        <v>21</v>
      </c>
      <c r="D3252" s="159">
        <v>-27.125</v>
      </c>
      <c r="E3252" s="159">
        <v>-52.651000000000003</v>
      </c>
      <c r="F3252" t="s">
        <v>2416</v>
      </c>
      <c r="G3252">
        <v>1999</v>
      </c>
      <c r="H3252" t="s">
        <v>173</v>
      </c>
      <c r="I3252" t="s">
        <v>2785</v>
      </c>
    </row>
    <row r="3253" spans="1:9" x14ac:dyDescent="0.3">
      <c r="A3253" t="s">
        <v>401</v>
      </c>
      <c r="B3253" t="s">
        <v>24</v>
      </c>
      <c r="C3253" t="s">
        <v>21</v>
      </c>
      <c r="D3253" s="159">
        <v>-27.125</v>
      </c>
      <c r="E3253" s="159">
        <v>-52.651000000000003</v>
      </c>
      <c r="F3253" t="s">
        <v>2093</v>
      </c>
      <c r="G3253">
        <v>2001</v>
      </c>
      <c r="H3253" t="s">
        <v>28</v>
      </c>
      <c r="I3253" t="s">
        <v>2785</v>
      </c>
    </row>
    <row r="3254" spans="1:9" x14ac:dyDescent="0.3">
      <c r="A3254" t="s">
        <v>401</v>
      </c>
      <c r="B3254" t="s">
        <v>24</v>
      </c>
      <c r="C3254" t="s">
        <v>21</v>
      </c>
      <c r="D3254" s="159">
        <v>-27.125</v>
      </c>
      <c r="E3254" s="159">
        <v>-52.651000000000003</v>
      </c>
      <c r="F3254" t="s">
        <v>2093</v>
      </c>
      <c r="G3254">
        <v>2002</v>
      </c>
      <c r="H3254" t="s">
        <v>28</v>
      </c>
      <c r="I3254" t="s">
        <v>2785</v>
      </c>
    </row>
    <row r="3255" spans="1:9" x14ac:dyDescent="0.3">
      <c r="A3255" t="s">
        <v>401</v>
      </c>
      <c r="B3255" t="s">
        <v>24</v>
      </c>
      <c r="C3255" t="s">
        <v>21</v>
      </c>
      <c r="D3255" s="159">
        <v>-27.125</v>
      </c>
      <c r="E3255" s="159">
        <v>-52.651000000000003</v>
      </c>
      <c r="F3255" t="s">
        <v>2093</v>
      </c>
      <c r="G3255">
        <v>2003</v>
      </c>
      <c r="H3255" t="s">
        <v>28</v>
      </c>
      <c r="I3255" t="s">
        <v>2785</v>
      </c>
    </row>
    <row r="3256" spans="1:9" x14ac:dyDescent="0.3">
      <c r="A3256" t="s">
        <v>401</v>
      </c>
      <c r="B3256" t="s">
        <v>24</v>
      </c>
      <c r="C3256" t="s">
        <v>21</v>
      </c>
      <c r="D3256" s="159">
        <v>-27.125</v>
      </c>
      <c r="E3256" s="159">
        <v>-52.651000000000003</v>
      </c>
      <c r="F3256" t="s">
        <v>2093</v>
      </c>
      <c r="G3256">
        <v>2004</v>
      </c>
      <c r="H3256" t="s">
        <v>28</v>
      </c>
      <c r="I3256" t="s">
        <v>2785</v>
      </c>
    </row>
    <row r="3257" spans="1:9" x14ac:dyDescent="0.3">
      <c r="A3257" t="s">
        <v>401</v>
      </c>
      <c r="B3257" t="s">
        <v>24</v>
      </c>
      <c r="C3257" t="s">
        <v>21</v>
      </c>
      <c r="D3257" s="159">
        <v>-27.125</v>
      </c>
      <c r="E3257" s="159">
        <v>-52.651000000000003</v>
      </c>
      <c r="F3257" t="s">
        <v>2093</v>
      </c>
      <c r="G3257">
        <v>2005</v>
      </c>
      <c r="H3257" t="s">
        <v>28</v>
      </c>
      <c r="I3257" t="s">
        <v>2785</v>
      </c>
    </row>
    <row r="3258" spans="1:9" x14ac:dyDescent="0.3">
      <c r="A3258" t="s">
        <v>401</v>
      </c>
      <c r="B3258" t="s">
        <v>24</v>
      </c>
      <c r="C3258" t="s">
        <v>21</v>
      </c>
      <c r="D3258" s="159">
        <v>-27.125</v>
      </c>
      <c r="E3258" s="159">
        <v>-52.651000000000003</v>
      </c>
      <c r="F3258" t="s">
        <v>2093</v>
      </c>
      <c r="G3258">
        <v>2006</v>
      </c>
      <c r="H3258" t="s">
        <v>28</v>
      </c>
      <c r="I3258" t="s">
        <v>2785</v>
      </c>
    </row>
    <row r="3259" spans="1:9" x14ac:dyDescent="0.3">
      <c r="A3259" t="s">
        <v>401</v>
      </c>
      <c r="B3259" t="s">
        <v>24</v>
      </c>
      <c r="C3259" t="s">
        <v>21</v>
      </c>
      <c r="D3259" s="159">
        <v>-27.125</v>
      </c>
      <c r="E3259" s="159">
        <v>-52.651000000000003</v>
      </c>
      <c r="F3259" t="s">
        <v>2093</v>
      </c>
      <c r="G3259">
        <v>2007</v>
      </c>
      <c r="H3259" t="s">
        <v>28</v>
      </c>
      <c r="I3259" t="s">
        <v>2785</v>
      </c>
    </row>
    <row r="3260" spans="1:9" x14ac:dyDescent="0.3">
      <c r="A3260" t="s">
        <v>401</v>
      </c>
      <c r="B3260" t="s">
        <v>24</v>
      </c>
      <c r="C3260" t="s">
        <v>21</v>
      </c>
      <c r="D3260" s="159">
        <v>-27.125</v>
      </c>
      <c r="E3260" s="159">
        <v>-52.651000000000003</v>
      </c>
      <c r="F3260" t="s">
        <v>2093</v>
      </c>
      <c r="G3260">
        <v>2008</v>
      </c>
      <c r="H3260" t="s">
        <v>28</v>
      </c>
      <c r="I3260" t="s">
        <v>2785</v>
      </c>
    </row>
    <row r="3261" spans="1:9" x14ac:dyDescent="0.3">
      <c r="A3261" t="s">
        <v>401</v>
      </c>
      <c r="B3261" t="s">
        <v>24</v>
      </c>
      <c r="C3261" t="s">
        <v>21</v>
      </c>
      <c r="D3261" s="159">
        <v>-27.125</v>
      </c>
      <c r="E3261" s="159">
        <v>-52.651000000000003</v>
      </c>
      <c r="F3261" t="s">
        <v>2093</v>
      </c>
      <c r="G3261">
        <v>2009</v>
      </c>
      <c r="H3261" t="s">
        <v>28</v>
      </c>
      <c r="I3261" t="s">
        <v>2785</v>
      </c>
    </row>
    <row r="3262" spans="1:9" x14ac:dyDescent="0.3">
      <c r="A3262" t="s">
        <v>401</v>
      </c>
      <c r="B3262" t="s">
        <v>24</v>
      </c>
      <c r="C3262" t="s">
        <v>21</v>
      </c>
      <c r="D3262" s="159">
        <v>-27.125</v>
      </c>
      <c r="E3262" s="159">
        <v>-52.651000000000003</v>
      </c>
      <c r="F3262" t="s">
        <v>2093</v>
      </c>
      <c r="G3262">
        <v>2010</v>
      </c>
      <c r="H3262" t="s">
        <v>28</v>
      </c>
      <c r="I3262" t="s">
        <v>2785</v>
      </c>
    </row>
    <row r="3263" spans="1:9" x14ac:dyDescent="0.3">
      <c r="A3263" t="s">
        <v>401</v>
      </c>
      <c r="B3263" t="s">
        <v>24</v>
      </c>
      <c r="C3263" t="s">
        <v>21</v>
      </c>
      <c r="D3263" s="159">
        <v>-27.125</v>
      </c>
      <c r="E3263" s="159">
        <v>-52.651000000000003</v>
      </c>
      <c r="F3263" t="s">
        <v>2093</v>
      </c>
      <c r="G3263">
        <v>2011</v>
      </c>
      <c r="H3263" t="s">
        <v>28</v>
      </c>
      <c r="I3263" t="s">
        <v>2785</v>
      </c>
    </row>
    <row r="3264" spans="1:9" x14ac:dyDescent="0.3">
      <c r="A3264" t="s">
        <v>401</v>
      </c>
      <c r="B3264" t="s">
        <v>24</v>
      </c>
      <c r="C3264" t="s">
        <v>21</v>
      </c>
      <c r="D3264" s="159">
        <v>-27.125</v>
      </c>
      <c r="E3264" s="159">
        <v>-52.651000000000003</v>
      </c>
      <c r="F3264" t="s">
        <v>2093</v>
      </c>
      <c r="G3264">
        <v>2012</v>
      </c>
      <c r="H3264" t="s">
        <v>28</v>
      </c>
      <c r="I3264" t="s">
        <v>2785</v>
      </c>
    </row>
    <row r="3265" spans="1:9" x14ac:dyDescent="0.3">
      <c r="A3265" t="s">
        <v>401</v>
      </c>
      <c r="B3265" t="s">
        <v>24</v>
      </c>
      <c r="C3265" t="s">
        <v>21</v>
      </c>
      <c r="D3265" s="159">
        <v>-27.125</v>
      </c>
      <c r="E3265" s="159">
        <v>-52.651000000000003</v>
      </c>
      <c r="F3265" t="s">
        <v>2093</v>
      </c>
      <c r="G3265">
        <v>2013</v>
      </c>
      <c r="H3265" t="s">
        <v>28</v>
      </c>
      <c r="I3265" t="s">
        <v>2785</v>
      </c>
    </row>
    <row r="3266" spans="1:9" x14ac:dyDescent="0.3">
      <c r="A3266" t="s">
        <v>401</v>
      </c>
      <c r="B3266" t="s">
        <v>24</v>
      </c>
      <c r="C3266" t="s">
        <v>21</v>
      </c>
      <c r="D3266" s="159">
        <v>-27.125</v>
      </c>
      <c r="E3266" s="159">
        <v>-52.651000000000003</v>
      </c>
      <c r="F3266" t="s">
        <v>2093</v>
      </c>
      <c r="G3266">
        <v>2014</v>
      </c>
      <c r="H3266" t="s">
        <v>28</v>
      </c>
      <c r="I3266" t="s">
        <v>2785</v>
      </c>
    </row>
    <row r="3267" spans="1:9" x14ac:dyDescent="0.3">
      <c r="A3267" t="s">
        <v>401</v>
      </c>
      <c r="B3267" t="s">
        <v>24</v>
      </c>
      <c r="C3267" t="s">
        <v>21</v>
      </c>
      <c r="D3267" s="159">
        <v>-27.125</v>
      </c>
      <c r="E3267" s="159">
        <v>-52.651000000000003</v>
      </c>
      <c r="F3267" t="s">
        <v>2093</v>
      </c>
      <c r="G3267">
        <v>2015</v>
      </c>
      <c r="H3267" t="s">
        <v>28</v>
      </c>
      <c r="I3267" t="s">
        <v>2785</v>
      </c>
    </row>
    <row r="3268" spans="1:9" x14ac:dyDescent="0.3">
      <c r="A3268" t="s">
        <v>401</v>
      </c>
      <c r="B3268" t="s">
        <v>24</v>
      </c>
      <c r="C3268" t="s">
        <v>21</v>
      </c>
      <c r="D3268" s="159">
        <v>-27.125</v>
      </c>
      <c r="E3268" s="159">
        <v>-52.651000000000003</v>
      </c>
      <c r="F3268" t="s">
        <v>2093</v>
      </c>
      <c r="G3268">
        <v>2016</v>
      </c>
      <c r="H3268" t="s">
        <v>28</v>
      </c>
      <c r="I3268" t="s">
        <v>2785</v>
      </c>
    </row>
    <row r="3269" spans="1:9" x14ac:dyDescent="0.3">
      <c r="A3269" t="s">
        <v>401</v>
      </c>
      <c r="B3269" t="s">
        <v>24</v>
      </c>
      <c r="C3269" t="s">
        <v>21</v>
      </c>
      <c r="D3269" s="159">
        <v>-27.125</v>
      </c>
      <c r="E3269" s="159">
        <v>-52.651000000000003</v>
      </c>
      <c r="F3269" t="s">
        <v>2093</v>
      </c>
      <c r="G3269">
        <v>2017</v>
      </c>
      <c r="H3269" t="s">
        <v>28</v>
      </c>
      <c r="I3269" t="s">
        <v>2785</v>
      </c>
    </row>
    <row r="3270" spans="1:9" x14ac:dyDescent="0.3">
      <c r="A3270" t="s">
        <v>401</v>
      </c>
      <c r="B3270" t="s">
        <v>24</v>
      </c>
      <c r="C3270" t="s">
        <v>21</v>
      </c>
      <c r="D3270" s="159">
        <v>-27.125</v>
      </c>
      <c r="E3270" s="159">
        <v>-52.651000000000003</v>
      </c>
      <c r="F3270" t="s">
        <v>2093</v>
      </c>
      <c r="G3270">
        <v>2018</v>
      </c>
      <c r="H3270" t="s">
        <v>28</v>
      </c>
      <c r="I3270" t="s">
        <v>2785</v>
      </c>
    </row>
    <row r="3271" spans="1:9" x14ac:dyDescent="0.3">
      <c r="A3271" t="s">
        <v>400</v>
      </c>
      <c r="B3271" t="s">
        <v>24</v>
      </c>
      <c r="C3271" t="s">
        <v>21</v>
      </c>
      <c r="D3271" s="159">
        <v>-27.126000000000001</v>
      </c>
      <c r="E3271" s="159">
        <v>-48.908999999999999</v>
      </c>
      <c r="F3271" t="s">
        <v>2093</v>
      </c>
      <c r="G3271">
        <v>2007</v>
      </c>
      <c r="H3271" t="s">
        <v>28</v>
      </c>
      <c r="I3271" t="s">
        <v>2785</v>
      </c>
    </row>
    <row r="3272" spans="1:9" x14ac:dyDescent="0.3">
      <c r="A3272" t="s">
        <v>400</v>
      </c>
      <c r="B3272" t="s">
        <v>24</v>
      </c>
      <c r="C3272" t="s">
        <v>21</v>
      </c>
      <c r="D3272" s="159">
        <v>-27.126000000000001</v>
      </c>
      <c r="E3272" s="159">
        <v>-48.908999999999999</v>
      </c>
      <c r="F3272" t="s">
        <v>2093</v>
      </c>
      <c r="G3272">
        <v>2009</v>
      </c>
      <c r="H3272" t="s">
        <v>28</v>
      </c>
      <c r="I3272" t="s">
        <v>2785</v>
      </c>
    </row>
    <row r="3273" spans="1:9" x14ac:dyDescent="0.3">
      <c r="A3273" t="s">
        <v>400</v>
      </c>
      <c r="B3273" t="s">
        <v>24</v>
      </c>
      <c r="C3273" t="s">
        <v>21</v>
      </c>
      <c r="D3273" s="159">
        <v>-27.126000000000001</v>
      </c>
      <c r="E3273" s="159">
        <v>-48.908999999999999</v>
      </c>
      <c r="F3273" t="s">
        <v>2093</v>
      </c>
      <c r="G3273">
        <v>2012</v>
      </c>
      <c r="H3273" t="s">
        <v>28</v>
      </c>
      <c r="I3273" t="s">
        <v>2785</v>
      </c>
    </row>
    <row r="3274" spans="1:9" x14ac:dyDescent="0.3">
      <c r="A3274" t="s">
        <v>400</v>
      </c>
      <c r="B3274" t="s">
        <v>24</v>
      </c>
      <c r="C3274" t="s">
        <v>21</v>
      </c>
      <c r="D3274" s="159">
        <v>-27.126000000000001</v>
      </c>
      <c r="E3274" s="159">
        <v>-48.908999999999999</v>
      </c>
      <c r="F3274" t="s">
        <v>2093</v>
      </c>
      <c r="G3274">
        <v>2017</v>
      </c>
      <c r="H3274" t="s">
        <v>28</v>
      </c>
      <c r="I3274" t="s">
        <v>2785</v>
      </c>
    </row>
    <row r="3275" spans="1:9" x14ac:dyDescent="0.3">
      <c r="A3275" t="s">
        <v>399</v>
      </c>
      <c r="B3275" t="s">
        <v>24</v>
      </c>
      <c r="C3275" t="s">
        <v>21</v>
      </c>
      <c r="D3275" s="159">
        <v>-27.141999999999999</v>
      </c>
      <c r="E3275" s="159">
        <v>-52.18</v>
      </c>
      <c r="F3275" t="s">
        <v>2093</v>
      </c>
      <c r="G3275">
        <v>2006</v>
      </c>
      <c r="H3275" t="s">
        <v>28</v>
      </c>
      <c r="I3275" t="s">
        <v>2785</v>
      </c>
    </row>
    <row r="3276" spans="1:9" x14ac:dyDescent="0.3">
      <c r="A3276" t="s">
        <v>399</v>
      </c>
      <c r="B3276" t="s">
        <v>24</v>
      </c>
      <c r="C3276" t="s">
        <v>21</v>
      </c>
      <c r="D3276" s="159">
        <v>-27.141999999999999</v>
      </c>
      <c r="E3276" s="159">
        <v>-52.18</v>
      </c>
      <c r="F3276" t="s">
        <v>2093</v>
      </c>
      <c r="G3276">
        <v>2008</v>
      </c>
      <c r="H3276" t="s">
        <v>28</v>
      </c>
      <c r="I3276" t="s">
        <v>2785</v>
      </c>
    </row>
    <row r="3277" spans="1:9" x14ac:dyDescent="0.3">
      <c r="A3277" t="s">
        <v>399</v>
      </c>
      <c r="B3277" t="s">
        <v>24</v>
      </c>
      <c r="C3277" t="s">
        <v>21</v>
      </c>
      <c r="D3277" s="159">
        <v>-27.141999999999999</v>
      </c>
      <c r="E3277" s="159">
        <v>-52.18</v>
      </c>
      <c r="F3277" t="s">
        <v>2093</v>
      </c>
      <c r="G3277">
        <v>2009</v>
      </c>
      <c r="H3277" t="s">
        <v>28</v>
      </c>
      <c r="I3277" t="s">
        <v>2785</v>
      </c>
    </row>
    <row r="3278" spans="1:9" x14ac:dyDescent="0.3">
      <c r="A3278" t="s">
        <v>399</v>
      </c>
      <c r="B3278" t="s">
        <v>24</v>
      </c>
      <c r="C3278" t="s">
        <v>21</v>
      </c>
      <c r="D3278" s="159">
        <v>-27.141999999999999</v>
      </c>
      <c r="E3278" s="159">
        <v>-52.18</v>
      </c>
      <c r="F3278" t="s">
        <v>2093</v>
      </c>
      <c r="G3278">
        <v>2010</v>
      </c>
      <c r="H3278" t="s">
        <v>28</v>
      </c>
      <c r="I3278" t="s">
        <v>2785</v>
      </c>
    </row>
    <row r="3279" spans="1:9" x14ac:dyDescent="0.3">
      <c r="A3279" t="s">
        <v>399</v>
      </c>
      <c r="B3279" t="s">
        <v>24</v>
      </c>
      <c r="C3279" t="s">
        <v>21</v>
      </c>
      <c r="D3279" s="159">
        <v>-27.141999999999999</v>
      </c>
      <c r="E3279" s="159">
        <v>-52.18</v>
      </c>
      <c r="F3279" t="s">
        <v>2093</v>
      </c>
      <c r="G3279">
        <v>2011</v>
      </c>
      <c r="H3279" t="s">
        <v>28</v>
      </c>
      <c r="I3279" t="s">
        <v>2785</v>
      </c>
    </row>
    <row r="3280" spans="1:9" x14ac:dyDescent="0.3">
      <c r="A3280" t="s">
        <v>399</v>
      </c>
      <c r="B3280" t="s">
        <v>24</v>
      </c>
      <c r="C3280" t="s">
        <v>21</v>
      </c>
      <c r="D3280" s="159">
        <v>-27.141999999999999</v>
      </c>
      <c r="E3280" s="159">
        <v>-52.18</v>
      </c>
      <c r="F3280" t="s">
        <v>2093</v>
      </c>
      <c r="G3280">
        <v>2012</v>
      </c>
      <c r="H3280" t="s">
        <v>28</v>
      </c>
      <c r="I3280" t="s">
        <v>2785</v>
      </c>
    </row>
    <row r="3281" spans="1:9" x14ac:dyDescent="0.3">
      <c r="A3281" t="s">
        <v>399</v>
      </c>
      <c r="B3281" t="s">
        <v>24</v>
      </c>
      <c r="C3281" t="s">
        <v>21</v>
      </c>
      <c r="D3281" s="159">
        <v>-27.141999999999999</v>
      </c>
      <c r="E3281" s="159">
        <v>-52.18</v>
      </c>
      <c r="F3281" t="s">
        <v>2093</v>
      </c>
      <c r="G3281">
        <v>2015</v>
      </c>
      <c r="H3281" t="s">
        <v>28</v>
      </c>
      <c r="I3281" t="s">
        <v>2785</v>
      </c>
    </row>
    <row r="3282" spans="1:9" x14ac:dyDescent="0.3">
      <c r="A3282" t="s">
        <v>399</v>
      </c>
      <c r="B3282" t="s">
        <v>24</v>
      </c>
      <c r="C3282" t="s">
        <v>21</v>
      </c>
      <c r="D3282" s="159">
        <v>-27.141999999999999</v>
      </c>
      <c r="E3282" s="159">
        <v>-52.18</v>
      </c>
      <c r="F3282" t="s">
        <v>2093</v>
      </c>
      <c r="G3282">
        <v>2017</v>
      </c>
      <c r="H3282" t="s">
        <v>28</v>
      </c>
      <c r="I3282" t="s">
        <v>2785</v>
      </c>
    </row>
    <row r="3283" spans="1:9" x14ac:dyDescent="0.3">
      <c r="A3283" t="s">
        <v>399</v>
      </c>
      <c r="B3283" t="s">
        <v>24</v>
      </c>
      <c r="C3283" t="s">
        <v>21</v>
      </c>
      <c r="D3283" s="159">
        <v>-27.141999999999999</v>
      </c>
      <c r="E3283" s="159">
        <v>-52.18</v>
      </c>
      <c r="F3283" t="s">
        <v>2093</v>
      </c>
      <c r="G3283">
        <v>2018</v>
      </c>
      <c r="H3283" t="s">
        <v>28</v>
      </c>
      <c r="I3283" t="s">
        <v>2785</v>
      </c>
    </row>
    <row r="3284" spans="1:9" x14ac:dyDescent="0.3">
      <c r="A3284" t="s">
        <v>398</v>
      </c>
      <c r="B3284" t="s">
        <v>24</v>
      </c>
      <c r="C3284" t="s">
        <v>21</v>
      </c>
      <c r="D3284" s="159">
        <v>-27.143999999999998</v>
      </c>
      <c r="E3284" s="159">
        <v>-51.768000000000001</v>
      </c>
      <c r="F3284" t="s">
        <v>2093</v>
      </c>
      <c r="G3284">
        <v>2001</v>
      </c>
      <c r="H3284" t="s">
        <v>28</v>
      </c>
      <c r="I3284" t="s">
        <v>2785</v>
      </c>
    </row>
    <row r="3285" spans="1:9" x14ac:dyDescent="0.3">
      <c r="A3285" t="s">
        <v>398</v>
      </c>
      <c r="B3285" t="s">
        <v>24</v>
      </c>
      <c r="C3285" t="s">
        <v>21</v>
      </c>
      <c r="D3285" s="159">
        <v>-27.143999999999998</v>
      </c>
      <c r="E3285" s="159">
        <v>-51.768000000000001</v>
      </c>
      <c r="F3285" t="s">
        <v>2093</v>
      </c>
      <c r="G3285">
        <v>2002</v>
      </c>
      <c r="H3285" t="s">
        <v>28</v>
      </c>
      <c r="I3285" t="s">
        <v>2785</v>
      </c>
    </row>
    <row r="3286" spans="1:9" x14ac:dyDescent="0.3">
      <c r="A3286" t="s">
        <v>398</v>
      </c>
      <c r="B3286" t="s">
        <v>24</v>
      </c>
      <c r="C3286" t="s">
        <v>21</v>
      </c>
      <c r="D3286" s="159">
        <v>-27.143999999999998</v>
      </c>
      <c r="E3286" s="159">
        <v>-51.768000000000001</v>
      </c>
      <c r="F3286" t="s">
        <v>2093</v>
      </c>
      <c r="G3286">
        <v>2005</v>
      </c>
      <c r="H3286" t="s">
        <v>28</v>
      </c>
      <c r="I3286" t="s">
        <v>2785</v>
      </c>
    </row>
    <row r="3287" spans="1:9" x14ac:dyDescent="0.3">
      <c r="A3287" t="s">
        <v>397</v>
      </c>
      <c r="B3287" t="s">
        <v>24</v>
      </c>
      <c r="C3287" t="s">
        <v>21</v>
      </c>
      <c r="D3287" s="159">
        <v>-27.145</v>
      </c>
      <c r="E3287" s="159">
        <v>-51.146999999999998</v>
      </c>
      <c r="F3287" t="s">
        <v>2093</v>
      </c>
      <c r="G3287">
        <v>2008</v>
      </c>
      <c r="H3287" t="s">
        <v>28</v>
      </c>
      <c r="I3287" t="s">
        <v>2785</v>
      </c>
    </row>
    <row r="3288" spans="1:9" x14ac:dyDescent="0.3">
      <c r="A3288" t="s">
        <v>397</v>
      </c>
      <c r="B3288" t="s">
        <v>24</v>
      </c>
      <c r="C3288" t="s">
        <v>21</v>
      </c>
      <c r="D3288" s="159">
        <v>-27.145</v>
      </c>
      <c r="E3288" s="159">
        <v>-51.146999999999998</v>
      </c>
      <c r="F3288" t="s">
        <v>2093</v>
      </c>
      <c r="G3288">
        <v>2016</v>
      </c>
      <c r="H3288" t="s">
        <v>28</v>
      </c>
      <c r="I3288" t="s">
        <v>2785</v>
      </c>
    </row>
    <row r="3289" spans="1:9" x14ac:dyDescent="0.3">
      <c r="A3289" t="s">
        <v>396</v>
      </c>
      <c r="B3289" t="s">
        <v>24</v>
      </c>
      <c r="C3289" t="s">
        <v>21</v>
      </c>
      <c r="D3289" s="159">
        <v>-27.146000000000001</v>
      </c>
      <c r="E3289" s="159">
        <v>-52.918999999999997</v>
      </c>
      <c r="F3289" t="s">
        <v>2416</v>
      </c>
      <c r="G3289">
        <v>1999</v>
      </c>
      <c r="H3289" t="s">
        <v>173</v>
      </c>
      <c r="I3289" t="s">
        <v>2785</v>
      </c>
    </row>
    <row r="3290" spans="1:9" x14ac:dyDescent="0.3">
      <c r="A3290" t="s">
        <v>396</v>
      </c>
      <c r="B3290" t="s">
        <v>24</v>
      </c>
      <c r="C3290" t="s">
        <v>21</v>
      </c>
      <c r="D3290" s="159">
        <v>-27.146000000000001</v>
      </c>
      <c r="E3290" s="159">
        <v>-52.918999999999997</v>
      </c>
      <c r="F3290" t="s">
        <v>2093</v>
      </c>
      <c r="G3290">
        <v>2001</v>
      </c>
      <c r="H3290" t="s">
        <v>28</v>
      </c>
      <c r="I3290" t="s">
        <v>2785</v>
      </c>
    </row>
    <row r="3291" spans="1:9" x14ac:dyDescent="0.3">
      <c r="A3291" t="s">
        <v>395</v>
      </c>
      <c r="B3291" t="s">
        <v>24</v>
      </c>
      <c r="C3291" t="s">
        <v>21</v>
      </c>
      <c r="D3291" s="159">
        <v>-27.15</v>
      </c>
      <c r="E3291" s="159">
        <v>-52.343000000000004</v>
      </c>
      <c r="F3291" t="s">
        <v>2093</v>
      </c>
      <c r="G3291">
        <v>2002</v>
      </c>
      <c r="H3291" t="s">
        <v>28</v>
      </c>
      <c r="I3291" t="s">
        <v>2785</v>
      </c>
    </row>
    <row r="3292" spans="1:9" x14ac:dyDescent="0.3">
      <c r="A3292" t="s">
        <v>395</v>
      </c>
      <c r="B3292" t="s">
        <v>24</v>
      </c>
      <c r="C3292" t="s">
        <v>21</v>
      </c>
      <c r="D3292" s="159">
        <v>-27.15</v>
      </c>
      <c r="E3292" s="159">
        <v>-52.343000000000004</v>
      </c>
      <c r="F3292" t="s">
        <v>2093</v>
      </c>
      <c r="G3292">
        <v>2003</v>
      </c>
      <c r="H3292" t="s">
        <v>28</v>
      </c>
      <c r="I3292" t="s">
        <v>2785</v>
      </c>
    </row>
    <row r="3293" spans="1:9" x14ac:dyDescent="0.3">
      <c r="A3293" t="s">
        <v>395</v>
      </c>
      <c r="B3293" t="s">
        <v>24</v>
      </c>
      <c r="C3293" t="s">
        <v>21</v>
      </c>
      <c r="D3293" s="159">
        <v>-27.15</v>
      </c>
      <c r="E3293" s="159">
        <v>-52.343000000000004</v>
      </c>
      <c r="F3293" t="s">
        <v>2093</v>
      </c>
      <c r="G3293">
        <v>2004</v>
      </c>
      <c r="H3293" t="s">
        <v>28</v>
      </c>
      <c r="I3293" t="s">
        <v>2785</v>
      </c>
    </row>
    <row r="3294" spans="1:9" x14ac:dyDescent="0.3">
      <c r="A3294" t="s">
        <v>395</v>
      </c>
      <c r="B3294" t="s">
        <v>24</v>
      </c>
      <c r="C3294" t="s">
        <v>21</v>
      </c>
      <c r="D3294" s="159">
        <v>-27.15</v>
      </c>
      <c r="E3294" s="159">
        <v>-52.343000000000004</v>
      </c>
      <c r="F3294" t="s">
        <v>2093</v>
      </c>
      <c r="G3294">
        <v>2005</v>
      </c>
      <c r="H3294" t="s">
        <v>28</v>
      </c>
      <c r="I3294" t="s">
        <v>2785</v>
      </c>
    </row>
    <row r="3295" spans="1:9" x14ac:dyDescent="0.3">
      <c r="A3295" t="s">
        <v>395</v>
      </c>
      <c r="B3295" t="s">
        <v>24</v>
      </c>
      <c r="C3295" t="s">
        <v>21</v>
      </c>
      <c r="D3295" s="159">
        <v>-27.15</v>
      </c>
      <c r="E3295" s="159">
        <v>-52.343000000000004</v>
      </c>
      <c r="F3295" t="s">
        <v>2093</v>
      </c>
      <c r="G3295">
        <v>2006</v>
      </c>
      <c r="H3295" t="s">
        <v>28</v>
      </c>
      <c r="I3295" t="s">
        <v>2785</v>
      </c>
    </row>
    <row r="3296" spans="1:9" x14ac:dyDescent="0.3">
      <c r="A3296" t="s">
        <v>395</v>
      </c>
      <c r="B3296" t="s">
        <v>24</v>
      </c>
      <c r="C3296" t="s">
        <v>21</v>
      </c>
      <c r="D3296" s="159">
        <v>-27.15</v>
      </c>
      <c r="E3296" s="159">
        <v>-52.343000000000004</v>
      </c>
      <c r="F3296" t="s">
        <v>2093</v>
      </c>
      <c r="G3296">
        <v>2007</v>
      </c>
      <c r="H3296" t="s">
        <v>28</v>
      </c>
      <c r="I3296" t="s">
        <v>2785</v>
      </c>
    </row>
    <row r="3297" spans="1:9" x14ac:dyDescent="0.3">
      <c r="A3297" t="s">
        <v>395</v>
      </c>
      <c r="B3297" t="s">
        <v>24</v>
      </c>
      <c r="C3297" t="s">
        <v>21</v>
      </c>
      <c r="D3297" s="159">
        <v>-27.15</v>
      </c>
      <c r="E3297" s="159">
        <v>-52.343000000000004</v>
      </c>
      <c r="F3297" t="s">
        <v>2093</v>
      </c>
      <c r="G3297">
        <v>2008</v>
      </c>
      <c r="H3297" t="s">
        <v>28</v>
      </c>
      <c r="I3297" t="s">
        <v>2785</v>
      </c>
    </row>
    <row r="3298" spans="1:9" x14ac:dyDescent="0.3">
      <c r="A3298" t="s">
        <v>395</v>
      </c>
      <c r="B3298" t="s">
        <v>24</v>
      </c>
      <c r="C3298" t="s">
        <v>21</v>
      </c>
      <c r="D3298" s="159">
        <v>-27.15</v>
      </c>
      <c r="E3298" s="159">
        <v>-52.343000000000004</v>
      </c>
      <c r="F3298" t="s">
        <v>2093</v>
      </c>
      <c r="G3298">
        <v>2009</v>
      </c>
      <c r="H3298" t="s">
        <v>28</v>
      </c>
      <c r="I3298" t="s">
        <v>2785</v>
      </c>
    </row>
    <row r="3299" spans="1:9" x14ac:dyDescent="0.3">
      <c r="A3299" t="s">
        <v>395</v>
      </c>
      <c r="B3299" t="s">
        <v>24</v>
      </c>
      <c r="C3299" t="s">
        <v>21</v>
      </c>
      <c r="D3299" s="159">
        <v>-27.15</v>
      </c>
      <c r="E3299" s="159">
        <v>-52.343000000000004</v>
      </c>
      <c r="F3299" t="s">
        <v>2093</v>
      </c>
      <c r="G3299">
        <v>2010</v>
      </c>
      <c r="H3299" t="s">
        <v>28</v>
      </c>
      <c r="I3299" t="s">
        <v>2785</v>
      </c>
    </row>
    <row r="3300" spans="1:9" x14ac:dyDescent="0.3">
      <c r="A3300" t="s">
        <v>395</v>
      </c>
      <c r="B3300" t="s">
        <v>24</v>
      </c>
      <c r="C3300" t="s">
        <v>21</v>
      </c>
      <c r="D3300" s="159">
        <v>-27.15</v>
      </c>
      <c r="E3300" s="159">
        <v>-52.343000000000004</v>
      </c>
      <c r="F3300" t="s">
        <v>2093</v>
      </c>
      <c r="G3300">
        <v>2011</v>
      </c>
      <c r="H3300" t="s">
        <v>28</v>
      </c>
      <c r="I3300" t="s">
        <v>2785</v>
      </c>
    </row>
    <row r="3301" spans="1:9" x14ac:dyDescent="0.3">
      <c r="A3301" t="s">
        <v>395</v>
      </c>
      <c r="B3301" t="s">
        <v>24</v>
      </c>
      <c r="C3301" t="s">
        <v>21</v>
      </c>
      <c r="D3301" s="159">
        <v>-27.15</v>
      </c>
      <c r="E3301" s="159">
        <v>-52.343000000000004</v>
      </c>
      <c r="F3301" t="s">
        <v>2093</v>
      </c>
      <c r="G3301">
        <v>2015</v>
      </c>
      <c r="H3301" t="s">
        <v>28</v>
      </c>
      <c r="I3301" t="s">
        <v>2785</v>
      </c>
    </row>
    <row r="3302" spans="1:9" x14ac:dyDescent="0.3">
      <c r="A3302" t="s">
        <v>395</v>
      </c>
      <c r="B3302" t="s">
        <v>24</v>
      </c>
      <c r="C3302" t="s">
        <v>21</v>
      </c>
      <c r="D3302" s="159">
        <v>-27.15</v>
      </c>
      <c r="E3302" s="159">
        <v>-52.343000000000004</v>
      </c>
      <c r="F3302" t="s">
        <v>2093</v>
      </c>
      <c r="G3302">
        <v>2016</v>
      </c>
      <c r="H3302" t="s">
        <v>28</v>
      </c>
      <c r="I3302" t="s">
        <v>2785</v>
      </c>
    </row>
    <row r="3303" spans="1:9" x14ac:dyDescent="0.3">
      <c r="A3303" t="s">
        <v>395</v>
      </c>
      <c r="B3303" t="s">
        <v>24</v>
      </c>
      <c r="C3303" t="s">
        <v>21</v>
      </c>
      <c r="D3303" s="159">
        <v>-27.15</v>
      </c>
      <c r="E3303" s="159">
        <v>-52.343000000000004</v>
      </c>
      <c r="F3303" t="s">
        <v>2093</v>
      </c>
      <c r="G3303">
        <v>2017</v>
      </c>
      <c r="H3303" t="s">
        <v>28</v>
      </c>
      <c r="I3303" t="s">
        <v>2785</v>
      </c>
    </row>
    <row r="3304" spans="1:9" x14ac:dyDescent="0.3">
      <c r="A3304" t="s">
        <v>395</v>
      </c>
      <c r="B3304" t="s">
        <v>24</v>
      </c>
      <c r="C3304" t="s">
        <v>21</v>
      </c>
      <c r="D3304" s="159">
        <v>-27.15</v>
      </c>
      <c r="E3304" s="159">
        <v>-52.343000000000004</v>
      </c>
      <c r="F3304" t="s">
        <v>2093</v>
      </c>
      <c r="G3304">
        <v>2018</v>
      </c>
      <c r="H3304" t="s">
        <v>28</v>
      </c>
      <c r="I3304" t="s">
        <v>2785</v>
      </c>
    </row>
    <row r="3305" spans="1:9" x14ac:dyDescent="0.3">
      <c r="A3305" t="s">
        <v>394</v>
      </c>
      <c r="B3305" t="s">
        <v>24</v>
      </c>
      <c r="C3305" t="s">
        <v>21</v>
      </c>
      <c r="D3305" s="159">
        <v>-27.152999999999999</v>
      </c>
      <c r="E3305" s="159">
        <v>-51.591999999999999</v>
      </c>
      <c r="F3305" t="s">
        <v>2093</v>
      </c>
      <c r="G3305">
        <v>2003</v>
      </c>
      <c r="H3305" t="s">
        <v>28</v>
      </c>
      <c r="I3305" t="s">
        <v>2785</v>
      </c>
    </row>
    <row r="3306" spans="1:9" x14ac:dyDescent="0.3">
      <c r="A3306" t="s">
        <v>394</v>
      </c>
      <c r="B3306" t="s">
        <v>24</v>
      </c>
      <c r="C3306" t="s">
        <v>21</v>
      </c>
      <c r="D3306" s="159">
        <v>-27.152999999999999</v>
      </c>
      <c r="E3306" s="159">
        <v>-51.591999999999999</v>
      </c>
      <c r="F3306" t="s">
        <v>2093</v>
      </c>
      <c r="G3306">
        <v>2006</v>
      </c>
      <c r="H3306" t="s">
        <v>28</v>
      </c>
      <c r="I3306" t="s">
        <v>2785</v>
      </c>
    </row>
    <row r="3307" spans="1:9" x14ac:dyDescent="0.3">
      <c r="A3307" t="s">
        <v>394</v>
      </c>
      <c r="B3307" t="s">
        <v>24</v>
      </c>
      <c r="C3307" t="s">
        <v>21</v>
      </c>
      <c r="D3307" s="159">
        <v>-27.152999999999999</v>
      </c>
      <c r="E3307" s="159">
        <v>-51.591999999999999</v>
      </c>
      <c r="F3307" t="s">
        <v>2093</v>
      </c>
      <c r="G3307">
        <v>2007</v>
      </c>
      <c r="H3307" t="s">
        <v>28</v>
      </c>
      <c r="I3307" t="s">
        <v>2785</v>
      </c>
    </row>
    <row r="3308" spans="1:9" x14ac:dyDescent="0.3">
      <c r="A3308" t="s">
        <v>394</v>
      </c>
      <c r="B3308" t="s">
        <v>24</v>
      </c>
      <c r="C3308" t="s">
        <v>21</v>
      </c>
      <c r="D3308" s="159">
        <v>-27.152999999999999</v>
      </c>
      <c r="E3308" s="159">
        <v>-51.591999999999999</v>
      </c>
      <c r="F3308" t="s">
        <v>2093</v>
      </c>
      <c r="G3308">
        <v>2008</v>
      </c>
      <c r="H3308" t="s">
        <v>28</v>
      </c>
      <c r="I3308" t="s">
        <v>2785</v>
      </c>
    </row>
    <row r="3309" spans="1:9" x14ac:dyDescent="0.3">
      <c r="A3309" t="s">
        <v>394</v>
      </c>
      <c r="B3309" t="s">
        <v>24</v>
      </c>
      <c r="C3309" t="s">
        <v>21</v>
      </c>
      <c r="D3309" s="159">
        <v>-27.152999999999999</v>
      </c>
      <c r="E3309" s="159">
        <v>-51.591999999999999</v>
      </c>
      <c r="F3309" t="s">
        <v>2093</v>
      </c>
      <c r="G3309">
        <v>2011</v>
      </c>
      <c r="H3309" t="s">
        <v>28</v>
      </c>
      <c r="I3309" t="s">
        <v>2785</v>
      </c>
    </row>
    <row r="3310" spans="1:9" x14ac:dyDescent="0.3">
      <c r="A3310" t="s">
        <v>394</v>
      </c>
      <c r="B3310" t="s">
        <v>24</v>
      </c>
      <c r="C3310" t="s">
        <v>21</v>
      </c>
      <c r="D3310" s="159">
        <v>-27.152999999999999</v>
      </c>
      <c r="E3310" s="159">
        <v>-51.591999999999999</v>
      </c>
      <c r="F3310" t="s">
        <v>2093</v>
      </c>
      <c r="G3310">
        <v>2012</v>
      </c>
      <c r="H3310" t="s">
        <v>28</v>
      </c>
      <c r="I3310" t="s">
        <v>2785</v>
      </c>
    </row>
    <row r="3311" spans="1:9" x14ac:dyDescent="0.3">
      <c r="A3311" t="s">
        <v>394</v>
      </c>
      <c r="B3311" t="s">
        <v>24</v>
      </c>
      <c r="C3311" t="s">
        <v>21</v>
      </c>
      <c r="D3311" s="159">
        <v>-27.152999999999999</v>
      </c>
      <c r="E3311" s="159">
        <v>-51.591999999999999</v>
      </c>
      <c r="F3311" t="s">
        <v>2093</v>
      </c>
      <c r="G3311">
        <v>2013</v>
      </c>
      <c r="H3311" t="s">
        <v>28</v>
      </c>
      <c r="I3311" t="s">
        <v>2785</v>
      </c>
    </row>
    <row r="3312" spans="1:9" x14ac:dyDescent="0.3">
      <c r="A3312" t="s">
        <v>394</v>
      </c>
      <c r="B3312" t="s">
        <v>24</v>
      </c>
      <c r="C3312" t="s">
        <v>21</v>
      </c>
      <c r="D3312" s="159">
        <v>-27.152999999999999</v>
      </c>
      <c r="E3312" s="159">
        <v>-51.591999999999999</v>
      </c>
      <c r="F3312" t="s">
        <v>2093</v>
      </c>
      <c r="G3312">
        <v>2014</v>
      </c>
      <c r="H3312" t="s">
        <v>28</v>
      </c>
      <c r="I3312" t="s">
        <v>2785</v>
      </c>
    </row>
    <row r="3313" spans="1:9" x14ac:dyDescent="0.3">
      <c r="A3313" t="s">
        <v>394</v>
      </c>
      <c r="B3313" t="s">
        <v>24</v>
      </c>
      <c r="C3313" t="s">
        <v>21</v>
      </c>
      <c r="D3313" s="159">
        <v>-27.152999999999999</v>
      </c>
      <c r="E3313" s="159">
        <v>-51.591999999999999</v>
      </c>
      <c r="F3313" t="s">
        <v>2093</v>
      </c>
      <c r="G3313">
        <v>2015</v>
      </c>
      <c r="H3313" t="s">
        <v>28</v>
      </c>
      <c r="I3313" t="s">
        <v>2785</v>
      </c>
    </row>
    <row r="3314" spans="1:9" x14ac:dyDescent="0.3">
      <c r="A3314" t="s">
        <v>394</v>
      </c>
      <c r="B3314" t="s">
        <v>24</v>
      </c>
      <c r="C3314" t="s">
        <v>21</v>
      </c>
      <c r="D3314" s="159">
        <v>-27.152999999999999</v>
      </c>
      <c r="E3314" s="159">
        <v>-51.591999999999999</v>
      </c>
      <c r="F3314" t="s">
        <v>2093</v>
      </c>
      <c r="G3314">
        <v>2016</v>
      </c>
      <c r="H3314" t="s">
        <v>28</v>
      </c>
      <c r="I3314" t="s">
        <v>2785</v>
      </c>
    </row>
    <row r="3315" spans="1:9" x14ac:dyDescent="0.3">
      <c r="A3315" t="s">
        <v>394</v>
      </c>
      <c r="B3315" t="s">
        <v>24</v>
      </c>
      <c r="C3315" t="s">
        <v>21</v>
      </c>
      <c r="D3315" s="159">
        <v>-27.152999999999999</v>
      </c>
      <c r="E3315" s="159">
        <v>-51.591999999999999</v>
      </c>
      <c r="F3315" t="s">
        <v>2093</v>
      </c>
      <c r="G3315">
        <v>2017</v>
      </c>
      <c r="H3315" t="s">
        <v>28</v>
      </c>
      <c r="I3315" t="s">
        <v>2785</v>
      </c>
    </row>
    <row r="3316" spans="1:9" x14ac:dyDescent="0.3">
      <c r="A3316" t="s">
        <v>394</v>
      </c>
      <c r="B3316" t="s">
        <v>24</v>
      </c>
      <c r="C3316" t="s">
        <v>21</v>
      </c>
      <c r="D3316" s="159">
        <v>-27.152999999999999</v>
      </c>
      <c r="E3316" s="159">
        <v>-51.591999999999999</v>
      </c>
      <c r="F3316" t="s">
        <v>2093</v>
      </c>
      <c r="G3316">
        <v>2018</v>
      </c>
      <c r="H3316" t="s">
        <v>28</v>
      </c>
      <c r="I3316" t="s">
        <v>2785</v>
      </c>
    </row>
    <row r="3317" spans="1:9" x14ac:dyDescent="0.3">
      <c r="A3317" t="s">
        <v>393</v>
      </c>
      <c r="B3317" t="s">
        <v>24</v>
      </c>
      <c r="C3317" t="s">
        <v>21</v>
      </c>
      <c r="D3317" s="159">
        <v>-27.17</v>
      </c>
      <c r="E3317" s="159">
        <v>-48.527999999999999</v>
      </c>
      <c r="F3317" t="s">
        <v>2093</v>
      </c>
      <c r="G3317">
        <v>2013</v>
      </c>
      <c r="H3317" t="s">
        <v>28</v>
      </c>
      <c r="I3317" t="s">
        <v>2785</v>
      </c>
    </row>
    <row r="3318" spans="1:9" x14ac:dyDescent="0.3">
      <c r="A3318" t="s">
        <v>392</v>
      </c>
      <c r="B3318" t="s">
        <v>20</v>
      </c>
      <c r="C3318" t="s">
        <v>21</v>
      </c>
      <c r="D3318" s="159">
        <v>-27.172000000000001</v>
      </c>
      <c r="E3318" s="159">
        <v>-53.387</v>
      </c>
      <c r="F3318" t="s">
        <v>2093</v>
      </c>
      <c r="G3318">
        <v>2006</v>
      </c>
      <c r="H3318" t="s">
        <v>28</v>
      </c>
      <c r="I3318" t="s">
        <v>2785</v>
      </c>
    </row>
    <row r="3319" spans="1:9" x14ac:dyDescent="0.3">
      <c r="A3319" t="s">
        <v>391</v>
      </c>
      <c r="B3319" t="s">
        <v>304</v>
      </c>
      <c r="C3319" t="s">
        <v>0</v>
      </c>
      <c r="D3319" s="159">
        <v>-27.175999999999998</v>
      </c>
      <c r="E3319" s="159">
        <v>-54.456000000000003</v>
      </c>
      <c r="F3319" t="s">
        <v>305</v>
      </c>
      <c r="G3319">
        <v>2014</v>
      </c>
      <c r="H3319" t="s">
        <v>173</v>
      </c>
      <c r="I3319" t="s">
        <v>2785</v>
      </c>
    </row>
    <row r="3320" spans="1:9" x14ac:dyDescent="0.3">
      <c r="A3320" t="s">
        <v>390</v>
      </c>
      <c r="B3320" t="s">
        <v>24</v>
      </c>
      <c r="C3320" t="s">
        <v>21</v>
      </c>
      <c r="D3320" s="159">
        <v>-27.178999999999998</v>
      </c>
      <c r="E3320" s="159">
        <v>-50.418999999999997</v>
      </c>
      <c r="F3320" t="s">
        <v>2093</v>
      </c>
      <c r="G3320">
        <v>2014</v>
      </c>
      <c r="H3320" t="s">
        <v>28</v>
      </c>
      <c r="I3320" t="s">
        <v>2785</v>
      </c>
    </row>
    <row r="3321" spans="1:9" x14ac:dyDescent="0.3">
      <c r="A3321" t="s">
        <v>389</v>
      </c>
      <c r="B3321" t="s">
        <v>24</v>
      </c>
      <c r="C3321" t="s">
        <v>21</v>
      </c>
      <c r="D3321" s="159">
        <v>-27.193999999999999</v>
      </c>
      <c r="E3321" s="159">
        <v>-49.628999999999998</v>
      </c>
      <c r="F3321" t="s">
        <v>2093</v>
      </c>
      <c r="G3321">
        <v>2003</v>
      </c>
      <c r="H3321" t="s">
        <v>28</v>
      </c>
      <c r="I3321" t="s">
        <v>2785</v>
      </c>
    </row>
    <row r="3322" spans="1:9" x14ac:dyDescent="0.3">
      <c r="A3322" t="s">
        <v>389</v>
      </c>
      <c r="B3322" t="s">
        <v>24</v>
      </c>
      <c r="C3322" t="s">
        <v>21</v>
      </c>
      <c r="D3322" s="159">
        <v>-27.193999999999999</v>
      </c>
      <c r="E3322" s="159">
        <v>-49.628999999999998</v>
      </c>
      <c r="F3322" t="s">
        <v>2093</v>
      </c>
      <c r="G3322">
        <v>2005</v>
      </c>
      <c r="H3322" t="s">
        <v>28</v>
      </c>
      <c r="I3322" t="s">
        <v>2785</v>
      </c>
    </row>
    <row r="3323" spans="1:9" x14ac:dyDescent="0.3">
      <c r="A3323" t="s">
        <v>389</v>
      </c>
      <c r="B3323" t="s">
        <v>24</v>
      </c>
      <c r="C3323" t="s">
        <v>21</v>
      </c>
      <c r="D3323" s="159">
        <v>-27.193999999999999</v>
      </c>
      <c r="E3323" s="159">
        <v>-49.628999999999998</v>
      </c>
      <c r="F3323" t="s">
        <v>2093</v>
      </c>
      <c r="G3323">
        <v>2008</v>
      </c>
      <c r="H3323" t="s">
        <v>28</v>
      </c>
      <c r="I3323" t="s">
        <v>2785</v>
      </c>
    </row>
    <row r="3324" spans="1:9" x14ac:dyDescent="0.3">
      <c r="A3324" t="s">
        <v>389</v>
      </c>
      <c r="B3324" t="s">
        <v>24</v>
      </c>
      <c r="C3324" t="s">
        <v>21</v>
      </c>
      <c r="D3324" s="159">
        <v>-27.193999999999999</v>
      </c>
      <c r="E3324" s="159">
        <v>-49.628999999999998</v>
      </c>
      <c r="F3324" t="s">
        <v>2093</v>
      </c>
      <c r="G3324">
        <v>2009</v>
      </c>
      <c r="H3324" t="s">
        <v>28</v>
      </c>
      <c r="I3324" t="s">
        <v>2785</v>
      </c>
    </row>
    <row r="3325" spans="1:9" x14ac:dyDescent="0.3">
      <c r="A3325" t="s">
        <v>389</v>
      </c>
      <c r="B3325" t="s">
        <v>24</v>
      </c>
      <c r="C3325" t="s">
        <v>21</v>
      </c>
      <c r="D3325" s="159">
        <v>-27.193999999999999</v>
      </c>
      <c r="E3325" s="159">
        <v>-49.628999999999998</v>
      </c>
      <c r="F3325" t="s">
        <v>2093</v>
      </c>
      <c r="G3325">
        <v>2011</v>
      </c>
      <c r="H3325" t="s">
        <v>28</v>
      </c>
      <c r="I3325" t="s">
        <v>2785</v>
      </c>
    </row>
    <row r="3326" spans="1:9" x14ac:dyDescent="0.3">
      <c r="A3326" t="s">
        <v>389</v>
      </c>
      <c r="B3326" t="s">
        <v>24</v>
      </c>
      <c r="C3326" t="s">
        <v>21</v>
      </c>
      <c r="D3326" s="159">
        <v>-27.193999999999999</v>
      </c>
      <c r="E3326" s="159">
        <v>-49.628999999999998</v>
      </c>
      <c r="F3326" t="s">
        <v>2093</v>
      </c>
      <c r="G3326">
        <v>2015</v>
      </c>
      <c r="H3326" t="s">
        <v>28</v>
      </c>
      <c r="I3326" t="s">
        <v>2785</v>
      </c>
    </row>
    <row r="3327" spans="1:9" x14ac:dyDescent="0.3">
      <c r="A3327" t="s">
        <v>389</v>
      </c>
      <c r="B3327" t="s">
        <v>24</v>
      </c>
      <c r="C3327" t="s">
        <v>21</v>
      </c>
      <c r="D3327" s="159">
        <v>-27.193999999999999</v>
      </c>
      <c r="E3327" s="159">
        <v>-49.628999999999998</v>
      </c>
      <c r="F3327" t="s">
        <v>2093</v>
      </c>
      <c r="G3327">
        <v>2016</v>
      </c>
      <c r="H3327" t="s">
        <v>28</v>
      </c>
      <c r="I3327" t="s">
        <v>2785</v>
      </c>
    </row>
    <row r="3328" spans="1:9" x14ac:dyDescent="0.3">
      <c r="A3328" t="s">
        <v>389</v>
      </c>
      <c r="B3328" t="s">
        <v>24</v>
      </c>
      <c r="C3328" t="s">
        <v>21</v>
      </c>
      <c r="D3328" s="159">
        <v>-27.193999999999999</v>
      </c>
      <c r="E3328" s="159">
        <v>-49.628999999999998</v>
      </c>
      <c r="F3328" t="s">
        <v>2093</v>
      </c>
      <c r="G3328">
        <v>2017</v>
      </c>
      <c r="H3328" t="s">
        <v>28</v>
      </c>
      <c r="I3328" t="s">
        <v>2785</v>
      </c>
    </row>
    <row r="3329" spans="1:9" x14ac:dyDescent="0.3">
      <c r="A3329" t="s">
        <v>389</v>
      </c>
      <c r="B3329" t="s">
        <v>24</v>
      </c>
      <c r="C3329" t="s">
        <v>21</v>
      </c>
      <c r="D3329" s="159">
        <v>-27.193999999999999</v>
      </c>
      <c r="E3329" s="159">
        <v>-49.628999999999998</v>
      </c>
      <c r="F3329" t="s">
        <v>2093</v>
      </c>
      <c r="G3329">
        <v>2018</v>
      </c>
      <c r="H3329" t="s">
        <v>28</v>
      </c>
      <c r="I3329" t="s">
        <v>2785</v>
      </c>
    </row>
    <row r="3330" spans="1:9" x14ac:dyDescent="0.3">
      <c r="A3330" t="s">
        <v>388</v>
      </c>
      <c r="B3330" t="s">
        <v>24</v>
      </c>
      <c r="C3330" t="s">
        <v>21</v>
      </c>
      <c r="D3330" s="159">
        <v>-27.193999999999999</v>
      </c>
      <c r="E3330" s="159">
        <v>-50.927999999999997</v>
      </c>
      <c r="F3330" t="s">
        <v>2093</v>
      </c>
      <c r="G3330">
        <v>2008</v>
      </c>
      <c r="H3330" t="s">
        <v>28</v>
      </c>
      <c r="I3330" t="s">
        <v>2785</v>
      </c>
    </row>
    <row r="3331" spans="1:9" x14ac:dyDescent="0.3">
      <c r="A3331" t="s">
        <v>387</v>
      </c>
      <c r="B3331" t="s">
        <v>24</v>
      </c>
      <c r="C3331" t="s">
        <v>21</v>
      </c>
      <c r="D3331" s="159">
        <v>-27.196000000000002</v>
      </c>
      <c r="E3331" s="159">
        <v>-51.408999999999999</v>
      </c>
      <c r="F3331" t="s">
        <v>2093</v>
      </c>
      <c r="G3331">
        <v>2001</v>
      </c>
      <c r="H3331" t="s">
        <v>28</v>
      </c>
      <c r="I3331" t="s">
        <v>2785</v>
      </c>
    </row>
    <row r="3332" spans="1:9" x14ac:dyDescent="0.3">
      <c r="A3332" t="s">
        <v>387</v>
      </c>
      <c r="B3332" t="s">
        <v>24</v>
      </c>
      <c r="C3332" t="s">
        <v>21</v>
      </c>
      <c r="D3332" s="159">
        <v>-27.196000000000002</v>
      </c>
      <c r="E3332" s="159">
        <v>-51.408999999999999</v>
      </c>
      <c r="F3332" t="s">
        <v>2093</v>
      </c>
      <c r="G3332">
        <v>2013</v>
      </c>
      <c r="H3332" t="s">
        <v>28</v>
      </c>
      <c r="I3332" t="s">
        <v>2785</v>
      </c>
    </row>
    <row r="3333" spans="1:9" x14ac:dyDescent="0.3">
      <c r="A3333" t="s">
        <v>387</v>
      </c>
      <c r="B3333" t="s">
        <v>24</v>
      </c>
      <c r="C3333" t="s">
        <v>21</v>
      </c>
      <c r="D3333" s="159">
        <v>-27.196000000000002</v>
      </c>
      <c r="E3333" s="159">
        <v>-51.408999999999999</v>
      </c>
      <c r="F3333" t="s">
        <v>2093</v>
      </c>
      <c r="G3333">
        <v>2015</v>
      </c>
      <c r="H3333" t="s">
        <v>28</v>
      </c>
      <c r="I3333" t="s">
        <v>2785</v>
      </c>
    </row>
    <row r="3334" spans="1:9" x14ac:dyDescent="0.3">
      <c r="A3334" t="s">
        <v>387</v>
      </c>
      <c r="B3334" t="s">
        <v>24</v>
      </c>
      <c r="C3334" t="s">
        <v>21</v>
      </c>
      <c r="D3334" s="159">
        <v>-27.196000000000002</v>
      </c>
      <c r="E3334" s="159">
        <v>-51.408999999999999</v>
      </c>
      <c r="F3334" t="s">
        <v>2093</v>
      </c>
      <c r="G3334">
        <v>2016</v>
      </c>
      <c r="H3334" t="s">
        <v>28</v>
      </c>
      <c r="I3334" t="s">
        <v>2785</v>
      </c>
    </row>
    <row r="3335" spans="1:9" x14ac:dyDescent="0.3">
      <c r="A3335" t="s">
        <v>387</v>
      </c>
      <c r="B3335" t="s">
        <v>24</v>
      </c>
      <c r="C3335" t="s">
        <v>21</v>
      </c>
      <c r="D3335" s="159">
        <v>-27.196000000000002</v>
      </c>
      <c r="E3335" s="159">
        <v>-51.408999999999999</v>
      </c>
      <c r="F3335" t="s">
        <v>2093</v>
      </c>
      <c r="G3335">
        <v>2017</v>
      </c>
      <c r="H3335" t="s">
        <v>28</v>
      </c>
      <c r="I3335" t="s">
        <v>2785</v>
      </c>
    </row>
    <row r="3336" spans="1:9" x14ac:dyDescent="0.3">
      <c r="A3336" t="s">
        <v>387</v>
      </c>
      <c r="B3336" t="s">
        <v>24</v>
      </c>
      <c r="C3336" t="s">
        <v>21</v>
      </c>
      <c r="D3336" s="159">
        <v>-27.196000000000002</v>
      </c>
      <c r="E3336" s="159">
        <v>-51.408999999999999</v>
      </c>
      <c r="F3336" t="s">
        <v>2093</v>
      </c>
      <c r="G3336">
        <v>2018</v>
      </c>
      <c r="H3336" t="s">
        <v>28</v>
      </c>
      <c r="I3336" t="s">
        <v>2785</v>
      </c>
    </row>
    <row r="3337" spans="1:9" x14ac:dyDescent="0.3">
      <c r="A3337" t="s">
        <v>386</v>
      </c>
      <c r="B3337" t="s">
        <v>304</v>
      </c>
      <c r="C3337" t="s">
        <v>0</v>
      </c>
      <c r="D3337" s="159">
        <v>-27.204999999999998</v>
      </c>
      <c r="E3337" s="159">
        <v>-54.981000000000002</v>
      </c>
      <c r="F3337" t="s">
        <v>305</v>
      </c>
      <c r="G3337">
        <v>2019</v>
      </c>
      <c r="H3337" t="s">
        <v>173</v>
      </c>
      <c r="I3337" t="s">
        <v>2785</v>
      </c>
    </row>
    <row r="3338" spans="1:9" x14ac:dyDescent="0.3">
      <c r="A3338" t="s">
        <v>385</v>
      </c>
      <c r="B3338" t="s">
        <v>24</v>
      </c>
      <c r="C3338" t="s">
        <v>21</v>
      </c>
      <c r="D3338" s="159">
        <v>-27.21</v>
      </c>
      <c r="E3338" s="159">
        <v>-49.734000000000002</v>
      </c>
      <c r="F3338" t="s">
        <v>2093</v>
      </c>
      <c r="G3338">
        <v>2010</v>
      </c>
      <c r="H3338" t="s">
        <v>28</v>
      </c>
      <c r="I3338" t="s">
        <v>2785</v>
      </c>
    </row>
    <row r="3339" spans="1:9" x14ac:dyDescent="0.3">
      <c r="A3339" t="s">
        <v>385</v>
      </c>
      <c r="B3339" t="s">
        <v>24</v>
      </c>
      <c r="C3339" t="s">
        <v>21</v>
      </c>
      <c r="D3339" s="159">
        <v>-27.21</v>
      </c>
      <c r="E3339" s="159">
        <v>-49.734000000000002</v>
      </c>
      <c r="F3339" t="s">
        <v>2093</v>
      </c>
      <c r="G3339">
        <v>2016</v>
      </c>
      <c r="H3339" t="s">
        <v>28</v>
      </c>
      <c r="I3339" t="s">
        <v>2785</v>
      </c>
    </row>
    <row r="3340" spans="1:9" x14ac:dyDescent="0.3">
      <c r="A3340" t="s">
        <v>384</v>
      </c>
      <c r="B3340" t="s">
        <v>24</v>
      </c>
      <c r="C3340" t="s">
        <v>21</v>
      </c>
      <c r="D3340" s="159">
        <v>-27.212</v>
      </c>
      <c r="E3340" s="159">
        <v>-52.488</v>
      </c>
      <c r="F3340" t="s">
        <v>2093</v>
      </c>
      <c r="G3340">
        <v>2001</v>
      </c>
      <c r="H3340" t="s">
        <v>28</v>
      </c>
      <c r="I3340" t="s">
        <v>2785</v>
      </c>
    </row>
    <row r="3341" spans="1:9" x14ac:dyDescent="0.3">
      <c r="A3341" t="s">
        <v>384</v>
      </c>
      <c r="B3341" t="s">
        <v>24</v>
      </c>
      <c r="C3341" t="s">
        <v>21</v>
      </c>
      <c r="D3341" s="159">
        <v>-27.212</v>
      </c>
      <c r="E3341" s="159">
        <v>-52.488</v>
      </c>
      <c r="F3341" t="s">
        <v>2093</v>
      </c>
      <c r="G3341">
        <v>2002</v>
      </c>
      <c r="H3341" t="s">
        <v>28</v>
      </c>
      <c r="I3341" t="s">
        <v>2785</v>
      </c>
    </row>
    <row r="3342" spans="1:9" x14ac:dyDescent="0.3">
      <c r="A3342" t="s">
        <v>384</v>
      </c>
      <c r="B3342" t="s">
        <v>24</v>
      </c>
      <c r="C3342" t="s">
        <v>21</v>
      </c>
      <c r="D3342" s="159">
        <v>-27.212</v>
      </c>
      <c r="E3342" s="159">
        <v>-52.488</v>
      </c>
      <c r="F3342" t="s">
        <v>2093</v>
      </c>
      <c r="G3342">
        <v>2003</v>
      </c>
      <c r="H3342" t="s">
        <v>28</v>
      </c>
      <c r="I3342" t="s">
        <v>2785</v>
      </c>
    </row>
    <row r="3343" spans="1:9" x14ac:dyDescent="0.3">
      <c r="A3343" t="s">
        <v>384</v>
      </c>
      <c r="B3343" t="s">
        <v>24</v>
      </c>
      <c r="C3343" t="s">
        <v>21</v>
      </c>
      <c r="D3343" s="159">
        <v>-27.212</v>
      </c>
      <c r="E3343" s="159">
        <v>-52.488</v>
      </c>
      <c r="F3343" t="s">
        <v>2093</v>
      </c>
      <c r="G3343">
        <v>2004</v>
      </c>
      <c r="H3343" t="s">
        <v>28</v>
      </c>
      <c r="I3343" t="s">
        <v>2785</v>
      </c>
    </row>
    <row r="3344" spans="1:9" x14ac:dyDescent="0.3">
      <c r="A3344" t="s">
        <v>384</v>
      </c>
      <c r="B3344" t="s">
        <v>24</v>
      </c>
      <c r="C3344" t="s">
        <v>21</v>
      </c>
      <c r="D3344" s="159">
        <v>-27.212</v>
      </c>
      <c r="E3344" s="159">
        <v>-52.488</v>
      </c>
      <c r="F3344" t="s">
        <v>2093</v>
      </c>
      <c r="G3344">
        <v>2010</v>
      </c>
      <c r="H3344" t="s">
        <v>28</v>
      </c>
      <c r="I3344" t="s">
        <v>2785</v>
      </c>
    </row>
    <row r="3345" spans="1:9" x14ac:dyDescent="0.3">
      <c r="A3345" t="s">
        <v>384</v>
      </c>
      <c r="B3345" t="s">
        <v>24</v>
      </c>
      <c r="C3345" t="s">
        <v>21</v>
      </c>
      <c r="D3345" s="159">
        <v>-27.212</v>
      </c>
      <c r="E3345" s="159">
        <v>-52.488</v>
      </c>
      <c r="F3345" t="s">
        <v>2093</v>
      </c>
      <c r="G3345">
        <v>2017</v>
      </c>
      <c r="H3345" t="s">
        <v>28</v>
      </c>
      <c r="I3345" t="s">
        <v>2785</v>
      </c>
    </row>
    <row r="3346" spans="1:9" x14ac:dyDescent="0.3">
      <c r="A3346" t="s">
        <v>383</v>
      </c>
      <c r="B3346" t="s">
        <v>20</v>
      </c>
      <c r="C3346" t="s">
        <v>21</v>
      </c>
      <c r="D3346" s="159">
        <v>-27.218</v>
      </c>
      <c r="E3346" s="159">
        <v>-53.063000000000002</v>
      </c>
      <c r="F3346" t="s">
        <v>2093</v>
      </c>
      <c r="G3346">
        <v>2001</v>
      </c>
      <c r="H3346" t="s">
        <v>28</v>
      </c>
      <c r="I3346" t="s">
        <v>2785</v>
      </c>
    </row>
    <row r="3347" spans="1:9" x14ac:dyDescent="0.3">
      <c r="A3347" t="s">
        <v>383</v>
      </c>
      <c r="B3347" t="s">
        <v>20</v>
      </c>
      <c r="C3347" t="s">
        <v>21</v>
      </c>
      <c r="D3347" s="159">
        <v>-27.218</v>
      </c>
      <c r="E3347" s="159">
        <v>-53.063000000000002</v>
      </c>
      <c r="F3347" t="s">
        <v>2093</v>
      </c>
      <c r="G3347">
        <v>2004</v>
      </c>
      <c r="H3347" t="s">
        <v>28</v>
      </c>
      <c r="I3347" t="s">
        <v>2785</v>
      </c>
    </row>
    <row r="3348" spans="1:9" x14ac:dyDescent="0.3">
      <c r="A3348" t="s">
        <v>383</v>
      </c>
      <c r="B3348" t="s">
        <v>20</v>
      </c>
      <c r="C3348" t="s">
        <v>21</v>
      </c>
      <c r="D3348" s="159">
        <v>-27.218</v>
      </c>
      <c r="E3348" s="159">
        <v>-53.063000000000002</v>
      </c>
      <c r="F3348" t="s">
        <v>2093</v>
      </c>
      <c r="G3348">
        <v>2010</v>
      </c>
      <c r="H3348" t="s">
        <v>28</v>
      </c>
      <c r="I3348" t="s">
        <v>2785</v>
      </c>
    </row>
    <row r="3349" spans="1:9" x14ac:dyDescent="0.3">
      <c r="A3349" t="s">
        <v>383</v>
      </c>
      <c r="B3349" t="s">
        <v>20</v>
      </c>
      <c r="C3349" t="s">
        <v>21</v>
      </c>
      <c r="D3349" s="159">
        <v>-27.218</v>
      </c>
      <c r="E3349" s="159">
        <v>-53.063000000000002</v>
      </c>
      <c r="F3349" t="s">
        <v>2093</v>
      </c>
      <c r="G3349">
        <v>2011</v>
      </c>
      <c r="H3349" t="s">
        <v>28</v>
      </c>
      <c r="I3349" t="s">
        <v>2785</v>
      </c>
    </row>
    <row r="3350" spans="1:9" x14ac:dyDescent="0.3">
      <c r="A3350" t="s">
        <v>382</v>
      </c>
      <c r="B3350" t="s">
        <v>24</v>
      </c>
      <c r="C3350" t="s">
        <v>21</v>
      </c>
      <c r="D3350" s="159">
        <v>-27.218</v>
      </c>
      <c r="E3350" s="159">
        <v>-49.125999999999998</v>
      </c>
      <c r="F3350" t="s">
        <v>2093</v>
      </c>
      <c r="G3350">
        <v>2016</v>
      </c>
      <c r="H3350" t="s">
        <v>28</v>
      </c>
      <c r="I3350" t="s">
        <v>2785</v>
      </c>
    </row>
    <row r="3351" spans="1:9" x14ac:dyDescent="0.3">
      <c r="A3351" t="s">
        <v>381</v>
      </c>
      <c r="B3351" t="s">
        <v>24</v>
      </c>
      <c r="C3351" t="s">
        <v>21</v>
      </c>
      <c r="D3351" s="159">
        <v>-27.236000000000001</v>
      </c>
      <c r="E3351" s="159">
        <v>-51.779000000000003</v>
      </c>
      <c r="F3351" t="s">
        <v>2093</v>
      </c>
      <c r="G3351">
        <v>2001</v>
      </c>
      <c r="H3351" t="s">
        <v>28</v>
      </c>
      <c r="I3351" t="s">
        <v>2785</v>
      </c>
    </row>
    <row r="3352" spans="1:9" x14ac:dyDescent="0.3">
      <c r="A3352" t="s">
        <v>381</v>
      </c>
      <c r="B3352" t="s">
        <v>24</v>
      </c>
      <c r="C3352" t="s">
        <v>21</v>
      </c>
      <c r="D3352" s="159">
        <v>-27.236000000000001</v>
      </c>
      <c r="E3352" s="159">
        <v>-51.779000000000003</v>
      </c>
      <c r="F3352" t="s">
        <v>2093</v>
      </c>
      <c r="G3352">
        <v>2005</v>
      </c>
      <c r="H3352" t="s">
        <v>28</v>
      </c>
      <c r="I3352" t="s">
        <v>2785</v>
      </c>
    </row>
    <row r="3353" spans="1:9" x14ac:dyDescent="0.3">
      <c r="A3353" t="s">
        <v>381</v>
      </c>
      <c r="B3353" t="s">
        <v>24</v>
      </c>
      <c r="C3353" t="s">
        <v>21</v>
      </c>
      <c r="D3353" s="159">
        <v>-27.236000000000001</v>
      </c>
      <c r="E3353" s="159">
        <v>-51.779000000000003</v>
      </c>
      <c r="F3353" t="s">
        <v>2093</v>
      </c>
      <c r="G3353">
        <v>2006</v>
      </c>
      <c r="H3353" t="s">
        <v>28</v>
      </c>
      <c r="I3353" t="s">
        <v>2785</v>
      </c>
    </row>
    <row r="3354" spans="1:9" x14ac:dyDescent="0.3">
      <c r="A3354" t="s">
        <v>381</v>
      </c>
      <c r="B3354" t="s">
        <v>24</v>
      </c>
      <c r="C3354" t="s">
        <v>21</v>
      </c>
      <c r="D3354" s="159">
        <v>-27.236000000000001</v>
      </c>
      <c r="E3354" s="159">
        <v>-51.779000000000003</v>
      </c>
      <c r="F3354" t="s">
        <v>2093</v>
      </c>
      <c r="G3354">
        <v>2012</v>
      </c>
      <c r="H3354" t="s">
        <v>28</v>
      </c>
      <c r="I3354" t="s">
        <v>2785</v>
      </c>
    </row>
    <row r="3355" spans="1:9" x14ac:dyDescent="0.3">
      <c r="A3355" t="s">
        <v>381</v>
      </c>
      <c r="B3355" t="s">
        <v>24</v>
      </c>
      <c r="C3355" t="s">
        <v>21</v>
      </c>
      <c r="D3355" s="159">
        <v>-27.236000000000001</v>
      </c>
      <c r="E3355" s="159">
        <v>-51.779000000000003</v>
      </c>
      <c r="F3355" t="s">
        <v>2093</v>
      </c>
      <c r="G3355">
        <v>2013</v>
      </c>
      <c r="H3355" t="s">
        <v>28</v>
      </c>
      <c r="I3355" t="s">
        <v>2785</v>
      </c>
    </row>
    <row r="3356" spans="1:9" x14ac:dyDescent="0.3">
      <c r="A3356" t="s">
        <v>380</v>
      </c>
      <c r="B3356" t="s">
        <v>24</v>
      </c>
      <c r="C3356" t="s">
        <v>21</v>
      </c>
      <c r="D3356" s="159">
        <v>-27.238</v>
      </c>
      <c r="E3356" s="159">
        <v>-48.8</v>
      </c>
      <c r="F3356" t="s">
        <v>2093</v>
      </c>
      <c r="G3356">
        <v>2015</v>
      </c>
      <c r="H3356" t="s">
        <v>28</v>
      </c>
      <c r="I3356" t="s">
        <v>2785</v>
      </c>
    </row>
    <row r="3357" spans="1:9" x14ac:dyDescent="0.3">
      <c r="A3357" t="s">
        <v>380</v>
      </c>
      <c r="B3357" t="s">
        <v>24</v>
      </c>
      <c r="C3357" t="s">
        <v>21</v>
      </c>
      <c r="D3357" s="159">
        <v>-27.238</v>
      </c>
      <c r="E3357" s="159">
        <v>-48.8</v>
      </c>
      <c r="F3357" t="s">
        <v>2093</v>
      </c>
      <c r="G3357">
        <v>2016</v>
      </c>
      <c r="H3357" t="s">
        <v>28</v>
      </c>
      <c r="I3357" t="s">
        <v>2785</v>
      </c>
    </row>
    <row r="3358" spans="1:9" x14ac:dyDescent="0.3">
      <c r="A3358" t="s">
        <v>379</v>
      </c>
      <c r="B3358" t="s">
        <v>24</v>
      </c>
      <c r="C3358" t="s">
        <v>21</v>
      </c>
      <c r="D3358" s="159">
        <v>-27.24</v>
      </c>
      <c r="E3358" s="159">
        <v>-52.006</v>
      </c>
      <c r="F3358" t="s">
        <v>2093</v>
      </c>
      <c r="G3358">
        <v>2001</v>
      </c>
      <c r="H3358" t="s">
        <v>28</v>
      </c>
      <c r="I3358" t="s">
        <v>2785</v>
      </c>
    </row>
    <row r="3359" spans="1:9" x14ac:dyDescent="0.3">
      <c r="A3359" t="s">
        <v>379</v>
      </c>
      <c r="B3359" t="s">
        <v>24</v>
      </c>
      <c r="C3359" t="s">
        <v>21</v>
      </c>
      <c r="D3359" s="159">
        <v>-27.24</v>
      </c>
      <c r="E3359" s="159">
        <v>-52.006</v>
      </c>
      <c r="F3359" t="s">
        <v>2093</v>
      </c>
      <c r="G3359">
        <v>2002</v>
      </c>
      <c r="H3359" t="s">
        <v>28</v>
      </c>
      <c r="I3359" t="s">
        <v>2785</v>
      </c>
    </row>
    <row r="3360" spans="1:9" x14ac:dyDescent="0.3">
      <c r="A3360" t="s">
        <v>379</v>
      </c>
      <c r="B3360" t="s">
        <v>24</v>
      </c>
      <c r="C3360" t="s">
        <v>21</v>
      </c>
      <c r="D3360" s="159">
        <v>-27.24</v>
      </c>
      <c r="E3360" s="159">
        <v>-52.006</v>
      </c>
      <c r="F3360" t="s">
        <v>2093</v>
      </c>
      <c r="G3360">
        <v>2003</v>
      </c>
      <c r="H3360" t="s">
        <v>28</v>
      </c>
      <c r="I3360" t="s">
        <v>2785</v>
      </c>
    </row>
    <row r="3361" spans="1:9" x14ac:dyDescent="0.3">
      <c r="A3361" t="s">
        <v>379</v>
      </c>
      <c r="B3361" t="s">
        <v>24</v>
      </c>
      <c r="C3361" t="s">
        <v>21</v>
      </c>
      <c r="D3361" s="159">
        <v>-27.24</v>
      </c>
      <c r="E3361" s="159">
        <v>-52.006</v>
      </c>
      <c r="F3361" t="s">
        <v>2093</v>
      </c>
      <c r="G3361">
        <v>2004</v>
      </c>
      <c r="H3361" t="s">
        <v>28</v>
      </c>
      <c r="I3361" t="s">
        <v>2785</v>
      </c>
    </row>
    <row r="3362" spans="1:9" x14ac:dyDescent="0.3">
      <c r="A3362" t="s">
        <v>379</v>
      </c>
      <c r="B3362" t="s">
        <v>24</v>
      </c>
      <c r="C3362" t="s">
        <v>21</v>
      </c>
      <c r="D3362" s="159">
        <v>-27.24</v>
      </c>
      <c r="E3362" s="159">
        <v>-52.006</v>
      </c>
      <c r="F3362" t="s">
        <v>2093</v>
      </c>
      <c r="G3362">
        <v>2005</v>
      </c>
      <c r="H3362" t="s">
        <v>28</v>
      </c>
      <c r="I3362" t="s">
        <v>2785</v>
      </c>
    </row>
    <row r="3363" spans="1:9" x14ac:dyDescent="0.3">
      <c r="A3363" t="s">
        <v>379</v>
      </c>
      <c r="B3363" t="s">
        <v>24</v>
      </c>
      <c r="C3363" t="s">
        <v>21</v>
      </c>
      <c r="D3363" s="159">
        <v>-27.24</v>
      </c>
      <c r="E3363" s="159">
        <v>-52.006</v>
      </c>
      <c r="F3363" t="s">
        <v>2093</v>
      </c>
      <c r="G3363">
        <v>2006</v>
      </c>
      <c r="H3363" t="s">
        <v>28</v>
      </c>
      <c r="I3363" t="s">
        <v>2785</v>
      </c>
    </row>
    <row r="3364" spans="1:9" x14ac:dyDescent="0.3">
      <c r="A3364" t="s">
        <v>379</v>
      </c>
      <c r="B3364" t="s">
        <v>24</v>
      </c>
      <c r="C3364" t="s">
        <v>21</v>
      </c>
      <c r="D3364" s="159">
        <v>-27.24</v>
      </c>
      <c r="E3364" s="159">
        <v>-52.006</v>
      </c>
      <c r="F3364" t="s">
        <v>2093</v>
      </c>
      <c r="G3364">
        <v>2007</v>
      </c>
      <c r="H3364" t="s">
        <v>28</v>
      </c>
      <c r="I3364" t="s">
        <v>2785</v>
      </c>
    </row>
    <row r="3365" spans="1:9" x14ac:dyDescent="0.3">
      <c r="A3365" t="s">
        <v>379</v>
      </c>
      <c r="B3365" t="s">
        <v>24</v>
      </c>
      <c r="C3365" t="s">
        <v>21</v>
      </c>
      <c r="D3365" s="159">
        <v>-27.24</v>
      </c>
      <c r="E3365" s="159">
        <v>-52.006</v>
      </c>
      <c r="F3365" t="s">
        <v>2093</v>
      </c>
      <c r="G3365">
        <v>2008</v>
      </c>
      <c r="H3365" t="s">
        <v>28</v>
      </c>
      <c r="I3365" t="s">
        <v>2785</v>
      </c>
    </row>
    <row r="3366" spans="1:9" x14ac:dyDescent="0.3">
      <c r="A3366" t="s">
        <v>379</v>
      </c>
      <c r="B3366" t="s">
        <v>24</v>
      </c>
      <c r="C3366" t="s">
        <v>21</v>
      </c>
      <c r="D3366" s="159">
        <v>-27.24</v>
      </c>
      <c r="E3366" s="159">
        <v>-52.006</v>
      </c>
      <c r="F3366" t="s">
        <v>2093</v>
      </c>
      <c r="G3366">
        <v>2009</v>
      </c>
      <c r="H3366" t="s">
        <v>28</v>
      </c>
      <c r="I3366" t="s">
        <v>2785</v>
      </c>
    </row>
    <row r="3367" spans="1:9" x14ac:dyDescent="0.3">
      <c r="A3367" t="s">
        <v>379</v>
      </c>
      <c r="B3367" t="s">
        <v>24</v>
      </c>
      <c r="C3367" t="s">
        <v>21</v>
      </c>
      <c r="D3367" s="159">
        <v>-27.24</v>
      </c>
      <c r="E3367" s="159">
        <v>-52.006</v>
      </c>
      <c r="F3367" t="s">
        <v>2093</v>
      </c>
      <c r="G3367">
        <v>2010</v>
      </c>
      <c r="H3367" t="s">
        <v>28</v>
      </c>
      <c r="I3367" t="s">
        <v>2785</v>
      </c>
    </row>
    <row r="3368" spans="1:9" x14ac:dyDescent="0.3">
      <c r="A3368" t="s">
        <v>379</v>
      </c>
      <c r="B3368" t="s">
        <v>24</v>
      </c>
      <c r="C3368" t="s">
        <v>21</v>
      </c>
      <c r="D3368" s="159">
        <v>-27.24</v>
      </c>
      <c r="E3368" s="159">
        <v>-52.006</v>
      </c>
      <c r="F3368" t="s">
        <v>2093</v>
      </c>
      <c r="G3368">
        <v>2011</v>
      </c>
      <c r="H3368" t="s">
        <v>28</v>
      </c>
      <c r="I3368" t="s">
        <v>2785</v>
      </c>
    </row>
    <row r="3369" spans="1:9" x14ac:dyDescent="0.3">
      <c r="A3369" t="s">
        <v>379</v>
      </c>
      <c r="B3369" t="s">
        <v>24</v>
      </c>
      <c r="C3369" t="s">
        <v>21</v>
      </c>
      <c r="D3369" s="159">
        <v>-27.24</v>
      </c>
      <c r="E3369" s="159">
        <v>-52.006</v>
      </c>
      <c r="F3369" t="s">
        <v>2093</v>
      </c>
      <c r="G3369">
        <v>2012</v>
      </c>
      <c r="H3369" t="s">
        <v>28</v>
      </c>
      <c r="I3369" t="s">
        <v>2785</v>
      </c>
    </row>
    <row r="3370" spans="1:9" x14ac:dyDescent="0.3">
      <c r="A3370" t="s">
        <v>379</v>
      </c>
      <c r="B3370" t="s">
        <v>24</v>
      </c>
      <c r="C3370" t="s">
        <v>21</v>
      </c>
      <c r="D3370" s="159">
        <v>-27.24</v>
      </c>
      <c r="E3370" s="159">
        <v>-52.006</v>
      </c>
      <c r="F3370" t="s">
        <v>2093</v>
      </c>
      <c r="G3370">
        <v>2013</v>
      </c>
      <c r="H3370" t="s">
        <v>28</v>
      </c>
      <c r="I3370" t="s">
        <v>2785</v>
      </c>
    </row>
    <row r="3371" spans="1:9" x14ac:dyDescent="0.3">
      <c r="A3371" t="s">
        <v>379</v>
      </c>
      <c r="B3371" t="s">
        <v>24</v>
      </c>
      <c r="C3371" t="s">
        <v>21</v>
      </c>
      <c r="D3371" s="159">
        <v>-27.24</v>
      </c>
      <c r="E3371" s="159">
        <v>-52.006</v>
      </c>
      <c r="F3371" t="s">
        <v>2093</v>
      </c>
      <c r="G3371">
        <v>2014</v>
      </c>
      <c r="H3371" t="s">
        <v>28</v>
      </c>
      <c r="I3371" t="s">
        <v>2785</v>
      </c>
    </row>
    <row r="3372" spans="1:9" x14ac:dyDescent="0.3">
      <c r="A3372" t="s">
        <v>379</v>
      </c>
      <c r="B3372" t="s">
        <v>24</v>
      </c>
      <c r="C3372" t="s">
        <v>21</v>
      </c>
      <c r="D3372" s="159">
        <v>-27.24</v>
      </c>
      <c r="E3372" s="159">
        <v>-52.006</v>
      </c>
      <c r="F3372" t="s">
        <v>2093</v>
      </c>
      <c r="G3372">
        <v>2015</v>
      </c>
      <c r="H3372" t="s">
        <v>28</v>
      </c>
      <c r="I3372" t="s">
        <v>2785</v>
      </c>
    </row>
    <row r="3373" spans="1:9" x14ac:dyDescent="0.3">
      <c r="A3373" t="s">
        <v>379</v>
      </c>
      <c r="B3373" t="s">
        <v>24</v>
      </c>
      <c r="C3373" t="s">
        <v>21</v>
      </c>
      <c r="D3373" s="159">
        <v>-27.24</v>
      </c>
      <c r="E3373" s="159">
        <v>-52.006</v>
      </c>
      <c r="F3373" t="s">
        <v>2093</v>
      </c>
      <c r="G3373">
        <v>2016</v>
      </c>
      <c r="H3373" t="s">
        <v>28</v>
      </c>
      <c r="I3373" t="s">
        <v>2785</v>
      </c>
    </row>
    <row r="3374" spans="1:9" x14ac:dyDescent="0.3">
      <c r="A3374" t="s">
        <v>379</v>
      </c>
      <c r="B3374" t="s">
        <v>24</v>
      </c>
      <c r="C3374" t="s">
        <v>21</v>
      </c>
      <c r="D3374" s="159">
        <v>-27.24</v>
      </c>
      <c r="E3374" s="159">
        <v>-52.006</v>
      </c>
      <c r="F3374" t="s">
        <v>2093</v>
      </c>
      <c r="G3374">
        <v>2017</v>
      </c>
      <c r="H3374" t="s">
        <v>28</v>
      </c>
      <c r="I3374" t="s">
        <v>2785</v>
      </c>
    </row>
    <row r="3375" spans="1:9" x14ac:dyDescent="0.3">
      <c r="A3375" t="s">
        <v>379</v>
      </c>
      <c r="B3375" t="s">
        <v>24</v>
      </c>
      <c r="C3375" t="s">
        <v>21</v>
      </c>
      <c r="D3375" s="159">
        <v>-27.24</v>
      </c>
      <c r="E3375" s="159">
        <v>-52.006</v>
      </c>
      <c r="F3375" t="s">
        <v>2093</v>
      </c>
      <c r="G3375">
        <v>2018</v>
      </c>
      <c r="H3375" t="s">
        <v>28</v>
      </c>
      <c r="I3375" t="s">
        <v>2785</v>
      </c>
    </row>
    <row r="3376" spans="1:9" x14ac:dyDescent="0.3">
      <c r="A3376" t="s">
        <v>378</v>
      </c>
      <c r="B3376" t="s">
        <v>24</v>
      </c>
      <c r="C3376" t="s">
        <v>21</v>
      </c>
      <c r="D3376" s="159">
        <v>-27.245999999999999</v>
      </c>
      <c r="E3376" s="159">
        <v>-52.332999999999998</v>
      </c>
      <c r="F3376" t="s">
        <v>2093</v>
      </c>
      <c r="G3376">
        <v>2001</v>
      </c>
      <c r="H3376" t="s">
        <v>28</v>
      </c>
      <c r="I3376" t="s">
        <v>2785</v>
      </c>
    </row>
    <row r="3377" spans="1:9" x14ac:dyDescent="0.3">
      <c r="A3377" t="s">
        <v>378</v>
      </c>
      <c r="B3377" t="s">
        <v>24</v>
      </c>
      <c r="C3377" t="s">
        <v>21</v>
      </c>
      <c r="D3377" s="159">
        <v>-27.245999999999999</v>
      </c>
      <c r="E3377" s="159">
        <v>-52.332999999999998</v>
      </c>
      <c r="F3377" t="s">
        <v>2093</v>
      </c>
      <c r="G3377">
        <v>2003</v>
      </c>
      <c r="H3377" t="s">
        <v>28</v>
      </c>
      <c r="I3377" t="s">
        <v>2785</v>
      </c>
    </row>
    <row r="3378" spans="1:9" x14ac:dyDescent="0.3">
      <c r="A3378" t="s">
        <v>378</v>
      </c>
      <c r="B3378" t="s">
        <v>24</v>
      </c>
      <c r="C3378" t="s">
        <v>21</v>
      </c>
      <c r="D3378" s="159">
        <v>-27.245999999999999</v>
      </c>
      <c r="E3378" s="159">
        <v>-52.332999999999998</v>
      </c>
      <c r="F3378" t="s">
        <v>2093</v>
      </c>
      <c r="G3378">
        <v>2004</v>
      </c>
      <c r="H3378" t="s">
        <v>28</v>
      </c>
      <c r="I3378" t="s">
        <v>2785</v>
      </c>
    </row>
    <row r="3379" spans="1:9" x14ac:dyDescent="0.3">
      <c r="A3379" t="s">
        <v>378</v>
      </c>
      <c r="B3379" t="s">
        <v>24</v>
      </c>
      <c r="C3379" t="s">
        <v>21</v>
      </c>
      <c r="D3379" s="159">
        <v>-27.245999999999999</v>
      </c>
      <c r="E3379" s="159">
        <v>-52.332999999999998</v>
      </c>
      <c r="F3379" t="s">
        <v>2093</v>
      </c>
      <c r="G3379">
        <v>2005</v>
      </c>
      <c r="H3379" t="s">
        <v>28</v>
      </c>
      <c r="I3379" t="s">
        <v>2785</v>
      </c>
    </row>
    <row r="3380" spans="1:9" x14ac:dyDescent="0.3">
      <c r="A3380" t="s">
        <v>378</v>
      </c>
      <c r="B3380" t="s">
        <v>24</v>
      </c>
      <c r="C3380" t="s">
        <v>21</v>
      </c>
      <c r="D3380" s="159">
        <v>-27.245999999999999</v>
      </c>
      <c r="E3380" s="159">
        <v>-52.332999999999998</v>
      </c>
      <c r="F3380" t="s">
        <v>2093</v>
      </c>
      <c r="G3380">
        <v>2006</v>
      </c>
      <c r="H3380" t="s">
        <v>28</v>
      </c>
      <c r="I3380" t="s">
        <v>2785</v>
      </c>
    </row>
    <row r="3381" spans="1:9" x14ac:dyDescent="0.3">
      <c r="A3381" t="s">
        <v>378</v>
      </c>
      <c r="B3381" t="s">
        <v>24</v>
      </c>
      <c r="C3381" t="s">
        <v>21</v>
      </c>
      <c r="D3381" s="159">
        <v>-27.245999999999999</v>
      </c>
      <c r="E3381" s="159">
        <v>-52.332999999999998</v>
      </c>
      <c r="F3381" t="s">
        <v>2093</v>
      </c>
      <c r="G3381">
        <v>2009</v>
      </c>
      <c r="H3381" t="s">
        <v>28</v>
      </c>
      <c r="I3381" t="s">
        <v>2785</v>
      </c>
    </row>
    <row r="3382" spans="1:9" x14ac:dyDescent="0.3">
      <c r="A3382" t="s">
        <v>378</v>
      </c>
      <c r="B3382" t="s">
        <v>24</v>
      </c>
      <c r="C3382" t="s">
        <v>21</v>
      </c>
      <c r="D3382" s="159">
        <v>-27.245999999999999</v>
      </c>
      <c r="E3382" s="159">
        <v>-52.332999999999998</v>
      </c>
      <c r="F3382" t="s">
        <v>2093</v>
      </c>
      <c r="G3382">
        <v>2010</v>
      </c>
      <c r="H3382" t="s">
        <v>28</v>
      </c>
      <c r="I3382" t="s">
        <v>2785</v>
      </c>
    </row>
    <row r="3383" spans="1:9" x14ac:dyDescent="0.3">
      <c r="A3383" t="s">
        <v>378</v>
      </c>
      <c r="B3383" t="s">
        <v>24</v>
      </c>
      <c r="C3383" t="s">
        <v>21</v>
      </c>
      <c r="D3383" s="159">
        <v>-27.245999999999999</v>
      </c>
      <c r="E3383" s="159">
        <v>-52.332999999999998</v>
      </c>
      <c r="F3383" t="s">
        <v>2093</v>
      </c>
      <c r="G3383">
        <v>2016</v>
      </c>
      <c r="H3383" t="s">
        <v>28</v>
      </c>
      <c r="I3383" t="s">
        <v>2785</v>
      </c>
    </row>
    <row r="3384" spans="1:9" x14ac:dyDescent="0.3">
      <c r="A3384" t="s">
        <v>378</v>
      </c>
      <c r="B3384" t="s">
        <v>24</v>
      </c>
      <c r="C3384" t="s">
        <v>21</v>
      </c>
      <c r="D3384" s="159">
        <v>-27.245999999999999</v>
      </c>
      <c r="E3384" s="159">
        <v>-52.332999999999998</v>
      </c>
      <c r="F3384" t="s">
        <v>2093</v>
      </c>
      <c r="G3384">
        <v>2018</v>
      </c>
      <c r="H3384" t="s">
        <v>28</v>
      </c>
      <c r="I3384" t="s">
        <v>2785</v>
      </c>
    </row>
    <row r="3385" spans="1:9" x14ac:dyDescent="0.3">
      <c r="A3385" t="s">
        <v>377</v>
      </c>
      <c r="B3385" t="s">
        <v>20</v>
      </c>
      <c r="C3385" t="s">
        <v>21</v>
      </c>
      <c r="D3385" s="159">
        <v>-27.247</v>
      </c>
      <c r="E3385" s="159">
        <v>-53.465000000000003</v>
      </c>
      <c r="F3385" t="s">
        <v>2093</v>
      </c>
      <c r="G3385">
        <v>2001</v>
      </c>
      <c r="H3385" t="s">
        <v>28</v>
      </c>
      <c r="I3385" t="s">
        <v>2785</v>
      </c>
    </row>
    <row r="3386" spans="1:9" x14ac:dyDescent="0.3">
      <c r="A3386" t="s">
        <v>377</v>
      </c>
      <c r="B3386" t="s">
        <v>20</v>
      </c>
      <c r="C3386" t="s">
        <v>21</v>
      </c>
      <c r="D3386" s="159">
        <v>-27.247</v>
      </c>
      <c r="E3386" s="159">
        <v>-53.465000000000003</v>
      </c>
      <c r="F3386" t="s">
        <v>2093</v>
      </c>
      <c r="G3386">
        <v>2008</v>
      </c>
      <c r="H3386" t="s">
        <v>28</v>
      </c>
      <c r="I3386" t="s">
        <v>2785</v>
      </c>
    </row>
    <row r="3387" spans="1:9" x14ac:dyDescent="0.3">
      <c r="A3387" t="s">
        <v>377</v>
      </c>
      <c r="B3387" t="s">
        <v>20</v>
      </c>
      <c r="C3387" t="s">
        <v>21</v>
      </c>
      <c r="D3387" s="159">
        <v>-27.247</v>
      </c>
      <c r="E3387" s="159">
        <v>-53.465000000000003</v>
      </c>
      <c r="F3387" t="s">
        <v>2093</v>
      </c>
      <c r="G3387">
        <v>2010</v>
      </c>
      <c r="H3387" t="s">
        <v>28</v>
      </c>
      <c r="I3387" t="s">
        <v>2785</v>
      </c>
    </row>
    <row r="3388" spans="1:9" x14ac:dyDescent="0.3">
      <c r="A3388" t="s">
        <v>376</v>
      </c>
      <c r="B3388" t="s">
        <v>20</v>
      </c>
      <c r="C3388" t="s">
        <v>21</v>
      </c>
      <c r="D3388" s="159">
        <v>-27.248999999999999</v>
      </c>
      <c r="E3388" s="159">
        <v>-53.24</v>
      </c>
      <c r="F3388" t="s">
        <v>2093</v>
      </c>
      <c r="G3388">
        <v>2001</v>
      </c>
      <c r="H3388" t="s">
        <v>28</v>
      </c>
      <c r="I3388" t="s">
        <v>2785</v>
      </c>
    </row>
    <row r="3389" spans="1:9" x14ac:dyDescent="0.3">
      <c r="A3389" t="s">
        <v>375</v>
      </c>
      <c r="B3389" t="s">
        <v>24</v>
      </c>
      <c r="C3389" t="s">
        <v>21</v>
      </c>
      <c r="D3389" s="159">
        <v>-27.25</v>
      </c>
      <c r="E3389" s="159">
        <v>-48.698999999999998</v>
      </c>
      <c r="F3389" t="s">
        <v>2093</v>
      </c>
      <c r="G3389">
        <v>2016</v>
      </c>
      <c r="H3389" t="s">
        <v>28</v>
      </c>
      <c r="I3389" t="s">
        <v>2785</v>
      </c>
    </row>
    <row r="3390" spans="1:9" x14ac:dyDescent="0.3">
      <c r="A3390" t="s">
        <v>374</v>
      </c>
      <c r="B3390" t="s">
        <v>24</v>
      </c>
      <c r="C3390" t="s">
        <v>21</v>
      </c>
      <c r="D3390" s="159">
        <v>-27.251000000000001</v>
      </c>
      <c r="E3390" s="159">
        <v>-51.59</v>
      </c>
      <c r="F3390" t="s">
        <v>2093</v>
      </c>
      <c r="G3390">
        <v>2006</v>
      </c>
      <c r="H3390" t="s">
        <v>28</v>
      </c>
      <c r="I3390" t="s">
        <v>2785</v>
      </c>
    </row>
    <row r="3391" spans="1:9" x14ac:dyDescent="0.3">
      <c r="A3391" t="s">
        <v>374</v>
      </c>
      <c r="B3391" t="s">
        <v>24</v>
      </c>
      <c r="C3391" t="s">
        <v>21</v>
      </c>
      <c r="D3391" s="159">
        <v>-27.251000000000001</v>
      </c>
      <c r="E3391" s="159">
        <v>-51.59</v>
      </c>
      <c r="F3391" t="s">
        <v>2093</v>
      </c>
      <c r="G3391">
        <v>2007</v>
      </c>
      <c r="H3391" t="s">
        <v>28</v>
      </c>
      <c r="I3391" t="s">
        <v>2785</v>
      </c>
    </row>
    <row r="3392" spans="1:9" x14ac:dyDescent="0.3">
      <c r="A3392" t="s">
        <v>374</v>
      </c>
      <c r="B3392" t="s">
        <v>24</v>
      </c>
      <c r="C3392" t="s">
        <v>21</v>
      </c>
      <c r="D3392" s="159">
        <v>-27.251000000000001</v>
      </c>
      <c r="E3392" s="159">
        <v>-51.59</v>
      </c>
      <c r="F3392" t="s">
        <v>2093</v>
      </c>
      <c r="G3392">
        <v>2009</v>
      </c>
      <c r="H3392" t="s">
        <v>28</v>
      </c>
      <c r="I3392" t="s">
        <v>2785</v>
      </c>
    </row>
    <row r="3393" spans="1:9" x14ac:dyDescent="0.3">
      <c r="A3393" t="s">
        <v>373</v>
      </c>
      <c r="B3393" t="s">
        <v>20</v>
      </c>
      <c r="C3393" t="s">
        <v>21</v>
      </c>
      <c r="D3393" s="159">
        <v>-27.253</v>
      </c>
      <c r="E3393" s="159">
        <v>-52.878999999999998</v>
      </c>
      <c r="F3393" t="s">
        <v>2093</v>
      </c>
      <c r="G3393">
        <v>2004</v>
      </c>
      <c r="H3393" t="s">
        <v>28</v>
      </c>
      <c r="I3393" t="s">
        <v>2785</v>
      </c>
    </row>
    <row r="3394" spans="1:9" x14ac:dyDescent="0.3">
      <c r="A3394" t="s">
        <v>372</v>
      </c>
      <c r="B3394" t="s">
        <v>20</v>
      </c>
      <c r="C3394" t="s">
        <v>21</v>
      </c>
      <c r="D3394" s="159">
        <v>-27.268000000000001</v>
      </c>
      <c r="E3394" s="159">
        <v>-53.7</v>
      </c>
      <c r="F3394" t="s">
        <v>2093</v>
      </c>
      <c r="G3394">
        <v>2018</v>
      </c>
      <c r="H3394" t="s">
        <v>28</v>
      </c>
      <c r="I3394" t="s">
        <v>2785</v>
      </c>
    </row>
    <row r="3395" spans="1:9" x14ac:dyDescent="0.3">
      <c r="A3395" t="s">
        <v>371</v>
      </c>
      <c r="B3395" t="s">
        <v>24</v>
      </c>
      <c r="C3395" t="s">
        <v>21</v>
      </c>
      <c r="D3395" s="159">
        <v>-27.283999999999999</v>
      </c>
      <c r="E3395" s="159">
        <v>-51.68</v>
      </c>
      <c r="F3395" t="s">
        <v>2093</v>
      </c>
      <c r="G3395">
        <v>2001</v>
      </c>
      <c r="H3395" t="s">
        <v>28</v>
      </c>
      <c r="I3395" t="s">
        <v>2785</v>
      </c>
    </row>
    <row r="3396" spans="1:9" x14ac:dyDescent="0.3">
      <c r="A3396" t="s">
        <v>371</v>
      </c>
      <c r="B3396" t="s">
        <v>24</v>
      </c>
      <c r="C3396" t="s">
        <v>21</v>
      </c>
      <c r="D3396" s="159">
        <v>-27.283999999999999</v>
      </c>
      <c r="E3396" s="159">
        <v>-51.68</v>
      </c>
      <c r="F3396" t="s">
        <v>2093</v>
      </c>
      <c r="G3396">
        <v>2003</v>
      </c>
      <c r="H3396" t="s">
        <v>28</v>
      </c>
      <c r="I3396" t="s">
        <v>2785</v>
      </c>
    </row>
    <row r="3397" spans="1:9" x14ac:dyDescent="0.3">
      <c r="A3397" t="s">
        <v>371</v>
      </c>
      <c r="B3397" t="s">
        <v>24</v>
      </c>
      <c r="C3397" t="s">
        <v>21</v>
      </c>
      <c r="D3397" s="159">
        <v>-27.283999999999999</v>
      </c>
      <c r="E3397" s="159">
        <v>-51.68</v>
      </c>
      <c r="F3397" t="s">
        <v>2093</v>
      </c>
      <c r="G3397">
        <v>2004</v>
      </c>
      <c r="H3397" t="s">
        <v>28</v>
      </c>
      <c r="I3397" t="s">
        <v>2785</v>
      </c>
    </row>
    <row r="3398" spans="1:9" x14ac:dyDescent="0.3">
      <c r="A3398" t="s">
        <v>371</v>
      </c>
      <c r="B3398" t="s">
        <v>24</v>
      </c>
      <c r="C3398" t="s">
        <v>21</v>
      </c>
      <c r="D3398" s="159">
        <v>-27.283999999999999</v>
      </c>
      <c r="E3398" s="159">
        <v>-51.68</v>
      </c>
      <c r="F3398" t="s">
        <v>2093</v>
      </c>
      <c r="G3398">
        <v>2005</v>
      </c>
      <c r="H3398" t="s">
        <v>28</v>
      </c>
      <c r="I3398" t="s">
        <v>2785</v>
      </c>
    </row>
    <row r="3399" spans="1:9" x14ac:dyDescent="0.3">
      <c r="A3399" t="s">
        <v>371</v>
      </c>
      <c r="B3399" t="s">
        <v>24</v>
      </c>
      <c r="C3399" t="s">
        <v>21</v>
      </c>
      <c r="D3399" s="159">
        <v>-27.283999999999999</v>
      </c>
      <c r="E3399" s="159">
        <v>-51.68</v>
      </c>
      <c r="F3399" t="s">
        <v>2093</v>
      </c>
      <c r="G3399">
        <v>2006</v>
      </c>
      <c r="H3399" t="s">
        <v>28</v>
      </c>
      <c r="I3399" t="s">
        <v>2785</v>
      </c>
    </row>
    <row r="3400" spans="1:9" x14ac:dyDescent="0.3">
      <c r="A3400" t="s">
        <v>371</v>
      </c>
      <c r="B3400" t="s">
        <v>24</v>
      </c>
      <c r="C3400" t="s">
        <v>21</v>
      </c>
      <c r="D3400" s="159">
        <v>-27.283999999999999</v>
      </c>
      <c r="E3400" s="159">
        <v>-51.68</v>
      </c>
      <c r="F3400" t="s">
        <v>2093</v>
      </c>
      <c r="G3400">
        <v>2007</v>
      </c>
      <c r="H3400" t="s">
        <v>28</v>
      </c>
      <c r="I3400" t="s">
        <v>2785</v>
      </c>
    </row>
    <row r="3401" spans="1:9" x14ac:dyDescent="0.3">
      <c r="A3401" t="s">
        <v>371</v>
      </c>
      <c r="B3401" t="s">
        <v>24</v>
      </c>
      <c r="C3401" t="s">
        <v>21</v>
      </c>
      <c r="D3401" s="159">
        <v>-27.283999999999999</v>
      </c>
      <c r="E3401" s="159">
        <v>-51.68</v>
      </c>
      <c r="F3401" t="s">
        <v>2093</v>
      </c>
      <c r="G3401">
        <v>2008</v>
      </c>
      <c r="H3401" t="s">
        <v>28</v>
      </c>
      <c r="I3401" t="s">
        <v>2785</v>
      </c>
    </row>
    <row r="3402" spans="1:9" x14ac:dyDescent="0.3">
      <c r="A3402" t="s">
        <v>371</v>
      </c>
      <c r="B3402" t="s">
        <v>24</v>
      </c>
      <c r="C3402" t="s">
        <v>21</v>
      </c>
      <c r="D3402" s="159">
        <v>-27.283999999999999</v>
      </c>
      <c r="E3402" s="159">
        <v>-51.68</v>
      </c>
      <c r="F3402" t="s">
        <v>2093</v>
      </c>
      <c r="G3402">
        <v>2012</v>
      </c>
      <c r="H3402" t="s">
        <v>28</v>
      </c>
      <c r="I3402" t="s">
        <v>2785</v>
      </c>
    </row>
    <row r="3403" spans="1:9" x14ac:dyDescent="0.3">
      <c r="A3403" t="s">
        <v>370</v>
      </c>
      <c r="B3403" t="s">
        <v>24</v>
      </c>
      <c r="C3403" t="s">
        <v>21</v>
      </c>
      <c r="D3403" s="159">
        <v>-27.286000000000001</v>
      </c>
      <c r="E3403" s="159">
        <v>-49.975000000000001</v>
      </c>
      <c r="F3403" t="s">
        <v>2093</v>
      </c>
      <c r="G3403">
        <v>2004</v>
      </c>
      <c r="H3403" t="s">
        <v>28</v>
      </c>
      <c r="I3403" t="s">
        <v>2785</v>
      </c>
    </row>
    <row r="3404" spans="1:9" x14ac:dyDescent="0.3">
      <c r="A3404" t="s">
        <v>370</v>
      </c>
      <c r="B3404" t="s">
        <v>24</v>
      </c>
      <c r="C3404" t="s">
        <v>21</v>
      </c>
      <c r="D3404" s="159">
        <v>-27.286000000000001</v>
      </c>
      <c r="E3404" s="159">
        <v>-49.975000000000001</v>
      </c>
      <c r="F3404" t="s">
        <v>2093</v>
      </c>
      <c r="G3404">
        <v>2007</v>
      </c>
      <c r="H3404" t="s">
        <v>28</v>
      </c>
      <c r="I3404" t="s">
        <v>2785</v>
      </c>
    </row>
    <row r="3405" spans="1:9" x14ac:dyDescent="0.3">
      <c r="A3405" t="s">
        <v>370</v>
      </c>
      <c r="B3405" t="s">
        <v>24</v>
      </c>
      <c r="C3405" t="s">
        <v>21</v>
      </c>
      <c r="D3405" s="159">
        <v>-27.286000000000001</v>
      </c>
      <c r="E3405" s="159">
        <v>-49.975000000000001</v>
      </c>
      <c r="F3405" t="s">
        <v>2093</v>
      </c>
      <c r="G3405">
        <v>2008</v>
      </c>
      <c r="H3405" t="s">
        <v>28</v>
      </c>
      <c r="I3405" t="s">
        <v>2785</v>
      </c>
    </row>
    <row r="3406" spans="1:9" x14ac:dyDescent="0.3">
      <c r="A3406" t="s">
        <v>370</v>
      </c>
      <c r="B3406" t="s">
        <v>24</v>
      </c>
      <c r="C3406" t="s">
        <v>21</v>
      </c>
      <c r="D3406" s="159">
        <v>-27.286000000000001</v>
      </c>
      <c r="E3406" s="159">
        <v>-49.975000000000001</v>
      </c>
      <c r="F3406" t="s">
        <v>2093</v>
      </c>
      <c r="G3406">
        <v>2009</v>
      </c>
      <c r="H3406" t="s">
        <v>28</v>
      </c>
      <c r="I3406" t="s">
        <v>2785</v>
      </c>
    </row>
    <row r="3407" spans="1:9" x14ac:dyDescent="0.3">
      <c r="A3407" t="s">
        <v>370</v>
      </c>
      <c r="B3407" t="s">
        <v>24</v>
      </c>
      <c r="C3407" t="s">
        <v>21</v>
      </c>
      <c r="D3407" s="159">
        <v>-27.286000000000001</v>
      </c>
      <c r="E3407" s="159">
        <v>-49.975000000000001</v>
      </c>
      <c r="F3407" t="s">
        <v>2093</v>
      </c>
      <c r="G3407">
        <v>2017</v>
      </c>
      <c r="H3407" t="s">
        <v>28</v>
      </c>
      <c r="I3407" t="s">
        <v>2785</v>
      </c>
    </row>
    <row r="3408" spans="1:9" x14ac:dyDescent="0.3">
      <c r="A3408" t="s">
        <v>369</v>
      </c>
      <c r="B3408" t="s">
        <v>24</v>
      </c>
      <c r="C3408" t="s">
        <v>21</v>
      </c>
      <c r="D3408" s="159">
        <v>-27.291</v>
      </c>
      <c r="E3408" s="159">
        <v>-50.618000000000002</v>
      </c>
      <c r="F3408" t="s">
        <v>2093</v>
      </c>
      <c r="G3408">
        <v>2001</v>
      </c>
      <c r="H3408" t="s">
        <v>28</v>
      </c>
      <c r="I3408" t="s">
        <v>2785</v>
      </c>
    </row>
    <row r="3409" spans="1:9" x14ac:dyDescent="0.3">
      <c r="A3409" t="s">
        <v>369</v>
      </c>
      <c r="B3409" t="s">
        <v>24</v>
      </c>
      <c r="C3409" t="s">
        <v>21</v>
      </c>
      <c r="D3409" s="159">
        <v>-27.291</v>
      </c>
      <c r="E3409" s="159">
        <v>-50.618000000000002</v>
      </c>
      <c r="F3409" t="s">
        <v>2093</v>
      </c>
      <c r="G3409">
        <v>2005</v>
      </c>
      <c r="H3409" t="s">
        <v>28</v>
      </c>
      <c r="I3409" t="s">
        <v>2785</v>
      </c>
    </row>
    <row r="3410" spans="1:9" x14ac:dyDescent="0.3">
      <c r="A3410" t="s">
        <v>369</v>
      </c>
      <c r="B3410" t="s">
        <v>24</v>
      </c>
      <c r="C3410" t="s">
        <v>21</v>
      </c>
      <c r="D3410" s="159">
        <v>-27.291</v>
      </c>
      <c r="E3410" s="159">
        <v>-50.618000000000002</v>
      </c>
      <c r="F3410" t="s">
        <v>2093</v>
      </c>
      <c r="G3410">
        <v>2011</v>
      </c>
      <c r="H3410" t="s">
        <v>28</v>
      </c>
      <c r="I3410" t="s">
        <v>2785</v>
      </c>
    </row>
    <row r="3411" spans="1:9" x14ac:dyDescent="0.3">
      <c r="A3411" t="s">
        <v>369</v>
      </c>
      <c r="B3411" t="s">
        <v>24</v>
      </c>
      <c r="C3411" t="s">
        <v>21</v>
      </c>
      <c r="D3411" s="159">
        <v>-27.291</v>
      </c>
      <c r="E3411" s="159">
        <v>-50.618000000000002</v>
      </c>
      <c r="F3411" t="s">
        <v>2093</v>
      </c>
      <c r="G3411">
        <v>2012</v>
      </c>
      <c r="H3411" t="s">
        <v>28</v>
      </c>
      <c r="I3411" t="s">
        <v>2785</v>
      </c>
    </row>
    <row r="3412" spans="1:9" x14ac:dyDescent="0.3">
      <c r="A3412" t="s">
        <v>367</v>
      </c>
      <c r="B3412" t="s">
        <v>304</v>
      </c>
      <c r="C3412" t="s">
        <v>0</v>
      </c>
      <c r="D3412" s="159">
        <v>-27.297000000000001</v>
      </c>
      <c r="E3412" s="159">
        <v>-54.197000000000003</v>
      </c>
      <c r="F3412" t="s">
        <v>368</v>
      </c>
      <c r="G3412">
        <v>1997</v>
      </c>
      <c r="H3412" t="s">
        <v>33</v>
      </c>
      <c r="I3412" t="s">
        <v>2785</v>
      </c>
    </row>
    <row r="3413" spans="1:9" x14ac:dyDescent="0.3">
      <c r="A3413" t="s">
        <v>367</v>
      </c>
      <c r="B3413" t="s">
        <v>304</v>
      </c>
      <c r="C3413" t="s">
        <v>0</v>
      </c>
      <c r="D3413" s="159">
        <v>-27.297000000000001</v>
      </c>
      <c r="E3413" s="159">
        <v>-54.197000000000003</v>
      </c>
      <c r="F3413" t="s">
        <v>305</v>
      </c>
      <c r="G3413">
        <v>2016</v>
      </c>
      <c r="H3413" t="s">
        <v>173</v>
      </c>
      <c r="I3413" t="s">
        <v>2785</v>
      </c>
    </row>
    <row r="3414" spans="1:9" x14ac:dyDescent="0.3">
      <c r="A3414" t="s">
        <v>366</v>
      </c>
      <c r="B3414" t="s">
        <v>24</v>
      </c>
      <c r="C3414" t="s">
        <v>21</v>
      </c>
      <c r="D3414" s="159">
        <v>-27.312000000000001</v>
      </c>
      <c r="E3414" s="159">
        <v>-49.039000000000001</v>
      </c>
      <c r="F3414" t="s">
        <v>2093</v>
      </c>
      <c r="G3414">
        <v>2008</v>
      </c>
      <c r="H3414" t="s">
        <v>28</v>
      </c>
      <c r="I3414" t="s">
        <v>2785</v>
      </c>
    </row>
    <row r="3415" spans="1:9" x14ac:dyDescent="0.3">
      <c r="A3415" t="s">
        <v>365</v>
      </c>
      <c r="B3415" t="s">
        <v>20</v>
      </c>
      <c r="C3415" t="s">
        <v>21</v>
      </c>
      <c r="D3415" s="159">
        <v>-27.321999999999999</v>
      </c>
      <c r="E3415" s="159">
        <v>-53.51</v>
      </c>
      <c r="F3415" t="s">
        <v>2093</v>
      </c>
      <c r="G3415">
        <v>2001</v>
      </c>
      <c r="H3415" t="s">
        <v>28</v>
      </c>
      <c r="I3415" t="s">
        <v>2785</v>
      </c>
    </row>
    <row r="3416" spans="1:9" x14ac:dyDescent="0.3">
      <c r="A3416" t="s">
        <v>365</v>
      </c>
      <c r="B3416" t="s">
        <v>20</v>
      </c>
      <c r="C3416" t="s">
        <v>21</v>
      </c>
      <c r="D3416" s="159">
        <v>-27.321999999999999</v>
      </c>
      <c r="E3416" s="159">
        <v>-53.51</v>
      </c>
      <c r="F3416" t="s">
        <v>2093</v>
      </c>
      <c r="G3416">
        <v>2003</v>
      </c>
      <c r="H3416" t="s">
        <v>28</v>
      </c>
      <c r="I3416" t="s">
        <v>2785</v>
      </c>
    </row>
    <row r="3417" spans="1:9" x14ac:dyDescent="0.3">
      <c r="A3417" t="s">
        <v>364</v>
      </c>
      <c r="B3417" t="s">
        <v>20</v>
      </c>
      <c r="C3417" t="s">
        <v>21</v>
      </c>
      <c r="D3417" s="159">
        <v>-27.321999999999999</v>
      </c>
      <c r="E3417" s="159">
        <v>-53.585999999999999</v>
      </c>
      <c r="F3417" t="s">
        <v>2093</v>
      </c>
      <c r="G3417">
        <v>2001</v>
      </c>
      <c r="H3417" t="s">
        <v>28</v>
      </c>
      <c r="I3417" t="s">
        <v>2785</v>
      </c>
    </row>
    <row r="3418" spans="1:9" x14ac:dyDescent="0.3">
      <c r="A3418" t="s">
        <v>364</v>
      </c>
      <c r="B3418" t="s">
        <v>20</v>
      </c>
      <c r="C3418" t="s">
        <v>21</v>
      </c>
      <c r="D3418" s="159">
        <v>-27.321999999999999</v>
      </c>
      <c r="E3418" s="159">
        <v>-53.585999999999999</v>
      </c>
      <c r="F3418" t="s">
        <v>2093</v>
      </c>
      <c r="G3418">
        <v>2009</v>
      </c>
      <c r="H3418" t="s">
        <v>28</v>
      </c>
      <c r="I3418" t="s">
        <v>2785</v>
      </c>
    </row>
    <row r="3419" spans="1:9" x14ac:dyDescent="0.3">
      <c r="A3419" t="s">
        <v>364</v>
      </c>
      <c r="B3419" t="s">
        <v>20</v>
      </c>
      <c r="C3419" t="s">
        <v>21</v>
      </c>
      <c r="D3419" s="159">
        <v>-27.321999999999999</v>
      </c>
      <c r="E3419" s="159">
        <v>-53.585999999999999</v>
      </c>
      <c r="F3419" t="s">
        <v>2093</v>
      </c>
      <c r="G3419">
        <v>2011</v>
      </c>
      <c r="H3419" t="s">
        <v>28</v>
      </c>
      <c r="I3419" t="s">
        <v>2785</v>
      </c>
    </row>
    <row r="3420" spans="1:9" x14ac:dyDescent="0.3">
      <c r="A3420" t="s">
        <v>364</v>
      </c>
      <c r="B3420" t="s">
        <v>20</v>
      </c>
      <c r="C3420" t="s">
        <v>21</v>
      </c>
      <c r="D3420" s="159">
        <v>-27.321999999999999</v>
      </c>
      <c r="E3420" s="159">
        <v>-53.585999999999999</v>
      </c>
      <c r="F3420" t="s">
        <v>2093</v>
      </c>
      <c r="G3420">
        <v>2013</v>
      </c>
      <c r="H3420" t="s">
        <v>28</v>
      </c>
      <c r="I3420" t="s">
        <v>2785</v>
      </c>
    </row>
    <row r="3421" spans="1:9" x14ac:dyDescent="0.3">
      <c r="A3421" t="s">
        <v>363</v>
      </c>
      <c r="B3421" t="s">
        <v>24</v>
      </c>
      <c r="C3421" t="s">
        <v>21</v>
      </c>
      <c r="D3421" s="159">
        <v>-27.327000000000002</v>
      </c>
      <c r="E3421" s="159">
        <v>-49.72</v>
      </c>
      <c r="F3421" t="s">
        <v>2093</v>
      </c>
      <c r="G3421">
        <v>2005</v>
      </c>
      <c r="H3421" t="s">
        <v>28</v>
      </c>
      <c r="I3421" t="s">
        <v>2785</v>
      </c>
    </row>
    <row r="3422" spans="1:9" x14ac:dyDescent="0.3">
      <c r="A3422" t="s">
        <v>362</v>
      </c>
      <c r="B3422" t="s">
        <v>24</v>
      </c>
      <c r="C3422" t="s">
        <v>21</v>
      </c>
      <c r="D3422" s="159">
        <v>-27.327999999999999</v>
      </c>
      <c r="E3422" s="159">
        <v>-48.86</v>
      </c>
      <c r="F3422" t="s">
        <v>2093</v>
      </c>
      <c r="G3422">
        <v>2003</v>
      </c>
      <c r="H3422" t="s">
        <v>28</v>
      </c>
      <c r="I3422" t="s">
        <v>2785</v>
      </c>
    </row>
    <row r="3423" spans="1:9" x14ac:dyDescent="0.3">
      <c r="A3423" t="s">
        <v>362</v>
      </c>
      <c r="B3423" t="s">
        <v>24</v>
      </c>
      <c r="C3423" t="s">
        <v>21</v>
      </c>
      <c r="D3423" s="159">
        <v>-27.327999999999999</v>
      </c>
      <c r="E3423" s="159">
        <v>-48.86</v>
      </c>
      <c r="F3423" t="s">
        <v>2093</v>
      </c>
      <c r="G3423">
        <v>2005</v>
      </c>
      <c r="H3423" t="s">
        <v>28</v>
      </c>
      <c r="I3423" t="s">
        <v>2785</v>
      </c>
    </row>
    <row r="3424" spans="1:9" x14ac:dyDescent="0.3">
      <c r="A3424" t="s">
        <v>361</v>
      </c>
      <c r="B3424" t="s">
        <v>20</v>
      </c>
      <c r="C3424" t="s">
        <v>21</v>
      </c>
      <c r="D3424" s="159">
        <v>-27.335000000000001</v>
      </c>
      <c r="E3424" s="159">
        <v>-53.076999999999998</v>
      </c>
      <c r="F3424" t="s">
        <v>2093</v>
      </c>
      <c r="G3424">
        <v>2002</v>
      </c>
      <c r="H3424" t="s">
        <v>28</v>
      </c>
      <c r="I3424" t="s">
        <v>2785</v>
      </c>
    </row>
    <row r="3425" spans="1:9" x14ac:dyDescent="0.3">
      <c r="A3425" t="s">
        <v>361</v>
      </c>
      <c r="B3425" t="s">
        <v>20</v>
      </c>
      <c r="C3425" t="s">
        <v>21</v>
      </c>
      <c r="D3425" s="159">
        <v>-27.335000000000001</v>
      </c>
      <c r="E3425" s="159">
        <v>-53.076999999999998</v>
      </c>
      <c r="F3425" t="s">
        <v>2093</v>
      </c>
      <c r="G3425">
        <v>2013</v>
      </c>
      <c r="H3425" t="s">
        <v>28</v>
      </c>
      <c r="I3425" t="s">
        <v>2785</v>
      </c>
    </row>
    <row r="3426" spans="1:9" x14ac:dyDescent="0.3">
      <c r="A3426" t="s">
        <v>361</v>
      </c>
      <c r="B3426" t="s">
        <v>20</v>
      </c>
      <c r="C3426" t="s">
        <v>21</v>
      </c>
      <c r="D3426" s="159">
        <v>-27.335000000000001</v>
      </c>
      <c r="E3426" s="159">
        <v>-53.076999999999998</v>
      </c>
      <c r="F3426" t="s">
        <v>2093</v>
      </c>
      <c r="G3426">
        <v>2014</v>
      </c>
      <c r="H3426" t="s">
        <v>28</v>
      </c>
      <c r="I3426" t="s">
        <v>2785</v>
      </c>
    </row>
    <row r="3427" spans="1:9" x14ac:dyDescent="0.3">
      <c r="A3427" t="s">
        <v>361</v>
      </c>
      <c r="B3427" t="s">
        <v>20</v>
      </c>
      <c r="C3427" t="s">
        <v>21</v>
      </c>
      <c r="D3427" s="159">
        <v>-27.335000000000001</v>
      </c>
      <c r="E3427" s="159">
        <v>-53.076999999999998</v>
      </c>
      <c r="F3427" t="s">
        <v>2093</v>
      </c>
      <c r="G3427">
        <v>2017</v>
      </c>
      <c r="H3427" t="s">
        <v>28</v>
      </c>
      <c r="I3427" t="s">
        <v>2785</v>
      </c>
    </row>
    <row r="3428" spans="1:9" x14ac:dyDescent="0.3">
      <c r="A3428" t="s">
        <v>361</v>
      </c>
      <c r="B3428" t="s">
        <v>20</v>
      </c>
      <c r="C3428" t="s">
        <v>21</v>
      </c>
      <c r="D3428" s="159">
        <v>-27.335000000000001</v>
      </c>
      <c r="E3428" s="159">
        <v>-53.076999999999998</v>
      </c>
      <c r="F3428" t="s">
        <v>2093</v>
      </c>
      <c r="G3428">
        <v>2018</v>
      </c>
      <c r="H3428" t="s">
        <v>28</v>
      </c>
      <c r="I3428" t="s">
        <v>2785</v>
      </c>
    </row>
    <row r="3429" spans="1:9" x14ac:dyDescent="0.3">
      <c r="A3429" t="s">
        <v>360</v>
      </c>
      <c r="B3429" t="s">
        <v>20</v>
      </c>
      <c r="C3429" t="s">
        <v>21</v>
      </c>
      <c r="D3429" s="159">
        <v>-27.338999999999999</v>
      </c>
      <c r="E3429" s="159">
        <v>-53.357999999999997</v>
      </c>
      <c r="F3429" t="s">
        <v>32</v>
      </c>
      <c r="G3429">
        <v>1997</v>
      </c>
      <c r="H3429" t="s">
        <v>33</v>
      </c>
      <c r="I3429" t="s">
        <v>2785</v>
      </c>
    </row>
    <row r="3430" spans="1:9" x14ac:dyDescent="0.3">
      <c r="A3430" t="s">
        <v>360</v>
      </c>
      <c r="B3430" t="s">
        <v>20</v>
      </c>
      <c r="C3430" t="s">
        <v>21</v>
      </c>
      <c r="D3430" s="159">
        <v>-27.338999999999999</v>
      </c>
      <c r="E3430" s="159">
        <v>-53.357999999999997</v>
      </c>
      <c r="F3430" t="s">
        <v>2093</v>
      </c>
      <c r="G3430">
        <v>2008</v>
      </c>
      <c r="H3430" t="s">
        <v>28</v>
      </c>
      <c r="I3430" t="s">
        <v>2785</v>
      </c>
    </row>
    <row r="3431" spans="1:9" x14ac:dyDescent="0.3">
      <c r="A3431" t="s">
        <v>360</v>
      </c>
      <c r="B3431" t="s">
        <v>20</v>
      </c>
      <c r="C3431" t="s">
        <v>21</v>
      </c>
      <c r="D3431" s="159">
        <v>-27.338999999999999</v>
      </c>
      <c r="E3431" s="159">
        <v>-53.357999999999997</v>
      </c>
      <c r="F3431" t="s">
        <v>2093</v>
      </c>
      <c r="G3431">
        <v>2009</v>
      </c>
      <c r="H3431" t="s">
        <v>28</v>
      </c>
      <c r="I3431" t="s">
        <v>2785</v>
      </c>
    </row>
    <row r="3432" spans="1:9" x14ac:dyDescent="0.3">
      <c r="A3432" t="s">
        <v>360</v>
      </c>
      <c r="B3432" t="s">
        <v>20</v>
      </c>
      <c r="C3432" t="s">
        <v>21</v>
      </c>
      <c r="D3432" s="159">
        <v>-27.338999999999999</v>
      </c>
      <c r="E3432" s="159">
        <v>-53.357999999999997</v>
      </c>
      <c r="F3432" t="s">
        <v>2093</v>
      </c>
      <c r="G3432">
        <v>2010</v>
      </c>
      <c r="H3432" t="s">
        <v>28</v>
      </c>
      <c r="I3432" t="s">
        <v>2785</v>
      </c>
    </row>
    <row r="3433" spans="1:9" x14ac:dyDescent="0.3">
      <c r="A3433" t="s">
        <v>360</v>
      </c>
      <c r="B3433" t="s">
        <v>20</v>
      </c>
      <c r="C3433" t="s">
        <v>21</v>
      </c>
      <c r="D3433" s="159">
        <v>-27.338999999999999</v>
      </c>
      <c r="E3433" s="159">
        <v>-53.357999999999997</v>
      </c>
      <c r="F3433" t="s">
        <v>2093</v>
      </c>
      <c r="G3433">
        <v>2013</v>
      </c>
      <c r="H3433" t="s">
        <v>28</v>
      </c>
      <c r="I3433" t="s">
        <v>2785</v>
      </c>
    </row>
    <row r="3434" spans="1:9" x14ac:dyDescent="0.3">
      <c r="A3434" t="s">
        <v>360</v>
      </c>
      <c r="B3434" t="s">
        <v>20</v>
      </c>
      <c r="C3434" t="s">
        <v>21</v>
      </c>
      <c r="D3434" s="159">
        <v>-27.338999999999999</v>
      </c>
      <c r="E3434" s="159">
        <v>-53.357999999999997</v>
      </c>
      <c r="F3434" t="s">
        <v>2093</v>
      </c>
      <c r="G3434">
        <v>2014</v>
      </c>
      <c r="H3434" t="s">
        <v>28</v>
      </c>
      <c r="I3434" t="s">
        <v>2785</v>
      </c>
    </row>
    <row r="3435" spans="1:9" x14ac:dyDescent="0.3">
      <c r="A3435" t="s">
        <v>360</v>
      </c>
      <c r="B3435" t="s">
        <v>20</v>
      </c>
      <c r="C3435" t="s">
        <v>21</v>
      </c>
      <c r="D3435" s="159">
        <v>-27.338999999999999</v>
      </c>
      <c r="E3435" s="159">
        <v>-53.357999999999997</v>
      </c>
      <c r="F3435" t="s">
        <v>2093</v>
      </c>
      <c r="G3435">
        <v>2015</v>
      </c>
      <c r="H3435" t="s">
        <v>28</v>
      </c>
      <c r="I3435" t="s">
        <v>2785</v>
      </c>
    </row>
    <row r="3436" spans="1:9" x14ac:dyDescent="0.3">
      <c r="A3436" t="s">
        <v>360</v>
      </c>
      <c r="B3436" t="s">
        <v>20</v>
      </c>
      <c r="C3436" t="s">
        <v>21</v>
      </c>
      <c r="D3436" s="159">
        <v>-27.338999999999999</v>
      </c>
      <c r="E3436" s="159">
        <v>-53.357999999999997</v>
      </c>
      <c r="F3436" t="s">
        <v>2093</v>
      </c>
      <c r="G3436">
        <v>2016</v>
      </c>
      <c r="H3436" t="s">
        <v>28</v>
      </c>
      <c r="I3436" t="s">
        <v>2785</v>
      </c>
    </row>
    <row r="3437" spans="1:9" x14ac:dyDescent="0.3">
      <c r="A3437" t="s">
        <v>360</v>
      </c>
      <c r="B3437" t="s">
        <v>20</v>
      </c>
      <c r="C3437" t="s">
        <v>21</v>
      </c>
      <c r="D3437" s="159">
        <v>-27.338999999999999</v>
      </c>
      <c r="E3437" s="159">
        <v>-53.357999999999997</v>
      </c>
      <c r="F3437" t="s">
        <v>2093</v>
      </c>
      <c r="G3437">
        <v>2017</v>
      </c>
      <c r="H3437" t="s">
        <v>28</v>
      </c>
      <c r="I3437" t="s">
        <v>2785</v>
      </c>
    </row>
    <row r="3438" spans="1:9" x14ac:dyDescent="0.3">
      <c r="A3438" t="s">
        <v>360</v>
      </c>
      <c r="B3438" t="s">
        <v>20</v>
      </c>
      <c r="C3438" t="s">
        <v>21</v>
      </c>
      <c r="D3438" s="159">
        <v>-27.338999999999999</v>
      </c>
      <c r="E3438" s="159">
        <v>-53.357999999999997</v>
      </c>
      <c r="F3438" t="s">
        <v>2093</v>
      </c>
      <c r="G3438">
        <v>2018</v>
      </c>
      <c r="H3438" t="s">
        <v>28</v>
      </c>
      <c r="I3438" t="s">
        <v>2785</v>
      </c>
    </row>
    <row r="3439" spans="1:9" x14ac:dyDescent="0.3">
      <c r="A3439" t="s">
        <v>359</v>
      </c>
      <c r="B3439" t="s">
        <v>20</v>
      </c>
      <c r="C3439" t="s">
        <v>21</v>
      </c>
      <c r="D3439" s="159">
        <v>-27.344000000000001</v>
      </c>
      <c r="E3439" s="159">
        <v>-52.167999999999999</v>
      </c>
      <c r="F3439" t="s">
        <v>2093</v>
      </c>
      <c r="G3439">
        <v>2003</v>
      </c>
      <c r="H3439" t="s">
        <v>28</v>
      </c>
      <c r="I3439" t="s">
        <v>2785</v>
      </c>
    </row>
    <row r="3440" spans="1:9" x14ac:dyDescent="0.3">
      <c r="A3440" t="s">
        <v>358</v>
      </c>
      <c r="B3440" t="s">
        <v>24</v>
      </c>
      <c r="C3440" t="s">
        <v>21</v>
      </c>
      <c r="D3440" s="159">
        <v>-27.347999999999999</v>
      </c>
      <c r="E3440" s="159">
        <v>-50.845999999999997</v>
      </c>
      <c r="F3440" t="s">
        <v>2093</v>
      </c>
      <c r="G3440">
        <v>2008</v>
      </c>
      <c r="H3440" t="s">
        <v>28</v>
      </c>
      <c r="I3440" t="s">
        <v>2785</v>
      </c>
    </row>
    <row r="3441" spans="1:9" x14ac:dyDescent="0.3">
      <c r="A3441" t="s">
        <v>357</v>
      </c>
      <c r="B3441" t="s">
        <v>24</v>
      </c>
      <c r="C3441" t="s">
        <v>21</v>
      </c>
      <c r="D3441" s="159">
        <v>-27.353000000000002</v>
      </c>
      <c r="E3441" s="159">
        <v>-51.875</v>
      </c>
      <c r="F3441" t="s">
        <v>2093</v>
      </c>
      <c r="G3441">
        <v>2001</v>
      </c>
      <c r="H3441" t="s">
        <v>28</v>
      </c>
      <c r="I3441" t="s">
        <v>2785</v>
      </c>
    </row>
    <row r="3442" spans="1:9" x14ac:dyDescent="0.3">
      <c r="A3442" t="s">
        <v>357</v>
      </c>
      <c r="B3442" t="s">
        <v>24</v>
      </c>
      <c r="C3442" t="s">
        <v>21</v>
      </c>
      <c r="D3442" s="159">
        <v>-27.353000000000002</v>
      </c>
      <c r="E3442" s="159">
        <v>-51.875</v>
      </c>
      <c r="F3442" t="s">
        <v>2093</v>
      </c>
      <c r="G3442">
        <v>2006</v>
      </c>
      <c r="H3442" t="s">
        <v>28</v>
      </c>
      <c r="I3442" t="s">
        <v>2785</v>
      </c>
    </row>
    <row r="3443" spans="1:9" x14ac:dyDescent="0.3">
      <c r="A3443" t="s">
        <v>357</v>
      </c>
      <c r="B3443" t="s">
        <v>24</v>
      </c>
      <c r="C3443" t="s">
        <v>21</v>
      </c>
      <c r="D3443" s="159">
        <v>-27.353000000000002</v>
      </c>
      <c r="E3443" s="159">
        <v>-51.875</v>
      </c>
      <c r="F3443" t="s">
        <v>2093</v>
      </c>
      <c r="G3443">
        <v>2007</v>
      </c>
      <c r="H3443" t="s">
        <v>28</v>
      </c>
      <c r="I3443" t="s">
        <v>2785</v>
      </c>
    </row>
    <row r="3444" spans="1:9" x14ac:dyDescent="0.3">
      <c r="A3444" t="s">
        <v>357</v>
      </c>
      <c r="B3444" t="s">
        <v>24</v>
      </c>
      <c r="C3444" t="s">
        <v>21</v>
      </c>
      <c r="D3444" s="159">
        <v>-27.353000000000002</v>
      </c>
      <c r="E3444" s="159">
        <v>-51.875</v>
      </c>
      <c r="F3444" t="s">
        <v>2093</v>
      </c>
      <c r="G3444">
        <v>2012</v>
      </c>
      <c r="H3444" t="s">
        <v>28</v>
      </c>
      <c r="I3444" t="s">
        <v>2785</v>
      </c>
    </row>
    <row r="3445" spans="1:9" x14ac:dyDescent="0.3">
      <c r="A3445" t="s">
        <v>357</v>
      </c>
      <c r="B3445" t="s">
        <v>24</v>
      </c>
      <c r="C3445" t="s">
        <v>21</v>
      </c>
      <c r="D3445" s="159">
        <v>-27.353000000000002</v>
      </c>
      <c r="E3445" s="159">
        <v>-51.875</v>
      </c>
      <c r="F3445" t="s">
        <v>2093</v>
      </c>
      <c r="G3445">
        <v>2014</v>
      </c>
      <c r="H3445" t="s">
        <v>28</v>
      </c>
      <c r="I3445" t="s">
        <v>2785</v>
      </c>
    </row>
    <row r="3446" spans="1:9" x14ac:dyDescent="0.3">
      <c r="A3446" t="s">
        <v>357</v>
      </c>
      <c r="B3446" t="s">
        <v>24</v>
      </c>
      <c r="C3446" t="s">
        <v>21</v>
      </c>
      <c r="D3446" s="159">
        <v>-27.353000000000002</v>
      </c>
      <c r="E3446" s="159">
        <v>-51.875</v>
      </c>
      <c r="F3446" t="s">
        <v>2093</v>
      </c>
      <c r="G3446">
        <v>2018</v>
      </c>
      <c r="H3446" t="s">
        <v>28</v>
      </c>
      <c r="I3446" t="s">
        <v>2785</v>
      </c>
    </row>
    <row r="3447" spans="1:9" x14ac:dyDescent="0.3">
      <c r="A3447" t="s">
        <v>356</v>
      </c>
      <c r="B3447" t="s">
        <v>20</v>
      </c>
      <c r="C3447" t="s">
        <v>21</v>
      </c>
      <c r="D3447" s="159">
        <v>-27.353000000000002</v>
      </c>
      <c r="E3447" s="159">
        <v>-52.579000000000001</v>
      </c>
      <c r="F3447" t="s">
        <v>2093</v>
      </c>
      <c r="G3447">
        <v>2001</v>
      </c>
      <c r="H3447" t="s">
        <v>28</v>
      </c>
      <c r="I3447" t="s">
        <v>2785</v>
      </c>
    </row>
    <row r="3448" spans="1:9" x14ac:dyDescent="0.3">
      <c r="A3448" t="s">
        <v>356</v>
      </c>
      <c r="B3448" t="s">
        <v>20</v>
      </c>
      <c r="C3448" t="s">
        <v>21</v>
      </c>
      <c r="D3448" s="159">
        <v>-27.353000000000002</v>
      </c>
      <c r="E3448" s="159">
        <v>-52.579000000000001</v>
      </c>
      <c r="F3448" t="s">
        <v>2093</v>
      </c>
      <c r="G3448">
        <v>2002</v>
      </c>
      <c r="H3448" t="s">
        <v>28</v>
      </c>
      <c r="I3448" t="s">
        <v>2785</v>
      </c>
    </row>
    <row r="3449" spans="1:9" x14ac:dyDescent="0.3">
      <c r="A3449" t="s">
        <v>356</v>
      </c>
      <c r="B3449" t="s">
        <v>20</v>
      </c>
      <c r="C3449" t="s">
        <v>21</v>
      </c>
      <c r="D3449" s="159">
        <v>-27.353000000000002</v>
      </c>
      <c r="E3449" s="159">
        <v>-52.579000000000001</v>
      </c>
      <c r="F3449" t="s">
        <v>2093</v>
      </c>
      <c r="G3449">
        <v>2011</v>
      </c>
      <c r="H3449" t="s">
        <v>28</v>
      </c>
      <c r="I3449" t="s">
        <v>2785</v>
      </c>
    </row>
    <row r="3450" spans="1:9" x14ac:dyDescent="0.3">
      <c r="A3450" t="s">
        <v>355</v>
      </c>
      <c r="B3450" t="s">
        <v>20</v>
      </c>
      <c r="C3450" t="s">
        <v>21</v>
      </c>
      <c r="D3450" s="159">
        <v>-27.356000000000002</v>
      </c>
      <c r="E3450" s="159">
        <v>-52.476999999999997</v>
      </c>
      <c r="F3450" t="s">
        <v>2093</v>
      </c>
      <c r="G3450">
        <v>2005</v>
      </c>
      <c r="H3450" t="s">
        <v>28</v>
      </c>
      <c r="I3450" t="s">
        <v>2785</v>
      </c>
    </row>
    <row r="3451" spans="1:9" x14ac:dyDescent="0.3">
      <c r="A3451" t="s">
        <v>355</v>
      </c>
      <c r="B3451" t="s">
        <v>20</v>
      </c>
      <c r="C3451" t="s">
        <v>21</v>
      </c>
      <c r="D3451" s="159">
        <v>-27.356000000000002</v>
      </c>
      <c r="E3451" s="159">
        <v>-52.476999999999997</v>
      </c>
      <c r="F3451" t="s">
        <v>2093</v>
      </c>
      <c r="G3451">
        <v>2018</v>
      </c>
      <c r="H3451" t="s">
        <v>28</v>
      </c>
      <c r="I3451" t="s">
        <v>2785</v>
      </c>
    </row>
    <row r="3452" spans="1:9" x14ac:dyDescent="0.3">
      <c r="A3452" t="s">
        <v>354</v>
      </c>
      <c r="B3452" t="s">
        <v>20</v>
      </c>
      <c r="C3452" t="s">
        <v>21</v>
      </c>
      <c r="D3452" s="159">
        <v>-27.364000000000001</v>
      </c>
      <c r="E3452" s="159">
        <v>-53.192999999999998</v>
      </c>
      <c r="F3452" t="s">
        <v>2093</v>
      </c>
      <c r="G3452">
        <v>2009</v>
      </c>
      <c r="H3452" t="s">
        <v>28</v>
      </c>
      <c r="I3452" t="s">
        <v>2785</v>
      </c>
    </row>
    <row r="3453" spans="1:9" x14ac:dyDescent="0.3">
      <c r="A3453" t="s">
        <v>353</v>
      </c>
      <c r="B3453" t="s">
        <v>24</v>
      </c>
      <c r="C3453" t="s">
        <v>21</v>
      </c>
      <c r="D3453" s="159">
        <v>-27.369</v>
      </c>
      <c r="E3453" s="159">
        <v>-51.795000000000002</v>
      </c>
      <c r="F3453" t="s">
        <v>2093</v>
      </c>
      <c r="G3453">
        <v>2007</v>
      </c>
      <c r="H3453" t="s">
        <v>28</v>
      </c>
      <c r="I3453" t="s">
        <v>2785</v>
      </c>
    </row>
    <row r="3454" spans="1:9" x14ac:dyDescent="0.3">
      <c r="A3454" t="s">
        <v>353</v>
      </c>
      <c r="B3454" t="s">
        <v>24</v>
      </c>
      <c r="C3454" t="s">
        <v>21</v>
      </c>
      <c r="D3454" s="159">
        <v>-27.369</v>
      </c>
      <c r="E3454" s="159">
        <v>-51.795000000000002</v>
      </c>
      <c r="F3454" t="s">
        <v>2093</v>
      </c>
      <c r="G3454">
        <v>2008</v>
      </c>
      <c r="H3454" t="s">
        <v>28</v>
      </c>
      <c r="I3454" t="s">
        <v>2785</v>
      </c>
    </row>
    <row r="3455" spans="1:9" x14ac:dyDescent="0.3">
      <c r="A3455" t="s">
        <v>353</v>
      </c>
      <c r="B3455" t="s">
        <v>24</v>
      </c>
      <c r="C3455" t="s">
        <v>21</v>
      </c>
      <c r="D3455" s="159">
        <v>-27.369</v>
      </c>
      <c r="E3455" s="159">
        <v>-51.795000000000002</v>
      </c>
      <c r="F3455" t="s">
        <v>2093</v>
      </c>
      <c r="G3455">
        <v>2011</v>
      </c>
      <c r="H3455" t="s">
        <v>28</v>
      </c>
      <c r="I3455" t="s">
        <v>2785</v>
      </c>
    </row>
    <row r="3456" spans="1:9" x14ac:dyDescent="0.3">
      <c r="A3456" t="s">
        <v>353</v>
      </c>
      <c r="B3456" t="s">
        <v>24</v>
      </c>
      <c r="C3456" t="s">
        <v>21</v>
      </c>
      <c r="D3456" s="159">
        <v>-27.369</v>
      </c>
      <c r="E3456" s="159">
        <v>-51.795000000000002</v>
      </c>
      <c r="F3456" t="s">
        <v>2093</v>
      </c>
      <c r="G3456">
        <v>2012</v>
      </c>
      <c r="H3456" t="s">
        <v>28</v>
      </c>
      <c r="I3456" t="s">
        <v>2785</v>
      </c>
    </row>
    <row r="3457" spans="1:9" x14ac:dyDescent="0.3">
      <c r="A3457" t="s">
        <v>353</v>
      </c>
      <c r="B3457" t="s">
        <v>24</v>
      </c>
      <c r="C3457" t="s">
        <v>21</v>
      </c>
      <c r="D3457" s="159">
        <v>-27.369</v>
      </c>
      <c r="E3457" s="159">
        <v>-51.795000000000002</v>
      </c>
      <c r="F3457" t="s">
        <v>2093</v>
      </c>
      <c r="G3457">
        <v>2017</v>
      </c>
      <c r="H3457" t="s">
        <v>28</v>
      </c>
      <c r="I3457" t="s">
        <v>2785</v>
      </c>
    </row>
    <row r="3458" spans="1:9" x14ac:dyDescent="0.3">
      <c r="A3458" t="s">
        <v>353</v>
      </c>
      <c r="B3458" t="s">
        <v>24</v>
      </c>
      <c r="C3458" t="s">
        <v>21</v>
      </c>
      <c r="D3458" s="159">
        <v>-27.369</v>
      </c>
      <c r="E3458" s="159">
        <v>-51.795000000000002</v>
      </c>
      <c r="F3458" t="s">
        <v>2093</v>
      </c>
      <c r="G3458">
        <v>2018</v>
      </c>
      <c r="H3458" t="s">
        <v>28</v>
      </c>
      <c r="I3458" t="s">
        <v>2785</v>
      </c>
    </row>
    <row r="3459" spans="1:9" x14ac:dyDescent="0.3">
      <c r="A3459" t="s">
        <v>352</v>
      </c>
      <c r="B3459" t="s">
        <v>20</v>
      </c>
      <c r="C3459" t="s">
        <v>21</v>
      </c>
      <c r="D3459" s="159">
        <v>-27.37</v>
      </c>
      <c r="E3459" s="159">
        <v>-52.856000000000002</v>
      </c>
      <c r="F3459" t="s">
        <v>2093</v>
      </c>
      <c r="G3459">
        <v>2003</v>
      </c>
      <c r="H3459" t="s">
        <v>28</v>
      </c>
      <c r="I3459" t="s">
        <v>2785</v>
      </c>
    </row>
    <row r="3460" spans="1:9" x14ac:dyDescent="0.3">
      <c r="A3460" t="s">
        <v>352</v>
      </c>
      <c r="B3460" t="s">
        <v>20</v>
      </c>
      <c r="C3460" t="s">
        <v>21</v>
      </c>
      <c r="D3460" s="159">
        <v>-27.37</v>
      </c>
      <c r="E3460" s="159">
        <v>-52.856000000000002</v>
      </c>
      <c r="F3460" t="s">
        <v>2093</v>
      </c>
      <c r="G3460">
        <v>2005</v>
      </c>
      <c r="H3460" t="s">
        <v>28</v>
      </c>
      <c r="I3460" t="s">
        <v>2785</v>
      </c>
    </row>
    <row r="3461" spans="1:9" x14ac:dyDescent="0.3">
      <c r="A3461" t="s">
        <v>352</v>
      </c>
      <c r="B3461" t="s">
        <v>20</v>
      </c>
      <c r="C3461" t="s">
        <v>21</v>
      </c>
      <c r="D3461" s="159">
        <v>-27.37</v>
      </c>
      <c r="E3461" s="159">
        <v>-52.856000000000002</v>
      </c>
      <c r="F3461" t="s">
        <v>2093</v>
      </c>
      <c r="G3461">
        <v>2011</v>
      </c>
      <c r="H3461" t="s">
        <v>28</v>
      </c>
      <c r="I3461" t="s">
        <v>2785</v>
      </c>
    </row>
    <row r="3462" spans="1:9" x14ac:dyDescent="0.3">
      <c r="A3462" t="s">
        <v>352</v>
      </c>
      <c r="B3462" t="s">
        <v>20</v>
      </c>
      <c r="C3462" t="s">
        <v>21</v>
      </c>
      <c r="D3462" s="159">
        <v>-27.37</v>
      </c>
      <c r="E3462" s="159">
        <v>-52.856000000000002</v>
      </c>
      <c r="F3462" t="s">
        <v>2093</v>
      </c>
      <c r="G3462">
        <v>2017</v>
      </c>
      <c r="H3462" t="s">
        <v>28</v>
      </c>
      <c r="I3462" t="s">
        <v>2785</v>
      </c>
    </row>
    <row r="3463" spans="1:9" x14ac:dyDescent="0.3">
      <c r="A3463" t="s">
        <v>351</v>
      </c>
      <c r="B3463" t="s">
        <v>24</v>
      </c>
      <c r="C3463" t="s">
        <v>21</v>
      </c>
      <c r="D3463" s="159">
        <v>-27.372</v>
      </c>
      <c r="E3463" s="159">
        <v>-48.58</v>
      </c>
      <c r="F3463" t="s">
        <v>2093</v>
      </c>
      <c r="G3463">
        <v>2014</v>
      </c>
      <c r="H3463" t="s">
        <v>28</v>
      </c>
      <c r="I3463" t="s">
        <v>2785</v>
      </c>
    </row>
    <row r="3464" spans="1:9" x14ac:dyDescent="0.3">
      <c r="A3464" t="s">
        <v>351</v>
      </c>
      <c r="B3464" t="s">
        <v>24</v>
      </c>
      <c r="C3464" t="s">
        <v>21</v>
      </c>
      <c r="D3464" s="159">
        <v>-27.372</v>
      </c>
      <c r="E3464" s="159">
        <v>-48.58</v>
      </c>
      <c r="F3464" t="s">
        <v>2093</v>
      </c>
      <c r="G3464">
        <v>2016</v>
      </c>
      <c r="H3464" t="s">
        <v>28</v>
      </c>
      <c r="I3464" t="s">
        <v>2785</v>
      </c>
    </row>
    <row r="3465" spans="1:9" x14ac:dyDescent="0.3">
      <c r="A3465" t="s">
        <v>351</v>
      </c>
      <c r="B3465" t="s">
        <v>24</v>
      </c>
      <c r="C3465" t="s">
        <v>21</v>
      </c>
      <c r="D3465" s="159">
        <v>-27.372</v>
      </c>
      <c r="E3465" s="159">
        <v>-48.58</v>
      </c>
      <c r="F3465" t="s">
        <v>2093</v>
      </c>
      <c r="G3465">
        <v>2017</v>
      </c>
      <c r="H3465" t="s">
        <v>28</v>
      </c>
      <c r="I3465" t="s">
        <v>2785</v>
      </c>
    </row>
    <row r="3466" spans="1:9" x14ac:dyDescent="0.3">
      <c r="A3466" t="s">
        <v>350</v>
      </c>
      <c r="B3466" t="s">
        <v>304</v>
      </c>
      <c r="C3466" t="s">
        <v>0</v>
      </c>
      <c r="D3466" s="159">
        <v>-27.373999999999999</v>
      </c>
      <c r="E3466" s="159">
        <v>-54.75</v>
      </c>
      <c r="F3466" t="s">
        <v>305</v>
      </c>
      <c r="G3466">
        <v>2015</v>
      </c>
      <c r="H3466" t="s">
        <v>173</v>
      </c>
      <c r="I3466" t="s">
        <v>2785</v>
      </c>
    </row>
    <row r="3467" spans="1:9" x14ac:dyDescent="0.3">
      <c r="A3467" t="s">
        <v>349</v>
      </c>
      <c r="B3467" t="s">
        <v>20</v>
      </c>
      <c r="C3467" t="s">
        <v>21</v>
      </c>
      <c r="D3467" s="159">
        <v>-27.373999999999999</v>
      </c>
      <c r="E3467" s="159">
        <v>-53.762</v>
      </c>
      <c r="F3467" t="s">
        <v>2093</v>
      </c>
      <c r="G3467">
        <v>2001</v>
      </c>
      <c r="H3467" t="s">
        <v>28</v>
      </c>
      <c r="I3467" t="s">
        <v>2785</v>
      </c>
    </row>
    <row r="3468" spans="1:9" x14ac:dyDescent="0.3">
      <c r="A3468" t="s">
        <v>349</v>
      </c>
      <c r="B3468" t="s">
        <v>20</v>
      </c>
      <c r="C3468" t="s">
        <v>21</v>
      </c>
      <c r="D3468" s="159">
        <v>-27.373999999999999</v>
      </c>
      <c r="E3468" s="159">
        <v>-53.762</v>
      </c>
      <c r="F3468" t="s">
        <v>2093</v>
      </c>
      <c r="G3468">
        <v>2003</v>
      </c>
      <c r="H3468" t="s">
        <v>28</v>
      </c>
      <c r="I3468" t="s">
        <v>2785</v>
      </c>
    </row>
    <row r="3469" spans="1:9" x14ac:dyDescent="0.3">
      <c r="A3469" t="s">
        <v>349</v>
      </c>
      <c r="B3469" t="s">
        <v>20</v>
      </c>
      <c r="C3469" t="s">
        <v>21</v>
      </c>
      <c r="D3469" s="159">
        <v>-27.373999999999999</v>
      </c>
      <c r="E3469" s="159">
        <v>-53.762</v>
      </c>
      <c r="F3469" t="s">
        <v>2093</v>
      </c>
      <c r="G3469">
        <v>2010</v>
      </c>
      <c r="H3469" t="s">
        <v>28</v>
      </c>
      <c r="I3469" t="s">
        <v>2785</v>
      </c>
    </row>
    <row r="3470" spans="1:9" x14ac:dyDescent="0.3">
      <c r="A3470" t="s">
        <v>349</v>
      </c>
      <c r="B3470" t="s">
        <v>20</v>
      </c>
      <c r="C3470" t="s">
        <v>21</v>
      </c>
      <c r="D3470" s="159">
        <v>-27.373999999999999</v>
      </c>
      <c r="E3470" s="159">
        <v>-53.762</v>
      </c>
      <c r="F3470" t="s">
        <v>2093</v>
      </c>
      <c r="G3470">
        <v>2013</v>
      </c>
      <c r="H3470" t="s">
        <v>28</v>
      </c>
      <c r="I3470" t="s">
        <v>2785</v>
      </c>
    </row>
    <row r="3471" spans="1:9" x14ac:dyDescent="0.3">
      <c r="A3471" t="s">
        <v>349</v>
      </c>
      <c r="B3471" t="s">
        <v>20</v>
      </c>
      <c r="C3471" t="s">
        <v>21</v>
      </c>
      <c r="D3471" s="159">
        <v>-27.373999999999999</v>
      </c>
      <c r="E3471" s="159">
        <v>-53.762</v>
      </c>
      <c r="F3471" t="s">
        <v>2093</v>
      </c>
      <c r="G3471">
        <v>2014</v>
      </c>
      <c r="H3471" t="s">
        <v>28</v>
      </c>
      <c r="I3471" t="s">
        <v>2785</v>
      </c>
    </row>
    <row r="3472" spans="1:9" x14ac:dyDescent="0.3">
      <c r="A3472" t="s">
        <v>349</v>
      </c>
      <c r="B3472" t="s">
        <v>20</v>
      </c>
      <c r="C3472" t="s">
        <v>21</v>
      </c>
      <c r="D3472" s="159">
        <v>-27.373999999999999</v>
      </c>
      <c r="E3472" s="159">
        <v>-53.762</v>
      </c>
      <c r="F3472" t="s">
        <v>2093</v>
      </c>
      <c r="G3472">
        <v>2015</v>
      </c>
      <c r="H3472" t="s">
        <v>28</v>
      </c>
      <c r="I3472" t="s">
        <v>2785</v>
      </c>
    </row>
    <row r="3473" spans="1:9" x14ac:dyDescent="0.3">
      <c r="A3473" t="s">
        <v>349</v>
      </c>
      <c r="B3473" t="s">
        <v>20</v>
      </c>
      <c r="C3473" t="s">
        <v>21</v>
      </c>
      <c r="D3473" s="159">
        <v>-27.373999999999999</v>
      </c>
      <c r="E3473" s="159">
        <v>-53.762</v>
      </c>
      <c r="F3473" t="s">
        <v>2093</v>
      </c>
      <c r="G3473">
        <v>2016</v>
      </c>
      <c r="H3473" t="s">
        <v>28</v>
      </c>
      <c r="I3473" t="s">
        <v>2785</v>
      </c>
    </row>
    <row r="3474" spans="1:9" x14ac:dyDescent="0.3">
      <c r="A3474" t="s">
        <v>349</v>
      </c>
      <c r="B3474" t="s">
        <v>20</v>
      </c>
      <c r="C3474" t="s">
        <v>21</v>
      </c>
      <c r="D3474" s="159">
        <v>-27.373999999999999</v>
      </c>
      <c r="E3474" s="159">
        <v>-53.762</v>
      </c>
      <c r="F3474" t="s">
        <v>2093</v>
      </c>
      <c r="G3474">
        <v>2018</v>
      </c>
      <c r="H3474" t="s">
        <v>28</v>
      </c>
      <c r="I3474" t="s">
        <v>2785</v>
      </c>
    </row>
    <row r="3475" spans="1:9" x14ac:dyDescent="0.3">
      <c r="A3475" t="s">
        <v>348</v>
      </c>
      <c r="B3475" t="s">
        <v>20</v>
      </c>
      <c r="C3475" t="s">
        <v>21</v>
      </c>
      <c r="D3475" s="159">
        <v>-27.375</v>
      </c>
      <c r="E3475" s="159">
        <v>-52.673999999999999</v>
      </c>
      <c r="F3475" t="s">
        <v>2093</v>
      </c>
      <c r="G3475">
        <v>2003</v>
      </c>
      <c r="H3475" t="s">
        <v>28</v>
      </c>
      <c r="I3475" t="s">
        <v>2785</v>
      </c>
    </row>
    <row r="3476" spans="1:9" x14ac:dyDescent="0.3">
      <c r="A3476" t="s">
        <v>348</v>
      </c>
      <c r="B3476" t="s">
        <v>20</v>
      </c>
      <c r="C3476" t="s">
        <v>21</v>
      </c>
      <c r="D3476" s="159">
        <v>-27.375</v>
      </c>
      <c r="E3476" s="159">
        <v>-52.673999999999999</v>
      </c>
      <c r="F3476" t="s">
        <v>2093</v>
      </c>
      <c r="G3476">
        <v>2006</v>
      </c>
      <c r="H3476" t="s">
        <v>28</v>
      </c>
      <c r="I3476" t="s">
        <v>2785</v>
      </c>
    </row>
    <row r="3477" spans="1:9" x14ac:dyDescent="0.3">
      <c r="A3477" t="s">
        <v>347</v>
      </c>
      <c r="B3477" t="s">
        <v>24</v>
      </c>
      <c r="C3477" t="s">
        <v>21</v>
      </c>
      <c r="D3477" s="159">
        <v>-27.39</v>
      </c>
      <c r="E3477" s="159">
        <v>-49.347999999999999</v>
      </c>
      <c r="F3477" t="s">
        <v>2093</v>
      </c>
      <c r="G3477">
        <v>2010</v>
      </c>
      <c r="H3477" t="s">
        <v>28</v>
      </c>
      <c r="I3477" t="s">
        <v>2785</v>
      </c>
    </row>
    <row r="3478" spans="1:9" x14ac:dyDescent="0.3">
      <c r="A3478" t="s">
        <v>347</v>
      </c>
      <c r="B3478" t="s">
        <v>24</v>
      </c>
      <c r="C3478" t="s">
        <v>21</v>
      </c>
      <c r="D3478" s="159">
        <v>-27.39</v>
      </c>
      <c r="E3478" s="159">
        <v>-49.347999999999999</v>
      </c>
      <c r="F3478" t="s">
        <v>2093</v>
      </c>
      <c r="G3478">
        <v>2014</v>
      </c>
      <c r="H3478" t="s">
        <v>28</v>
      </c>
      <c r="I3478" t="s">
        <v>2785</v>
      </c>
    </row>
    <row r="3479" spans="1:9" x14ac:dyDescent="0.3">
      <c r="A3479" t="s">
        <v>347</v>
      </c>
      <c r="B3479" t="s">
        <v>24</v>
      </c>
      <c r="C3479" t="s">
        <v>21</v>
      </c>
      <c r="D3479" s="159">
        <v>-27.39</v>
      </c>
      <c r="E3479" s="159">
        <v>-49.347999999999999</v>
      </c>
      <c r="F3479" t="s">
        <v>2093</v>
      </c>
      <c r="G3479">
        <v>2017</v>
      </c>
      <c r="H3479" t="s">
        <v>28</v>
      </c>
      <c r="I3479" t="s">
        <v>2785</v>
      </c>
    </row>
    <row r="3480" spans="1:9" x14ac:dyDescent="0.3">
      <c r="A3480" t="s">
        <v>347</v>
      </c>
      <c r="B3480" t="s">
        <v>24</v>
      </c>
      <c r="C3480" t="s">
        <v>21</v>
      </c>
      <c r="D3480" s="159">
        <v>-27.39</v>
      </c>
      <c r="E3480" s="159">
        <v>-49.347999999999999</v>
      </c>
      <c r="F3480" t="s">
        <v>2093</v>
      </c>
      <c r="G3480">
        <v>2018</v>
      </c>
      <c r="H3480" t="s">
        <v>28</v>
      </c>
      <c r="I3480" t="s">
        <v>2785</v>
      </c>
    </row>
    <row r="3481" spans="1:9" x14ac:dyDescent="0.3">
      <c r="A3481" t="s">
        <v>346</v>
      </c>
      <c r="B3481" t="s">
        <v>20</v>
      </c>
      <c r="C3481" t="s">
        <v>21</v>
      </c>
      <c r="D3481" s="159">
        <v>-27.390999999999998</v>
      </c>
      <c r="E3481" s="159">
        <v>-52.301000000000002</v>
      </c>
      <c r="F3481" t="s">
        <v>2093</v>
      </c>
      <c r="G3481">
        <v>2001</v>
      </c>
      <c r="H3481" t="s">
        <v>28</v>
      </c>
      <c r="I3481" t="s">
        <v>2785</v>
      </c>
    </row>
    <row r="3482" spans="1:9" x14ac:dyDescent="0.3">
      <c r="A3482" t="s">
        <v>346</v>
      </c>
      <c r="B3482" t="s">
        <v>20</v>
      </c>
      <c r="C3482" t="s">
        <v>21</v>
      </c>
      <c r="D3482" s="159">
        <v>-27.390999999999998</v>
      </c>
      <c r="E3482" s="159">
        <v>-52.301000000000002</v>
      </c>
      <c r="F3482" t="s">
        <v>2093</v>
      </c>
      <c r="G3482">
        <v>2005</v>
      </c>
      <c r="H3482" t="s">
        <v>28</v>
      </c>
      <c r="I3482" t="s">
        <v>2785</v>
      </c>
    </row>
    <row r="3483" spans="1:9" x14ac:dyDescent="0.3">
      <c r="A3483" t="s">
        <v>346</v>
      </c>
      <c r="B3483" t="s">
        <v>20</v>
      </c>
      <c r="C3483" t="s">
        <v>21</v>
      </c>
      <c r="D3483" s="159">
        <v>-27.390999999999998</v>
      </c>
      <c r="E3483" s="159">
        <v>-52.301000000000002</v>
      </c>
      <c r="F3483" t="s">
        <v>2093</v>
      </c>
      <c r="G3483">
        <v>2009</v>
      </c>
      <c r="H3483" t="s">
        <v>28</v>
      </c>
      <c r="I3483" t="s">
        <v>2785</v>
      </c>
    </row>
    <row r="3484" spans="1:9" x14ac:dyDescent="0.3">
      <c r="A3484" t="s">
        <v>346</v>
      </c>
      <c r="B3484" t="s">
        <v>20</v>
      </c>
      <c r="C3484" t="s">
        <v>21</v>
      </c>
      <c r="D3484" s="159">
        <v>-27.390999999999998</v>
      </c>
      <c r="E3484" s="159">
        <v>-52.301000000000002</v>
      </c>
      <c r="F3484" t="s">
        <v>2093</v>
      </c>
      <c r="G3484">
        <v>2011</v>
      </c>
      <c r="H3484" t="s">
        <v>28</v>
      </c>
      <c r="I3484" t="s">
        <v>2785</v>
      </c>
    </row>
    <row r="3485" spans="1:9" x14ac:dyDescent="0.3">
      <c r="A3485" t="s">
        <v>346</v>
      </c>
      <c r="B3485" t="s">
        <v>20</v>
      </c>
      <c r="C3485" t="s">
        <v>21</v>
      </c>
      <c r="D3485" s="159">
        <v>-27.390999999999998</v>
      </c>
      <c r="E3485" s="159">
        <v>-52.301000000000002</v>
      </c>
      <c r="F3485" t="s">
        <v>2093</v>
      </c>
      <c r="G3485">
        <v>2014</v>
      </c>
      <c r="H3485" t="s">
        <v>28</v>
      </c>
      <c r="I3485" t="s">
        <v>2785</v>
      </c>
    </row>
    <row r="3486" spans="1:9" x14ac:dyDescent="0.3">
      <c r="A3486" t="s">
        <v>346</v>
      </c>
      <c r="B3486" t="s">
        <v>20</v>
      </c>
      <c r="C3486" t="s">
        <v>21</v>
      </c>
      <c r="D3486" s="159">
        <v>-27.390999999999998</v>
      </c>
      <c r="E3486" s="159">
        <v>-52.301000000000002</v>
      </c>
      <c r="F3486" t="s">
        <v>2093</v>
      </c>
      <c r="G3486">
        <v>2016</v>
      </c>
      <c r="H3486" t="s">
        <v>28</v>
      </c>
      <c r="I3486" t="s">
        <v>2785</v>
      </c>
    </row>
    <row r="3487" spans="1:9" x14ac:dyDescent="0.3">
      <c r="A3487" t="s">
        <v>346</v>
      </c>
      <c r="B3487" t="s">
        <v>20</v>
      </c>
      <c r="C3487" t="s">
        <v>21</v>
      </c>
      <c r="D3487" s="159">
        <v>-27.390999999999998</v>
      </c>
      <c r="E3487" s="159">
        <v>-52.301000000000002</v>
      </c>
      <c r="F3487" t="s">
        <v>2093</v>
      </c>
      <c r="G3487">
        <v>2017</v>
      </c>
      <c r="H3487" t="s">
        <v>28</v>
      </c>
      <c r="I3487" t="s">
        <v>2785</v>
      </c>
    </row>
    <row r="3488" spans="1:9" x14ac:dyDescent="0.3">
      <c r="A3488" t="s">
        <v>345</v>
      </c>
      <c r="B3488" t="s">
        <v>20</v>
      </c>
      <c r="C3488" t="s">
        <v>21</v>
      </c>
      <c r="D3488" s="159">
        <v>-27.402999999999999</v>
      </c>
      <c r="E3488" s="159">
        <v>-52.406999999999996</v>
      </c>
      <c r="F3488" t="s">
        <v>2093</v>
      </c>
      <c r="G3488">
        <v>2005</v>
      </c>
      <c r="H3488" t="s">
        <v>28</v>
      </c>
      <c r="I3488" t="s">
        <v>2785</v>
      </c>
    </row>
    <row r="3489" spans="1:9" x14ac:dyDescent="0.3">
      <c r="A3489" t="s">
        <v>345</v>
      </c>
      <c r="B3489" t="s">
        <v>20</v>
      </c>
      <c r="C3489" t="s">
        <v>21</v>
      </c>
      <c r="D3489" s="159">
        <v>-27.402999999999999</v>
      </c>
      <c r="E3489" s="159">
        <v>-52.406999999999996</v>
      </c>
      <c r="F3489" t="s">
        <v>2093</v>
      </c>
      <c r="G3489">
        <v>2012</v>
      </c>
      <c r="H3489" t="s">
        <v>28</v>
      </c>
      <c r="I3489" t="s">
        <v>2785</v>
      </c>
    </row>
    <row r="3490" spans="1:9" x14ac:dyDescent="0.3">
      <c r="A3490" t="s">
        <v>344</v>
      </c>
      <c r="B3490" t="s">
        <v>20</v>
      </c>
      <c r="C3490" t="s">
        <v>21</v>
      </c>
      <c r="D3490" s="159">
        <v>-27.407</v>
      </c>
      <c r="E3490" s="159">
        <v>-53.481999999999999</v>
      </c>
      <c r="F3490" t="s">
        <v>2093</v>
      </c>
      <c r="G3490">
        <v>2001</v>
      </c>
      <c r="H3490" t="s">
        <v>28</v>
      </c>
      <c r="I3490" t="s">
        <v>2785</v>
      </c>
    </row>
    <row r="3491" spans="1:9" x14ac:dyDescent="0.3">
      <c r="A3491" t="s">
        <v>344</v>
      </c>
      <c r="B3491" t="s">
        <v>20</v>
      </c>
      <c r="C3491" t="s">
        <v>21</v>
      </c>
      <c r="D3491" s="159">
        <v>-27.407</v>
      </c>
      <c r="E3491" s="159">
        <v>-53.481999999999999</v>
      </c>
      <c r="F3491" t="s">
        <v>2093</v>
      </c>
      <c r="G3491">
        <v>2006</v>
      </c>
      <c r="H3491" t="s">
        <v>28</v>
      </c>
      <c r="I3491" t="s">
        <v>2785</v>
      </c>
    </row>
    <row r="3492" spans="1:9" x14ac:dyDescent="0.3">
      <c r="A3492" t="s">
        <v>344</v>
      </c>
      <c r="B3492" t="s">
        <v>20</v>
      </c>
      <c r="C3492" t="s">
        <v>21</v>
      </c>
      <c r="D3492" s="159">
        <v>-27.407</v>
      </c>
      <c r="E3492" s="159">
        <v>-53.481999999999999</v>
      </c>
      <c r="F3492" t="s">
        <v>2093</v>
      </c>
      <c r="G3492">
        <v>2009</v>
      </c>
      <c r="H3492" t="s">
        <v>28</v>
      </c>
      <c r="I3492" t="s">
        <v>2785</v>
      </c>
    </row>
    <row r="3493" spans="1:9" x14ac:dyDescent="0.3">
      <c r="A3493" t="s">
        <v>344</v>
      </c>
      <c r="B3493" t="s">
        <v>20</v>
      </c>
      <c r="C3493" t="s">
        <v>21</v>
      </c>
      <c r="D3493" s="159">
        <v>-27.407</v>
      </c>
      <c r="E3493" s="159">
        <v>-53.481999999999999</v>
      </c>
      <c r="F3493" t="s">
        <v>2093</v>
      </c>
      <c r="G3493">
        <v>2011</v>
      </c>
      <c r="H3493" t="s">
        <v>28</v>
      </c>
      <c r="I3493" t="s">
        <v>2785</v>
      </c>
    </row>
    <row r="3494" spans="1:9" x14ac:dyDescent="0.3">
      <c r="A3494" t="s">
        <v>343</v>
      </c>
      <c r="B3494" t="s">
        <v>24</v>
      </c>
      <c r="C3494" t="s">
        <v>21</v>
      </c>
      <c r="D3494" s="159">
        <v>-27.413</v>
      </c>
      <c r="E3494" s="159">
        <v>-51.926000000000002</v>
      </c>
      <c r="F3494" t="s">
        <v>2093</v>
      </c>
      <c r="G3494">
        <v>2005</v>
      </c>
      <c r="H3494" t="s">
        <v>28</v>
      </c>
      <c r="I3494" t="s">
        <v>2785</v>
      </c>
    </row>
    <row r="3495" spans="1:9" x14ac:dyDescent="0.3">
      <c r="A3495" t="s">
        <v>343</v>
      </c>
      <c r="B3495" t="s">
        <v>24</v>
      </c>
      <c r="C3495" t="s">
        <v>21</v>
      </c>
      <c r="D3495" s="159">
        <v>-27.413</v>
      </c>
      <c r="E3495" s="159">
        <v>-51.926000000000002</v>
      </c>
      <c r="F3495" t="s">
        <v>2093</v>
      </c>
      <c r="G3495">
        <v>2006</v>
      </c>
      <c r="H3495" t="s">
        <v>28</v>
      </c>
      <c r="I3495" t="s">
        <v>2785</v>
      </c>
    </row>
    <row r="3496" spans="1:9" x14ac:dyDescent="0.3">
      <c r="A3496" t="s">
        <v>342</v>
      </c>
      <c r="B3496" t="s">
        <v>24</v>
      </c>
      <c r="C3496" t="s">
        <v>21</v>
      </c>
      <c r="D3496" s="159">
        <v>-27.414000000000001</v>
      </c>
      <c r="E3496" s="159">
        <v>-51.633000000000003</v>
      </c>
      <c r="F3496" t="s">
        <v>2093</v>
      </c>
      <c r="G3496">
        <v>2001</v>
      </c>
      <c r="H3496" t="s">
        <v>28</v>
      </c>
      <c r="I3496" t="s">
        <v>2785</v>
      </c>
    </row>
    <row r="3497" spans="1:9" x14ac:dyDescent="0.3">
      <c r="A3497" t="s">
        <v>342</v>
      </c>
      <c r="B3497" t="s">
        <v>24</v>
      </c>
      <c r="C3497" t="s">
        <v>21</v>
      </c>
      <c r="D3497" s="159">
        <v>-27.414000000000001</v>
      </c>
      <c r="E3497" s="159">
        <v>-51.633000000000003</v>
      </c>
      <c r="F3497" t="s">
        <v>2093</v>
      </c>
      <c r="G3497">
        <v>2003</v>
      </c>
      <c r="H3497" t="s">
        <v>28</v>
      </c>
      <c r="I3497" t="s">
        <v>2785</v>
      </c>
    </row>
    <row r="3498" spans="1:9" x14ac:dyDescent="0.3">
      <c r="A3498" t="s">
        <v>342</v>
      </c>
      <c r="B3498" t="s">
        <v>24</v>
      </c>
      <c r="C3498" t="s">
        <v>21</v>
      </c>
      <c r="D3498" s="159">
        <v>-27.414000000000001</v>
      </c>
      <c r="E3498" s="159">
        <v>-51.633000000000003</v>
      </c>
      <c r="F3498" t="s">
        <v>2093</v>
      </c>
      <c r="G3498">
        <v>2004</v>
      </c>
      <c r="H3498" t="s">
        <v>28</v>
      </c>
      <c r="I3498" t="s">
        <v>2785</v>
      </c>
    </row>
    <row r="3499" spans="1:9" x14ac:dyDescent="0.3">
      <c r="A3499" t="s">
        <v>342</v>
      </c>
      <c r="B3499" t="s">
        <v>24</v>
      </c>
      <c r="C3499" t="s">
        <v>21</v>
      </c>
      <c r="D3499" s="159">
        <v>-27.414000000000001</v>
      </c>
      <c r="E3499" s="159">
        <v>-51.633000000000003</v>
      </c>
      <c r="F3499" t="s">
        <v>2093</v>
      </c>
      <c r="G3499">
        <v>2005</v>
      </c>
      <c r="H3499" t="s">
        <v>28</v>
      </c>
      <c r="I3499" t="s">
        <v>2785</v>
      </c>
    </row>
    <row r="3500" spans="1:9" x14ac:dyDescent="0.3">
      <c r="A3500" t="s">
        <v>342</v>
      </c>
      <c r="B3500" t="s">
        <v>24</v>
      </c>
      <c r="C3500" t="s">
        <v>21</v>
      </c>
      <c r="D3500" s="159">
        <v>-27.414000000000001</v>
      </c>
      <c r="E3500" s="159">
        <v>-51.633000000000003</v>
      </c>
      <c r="F3500" t="s">
        <v>2093</v>
      </c>
      <c r="G3500">
        <v>2007</v>
      </c>
      <c r="H3500" t="s">
        <v>28</v>
      </c>
      <c r="I3500" t="s">
        <v>2785</v>
      </c>
    </row>
    <row r="3501" spans="1:9" x14ac:dyDescent="0.3">
      <c r="A3501" t="s">
        <v>342</v>
      </c>
      <c r="B3501" t="s">
        <v>24</v>
      </c>
      <c r="C3501" t="s">
        <v>21</v>
      </c>
      <c r="D3501" s="159">
        <v>-27.414000000000001</v>
      </c>
      <c r="E3501" s="159">
        <v>-51.633000000000003</v>
      </c>
      <c r="F3501" t="s">
        <v>2093</v>
      </c>
      <c r="G3501">
        <v>2008</v>
      </c>
      <c r="H3501" t="s">
        <v>28</v>
      </c>
      <c r="I3501" t="s">
        <v>2785</v>
      </c>
    </row>
    <row r="3502" spans="1:9" x14ac:dyDescent="0.3">
      <c r="A3502" t="s">
        <v>342</v>
      </c>
      <c r="B3502" t="s">
        <v>24</v>
      </c>
      <c r="C3502" t="s">
        <v>21</v>
      </c>
      <c r="D3502" s="159">
        <v>-27.414000000000001</v>
      </c>
      <c r="E3502" s="159">
        <v>-51.633000000000003</v>
      </c>
      <c r="F3502" t="s">
        <v>2093</v>
      </c>
      <c r="G3502">
        <v>2009</v>
      </c>
      <c r="H3502" t="s">
        <v>28</v>
      </c>
      <c r="I3502" t="s">
        <v>2785</v>
      </c>
    </row>
    <row r="3503" spans="1:9" x14ac:dyDescent="0.3">
      <c r="A3503" t="s">
        <v>342</v>
      </c>
      <c r="B3503" t="s">
        <v>24</v>
      </c>
      <c r="C3503" t="s">
        <v>21</v>
      </c>
      <c r="D3503" s="159">
        <v>-27.414000000000001</v>
      </c>
      <c r="E3503" s="159">
        <v>-51.633000000000003</v>
      </c>
      <c r="F3503" t="s">
        <v>2093</v>
      </c>
      <c r="G3503">
        <v>2010</v>
      </c>
      <c r="H3503" t="s">
        <v>28</v>
      </c>
      <c r="I3503" t="s">
        <v>2785</v>
      </c>
    </row>
    <row r="3504" spans="1:9" x14ac:dyDescent="0.3">
      <c r="A3504" t="s">
        <v>342</v>
      </c>
      <c r="B3504" t="s">
        <v>24</v>
      </c>
      <c r="C3504" t="s">
        <v>21</v>
      </c>
      <c r="D3504" s="159">
        <v>-27.414000000000001</v>
      </c>
      <c r="E3504" s="159">
        <v>-51.633000000000003</v>
      </c>
      <c r="F3504" t="s">
        <v>2093</v>
      </c>
      <c r="G3504">
        <v>2012</v>
      </c>
      <c r="H3504" t="s">
        <v>28</v>
      </c>
      <c r="I3504" t="s">
        <v>2785</v>
      </c>
    </row>
    <row r="3505" spans="1:9" x14ac:dyDescent="0.3">
      <c r="A3505" t="s">
        <v>342</v>
      </c>
      <c r="B3505" t="s">
        <v>24</v>
      </c>
      <c r="C3505" t="s">
        <v>21</v>
      </c>
      <c r="D3505" s="159">
        <v>-27.414000000000001</v>
      </c>
      <c r="E3505" s="159">
        <v>-51.633000000000003</v>
      </c>
      <c r="F3505" t="s">
        <v>2093</v>
      </c>
      <c r="G3505">
        <v>2017</v>
      </c>
      <c r="H3505" t="s">
        <v>28</v>
      </c>
      <c r="I3505" t="s">
        <v>2785</v>
      </c>
    </row>
    <row r="3506" spans="1:9" x14ac:dyDescent="0.3">
      <c r="A3506" t="s">
        <v>341</v>
      </c>
      <c r="B3506" t="s">
        <v>24</v>
      </c>
      <c r="C3506" t="s">
        <v>21</v>
      </c>
      <c r="D3506" s="159">
        <v>-27.428000000000001</v>
      </c>
      <c r="E3506" s="159">
        <v>-49.054000000000002</v>
      </c>
      <c r="F3506" t="s">
        <v>2093</v>
      </c>
      <c r="G3506">
        <v>2005</v>
      </c>
      <c r="H3506" t="s">
        <v>28</v>
      </c>
      <c r="I3506" t="s">
        <v>2785</v>
      </c>
    </row>
    <row r="3507" spans="1:9" x14ac:dyDescent="0.3">
      <c r="A3507" t="s">
        <v>341</v>
      </c>
      <c r="B3507" t="s">
        <v>24</v>
      </c>
      <c r="C3507" t="s">
        <v>21</v>
      </c>
      <c r="D3507" s="159">
        <v>-27.428000000000001</v>
      </c>
      <c r="E3507" s="159">
        <v>-49.054000000000002</v>
      </c>
      <c r="F3507" t="s">
        <v>2093</v>
      </c>
      <c r="G3507">
        <v>2006</v>
      </c>
      <c r="H3507" t="s">
        <v>28</v>
      </c>
      <c r="I3507" t="s">
        <v>2785</v>
      </c>
    </row>
    <row r="3508" spans="1:9" x14ac:dyDescent="0.3">
      <c r="A3508" t="s">
        <v>340</v>
      </c>
      <c r="B3508" t="s">
        <v>20</v>
      </c>
      <c r="C3508" t="s">
        <v>21</v>
      </c>
      <c r="D3508" s="159">
        <v>-27.431000000000001</v>
      </c>
      <c r="E3508" s="159">
        <v>-53.25</v>
      </c>
      <c r="F3508" t="s">
        <v>2093</v>
      </c>
      <c r="G3508">
        <v>2006</v>
      </c>
      <c r="H3508" t="s">
        <v>28</v>
      </c>
      <c r="I3508" t="s">
        <v>2785</v>
      </c>
    </row>
    <row r="3509" spans="1:9" x14ac:dyDescent="0.3">
      <c r="A3509" t="s">
        <v>340</v>
      </c>
      <c r="B3509" t="s">
        <v>20</v>
      </c>
      <c r="C3509" t="s">
        <v>21</v>
      </c>
      <c r="D3509" s="159">
        <v>-27.431000000000001</v>
      </c>
      <c r="E3509" s="159">
        <v>-53.25</v>
      </c>
      <c r="F3509" t="s">
        <v>2093</v>
      </c>
      <c r="G3509">
        <v>2013</v>
      </c>
      <c r="H3509" t="s">
        <v>28</v>
      </c>
      <c r="I3509" t="s">
        <v>2785</v>
      </c>
    </row>
    <row r="3510" spans="1:9" x14ac:dyDescent="0.3">
      <c r="A3510" t="s">
        <v>339</v>
      </c>
      <c r="B3510" t="s">
        <v>24</v>
      </c>
      <c r="C3510" t="s">
        <v>21</v>
      </c>
      <c r="D3510" s="159">
        <v>-27.437000000000001</v>
      </c>
      <c r="E3510" s="159">
        <v>-49.741</v>
      </c>
      <c r="F3510" t="s">
        <v>2093</v>
      </c>
      <c r="G3510">
        <v>2010</v>
      </c>
      <c r="H3510" t="s">
        <v>28</v>
      </c>
      <c r="I3510" t="s">
        <v>2785</v>
      </c>
    </row>
    <row r="3511" spans="1:9" x14ac:dyDescent="0.3">
      <c r="A3511" t="s">
        <v>339</v>
      </c>
      <c r="B3511" t="s">
        <v>24</v>
      </c>
      <c r="C3511" t="s">
        <v>21</v>
      </c>
      <c r="D3511" s="159">
        <v>-27.437000000000001</v>
      </c>
      <c r="E3511" s="159">
        <v>-49.741</v>
      </c>
      <c r="F3511" t="s">
        <v>2093</v>
      </c>
      <c r="G3511">
        <v>2016</v>
      </c>
      <c r="H3511" t="s">
        <v>28</v>
      </c>
      <c r="I3511" t="s">
        <v>2785</v>
      </c>
    </row>
    <row r="3512" spans="1:9" x14ac:dyDescent="0.3">
      <c r="A3512" t="s">
        <v>338</v>
      </c>
      <c r="B3512" t="s">
        <v>20</v>
      </c>
      <c r="C3512" t="s">
        <v>21</v>
      </c>
      <c r="D3512" s="159">
        <v>-27.440999999999999</v>
      </c>
      <c r="E3512" s="159">
        <v>-53.929000000000002</v>
      </c>
      <c r="F3512" t="s">
        <v>2093</v>
      </c>
      <c r="G3512">
        <v>2003</v>
      </c>
      <c r="H3512" t="s">
        <v>28</v>
      </c>
      <c r="I3512" t="s">
        <v>2785</v>
      </c>
    </row>
    <row r="3513" spans="1:9" x14ac:dyDescent="0.3">
      <c r="A3513" t="s">
        <v>338</v>
      </c>
      <c r="B3513" t="s">
        <v>20</v>
      </c>
      <c r="C3513" t="s">
        <v>21</v>
      </c>
      <c r="D3513" s="159">
        <v>-27.440999999999999</v>
      </c>
      <c r="E3513" s="159">
        <v>-53.929000000000002</v>
      </c>
      <c r="F3513" t="s">
        <v>2093</v>
      </c>
      <c r="G3513">
        <v>2004</v>
      </c>
      <c r="H3513" t="s">
        <v>28</v>
      </c>
      <c r="I3513" t="s">
        <v>2785</v>
      </c>
    </row>
    <row r="3514" spans="1:9" x14ac:dyDescent="0.3">
      <c r="A3514" t="s">
        <v>338</v>
      </c>
      <c r="B3514" t="s">
        <v>20</v>
      </c>
      <c r="C3514" t="s">
        <v>21</v>
      </c>
      <c r="D3514" s="159">
        <v>-27.440999999999999</v>
      </c>
      <c r="E3514" s="159">
        <v>-53.929000000000002</v>
      </c>
      <c r="F3514" t="s">
        <v>2093</v>
      </c>
      <c r="G3514">
        <v>2015</v>
      </c>
      <c r="H3514" t="s">
        <v>28</v>
      </c>
      <c r="I3514" t="s">
        <v>2785</v>
      </c>
    </row>
    <row r="3515" spans="1:9" x14ac:dyDescent="0.3">
      <c r="A3515" t="s">
        <v>338</v>
      </c>
      <c r="B3515" t="s">
        <v>20</v>
      </c>
      <c r="C3515" t="s">
        <v>21</v>
      </c>
      <c r="D3515" s="159">
        <v>-27.440999999999999</v>
      </c>
      <c r="E3515" s="159">
        <v>-53.929000000000002</v>
      </c>
      <c r="F3515" t="s">
        <v>2093</v>
      </c>
      <c r="G3515">
        <v>2016</v>
      </c>
      <c r="H3515" t="s">
        <v>28</v>
      </c>
      <c r="I3515" t="s">
        <v>2785</v>
      </c>
    </row>
    <row r="3516" spans="1:9" x14ac:dyDescent="0.3">
      <c r="A3516" t="s">
        <v>337</v>
      </c>
      <c r="B3516" t="s">
        <v>20</v>
      </c>
      <c r="C3516" t="s">
        <v>21</v>
      </c>
      <c r="D3516" s="159">
        <v>-27.445</v>
      </c>
      <c r="E3516" s="159">
        <v>-52.914999999999999</v>
      </c>
      <c r="F3516" t="s">
        <v>2093</v>
      </c>
      <c r="G3516">
        <v>2002</v>
      </c>
      <c r="H3516" t="s">
        <v>28</v>
      </c>
      <c r="I3516" t="s">
        <v>2785</v>
      </c>
    </row>
    <row r="3517" spans="1:9" x14ac:dyDescent="0.3">
      <c r="A3517" t="s">
        <v>337</v>
      </c>
      <c r="B3517" t="s">
        <v>20</v>
      </c>
      <c r="C3517" t="s">
        <v>21</v>
      </c>
      <c r="D3517" s="159">
        <v>-27.445</v>
      </c>
      <c r="E3517" s="159">
        <v>-52.914999999999999</v>
      </c>
      <c r="F3517" t="s">
        <v>2093</v>
      </c>
      <c r="G3517">
        <v>2003</v>
      </c>
      <c r="H3517" t="s">
        <v>28</v>
      </c>
      <c r="I3517" t="s">
        <v>2785</v>
      </c>
    </row>
    <row r="3518" spans="1:9" x14ac:dyDescent="0.3">
      <c r="A3518" t="s">
        <v>336</v>
      </c>
      <c r="B3518" t="s">
        <v>24</v>
      </c>
      <c r="C3518" t="s">
        <v>21</v>
      </c>
      <c r="D3518" s="159">
        <v>-27.451000000000001</v>
      </c>
      <c r="E3518" s="159">
        <v>-49.542000000000002</v>
      </c>
      <c r="F3518" t="s">
        <v>2093</v>
      </c>
      <c r="G3518">
        <v>2017</v>
      </c>
      <c r="H3518" t="s">
        <v>28</v>
      </c>
      <c r="I3518" t="s">
        <v>2785</v>
      </c>
    </row>
    <row r="3519" spans="1:9" x14ac:dyDescent="0.3">
      <c r="A3519" t="s">
        <v>335</v>
      </c>
      <c r="B3519" t="s">
        <v>304</v>
      </c>
      <c r="C3519" t="s">
        <v>0</v>
      </c>
      <c r="D3519" s="159">
        <v>-27.452999999999999</v>
      </c>
      <c r="E3519" s="159">
        <v>-55.02</v>
      </c>
      <c r="F3519" t="s">
        <v>305</v>
      </c>
      <c r="G3519">
        <v>2015</v>
      </c>
      <c r="H3519" t="s">
        <v>173</v>
      </c>
      <c r="I3519" t="s">
        <v>2785</v>
      </c>
    </row>
    <row r="3520" spans="1:9" x14ac:dyDescent="0.3">
      <c r="A3520" t="s">
        <v>335</v>
      </c>
      <c r="B3520" t="s">
        <v>304</v>
      </c>
      <c r="C3520" t="s">
        <v>0</v>
      </c>
      <c r="D3520" s="159">
        <v>-27.452999999999999</v>
      </c>
      <c r="E3520" s="159">
        <v>-55.02</v>
      </c>
      <c r="F3520" t="s">
        <v>305</v>
      </c>
      <c r="G3520">
        <v>2020</v>
      </c>
      <c r="H3520" t="s">
        <v>173</v>
      </c>
      <c r="I3520" t="s">
        <v>2785</v>
      </c>
    </row>
    <row r="3521" spans="1:9" x14ac:dyDescent="0.3">
      <c r="A3521" t="s">
        <v>334</v>
      </c>
      <c r="B3521" t="s">
        <v>24</v>
      </c>
      <c r="C3521" t="s">
        <v>21</v>
      </c>
      <c r="D3521" s="159">
        <v>-27.454000000000001</v>
      </c>
      <c r="E3521" s="159">
        <v>-49.823999999999998</v>
      </c>
      <c r="F3521" t="s">
        <v>2093</v>
      </c>
      <c r="G3521">
        <v>2010</v>
      </c>
      <c r="H3521" t="s">
        <v>28</v>
      </c>
      <c r="I3521" t="s">
        <v>2785</v>
      </c>
    </row>
    <row r="3522" spans="1:9" x14ac:dyDescent="0.3">
      <c r="A3522" t="s">
        <v>334</v>
      </c>
      <c r="B3522" t="s">
        <v>24</v>
      </c>
      <c r="C3522" t="s">
        <v>21</v>
      </c>
      <c r="D3522" s="159">
        <v>-27.454000000000001</v>
      </c>
      <c r="E3522" s="159">
        <v>-49.823999999999998</v>
      </c>
      <c r="F3522" t="s">
        <v>2093</v>
      </c>
      <c r="G3522">
        <v>2012</v>
      </c>
      <c r="H3522" t="s">
        <v>28</v>
      </c>
      <c r="I3522" t="s">
        <v>2785</v>
      </c>
    </row>
    <row r="3523" spans="1:9" x14ac:dyDescent="0.3">
      <c r="A3523" t="s">
        <v>333</v>
      </c>
      <c r="B3523" t="s">
        <v>24</v>
      </c>
      <c r="C3523" t="s">
        <v>21</v>
      </c>
      <c r="D3523" s="159">
        <v>-27.46</v>
      </c>
      <c r="E3523" s="159">
        <v>-51.774000000000001</v>
      </c>
      <c r="F3523" t="s">
        <v>2093</v>
      </c>
      <c r="G3523">
        <v>2004</v>
      </c>
      <c r="H3523" t="s">
        <v>28</v>
      </c>
      <c r="I3523" t="s">
        <v>2785</v>
      </c>
    </row>
    <row r="3524" spans="1:9" x14ac:dyDescent="0.3">
      <c r="A3524" t="s">
        <v>333</v>
      </c>
      <c r="B3524" t="s">
        <v>24</v>
      </c>
      <c r="C3524" t="s">
        <v>21</v>
      </c>
      <c r="D3524" s="159">
        <v>-27.46</v>
      </c>
      <c r="E3524" s="159">
        <v>-51.774000000000001</v>
      </c>
      <c r="F3524" t="s">
        <v>2093</v>
      </c>
      <c r="G3524">
        <v>2005</v>
      </c>
      <c r="H3524" t="s">
        <v>28</v>
      </c>
      <c r="I3524" t="s">
        <v>2785</v>
      </c>
    </row>
    <row r="3525" spans="1:9" x14ac:dyDescent="0.3">
      <c r="A3525" t="s">
        <v>332</v>
      </c>
      <c r="B3525" t="s">
        <v>20</v>
      </c>
      <c r="C3525" t="s">
        <v>21</v>
      </c>
      <c r="D3525" s="159">
        <v>-27.463000000000001</v>
      </c>
      <c r="E3525" s="159">
        <v>-53.171999999999997</v>
      </c>
      <c r="F3525" t="s">
        <v>2093</v>
      </c>
      <c r="G3525">
        <v>2009</v>
      </c>
      <c r="H3525" t="s">
        <v>28</v>
      </c>
      <c r="I3525" t="s">
        <v>2785</v>
      </c>
    </row>
    <row r="3526" spans="1:9" x14ac:dyDescent="0.3">
      <c r="A3526" t="s">
        <v>332</v>
      </c>
      <c r="B3526" t="s">
        <v>20</v>
      </c>
      <c r="C3526" t="s">
        <v>21</v>
      </c>
      <c r="D3526" s="159">
        <v>-27.463000000000001</v>
      </c>
      <c r="E3526" s="159">
        <v>-53.171999999999997</v>
      </c>
      <c r="F3526" t="s">
        <v>2093</v>
      </c>
      <c r="G3526">
        <v>2011</v>
      </c>
      <c r="H3526" t="s">
        <v>28</v>
      </c>
      <c r="I3526" t="s">
        <v>2785</v>
      </c>
    </row>
    <row r="3527" spans="1:9" x14ac:dyDescent="0.3">
      <c r="A3527" t="s">
        <v>332</v>
      </c>
      <c r="B3527" t="s">
        <v>20</v>
      </c>
      <c r="C3527" t="s">
        <v>21</v>
      </c>
      <c r="D3527" s="159">
        <v>-27.463000000000001</v>
      </c>
      <c r="E3527" s="159">
        <v>-53.171999999999997</v>
      </c>
      <c r="F3527" t="s">
        <v>2093</v>
      </c>
      <c r="G3527">
        <v>2014</v>
      </c>
      <c r="H3527" t="s">
        <v>28</v>
      </c>
      <c r="I3527" t="s">
        <v>2785</v>
      </c>
    </row>
    <row r="3528" spans="1:9" x14ac:dyDescent="0.3">
      <c r="A3528" t="s">
        <v>332</v>
      </c>
      <c r="B3528" t="s">
        <v>20</v>
      </c>
      <c r="C3528" t="s">
        <v>21</v>
      </c>
      <c r="D3528" s="159">
        <v>-27.463000000000001</v>
      </c>
      <c r="E3528" s="159">
        <v>-53.171999999999997</v>
      </c>
      <c r="F3528" t="s">
        <v>2093</v>
      </c>
      <c r="G3528">
        <v>2015</v>
      </c>
      <c r="H3528" t="s">
        <v>28</v>
      </c>
      <c r="I3528" t="s">
        <v>2785</v>
      </c>
    </row>
    <row r="3529" spans="1:9" x14ac:dyDescent="0.3">
      <c r="A3529" t="s">
        <v>331</v>
      </c>
      <c r="B3529" t="s">
        <v>24</v>
      </c>
      <c r="C3529" t="s">
        <v>21</v>
      </c>
      <c r="D3529" s="159">
        <v>-27.466000000000001</v>
      </c>
      <c r="E3529" s="159">
        <v>-50.954000000000001</v>
      </c>
      <c r="F3529" t="s">
        <v>2093</v>
      </c>
      <c r="G3529">
        <v>2007</v>
      </c>
      <c r="H3529" t="s">
        <v>28</v>
      </c>
      <c r="I3529" t="s">
        <v>2785</v>
      </c>
    </row>
    <row r="3530" spans="1:9" x14ac:dyDescent="0.3">
      <c r="A3530" t="s">
        <v>330</v>
      </c>
      <c r="B3530" t="s">
        <v>304</v>
      </c>
      <c r="C3530" t="s">
        <v>0</v>
      </c>
      <c r="D3530" s="159">
        <v>-27.474</v>
      </c>
      <c r="E3530" s="159">
        <v>-54.521999999999998</v>
      </c>
      <c r="F3530" t="s">
        <v>305</v>
      </c>
      <c r="G3530">
        <v>2015</v>
      </c>
      <c r="H3530" t="s">
        <v>173</v>
      </c>
      <c r="I3530" t="s">
        <v>2785</v>
      </c>
    </row>
    <row r="3531" spans="1:9" x14ac:dyDescent="0.3">
      <c r="A3531" t="s">
        <v>329</v>
      </c>
      <c r="B3531" t="s">
        <v>20</v>
      </c>
      <c r="C3531" t="s">
        <v>21</v>
      </c>
      <c r="D3531" s="159">
        <v>-27.481999999999999</v>
      </c>
      <c r="E3531" s="159">
        <v>-51.945999999999998</v>
      </c>
      <c r="F3531" t="s">
        <v>2093</v>
      </c>
      <c r="G3531">
        <v>2003</v>
      </c>
      <c r="H3531" t="s">
        <v>28</v>
      </c>
      <c r="I3531" t="s">
        <v>2785</v>
      </c>
    </row>
    <row r="3532" spans="1:9" x14ac:dyDescent="0.3">
      <c r="A3532" t="s">
        <v>329</v>
      </c>
      <c r="B3532" t="s">
        <v>20</v>
      </c>
      <c r="C3532" t="s">
        <v>21</v>
      </c>
      <c r="D3532" s="159">
        <v>-27.481999999999999</v>
      </c>
      <c r="E3532" s="159">
        <v>-51.945999999999998</v>
      </c>
      <c r="F3532" t="s">
        <v>2093</v>
      </c>
      <c r="G3532">
        <v>2010</v>
      </c>
      <c r="H3532" t="s">
        <v>28</v>
      </c>
      <c r="I3532" t="s">
        <v>2785</v>
      </c>
    </row>
    <row r="3533" spans="1:9" x14ac:dyDescent="0.3">
      <c r="A3533" t="s">
        <v>328</v>
      </c>
      <c r="B3533" t="s">
        <v>20</v>
      </c>
      <c r="C3533" t="s">
        <v>21</v>
      </c>
      <c r="D3533" s="159">
        <v>-27.486000000000001</v>
      </c>
      <c r="E3533" s="159">
        <v>-52.642000000000003</v>
      </c>
      <c r="F3533" t="s">
        <v>2093</v>
      </c>
      <c r="G3533">
        <v>2001</v>
      </c>
      <c r="H3533" t="s">
        <v>28</v>
      </c>
      <c r="I3533" t="s">
        <v>2785</v>
      </c>
    </row>
    <row r="3534" spans="1:9" x14ac:dyDescent="0.3">
      <c r="A3534" t="s">
        <v>328</v>
      </c>
      <c r="B3534" t="s">
        <v>20</v>
      </c>
      <c r="C3534" t="s">
        <v>21</v>
      </c>
      <c r="D3534" s="159">
        <v>-27.486000000000001</v>
      </c>
      <c r="E3534" s="159">
        <v>-52.642000000000003</v>
      </c>
      <c r="F3534" t="s">
        <v>2093</v>
      </c>
      <c r="G3534">
        <v>2002</v>
      </c>
      <c r="H3534" t="s">
        <v>28</v>
      </c>
      <c r="I3534" t="s">
        <v>2785</v>
      </c>
    </row>
    <row r="3535" spans="1:9" x14ac:dyDescent="0.3">
      <c r="A3535" t="s">
        <v>328</v>
      </c>
      <c r="B3535" t="s">
        <v>20</v>
      </c>
      <c r="C3535" t="s">
        <v>21</v>
      </c>
      <c r="D3535" s="159">
        <v>-27.486000000000001</v>
      </c>
      <c r="E3535" s="159">
        <v>-52.642000000000003</v>
      </c>
      <c r="F3535" t="s">
        <v>2093</v>
      </c>
      <c r="G3535">
        <v>2003</v>
      </c>
      <c r="H3535" t="s">
        <v>28</v>
      </c>
      <c r="I3535" t="s">
        <v>2785</v>
      </c>
    </row>
    <row r="3536" spans="1:9" x14ac:dyDescent="0.3">
      <c r="A3536" t="s">
        <v>328</v>
      </c>
      <c r="B3536" t="s">
        <v>20</v>
      </c>
      <c r="C3536" t="s">
        <v>21</v>
      </c>
      <c r="D3536" s="159">
        <v>-27.486000000000001</v>
      </c>
      <c r="E3536" s="159">
        <v>-52.642000000000003</v>
      </c>
      <c r="F3536" t="s">
        <v>2093</v>
      </c>
      <c r="G3536">
        <v>2004</v>
      </c>
      <c r="H3536" t="s">
        <v>28</v>
      </c>
      <c r="I3536" t="s">
        <v>2785</v>
      </c>
    </row>
    <row r="3537" spans="1:9" x14ac:dyDescent="0.3">
      <c r="A3537" t="s">
        <v>328</v>
      </c>
      <c r="B3537" t="s">
        <v>20</v>
      </c>
      <c r="C3537" t="s">
        <v>21</v>
      </c>
      <c r="D3537" s="159">
        <v>-27.486000000000001</v>
      </c>
      <c r="E3537" s="159">
        <v>-52.642000000000003</v>
      </c>
      <c r="F3537" t="s">
        <v>2093</v>
      </c>
      <c r="G3537">
        <v>2005</v>
      </c>
      <c r="H3537" t="s">
        <v>28</v>
      </c>
      <c r="I3537" t="s">
        <v>2785</v>
      </c>
    </row>
    <row r="3538" spans="1:9" x14ac:dyDescent="0.3">
      <c r="A3538" t="s">
        <v>328</v>
      </c>
      <c r="B3538" t="s">
        <v>20</v>
      </c>
      <c r="C3538" t="s">
        <v>21</v>
      </c>
      <c r="D3538" s="159">
        <v>-27.486000000000001</v>
      </c>
      <c r="E3538" s="159">
        <v>-52.642000000000003</v>
      </c>
      <c r="F3538" t="s">
        <v>2093</v>
      </c>
      <c r="G3538">
        <v>2011</v>
      </c>
      <c r="H3538" t="s">
        <v>28</v>
      </c>
      <c r="I3538" t="s">
        <v>2785</v>
      </c>
    </row>
    <row r="3539" spans="1:9" x14ac:dyDescent="0.3">
      <c r="A3539" t="s">
        <v>327</v>
      </c>
      <c r="B3539" t="s">
        <v>20</v>
      </c>
      <c r="C3539" t="s">
        <v>21</v>
      </c>
      <c r="D3539" s="159">
        <v>-27.49</v>
      </c>
      <c r="E3539" s="159">
        <v>-52.183</v>
      </c>
      <c r="F3539" t="s">
        <v>2093</v>
      </c>
      <c r="G3539">
        <v>2011</v>
      </c>
      <c r="H3539" t="s">
        <v>28</v>
      </c>
      <c r="I3539" t="s">
        <v>2785</v>
      </c>
    </row>
    <row r="3540" spans="1:9" x14ac:dyDescent="0.3">
      <c r="A3540" t="s">
        <v>327</v>
      </c>
      <c r="B3540" t="s">
        <v>20</v>
      </c>
      <c r="C3540" t="s">
        <v>21</v>
      </c>
      <c r="D3540" s="159">
        <v>-27.49</v>
      </c>
      <c r="E3540" s="159">
        <v>-52.183</v>
      </c>
      <c r="F3540" t="s">
        <v>2093</v>
      </c>
      <c r="G3540">
        <v>2015</v>
      </c>
      <c r="H3540" t="s">
        <v>28</v>
      </c>
      <c r="I3540" t="s">
        <v>2785</v>
      </c>
    </row>
    <row r="3541" spans="1:9" x14ac:dyDescent="0.3">
      <c r="A3541" t="s">
        <v>326</v>
      </c>
      <c r="B3541" t="s">
        <v>20</v>
      </c>
      <c r="C3541" t="s">
        <v>21</v>
      </c>
      <c r="D3541" s="159">
        <v>-27.501999999999999</v>
      </c>
      <c r="E3541" s="159">
        <v>-53.363</v>
      </c>
      <c r="F3541" t="s">
        <v>2093</v>
      </c>
      <c r="G3541">
        <v>2001</v>
      </c>
      <c r="H3541" t="s">
        <v>28</v>
      </c>
      <c r="I3541" t="s">
        <v>2785</v>
      </c>
    </row>
    <row r="3542" spans="1:9" x14ac:dyDescent="0.3">
      <c r="A3542" t="s">
        <v>326</v>
      </c>
      <c r="B3542" t="s">
        <v>20</v>
      </c>
      <c r="C3542" t="s">
        <v>21</v>
      </c>
      <c r="D3542" s="159">
        <v>-27.501999999999999</v>
      </c>
      <c r="E3542" s="159">
        <v>-53.363</v>
      </c>
      <c r="F3542" t="s">
        <v>2093</v>
      </c>
      <c r="G3542">
        <v>2002</v>
      </c>
      <c r="H3542" t="s">
        <v>28</v>
      </c>
      <c r="I3542" t="s">
        <v>2785</v>
      </c>
    </row>
    <row r="3543" spans="1:9" x14ac:dyDescent="0.3">
      <c r="A3543" t="s">
        <v>326</v>
      </c>
      <c r="B3543" t="s">
        <v>20</v>
      </c>
      <c r="C3543" t="s">
        <v>21</v>
      </c>
      <c r="D3543" s="159">
        <v>-27.501999999999999</v>
      </c>
      <c r="E3543" s="159">
        <v>-53.363</v>
      </c>
      <c r="F3543" t="s">
        <v>2093</v>
      </c>
      <c r="G3543">
        <v>2007</v>
      </c>
      <c r="H3543" t="s">
        <v>28</v>
      </c>
      <c r="I3543" t="s">
        <v>2785</v>
      </c>
    </row>
    <row r="3544" spans="1:9" x14ac:dyDescent="0.3">
      <c r="A3544" t="s">
        <v>326</v>
      </c>
      <c r="B3544" t="s">
        <v>20</v>
      </c>
      <c r="C3544" t="s">
        <v>21</v>
      </c>
      <c r="D3544" s="159">
        <v>-27.501999999999999</v>
      </c>
      <c r="E3544" s="159">
        <v>-53.363</v>
      </c>
      <c r="F3544" t="s">
        <v>2093</v>
      </c>
      <c r="G3544">
        <v>2010</v>
      </c>
      <c r="H3544" t="s">
        <v>28</v>
      </c>
      <c r="I3544" t="s">
        <v>2785</v>
      </c>
    </row>
    <row r="3545" spans="1:9" x14ac:dyDescent="0.3">
      <c r="A3545" t="s">
        <v>326</v>
      </c>
      <c r="B3545" t="s">
        <v>20</v>
      </c>
      <c r="C3545" t="s">
        <v>21</v>
      </c>
      <c r="D3545" s="159">
        <v>-27.501999999999999</v>
      </c>
      <c r="E3545" s="159">
        <v>-53.363</v>
      </c>
      <c r="F3545" t="s">
        <v>2093</v>
      </c>
      <c r="G3545">
        <v>2011</v>
      </c>
      <c r="H3545" t="s">
        <v>28</v>
      </c>
      <c r="I3545" t="s">
        <v>2785</v>
      </c>
    </row>
    <row r="3546" spans="1:9" x14ac:dyDescent="0.3">
      <c r="A3546" t="s">
        <v>326</v>
      </c>
      <c r="B3546" t="s">
        <v>20</v>
      </c>
      <c r="C3546" t="s">
        <v>21</v>
      </c>
      <c r="D3546" s="159">
        <v>-27.501999999999999</v>
      </c>
      <c r="E3546" s="159">
        <v>-53.363</v>
      </c>
      <c r="F3546" t="s">
        <v>2093</v>
      </c>
      <c r="G3546">
        <v>2012</v>
      </c>
      <c r="H3546" t="s">
        <v>28</v>
      </c>
      <c r="I3546" t="s">
        <v>2785</v>
      </c>
    </row>
    <row r="3547" spans="1:9" x14ac:dyDescent="0.3">
      <c r="A3547" t="s">
        <v>326</v>
      </c>
      <c r="B3547" t="s">
        <v>20</v>
      </c>
      <c r="C3547" t="s">
        <v>21</v>
      </c>
      <c r="D3547" s="159">
        <v>-27.501999999999999</v>
      </c>
      <c r="E3547" s="159">
        <v>-53.363</v>
      </c>
      <c r="F3547" t="s">
        <v>2093</v>
      </c>
      <c r="G3547">
        <v>2013</v>
      </c>
      <c r="H3547" t="s">
        <v>28</v>
      </c>
      <c r="I3547" t="s">
        <v>2785</v>
      </c>
    </row>
    <row r="3548" spans="1:9" x14ac:dyDescent="0.3">
      <c r="A3548" t="s">
        <v>326</v>
      </c>
      <c r="B3548" t="s">
        <v>20</v>
      </c>
      <c r="C3548" t="s">
        <v>21</v>
      </c>
      <c r="D3548" s="159">
        <v>-27.501999999999999</v>
      </c>
      <c r="E3548" s="159">
        <v>-53.363</v>
      </c>
      <c r="F3548" t="s">
        <v>2093</v>
      </c>
      <c r="G3548">
        <v>2015</v>
      </c>
      <c r="H3548" t="s">
        <v>28</v>
      </c>
      <c r="I3548" t="s">
        <v>2785</v>
      </c>
    </row>
    <row r="3549" spans="1:9" x14ac:dyDescent="0.3">
      <c r="A3549" t="s">
        <v>325</v>
      </c>
      <c r="B3549" t="s">
        <v>24</v>
      </c>
      <c r="C3549" t="s">
        <v>21</v>
      </c>
      <c r="D3549" s="159">
        <v>-27.504000000000001</v>
      </c>
      <c r="E3549" s="159">
        <v>-49.408000000000001</v>
      </c>
      <c r="F3549" t="s">
        <v>2093</v>
      </c>
      <c r="G3549">
        <v>2018</v>
      </c>
      <c r="H3549" t="s">
        <v>28</v>
      </c>
      <c r="I3549" t="s">
        <v>2785</v>
      </c>
    </row>
    <row r="3550" spans="1:9" x14ac:dyDescent="0.3">
      <c r="A3550" t="s">
        <v>324</v>
      </c>
      <c r="B3550" t="s">
        <v>20</v>
      </c>
      <c r="C3550" t="s">
        <v>21</v>
      </c>
      <c r="D3550" s="159">
        <v>-27.507999999999999</v>
      </c>
      <c r="E3550" s="159">
        <v>-53.523000000000003</v>
      </c>
      <c r="F3550" t="s">
        <v>2093</v>
      </c>
      <c r="G3550">
        <v>2002</v>
      </c>
      <c r="H3550" t="s">
        <v>28</v>
      </c>
      <c r="I3550" t="s">
        <v>2785</v>
      </c>
    </row>
    <row r="3551" spans="1:9" x14ac:dyDescent="0.3">
      <c r="A3551" t="s">
        <v>324</v>
      </c>
      <c r="B3551" t="s">
        <v>20</v>
      </c>
      <c r="C3551" t="s">
        <v>21</v>
      </c>
      <c r="D3551" s="159">
        <v>-27.507999999999999</v>
      </c>
      <c r="E3551" s="159">
        <v>-53.523000000000003</v>
      </c>
      <c r="F3551" t="s">
        <v>2093</v>
      </c>
      <c r="G3551">
        <v>2007</v>
      </c>
      <c r="H3551" t="s">
        <v>28</v>
      </c>
      <c r="I3551" t="s">
        <v>2785</v>
      </c>
    </row>
    <row r="3552" spans="1:9" x14ac:dyDescent="0.3">
      <c r="A3552" t="s">
        <v>324</v>
      </c>
      <c r="B3552" t="s">
        <v>20</v>
      </c>
      <c r="C3552" t="s">
        <v>21</v>
      </c>
      <c r="D3552" s="159">
        <v>-27.507999999999999</v>
      </c>
      <c r="E3552" s="159">
        <v>-53.523000000000003</v>
      </c>
      <c r="F3552" t="s">
        <v>2093</v>
      </c>
      <c r="G3552">
        <v>2008</v>
      </c>
      <c r="H3552" t="s">
        <v>28</v>
      </c>
      <c r="I3552" t="s">
        <v>2785</v>
      </c>
    </row>
    <row r="3553" spans="1:9" x14ac:dyDescent="0.3">
      <c r="A3553" t="s">
        <v>324</v>
      </c>
      <c r="B3553" t="s">
        <v>20</v>
      </c>
      <c r="C3553" t="s">
        <v>21</v>
      </c>
      <c r="D3553" s="159">
        <v>-27.507999999999999</v>
      </c>
      <c r="E3553" s="159">
        <v>-53.523000000000003</v>
      </c>
      <c r="F3553" t="s">
        <v>2093</v>
      </c>
      <c r="G3553">
        <v>2009</v>
      </c>
      <c r="H3553" t="s">
        <v>28</v>
      </c>
      <c r="I3553" t="s">
        <v>2785</v>
      </c>
    </row>
    <row r="3554" spans="1:9" x14ac:dyDescent="0.3">
      <c r="A3554" t="s">
        <v>324</v>
      </c>
      <c r="B3554" t="s">
        <v>20</v>
      </c>
      <c r="C3554" t="s">
        <v>21</v>
      </c>
      <c r="D3554" s="159">
        <v>-27.507999999999999</v>
      </c>
      <c r="E3554" s="159">
        <v>-53.523000000000003</v>
      </c>
      <c r="F3554" t="s">
        <v>2093</v>
      </c>
      <c r="G3554">
        <v>2010</v>
      </c>
      <c r="H3554" t="s">
        <v>28</v>
      </c>
      <c r="I3554" t="s">
        <v>2785</v>
      </c>
    </row>
    <row r="3555" spans="1:9" x14ac:dyDescent="0.3">
      <c r="A3555" t="s">
        <v>324</v>
      </c>
      <c r="B3555" t="s">
        <v>20</v>
      </c>
      <c r="C3555" t="s">
        <v>21</v>
      </c>
      <c r="D3555" s="159">
        <v>-27.507999999999999</v>
      </c>
      <c r="E3555" s="159">
        <v>-53.523000000000003</v>
      </c>
      <c r="F3555" t="s">
        <v>2093</v>
      </c>
      <c r="G3555">
        <v>2013</v>
      </c>
      <c r="H3555" t="s">
        <v>28</v>
      </c>
      <c r="I3555" t="s">
        <v>2785</v>
      </c>
    </row>
    <row r="3556" spans="1:9" x14ac:dyDescent="0.3">
      <c r="A3556" t="s">
        <v>323</v>
      </c>
      <c r="B3556" t="s">
        <v>24</v>
      </c>
      <c r="C3556" t="s">
        <v>21</v>
      </c>
      <c r="D3556" s="159">
        <v>-27.516999999999999</v>
      </c>
      <c r="E3556" s="159">
        <v>-49.970999999999997</v>
      </c>
      <c r="F3556" t="s">
        <v>2093</v>
      </c>
      <c r="G3556">
        <v>2006</v>
      </c>
      <c r="H3556" t="s">
        <v>28</v>
      </c>
      <c r="I3556" t="s">
        <v>2785</v>
      </c>
    </row>
    <row r="3557" spans="1:9" x14ac:dyDescent="0.3">
      <c r="A3557" t="s">
        <v>323</v>
      </c>
      <c r="B3557" t="s">
        <v>24</v>
      </c>
      <c r="C3557" t="s">
        <v>21</v>
      </c>
      <c r="D3557" s="159">
        <v>-27.516999999999999</v>
      </c>
      <c r="E3557" s="159">
        <v>-49.970999999999997</v>
      </c>
      <c r="F3557" t="s">
        <v>2093</v>
      </c>
      <c r="G3557">
        <v>2012</v>
      </c>
      <c r="H3557" t="s">
        <v>28</v>
      </c>
      <c r="I3557" t="s">
        <v>2785</v>
      </c>
    </row>
    <row r="3558" spans="1:9" x14ac:dyDescent="0.3">
      <c r="A3558" t="s">
        <v>322</v>
      </c>
      <c r="B3558" t="s">
        <v>20</v>
      </c>
      <c r="C3558" t="s">
        <v>21</v>
      </c>
      <c r="D3558" s="159">
        <v>-27.521000000000001</v>
      </c>
      <c r="E3558" s="159">
        <v>-52.723999999999997</v>
      </c>
      <c r="F3558" t="s">
        <v>2093</v>
      </c>
      <c r="G3558">
        <v>2004</v>
      </c>
      <c r="H3558" t="s">
        <v>28</v>
      </c>
      <c r="I3558" t="s">
        <v>2785</v>
      </c>
    </row>
    <row r="3559" spans="1:9" x14ac:dyDescent="0.3">
      <c r="A3559" t="s">
        <v>322</v>
      </c>
      <c r="B3559" t="s">
        <v>20</v>
      </c>
      <c r="C3559" t="s">
        <v>21</v>
      </c>
      <c r="D3559" s="159">
        <v>-27.521000000000001</v>
      </c>
      <c r="E3559" s="159">
        <v>-52.723999999999997</v>
      </c>
      <c r="F3559" t="s">
        <v>2093</v>
      </c>
      <c r="G3559">
        <v>2005</v>
      </c>
      <c r="H3559" t="s">
        <v>28</v>
      </c>
      <c r="I3559" t="s">
        <v>2785</v>
      </c>
    </row>
    <row r="3560" spans="1:9" x14ac:dyDescent="0.3">
      <c r="A3560" t="s">
        <v>322</v>
      </c>
      <c r="B3560" t="s">
        <v>20</v>
      </c>
      <c r="C3560" t="s">
        <v>21</v>
      </c>
      <c r="D3560" s="159">
        <v>-27.521000000000001</v>
      </c>
      <c r="E3560" s="159">
        <v>-52.723999999999997</v>
      </c>
      <c r="F3560" t="s">
        <v>2093</v>
      </c>
      <c r="G3560">
        <v>2006</v>
      </c>
      <c r="H3560" t="s">
        <v>28</v>
      </c>
      <c r="I3560" t="s">
        <v>2785</v>
      </c>
    </row>
    <row r="3561" spans="1:9" x14ac:dyDescent="0.3">
      <c r="A3561" t="s">
        <v>321</v>
      </c>
      <c r="B3561" t="s">
        <v>20</v>
      </c>
      <c r="C3561" t="s">
        <v>21</v>
      </c>
      <c r="D3561" s="159">
        <v>-27.527000000000001</v>
      </c>
      <c r="E3561" s="159">
        <v>-52.896000000000001</v>
      </c>
      <c r="F3561" t="s">
        <v>2093</v>
      </c>
      <c r="G3561">
        <v>2001</v>
      </c>
      <c r="H3561" t="s">
        <v>28</v>
      </c>
      <c r="I3561" t="s">
        <v>2785</v>
      </c>
    </row>
    <row r="3562" spans="1:9" x14ac:dyDescent="0.3">
      <c r="A3562" t="s">
        <v>321</v>
      </c>
      <c r="B3562" t="s">
        <v>20</v>
      </c>
      <c r="C3562" t="s">
        <v>21</v>
      </c>
      <c r="D3562" s="159">
        <v>-27.527000000000001</v>
      </c>
      <c r="E3562" s="159">
        <v>-52.896000000000001</v>
      </c>
      <c r="F3562" t="s">
        <v>2093</v>
      </c>
      <c r="G3562">
        <v>2002</v>
      </c>
      <c r="H3562" t="s">
        <v>28</v>
      </c>
      <c r="I3562" t="s">
        <v>2785</v>
      </c>
    </row>
    <row r="3563" spans="1:9" x14ac:dyDescent="0.3">
      <c r="A3563" t="s">
        <v>321</v>
      </c>
      <c r="B3563" t="s">
        <v>20</v>
      </c>
      <c r="C3563" t="s">
        <v>21</v>
      </c>
      <c r="D3563" s="159">
        <v>-27.527000000000001</v>
      </c>
      <c r="E3563" s="159">
        <v>-52.896000000000001</v>
      </c>
      <c r="F3563" t="s">
        <v>2093</v>
      </c>
      <c r="G3563">
        <v>2005</v>
      </c>
      <c r="H3563" t="s">
        <v>28</v>
      </c>
      <c r="I3563" t="s">
        <v>2785</v>
      </c>
    </row>
    <row r="3564" spans="1:9" x14ac:dyDescent="0.3">
      <c r="A3564" t="s">
        <v>321</v>
      </c>
      <c r="B3564" t="s">
        <v>20</v>
      </c>
      <c r="C3564" t="s">
        <v>21</v>
      </c>
      <c r="D3564" s="159">
        <v>-27.527000000000001</v>
      </c>
      <c r="E3564" s="159">
        <v>-52.896000000000001</v>
      </c>
      <c r="F3564" t="s">
        <v>2093</v>
      </c>
      <c r="G3564">
        <v>2006</v>
      </c>
      <c r="H3564" t="s">
        <v>28</v>
      </c>
      <c r="I3564" t="s">
        <v>2785</v>
      </c>
    </row>
    <row r="3565" spans="1:9" x14ac:dyDescent="0.3">
      <c r="A3565" t="s">
        <v>321</v>
      </c>
      <c r="B3565" t="s">
        <v>20</v>
      </c>
      <c r="C3565" t="s">
        <v>21</v>
      </c>
      <c r="D3565" s="159">
        <v>-27.527000000000001</v>
      </c>
      <c r="E3565" s="159">
        <v>-52.896000000000001</v>
      </c>
      <c r="F3565" t="s">
        <v>2093</v>
      </c>
      <c r="G3565">
        <v>2013</v>
      </c>
      <c r="H3565" t="s">
        <v>28</v>
      </c>
      <c r="I3565" t="s">
        <v>2785</v>
      </c>
    </row>
    <row r="3566" spans="1:9" x14ac:dyDescent="0.3">
      <c r="A3566" t="s">
        <v>321</v>
      </c>
      <c r="B3566" t="s">
        <v>20</v>
      </c>
      <c r="C3566" t="s">
        <v>21</v>
      </c>
      <c r="D3566" s="159">
        <v>-27.527000000000001</v>
      </c>
      <c r="E3566" s="159">
        <v>-52.896000000000001</v>
      </c>
      <c r="F3566" t="s">
        <v>2093</v>
      </c>
      <c r="G3566">
        <v>2015</v>
      </c>
      <c r="H3566" t="s">
        <v>28</v>
      </c>
      <c r="I3566" t="s">
        <v>2785</v>
      </c>
    </row>
    <row r="3567" spans="1:9" x14ac:dyDescent="0.3">
      <c r="A3567" t="s">
        <v>320</v>
      </c>
      <c r="B3567" t="s">
        <v>20</v>
      </c>
      <c r="C3567" t="s">
        <v>21</v>
      </c>
      <c r="D3567" s="159">
        <v>-27.527999999999999</v>
      </c>
      <c r="E3567" s="159">
        <v>-53.235999999999997</v>
      </c>
      <c r="F3567" t="s">
        <v>2093</v>
      </c>
      <c r="G3567">
        <v>2002</v>
      </c>
      <c r="H3567" t="s">
        <v>28</v>
      </c>
      <c r="I3567" t="s">
        <v>2785</v>
      </c>
    </row>
    <row r="3568" spans="1:9" x14ac:dyDescent="0.3">
      <c r="A3568" t="s">
        <v>320</v>
      </c>
      <c r="B3568" t="s">
        <v>20</v>
      </c>
      <c r="C3568" t="s">
        <v>21</v>
      </c>
      <c r="D3568" s="159">
        <v>-27.527999999999999</v>
      </c>
      <c r="E3568" s="159">
        <v>-53.235999999999997</v>
      </c>
      <c r="F3568" t="s">
        <v>2093</v>
      </c>
      <c r="G3568">
        <v>2012</v>
      </c>
      <c r="H3568" t="s">
        <v>28</v>
      </c>
      <c r="I3568" t="s">
        <v>2785</v>
      </c>
    </row>
    <row r="3569" spans="1:9" x14ac:dyDescent="0.3">
      <c r="A3569" t="s">
        <v>319</v>
      </c>
      <c r="B3569" t="s">
        <v>24</v>
      </c>
      <c r="C3569" t="s">
        <v>21</v>
      </c>
      <c r="D3569" s="159">
        <v>-27.544</v>
      </c>
      <c r="E3569" s="159">
        <v>-49.067</v>
      </c>
      <c r="F3569" t="s">
        <v>2093</v>
      </c>
      <c r="G3569">
        <v>2001</v>
      </c>
      <c r="H3569" t="s">
        <v>28</v>
      </c>
      <c r="I3569" t="s">
        <v>2785</v>
      </c>
    </row>
    <row r="3570" spans="1:9" x14ac:dyDescent="0.3">
      <c r="A3570" t="s">
        <v>319</v>
      </c>
      <c r="B3570" t="s">
        <v>24</v>
      </c>
      <c r="C3570" t="s">
        <v>21</v>
      </c>
      <c r="D3570" s="159">
        <v>-27.544</v>
      </c>
      <c r="E3570" s="159">
        <v>-49.067</v>
      </c>
      <c r="F3570" t="s">
        <v>2093</v>
      </c>
      <c r="G3570">
        <v>2007</v>
      </c>
      <c r="H3570" t="s">
        <v>28</v>
      </c>
      <c r="I3570" t="s">
        <v>2785</v>
      </c>
    </row>
    <row r="3571" spans="1:9" x14ac:dyDescent="0.3">
      <c r="A3571" t="s">
        <v>319</v>
      </c>
      <c r="B3571" t="s">
        <v>24</v>
      </c>
      <c r="C3571" t="s">
        <v>21</v>
      </c>
      <c r="D3571" s="159">
        <v>-27.544</v>
      </c>
      <c r="E3571" s="159">
        <v>-49.067</v>
      </c>
      <c r="F3571" t="s">
        <v>2093</v>
      </c>
      <c r="G3571">
        <v>2008</v>
      </c>
      <c r="H3571" t="s">
        <v>28</v>
      </c>
      <c r="I3571" t="s">
        <v>2785</v>
      </c>
    </row>
    <row r="3572" spans="1:9" x14ac:dyDescent="0.3">
      <c r="A3572" t="s">
        <v>319</v>
      </c>
      <c r="B3572" t="s">
        <v>24</v>
      </c>
      <c r="C3572" t="s">
        <v>21</v>
      </c>
      <c r="D3572" s="159">
        <v>-27.544</v>
      </c>
      <c r="E3572" s="159">
        <v>-49.067</v>
      </c>
      <c r="F3572" t="s">
        <v>2093</v>
      </c>
      <c r="G3572">
        <v>2009</v>
      </c>
      <c r="H3572" t="s">
        <v>28</v>
      </c>
      <c r="I3572" t="s">
        <v>2785</v>
      </c>
    </row>
    <row r="3573" spans="1:9" x14ac:dyDescent="0.3">
      <c r="A3573" t="s">
        <v>319</v>
      </c>
      <c r="B3573" t="s">
        <v>24</v>
      </c>
      <c r="C3573" t="s">
        <v>21</v>
      </c>
      <c r="D3573" s="159">
        <v>-27.544</v>
      </c>
      <c r="E3573" s="159">
        <v>-49.067</v>
      </c>
      <c r="F3573" t="s">
        <v>2093</v>
      </c>
      <c r="G3573">
        <v>2010</v>
      </c>
      <c r="H3573" t="s">
        <v>28</v>
      </c>
      <c r="I3573" t="s">
        <v>2785</v>
      </c>
    </row>
    <row r="3574" spans="1:9" x14ac:dyDescent="0.3">
      <c r="A3574" t="s">
        <v>319</v>
      </c>
      <c r="B3574" t="s">
        <v>24</v>
      </c>
      <c r="C3574" t="s">
        <v>21</v>
      </c>
      <c r="D3574" s="159">
        <v>-27.544</v>
      </c>
      <c r="E3574" s="159">
        <v>-49.067</v>
      </c>
      <c r="F3574" t="s">
        <v>2093</v>
      </c>
      <c r="G3574">
        <v>2011</v>
      </c>
      <c r="H3574" t="s">
        <v>28</v>
      </c>
      <c r="I3574" t="s">
        <v>2785</v>
      </c>
    </row>
    <row r="3575" spans="1:9" x14ac:dyDescent="0.3">
      <c r="A3575" t="s">
        <v>319</v>
      </c>
      <c r="B3575" t="s">
        <v>24</v>
      </c>
      <c r="C3575" t="s">
        <v>21</v>
      </c>
      <c r="D3575" s="159">
        <v>-27.544</v>
      </c>
      <c r="E3575" s="159">
        <v>-49.067</v>
      </c>
      <c r="F3575" t="s">
        <v>2093</v>
      </c>
      <c r="G3575">
        <v>2015</v>
      </c>
      <c r="H3575" t="s">
        <v>28</v>
      </c>
      <c r="I3575" t="s">
        <v>2785</v>
      </c>
    </row>
    <row r="3576" spans="1:9" x14ac:dyDescent="0.3">
      <c r="A3576" t="s">
        <v>319</v>
      </c>
      <c r="B3576" t="s">
        <v>24</v>
      </c>
      <c r="C3576" t="s">
        <v>21</v>
      </c>
      <c r="D3576" s="159">
        <v>-27.544</v>
      </c>
      <c r="E3576" s="159">
        <v>-49.067</v>
      </c>
      <c r="F3576" t="s">
        <v>2093</v>
      </c>
      <c r="G3576">
        <v>2017</v>
      </c>
      <c r="H3576" t="s">
        <v>28</v>
      </c>
      <c r="I3576" t="s">
        <v>2785</v>
      </c>
    </row>
    <row r="3577" spans="1:9" x14ac:dyDescent="0.3">
      <c r="A3577" t="s">
        <v>318</v>
      </c>
      <c r="B3577" t="s">
        <v>20</v>
      </c>
      <c r="C3577" t="s">
        <v>21</v>
      </c>
      <c r="D3577" s="159">
        <v>-27.547000000000001</v>
      </c>
      <c r="E3577" s="159">
        <v>-53.061999999999998</v>
      </c>
      <c r="F3577" t="s">
        <v>2093</v>
      </c>
      <c r="G3577">
        <v>2002</v>
      </c>
      <c r="H3577" t="s">
        <v>28</v>
      </c>
      <c r="I3577" t="s">
        <v>2785</v>
      </c>
    </row>
    <row r="3578" spans="1:9" x14ac:dyDescent="0.3">
      <c r="A3578" t="s">
        <v>317</v>
      </c>
      <c r="B3578" t="s">
        <v>20</v>
      </c>
      <c r="C3578" t="s">
        <v>21</v>
      </c>
      <c r="D3578" s="159">
        <v>-27.553999999999998</v>
      </c>
      <c r="E3578" s="159">
        <v>-52.558999999999997</v>
      </c>
      <c r="F3578" t="s">
        <v>2093</v>
      </c>
      <c r="G3578">
        <v>2005</v>
      </c>
      <c r="H3578" t="s">
        <v>28</v>
      </c>
      <c r="I3578" t="s">
        <v>2785</v>
      </c>
    </row>
    <row r="3579" spans="1:9" x14ac:dyDescent="0.3">
      <c r="A3579" t="s">
        <v>317</v>
      </c>
      <c r="B3579" t="s">
        <v>20</v>
      </c>
      <c r="C3579" t="s">
        <v>21</v>
      </c>
      <c r="D3579" s="159">
        <v>-27.553999999999998</v>
      </c>
      <c r="E3579" s="159">
        <v>-52.558999999999997</v>
      </c>
      <c r="F3579" t="s">
        <v>2093</v>
      </c>
      <c r="G3579">
        <v>2006</v>
      </c>
      <c r="H3579" t="s">
        <v>28</v>
      </c>
      <c r="I3579" t="s">
        <v>2785</v>
      </c>
    </row>
    <row r="3580" spans="1:9" x14ac:dyDescent="0.3">
      <c r="A3580" t="s">
        <v>317</v>
      </c>
      <c r="B3580" t="s">
        <v>20</v>
      </c>
      <c r="C3580" t="s">
        <v>21</v>
      </c>
      <c r="D3580" s="159">
        <v>-27.553999999999998</v>
      </c>
      <c r="E3580" s="159">
        <v>-52.558999999999997</v>
      </c>
      <c r="F3580" t="s">
        <v>2093</v>
      </c>
      <c r="G3580">
        <v>2007</v>
      </c>
      <c r="H3580" t="s">
        <v>28</v>
      </c>
      <c r="I3580" t="s">
        <v>2785</v>
      </c>
    </row>
    <row r="3581" spans="1:9" x14ac:dyDescent="0.3">
      <c r="A3581" t="s">
        <v>317</v>
      </c>
      <c r="B3581" t="s">
        <v>20</v>
      </c>
      <c r="C3581" t="s">
        <v>21</v>
      </c>
      <c r="D3581" s="159">
        <v>-27.553999999999998</v>
      </c>
      <c r="E3581" s="159">
        <v>-52.558999999999997</v>
      </c>
      <c r="F3581" t="s">
        <v>2093</v>
      </c>
      <c r="G3581">
        <v>2009</v>
      </c>
      <c r="H3581" t="s">
        <v>28</v>
      </c>
      <c r="I3581" t="s">
        <v>2785</v>
      </c>
    </row>
    <row r="3582" spans="1:9" x14ac:dyDescent="0.3">
      <c r="A3582" t="s">
        <v>317</v>
      </c>
      <c r="B3582" t="s">
        <v>20</v>
      </c>
      <c r="C3582" t="s">
        <v>21</v>
      </c>
      <c r="D3582" s="159">
        <v>-27.553999999999998</v>
      </c>
      <c r="E3582" s="159">
        <v>-52.558999999999997</v>
      </c>
      <c r="F3582" t="s">
        <v>2093</v>
      </c>
      <c r="G3582">
        <v>2011</v>
      </c>
      <c r="H3582" t="s">
        <v>28</v>
      </c>
      <c r="I3582" t="s">
        <v>2785</v>
      </c>
    </row>
    <row r="3583" spans="1:9" x14ac:dyDescent="0.3">
      <c r="A3583" t="s">
        <v>317</v>
      </c>
      <c r="B3583" t="s">
        <v>20</v>
      </c>
      <c r="C3583" t="s">
        <v>21</v>
      </c>
      <c r="D3583" s="159">
        <v>-27.553999999999998</v>
      </c>
      <c r="E3583" s="159">
        <v>-52.558999999999997</v>
      </c>
      <c r="F3583" t="s">
        <v>2093</v>
      </c>
      <c r="G3583">
        <v>2015</v>
      </c>
      <c r="H3583" t="s">
        <v>28</v>
      </c>
      <c r="I3583" t="s">
        <v>2785</v>
      </c>
    </row>
    <row r="3584" spans="1:9" x14ac:dyDescent="0.3">
      <c r="A3584" t="s">
        <v>316</v>
      </c>
      <c r="B3584" t="s">
        <v>20</v>
      </c>
      <c r="C3584" t="s">
        <v>21</v>
      </c>
      <c r="D3584" s="159">
        <v>-27.562000000000001</v>
      </c>
      <c r="E3584" s="159">
        <v>-53.165999999999997</v>
      </c>
      <c r="F3584" t="s">
        <v>2093</v>
      </c>
      <c r="G3584">
        <v>2002</v>
      </c>
      <c r="H3584" t="s">
        <v>28</v>
      </c>
      <c r="I3584" t="s">
        <v>2785</v>
      </c>
    </row>
    <row r="3585" spans="1:9" x14ac:dyDescent="0.3">
      <c r="A3585" t="s">
        <v>316</v>
      </c>
      <c r="B3585" t="s">
        <v>20</v>
      </c>
      <c r="C3585" t="s">
        <v>21</v>
      </c>
      <c r="D3585" s="159">
        <v>-27.562000000000001</v>
      </c>
      <c r="E3585" s="159">
        <v>-53.165999999999997</v>
      </c>
      <c r="F3585" t="s">
        <v>2093</v>
      </c>
      <c r="G3585">
        <v>2015</v>
      </c>
      <c r="H3585" t="s">
        <v>28</v>
      </c>
      <c r="I3585" t="s">
        <v>2785</v>
      </c>
    </row>
    <row r="3586" spans="1:9" x14ac:dyDescent="0.3">
      <c r="A3586" t="s">
        <v>315</v>
      </c>
      <c r="B3586" t="s">
        <v>20</v>
      </c>
      <c r="C3586" t="s">
        <v>21</v>
      </c>
      <c r="D3586" s="159">
        <v>-27.568999999999999</v>
      </c>
      <c r="E3586" s="159">
        <v>-52.417000000000002</v>
      </c>
      <c r="F3586" t="s">
        <v>2093</v>
      </c>
      <c r="G3586">
        <v>2006</v>
      </c>
      <c r="H3586" t="s">
        <v>28</v>
      </c>
      <c r="I3586" t="s">
        <v>2785</v>
      </c>
    </row>
    <row r="3587" spans="1:9" x14ac:dyDescent="0.3">
      <c r="A3587" t="s">
        <v>314</v>
      </c>
      <c r="B3587" t="s">
        <v>20</v>
      </c>
      <c r="C3587" t="s">
        <v>21</v>
      </c>
      <c r="D3587" s="159">
        <v>-27.57</v>
      </c>
      <c r="E3587" s="159">
        <v>-51.997</v>
      </c>
      <c r="F3587" t="s">
        <v>2093</v>
      </c>
      <c r="G3587">
        <v>2004</v>
      </c>
      <c r="H3587" t="s">
        <v>28</v>
      </c>
      <c r="I3587" t="s">
        <v>2785</v>
      </c>
    </row>
    <row r="3588" spans="1:9" x14ac:dyDescent="0.3">
      <c r="A3588" t="s">
        <v>314</v>
      </c>
      <c r="B3588" t="s">
        <v>20</v>
      </c>
      <c r="C3588" t="s">
        <v>21</v>
      </c>
      <c r="D3588" s="159">
        <v>-27.57</v>
      </c>
      <c r="E3588" s="159">
        <v>-51.997</v>
      </c>
      <c r="F3588" t="s">
        <v>2093</v>
      </c>
      <c r="G3588">
        <v>2005</v>
      </c>
      <c r="H3588" t="s">
        <v>28</v>
      </c>
      <c r="I3588" t="s">
        <v>2785</v>
      </c>
    </row>
    <row r="3589" spans="1:9" x14ac:dyDescent="0.3">
      <c r="A3589" t="s">
        <v>314</v>
      </c>
      <c r="B3589" t="s">
        <v>20</v>
      </c>
      <c r="C3589" t="s">
        <v>21</v>
      </c>
      <c r="D3589" s="159">
        <v>-27.57</v>
      </c>
      <c r="E3589" s="159">
        <v>-51.997</v>
      </c>
      <c r="F3589" t="s">
        <v>2093</v>
      </c>
      <c r="G3589">
        <v>2013</v>
      </c>
      <c r="H3589" t="s">
        <v>28</v>
      </c>
      <c r="I3589" t="s">
        <v>2785</v>
      </c>
    </row>
    <row r="3590" spans="1:9" x14ac:dyDescent="0.3">
      <c r="A3590" t="s">
        <v>314</v>
      </c>
      <c r="B3590" t="s">
        <v>20</v>
      </c>
      <c r="C3590" t="s">
        <v>21</v>
      </c>
      <c r="D3590" s="159">
        <v>-27.57</v>
      </c>
      <c r="E3590" s="159">
        <v>-51.997</v>
      </c>
      <c r="F3590" t="s">
        <v>2093</v>
      </c>
      <c r="G3590">
        <v>2017</v>
      </c>
      <c r="H3590" t="s">
        <v>28</v>
      </c>
      <c r="I3590" t="s">
        <v>2785</v>
      </c>
    </row>
    <row r="3591" spans="1:9" x14ac:dyDescent="0.3">
      <c r="A3591" t="s">
        <v>313</v>
      </c>
      <c r="B3591" t="s">
        <v>20</v>
      </c>
      <c r="C3591" t="s">
        <v>21</v>
      </c>
      <c r="D3591" s="159">
        <v>-27.571999999999999</v>
      </c>
      <c r="E3591" s="159">
        <v>-53.634999999999998</v>
      </c>
      <c r="F3591" t="s">
        <v>2093</v>
      </c>
      <c r="G3591">
        <v>2006</v>
      </c>
      <c r="H3591" t="s">
        <v>28</v>
      </c>
      <c r="I3591" t="s">
        <v>2785</v>
      </c>
    </row>
    <row r="3592" spans="1:9" x14ac:dyDescent="0.3">
      <c r="A3592" t="s">
        <v>313</v>
      </c>
      <c r="B3592" t="s">
        <v>20</v>
      </c>
      <c r="C3592" t="s">
        <v>21</v>
      </c>
      <c r="D3592" s="159">
        <v>-27.571999999999999</v>
      </c>
      <c r="E3592" s="159">
        <v>-53.634999999999998</v>
      </c>
      <c r="F3592" t="s">
        <v>2093</v>
      </c>
      <c r="G3592">
        <v>2007</v>
      </c>
      <c r="H3592" t="s">
        <v>28</v>
      </c>
      <c r="I3592" t="s">
        <v>2785</v>
      </c>
    </row>
    <row r="3593" spans="1:9" x14ac:dyDescent="0.3">
      <c r="A3593" t="s">
        <v>313</v>
      </c>
      <c r="B3593" t="s">
        <v>20</v>
      </c>
      <c r="C3593" t="s">
        <v>21</v>
      </c>
      <c r="D3593" s="159">
        <v>-27.571999999999999</v>
      </c>
      <c r="E3593" s="159">
        <v>-53.634999999999998</v>
      </c>
      <c r="F3593" t="s">
        <v>2093</v>
      </c>
      <c r="G3593">
        <v>2008</v>
      </c>
      <c r="H3593" t="s">
        <v>28</v>
      </c>
      <c r="I3593" t="s">
        <v>2785</v>
      </c>
    </row>
    <row r="3594" spans="1:9" x14ac:dyDescent="0.3">
      <c r="A3594" t="s">
        <v>312</v>
      </c>
      <c r="B3594" t="s">
        <v>24</v>
      </c>
      <c r="C3594" t="s">
        <v>21</v>
      </c>
      <c r="D3594" s="159">
        <v>-27.579000000000001</v>
      </c>
      <c r="E3594" s="159">
        <v>-48.655000000000001</v>
      </c>
      <c r="F3594" t="s">
        <v>2093</v>
      </c>
      <c r="G3594">
        <v>2014</v>
      </c>
      <c r="H3594" t="s">
        <v>28</v>
      </c>
      <c r="I3594" t="s">
        <v>2785</v>
      </c>
    </row>
    <row r="3595" spans="1:9" x14ac:dyDescent="0.3">
      <c r="A3595" t="s">
        <v>312</v>
      </c>
      <c r="B3595" t="s">
        <v>24</v>
      </c>
      <c r="C3595" t="s">
        <v>21</v>
      </c>
      <c r="D3595" s="159">
        <v>-27.579000000000001</v>
      </c>
      <c r="E3595" s="159">
        <v>-48.655000000000001</v>
      </c>
      <c r="F3595" t="s">
        <v>2093</v>
      </c>
      <c r="G3595">
        <v>2015</v>
      </c>
      <c r="H3595" t="s">
        <v>28</v>
      </c>
      <c r="I3595" t="s">
        <v>2785</v>
      </c>
    </row>
    <row r="3596" spans="1:9" x14ac:dyDescent="0.3">
      <c r="A3596" t="s">
        <v>312</v>
      </c>
      <c r="B3596" t="s">
        <v>24</v>
      </c>
      <c r="C3596" t="s">
        <v>21</v>
      </c>
      <c r="D3596" s="159">
        <v>-27.579000000000001</v>
      </c>
      <c r="E3596" s="159">
        <v>-48.655000000000001</v>
      </c>
      <c r="F3596" t="s">
        <v>2093</v>
      </c>
      <c r="G3596">
        <v>2016</v>
      </c>
      <c r="H3596" t="s">
        <v>28</v>
      </c>
      <c r="I3596" t="s">
        <v>2785</v>
      </c>
    </row>
    <row r="3597" spans="1:9" x14ac:dyDescent="0.3">
      <c r="A3597" t="s">
        <v>312</v>
      </c>
      <c r="B3597" t="s">
        <v>24</v>
      </c>
      <c r="C3597" t="s">
        <v>21</v>
      </c>
      <c r="D3597" s="159">
        <v>-27.579000000000001</v>
      </c>
      <c r="E3597" s="159">
        <v>-48.655000000000001</v>
      </c>
      <c r="F3597" t="s">
        <v>2093</v>
      </c>
      <c r="G3597">
        <v>2018</v>
      </c>
      <c r="H3597" t="s">
        <v>28</v>
      </c>
      <c r="I3597" t="s">
        <v>2785</v>
      </c>
    </row>
    <row r="3598" spans="1:9" x14ac:dyDescent="0.3">
      <c r="A3598" t="s">
        <v>311</v>
      </c>
      <c r="B3598" t="s">
        <v>24</v>
      </c>
      <c r="C3598" t="s">
        <v>21</v>
      </c>
      <c r="D3598" s="159">
        <v>-27.581</v>
      </c>
      <c r="E3598" s="159">
        <v>-48.51</v>
      </c>
      <c r="F3598" t="s">
        <v>2093</v>
      </c>
      <c r="G3598">
        <v>2009</v>
      </c>
      <c r="H3598" t="s">
        <v>28</v>
      </c>
      <c r="I3598" t="s">
        <v>2785</v>
      </c>
    </row>
    <row r="3599" spans="1:9" x14ac:dyDescent="0.3">
      <c r="A3599" t="s">
        <v>311</v>
      </c>
      <c r="B3599" t="s">
        <v>24</v>
      </c>
      <c r="C3599" t="s">
        <v>21</v>
      </c>
      <c r="D3599" s="159">
        <v>-27.581</v>
      </c>
      <c r="E3599" s="159">
        <v>-48.51</v>
      </c>
      <c r="F3599" t="s">
        <v>2093</v>
      </c>
      <c r="G3599">
        <v>2010</v>
      </c>
      <c r="H3599" t="s">
        <v>28</v>
      </c>
      <c r="I3599" t="s">
        <v>2785</v>
      </c>
    </row>
    <row r="3600" spans="1:9" x14ac:dyDescent="0.3">
      <c r="A3600" t="s">
        <v>311</v>
      </c>
      <c r="B3600" t="s">
        <v>24</v>
      </c>
      <c r="C3600" t="s">
        <v>21</v>
      </c>
      <c r="D3600" s="159">
        <v>-27.581</v>
      </c>
      <c r="E3600" s="159">
        <v>-48.51</v>
      </c>
      <c r="F3600" t="s">
        <v>2093</v>
      </c>
      <c r="G3600">
        <v>2014</v>
      </c>
      <c r="H3600" t="s">
        <v>28</v>
      </c>
      <c r="I3600" t="s">
        <v>2785</v>
      </c>
    </row>
    <row r="3601" spans="1:9" x14ac:dyDescent="0.3">
      <c r="A3601" t="s">
        <v>311</v>
      </c>
      <c r="B3601" t="s">
        <v>24</v>
      </c>
      <c r="C3601" t="s">
        <v>21</v>
      </c>
      <c r="D3601" s="159">
        <v>-27.581</v>
      </c>
      <c r="E3601" s="159">
        <v>-48.51</v>
      </c>
      <c r="F3601" t="s">
        <v>2093</v>
      </c>
      <c r="G3601">
        <v>2015</v>
      </c>
      <c r="H3601" t="s">
        <v>28</v>
      </c>
      <c r="I3601" t="s">
        <v>2785</v>
      </c>
    </row>
    <row r="3602" spans="1:9" x14ac:dyDescent="0.3">
      <c r="A3602" t="s">
        <v>311</v>
      </c>
      <c r="B3602" t="s">
        <v>24</v>
      </c>
      <c r="C3602" t="s">
        <v>21</v>
      </c>
      <c r="D3602" s="159">
        <v>-27.581</v>
      </c>
      <c r="E3602" s="159">
        <v>-48.51</v>
      </c>
      <c r="F3602" t="s">
        <v>2093</v>
      </c>
      <c r="G3602">
        <v>2016</v>
      </c>
      <c r="H3602" t="s">
        <v>28</v>
      </c>
      <c r="I3602" t="s">
        <v>2785</v>
      </c>
    </row>
    <row r="3603" spans="1:9" x14ac:dyDescent="0.3">
      <c r="A3603" t="s">
        <v>311</v>
      </c>
      <c r="B3603" t="s">
        <v>24</v>
      </c>
      <c r="C3603" t="s">
        <v>21</v>
      </c>
      <c r="D3603" s="159">
        <v>-27.581</v>
      </c>
      <c r="E3603" s="159">
        <v>-48.51</v>
      </c>
      <c r="F3603" t="s">
        <v>2093</v>
      </c>
      <c r="G3603">
        <v>2017</v>
      </c>
      <c r="H3603" t="s">
        <v>28</v>
      </c>
      <c r="I3603" t="s">
        <v>2785</v>
      </c>
    </row>
    <row r="3604" spans="1:9" x14ac:dyDescent="0.3">
      <c r="A3604" t="s">
        <v>310</v>
      </c>
      <c r="B3604" t="s">
        <v>24</v>
      </c>
      <c r="C3604" t="s">
        <v>21</v>
      </c>
      <c r="D3604" s="159">
        <v>-27.581</v>
      </c>
      <c r="E3604" s="159">
        <v>-51.055</v>
      </c>
      <c r="F3604" t="s">
        <v>2093</v>
      </c>
      <c r="G3604">
        <v>2006</v>
      </c>
      <c r="H3604" t="s">
        <v>28</v>
      </c>
      <c r="I3604" t="s">
        <v>2785</v>
      </c>
    </row>
    <row r="3605" spans="1:9" x14ac:dyDescent="0.3">
      <c r="A3605" t="s">
        <v>310</v>
      </c>
      <c r="B3605" t="s">
        <v>24</v>
      </c>
      <c r="C3605" t="s">
        <v>21</v>
      </c>
      <c r="D3605" s="159">
        <v>-27.581</v>
      </c>
      <c r="E3605" s="159">
        <v>-51.055</v>
      </c>
      <c r="F3605" t="s">
        <v>2093</v>
      </c>
      <c r="G3605">
        <v>2008</v>
      </c>
      <c r="H3605" t="s">
        <v>28</v>
      </c>
      <c r="I3605" t="s">
        <v>2785</v>
      </c>
    </row>
    <row r="3606" spans="1:9" x14ac:dyDescent="0.3">
      <c r="A3606" t="s">
        <v>310</v>
      </c>
      <c r="B3606" t="s">
        <v>24</v>
      </c>
      <c r="C3606" t="s">
        <v>21</v>
      </c>
      <c r="D3606" s="159">
        <v>-27.581</v>
      </c>
      <c r="E3606" s="159">
        <v>-51.055</v>
      </c>
      <c r="F3606" t="s">
        <v>2093</v>
      </c>
      <c r="G3606">
        <v>2009</v>
      </c>
      <c r="H3606" t="s">
        <v>28</v>
      </c>
      <c r="I3606" t="s">
        <v>2785</v>
      </c>
    </row>
    <row r="3607" spans="1:9" x14ac:dyDescent="0.3">
      <c r="A3607" t="s">
        <v>310</v>
      </c>
      <c r="B3607" t="s">
        <v>24</v>
      </c>
      <c r="C3607" t="s">
        <v>21</v>
      </c>
      <c r="D3607" s="159">
        <v>-27.581</v>
      </c>
      <c r="E3607" s="159">
        <v>-51.055</v>
      </c>
      <c r="F3607" t="s">
        <v>2093</v>
      </c>
      <c r="G3607">
        <v>2010</v>
      </c>
      <c r="H3607" t="s">
        <v>28</v>
      </c>
      <c r="I3607" t="s">
        <v>2785</v>
      </c>
    </row>
    <row r="3608" spans="1:9" x14ac:dyDescent="0.3">
      <c r="A3608" t="s">
        <v>310</v>
      </c>
      <c r="B3608" t="s">
        <v>24</v>
      </c>
      <c r="C3608" t="s">
        <v>21</v>
      </c>
      <c r="D3608" s="159">
        <v>-27.581</v>
      </c>
      <c r="E3608" s="159">
        <v>-51.055</v>
      </c>
      <c r="F3608" t="s">
        <v>2093</v>
      </c>
      <c r="G3608">
        <v>2011</v>
      </c>
      <c r="H3608" t="s">
        <v>28</v>
      </c>
      <c r="I3608" t="s">
        <v>2785</v>
      </c>
    </row>
    <row r="3609" spans="1:9" x14ac:dyDescent="0.3">
      <c r="A3609" t="s">
        <v>310</v>
      </c>
      <c r="B3609" t="s">
        <v>24</v>
      </c>
      <c r="C3609" t="s">
        <v>21</v>
      </c>
      <c r="D3609" s="159">
        <v>-27.581</v>
      </c>
      <c r="E3609" s="159">
        <v>-51.055</v>
      </c>
      <c r="F3609" t="s">
        <v>2093</v>
      </c>
      <c r="G3609">
        <v>2016</v>
      </c>
      <c r="H3609" t="s">
        <v>28</v>
      </c>
      <c r="I3609" t="s">
        <v>2785</v>
      </c>
    </row>
    <row r="3610" spans="1:9" x14ac:dyDescent="0.3">
      <c r="A3610" t="s">
        <v>310</v>
      </c>
      <c r="B3610" t="s">
        <v>24</v>
      </c>
      <c r="C3610" t="s">
        <v>21</v>
      </c>
      <c r="D3610" s="159">
        <v>-27.581</v>
      </c>
      <c r="E3610" s="159">
        <v>-51.055</v>
      </c>
      <c r="F3610" t="s">
        <v>2093</v>
      </c>
      <c r="G3610">
        <v>2017</v>
      </c>
      <c r="H3610" t="s">
        <v>28</v>
      </c>
      <c r="I3610" t="s">
        <v>2785</v>
      </c>
    </row>
    <row r="3611" spans="1:9" x14ac:dyDescent="0.3">
      <c r="A3611" t="s">
        <v>309</v>
      </c>
      <c r="B3611" t="s">
        <v>20</v>
      </c>
      <c r="C3611" t="s">
        <v>21</v>
      </c>
      <c r="D3611" s="159">
        <v>-27.59</v>
      </c>
      <c r="E3611" s="159">
        <v>-51.677</v>
      </c>
      <c r="F3611" t="s">
        <v>2093</v>
      </c>
      <c r="G3611">
        <v>2013</v>
      </c>
      <c r="H3611" t="s">
        <v>28</v>
      </c>
      <c r="I3611" t="s">
        <v>2785</v>
      </c>
    </row>
    <row r="3612" spans="1:9" x14ac:dyDescent="0.3">
      <c r="A3612" t="s">
        <v>309</v>
      </c>
      <c r="B3612" t="s">
        <v>20</v>
      </c>
      <c r="C3612" t="s">
        <v>21</v>
      </c>
      <c r="D3612" s="159">
        <v>-27.59</v>
      </c>
      <c r="E3612" s="159">
        <v>-51.677</v>
      </c>
      <c r="F3612" t="s">
        <v>2093</v>
      </c>
      <c r="G3612">
        <v>2014</v>
      </c>
      <c r="H3612" t="s">
        <v>28</v>
      </c>
      <c r="I3612" t="s">
        <v>2785</v>
      </c>
    </row>
    <row r="3613" spans="1:9" x14ac:dyDescent="0.3">
      <c r="A3613" t="s">
        <v>308</v>
      </c>
      <c r="B3613" t="s">
        <v>24</v>
      </c>
      <c r="C3613" t="s">
        <v>21</v>
      </c>
      <c r="D3613" s="159">
        <v>-27.591000000000001</v>
      </c>
      <c r="E3613" s="159">
        <v>-48.838999999999999</v>
      </c>
      <c r="F3613" t="s">
        <v>2093</v>
      </c>
      <c r="G3613">
        <v>2008</v>
      </c>
      <c r="H3613" t="s">
        <v>28</v>
      </c>
      <c r="I3613" t="s">
        <v>2785</v>
      </c>
    </row>
    <row r="3614" spans="1:9" x14ac:dyDescent="0.3">
      <c r="A3614" t="s">
        <v>307</v>
      </c>
      <c r="B3614" t="s">
        <v>20</v>
      </c>
      <c r="C3614" t="s">
        <v>21</v>
      </c>
      <c r="D3614" s="159">
        <v>-27.597000000000001</v>
      </c>
      <c r="E3614" s="159">
        <v>-52.116999999999997</v>
      </c>
      <c r="F3614" t="s">
        <v>2093</v>
      </c>
      <c r="G3614">
        <v>2001</v>
      </c>
      <c r="H3614" t="s">
        <v>28</v>
      </c>
      <c r="I3614" t="s">
        <v>2785</v>
      </c>
    </row>
    <row r="3615" spans="1:9" x14ac:dyDescent="0.3">
      <c r="A3615" t="s">
        <v>307</v>
      </c>
      <c r="B3615" t="s">
        <v>20</v>
      </c>
      <c r="C3615" t="s">
        <v>21</v>
      </c>
      <c r="D3615" s="159">
        <v>-27.597000000000001</v>
      </c>
      <c r="E3615" s="159">
        <v>-52.116999999999997</v>
      </c>
      <c r="F3615" t="s">
        <v>2093</v>
      </c>
      <c r="G3615">
        <v>2004</v>
      </c>
      <c r="H3615" t="s">
        <v>28</v>
      </c>
      <c r="I3615" t="s">
        <v>2785</v>
      </c>
    </row>
    <row r="3616" spans="1:9" x14ac:dyDescent="0.3">
      <c r="A3616" t="s">
        <v>307</v>
      </c>
      <c r="B3616" t="s">
        <v>20</v>
      </c>
      <c r="C3616" t="s">
        <v>21</v>
      </c>
      <c r="D3616" s="159">
        <v>-27.597000000000001</v>
      </c>
      <c r="E3616" s="159">
        <v>-52.116999999999997</v>
      </c>
      <c r="F3616" t="s">
        <v>2093</v>
      </c>
      <c r="G3616">
        <v>2005</v>
      </c>
      <c r="H3616" t="s">
        <v>28</v>
      </c>
      <c r="I3616" t="s">
        <v>2785</v>
      </c>
    </row>
    <row r="3617" spans="1:9" x14ac:dyDescent="0.3">
      <c r="A3617" t="s">
        <v>307</v>
      </c>
      <c r="B3617" t="s">
        <v>20</v>
      </c>
      <c r="C3617" t="s">
        <v>21</v>
      </c>
      <c r="D3617" s="159">
        <v>-27.597000000000001</v>
      </c>
      <c r="E3617" s="159">
        <v>-52.116999999999997</v>
      </c>
      <c r="F3617" t="s">
        <v>2093</v>
      </c>
      <c r="G3617">
        <v>2012</v>
      </c>
      <c r="H3617" t="s">
        <v>28</v>
      </c>
      <c r="I3617" t="s">
        <v>2785</v>
      </c>
    </row>
    <row r="3618" spans="1:9" x14ac:dyDescent="0.3">
      <c r="A3618" t="s">
        <v>307</v>
      </c>
      <c r="B3618" t="s">
        <v>20</v>
      </c>
      <c r="C3618" t="s">
        <v>21</v>
      </c>
      <c r="D3618" s="159">
        <v>-27.597000000000001</v>
      </c>
      <c r="E3618" s="159">
        <v>-52.116999999999997</v>
      </c>
      <c r="F3618" t="s">
        <v>2093</v>
      </c>
      <c r="G3618">
        <v>2016</v>
      </c>
      <c r="H3618" t="s">
        <v>28</v>
      </c>
      <c r="I3618" t="s">
        <v>2785</v>
      </c>
    </row>
    <row r="3619" spans="1:9" x14ac:dyDescent="0.3">
      <c r="A3619" t="s">
        <v>306</v>
      </c>
      <c r="B3619" t="s">
        <v>20</v>
      </c>
      <c r="C3619" t="s">
        <v>21</v>
      </c>
      <c r="D3619" s="159">
        <v>-27.603999999999999</v>
      </c>
      <c r="E3619" s="159">
        <v>-51.819000000000003</v>
      </c>
      <c r="F3619" t="s">
        <v>2093</v>
      </c>
      <c r="G3619">
        <v>2003</v>
      </c>
      <c r="H3619" t="s">
        <v>28</v>
      </c>
      <c r="I3619" t="s">
        <v>2785</v>
      </c>
    </row>
    <row r="3620" spans="1:9" x14ac:dyDescent="0.3">
      <c r="A3620" t="s">
        <v>306</v>
      </c>
      <c r="B3620" t="s">
        <v>20</v>
      </c>
      <c r="C3620" t="s">
        <v>21</v>
      </c>
      <c r="D3620" s="159">
        <v>-27.603999999999999</v>
      </c>
      <c r="E3620" s="159">
        <v>-51.819000000000003</v>
      </c>
      <c r="F3620" t="s">
        <v>2093</v>
      </c>
      <c r="G3620">
        <v>2010</v>
      </c>
      <c r="H3620" t="s">
        <v>28</v>
      </c>
      <c r="I3620" t="s">
        <v>2785</v>
      </c>
    </row>
    <row r="3621" spans="1:9" x14ac:dyDescent="0.3">
      <c r="A3621" t="s">
        <v>306</v>
      </c>
      <c r="B3621" t="s">
        <v>20</v>
      </c>
      <c r="C3621" t="s">
        <v>21</v>
      </c>
      <c r="D3621" s="159">
        <v>-27.603999999999999</v>
      </c>
      <c r="E3621" s="159">
        <v>-51.819000000000003</v>
      </c>
      <c r="F3621" t="s">
        <v>2093</v>
      </c>
      <c r="G3621">
        <v>2017</v>
      </c>
      <c r="H3621" t="s">
        <v>28</v>
      </c>
      <c r="I3621" t="s">
        <v>2785</v>
      </c>
    </row>
    <row r="3622" spans="1:9" x14ac:dyDescent="0.3">
      <c r="A3622" t="s">
        <v>303</v>
      </c>
      <c r="B3622" t="s">
        <v>304</v>
      </c>
      <c r="C3622" t="s">
        <v>0</v>
      </c>
      <c r="D3622" s="159">
        <v>-27.603999999999999</v>
      </c>
      <c r="E3622" s="159">
        <v>-55.329000000000001</v>
      </c>
      <c r="F3622" t="s">
        <v>305</v>
      </c>
      <c r="G3622">
        <v>2018</v>
      </c>
      <c r="H3622" t="s">
        <v>173</v>
      </c>
      <c r="I3622" t="s">
        <v>2785</v>
      </c>
    </row>
    <row r="3623" spans="1:9" x14ac:dyDescent="0.3">
      <c r="A3623" t="s">
        <v>302</v>
      </c>
      <c r="B3623" t="s">
        <v>20</v>
      </c>
      <c r="C3623" t="s">
        <v>21</v>
      </c>
      <c r="D3623" s="159">
        <v>-27.617999999999999</v>
      </c>
      <c r="E3623" s="159">
        <v>-52.837000000000003</v>
      </c>
      <c r="F3623" t="s">
        <v>2093</v>
      </c>
      <c r="G3623">
        <v>2001</v>
      </c>
      <c r="H3623" t="s">
        <v>28</v>
      </c>
      <c r="I3623" t="s">
        <v>2785</v>
      </c>
    </row>
    <row r="3624" spans="1:9" x14ac:dyDescent="0.3">
      <c r="A3624" t="s">
        <v>302</v>
      </c>
      <c r="B3624" t="s">
        <v>20</v>
      </c>
      <c r="C3624" t="s">
        <v>21</v>
      </c>
      <c r="D3624" s="159">
        <v>-27.617999999999999</v>
      </c>
      <c r="E3624" s="159">
        <v>-52.837000000000003</v>
      </c>
      <c r="F3624" t="s">
        <v>2093</v>
      </c>
      <c r="G3624">
        <v>2004</v>
      </c>
      <c r="H3624" t="s">
        <v>28</v>
      </c>
      <c r="I3624" t="s">
        <v>2785</v>
      </c>
    </row>
    <row r="3625" spans="1:9" x14ac:dyDescent="0.3">
      <c r="A3625" t="s">
        <v>302</v>
      </c>
      <c r="B3625" t="s">
        <v>20</v>
      </c>
      <c r="C3625" t="s">
        <v>21</v>
      </c>
      <c r="D3625" s="159">
        <v>-27.617999999999999</v>
      </c>
      <c r="E3625" s="159">
        <v>-52.837000000000003</v>
      </c>
      <c r="F3625" t="s">
        <v>2093</v>
      </c>
      <c r="G3625">
        <v>2005</v>
      </c>
      <c r="H3625" t="s">
        <v>28</v>
      </c>
      <c r="I3625" t="s">
        <v>2785</v>
      </c>
    </row>
    <row r="3626" spans="1:9" x14ac:dyDescent="0.3">
      <c r="A3626" t="s">
        <v>302</v>
      </c>
      <c r="B3626" t="s">
        <v>20</v>
      </c>
      <c r="C3626" t="s">
        <v>21</v>
      </c>
      <c r="D3626" s="159">
        <v>-27.617999999999999</v>
      </c>
      <c r="E3626" s="159">
        <v>-52.837000000000003</v>
      </c>
      <c r="F3626" t="s">
        <v>2093</v>
      </c>
      <c r="G3626">
        <v>2016</v>
      </c>
      <c r="H3626" t="s">
        <v>28</v>
      </c>
      <c r="I3626" t="s">
        <v>2785</v>
      </c>
    </row>
    <row r="3627" spans="1:9" x14ac:dyDescent="0.3">
      <c r="A3627" t="s">
        <v>301</v>
      </c>
      <c r="B3627" t="s">
        <v>20</v>
      </c>
      <c r="C3627" t="s">
        <v>21</v>
      </c>
      <c r="D3627" s="159">
        <v>-27.629000000000001</v>
      </c>
      <c r="E3627" s="159">
        <v>-53.16</v>
      </c>
      <c r="F3627" t="s">
        <v>2093</v>
      </c>
      <c r="G3627">
        <v>2001</v>
      </c>
      <c r="H3627" t="s">
        <v>28</v>
      </c>
      <c r="I3627" t="s">
        <v>2785</v>
      </c>
    </row>
    <row r="3628" spans="1:9" x14ac:dyDescent="0.3">
      <c r="A3628" t="s">
        <v>301</v>
      </c>
      <c r="B3628" t="s">
        <v>20</v>
      </c>
      <c r="C3628" t="s">
        <v>21</v>
      </c>
      <c r="D3628" s="159">
        <v>-27.629000000000001</v>
      </c>
      <c r="E3628" s="159">
        <v>-53.16</v>
      </c>
      <c r="F3628" t="s">
        <v>2093</v>
      </c>
      <c r="G3628">
        <v>2005</v>
      </c>
      <c r="H3628" t="s">
        <v>28</v>
      </c>
      <c r="I3628" t="s">
        <v>2785</v>
      </c>
    </row>
    <row r="3629" spans="1:9" x14ac:dyDescent="0.3">
      <c r="A3629" t="s">
        <v>301</v>
      </c>
      <c r="B3629" t="s">
        <v>20</v>
      </c>
      <c r="C3629" t="s">
        <v>21</v>
      </c>
      <c r="D3629" s="159">
        <v>-27.629000000000001</v>
      </c>
      <c r="E3629" s="159">
        <v>-53.16</v>
      </c>
      <c r="F3629" t="s">
        <v>2093</v>
      </c>
      <c r="G3629">
        <v>2018</v>
      </c>
      <c r="H3629" t="s">
        <v>28</v>
      </c>
      <c r="I3629" t="s">
        <v>2785</v>
      </c>
    </row>
    <row r="3630" spans="1:9" x14ac:dyDescent="0.3">
      <c r="A3630" t="s">
        <v>300</v>
      </c>
      <c r="B3630" t="s">
        <v>20</v>
      </c>
      <c r="C3630" t="s">
        <v>21</v>
      </c>
      <c r="D3630" s="159">
        <v>-27.629000000000001</v>
      </c>
      <c r="E3630" s="159">
        <v>-53.264000000000003</v>
      </c>
      <c r="F3630" t="s">
        <v>2093</v>
      </c>
      <c r="G3630">
        <v>2006</v>
      </c>
      <c r="H3630" t="s">
        <v>28</v>
      </c>
      <c r="I3630" t="s">
        <v>2785</v>
      </c>
    </row>
    <row r="3631" spans="1:9" x14ac:dyDescent="0.3">
      <c r="A3631" t="s">
        <v>300</v>
      </c>
      <c r="B3631" t="s">
        <v>20</v>
      </c>
      <c r="C3631" t="s">
        <v>21</v>
      </c>
      <c r="D3631" s="159">
        <v>-27.629000000000001</v>
      </c>
      <c r="E3631" s="159">
        <v>-53.264000000000003</v>
      </c>
      <c r="F3631" t="s">
        <v>2093</v>
      </c>
      <c r="G3631">
        <v>2007</v>
      </c>
      <c r="H3631" t="s">
        <v>28</v>
      </c>
      <c r="I3631" t="s">
        <v>2785</v>
      </c>
    </row>
    <row r="3632" spans="1:9" x14ac:dyDescent="0.3">
      <c r="A3632" t="s">
        <v>300</v>
      </c>
      <c r="B3632" t="s">
        <v>20</v>
      </c>
      <c r="C3632" t="s">
        <v>21</v>
      </c>
      <c r="D3632" s="159">
        <v>-27.629000000000001</v>
      </c>
      <c r="E3632" s="159">
        <v>-53.264000000000003</v>
      </c>
      <c r="F3632" t="s">
        <v>2093</v>
      </c>
      <c r="G3632">
        <v>2008</v>
      </c>
      <c r="H3632" t="s">
        <v>28</v>
      </c>
      <c r="I3632" t="s">
        <v>2785</v>
      </c>
    </row>
    <row r="3633" spans="1:9" x14ac:dyDescent="0.3">
      <c r="A3633" t="s">
        <v>300</v>
      </c>
      <c r="B3633" t="s">
        <v>20</v>
      </c>
      <c r="C3633" t="s">
        <v>21</v>
      </c>
      <c r="D3633" s="159">
        <v>-27.629000000000001</v>
      </c>
      <c r="E3633" s="159">
        <v>-53.264000000000003</v>
      </c>
      <c r="F3633" t="s">
        <v>2093</v>
      </c>
      <c r="G3633">
        <v>2012</v>
      </c>
      <c r="H3633" t="s">
        <v>28</v>
      </c>
      <c r="I3633" t="s">
        <v>2785</v>
      </c>
    </row>
    <row r="3634" spans="1:9" x14ac:dyDescent="0.3">
      <c r="A3634" t="s">
        <v>300</v>
      </c>
      <c r="B3634" t="s">
        <v>20</v>
      </c>
      <c r="C3634" t="s">
        <v>21</v>
      </c>
      <c r="D3634" s="159">
        <v>-27.629000000000001</v>
      </c>
      <c r="E3634" s="159">
        <v>-53.264000000000003</v>
      </c>
      <c r="F3634" t="s">
        <v>2093</v>
      </c>
      <c r="G3634">
        <v>2015</v>
      </c>
      <c r="H3634" t="s">
        <v>28</v>
      </c>
      <c r="I3634" t="s">
        <v>2785</v>
      </c>
    </row>
    <row r="3635" spans="1:9" x14ac:dyDescent="0.3">
      <c r="A3635" t="s">
        <v>300</v>
      </c>
      <c r="B3635" t="s">
        <v>20</v>
      </c>
      <c r="C3635" t="s">
        <v>21</v>
      </c>
      <c r="D3635" s="159">
        <v>-27.629000000000001</v>
      </c>
      <c r="E3635" s="159">
        <v>-53.264000000000003</v>
      </c>
      <c r="F3635" t="s">
        <v>2093</v>
      </c>
      <c r="G3635">
        <v>2017</v>
      </c>
      <c r="H3635" t="s">
        <v>28</v>
      </c>
      <c r="I3635" t="s">
        <v>2785</v>
      </c>
    </row>
    <row r="3636" spans="1:9" x14ac:dyDescent="0.3">
      <c r="A3636" t="s">
        <v>299</v>
      </c>
      <c r="B3636" t="s">
        <v>20</v>
      </c>
      <c r="C3636" t="s">
        <v>21</v>
      </c>
      <c r="D3636" s="159">
        <v>-27.629000000000001</v>
      </c>
      <c r="E3636" s="159">
        <v>-52.643999999999998</v>
      </c>
      <c r="F3636" t="s">
        <v>2093</v>
      </c>
      <c r="G3636">
        <v>2005</v>
      </c>
      <c r="H3636" t="s">
        <v>28</v>
      </c>
      <c r="I3636" t="s">
        <v>2785</v>
      </c>
    </row>
    <row r="3637" spans="1:9" x14ac:dyDescent="0.3">
      <c r="A3637" t="s">
        <v>298</v>
      </c>
      <c r="B3637" t="s">
        <v>20</v>
      </c>
      <c r="C3637" t="s">
        <v>21</v>
      </c>
      <c r="D3637" s="159">
        <v>-27.645</v>
      </c>
      <c r="E3637" s="159">
        <v>-52.259</v>
      </c>
      <c r="F3637" t="s">
        <v>32</v>
      </c>
      <c r="G3637">
        <v>1997</v>
      </c>
      <c r="H3637" t="s">
        <v>33</v>
      </c>
      <c r="I3637" t="s">
        <v>2785</v>
      </c>
    </row>
    <row r="3638" spans="1:9" x14ac:dyDescent="0.3">
      <c r="A3638" t="s">
        <v>298</v>
      </c>
      <c r="B3638" t="s">
        <v>20</v>
      </c>
      <c r="C3638" t="s">
        <v>21</v>
      </c>
      <c r="D3638" s="159">
        <v>-27.645</v>
      </c>
      <c r="E3638" s="159">
        <v>-52.259</v>
      </c>
      <c r="F3638" t="s">
        <v>2093</v>
      </c>
      <c r="G3638">
        <v>2001</v>
      </c>
      <c r="H3638" t="s">
        <v>28</v>
      </c>
      <c r="I3638" t="s">
        <v>2785</v>
      </c>
    </row>
    <row r="3639" spans="1:9" x14ac:dyDescent="0.3">
      <c r="A3639" t="s">
        <v>298</v>
      </c>
      <c r="B3639" t="s">
        <v>20</v>
      </c>
      <c r="C3639" t="s">
        <v>21</v>
      </c>
      <c r="D3639" s="159">
        <v>-27.645</v>
      </c>
      <c r="E3639" s="159">
        <v>-52.259</v>
      </c>
      <c r="F3639" t="s">
        <v>2093</v>
      </c>
      <c r="G3639">
        <v>2002</v>
      </c>
      <c r="H3639" t="s">
        <v>28</v>
      </c>
      <c r="I3639" t="s">
        <v>2785</v>
      </c>
    </row>
    <row r="3640" spans="1:9" x14ac:dyDescent="0.3">
      <c r="A3640" t="s">
        <v>298</v>
      </c>
      <c r="B3640" t="s">
        <v>20</v>
      </c>
      <c r="C3640" t="s">
        <v>21</v>
      </c>
      <c r="D3640" s="159">
        <v>-27.645</v>
      </c>
      <c r="E3640" s="159">
        <v>-52.259</v>
      </c>
      <c r="F3640" t="s">
        <v>2093</v>
      </c>
      <c r="G3640">
        <v>2005</v>
      </c>
      <c r="H3640" t="s">
        <v>28</v>
      </c>
      <c r="I3640" t="s">
        <v>2785</v>
      </c>
    </row>
    <row r="3641" spans="1:9" x14ac:dyDescent="0.3">
      <c r="A3641" t="s">
        <v>298</v>
      </c>
      <c r="B3641" t="s">
        <v>20</v>
      </c>
      <c r="C3641" t="s">
        <v>21</v>
      </c>
      <c r="D3641" s="159">
        <v>-27.645</v>
      </c>
      <c r="E3641" s="159">
        <v>-52.259</v>
      </c>
      <c r="F3641" t="s">
        <v>2093</v>
      </c>
      <c r="G3641">
        <v>2007</v>
      </c>
      <c r="H3641" t="s">
        <v>28</v>
      </c>
      <c r="I3641" t="s">
        <v>2785</v>
      </c>
    </row>
    <row r="3642" spans="1:9" x14ac:dyDescent="0.3">
      <c r="A3642" t="s">
        <v>298</v>
      </c>
      <c r="B3642" t="s">
        <v>20</v>
      </c>
      <c r="C3642" t="s">
        <v>21</v>
      </c>
      <c r="D3642" s="159">
        <v>-27.645</v>
      </c>
      <c r="E3642" s="159">
        <v>-52.259</v>
      </c>
      <c r="F3642" t="s">
        <v>2093</v>
      </c>
      <c r="G3642">
        <v>2008</v>
      </c>
      <c r="H3642" t="s">
        <v>28</v>
      </c>
      <c r="I3642" t="s">
        <v>2785</v>
      </c>
    </row>
    <row r="3643" spans="1:9" x14ac:dyDescent="0.3">
      <c r="A3643" t="s">
        <v>298</v>
      </c>
      <c r="B3643" t="s">
        <v>20</v>
      </c>
      <c r="C3643" t="s">
        <v>21</v>
      </c>
      <c r="D3643" s="159">
        <v>-27.645</v>
      </c>
      <c r="E3643" s="159">
        <v>-52.259</v>
      </c>
      <c r="F3643" t="s">
        <v>2093</v>
      </c>
      <c r="G3643">
        <v>2009</v>
      </c>
      <c r="H3643" t="s">
        <v>28</v>
      </c>
      <c r="I3643" t="s">
        <v>2785</v>
      </c>
    </row>
    <row r="3644" spans="1:9" x14ac:dyDescent="0.3">
      <c r="A3644" t="s">
        <v>298</v>
      </c>
      <c r="B3644" t="s">
        <v>20</v>
      </c>
      <c r="C3644" t="s">
        <v>21</v>
      </c>
      <c r="D3644" s="159">
        <v>-27.645</v>
      </c>
      <c r="E3644" s="159">
        <v>-52.259</v>
      </c>
      <c r="F3644" t="s">
        <v>2093</v>
      </c>
      <c r="G3644">
        <v>2010</v>
      </c>
      <c r="H3644" t="s">
        <v>28</v>
      </c>
      <c r="I3644" t="s">
        <v>2785</v>
      </c>
    </row>
    <row r="3645" spans="1:9" x14ac:dyDescent="0.3">
      <c r="A3645" t="s">
        <v>298</v>
      </c>
      <c r="B3645" t="s">
        <v>20</v>
      </c>
      <c r="C3645" t="s">
        <v>21</v>
      </c>
      <c r="D3645" s="159">
        <v>-27.645</v>
      </c>
      <c r="E3645" s="159">
        <v>-52.259</v>
      </c>
      <c r="F3645" t="s">
        <v>2093</v>
      </c>
      <c r="G3645">
        <v>2011</v>
      </c>
      <c r="H3645" t="s">
        <v>28</v>
      </c>
      <c r="I3645" t="s">
        <v>2785</v>
      </c>
    </row>
    <row r="3646" spans="1:9" x14ac:dyDescent="0.3">
      <c r="A3646" t="s">
        <v>298</v>
      </c>
      <c r="B3646" t="s">
        <v>20</v>
      </c>
      <c r="C3646" t="s">
        <v>21</v>
      </c>
      <c r="D3646" s="159">
        <v>-27.645</v>
      </c>
      <c r="E3646" s="159">
        <v>-52.259</v>
      </c>
      <c r="F3646" t="s">
        <v>2093</v>
      </c>
      <c r="G3646">
        <v>2012</v>
      </c>
      <c r="H3646" t="s">
        <v>28</v>
      </c>
      <c r="I3646" t="s">
        <v>2785</v>
      </c>
    </row>
    <row r="3647" spans="1:9" x14ac:dyDescent="0.3">
      <c r="A3647" t="s">
        <v>298</v>
      </c>
      <c r="B3647" t="s">
        <v>20</v>
      </c>
      <c r="C3647" t="s">
        <v>21</v>
      </c>
      <c r="D3647" s="159">
        <v>-27.645</v>
      </c>
      <c r="E3647" s="159">
        <v>-52.259</v>
      </c>
      <c r="F3647" t="s">
        <v>2093</v>
      </c>
      <c r="G3647">
        <v>2014</v>
      </c>
      <c r="H3647" t="s">
        <v>28</v>
      </c>
      <c r="I3647" t="s">
        <v>2785</v>
      </c>
    </row>
    <row r="3648" spans="1:9" x14ac:dyDescent="0.3">
      <c r="A3648" t="s">
        <v>298</v>
      </c>
      <c r="B3648" t="s">
        <v>20</v>
      </c>
      <c r="C3648" t="s">
        <v>21</v>
      </c>
      <c r="D3648" s="159">
        <v>-27.645</v>
      </c>
      <c r="E3648" s="159">
        <v>-52.259</v>
      </c>
      <c r="F3648" t="s">
        <v>2093</v>
      </c>
      <c r="G3648">
        <v>2015</v>
      </c>
      <c r="H3648" t="s">
        <v>28</v>
      </c>
      <c r="I3648" t="s">
        <v>2785</v>
      </c>
    </row>
    <row r="3649" spans="1:9" x14ac:dyDescent="0.3">
      <c r="A3649" t="s">
        <v>298</v>
      </c>
      <c r="B3649" t="s">
        <v>20</v>
      </c>
      <c r="C3649" t="s">
        <v>21</v>
      </c>
      <c r="D3649" s="159">
        <v>-27.645</v>
      </c>
      <c r="E3649" s="159">
        <v>-52.259</v>
      </c>
      <c r="F3649" t="s">
        <v>2093</v>
      </c>
      <c r="G3649">
        <v>2016</v>
      </c>
      <c r="H3649" t="s">
        <v>28</v>
      </c>
      <c r="I3649" t="s">
        <v>2785</v>
      </c>
    </row>
    <row r="3650" spans="1:9" x14ac:dyDescent="0.3">
      <c r="A3650" t="s">
        <v>298</v>
      </c>
      <c r="B3650" t="s">
        <v>20</v>
      </c>
      <c r="C3650" t="s">
        <v>21</v>
      </c>
      <c r="D3650" s="159">
        <v>-27.645</v>
      </c>
      <c r="E3650" s="159">
        <v>-52.259</v>
      </c>
      <c r="F3650" t="s">
        <v>2093</v>
      </c>
      <c r="G3650">
        <v>2017</v>
      </c>
      <c r="H3650" t="s">
        <v>28</v>
      </c>
      <c r="I3650" t="s">
        <v>2785</v>
      </c>
    </row>
    <row r="3651" spans="1:9" x14ac:dyDescent="0.3">
      <c r="A3651" t="s">
        <v>298</v>
      </c>
      <c r="B3651" t="s">
        <v>20</v>
      </c>
      <c r="C3651" t="s">
        <v>21</v>
      </c>
      <c r="D3651" s="159">
        <v>-27.645</v>
      </c>
      <c r="E3651" s="159">
        <v>-52.259</v>
      </c>
      <c r="F3651" t="s">
        <v>2093</v>
      </c>
      <c r="G3651">
        <v>2018</v>
      </c>
      <c r="H3651" t="s">
        <v>28</v>
      </c>
      <c r="I3651" t="s">
        <v>2785</v>
      </c>
    </row>
    <row r="3652" spans="1:9" x14ac:dyDescent="0.3">
      <c r="A3652" t="s">
        <v>297</v>
      </c>
      <c r="B3652" t="s">
        <v>20</v>
      </c>
      <c r="C3652" t="s">
        <v>21</v>
      </c>
      <c r="D3652" s="159">
        <v>-27.652000000000001</v>
      </c>
      <c r="E3652" s="159">
        <v>-52.51</v>
      </c>
      <c r="F3652" t="s">
        <v>2093</v>
      </c>
      <c r="G3652">
        <v>2005</v>
      </c>
      <c r="H3652" t="s">
        <v>28</v>
      </c>
      <c r="I3652" t="s">
        <v>2785</v>
      </c>
    </row>
    <row r="3653" spans="1:9" x14ac:dyDescent="0.3">
      <c r="A3653" t="s">
        <v>297</v>
      </c>
      <c r="B3653" t="s">
        <v>20</v>
      </c>
      <c r="C3653" t="s">
        <v>21</v>
      </c>
      <c r="D3653" s="159">
        <v>-27.652000000000001</v>
      </c>
      <c r="E3653" s="159">
        <v>-52.51</v>
      </c>
      <c r="F3653" t="s">
        <v>2093</v>
      </c>
      <c r="G3653">
        <v>2006</v>
      </c>
      <c r="H3653" t="s">
        <v>28</v>
      </c>
      <c r="I3653" t="s">
        <v>2785</v>
      </c>
    </row>
    <row r="3654" spans="1:9" x14ac:dyDescent="0.3">
      <c r="A3654" t="s">
        <v>297</v>
      </c>
      <c r="B3654" t="s">
        <v>20</v>
      </c>
      <c r="C3654" t="s">
        <v>21</v>
      </c>
      <c r="D3654" s="159">
        <v>-27.652000000000001</v>
      </c>
      <c r="E3654" s="159">
        <v>-52.51</v>
      </c>
      <c r="F3654" t="s">
        <v>2093</v>
      </c>
      <c r="G3654">
        <v>2008</v>
      </c>
      <c r="H3654" t="s">
        <v>28</v>
      </c>
      <c r="I3654" t="s">
        <v>2785</v>
      </c>
    </row>
    <row r="3655" spans="1:9" x14ac:dyDescent="0.3">
      <c r="A3655" t="s">
        <v>297</v>
      </c>
      <c r="B3655" t="s">
        <v>20</v>
      </c>
      <c r="C3655" t="s">
        <v>21</v>
      </c>
      <c r="D3655" s="159">
        <v>-27.652000000000001</v>
      </c>
      <c r="E3655" s="159">
        <v>-52.51</v>
      </c>
      <c r="F3655" t="s">
        <v>2093</v>
      </c>
      <c r="G3655">
        <v>2016</v>
      </c>
      <c r="H3655" t="s">
        <v>28</v>
      </c>
      <c r="I3655" t="s">
        <v>2785</v>
      </c>
    </row>
    <row r="3656" spans="1:9" x14ac:dyDescent="0.3">
      <c r="A3656" t="s">
        <v>296</v>
      </c>
      <c r="B3656" t="s">
        <v>24</v>
      </c>
      <c r="C3656" t="s">
        <v>21</v>
      </c>
      <c r="D3656" s="159">
        <v>-27.675000000000001</v>
      </c>
      <c r="E3656" s="159">
        <v>-49.09</v>
      </c>
      <c r="F3656" t="s">
        <v>2093</v>
      </c>
      <c r="G3656">
        <v>2002</v>
      </c>
      <c r="H3656" t="s">
        <v>28</v>
      </c>
      <c r="I3656" t="s">
        <v>2785</v>
      </c>
    </row>
    <row r="3657" spans="1:9" x14ac:dyDescent="0.3">
      <c r="A3657" t="s">
        <v>295</v>
      </c>
      <c r="B3657" t="s">
        <v>20</v>
      </c>
      <c r="C3657" t="s">
        <v>21</v>
      </c>
      <c r="D3657" s="159">
        <v>-27.681000000000001</v>
      </c>
      <c r="E3657" s="159">
        <v>-52.91</v>
      </c>
      <c r="F3657" t="s">
        <v>2093</v>
      </c>
      <c r="G3657">
        <v>2010</v>
      </c>
      <c r="H3657" t="s">
        <v>28</v>
      </c>
      <c r="I3657" t="s">
        <v>2785</v>
      </c>
    </row>
    <row r="3658" spans="1:9" x14ac:dyDescent="0.3">
      <c r="A3658" t="s">
        <v>294</v>
      </c>
      <c r="B3658" t="s">
        <v>20</v>
      </c>
      <c r="C3658" t="s">
        <v>21</v>
      </c>
      <c r="D3658" s="159">
        <v>-27.69</v>
      </c>
      <c r="E3658" s="159">
        <v>-52.99</v>
      </c>
      <c r="F3658" t="s">
        <v>2093</v>
      </c>
      <c r="G3658">
        <v>2003</v>
      </c>
      <c r="H3658" t="s">
        <v>28</v>
      </c>
      <c r="I3658" t="s">
        <v>2785</v>
      </c>
    </row>
    <row r="3659" spans="1:9" x14ac:dyDescent="0.3">
      <c r="A3659" t="s">
        <v>294</v>
      </c>
      <c r="B3659" t="s">
        <v>20</v>
      </c>
      <c r="C3659" t="s">
        <v>21</v>
      </c>
      <c r="D3659" s="159">
        <v>-27.69</v>
      </c>
      <c r="E3659" s="159">
        <v>-52.99</v>
      </c>
      <c r="F3659" t="s">
        <v>2093</v>
      </c>
      <c r="G3659">
        <v>2005</v>
      </c>
      <c r="H3659" t="s">
        <v>28</v>
      </c>
      <c r="I3659" t="s">
        <v>2785</v>
      </c>
    </row>
    <row r="3660" spans="1:9" x14ac:dyDescent="0.3">
      <c r="A3660" t="s">
        <v>294</v>
      </c>
      <c r="B3660" t="s">
        <v>20</v>
      </c>
      <c r="C3660" t="s">
        <v>21</v>
      </c>
      <c r="D3660" s="159">
        <v>-27.69</v>
      </c>
      <c r="E3660" s="159">
        <v>-52.99</v>
      </c>
      <c r="F3660" t="s">
        <v>2093</v>
      </c>
      <c r="G3660">
        <v>2011</v>
      </c>
      <c r="H3660" t="s">
        <v>28</v>
      </c>
      <c r="I3660" t="s">
        <v>2785</v>
      </c>
    </row>
    <row r="3661" spans="1:9" x14ac:dyDescent="0.3">
      <c r="A3661" t="s">
        <v>294</v>
      </c>
      <c r="B3661" t="s">
        <v>20</v>
      </c>
      <c r="C3661" t="s">
        <v>21</v>
      </c>
      <c r="D3661" s="159">
        <v>-27.69</v>
      </c>
      <c r="E3661" s="159">
        <v>-52.99</v>
      </c>
      <c r="F3661" t="s">
        <v>2093</v>
      </c>
      <c r="G3661">
        <v>2015</v>
      </c>
      <c r="H3661" t="s">
        <v>28</v>
      </c>
      <c r="I3661" t="s">
        <v>2785</v>
      </c>
    </row>
    <row r="3662" spans="1:9" x14ac:dyDescent="0.3">
      <c r="A3662" t="s">
        <v>294</v>
      </c>
      <c r="B3662" t="s">
        <v>20</v>
      </c>
      <c r="C3662" t="s">
        <v>21</v>
      </c>
      <c r="D3662" s="159">
        <v>-27.69</v>
      </c>
      <c r="E3662" s="159">
        <v>-52.99</v>
      </c>
      <c r="F3662" t="s">
        <v>2093</v>
      </c>
      <c r="G3662">
        <v>2016</v>
      </c>
      <c r="H3662" t="s">
        <v>28</v>
      </c>
      <c r="I3662" t="s">
        <v>2785</v>
      </c>
    </row>
    <row r="3663" spans="1:9" x14ac:dyDescent="0.3">
      <c r="A3663" t="s">
        <v>293</v>
      </c>
      <c r="B3663" t="s">
        <v>20</v>
      </c>
      <c r="C3663" t="s">
        <v>21</v>
      </c>
      <c r="D3663" s="159">
        <v>-27.702000000000002</v>
      </c>
      <c r="E3663" s="159">
        <v>-53.341000000000001</v>
      </c>
      <c r="F3663" t="s">
        <v>2093</v>
      </c>
      <c r="G3663">
        <v>2001</v>
      </c>
      <c r="H3663" t="s">
        <v>28</v>
      </c>
      <c r="I3663" t="s">
        <v>2785</v>
      </c>
    </row>
    <row r="3664" spans="1:9" x14ac:dyDescent="0.3">
      <c r="A3664" t="s">
        <v>292</v>
      </c>
      <c r="B3664" t="s">
        <v>24</v>
      </c>
      <c r="C3664" t="s">
        <v>21</v>
      </c>
      <c r="D3664" s="159">
        <v>-27.706</v>
      </c>
      <c r="E3664" s="159">
        <v>-49.332999999999998</v>
      </c>
      <c r="F3664" t="s">
        <v>2093</v>
      </c>
      <c r="G3664">
        <v>2015</v>
      </c>
      <c r="H3664" t="s">
        <v>28</v>
      </c>
      <c r="I3664" t="s">
        <v>2785</v>
      </c>
    </row>
    <row r="3665" spans="1:9" x14ac:dyDescent="0.3">
      <c r="A3665" t="s">
        <v>291</v>
      </c>
      <c r="B3665" t="s">
        <v>20</v>
      </c>
      <c r="C3665" t="s">
        <v>21</v>
      </c>
      <c r="D3665" s="159">
        <v>-27.707999999999998</v>
      </c>
      <c r="E3665" s="159">
        <v>-52.075000000000003</v>
      </c>
      <c r="F3665" t="s">
        <v>2093</v>
      </c>
      <c r="G3665">
        <v>2010</v>
      </c>
      <c r="H3665" t="s">
        <v>28</v>
      </c>
      <c r="I3665" t="s">
        <v>2785</v>
      </c>
    </row>
    <row r="3666" spans="1:9" x14ac:dyDescent="0.3">
      <c r="A3666" t="s">
        <v>290</v>
      </c>
      <c r="B3666" t="s">
        <v>20</v>
      </c>
      <c r="C3666" t="s">
        <v>21</v>
      </c>
      <c r="D3666" s="159">
        <v>-27.709</v>
      </c>
      <c r="E3666" s="159">
        <v>-52.399000000000001</v>
      </c>
      <c r="F3666" t="s">
        <v>2093</v>
      </c>
      <c r="G3666">
        <v>2005</v>
      </c>
      <c r="H3666" t="s">
        <v>28</v>
      </c>
      <c r="I3666" t="s">
        <v>2785</v>
      </c>
    </row>
    <row r="3667" spans="1:9" x14ac:dyDescent="0.3">
      <c r="A3667" t="s">
        <v>289</v>
      </c>
      <c r="B3667" t="s">
        <v>20</v>
      </c>
      <c r="C3667" t="s">
        <v>21</v>
      </c>
      <c r="D3667" s="159">
        <v>-27.72</v>
      </c>
      <c r="E3667" s="159">
        <v>-51.783000000000001</v>
      </c>
      <c r="F3667" t="s">
        <v>2093</v>
      </c>
      <c r="G3667">
        <v>2001</v>
      </c>
      <c r="H3667" t="s">
        <v>28</v>
      </c>
      <c r="I3667" t="s">
        <v>2785</v>
      </c>
    </row>
    <row r="3668" spans="1:9" x14ac:dyDescent="0.3">
      <c r="A3668" t="s">
        <v>289</v>
      </c>
      <c r="B3668" t="s">
        <v>20</v>
      </c>
      <c r="C3668" t="s">
        <v>21</v>
      </c>
      <c r="D3668" s="159">
        <v>-27.72</v>
      </c>
      <c r="E3668" s="159">
        <v>-51.783000000000001</v>
      </c>
      <c r="F3668" t="s">
        <v>2093</v>
      </c>
      <c r="G3668">
        <v>2015</v>
      </c>
      <c r="H3668" t="s">
        <v>28</v>
      </c>
      <c r="I3668" t="s">
        <v>2785</v>
      </c>
    </row>
    <row r="3669" spans="1:9" x14ac:dyDescent="0.3">
      <c r="A3669" t="s">
        <v>288</v>
      </c>
      <c r="B3669" t="s">
        <v>24</v>
      </c>
      <c r="C3669" t="s">
        <v>21</v>
      </c>
      <c r="D3669" s="159">
        <v>-27.728999999999999</v>
      </c>
      <c r="E3669" s="159">
        <v>-51.078000000000003</v>
      </c>
      <c r="F3669" t="s">
        <v>2093</v>
      </c>
      <c r="G3669">
        <v>2004</v>
      </c>
      <c r="H3669" t="s">
        <v>28</v>
      </c>
      <c r="I3669" t="s">
        <v>2785</v>
      </c>
    </row>
    <row r="3670" spans="1:9" x14ac:dyDescent="0.3">
      <c r="A3670" t="s">
        <v>288</v>
      </c>
      <c r="B3670" t="s">
        <v>24</v>
      </c>
      <c r="C3670" t="s">
        <v>21</v>
      </c>
      <c r="D3670" s="159">
        <v>-27.728999999999999</v>
      </c>
      <c r="E3670" s="159">
        <v>-51.078000000000003</v>
      </c>
      <c r="F3670" t="s">
        <v>2093</v>
      </c>
      <c r="G3670">
        <v>2012</v>
      </c>
      <c r="H3670" t="s">
        <v>28</v>
      </c>
      <c r="I3670" t="s">
        <v>2785</v>
      </c>
    </row>
    <row r="3671" spans="1:9" x14ac:dyDescent="0.3">
      <c r="A3671" t="s">
        <v>288</v>
      </c>
      <c r="B3671" t="s">
        <v>24</v>
      </c>
      <c r="C3671" t="s">
        <v>21</v>
      </c>
      <c r="D3671" s="159">
        <v>-27.728999999999999</v>
      </c>
      <c r="E3671" s="159">
        <v>-51.078000000000003</v>
      </c>
      <c r="F3671" t="s">
        <v>2093</v>
      </c>
      <c r="G3671">
        <v>2014</v>
      </c>
      <c r="H3671" t="s">
        <v>28</v>
      </c>
      <c r="I3671" t="s">
        <v>2785</v>
      </c>
    </row>
    <row r="3672" spans="1:9" x14ac:dyDescent="0.3">
      <c r="A3672" t="s">
        <v>287</v>
      </c>
      <c r="B3672" t="s">
        <v>20</v>
      </c>
      <c r="C3672" t="s">
        <v>21</v>
      </c>
      <c r="D3672" s="159">
        <v>-27.73</v>
      </c>
      <c r="E3672" s="159">
        <v>-54.268000000000001</v>
      </c>
      <c r="F3672" t="s">
        <v>2093</v>
      </c>
      <c r="G3672">
        <v>2001</v>
      </c>
      <c r="H3672" t="s">
        <v>28</v>
      </c>
      <c r="I3672" t="s">
        <v>2785</v>
      </c>
    </row>
    <row r="3673" spans="1:9" x14ac:dyDescent="0.3">
      <c r="A3673" t="s">
        <v>287</v>
      </c>
      <c r="B3673" t="s">
        <v>20</v>
      </c>
      <c r="C3673" t="s">
        <v>21</v>
      </c>
      <c r="D3673" s="159">
        <v>-27.73</v>
      </c>
      <c r="E3673" s="159">
        <v>-54.268000000000001</v>
      </c>
      <c r="F3673" t="s">
        <v>2093</v>
      </c>
      <c r="G3673">
        <v>2003</v>
      </c>
      <c r="H3673" t="s">
        <v>28</v>
      </c>
      <c r="I3673" t="s">
        <v>2785</v>
      </c>
    </row>
    <row r="3674" spans="1:9" x14ac:dyDescent="0.3">
      <c r="A3674" t="s">
        <v>287</v>
      </c>
      <c r="B3674" t="s">
        <v>20</v>
      </c>
      <c r="C3674" t="s">
        <v>21</v>
      </c>
      <c r="D3674" s="159">
        <v>-27.73</v>
      </c>
      <c r="E3674" s="159">
        <v>-54.268000000000001</v>
      </c>
      <c r="F3674" t="s">
        <v>2093</v>
      </c>
      <c r="G3674">
        <v>2013</v>
      </c>
      <c r="H3674" t="s">
        <v>28</v>
      </c>
      <c r="I3674" t="s">
        <v>2785</v>
      </c>
    </row>
    <row r="3675" spans="1:9" x14ac:dyDescent="0.3">
      <c r="A3675" t="s">
        <v>286</v>
      </c>
      <c r="B3675" t="s">
        <v>20</v>
      </c>
      <c r="C3675" t="s">
        <v>21</v>
      </c>
      <c r="D3675" s="159">
        <v>-27.734999999999999</v>
      </c>
      <c r="E3675" s="159">
        <v>-52.658000000000001</v>
      </c>
      <c r="F3675" t="s">
        <v>2093</v>
      </c>
      <c r="G3675">
        <v>2005</v>
      </c>
      <c r="H3675" t="s">
        <v>28</v>
      </c>
      <c r="I3675" t="s">
        <v>2785</v>
      </c>
    </row>
    <row r="3676" spans="1:9" x14ac:dyDescent="0.3">
      <c r="A3676" t="s">
        <v>285</v>
      </c>
      <c r="B3676" t="s">
        <v>20</v>
      </c>
      <c r="C3676" t="s">
        <v>21</v>
      </c>
      <c r="D3676" s="159">
        <v>-27.776</v>
      </c>
      <c r="E3676" s="159">
        <v>-52.005000000000003</v>
      </c>
      <c r="F3676" t="s">
        <v>2093</v>
      </c>
      <c r="G3676">
        <v>2006</v>
      </c>
      <c r="H3676" t="s">
        <v>28</v>
      </c>
      <c r="I3676" t="s">
        <v>2785</v>
      </c>
    </row>
    <row r="3677" spans="1:9" x14ac:dyDescent="0.3">
      <c r="A3677" t="s">
        <v>285</v>
      </c>
      <c r="B3677" t="s">
        <v>20</v>
      </c>
      <c r="C3677" t="s">
        <v>21</v>
      </c>
      <c r="D3677" s="159">
        <v>-27.776</v>
      </c>
      <c r="E3677" s="159">
        <v>-52.005000000000003</v>
      </c>
      <c r="F3677" t="s">
        <v>2093</v>
      </c>
      <c r="G3677">
        <v>2007</v>
      </c>
      <c r="H3677" t="s">
        <v>28</v>
      </c>
      <c r="I3677" t="s">
        <v>2785</v>
      </c>
    </row>
    <row r="3678" spans="1:9" x14ac:dyDescent="0.3">
      <c r="A3678" t="s">
        <v>284</v>
      </c>
      <c r="B3678" t="s">
        <v>20</v>
      </c>
      <c r="C3678" t="s">
        <v>21</v>
      </c>
      <c r="D3678" s="159">
        <v>-27.794</v>
      </c>
      <c r="E3678" s="159">
        <v>-53.131</v>
      </c>
      <c r="F3678" t="s">
        <v>2093</v>
      </c>
      <c r="G3678">
        <v>2002</v>
      </c>
      <c r="H3678" t="s">
        <v>28</v>
      </c>
      <c r="I3678" t="s">
        <v>2785</v>
      </c>
    </row>
    <row r="3679" spans="1:9" x14ac:dyDescent="0.3">
      <c r="A3679" t="s">
        <v>284</v>
      </c>
      <c r="B3679" t="s">
        <v>20</v>
      </c>
      <c r="C3679" t="s">
        <v>21</v>
      </c>
      <c r="D3679" s="159">
        <v>-27.794</v>
      </c>
      <c r="E3679" s="159">
        <v>-53.131</v>
      </c>
      <c r="F3679" t="s">
        <v>2093</v>
      </c>
      <c r="G3679">
        <v>2011</v>
      </c>
      <c r="H3679" t="s">
        <v>28</v>
      </c>
      <c r="I3679" t="s">
        <v>2785</v>
      </c>
    </row>
    <row r="3680" spans="1:9" x14ac:dyDescent="0.3">
      <c r="A3680" t="s">
        <v>283</v>
      </c>
      <c r="B3680" t="s">
        <v>20</v>
      </c>
      <c r="C3680" t="s">
        <v>21</v>
      </c>
      <c r="D3680" s="159">
        <v>-27.797000000000001</v>
      </c>
      <c r="E3680" s="159">
        <v>-51.835000000000001</v>
      </c>
      <c r="F3680" t="s">
        <v>2093</v>
      </c>
      <c r="G3680">
        <v>2003</v>
      </c>
      <c r="H3680" t="s">
        <v>28</v>
      </c>
      <c r="I3680" t="s">
        <v>2785</v>
      </c>
    </row>
    <row r="3681" spans="1:9" x14ac:dyDescent="0.3">
      <c r="A3681" t="s">
        <v>283</v>
      </c>
      <c r="B3681" t="s">
        <v>20</v>
      </c>
      <c r="C3681" t="s">
        <v>21</v>
      </c>
      <c r="D3681" s="159">
        <v>-27.797000000000001</v>
      </c>
      <c r="E3681" s="159">
        <v>-51.835000000000001</v>
      </c>
      <c r="F3681" t="s">
        <v>2093</v>
      </c>
      <c r="G3681">
        <v>2005</v>
      </c>
      <c r="H3681" t="s">
        <v>28</v>
      </c>
      <c r="I3681" t="s">
        <v>2785</v>
      </c>
    </row>
    <row r="3682" spans="1:9" x14ac:dyDescent="0.3">
      <c r="A3682" t="s">
        <v>283</v>
      </c>
      <c r="B3682" t="s">
        <v>20</v>
      </c>
      <c r="C3682" t="s">
        <v>21</v>
      </c>
      <c r="D3682" s="159">
        <v>-27.797000000000001</v>
      </c>
      <c r="E3682" s="159">
        <v>-51.835000000000001</v>
      </c>
      <c r="F3682" t="s">
        <v>2093</v>
      </c>
      <c r="G3682">
        <v>2006</v>
      </c>
      <c r="H3682" t="s">
        <v>28</v>
      </c>
      <c r="I3682" t="s">
        <v>2785</v>
      </c>
    </row>
    <row r="3683" spans="1:9" x14ac:dyDescent="0.3">
      <c r="A3683" t="s">
        <v>283</v>
      </c>
      <c r="B3683" t="s">
        <v>20</v>
      </c>
      <c r="C3683" t="s">
        <v>21</v>
      </c>
      <c r="D3683" s="159">
        <v>-27.797000000000001</v>
      </c>
      <c r="E3683" s="159">
        <v>-51.835000000000001</v>
      </c>
      <c r="F3683" t="s">
        <v>2093</v>
      </c>
      <c r="G3683">
        <v>2008</v>
      </c>
      <c r="H3683" t="s">
        <v>28</v>
      </c>
      <c r="I3683" t="s">
        <v>2785</v>
      </c>
    </row>
    <row r="3684" spans="1:9" x14ac:dyDescent="0.3">
      <c r="A3684" t="s">
        <v>283</v>
      </c>
      <c r="B3684" t="s">
        <v>20</v>
      </c>
      <c r="C3684" t="s">
        <v>21</v>
      </c>
      <c r="D3684" s="159">
        <v>-27.797000000000001</v>
      </c>
      <c r="E3684" s="159">
        <v>-51.835000000000001</v>
      </c>
      <c r="F3684" t="s">
        <v>2093</v>
      </c>
      <c r="G3684">
        <v>2010</v>
      </c>
      <c r="H3684" t="s">
        <v>28</v>
      </c>
      <c r="I3684" t="s">
        <v>2785</v>
      </c>
    </row>
    <row r="3685" spans="1:9" x14ac:dyDescent="0.3">
      <c r="A3685" t="s">
        <v>282</v>
      </c>
      <c r="B3685" t="s">
        <v>20</v>
      </c>
      <c r="C3685" t="s">
        <v>21</v>
      </c>
      <c r="D3685" s="159">
        <v>-27.797999999999998</v>
      </c>
      <c r="E3685" s="159">
        <v>-53.643999999999998</v>
      </c>
      <c r="F3685" t="s">
        <v>2093</v>
      </c>
      <c r="G3685">
        <v>2001</v>
      </c>
      <c r="H3685" t="s">
        <v>28</v>
      </c>
      <c r="I3685" t="s">
        <v>2785</v>
      </c>
    </row>
    <row r="3686" spans="1:9" x14ac:dyDescent="0.3">
      <c r="A3686" t="s">
        <v>282</v>
      </c>
      <c r="B3686" t="s">
        <v>20</v>
      </c>
      <c r="C3686" t="s">
        <v>21</v>
      </c>
      <c r="D3686" s="159">
        <v>-27.797999999999998</v>
      </c>
      <c r="E3686" s="159">
        <v>-53.643999999999998</v>
      </c>
      <c r="F3686" t="s">
        <v>2093</v>
      </c>
      <c r="G3686">
        <v>2005</v>
      </c>
      <c r="H3686" t="s">
        <v>28</v>
      </c>
      <c r="I3686" t="s">
        <v>2785</v>
      </c>
    </row>
    <row r="3687" spans="1:9" x14ac:dyDescent="0.3">
      <c r="A3687" t="s">
        <v>281</v>
      </c>
      <c r="B3687" t="s">
        <v>20</v>
      </c>
      <c r="C3687" t="s">
        <v>21</v>
      </c>
      <c r="D3687" s="159">
        <v>-27.811</v>
      </c>
      <c r="E3687" s="159">
        <v>-51.677</v>
      </c>
      <c r="F3687" t="s">
        <v>2093</v>
      </c>
      <c r="G3687">
        <v>2005</v>
      </c>
      <c r="H3687" t="s">
        <v>28</v>
      </c>
      <c r="I3687" t="s">
        <v>2785</v>
      </c>
    </row>
    <row r="3688" spans="1:9" x14ac:dyDescent="0.3">
      <c r="A3688" t="s">
        <v>280</v>
      </c>
      <c r="B3688" t="s">
        <v>20</v>
      </c>
      <c r="C3688" t="s">
        <v>21</v>
      </c>
      <c r="D3688" s="159">
        <v>-27.812000000000001</v>
      </c>
      <c r="E3688" s="159">
        <v>-52.749000000000002</v>
      </c>
      <c r="F3688" t="s">
        <v>2093</v>
      </c>
      <c r="G3688">
        <v>2001</v>
      </c>
      <c r="H3688" t="s">
        <v>28</v>
      </c>
      <c r="I3688" t="s">
        <v>2785</v>
      </c>
    </row>
    <row r="3689" spans="1:9" x14ac:dyDescent="0.3">
      <c r="A3689" t="s">
        <v>280</v>
      </c>
      <c r="B3689" t="s">
        <v>20</v>
      </c>
      <c r="C3689" t="s">
        <v>21</v>
      </c>
      <c r="D3689" s="159">
        <v>-27.812000000000001</v>
      </c>
      <c r="E3689" s="159">
        <v>-52.749000000000002</v>
      </c>
      <c r="F3689" t="s">
        <v>2093</v>
      </c>
      <c r="G3689">
        <v>2002</v>
      </c>
      <c r="H3689" t="s">
        <v>28</v>
      </c>
      <c r="I3689" t="s">
        <v>2785</v>
      </c>
    </row>
    <row r="3690" spans="1:9" x14ac:dyDescent="0.3">
      <c r="A3690" t="s">
        <v>280</v>
      </c>
      <c r="B3690" t="s">
        <v>20</v>
      </c>
      <c r="C3690" t="s">
        <v>21</v>
      </c>
      <c r="D3690" s="159">
        <v>-27.812000000000001</v>
      </c>
      <c r="E3690" s="159">
        <v>-52.749000000000002</v>
      </c>
      <c r="F3690" t="s">
        <v>2093</v>
      </c>
      <c r="G3690">
        <v>2003</v>
      </c>
      <c r="H3690" t="s">
        <v>28</v>
      </c>
      <c r="I3690" t="s">
        <v>2785</v>
      </c>
    </row>
    <row r="3691" spans="1:9" x14ac:dyDescent="0.3">
      <c r="A3691" t="s">
        <v>280</v>
      </c>
      <c r="B3691" t="s">
        <v>20</v>
      </c>
      <c r="C3691" t="s">
        <v>21</v>
      </c>
      <c r="D3691" s="159">
        <v>-27.812000000000001</v>
      </c>
      <c r="E3691" s="159">
        <v>-52.749000000000002</v>
      </c>
      <c r="F3691" t="s">
        <v>2093</v>
      </c>
      <c r="G3691">
        <v>2004</v>
      </c>
      <c r="H3691" t="s">
        <v>28</v>
      </c>
      <c r="I3691" t="s">
        <v>2785</v>
      </c>
    </row>
    <row r="3692" spans="1:9" x14ac:dyDescent="0.3">
      <c r="A3692" t="s">
        <v>280</v>
      </c>
      <c r="B3692" t="s">
        <v>20</v>
      </c>
      <c r="C3692" t="s">
        <v>21</v>
      </c>
      <c r="D3692" s="159">
        <v>-27.812000000000001</v>
      </c>
      <c r="E3692" s="159">
        <v>-52.749000000000002</v>
      </c>
      <c r="F3692" t="s">
        <v>2093</v>
      </c>
      <c r="G3692">
        <v>2005</v>
      </c>
      <c r="H3692" t="s">
        <v>28</v>
      </c>
      <c r="I3692" t="s">
        <v>2785</v>
      </c>
    </row>
    <row r="3693" spans="1:9" x14ac:dyDescent="0.3">
      <c r="A3693" t="s">
        <v>280</v>
      </c>
      <c r="B3693" t="s">
        <v>20</v>
      </c>
      <c r="C3693" t="s">
        <v>21</v>
      </c>
      <c r="D3693" s="159">
        <v>-27.812000000000001</v>
      </c>
      <c r="E3693" s="159">
        <v>-52.749000000000002</v>
      </c>
      <c r="F3693" t="s">
        <v>2093</v>
      </c>
      <c r="G3693">
        <v>2007</v>
      </c>
      <c r="H3693" t="s">
        <v>28</v>
      </c>
      <c r="I3693" t="s">
        <v>2785</v>
      </c>
    </row>
    <row r="3694" spans="1:9" x14ac:dyDescent="0.3">
      <c r="A3694" t="s">
        <v>280</v>
      </c>
      <c r="B3694" t="s">
        <v>20</v>
      </c>
      <c r="C3694" t="s">
        <v>21</v>
      </c>
      <c r="D3694" s="159">
        <v>-27.812000000000001</v>
      </c>
      <c r="E3694" s="159">
        <v>-52.749000000000002</v>
      </c>
      <c r="F3694" t="s">
        <v>2093</v>
      </c>
      <c r="G3694">
        <v>2010</v>
      </c>
      <c r="H3694" t="s">
        <v>28</v>
      </c>
      <c r="I3694" t="s">
        <v>2785</v>
      </c>
    </row>
    <row r="3695" spans="1:9" x14ac:dyDescent="0.3">
      <c r="A3695" t="s">
        <v>279</v>
      </c>
      <c r="B3695" t="s">
        <v>20</v>
      </c>
      <c r="C3695" t="s">
        <v>21</v>
      </c>
      <c r="D3695" s="159">
        <v>-27.823</v>
      </c>
      <c r="E3695" s="159">
        <v>-53.917000000000002</v>
      </c>
      <c r="F3695" t="s">
        <v>2093</v>
      </c>
      <c r="G3695">
        <v>2002</v>
      </c>
      <c r="H3695" t="s">
        <v>28</v>
      </c>
      <c r="I3695" t="s">
        <v>2785</v>
      </c>
    </row>
    <row r="3696" spans="1:9" x14ac:dyDescent="0.3">
      <c r="A3696" t="s">
        <v>278</v>
      </c>
      <c r="B3696" t="s">
        <v>20</v>
      </c>
      <c r="C3696" t="s">
        <v>21</v>
      </c>
      <c r="D3696" s="159">
        <v>-27.832999999999998</v>
      </c>
      <c r="E3696" s="159">
        <v>-52.893000000000001</v>
      </c>
      <c r="F3696" t="s">
        <v>2093</v>
      </c>
      <c r="G3696">
        <v>2006</v>
      </c>
      <c r="H3696" t="s">
        <v>28</v>
      </c>
      <c r="I3696" t="s">
        <v>2785</v>
      </c>
    </row>
    <row r="3697" spans="1:9" x14ac:dyDescent="0.3">
      <c r="A3697" t="s">
        <v>277</v>
      </c>
      <c r="B3697" t="s">
        <v>24</v>
      </c>
      <c r="C3697" t="s">
        <v>21</v>
      </c>
      <c r="D3697" s="159">
        <v>-27.847999999999999</v>
      </c>
      <c r="E3697" s="159">
        <v>-50.771999999999998</v>
      </c>
      <c r="F3697" t="s">
        <v>2093</v>
      </c>
      <c r="G3697">
        <v>2017</v>
      </c>
      <c r="H3697" t="s">
        <v>28</v>
      </c>
      <c r="I3697" t="s">
        <v>2785</v>
      </c>
    </row>
    <row r="3698" spans="1:9" x14ac:dyDescent="0.3">
      <c r="A3698" t="s">
        <v>276</v>
      </c>
      <c r="B3698" t="s">
        <v>20</v>
      </c>
      <c r="C3698" t="s">
        <v>21</v>
      </c>
      <c r="D3698" s="159">
        <v>-27.850999999999999</v>
      </c>
      <c r="E3698" s="159">
        <v>-52.180999999999997</v>
      </c>
      <c r="F3698" t="s">
        <v>172</v>
      </c>
      <c r="G3698">
        <v>1989</v>
      </c>
      <c r="H3698" t="s">
        <v>173</v>
      </c>
      <c r="I3698" t="s">
        <v>2785</v>
      </c>
    </row>
    <row r="3699" spans="1:9" x14ac:dyDescent="0.3">
      <c r="A3699" t="s">
        <v>276</v>
      </c>
      <c r="B3699" t="s">
        <v>20</v>
      </c>
      <c r="C3699" t="s">
        <v>21</v>
      </c>
      <c r="D3699" s="159">
        <v>-27.850999999999999</v>
      </c>
      <c r="E3699" s="159">
        <v>-52.180999999999997</v>
      </c>
      <c r="F3699" t="s">
        <v>2093</v>
      </c>
      <c r="G3699">
        <v>2016</v>
      </c>
      <c r="H3699" t="s">
        <v>28</v>
      </c>
      <c r="I3699" t="s">
        <v>2785</v>
      </c>
    </row>
    <row r="3700" spans="1:9" x14ac:dyDescent="0.3">
      <c r="A3700" t="s">
        <v>276</v>
      </c>
      <c r="B3700" t="s">
        <v>20</v>
      </c>
      <c r="C3700" t="s">
        <v>21</v>
      </c>
      <c r="D3700" s="159">
        <v>-27.850999999999999</v>
      </c>
      <c r="E3700" s="159">
        <v>-52.180999999999997</v>
      </c>
      <c r="F3700" t="s">
        <v>2093</v>
      </c>
      <c r="G3700">
        <v>2018</v>
      </c>
      <c r="H3700" t="s">
        <v>28</v>
      </c>
      <c r="I3700" t="s">
        <v>2785</v>
      </c>
    </row>
    <row r="3701" spans="1:9" x14ac:dyDescent="0.3">
      <c r="A3701" t="s">
        <v>275</v>
      </c>
      <c r="B3701" t="s">
        <v>20</v>
      </c>
      <c r="C3701" t="s">
        <v>21</v>
      </c>
      <c r="D3701" s="159">
        <v>-27.856000000000002</v>
      </c>
      <c r="E3701" s="159">
        <v>-52.048000000000002</v>
      </c>
      <c r="F3701" t="s">
        <v>2093</v>
      </c>
      <c r="G3701">
        <v>2001</v>
      </c>
      <c r="H3701" t="s">
        <v>28</v>
      </c>
      <c r="I3701" t="s">
        <v>2785</v>
      </c>
    </row>
    <row r="3702" spans="1:9" x14ac:dyDescent="0.3">
      <c r="A3702" t="s">
        <v>274</v>
      </c>
      <c r="B3702" t="s">
        <v>20</v>
      </c>
      <c r="C3702" t="s">
        <v>21</v>
      </c>
      <c r="D3702" s="159">
        <v>-27.867000000000001</v>
      </c>
      <c r="E3702" s="159">
        <v>-54.497</v>
      </c>
      <c r="F3702" t="s">
        <v>32</v>
      </c>
      <c r="G3702">
        <v>1997</v>
      </c>
      <c r="H3702" t="s">
        <v>33</v>
      </c>
      <c r="I3702" t="s">
        <v>2785</v>
      </c>
    </row>
    <row r="3703" spans="1:9" x14ac:dyDescent="0.3">
      <c r="A3703" t="s">
        <v>274</v>
      </c>
      <c r="B3703" t="s">
        <v>20</v>
      </c>
      <c r="C3703" t="s">
        <v>21</v>
      </c>
      <c r="D3703" s="159">
        <v>-27.867000000000001</v>
      </c>
      <c r="E3703" s="159">
        <v>-54.497</v>
      </c>
      <c r="F3703" t="s">
        <v>2093</v>
      </c>
      <c r="G3703">
        <v>2017</v>
      </c>
      <c r="H3703" t="s">
        <v>28</v>
      </c>
      <c r="I3703" t="s">
        <v>2785</v>
      </c>
    </row>
    <row r="3704" spans="1:9" x14ac:dyDescent="0.3">
      <c r="A3704" t="s">
        <v>273</v>
      </c>
      <c r="B3704" t="s">
        <v>20</v>
      </c>
      <c r="C3704" t="s">
        <v>21</v>
      </c>
      <c r="D3704" s="159">
        <v>-27.9</v>
      </c>
      <c r="E3704" s="159">
        <v>-53.759</v>
      </c>
      <c r="F3704" t="s">
        <v>2093</v>
      </c>
      <c r="G3704">
        <v>2005</v>
      </c>
      <c r="H3704" t="s">
        <v>28</v>
      </c>
      <c r="I3704" t="s">
        <v>2785</v>
      </c>
    </row>
    <row r="3705" spans="1:9" x14ac:dyDescent="0.3">
      <c r="A3705" t="s">
        <v>273</v>
      </c>
      <c r="B3705" t="s">
        <v>20</v>
      </c>
      <c r="C3705" t="s">
        <v>21</v>
      </c>
      <c r="D3705" s="159">
        <v>-27.9</v>
      </c>
      <c r="E3705" s="159">
        <v>-53.759</v>
      </c>
      <c r="F3705" t="s">
        <v>2093</v>
      </c>
      <c r="G3705">
        <v>2017</v>
      </c>
      <c r="H3705" t="s">
        <v>28</v>
      </c>
      <c r="I3705" t="s">
        <v>2785</v>
      </c>
    </row>
    <row r="3706" spans="1:9" x14ac:dyDescent="0.3">
      <c r="A3706" t="s">
        <v>272</v>
      </c>
      <c r="B3706" t="s">
        <v>24</v>
      </c>
      <c r="C3706" t="s">
        <v>21</v>
      </c>
      <c r="D3706" s="159">
        <v>-27.914999999999999</v>
      </c>
      <c r="E3706" s="159">
        <v>-49.753999999999998</v>
      </c>
      <c r="F3706" t="s">
        <v>2093</v>
      </c>
      <c r="G3706">
        <v>2009</v>
      </c>
      <c r="H3706" t="s">
        <v>28</v>
      </c>
      <c r="I3706" t="s">
        <v>2785</v>
      </c>
    </row>
    <row r="3707" spans="1:9" x14ac:dyDescent="0.3">
      <c r="A3707" t="s">
        <v>272</v>
      </c>
      <c r="B3707" t="s">
        <v>24</v>
      </c>
      <c r="C3707" t="s">
        <v>21</v>
      </c>
      <c r="D3707" s="159">
        <v>-27.914999999999999</v>
      </c>
      <c r="E3707" s="159">
        <v>-49.753999999999998</v>
      </c>
      <c r="F3707" t="s">
        <v>2093</v>
      </c>
      <c r="G3707">
        <v>2018</v>
      </c>
      <c r="H3707" t="s">
        <v>28</v>
      </c>
      <c r="I3707" t="s">
        <v>2785</v>
      </c>
    </row>
    <row r="3708" spans="1:9" x14ac:dyDescent="0.3">
      <c r="A3708" t="s">
        <v>271</v>
      </c>
      <c r="B3708" t="s">
        <v>20</v>
      </c>
      <c r="C3708" t="s">
        <v>21</v>
      </c>
      <c r="D3708" s="159">
        <v>-27.927</v>
      </c>
      <c r="E3708" s="159">
        <v>-52.290999999999997</v>
      </c>
      <c r="F3708" t="s">
        <v>2093</v>
      </c>
      <c r="G3708">
        <v>2001</v>
      </c>
      <c r="H3708" t="s">
        <v>28</v>
      </c>
      <c r="I3708" t="s">
        <v>2785</v>
      </c>
    </row>
    <row r="3709" spans="1:9" x14ac:dyDescent="0.3">
      <c r="A3709" t="s">
        <v>271</v>
      </c>
      <c r="B3709" t="s">
        <v>20</v>
      </c>
      <c r="C3709" t="s">
        <v>21</v>
      </c>
      <c r="D3709" s="159">
        <v>-27.927</v>
      </c>
      <c r="E3709" s="159">
        <v>-52.290999999999997</v>
      </c>
      <c r="F3709" t="s">
        <v>2093</v>
      </c>
      <c r="G3709">
        <v>2008</v>
      </c>
      <c r="H3709" t="s">
        <v>28</v>
      </c>
      <c r="I3709" t="s">
        <v>2785</v>
      </c>
    </row>
    <row r="3710" spans="1:9" x14ac:dyDescent="0.3">
      <c r="A3710" t="s">
        <v>271</v>
      </c>
      <c r="B3710" t="s">
        <v>20</v>
      </c>
      <c r="C3710" t="s">
        <v>21</v>
      </c>
      <c r="D3710" s="159">
        <v>-27.927</v>
      </c>
      <c r="E3710" s="159">
        <v>-52.290999999999997</v>
      </c>
      <c r="F3710" t="s">
        <v>2093</v>
      </c>
      <c r="G3710">
        <v>2009</v>
      </c>
      <c r="H3710" t="s">
        <v>28</v>
      </c>
      <c r="I3710" t="s">
        <v>2785</v>
      </c>
    </row>
    <row r="3711" spans="1:9" x14ac:dyDescent="0.3">
      <c r="A3711" t="s">
        <v>271</v>
      </c>
      <c r="B3711" t="s">
        <v>20</v>
      </c>
      <c r="C3711" t="s">
        <v>21</v>
      </c>
      <c r="D3711" s="159">
        <v>-27.927</v>
      </c>
      <c r="E3711" s="159">
        <v>-52.290999999999997</v>
      </c>
      <c r="F3711" t="s">
        <v>2093</v>
      </c>
      <c r="G3711">
        <v>2013</v>
      </c>
      <c r="H3711" t="s">
        <v>28</v>
      </c>
      <c r="I3711" t="s">
        <v>2785</v>
      </c>
    </row>
    <row r="3712" spans="1:9" x14ac:dyDescent="0.3">
      <c r="A3712" t="s">
        <v>270</v>
      </c>
      <c r="B3712" t="s">
        <v>20</v>
      </c>
      <c r="C3712" t="s">
        <v>21</v>
      </c>
      <c r="D3712" s="159">
        <v>-27.931999999999999</v>
      </c>
      <c r="E3712" s="159">
        <v>-51.537999999999997</v>
      </c>
      <c r="F3712" t="s">
        <v>2093</v>
      </c>
      <c r="G3712">
        <v>2008</v>
      </c>
      <c r="H3712" t="s">
        <v>28</v>
      </c>
      <c r="I3712" t="s">
        <v>2785</v>
      </c>
    </row>
    <row r="3713" spans="1:9" x14ac:dyDescent="0.3">
      <c r="A3713" t="s">
        <v>269</v>
      </c>
      <c r="B3713" t="s">
        <v>20</v>
      </c>
      <c r="C3713" t="s">
        <v>21</v>
      </c>
      <c r="D3713" s="159">
        <v>-27.94</v>
      </c>
      <c r="E3713" s="159">
        <v>-53.381999999999998</v>
      </c>
      <c r="F3713" t="s">
        <v>32</v>
      </c>
      <c r="G3713">
        <v>1997</v>
      </c>
      <c r="H3713" t="s">
        <v>33</v>
      </c>
      <c r="I3713" t="s">
        <v>2785</v>
      </c>
    </row>
    <row r="3714" spans="1:9" x14ac:dyDescent="0.3">
      <c r="A3714" t="s">
        <v>269</v>
      </c>
      <c r="B3714" t="s">
        <v>20</v>
      </c>
      <c r="C3714" t="s">
        <v>21</v>
      </c>
      <c r="D3714" s="159">
        <v>-27.94</v>
      </c>
      <c r="E3714" s="159">
        <v>-53.381999999999998</v>
      </c>
      <c r="F3714" t="s">
        <v>2093</v>
      </c>
      <c r="G3714">
        <v>2003</v>
      </c>
      <c r="H3714" t="s">
        <v>28</v>
      </c>
      <c r="I3714" t="s">
        <v>2785</v>
      </c>
    </row>
    <row r="3715" spans="1:9" x14ac:dyDescent="0.3">
      <c r="A3715" t="s">
        <v>269</v>
      </c>
      <c r="B3715" t="s">
        <v>20</v>
      </c>
      <c r="C3715" t="s">
        <v>21</v>
      </c>
      <c r="D3715" s="159">
        <v>-27.94</v>
      </c>
      <c r="E3715" s="159">
        <v>-53.381999999999998</v>
      </c>
      <c r="F3715" t="s">
        <v>2093</v>
      </c>
      <c r="G3715">
        <v>2008</v>
      </c>
      <c r="H3715" t="s">
        <v>28</v>
      </c>
      <c r="I3715" t="s">
        <v>2785</v>
      </c>
    </row>
    <row r="3716" spans="1:9" x14ac:dyDescent="0.3">
      <c r="A3716" t="s">
        <v>269</v>
      </c>
      <c r="B3716" t="s">
        <v>20</v>
      </c>
      <c r="C3716" t="s">
        <v>21</v>
      </c>
      <c r="D3716" s="159">
        <v>-27.94</v>
      </c>
      <c r="E3716" s="159">
        <v>-53.381999999999998</v>
      </c>
      <c r="F3716" t="s">
        <v>2093</v>
      </c>
      <c r="G3716">
        <v>2009</v>
      </c>
      <c r="H3716" t="s">
        <v>28</v>
      </c>
      <c r="I3716" t="s">
        <v>2785</v>
      </c>
    </row>
    <row r="3717" spans="1:9" x14ac:dyDescent="0.3">
      <c r="A3717" t="s">
        <v>269</v>
      </c>
      <c r="B3717" t="s">
        <v>20</v>
      </c>
      <c r="C3717" t="s">
        <v>21</v>
      </c>
      <c r="D3717" s="159">
        <v>-27.94</v>
      </c>
      <c r="E3717" s="159">
        <v>-53.381999999999998</v>
      </c>
      <c r="F3717" t="s">
        <v>2093</v>
      </c>
      <c r="G3717">
        <v>2014</v>
      </c>
      <c r="H3717" t="s">
        <v>28</v>
      </c>
      <c r="I3717" t="s">
        <v>2785</v>
      </c>
    </row>
    <row r="3718" spans="1:9" x14ac:dyDescent="0.3">
      <c r="A3718" t="s">
        <v>268</v>
      </c>
      <c r="B3718" t="s">
        <v>20</v>
      </c>
      <c r="C3718" t="s">
        <v>21</v>
      </c>
      <c r="D3718" s="159">
        <v>-27.940999999999999</v>
      </c>
      <c r="E3718" s="159">
        <v>-52.895000000000003</v>
      </c>
      <c r="F3718" t="s">
        <v>2093</v>
      </c>
      <c r="G3718">
        <v>2002</v>
      </c>
      <c r="H3718" t="s">
        <v>28</v>
      </c>
      <c r="I3718" t="s">
        <v>2785</v>
      </c>
    </row>
    <row r="3719" spans="1:9" x14ac:dyDescent="0.3">
      <c r="A3719" t="s">
        <v>268</v>
      </c>
      <c r="B3719" t="s">
        <v>20</v>
      </c>
      <c r="C3719" t="s">
        <v>21</v>
      </c>
      <c r="D3719" s="159">
        <v>-27.940999999999999</v>
      </c>
      <c r="E3719" s="159">
        <v>-52.895000000000003</v>
      </c>
      <c r="F3719" t="s">
        <v>2093</v>
      </c>
      <c r="G3719">
        <v>2010</v>
      </c>
      <c r="H3719" t="s">
        <v>28</v>
      </c>
      <c r="I3719" t="s">
        <v>2785</v>
      </c>
    </row>
    <row r="3720" spans="1:9" x14ac:dyDescent="0.3">
      <c r="A3720" t="s">
        <v>268</v>
      </c>
      <c r="B3720" t="s">
        <v>20</v>
      </c>
      <c r="C3720" t="s">
        <v>21</v>
      </c>
      <c r="D3720" s="159">
        <v>-27.940999999999999</v>
      </c>
      <c r="E3720" s="159">
        <v>-52.895000000000003</v>
      </c>
      <c r="F3720" t="s">
        <v>2093</v>
      </c>
      <c r="G3720">
        <v>2011</v>
      </c>
      <c r="H3720" t="s">
        <v>28</v>
      </c>
      <c r="I3720" t="s">
        <v>2785</v>
      </c>
    </row>
    <row r="3721" spans="1:9" x14ac:dyDescent="0.3">
      <c r="A3721" t="s">
        <v>268</v>
      </c>
      <c r="B3721" t="s">
        <v>20</v>
      </c>
      <c r="C3721" t="s">
        <v>21</v>
      </c>
      <c r="D3721" s="159">
        <v>-27.940999999999999</v>
      </c>
      <c r="E3721" s="159">
        <v>-52.895000000000003</v>
      </c>
      <c r="F3721" t="s">
        <v>2093</v>
      </c>
      <c r="G3721">
        <v>2012</v>
      </c>
      <c r="H3721" t="s">
        <v>28</v>
      </c>
      <c r="I3721" t="s">
        <v>2785</v>
      </c>
    </row>
    <row r="3722" spans="1:9" x14ac:dyDescent="0.3">
      <c r="A3722" t="s">
        <v>267</v>
      </c>
      <c r="B3722" t="s">
        <v>20</v>
      </c>
      <c r="C3722" t="s">
        <v>21</v>
      </c>
      <c r="D3722" s="159">
        <v>-27.942</v>
      </c>
      <c r="E3722" s="159">
        <v>-52.003</v>
      </c>
      <c r="F3722" t="s">
        <v>2093</v>
      </c>
      <c r="G3722">
        <v>2001</v>
      </c>
      <c r="H3722" t="s">
        <v>28</v>
      </c>
      <c r="I3722" t="s">
        <v>2785</v>
      </c>
    </row>
    <row r="3723" spans="1:9" x14ac:dyDescent="0.3">
      <c r="A3723" t="s">
        <v>267</v>
      </c>
      <c r="B3723" t="s">
        <v>20</v>
      </c>
      <c r="C3723" t="s">
        <v>21</v>
      </c>
      <c r="D3723" s="159">
        <v>-27.942</v>
      </c>
      <c r="E3723" s="159">
        <v>-52.003</v>
      </c>
      <c r="F3723" t="s">
        <v>2093</v>
      </c>
      <c r="G3723">
        <v>2006</v>
      </c>
      <c r="H3723" t="s">
        <v>28</v>
      </c>
      <c r="I3723" t="s">
        <v>2785</v>
      </c>
    </row>
    <row r="3724" spans="1:9" x14ac:dyDescent="0.3">
      <c r="A3724" t="s">
        <v>266</v>
      </c>
      <c r="B3724" t="s">
        <v>20</v>
      </c>
      <c r="C3724" t="s">
        <v>21</v>
      </c>
      <c r="D3724" s="159">
        <v>-27.954999999999998</v>
      </c>
      <c r="E3724" s="159">
        <v>-51.801000000000002</v>
      </c>
      <c r="F3724" t="s">
        <v>2093</v>
      </c>
      <c r="G3724">
        <v>2005</v>
      </c>
      <c r="H3724" t="s">
        <v>28</v>
      </c>
      <c r="I3724" t="s">
        <v>2785</v>
      </c>
    </row>
    <row r="3725" spans="1:9" x14ac:dyDescent="0.3">
      <c r="A3725" t="s">
        <v>266</v>
      </c>
      <c r="B3725" t="s">
        <v>20</v>
      </c>
      <c r="C3725" t="s">
        <v>21</v>
      </c>
      <c r="D3725" s="159">
        <v>-27.954999999999998</v>
      </c>
      <c r="E3725" s="159">
        <v>-51.801000000000002</v>
      </c>
      <c r="F3725" t="s">
        <v>2093</v>
      </c>
      <c r="G3725">
        <v>2009</v>
      </c>
      <c r="H3725" t="s">
        <v>28</v>
      </c>
      <c r="I3725" t="s">
        <v>2785</v>
      </c>
    </row>
    <row r="3726" spans="1:9" x14ac:dyDescent="0.3">
      <c r="A3726" t="s">
        <v>266</v>
      </c>
      <c r="B3726" t="s">
        <v>20</v>
      </c>
      <c r="C3726" t="s">
        <v>21</v>
      </c>
      <c r="D3726" s="159">
        <v>-27.954999999999998</v>
      </c>
      <c r="E3726" s="159">
        <v>-51.801000000000002</v>
      </c>
      <c r="F3726" t="s">
        <v>2093</v>
      </c>
      <c r="G3726">
        <v>2010</v>
      </c>
      <c r="H3726" t="s">
        <v>28</v>
      </c>
      <c r="I3726" t="s">
        <v>2785</v>
      </c>
    </row>
    <row r="3727" spans="1:9" x14ac:dyDescent="0.3">
      <c r="A3727" t="s">
        <v>266</v>
      </c>
      <c r="B3727" t="s">
        <v>20</v>
      </c>
      <c r="C3727" t="s">
        <v>21</v>
      </c>
      <c r="D3727" s="159">
        <v>-27.954999999999998</v>
      </c>
      <c r="E3727" s="159">
        <v>-51.801000000000002</v>
      </c>
      <c r="F3727" t="s">
        <v>2093</v>
      </c>
      <c r="G3727">
        <v>2011</v>
      </c>
      <c r="H3727" t="s">
        <v>28</v>
      </c>
      <c r="I3727" t="s">
        <v>2785</v>
      </c>
    </row>
    <row r="3728" spans="1:9" x14ac:dyDescent="0.3">
      <c r="A3728" t="s">
        <v>266</v>
      </c>
      <c r="B3728" t="s">
        <v>20</v>
      </c>
      <c r="C3728" t="s">
        <v>21</v>
      </c>
      <c r="D3728" s="159">
        <v>-27.954999999999998</v>
      </c>
      <c r="E3728" s="159">
        <v>-51.801000000000002</v>
      </c>
      <c r="F3728" t="s">
        <v>2093</v>
      </c>
      <c r="G3728">
        <v>2013</v>
      </c>
      <c r="H3728" t="s">
        <v>28</v>
      </c>
      <c r="I3728" t="s">
        <v>2785</v>
      </c>
    </row>
    <row r="3729" spans="1:9" x14ac:dyDescent="0.3">
      <c r="A3729" t="s">
        <v>265</v>
      </c>
      <c r="B3729" t="s">
        <v>24</v>
      </c>
      <c r="C3729" t="s">
        <v>21</v>
      </c>
      <c r="D3729" s="159">
        <v>-27.956</v>
      </c>
      <c r="E3729" s="159">
        <v>-48.939</v>
      </c>
      <c r="F3729" t="s">
        <v>2093</v>
      </c>
      <c r="G3729">
        <v>2016</v>
      </c>
      <c r="H3729" t="s">
        <v>28</v>
      </c>
      <c r="I3729" t="s">
        <v>2785</v>
      </c>
    </row>
    <row r="3730" spans="1:9" x14ac:dyDescent="0.3">
      <c r="A3730" t="s">
        <v>265</v>
      </c>
      <c r="B3730" t="s">
        <v>24</v>
      </c>
      <c r="C3730" t="s">
        <v>21</v>
      </c>
      <c r="D3730" s="159">
        <v>-27.956</v>
      </c>
      <c r="E3730" s="159">
        <v>-48.939</v>
      </c>
      <c r="F3730" t="s">
        <v>2093</v>
      </c>
      <c r="G3730">
        <v>2017</v>
      </c>
      <c r="H3730" t="s">
        <v>28</v>
      </c>
      <c r="I3730" t="s">
        <v>2785</v>
      </c>
    </row>
    <row r="3731" spans="1:9" x14ac:dyDescent="0.3">
      <c r="A3731" t="s">
        <v>264</v>
      </c>
      <c r="B3731" t="s">
        <v>24</v>
      </c>
      <c r="C3731" t="s">
        <v>21</v>
      </c>
      <c r="D3731" s="159">
        <v>-27.963999999999999</v>
      </c>
      <c r="E3731" s="159">
        <v>-50.073</v>
      </c>
      <c r="F3731" t="s">
        <v>2093</v>
      </c>
      <c r="G3731">
        <v>2017</v>
      </c>
      <c r="H3731" t="s">
        <v>28</v>
      </c>
      <c r="I3731" t="s">
        <v>2785</v>
      </c>
    </row>
    <row r="3732" spans="1:9" x14ac:dyDescent="0.3">
      <c r="A3732" t="s">
        <v>263</v>
      </c>
      <c r="B3732" t="s">
        <v>20</v>
      </c>
      <c r="C3732" t="s">
        <v>21</v>
      </c>
      <c r="D3732" s="159">
        <v>-27.997</v>
      </c>
      <c r="E3732" s="159">
        <v>-52.975000000000001</v>
      </c>
      <c r="F3732" t="s">
        <v>2093</v>
      </c>
      <c r="G3732">
        <v>2003</v>
      </c>
      <c r="H3732" t="s">
        <v>28</v>
      </c>
      <c r="I3732" t="s">
        <v>2785</v>
      </c>
    </row>
    <row r="3733" spans="1:9" x14ac:dyDescent="0.3">
      <c r="A3733" t="s">
        <v>262</v>
      </c>
      <c r="B3733" t="s">
        <v>20</v>
      </c>
      <c r="C3733" t="s">
        <v>21</v>
      </c>
      <c r="D3733" s="159">
        <v>-28.010999999999999</v>
      </c>
      <c r="E3733" s="159">
        <v>-52.308999999999997</v>
      </c>
      <c r="F3733" t="s">
        <v>2093</v>
      </c>
      <c r="G3733">
        <v>2003</v>
      </c>
      <c r="H3733" t="s">
        <v>28</v>
      </c>
      <c r="I3733" t="s">
        <v>2785</v>
      </c>
    </row>
    <row r="3734" spans="1:9" x14ac:dyDescent="0.3">
      <c r="A3734" t="s">
        <v>262</v>
      </c>
      <c r="B3734" t="s">
        <v>20</v>
      </c>
      <c r="C3734" t="s">
        <v>21</v>
      </c>
      <c r="D3734" s="159">
        <v>-28.010999999999999</v>
      </c>
      <c r="E3734" s="159">
        <v>-52.308999999999997</v>
      </c>
      <c r="F3734" t="s">
        <v>2093</v>
      </c>
      <c r="G3734">
        <v>2012</v>
      </c>
      <c r="H3734" t="s">
        <v>28</v>
      </c>
      <c r="I3734" t="s">
        <v>2785</v>
      </c>
    </row>
    <row r="3735" spans="1:9" x14ac:dyDescent="0.3">
      <c r="A3735" t="s">
        <v>261</v>
      </c>
      <c r="B3735" t="s">
        <v>24</v>
      </c>
      <c r="C3735" t="s">
        <v>21</v>
      </c>
      <c r="D3735" s="159">
        <v>-28.018000000000001</v>
      </c>
      <c r="E3735" s="159">
        <v>-50.338999999999999</v>
      </c>
      <c r="F3735" t="s">
        <v>2093</v>
      </c>
      <c r="G3735">
        <v>2001</v>
      </c>
      <c r="H3735" t="s">
        <v>28</v>
      </c>
      <c r="I3735" t="s">
        <v>2785</v>
      </c>
    </row>
    <row r="3736" spans="1:9" x14ac:dyDescent="0.3">
      <c r="A3736" t="s">
        <v>261</v>
      </c>
      <c r="B3736" t="s">
        <v>24</v>
      </c>
      <c r="C3736" t="s">
        <v>21</v>
      </c>
      <c r="D3736" s="159">
        <v>-28.018000000000001</v>
      </c>
      <c r="E3736" s="159">
        <v>-50.338999999999999</v>
      </c>
      <c r="F3736" t="s">
        <v>2093</v>
      </c>
      <c r="G3736">
        <v>2014</v>
      </c>
      <c r="H3736" t="s">
        <v>28</v>
      </c>
      <c r="I3736" t="s">
        <v>2785</v>
      </c>
    </row>
    <row r="3737" spans="1:9" x14ac:dyDescent="0.3">
      <c r="A3737" t="s">
        <v>261</v>
      </c>
      <c r="B3737" t="s">
        <v>24</v>
      </c>
      <c r="C3737" t="s">
        <v>21</v>
      </c>
      <c r="D3737" s="159">
        <v>-28.018000000000001</v>
      </c>
      <c r="E3737" s="159">
        <v>-50.338999999999999</v>
      </c>
      <c r="F3737" t="s">
        <v>2093</v>
      </c>
      <c r="G3737">
        <v>2017</v>
      </c>
      <c r="H3737" t="s">
        <v>28</v>
      </c>
      <c r="I3737" t="s">
        <v>2785</v>
      </c>
    </row>
    <row r="3738" spans="1:9" x14ac:dyDescent="0.3">
      <c r="A3738" t="s">
        <v>260</v>
      </c>
      <c r="B3738" t="s">
        <v>20</v>
      </c>
      <c r="C3738" t="s">
        <v>21</v>
      </c>
      <c r="D3738" s="159">
        <v>-28.036999999999999</v>
      </c>
      <c r="E3738" s="159">
        <v>-52.642000000000003</v>
      </c>
      <c r="F3738" t="s">
        <v>2093</v>
      </c>
      <c r="G3738">
        <v>2007</v>
      </c>
      <c r="H3738" t="s">
        <v>28</v>
      </c>
      <c r="I3738" t="s">
        <v>2785</v>
      </c>
    </row>
    <row r="3739" spans="1:9" x14ac:dyDescent="0.3">
      <c r="A3739" t="s">
        <v>259</v>
      </c>
      <c r="B3739" t="s">
        <v>24</v>
      </c>
      <c r="C3739" t="s">
        <v>21</v>
      </c>
      <c r="D3739" s="159">
        <v>-28.038</v>
      </c>
      <c r="E3739" s="159">
        <v>-49.578000000000003</v>
      </c>
      <c r="F3739" t="s">
        <v>2093</v>
      </c>
      <c r="G3739">
        <v>2007</v>
      </c>
      <c r="H3739" t="s">
        <v>28</v>
      </c>
      <c r="I3739" t="s">
        <v>2785</v>
      </c>
    </row>
    <row r="3740" spans="1:9" x14ac:dyDescent="0.3">
      <c r="A3740" t="s">
        <v>258</v>
      </c>
      <c r="B3740" t="s">
        <v>20</v>
      </c>
      <c r="C3740" t="s">
        <v>21</v>
      </c>
      <c r="D3740" s="159">
        <v>-28.056999999999999</v>
      </c>
      <c r="E3740" s="159">
        <v>-52.011000000000003</v>
      </c>
      <c r="F3740" t="s">
        <v>2093</v>
      </c>
      <c r="G3740">
        <v>2002</v>
      </c>
      <c r="H3740" t="s">
        <v>28</v>
      </c>
      <c r="I3740" t="s">
        <v>2785</v>
      </c>
    </row>
    <row r="3741" spans="1:9" x14ac:dyDescent="0.3">
      <c r="A3741" t="s">
        <v>258</v>
      </c>
      <c r="B3741" t="s">
        <v>20</v>
      </c>
      <c r="C3741" t="s">
        <v>21</v>
      </c>
      <c r="D3741" s="159">
        <v>-28.056999999999999</v>
      </c>
      <c r="E3741" s="159">
        <v>-52.011000000000003</v>
      </c>
      <c r="F3741" t="s">
        <v>2093</v>
      </c>
      <c r="G3741">
        <v>2011</v>
      </c>
      <c r="H3741" t="s">
        <v>28</v>
      </c>
      <c r="I3741" t="s">
        <v>2785</v>
      </c>
    </row>
    <row r="3742" spans="1:9" x14ac:dyDescent="0.3">
      <c r="A3742" t="s">
        <v>258</v>
      </c>
      <c r="B3742" t="s">
        <v>20</v>
      </c>
      <c r="C3742" t="s">
        <v>21</v>
      </c>
      <c r="D3742" s="159">
        <v>-28.056999999999999</v>
      </c>
      <c r="E3742" s="159">
        <v>-52.011000000000003</v>
      </c>
      <c r="F3742" t="s">
        <v>2093</v>
      </c>
      <c r="G3742">
        <v>2013</v>
      </c>
      <c r="H3742" t="s">
        <v>28</v>
      </c>
      <c r="I3742" t="s">
        <v>2785</v>
      </c>
    </row>
    <row r="3743" spans="1:9" x14ac:dyDescent="0.3">
      <c r="A3743" t="s">
        <v>258</v>
      </c>
      <c r="B3743" t="s">
        <v>20</v>
      </c>
      <c r="C3743" t="s">
        <v>21</v>
      </c>
      <c r="D3743" s="159">
        <v>-28.056999999999999</v>
      </c>
      <c r="E3743" s="159">
        <v>-52.011000000000003</v>
      </c>
      <c r="F3743" t="s">
        <v>2093</v>
      </c>
      <c r="G3743">
        <v>2016</v>
      </c>
      <c r="H3743" t="s">
        <v>28</v>
      </c>
      <c r="I3743" t="s">
        <v>2785</v>
      </c>
    </row>
    <row r="3744" spans="1:9" x14ac:dyDescent="0.3">
      <c r="A3744" t="s">
        <v>257</v>
      </c>
      <c r="B3744" t="s">
        <v>20</v>
      </c>
      <c r="C3744" t="s">
        <v>21</v>
      </c>
      <c r="D3744" s="159">
        <v>-28.074999999999999</v>
      </c>
      <c r="E3744" s="159">
        <v>-53.704999999999998</v>
      </c>
      <c r="F3744" t="s">
        <v>2093</v>
      </c>
      <c r="G3744">
        <v>2017</v>
      </c>
      <c r="H3744" t="s">
        <v>28</v>
      </c>
      <c r="I3744" t="s">
        <v>2785</v>
      </c>
    </row>
    <row r="3745" spans="1:9" x14ac:dyDescent="0.3">
      <c r="A3745" t="s">
        <v>257</v>
      </c>
      <c r="B3745" t="s">
        <v>20</v>
      </c>
      <c r="C3745" t="s">
        <v>21</v>
      </c>
      <c r="D3745" s="159">
        <v>-28.074999999999999</v>
      </c>
      <c r="E3745" s="159">
        <v>-53.704999999999998</v>
      </c>
      <c r="F3745" t="s">
        <v>2093</v>
      </c>
      <c r="G3745">
        <v>2018</v>
      </c>
      <c r="H3745" t="s">
        <v>28</v>
      </c>
      <c r="I3745" t="s">
        <v>2785</v>
      </c>
    </row>
    <row r="3746" spans="1:9" x14ac:dyDescent="0.3">
      <c r="A3746" t="s">
        <v>256</v>
      </c>
      <c r="B3746" t="s">
        <v>24</v>
      </c>
      <c r="C3746" t="s">
        <v>21</v>
      </c>
      <c r="D3746" s="159">
        <v>-28.094999999999999</v>
      </c>
      <c r="E3746" s="159">
        <v>-49.189</v>
      </c>
      <c r="F3746" t="s">
        <v>2093</v>
      </c>
      <c r="G3746">
        <v>2011</v>
      </c>
      <c r="H3746" t="s">
        <v>28</v>
      </c>
      <c r="I3746" t="s">
        <v>2785</v>
      </c>
    </row>
    <row r="3747" spans="1:9" x14ac:dyDescent="0.3">
      <c r="A3747" t="s">
        <v>256</v>
      </c>
      <c r="B3747" t="s">
        <v>24</v>
      </c>
      <c r="C3747" t="s">
        <v>21</v>
      </c>
      <c r="D3747" s="159">
        <v>-28.094999999999999</v>
      </c>
      <c r="E3747" s="159">
        <v>-49.189</v>
      </c>
      <c r="F3747" t="s">
        <v>2093</v>
      </c>
      <c r="G3747">
        <v>2013</v>
      </c>
      <c r="H3747" t="s">
        <v>28</v>
      </c>
      <c r="I3747" t="s">
        <v>2785</v>
      </c>
    </row>
    <row r="3748" spans="1:9" x14ac:dyDescent="0.3">
      <c r="A3748" t="s">
        <v>255</v>
      </c>
      <c r="B3748" t="s">
        <v>20</v>
      </c>
      <c r="C3748" t="s">
        <v>21</v>
      </c>
      <c r="D3748" s="159">
        <v>-28.097999999999999</v>
      </c>
      <c r="E3748" s="159">
        <v>-53.115000000000002</v>
      </c>
      <c r="F3748" t="s">
        <v>2093</v>
      </c>
      <c r="G3748">
        <v>2001</v>
      </c>
      <c r="H3748" t="s">
        <v>28</v>
      </c>
      <c r="I3748" t="s">
        <v>2785</v>
      </c>
    </row>
    <row r="3749" spans="1:9" x14ac:dyDescent="0.3">
      <c r="A3749" t="s">
        <v>255</v>
      </c>
      <c r="B3749" t="s">
        <v>20</v>
      </c>
      <c r="C3749" t="s">
        <v>21</v>
      </c>
      <c r="D3749" s="159">
        <v>-28.097999999999999</v>
      </c>
      <c r="E3749" s="159">
        <v>-53.115000000000002</v>
      </c>
      <c r="F3749" t="s">
        <v>2093</v>
      </c>
      <c r="G3749">
        <v>2002</v>
      </c>
      <c r="H3749" t="s">
        <v>28</v>
      </c>
      <c r="I3749" t="s">
        <v>2785</v>
      </c>
    </row>
    <row r="3750" spans="1:9" x14ac:dyDescent="0.3">
      <c r="A3750" t="s">
        <v>255</v>
      </c>
      <c r="B3750" t="s">
        <v>20</v>
      </c>
      <c r="C3750" t="s">
        <v>21</v>
      </c>
      <c r="D3750" s="159">
        <v>-28.097999999999999</v>
      </c>
      <c r="E3750" s="159">
        <v>-53.115000000000002</v>
      </c>
      <c r="F3750" t="s">
        <v>2093</v>
      </c>
      <c r="G3750">
        <v>2003</v>
      </c>
      <c r="H3750" t="s">
        <v>28</v>
      </c>
      <c r="I3750" t="s">
        <v>2785</v>
      </c>
    </row>
    <row r="3751" spans="1:9" x14ac:dyDescent="0.3">
      <c r="A3751" t="s">
        <v>255</v>
      </c>
      <c r="B3751" t="s">
        <v>20</v>
      </c>
      <c r="C3751" t="s">
        <v>21</v>
      </c>
      <c r="D3751" s="159">
        <v>-28.097999999999999</v>
      </c>
      <c r="E3751" s="159">
        <v>-53.115000000000002</v>
      </c>
      <c r="F3751" t="s">
        <v>2093</v>
      </c>
      <c r="G3751">
        <v>2004</v>
      </c>
      <c r="H3751" t="s">
        <v>28</v>
      </c>
      <c r="I3751" t="s">
        <v>2785</v>
      </c>
    </row>
    <row r="3752" spans="1:9" x14ac:dyDescent="0.3">
      <c r="A3752" t="s">
        <v>255</v>
      </c>
      <c r="B3752" t="s">
        <v>20</v>
      </c>
      <c r="C3752" t="s">
        <v>21</v>
      </c>
      <c r="D3752" s="159">
        <v>-28.097999999999999</v>
      </c>
      <c r="E3752" s="159">
        <v>-53.115000000000002</v>
      </c>
      <c r="F3752" t="s">
        <v>2093</v>
      </c>
      <c r="G3752">
        <v>2005</v>
      </c>
      <c r="H3752" t="s">
        <v>28</v>
      </c>
      <c r="I3752" t="s">
        <v>2785</v>
      </c>
    </row>
    <row r="3753" spans="1:9" x14ac:dyDescent="0.3">
      <c r="A3753" t="s">
        <v>255</v>
      </c>
      <c r="B3753" t="s">
        <v>20</v>
      </c>
      <c r="C3753" t="s">
        <v>21</v>
      </c>
      <c r="D3753" s="159">
        <v>-28.097999999999999</v>
      </c>
      <c r="E3753" s="159">
        <v>-53.115000000000002</v>
      </c>
      <c r="F3753" t="s">
        <v>2093</v>
      </c>
      <c r="G3753">
        <v>2008</v>
      </c>
      <c r="H3753" t="s">
        <v>28</v>
      </c>
      <c r="I3753" t="s">
        <v>2785</v>
      </c>
    </row>
    <row r="3754" spans="1:9" x14ac:dyDescent="0.3">
      <c r="A3754" t="s">
        <v>255</v>
      </c>
      <c r="B3754" t="s">
        <v>20</v>
      </c>
      <c r="C3754" t="s">
        <v>21</v>
      </c>
      <c r="D3754" s="159">
        <v>-28.097999999999999</v>
      </c>
      <c r="E3754" s="159">
        <v>-53.115000000000002</v>
      </c>
      <c r="F3754" t="s">
        <v>2093</v>
      </c>
      <c r="G3754">
        <v>2009</v>
      </c>
      <c r="H3754" t="s">
        <v>28</v>
      </c>
      <c r="I3754" t="s">
        <v>2785</v>
      </c>
    </row>
    <row r="3755" spans="1:9" x14ac:dyDescent="0.3">
      <c r="A3755" t="s">
        <v>255</v>
      </c>
      <c r="B3755" t="s">
        <v>20</v>
      </c>
      <c r="C3755" t="s">
        <v>21</v>
      </c>
      <c r="D3755" s="159">
        <v>-28.097999999999999</v>
      </c>
      <c r="E3755" s="159">
        <v>-53.115000000000002</v>
      </c>
      <c r="F3755" t="s">
        <v>2093</v>
      </c>
      <c r="G3755">
        <v>2014</v>
      </c>
      <c r="H3755" t="s">
        <v>28</v>
      </c>
      <c r="I3755" t="s">
        <v>2785</v>
      </c>
    </row>
    <row r="3756" spans="1:9" x14ac:dyDescent="0.3">
      <c r="A3756" t="s">
        <v>255</v>
      </c>
      <c r="B3756" t="s">
        <v>20</v>
      </c>
      <c r="C3756" t="s">
        <v>21</v>
      </c>
      <c r="D3756" s="159">
        <v>-28.097999999999999</v>
      </c>
      <c r="E3756" s="159">
        <v>-53.115000000000002</v>
      </c>
      <c r="F3756" t="s">
        <v>2093</v>
      </c>
      <c r="G3756">
        <v>2015</v>
      </c>
      <c r="H3756" t="s">
        <v>28</v>
      </c>
      <c r="I3756" t="s">
        <v>2785</v>
      </c>
    </row>
    <row r="3757" spans="1:9" x14ac:dyDescent="0.3">
      <c r="A3757" t="s">
        <v>255</v>
      </c>
      <c r="B3757" t="s">
        <v>20</v>
      </c>
      <c r="C3757" t="s">
        <v>21</v>
      </c>
      <c r="D3757" s="159">
        <v>-28.097999999999999</v>
      </c>
      <c r="E3757" s="159">
        <v>-53.115000000000002</v>
      </c>
      <c r="F3757" t="s">
        <v>2093</v>
      </c>
      <c r="G3757">
        <v>2016</v>
      </c>
      <c r="H3757" t="s">
        <v>28</v>
      </c>
      <c r="I3757" t="s">
        <v>2785</v>
      </c>
    </row>
    <row r="3758" spans="1:9" x14ac:dyDescent="0.3">
      <c r="A3758" t="s">
        <v>255</v>
      </c>
      <c r="B3758" t="s">
        <v>20</v>
      </c>
      <c r="C3758" t="s">
        <v>21</v>
      </c>
      <c r="D3758" s="159">
        <v>-28.097999999999999</v>
      </c>
      <c r="E3758" s="159">
        <v>-53.115000000000002</v>
      </c>
      <c r="F3758" t="s">
        <v>2093</v>
      </c>
      <c r="G3758">
        <v>2018</v>
      </c>
      <c r="H3758" t="s">
        <v>28</v>
      </c>
      <c r="I3758" t="s">
        <v>2785</v>
      </c>
    </row>
    <row r="3759" spans="1:9" x14ac:dyDescent="0.3">
      <c r="A3759" t="s">
        <v>254</v>
      </c>
      <c r="B3759" t="s">
        <v>20</v>
      </c>
      <c r="C3759" t="s">
        <v>21</v>
      </c>
      <c r="D3759" s="159">
        <v>-28.097999999999999</v>
      </c>
      <c r="E3759" s="159">
        <v>-54.832999999999998</v>
      </c>
      <c r="F3759" t="s">
        <v>2093</v>
      </c>
      <c r="G3759">
        <v>2010</v>
      </c>
      <c r="H3759" t="s">
        <v>28</v>
      </c>
      <c r="I3759" t="s">
        <v>2785</v>
      </c>
    </row>
    <row r="3760" spans="1:9" x14ac:dyDescent="0.3">
      <c r="A3760" t="s">
        <v>253</v>
      </c>
      <c r="B3760" t="s">
        <v>20</v>
      </c>
      <c r="C3760" t="s">
        <v>21</v>
      </c>
      <c r="D3760" s="159">
        <v>-28.100999999999999</v>
      </c>
      <c r="E3760" s="159">
        <v>-51.786000000000001</v>
      </c>
      <c r="F3760" t="s">
        <v>2093</v>
      </c>
      <c r="G3760">
        <v>2015</v>
      </c>
      <c r="H3760" t="s">
        <v>28</v>
      </c>
      <c r="I3760" t="s">
        <v>2785</v>
      </c>
    </row>
    <row r="3761" spans="1:9" x14ac:dyDescent="0.3">
      <c r="A3761" t="s">
        <v>252</v>
      </c>
      <c r="B3761" t="s">
        <v>20</v>
      </c>
      <c r="C3761" t="s">
        <v>21</v>
      </c>
      <c r="D3761" s="159">
        <v>-28.123000000000001</v>
      </c>
      <c r="E3761" s="159">
        <v>-52.335000000000001</v>
      </c>
      <c r="F3761" t="s">
        <v>2093</v>
      </c>
      <c r="G3761">
        <v>2001</v>
      </c>
      <c r="H3761" t="s">
        <v>28</v>
      </c>
      <c r="I3761" t="s">
        <v>2785</v>
      </c>
    </row>
    <row r="3762" spans="1:9" x14ac:dyDescent="0.3">
      <c r="A3762" t="s">
        <v>251</v>
      </c>
      <c r="B3762" t="s">
        <v>20</v>
      </c>
      <c r="C3762" t="s">
        <v>21</v>
      </c>
      <c r="D3762" s="159">
        <v>-28.126999999999999</v>
      </c>
      <c r="E3762" s="159">
        <v>-52.143000000000001</v>
      </c>
      <c r="F3762" t="s">
        <v>2093</v>
      </c>
      <c r="G3762">
        <v>2003</v>
      </c>
      <c r="H3762" t="s">
        <v>28</v>
      </c>
      <c r="I3762" t="s">
        <v>2785</v>
      </c>
    </row>
    <row r="3763" spans="1:9" x14ac:dyDescent="0.3">
      <c r="A3763" t="s">
        <v>250</v>
      </c>
      <c r="B3763" t="s">
        <v>20</v>
      </c>
      <c r="C3763" t="s">
        <v>21</v>
      </c>
      <c r="D3763" s="159">
        <v>-28.13</v>
      </c>
      <c r="E3763" s="159">
        <v>-52.908000000000001</v>
      </c>
      <c r="F3763" t="s">
        <v>2093</v>
      </c>
      <c r="G3763">
        <v>2002</v>
      </c>
      <c r="H3763" t="s">
        <v>28</v>
      </c>
      <c r="I3763" t="s">
        <v>2785</v>
      </c>
    </row>
    <row r="3764" spans="1:9" x14ac:dyDescent="0.3">
      <c r="A3764" t="s">
        <v>249</v>
      </c>
      <c r="B3764" t="s">
        <v>20</v>
      </c>
      <c r="C3764" t="s">
        <v>21</v>
      </c>
      <c r="D3764" s="159">
        <v>-28.131</v>
      </c>
      <c r="E3764" s="159">
        <v>-52.76</v>
      </c>
      <c r="F3764" t="s">
        <v>2093</v>
      </c>
      <c r="G3764">
        <v>2001</v>
      </c>
      <c r="H3764" t="s">
        <v>28</v>
      </c>
      <c r="I3764" t="s">
        <v>2785</v>
      </c>
    </row>
    <row r="3765" spans="1:9" x14ac:dyDescent="0.3">
      <c r="A3765" t="s">
        <v>249</v>
      </c>
      <c r="B3765" t="s">
        <v>20</v>
      </c>
      <c r="C3765" t="s">
        <v>21</v>
      </c>
      <c r="D3765" s="159">
        <v>-28.131</v>
      </c>
      <c r="E3765" s="159">
        <v>-52.76</v>
      </c>
      <c r="F3765" t="s">
        <v>2093</v>
      </c>
      <c r="G3765">
        <v>2005</v>
      </c>
      <c r="H3765" t="s">
        <v>28</v>
      </c>
      <c r="I3765" t="s">
        <v>2785</v>
      </c>
    </row>
    <row r="3766" spans="1:9" x14ac:dyDescent="0.3">
      <c r="A3766" t="s">
        <v>248</v>
      </c>
      <c r="B3766" t="s">
        <v>24</v>
      </c>
      <c r="C3766" t="s">
        <v>21</v>
      </c>
      <c r="D3766" s="159">
        <v>-28.152000000000001</v>
      </c>
      <c r="E3766" s="159">
        <v>-49.317</v>
      </c>
      <c r="F3766" t="s">
        <v>2093</v>
      </c>
      <c r="G3766">
        <v>2017</v>
      </c>
      <c r="H3766" t="s">
        <v>28</v>
      </c>
      <c r="I3766" t="s">
        <v>2785</v>
      </c>
    </row>
    <row r="3767" spans="1:9" x14ac:dyDescent="0.3">
      <c r="A3767" t="s">
        <v>247</v>
      </c>
      <c r="B3767" t="s">
        <v>20</v>
      </c>
      <c r="C3767" t="s">
        <v>21</v>
      </c>
      <c r="D3767" s="159">
        <v>-28.167999999999999</v>
      </c>
      <c r="E3767" s="159">
        <v>-54.033000000000001</v>
      </c>
      <c r="F3767" t="s">
        <v>2093</v>
      </c>
      <c r="G3767">
        <v>2001</v>
      </c>
      <c r="H3767" t="s">
        <v>28</v>
      </c>
      <c r="I3767" t="s">
        <v>2785</v>
      </c>
    </row>
    <row r="3768" spans="1:9" x14ac:dyDescent="0.3">
      <c r="A3768" t="s">
        <v>246</v>
      </c>
      <c r="B3768" t="s">
        <v>20</v>
      </c>
      <c r="C3768" t="s">
        <v>21</v>
      </c>
      <c r="D3768" s="159">
        <v>-28.21</v>
      </c>
      <c r="E3768" s="159">
        <v>-53.732999999999997</v>
      </c>
      <c r="F3768" t="s">
        <v>2093</v>
      </c>
      <c r="G3768">
        <v>2001</v>
      </c>
      <c r="H3768" t="s">
        <v>28</v>
      </c>
      <c r="I3768" t="s">
        <v>2785</v>
      </c>
    </row>
    <row r="3769" spans="1:9" x14ac:dyDescent="0.3">
      <c r="A3769" t="s">
        <v>246</v>
      </c>
      <c r="B3769" t="s">
        <v>20</v>
      </c>
      <c r="C3769" t="s">
        <v>21</v>
      </c>
      <c r="D3769" s="159">
        <v>-28.21</v>
      </c>
      <c r="E3769" s="159">
        <v>-53.732999999999997</v>
      </c>
      <c r="F3769" t="s">
        <v>2093</v>
      </c>
      <c r="G3769">
        <v>2005</v>
      </c>
      <c r="H3769" t="s">
        <v>28</v>
      </c>
      <c r="I3769" t="s">
        <v>2785</v>
      </c>
    </row>
    <row r="3770" spans="1:9" x14ac:dyDescent="0.3">
      <c r="A3770" t="s">
        <v>245</v>
      </c>
      <c r="B3770" t="s">
        <v>20</v>
      </c>
      <c r="C3770" t="s">
        <v>21</v>
      </c>
      <c r="D3770" s="159">
        <v>-28.213000000000001</v>
      </c>
      <c r="E3770" s="159">
        <v>-52.051000000000002</v>
      </c>
      <c r="F3770" t="s">
        <v>2093</v>
      </c>
      <c r="G3770">
        <v>2001</v>
      </c>
      <c r="H3770" t="s">
        <v>28</v>
      </c>
      <c r="I3770" t="s">
        <v>2785</v>
      </c>
    </row>
    <row r="3771" spans="1:9" x14ac:dyDescent="0.3">
      <c r="A3771" t="s">
        <v>245</v>
      </c>
      <c r="B3771" t="s">
        <v>20</v>
      </c>
      <c r="C3771" t="s">
        <v>21</v>
      </c>
      <c r="D3771" s="159">
        <v>-28.213000000000001</v>
      </c>
      <c r="E3771" s="159">
        <v>-52.051000000000002</v>
      </c>
      <c r="F3771" t="s">
        <v>2093</v>
      </c>
      <c r="G3771">
        <v>2009</v>
      </c>
      <c r="H3771" t="s">
        <v>28</v>
      </c>
      <c r="I3771" t="s">
        <v>2785</v>
      </c>
    </row>
    <row r="3772" spans="1:9" x14ac:dyDescent="0.3">
      <c r="A3772" t="s">
        <v>245</v>
      </c>
      <c r="B3772" t="s">
        <v>20</v>
      </c>
      <c r="C3772" t="s">
        <v>21</v>
      </c>
      <c r="D3772" s="159">
        <v>-28.213000000000001</v>
      </c>
      <c r="E3772" s="159">
        <v>-52.051000000000002</v>
      </c>
      <c r="F3772" t="s">
        <v>2093</v>
      </c>
      <c r="G3772">
        <v>2014</v>
      </c>
      <c r="H3772" t="s">
        <v>28</v>
      </c>
      <c r="I3772" t="s">
        <v>2785</v>
      </c>
    </row>
    <row r="3773" spans="1:9" x14ac:dyDescent="0.3">
      <c r="A3773" t="s">
        <v>244</v>
      </c>
      <c r="B3773" t="s">
        <v>20</v>
      </c>
      <c r="C3773" t="s">
        <v>21</v>
      </c>
      <c r="D3773" s="159">
        <v>-28.225000000000001</v>
      </c>
      <c r="E3773" s="159">
        <v>-51.500999999999998</v>
      </c>
      <c r="F3773" t="s">
        <v>2093</v>
      </c>
      <c r="G3773">
        <v>2004</v>
      </c>
      <c r="H3773" t="s">
        <v>28</v>
      </c>
      <c r="I3773" t="s">
        <v>2785</v>
      </c>
    </row>
    <row r="3774" spans="1:9" x14ac:dyDescent="0.3">
      <c r="A3774" t="s">
        <v>243</v>
      </c>
      <c r="B3774" t="s">
        <v>24</v>
      </c>
      <c r="C3774" t="s">
        <v>21</v>
      </c>
      <c r="D3774" s="159">
        <v>-28.239000000000001</v>
      </c>
      <c r="E3774" s="159">
        <v>-49.015999999999998</v>
      </c>
      <c r="F3774" t="s">
        <v>2093</v>
      </c>
      <c r="G3774">
        <v>2006</v>
      </c>
      <c r="H3774" t="s">
        <v>28</v>
      </c>
      <c r="I3774" t="s">
        <v>2785</v>
      </c>
    </row>
    <row r="3775" spans="1:9" x14ac:dyDescent="0.3">
      <c r="A3775" t="s">
        <v>242</v>
      </c>
      <c r="B3775" t="s">
        <v>24</v>
      </c>
      <c r="C3775" t="s">
        <v>21</v>
      </c>
      <c r="D3775" s="159">
        <v>-28.242000000000001</v>
      </c>
      <c r="E3775" s="159">
        <v>-49.143999999999998</v>
      </c>
      <c r="F3775" t="s">
        <v>2093</v>
      </c>
      <c r="G3775">
        <v>2011</v>
      </c>
      <c r="H3775" t="s">
        <v>28</v>
      </c>
      <c r="I3775" t="s">
        <v>2785</v>
      </c>
    </row>
    <row r="3776" spans="1:9" x14ac:dyDescent="0.3">
      <c r="A3776" t="s">
        <v>241</v>
      </c>
      <c r="B3776" t="s">
        <v>20</v>
      </c>
      <c r="C3776" t="s">
        <v>21</v>
      </c>
      <c r="D3776" s="159">
        <v>-28.251000000000001</v>
      </c>
      <c r="E3776" s="159">
        <v>-54.296999999999997</v>
      </c>
      <c r="F3776" t="s">
        <v>2093</v>
      </c>
      <c r="G3776">
        <v>2011</v>
      </c>
      <c r="H3776" t="s">
        <v>28</v>
      </c>
      <c r="I3776" t="s">
        <v>2785</v>
      </c>
    </row>
    <row r="3777" spans="1:9" x14ac:dyDescent="0.3">
      <c r="A3777" t="s">
        <v>241</v>
      </c>
      <c r="B3777" t="s">
        <v>20</v>
      </c>
      <c r="C3777" t="s">
        <v>21</v>
      </c>
      <c r="D3777" s="159">
        <v>-28.251000000000001</v>
      </c>
      <c r="E3777" s="159">
        <v>-54.296999999999997</v>
      </c>
      <c r="F3777" t="s">
        <v>2093</v>
      </c>
      <c r="G3777">
        <v>2016</v>
      </c>
      <c r="H3777" t="s">
        <v>28</v>
      </c>
      <c r="I3777" t="s">
        <v>2785</v>
      </c>
    </row>
    <row r="3778" spans="1:9" x14ac:dyDescent="0.3">
      <c r="A3778" t="s">
        <v>241</v>
      </c>
      <c r="B3778" t="s">
        <v>20</v>
      </c>
      <c r="C3778" t="s">
        <v>21</v>
      </c>
      <c r="D3778" s="159">
        <v>-28.251000000000001</v>
      </c>
      <c r="E3778" s="159">
        <v>-54.296999999999997</v>
      </c>
      <c r="F3778" t="s">
        <v>32</v>
      </c>
      <c r="G3778">
        <v>1997</v>
      </c>
      <c r="H3778" t="s">
        <v>33</v>
      </c>
      <c r="I3778" t="s">
        <v>2785</v>
      </c>
    </row>
    <row r="3779" spans="1:9" x14ac:dyDescent="0.3">
      <c r="A3779" t="s">
        <v>238</v>
      </c>
      <c r="B3779" t="s">
        <v>20</v>
      </c>
      <c r="C3779" t="s">
        <v>21</v>
      </c>
      <c r="D3779" s="159">
        <v>-28.268000000000001</v>
      </c>
      <c r="E3779" s="159">
        <v>-52.454999999999998</v>
      </c>
      <c r="F3779" t="s">
        <v>239</v>
      </c>
      <c r="G3779">
        <v>1989</v>
      </c>
      <c r="H3779" t="s">
        <v>173</v>
      </c>
      <c r="I3779" t="s">
        <v>2785</v>
      </c>
    </row>
    <row r="3780" spans="1:9" x14ac:dyDescent="0.3">
      <c r="A3780" t="s">
        <v>238</v>
      </c>
      <c r="B3780" t="s">
        <v>20</v>
      </c>
      <c r="C3780" t="s">
        <v>21</v>
      </c>
      <c r="D3780" s="159">
        <v>-28.268000000000001</v>
      </c>
      <c r="E3780" s="159">
        <v>-52.454999999999998</v>
      </c>
      <c r="F3780" t="s">
        <v>239</v>
      </c>
      <c r="G3780">
        <v>1996</v>
      </c>
      <c r="H3780" t="s">
        <v>18</v>
      </c>
      <c r="I3780" t="s">
        <v>2785</v>
      </c>
    </row>
    <row r="3781" spans="1:9" x14ac:dyDescent="0.3">
      <c r="A3781" t="s">
        <v>238</v>
      </c>
      <c r="B3781" t="s">
        <v>20</v>
      </c>
      <c r="C3781" t="s">
        <v>21</v>
      </c>
      <c r="D3781" s="159">
        <v>-28.268000000000001</v>
      </c>
      <c r="E3781" s="159">
        <v>-52.454999999999998</v>
      </c>
      <c r="F3781" t="s">
        <v>32</v>
      </c>
      <c r="G3781">
        <v>1997</v>
      </c>
      <c r="H3781" t="s">
        <v>33</v>
      </c>
      <c r="I3781" t="s">
        <v>2785</v>
      </c>
    </row>
    <row r="3782" spans="1:9" x14ac:dyDescent="0.3">
      <c r="A3782" t="s">
        <v>238</v>
      </c>
      <c r="B3782" t="s">
        <v>20</v>
      </c>
      <c r="C3782" t="s">
        <v>21</v>
      </c>
      <c r="D3782" s="159">
        <v>-28.268000000000001</v>
      </c>
      <c r="E3782" s="159">
        <v>-52.454999999999998</v>
      </c>
      <c r="F3782" t="s">
        <v>2093</v>
      </c>
      <c r="G3782">
        <v>2001</v>
      </c>
      <c r="H3782" t="s">
        <v>28</v>
      </c>
      <c r="I3782" t="s">
        <v>2785</v>
      </c>
    </row>
    <row r="3783" spans="1:9" x14ac:dyDescent="0.3">
      <c r="A3783" t="s">
        <v>238</v>
      </c>
      <c r="B3783" t="s">
        <v>20</v>
      </c>
      <c r="C3783" t="s">
        <v>21</v>
      </c>
      <c r="D3783" s="159">
        <v>-28.268000000000001</v>
      </c>
      <c r="E3783" s="159">
        <v>-52.454999999999998</v>
      </c>
      <c r="F3783" t="s">
        <v>2093</v>
      </c>
      <c r="G3783">
        <v>2002</v>
      </c>
      <c r="H3783" t="s">
        <v>28</v>
      </c>
      <c r="I3783" t="s">
        <v>2785</v>
      </c>
    </row>
    <row r="3784" spans="1:9" x14ac:dyDescent="0.3">
      <c r="A3784" t="s">
        <v>238</v>
      </c>
      <c r="B3784" t="s">
        <v>20</v>
      </c>
      <c r="C3784" t="s">
        <v>21</v>
      </c>
      <c r="D3784" s="159">
        <v>-28.268000000000001</v>
      </c>
      <c r="E3784" s="159">
        <v>-52.454999999999998</v>
      </c>
      <c r="F3784" t="s">
        <v>2093</v>
      </c>
      <c r="G3784">
        <v>2003</v>
      </c>
      <c r="H3784" t="s">
        <v>28</v>
      </c>
      <c r="I3784" t="s">
        <v>2785</v>
      </c>
    </row>
    <row r="3785" spans="1:9" x14ac:dyDescent="0.3">
      <c r="A3785" t="s">
        <v>238</v>
      </c>
      <c r="B3785" t="s">
        <v>20</v>
      </c>
      <c r="C3785" t="s">
        <v>21</v>
      </c>
      <c r="D3785" s="159">
        <v>-28.268000000000001</v>
      </c>
      <c r="E3785" s="159">
        <v>-52.454999999999998</v>
      </c>
      <c r="F3785" t="s">
        <v>2093</v>
      </c>
      <c r="G3785">
        <v>2004</v>
      </c>
      <c r="H3785" t="s">
        <v>28</v>
      </c>
      <c r="I3785" t="s">
        <v>2785</v>
      </c>
    </row>
    <row r="3786" spans="1:9" x14ac:dyDescent="0.3">
      <c r="A3786" t="s">
        <v>238</v>
      </c>
      <c r="B3786" t="s">
        <v>20</v>
      </c>
      <c r="C3786" t="s">
        <v>21</v>
      </c>
      <c r="D3786" s="159">
        <v>-28.268000000000001</v>
      </c>
      <c r="E3786" s="159">
        <v>-52.454999999999998</v>
      </c>
      <c r="F3786" t="s">
        <v>2093</v>
      </c>
      <c r="G3786">
        <v>2005</v>
      </c>
      <c r="H3786" t="s">
        <v>28</v>
      </c>
      <c r="I3786" t="s">
        <v>2785</v>
      </c>
    </row>
    <row r="3787" spans="1:9" x14ac:dyDescent="0.3">
      <c r="A3787" t="s">
        <v>238</v>
      </c>
      <c r="B3787" t="s">
        <v>20</v>
      </c>
      <c r="C3787" t="s">
        <v>21</v>
      </c>
      <c r="D3787" s="159">
        <v>-28.268000000000001</v>
      </c>
      <c r="E3787" s="159">
        <v>-52.454999999999998</v>
      </c>
      <c r="F3787" t="s">
        <v>2093</v>
      </c>
      <c r="G3787">
        <v>2006</v>
      </c>
      <c r="H3787" t="s">
        <v>28</v>
      </c>
      <c r="I3787" t="s">
        <v>2785</v>
      </c>
    </row>
    <row r="3788" spans="1:9" x14ac:dyDescent="0.3">
      <c r="A3788" t="s">
        <v>238</v>
      </c>
      <c r="B3788" t="s">
        <v>20</v>
      </c>
      <c r="C3788" t="s">
        <v>21</v>
      </c>
      <c r="D3788" s="159">
        <v>-28.268000000000001</v>
      </c>
      <c r="E3788" s="159">
        <v>-52.454999999999998</v>
      </c>
      <c r="F3788" t="s">
        <v>2093</v>
      </c>
      <c r="G3788">
        <v>2007</v>
      </c>
      <c r="H3788" t="s">
        <v>240</v>
      </c>
      <c r="I3788" t="s">
        <v>2785</v>
      </c>
    </row>
    <row r="3789" spans="1:9" x14ac:dyDescent="0.3">
      <c r="A3789" t="s">
        <v>238</v>
      </c>
      <c r="B3789" t="s">
        <v>20</v>
      </c>
      <c r="C3789" t="s">
        <v>21</v>
      </c>
      <c r="D3789" s="159">
        <v>-28.268000000000001</v>
      </c>
      <c r="E3789" s="159">
        <v>-52.454999999999998</v>
      </c>
      <c r="F3789" t="s">
        <v>2093</v>
      </c>
      <c r="G3789">
        <v>2008</v>
      </c>
      <c r="H3789" t="s">
        <v>28</v>
      </c>
      <c r="I3789" t="s">
        <v>2785</v>
      </c>
    </row>
    <row r="3790" spans="1:9" x14ac:dyDescent="0.3">
      <c r="A3790" t="s">
        <v>238</v>
      </c>
      <c r="B3790" t="s">
        <v>20</v>
      </c>
      <c r="C3790" t="s">
        <v>21</v>
      </c>
      <c r="D3790" s="159">
        <v>-28.268000000000001</v>
      </c>
      <c r="E3790" s="159">
        <v>-52.454999999999998</v>
      </c>
      <c r="F3790" t="s">
        <v>2093</v>
      </c>
      <c r="G3790">
        <v>2009</v>
      </c>
      <c r="H3790" t="s">
        <v>28</v>
      </c>
      <c r="I3790" t="s">
        <v>2785</v>
      </c>
    </row>
    <row r="3791" spans="1:9" x14ac:dyDescent="0.3">
      <c r="A3791" t="s">
        <v>238</v>
      </c>
      <c r="B3791" t="s">
        <v>20</v>
      </c>
      <c r="C3791" t="s">
        <v>21</v>
      </c>
      <c r="D3791" s="159">
        <v>-28.268000000000001</v>
      </c>
      <c r="E3791" s="159">
        <v>-52.454999999999998</v>
      </c>
      <c r="F3791" t="s">
        <v>2093</v>
      </c>
      <c r="G3791">
        <v>2010</v>
      </c>
      <c r="H3791" t="s">
        <v>28</v>
      </c>
      <c r="I3791" t="s">
        <v>2785</v>
      </c>
    </row>
    <row r="3792" spans="1:9" x14ac:dyDescent="0.3">
      <c r="A3792" t="s">
        <v>238</v>
      </c>
      <c r="B3792" t="s">
        <v>20</v>
      </c>
      <c r="C3792" t="s">
        <v>21</v>
      </c>
      <c r="D3792" s="159">
        <v>-28.268000000000001</v>
      </c>
      <c r="E3792" s="159">
        <v>-52.454999999999998</v>
      </c>
      <c r="F3792" t="s">
        <v>2093</v>
      </c>
      <c r="G3792">
        <v>2011</v>
      </c>
      <c r="H3792" t="s">
        <v>28</v>
      </c>
      <c r="I3792" t="s">
        <v>2785</v>
      </c>
    </row>
    <row r="3793" spans="1:9" x14ac:dyDescent="0.3">
      <c r="A3793" t="s">
        <v>238</v>
      </c>
      <c r="B3793" t="s">
        <v>20</v>
      </c>
      <c r="C3793" t="s">
        <v>21</v>
      </c>
      <c r="D3793" s="159">
        <v>-28.268000000000001</v>
      </c>
      <c r="E3793" s="159">
        <v>-52.454999999999998</v>
      </c>
      <c r="F3793" t="s">
        <v>2093</v>
      </c>
      <c r="G3793">
        <v>2012</v>
      </c>
      <c r="H3793" t="s">
        <v>28</v>
      </c>
      <c r="I3793" t="s">
        <v>2785</v>
      </c>
    </row>
    <row r="3794" spans="1:9" x14ac:dyDescent="0.3">
      <c r="A3794" t="s">
        <v>238</v>
      </c>
      <c r="B3794" t="s">
        <v>20</v>
      </c>
      <c r="C3794" t="s">
        <v>21</v>
      </c>
      <c r="D3794" s="159">
        <v>-28.268000000000001</v>
      </c>
      <c r="E3794" s="159">
        <v>-52.454999999999998</v>
      </c>
      <c r="F3794" t="s">
        <v>2093</v>
      </c>
      <c r="G3794">
        <v>2013</v>
      </c>
      <c r="H3794" t="s">
        <v>28</v>
      </c>
      <c r="I3794" t="s">
        <v>2785</v>
      </c>
    </row>
    <row r="3795" spans="1:9" x14ac:dyDescent="0.3">
      <c r="A3795" t="s">
        <v>238</v>
      </c>
      <c r="B3795" t="s">
        <v>20</v>
      </c>
      <c r="C3795" t="s">
        <v>21</v>
      </c>
      <c r="D3795" s="159">
        <v>-28.268000000000001</v>
      </c>
      <c r="E3795" s="159">
        <v>-52.454999999999998</v>
      </c>
      <c r="F3795" t="s">
        <v>2093</v>
      </c>
      <c r="G3795">
        <v>2014</v>
      </c>
      <c r="H3795" t="s">
        <v>28</v>
      </c>
      <c r="I3795" t="s">
        <v>2785</v>
      </c>
    </row>
    <row r="3796" spans="1:9" x14ac:dyDescent="0.3">
      <c r="A3796" t="s">
        <v>238</v>
      </c>
      <c r="B3796" t="s">
        <v>20</v>
      </c>
      <c r="C3796" t="s">
        <v>21</v>
      </c>
      <c r="D3796" s="159">
        <v>-28.268000000000001</v>
      </c>
      <c r="E3796" s="159">
        <v>-52.454999999999998</v>
      </c>
      <c r="F3796" t="s">
        <v>2093</v>
      </c>
      <c r="G3796">
        <v>2015</v>
      </c>
      <c r="H3796" t="s">
        <v>28</v>
      </c>
      <c r="I3796" t="s">
        <v>2785</v>
      </c>
    </row>
    <row r="3797" spans="1:9" x14ac:dyDescent="0.3">
      <c r="A3797" t="s">
        <v>238</v>
      </c>
      <c r="B3797" t="s">
        <v>20</v>
      </c>
      <c r="C3797" t="s">
        <v>21</v>
      </c>
      <c r="D3797" s="159">
        <v>-28.268000000000001</v>
      </c>
      <c r="E3797" s="159">
        <v>-52.454999999999998</v>
      </c>
      <c r="F3797" t="s">
        <v>2093</v>
      </c>
      <c r="G3797">
        <v>2016</v>
      </c>
      <c r="H3797" t="s">
        <v>28</v>
      </c>
      <c r="I3797" t="s">
        <v>2785</v>
      </c>
    </row>
    <row r="3798" spans="1:9" x14ac:dyDescent="0.3">
      <c r="A3798" t="s">
        <v>238</v>
      </c>
      <c r="B3798" t="s">
        <v>20</v>
      </c>
      <c r="C3798" t="s">
        <v>21</v>
      </c>
      <c r="D3798" s="159">
        <v>-28.268000000000001</v>
      </c>
      <c r="E3798" s="159">
        <v>-52.454999999999998</v>
      </c>
      <c r="F3798" t="s">
        <v>2093</v>
      </c>
      <c r="G3798">
        <v>2017</v>
      </c>
      <c r="H3798" t="s">
        <v>28</v>
      </c>
      <c r="I3798" t="s">
        <v>2785</v>
      </c>
    </row>
    <row r="3799" spans="1:9" x14ac:dyDescent="0.3">
      <c r="A3799" t="s">
        <v>238</v>
      </c>
      <c r="B3799" t="s">
        <v>20</v>
      </c>
      <c r="C3799" t="s">
        <v>21</v>
      </c>
      <c r="D3799" s="159">
        <v>-28.268000000000001</v>
      </c>
      <c r="E3799" s="159">
        <v>-52.454999999999998</v>
      </c>
      <c r="F3799" t="s">
        <v>2093</v>
      </c>
      <c r="G3799">
        <v>2018</v>
      </c>
      <c r="H3799" t="s">
        <v>28</v>
      </c>
      <c r="I3799" t="s">
        <v>2785</v>
      </c>
    </row>
    <row r="3800" spans="1:9" x14ac:dyDescent="0.3">
      <c r="A3800" t="s">
        <v>237</v>
      </c>
      <c r="B3800" t="s">
        <v>20</v>
      </c>
      <c r="C3800" t="s">
        <v>21</v>
      </c>
      <c r="D3800" s="159">
        <v>-28.277000000000001</v>
      </c>
      <c r="E3800" s="159">
        <v>-52.198999999999998</v>
      </c>
      <c r="F3800" t="s">
        <v>2093</v>
      </c>
      <c r="G3800">
        <v>2004</v>
      </c>
      <c r="H3800" t="s">
        <v>28</v>
      </c>
      <c r="I3800" t="s">
        <v>2785</v>
      </c>
    </row>
    <row r="3801" spans="1:9" x14ac:dyDescent="0.3">
      <c r="A3801" t="s">
        <v>237</v>
      </c>
      <c r="B3801" t="s">
        <v>20</v>
      </c>
      <c r="C3801" t="s">
        <v>21</v>
      </c>
      <c r="D3801" s="159">
        <v>-28.277000000000001</v>
      </c>
      <c r="E3801" s="159">
        <v>-52.198999999999998</v>
      </c>
      <c r="F3801" t="s">
        <v>2093</v>
      </c>
      <c r="G3801">
        <v>2006</v>
      </c>
      <c r="H3801" t="s">
        <v>28</v>
      </c>
      <c r="I3801" t="s">
        <v>2785</v>
      </c>
    </row>
    <row r="3802" spans="1:9" x14ac:dyDescent="0.3">
      <c r="A3802" t="s">
        <v>236</v>
      </c>
      <c r="B3802" t="s">
        <v>20</v>
      </c>
      <c r="C3802" t="s">
        <v>21</v>
      </c>
      <c r="D3802" s="159">
        <v>-28.277999999999999</v>
      </c>
      <c r="E3802" s="159">
        <v>-52.863</v>
      </c>
      <c r="F3802" t="s">
        <v>2093</v>
      </c>
      <c r="G3802">
        <v>2005</v>
      </c>
      <c r="H3802" t="s">
        <v>28</v>
      </c>
      <c r="I3802" t="s">
        <v>2785</v>
      </c>
    </row>
    <row r="3803" spans="1:9" x14ac:dyDescent="0.3">
      <c r="A3803" t="s">
        <v>236</v>
      </c>
      <c r="B3803" t="s">
        <v>20</v>
      </c>
      <c r="C3803" t="s">
        <v>21</v>
      </c>
      <c r="D3803" s="159">
        <v>-28.277999999999999</v>
      </c>
      <c r="E3803" s="159">
        <v>-52.863</v>
      </c>
      <c r="F3803" t="s">
        <v>2093</v>
      </c>
      <c r="G3803">
        <v>2011</v>
      </c>
      <c r="H3803" t="s">
        <v>28</v>
      </c>
      <c r="I3803" t="s">
        <v>2785</v>
      </c>
    </row>
    <row r="3804" spans="1:9" x14ac:dyDescent="0.3">
      <c r="A3804" t="s">
        <v>235</v>
      </c>
      <c r="B3804" t="s">
        <v>24</v>
      </c>
      <c r="C3804" t="s">
        <v>21</v>
      </c>
      <c r="D3804" s="159">
        <v>-28.28</v>
      </c>
      <c r="E3804" s="159">
        <v>-49.372</v>
      </c>
      <c r="F3804" t="s">
        <v>2093</v>
      </c>
      <c r="G3804">
        <v>2016</v>
      </c>
      <c r="H3804" t="s">
        <v>28</v>
      </c>
      <c r="I3804" t="s">
        <v>2785</v>
      </c>
    </row>
    <row r="3805" spans="1:9" x14ac:dyDescent="0.3">
      <c r="A3805" t="s">
        <v>234</v>
      </c>
      <c r="B3805" t="s">
        <v>24</v>
      </c>
      <c r="C3805" t="s">
        <v>21</v>
      </c>
      <c r="D3805" s="159">
        <v>-28.297999999999998</v>
      </c>
      <c r="E3805" s="159">
        <v>-50.012</v>
      </c>
      <c r="F3805" t="s">
        <v>2093</v>
      </c>
      <c r="G3805">
        <v>2013</v>
      </c>
      <c r="H3805" t="s">
        <v>28</v>
      </c>
      <c r="I3805" t="s">
        <v>2785</v>
      </c>
    </row>
    <row r="3806" spans="1:9" x14ac:dyDescent="0.3">
      <c r="A3806" t="s">
        <v>233</v>
      </c>
      <c r="B3806" t="s">
        <v>20</v>
      </c>
      <c r="C3806" t="s">
        <v>21</v>
      </c>
      <c r="D3806" s="159">
        <v>-28.318000000000001</v>
      </c>
      <c r="E3806" s="159">
        <v>-53.895000000000003</v>
      </c>
      <c r="F3806" t="s">
        <v>32</v>
      </c>
      <c r="G3806">
        <v>1997</v>
      </c>
      <c r="H3806" t="s">
        <v>33</v>
      </c>
      <c r="I3806" t="s">
        <v>2785</v>
      </c>
    </row>
    <row r="3807" spans="1:9" x14ac:dyDescent="0.3">
      <c r="A3807" t="s">
        <v>233</v>
      </c>
      <c r="B3807" t="s">
        <v>20</v>
      </c>
      <c r="C3807" t="s">
        <v>21</v>
      </c>
      <c r="D3807" s="159">
        <v>-28.318000000000001</v>
      </c>
      <c r="E3807" s="159">
        <v>-53.895000000000003</v>
      </c>
      <c r="F3807" t="s">
        <v>2093</v>
      </c>
      <c r="G3807">
        <v>2001</v>
      </c>
      <c r="H3807" t="s">
        <v>28</v>
      </c>
      <c r="I3807" t="s">
        <v>2785</v>
      </c>
    </row>
    <row r="3808" spans="1:9" x14ac:dyDescent="0.3">
      <c r="A3808" t="s">
        <v>233</v>
      </c>
      <c r="B3808" t="s">
        <v>20</v>
      </c>
      <c r="C3808" t="s">
        <v>21</v>
      </c>
      <c r="D3808" s="159">
        <v>-28.318000000000001</v>
      </c>
      <c r="E3808" s="159">
        <v>-53.895000000000003</v>
      </c>
      <c r="F3808" t="s">
        <v>2093</v>
      </c>
      <c r="G3808">
        <v>2004</v>
      </c>
      <c r="H3808" t="s">
        <v>28</v>
      </c>
      <c r="I3808" t="s">
        <v>2785</v>
      </c>
    </row>
    <row r="3809" spans="1:9" x14ac:dyDescent="0.3">
      <c r="A3809" t="s">
        <v>233</v>
      </c>
      <c r="B3809" t="s">
        <v>20</v>
      </c>
      <c r="C3809" t="s">
        <v>21</v>
      </c>
      <c r="D3809" s="159">
        <v>-28.318000000000001</v>
      </c>
      <c r="E3809" s="159">
        <v>-53.895000000000003</v>
      </c>
      <c r="F3809" t="s">
        <v>2093</v>
      </c>
      <c r="G3809">
        <v>2007</v>
      </c>
      <c r="H3809" t="s">
        <v>28</v>
      </c>
      <c r="I3809" t="s">
        <v>2785</v>
      </c>
    </row>
    <row r="3810" spans="1:9" x14ac:dyDescent="0.3">
      <c r="A3810" t="s">
        <v>233</v>
      </c>
      <c r="B3810" t="s">
        <v>20</v>
      </c>
      <c r="C3810" t="s">
        <v>21</v>
      </c>
      <c r="D3810" s="159">
        <v>-28.318000000000001</v>
      </c>
      <c r="E3810" s="159">
        <v>-53.895000000000003</v>
      </c>
      <c r="F3810" t="s">
        <v>2093</v>
      </c>
      <c r="G3810">
        <v>2008</v>
      </c>
      <c r="H3810" t="s">
        <v>28</v>
      </c>
      <c r="I3810" t="s">
        <v>2785</v>
      </c>
    </row>
    <row r="3811" spans="1:9" x14ac:dyDescent="0.3">
      <c r="A3811" t="s">
        <v>233</v>
      </c>
      <c r="B3811" t="s">
        <v>20</v>
      </c>
      <c r="C3811" t="s">
        <v>21</v>
      </c>
      <c r="D3811" s="159">
        <v>-28.318000000000001</v>
      </c>
      <c r="E3811" s="159">
        <v>-53.895000000000003</v>
      </c>
      <c r="F3811" t="s">
        <v>2093</v>
      </c>
      <c r="G3811">
        <v>2010</v>
      </c>
      <c r="H3811" t="s">
        <v>28</v>
      </c>
      <c r="I3811" t="s">
        <v>2785</v>
      </c>
    </row>
    <row r="3812" spans="1:9" x14ac:dyDescent="0.3">
      <c r="A3812" t="s">
        <v>233</v>
      </c>
      <c r="B3812" t="s">
        <v>20</v>
      </c>
      <c r="C3812" t="s">
        <v>21</v>
      </c>
      <c r="D3812" s="159">
        <v>-28.318000000000001</v>
      </c>
      <c r="E3812" s="159">
        <v>-53.895000000000003</v>
      </c>
      <c r="F3812" t="s">
        <v>2093</v>
      </c>
      <c r="G3812">
        <v>2014</v>
      </c>
      <c r="H3812" t="s">
        <v>28</v>
      </c>
      <c r="I3812" t="s">
        <v>2785</v>
      </c>
    </row>
    <row r="3813" spans="1:9" x14ac:dyDescent="0.3">
      <c r="A3813" t="s">
        <v>233</v>
      </c>
      <c r="B3813" t="s">
        <v>20</v>
      </c>
      <c r="C3813" t="s">
        <v>21</v>
      </c>
      <c r="D3813" s="159">
        <v>-28.318000000000001</v>
      </c>
      <c r="E3813" s="159">
        <v>-53.895000000000003</v>
      </c>
      <c r="F3813" t="s">
        <v>2093</v>
      </c>
      <c r="G3813">
        <v>2015</v>
      </c>
      <c r="H3813" t="s">
        <v>28</v>
      </c>
      <c r="I3813" t="s">
        <v>2785</v>
      </c>
    </row>
    <row r="3814" spans="1:9" x14ac:dyDescent="0.3">
      <c r="A3814" t="s">
        <v>233</v>
      </c>
      <c r="B3814" t="s">
        <v>20</v>
      </c>
      <c r="C3814" t="s">
        <v>21</v>
      </c>
      <c r="D3814" s="159">
        <v>-28.318000000000001</v>
      </c>
      <c r="E3814" s="159">
        <v>-53.895000000000003</v>
      </c>
      <c r="F3814" t="s">
        <v>2093</v>
      </c>
      <c r="G3814">
        <v>2016</v>
      </c>
      <c r="H3814" t="s">
        <v>28</v>
      </c>
      <c r="I3814" t="s">
        <v>2785</v>
      </c>
    </row>
    <row r="3815" spans="1:9" x14ac:dyDescent="0.3">
      <c r="A3815" t="s">
        <v>233</v>
      </c>
      <c r="B3815" t="s">
        <v>20</v>
      </c>
      <c r="C3815" t="s">
        <v>21</v>
      </c>
      <c r="D3815" s="159">
        <v>-28.318000000000001</v>
      </c>
      <c r="E3815" s="159">
        <v>-53.895000000000003</v>
      </c>
      <c r="F3815" t="s">
        <v>2093</v>
      </c>
      <c r="G3815">
        <v>2017</v>
      </c>
      <c r="H3815" t="s">
        <v>28</v>
      </c>
      <c r="I3815" t="s">
        <v>2785</v>
      </c>
    </row>
    <row r="3816" spans="1:9" x14ac:dyDescent="0.3">
      <c r="A3816" t="s">
        <v>233</v>
      </c>
      <c r="B3816" t="s">
        <v>20</v>
      </c>
      <c r="C3816" t="s">
        <v>21</v>
      </c>
      <c r="D3816" s="159">
        <v>-28.318000000000001</v>
      </c>
      <c r="E3816" s="159">
        <v>-53.895000000000003</v>
      </c>
      <c r="F3816" t="s">
        <v>2093</v>
      </c>
      <c r="G3816">
        <v>2018</v>
      </c>
      <c r="H3816" t="s">
        <v>28</v>
      </c>
      <c r="I3816" t="s">
        <v>2785</v>
      </c>
    </row>
    <row r="3817" spans="1:9" x14ac:dyDescent="0.3">
      <c r="A3817" t="s">
        <v>232</v>
      </c>
      <c r="B3817" t="s">
        <v>20</v>
      </c>
      <c r="C3817" t="s">
        <v>21</v>
      </c>
      <c r="D3817" s="159">
        <v>-28.33</v>
      </c>
      <c r="E3817" s="159">
        <v>-53.506999999999998</v>
      </c>
      <c r="F3817" t="s">
        <v>2093</v>
      </c>
      <c r="G3817">
        <v>2001</v>
      </c>
      <c r="H3817" t="s">
        <v>28</v>
      </c>
      <c r="I3817" t="s">
        <v>2785</v>
      </c>
    </row>
    <row r="3818" spans="1:9" x14ac:dyDescent="0.3">
      <c r="A3818" t="s">
        <v>232</v>
      </c>
      <c r="B3818" t="s">
        <v>20</v>
      </c>
      <c r="C3818" t="s">
        <v>21</v>
      </c>
      <c r="D3818" s="159">
        <v>-28.33</v>
      </c>
      <c r="E3818" s="159">
        <v>-53.506999999999998</v>
      </c>
      <c r="F3818" t="s">
        <v>2093</v>
      </c>
      <c r="G3818">
        <v>2002</v>
      </c>
      <c r="H3818" t="s">
        <v>28</v>
      </c>
      <c r="I3818" t="s">
        <v>2785</v>
      </c>
    </row>
    <row r="3819" spans="1:9" x14ac:dyDescent="0.3">
      <c r="A3819" t="s">
        <v>232</v>
      </c>
      <c r="B3819" t="s">
        <v>20</v>
      </c>
      <c r="C3819" t="s">
        <v>21</v>
      </c>
      <c r="D3819" s="159">
        <v>-28.33</v>
      </c>
      <c r="E3819" s="159">
        <v>-53.506999999999998</v>
      </c>
      <c r="F3819" t="s">
        <v>2093</v>
      </c>
      <c r="G3819">
        <v>2004</v>
      </c>
      <c r="H3819" t="s">
        <v>28</v>
      </c>
      <c r="I3819" t="s">
        <v>2785</v>
      </c>
    </row>
    <row r="3820" spans="1:9" x14ac:dyDescent="0.3">
      <c r="A3820" t="s">
        <v>231</v>
      </c>
      <c r="B3820" t="s">
        <v>20</v>
      </c>
      <c r="C3820" t="s">
        <v>21</v>
      </c>
      <c r="D3820" s="159">
        <v>-28.334</v>
      </c>
      <c r="E3820" s="159">
        <v>-54.656999999999996</v>
      </c>
      <c r="F3820" t="s">
        <v>2093</v>
      </c>
      <c r="G3820">
        <v>2016</v>
      </c>
      <c r="H3820" t="s">
        <v>28</v>
      </c>
      <c r="I3820" t="s">
        <v>2785</v>
      </c>
    </row>
    <row r="3821" spans="1:9" x14ac:dyDescent="0.3">
      <c r="A3821" t="s">
        <v>230</v>
      </c>
      <c r="B3821" t="s">
        <v>20</v>
      </c>
      <c r="C3821" t="s">
        <v>21</v>
      </c>
      <c r="D3821" s="159">
        <v>-28.344999999999999</v>
      </c>
      <c r="E3821" s="159">
        <v>-51.915999999999997</v>
      </c>
      <c r="F3821" t="s">
        <v>2093</v>
      </c>
      <c r="G3821">
        <v>2005</v>
      </c>
      <c r="H3821" t="s">
        <v>28</v>
      </c>
      <c r="I3821" t="s">
        <v>2785</v>
      </c>
    </row>
    <row r="3822" spans="1:9" x14ac:dyDescent="0.3">
      <c r="A3822" t="s">
        <v>230</v>
      </c>
      <c r="B3822" t="s">
        <v>20</v>
      </c>
      <c r="C3822" t="s">
        <v>21</v>
      </c>
      <c r="D3822" s="159">
        <v>-28.344999999999999</v>
      </c>
      <c r="E3822" s="159">
        <v>-51.915999999999997</v>
      </c>
      <c r="F3822" t="s">
        <v>2093</v>
      </c>
      <c r="G3822">
        <v>2010</v>
      </c>
      <c r="H3822" t="s">
        <v>28</v>
      </c>
      <c r="I3822" t="s">
        <v>2785</v>
      </c>
    </row>
    <row r="3823" spans="1:9" x14ac:dyDescent="0.3">
      <c r="A3823" t="s">
        <v>229</v>
      </c>
      <c r="B3823" t="s">
        <v>20</v>
      </c>
      <c r="C3823" t="s">
        <v>21</v>
      </c>
      <c r="D3823" s="159">
        <v>-28.37</v>
      </c>
      <c r="E3823" s="159">
        <v>-50.923999999999999</v>
      </c>
      <c r="F3823" t="s">
        <v>2093</v>
      </c>
      <c r="G3823">
        <v>2018</v>
      </c>
      <c r="H3823" t="s">
        <v>28</v>
      </c>
      <c r="I3823" t="s">
        <v>2785</v>
      </c>
    </row>
    <row r="3824" spans="1:9" x14ac:dyDescent="0.3">
      <c r="A3824" t="s">
        <v>228</v>
      </c>
      <c r="B3824" t="s">
        <v>20</v>
      </c>
      <c r="C3824" t="s">
        <v>21</v>
      </c>
      <c r="D3824" s="159">
        <v>-28.382000000000001</v>
      </c>
      <c r="E3824" s="159">
        <v>-51.628</v>
      </c>
      <c r="F3824" t="s">
        <v>2093</v>
      </c>
      <c r="G3824">
        <v>2010</v>
      </c>
      <c r="H3824" t="s">
        <v>28</v>
      </c>
      <c r="I3824" t="s">
        <v>2785</v>
      </c>
    </row>
    <row r="3825" spans="1:9" x14ac:dyDescent="0.3">
      <c r="A3825" t="s">
        <v>227</v>
      </c>
      <c r="B3825" t="s">
        <v>24</v>
      </c>
      <c r="C3825" t="s">
        <v>21</v>
      </c>
      <c r="D3825" s="159">
        <v>-28.384</v>
      </c>
      <c r="E3825" s="159">
        <v>-49.448</v>
      </c>
      <c r="F3825" t="s">
        <v>2093</v>
      </c>
      <c r="G3825">
        <v>2001</v>
      </c>
      <c r="H3825" t="s">
        <v>28</v>
      </c>
      <c r="I3825" t="s">
        <v>2785</v>
      </c>
    </row>
    <row r="3826" spans="1:9" x14ac:dyDescent="0.3">
      <c r="A3826" t="s">
        <v>227</v>
      </c>
      <c r="B3826" t="s">
        <v>24</v>
      </c>
      <c r="C3826" t="s">
        <v>21</v>
      </c>
      <c r="D3826" s="159">
        <v>-28.384</v>
      </c>
      <c r="E3826" s="159">
        <v>-49.448</v>
      </c>
      <c r="F3826" t="s">
        <v>2093</v>
      </c>
      <c r="G3826">
        <v>2004</v>
      </c>
      <c r="H3826" t="s">
        <v>28</v>
      </c>
      <c r="I3826" t="s">
        <v>2785</v>
      </c>
    </row>
    <row r="3827" spans="1:9" x14ac:dyDescent="0.3">
      <c r="A3827" t="s">
        <v>227</v>
      </c>
      <c r="B3827" t="s">
        <v>24</v>
      </c>
      <c r="C3827" t="s">
        <v>21</v>
      </c>
      <c r="D3827" s="159">
        <v>-28.384</v>
      </c>
      <c r="E3827" s="159">
        <v>-49.448</v>
      </c>
      <c r="F3827" t="s">
        <v>2093</v>
      </c>
      <c r="G3827">
        <v>2009</v>
      </c>
      <c r="H3827" t="s">
        <v>28</v>
      </c>
      <c r="I3827" t="s">
        <v>2785</v>
      </c>
    </row>
    <row r="3828" spans="1:9" x14ac:dyDescent="0.3">
      <c r="A3828" t="s">
        <v>227</v>
      </c>
      <c r="B3828" t="s">
        <v>24</v>
      </c>
      <c r="C3828" t="s">
        <v>21</v>
      </c>
      <c r="D3828" s="159">
        <v>-28.384</v>
      </c>
      <c r="E3828" s="159">
        <v>-49.448</v>
      </c>
      <c r="F3828" t="s">
        <v>2093</v>
      </c>
      <c r="G3828">
        <v>2017</v>
      </c>
      <c r="H3828" t="s">
        <v>28</v>
      </c>
      <c r="I3828" t="s">
        <v>2785</v>
      </c>
    </row>
    <row r="3829" spans="1:9" x14ac:dyDescent="0.3">
      <c r="A3829" t="s">
        <v>226</v>
      </c>
      <c r="B3829" t="s">
        <v>20</v>
      </c>
      <c r="C3829" t="s">
        <v>21</v>
      </c>
      <c r="D3829" s="159">
        <v>-28.385000000000002</v>
      </c>
      <c r="E3829" s="159">
        <v>-52.037999999999997</v>
      </c>
      <c r="F3829" t="s">
        <v>2093</v>
      </c>
      <c r="G3829">
        <v>2003</v>
      </c>
      <c r="H3829" t="s">
        <v>28</v>
      </c>
      <c r="I3829" t="s">
        <v>2785</v>
      </c>
    </row>
    <row r="3830" spans="1:9" x14ac:dyDescent="0.3">
      <c r="A3830" t="s">
        <v>226</v>
      </c>
      <c r="B3830" t="s">
        <v>20</v>
      </c>
      <c r="C3830" t="s">
        <v>21</v>
      </c>
      <c r="D3830" s="159">
        <v>-28.385000000000002</v>
      </c>
      <c r="E3830" s="159">
        <v>-52.037999999999997</v>
      </c>
      <c r="F3830" t="s">
        <v>2093</v>
      </c>
      <c r="G3830">
        <v>2010</v>
      </c>
      <c r="H3830" t="s">
        <v>28</v>
      </c>
      <c r="I3830" t="s">
        <v>2785</v>
      </c>
    </row>
    <row r="3831" spans="1:9" x14ac:dyDescent="0.3">
      <c r="A3831" t="s">
        <v>225</v>
      </c>
      <c r="B3831" t="s">
        <v>20</v>
      </c>
      <c r="C3831" t="s">
        <v>21</v>
      </c>
      <c r="D3831" s="159">
        <v>-28.416</v>
      </c>
      <c r="E3831" s="159">
        <v>-51.811999999999998</v>
      </c>
      <c r="F3831" t="s">
        <v>2093</v>
      </c>
      <c r="G3831">
        <v>2003</v>
      </c>
      <c r="H3831" t="s">
        <v>28</v>
      </c>
      <c r="I3831" t="s">
        <v>2785</v>
      </c>
    </row>
    <row r="3832" spans="1:9" x14ac:dyDescent="0.3">
      <c r="A3832" t="s">
        <v>225</v>
      </c>
      <c r="B3832" t="s">
        <v>20</v>
      </c>
      <c r="C3832" t="s">
        <v>21</v>
      </c>
      <c r="D3832" s="159">
        <v>-28.416</v>
      </c>
      <c r="E3832" s="159">
        <v>-51.811999999999998</v>
      </c>
      <c r="F3832" t="s">
        <v>2093</v>
      </c>
      <c r="G3832">
        <v>2018</v>
      </c>
      <c r="H3832" t="s">
        <v>28</v>
      </c>
      <c r="I3832" t="s">
        <v>2785</v>
      </c>
    </row>
    <row r="3833" spans="1:9" x14ac:dyDescent="0.3">
      <c r="A3833" t="s">
        <v>224</v>
      </c>
      <c r="B3833" t="s">
        <v>20</v>
      </c>
      <c r="C3833" t="s">
        <v>21</v>
      </c>
      <c r="D3833" s="159">
        <v>-28.420999999999999</v>
      </c>
      <c r="E3833" s="159">
        <v>-52.555999999999997</v>
      </c>
      <c r="F3833" t="s">
        <v>2093</v>
      </c>
      <c r="G3833">
        <v>2002</v>
      </c>
      <c r="H3833" t="s">
        <v>28</v>
      </c>
      <c r="I3833" t="s">
        <v>2785</v>
      </c>
    </row>
    <row r="3834" spans="1:9" x14ac:dyDescent="0.3">
      <c r="A3834" t="s">
        <v>223</v>
      </c>
      <c r="B3834" t="s">
        <v>24</v>
      </c>
      <c r="C3834" t="s">
        <v>21</v>
      </c>
      <c r="D3834" s="159">
        <v>-28.452000000000002</v>
      </c>
      <c r="E3834" s="159">
        <v>-48.947000000000003</v>
      </c>
      <c r="F3834" t="s">
        <v>2093</v>
      </c>
      <c r="G3834">
        <v>2005</v>
      </c>
      <c r="H3834" t="s">
        <v>28</v>
      </c>
      <c r="I3834" t="s">
        <v>2785</v>
      </c>
    </row>
    <row r="3835" spans="1:9" x14ac:dyDescent="0.3">
      <c r="A3835" t="s">
        <v>223</v>
      </c>
      <c r="B3835" t="s">
        <v>24</v>
      </c>
      <c r="C3835" t="s">
        <v>21</v>
      </c>
      <c r="D3835" s="159">
        <v>-28.452000000000002</v>
      </c>
      <c r="E3835" s="159">
        <v>-48.947000000000003</v>
      </c>
      <c r="F3835" t="s">
        <v>2093</v>
      </c>
      <c r="G3835">
        <v>2007</v>
      </c>
      <c r="H3835" t="s">
        <v>28</v>
      </c>
      <c r="I3835" t="s">
        <v>2785</v>
      </c>
    </row>
    <row r="3836" spans="1:9" x14ac:dyDescent="0.3">
      <c r="A3836" t="s">
        <v>222</v>
      </c>
      <c r="B3836" t="s">
        <v>20</v>
      </c>
      <c r="C3836" t="s">
        <v>21</v>
      </c>
      <c r="D3836" s="159">
        <v>-28.454000000000001</v>
      </c>
      <c r="E3836" s="159">
        <v>-52.267000000000003</v>
      </c>
      <c r="F3836" t="s">
        <v>2093</v>
      </c>
      <c r="G3836">
        <v>2001</v>
      </c>
      <c r="H3836" t="s">
        <v>28</v>
      </c>
      <c r="I3836" t="s">
        <v>2785</v>
      </c>
    </row>
    <row r="3837" spans="1:9" x14ac:dyDescent="0.3">
      <c r="A3837" t="s">
        <v>222</v>
      </c>
      <c r="B3837" t="s">
        <v>20</v>
      </c>
      <c r="C3837" t="s">
        <v>21</v>
      </c>
      <c r="D3837" s="159">
        <v>-28.454000000000001</v>
      </c>
      <c r="E3837" s="159">
        <v>-52.267000000000003</v>
      </c>
      <c r="F3837" t="s">
        <v>2093</v>
      </c>
      <c r="G3837">
        <v>2004</v>
      </c>
      <c r="H3837" t="s">
        <v>28</v>
      </c>
      <c r="I3837" t="s">
        <v>2785</v>
      </c>
    </row>
    <row r="3838" spans="1:9" x14ac:dyDescent="0.3">
      <c r="A3838" t="s">
        <v>222</v>
      </c>
      <c r="B3838" t="s">
        <v>20</v>
      </c>
      <c r="C3838" t="s">
        <v>21</v>
      </c>
      <c r="D3838" s="159">
        <v>-28.454000000000001</v>
      </c>
      <c r="E3838" s="159">
        <v>-52.267000000000003</v>
      </c>
      <c r="F3838" t="s">
        <v>2093</v>
      </c>
      <c r="G3838">
        <v>2008</v>
      </c>
      <c r="H3838" t="s">
        <v>28</v>
      </c>
      <c r="I3838" t="s">
        <v>2785</v>
      </c>
    </row>
    <row r="3839" spans="1:9" x14ac:dyDescent="0.3">
      <c r="A3839" t="s">
        <v>222</v>
      </c>
      <c r="B3839" t="s">
        <v>20</v>
      </c>
      <c r="C3839" t="s">
        <v>21</v>
      </c>
      <c r="D3839" s="159">
        <v>-28.454000000000001</v>
      </c>
      <c r="E3839" s="159">
        <v>-52.267000000000003</v>
      </c>
      <c r="F3839" t="s">
        <v>2093</v>
      </c>
      <c r="G3839">
        <v>2009</v>
      </c>
      <c r="H3839" t="s">
        <v>28</v>
      </c>
      <c r="I3839" t="s">
        <v>2785</v>
      </c>
    </row>
    <row r="3840" spans="1:9" x14ac:dyDescent="0.3">
      <c r="A3840" t="s">
        <v>222</v>
      </c>
      <c r="B3840" t="s">
        <v>20</v>
      </c>
      <c r="C3840" t="s">
        <v>21</v>
      </c>
      <c r="D3840" s="159">
        <v>-28.454000000000001</v>
      </c>
      <c r="E3840" s="159">
        <v>-52.267000000000003</v>
      </c>
      <c r="F3840" t="s">
        <v>2093</v>
      </c>
      <c r="G3840">
        <v>2010</v>
      </c>
      <c r="H3840" t="s">
        <v>28</v>
      </c>
      <c r="I3840" t="s">
        <v>2785</v>
      </c>
    </row>
    <row r="3841" spans="1:9" x14ac:dyDescent="0.3">
      <c r="A3841" t="s">
        <v>222</v>
      </c>
      <c r="B3841" t="s">
        <v>20</v>
      </c>
      <c r="C3841" t="s">
        <v>21</v>
      </c>
      <c r="D3841" s="159">
        <v>-28.454000000000001</v>
      </c>
      <c r="E3841" s="159">
        <v>-52.267000000000003</v>
      </c>
      <c r="F3841" t="s">
        <v>2093</v>
      </c>
      <c r="G3841">
        <v>2011</v>
      </c>
      <c r="H3841" t="s">
        <v>28</v>
      </c>
      <c r="I3841" t="s">
        <v>2785</v>
      </c>
    </row>
    <row r="3842" spans="1:9" x14ac:dyDescent="0.3">
      <c r="A3842" t="s">
        <v>222</v>
      </c>
      <c r="B3842" t="s">
        <v>20</v>
      </c>
      <c r="C3842" t="s">
        <v>21</v>
      </c>
      <c r="D3842" s="159">
        <v>-28.454000000000001</v>
      </c>
      <c r="E3842" s="159">
        <v>-52.267000000000003</v>
      </c>
      <c r="F3842" t="s">
        <v>2093</v>
      </c>
      <c r="G3842">
        <v>2012</v>
      </c>
      <c r="H3842" t="s">
        <v>28</v>
      </c>
      <c r="I3842" t="s">
        <v>2785</v>
      </c>
    </row>
    <row r="3843" spans="1:9" x14ac:dyDescent="0.3">
      <c r="A3843" t="s">
        <v>222</v>
      </c>
      <c r="B3843" t="s">
        <v>20</v>
      </c>
      <c r="C3843" t="s">
        <v>21</v>
      </c>
      <c r="D3843" s="159">
        <v>-28.454000000000001</v>
      </c>
      <c r="E3843" s="159">
        <v>-52.267000000000003</v>
      </c>
      <c r="F3843" t="s">
        <v>2093</v>
      </c>
      <c r="G3843">
        <v>2013</v>
      </c>
      <c r="H3843" t="s">
        <v>28</v>
      </c>
      <c r="I3843" t="s">
        <v>2785</v>
      </c>
    </row>
    <row r="3844" spans="1:9" x14ac:dyDescent="0.3">
      <c r="A3844" t="s">
        <v>222</v>
      </c>
      <c r="B3844" t="s">
        <v>20</v>
      </c>
      <c r="C3844" t="s">
        <v>21</v>
      </c>
      <c r="D3844" s="159">
        <v>-28.454000000000001</v>
      </c>
      <c r="E3844" s="159">
        <v>-52.267000000000003</v>
      </c>
      <c r="F3844" t="s">
        <v>2093</v>
      </c>
      <c r="G3844">
        <v>2014</v>
      </c>
      <c r="H3844" t="s">
        <v>28</v>
      </c>
      <c r="I3844" t="s">
        <v>2785</v>
      </c>
    </row>
    <row r="3845" spans="1:9" x14ac:dyDescent="0.3">
      <c r="A3845" t="s">
        <v>222</v>
      </c>
      <c r="B3845" t="s">
        <v>20</v>
      </c>
      <c r="C3845" t="s">
        <v>21</v>
      </c>
      <c r="D3845" s="159">
        <v>-28.454000000000001</v>
      </c>
      <c r="E3845" s="159">
        <v>-52.267000000000003</v>
      </c>
      <c r="F3845" t="s">
        <v>2093</v>
      </c>
      <c r="G3845">
        <v>2017</v>
      </c>
      <c r="H3845" t="s">
        <v>28</v>
      </c>
      <c r="I3845" t="s">
        <v>2785</v>
      </c>
    </row>
    <row r="3846" spans="1:9" x14ac:dyDescent="0.3">
      <c r="A3846" t="s">
        <v>222</v>
      </c>
      <c r="B3846" t="s">
        <v>20</v>
      </c>
      <c r="C3846" t="s">
        <v>21</v>
      </c>
      <c r="D3846" s="159">
        <v>-28.454000000000001</v>
      </c>
      <c r="E3846" s="159">
        <v>-52.267000000000003</v>
      </c>
      <c r="F3846" t="s">
        <v>2093</v>
      </c>
      <c r="G3846">
        <v>2018</v>
      </c>
      <c r="H3846" t="s">
        <v>28</v>
      </c>
      <c r="I3846" t="s">
        <v>2785</v>
      </c>
    </row>
    <row r="3847" spans="1:9" x14ac:dyDescent="0.3">
      <c r="A3847" t="s">
        <v>221</v>
      </c>
      <c r="B3847" t="s">
        <v>20</v>
      </c>
      <c r="C3847" t="s">
        <v>21</v>
      </c>
      <c r="D3847" s="159">
        <v>-28.454999999999998</v>
      </c>
      <c r="E3847" s="159">
        <v>-53.593000000000004</v>
      </c>
      <c r="F3847" t="s">
        <v>2093</v>
      </c>
      <c r="G3847">
        <v>2001</v>
      </c>
      <c r="H3847" t="s">
        <v>28</v>
      </c>
      <c r="I3847" t="s">
        <v>2785</v>
      </c>
    </row>
    <row r="3848" spans="1:9" x14ac:dyDescent="0.3">
      <c r="A3848" t="s">
        <v>220</v>
      </c>
      <c r="B3848" t="s">
        <v>20</v>
      </c>
      <c r="C3848" t="s">
        <v>21</v>
      </c>
      <c r="D3848" s="159">
        <v>-28.457999999999998</v>
      </c>
      <c r="E3848" s="159">
        <v>-52.825000000000003</v>
      </c>
      <c r="F3848" t="s">
        <v>2093</v>
      </c>
      <c r="G3848">
        <v>2001</v>
      </c>
      <c r="H3848" t="s">
        <v>28</v>
      </c>
      <c r="I3848" t="s">
        <v>2785</v>
      </c>
    </row>
    <row r="3849" spans="1:9" x14ac:dyDescent="0.3">
      <c r="A3849" t="s">
        <v>220</v>
      </c>
      <c r="B3849" t="s">
        <v>20</v>
      </c>
      <c r="C3849" t="s">
        <v>21</v>
      </c>
      <c r="D3849" s="159">
        <v>-28.457999999999998</v>
      </c>
      <c r="E3849" s="159">
        <v>-52.825000000000003</v>
      </c>
      <c r="F3849" t="s">
        <v>2093</v>
      </c>
      <c r="G3849">
        <v>2002</v>
      </c>
      <c r="H3849" t="s">
        <v>28</v>
      </c>
      <c r="I3849" t="s">
        <v>2785</v>
      </c>
    </row>
    <row r="3850" spans="1:9" x14ac:dyDescent="0.3">
      <c r="A3850" t="s">
        <v>219</v>
      </c>
      <c r="B3850" t="s">
        <v>20</v>
      </c>
      <c r="C3850" t="s">
        <v>21</v>
      </c>
      <c r="D3850" s="159">
        <v>-28.474</v>
      </c>
      <c r="E3850" s="159">
        <v>-52.991999999999997</v>
      </c>
      <c r="F3850" t="s">
        <v>2093</v>
      </c>
      <c r="G3850">
        <v>2007</v>
      </c>
      <c r="H3850" t="s">
        <v>28</v>
      </c>
      <c r="I3850" t="s">
        <v>2785</v>
      </c>
    </row>
    <row r="3851" spans="1:9" x14ac:dyDescent="0.3">
      <c r="A3851" t="s">
        <v>218</v>
      </c>
      <c r="B3851" t="s">
        <v>24</v>
      </c>
      <c r="C3851" t="s">
        <v>21</v>
      </c>
      <c r="D3851" s="159">
        <v>-28.477</v>
      </c>
      <c r="E3851" s="159">
        <v>-49.206000000000003</v>
      </c>
      <c r="F3851" t="s">
        <v>2093</v>
      </c>
      <c r="G3851">
        <v>2002</v>
      </c>
      <c r="H3851" t="s">
        <v>28</v>
      </c>
      <c r="I3851" t="s">
        <v>2785</v>
      </c>
    </row>
    <row r="3852" spans="1:9" x14ac:dyDescent="0.3">
      <c r="A3852" t="s">
        <v>217</v>
      </c>
      <c r="B3852" t="s">
        <v>24</v>
      </c>
      <c r="C3852" t="s">
        <v>21</v>
      </c>
      <c r="D3852" s="159">
        <v>-28.481000000000002</v>
      </c>
      <c r="E3852" s="159">
        <v>-49.036000000000001</v>
      </c>
      <c r="F3852" t="s">
        <v>2093</v>
      </c>
      <c r="G3852">
        <v>2001</v>
      </c>
      <c r="H3852" t="s">
        <v>28</v>
      </c>
      <c r="I3852" t="s">
        <v>2785</v>
      </c>
    </row>
    <row r="3853" spans="1:9" x14ac:dyDescent="0.3">
      <c r="A3853" t="s">
        <v>217</v>
      </c>
      <c r="B3853" t="s">
        <v>24</v>
      </c>
      <c r="C3853" t="s">
        <v>21</v>
      </c>
      <c r="D3853" s="159">
        <v>-28.481000000000002</v>
      </c>
      <c r="E3853" s="159">
        <v>-49.036000000000001</v>
      </c>
      <c r="F3853" t="s">
        <v>2093</v>
      </c>
      <c r="G3853">
        <v>2004</v>
      </c>
      <c r="H3853" t="s">
        <v>28</v>
      </c>
      <c r="I3853" t="s">
        <v>2785</v>
      </c>
    </row>
    <row r="3854" spans="1:9" x14ac:dyDescent="0.3">
      <c r="A3854" t="s">
        <v>217</v>
      </c>
      <c r="B3854" t="s">
        <v>24</v>
      </c>
      <c r="C3854" t="s">
        <v>21</v>
      </c>
      <c r="D3854" s="159">
        <v>-28.481000000000002</v>
      </c>
      <c r="E3854" s="159">
        <v>-49.036000000000001</v>
      </c>
      <c r="F3854" t="s">
        <v>2093</v>
      </c>
      <c r="G3854">
        <v>2007</v>
      </c>
      <c r="H3854" t="s">
        <v>28</v>
      </c>
      <c r="I3854" t="s">
        <v>2785</v>
      </c>
    </row>
    <row r="3855" spans="1:9" x14ac:dyDescent="0.3">
      <c r="A3855" t="s">
        <v>217</v>
      </c>
      <c r="B3855" t="s">
        <v>24</v>
      </c>
      <c r="C3855" t="s">
        <v>21</v>
      </c>
      <c r="D3855" s="159">
        <v>-28.481000000000002</v>
      </c>
      <c r="E3855" s="159">
        <v>-49.036000000000001</v>
      </c>
      <c r="F3855" t="s">
        <v>2093</v>
      </c>
      <c r="G3855">
        <v>2011</v>
      </c>
      <c r="H3855" t="s">
        <v>28</v>
      </c>
      <c r="I3855" t="s">
        <v>2785</v>
      </c>
    </row>
    <row r="3856" spans="1:9" x14ac:dyDescent="0.3">
      <c r="A3856" t="s">
        <v>217</v>
      </c>
      <c r="B3856" t="s">
        <v>24</v>
      </c>
      <c r="C3856" t="s">
        <v>21</v>
      </c>
      <c r="D3856" s="159">
        <v>-28.481000000000002</v>
      </c>
      <c r="E3856" s="159">
        <v>-49.036000000000001</v>
      </c>
      <c r="F3856" t="s">
        <v>2093</v>
      </c>
      <c r="G3856">
        <v>2014</v>
      </c>
      <c r="H3856" t="s">
        <v>28</v>
      </c>
      <c r="I3856" t="s">
        <v>2785</v>
      </c>
    </row>
    <row r="3857" spans="1:9" x14ac:dyDescent="0.3">
      <c r="A3857" t="s">
        <v>216</v>
      </c>
      <c r="B3857" t="s">
        <v>24</v>
      </c>
      <c r="C3857" t="s">
        <v>21</v>
      </c>
      <c r="D3857" s="159">
        <v>-28.484999999999999</v>
      </c>
      <c r="E3857" s="159">
        <v>-48.825000000000003</v>
      </c>
      <c r="F3857" t="s">
        <v>2093</v>
      </c>
      <c r="G3857">
        <v>2006</v>
      </c>
      <c r="H3857" t="s">
        <v>28</v>
      </c>
      <c r="I3857" t="s">
        <v>2785</v>
      </c>
    </row>
    <row r="3858" spans="1:9" x14ac:dyDescent="0.3">
      <c r="A3858" t="s">
        <v>215</v>
      </c>
      <c r="B3858" t="s">
        <v>20</v>
      </c>
      <c r="C3858" t="s">
        <v>21</v>
      </c>
      <c r="D3858" s="159">
        <v>-28.489000000000001</v>
      </c>
      <c r="E3858" s="159">
        <v>-51.834000000000003</v>
      </c>
      <c r="F3858" t="s">
        <v>2093</v>
      </c>
      <c r="G3858">
        <v>2004</v>
      </c>
      <c r="H3858" t="s">
        <v>28</v>
      </c>
      <c r="I3858" t="s">
        <v>2785</v>
      </c>
    </row>
    <row r="3859" spans="1:9" x14ac:dyDescent="0.3">
      <c r="A3859" t="s">
        <v>215</v>
      </c>
      <c r="B3859" t="s">
        <v>20</v>
      </c>
      <c r="C3859" t="s">
        <v>21</v>
      </c>
      <c r="D3859" s="159">
        <v>-28.489000000000001</v>
      </c>
      <c r="E3859" s="159">
        <v>-51.834000000000003</v>
      </c>
      <c r="F3859" t="s">
        <v>2093</v>
      </c>
      <c r="G3859">
        <v>2018</v>
      </c>
      <c r="H3859" t="s">
        <v>28</v>
      </c>
      <c r="I3859" t="s">
        <v>2785</v>
      </c>
    </row>
    <row r="3860" spans="1:9" x14ac:dyDescent="0.3">
      <c r="A3860" t="s">
        <v>214</v>
      </c>
      <c r="B3860" t="s">
        <v>20</v>
      </c>
      <c r="C3860" t="s">
        <v>21</v>
      </c>
      <c r="D3860" s="159">
        <v>-28.495000000000001</v>
      </c>
      <c r="E3860" s="159">
        <v>-52.006999999999998</v>
      </c>
      <c r="F3860" t="s">
        <v>2093</v>
      </c>
      <c r="G3860">
        <v>2008</v>
      </c>
      <c r="H3860" t="s">
        <v>28</v>
      </c>
      <c r="I3860" t="s">
        <v>2785</v>
      </c>
    </row>
    <row r="3861" spans="1:9" x14ac:dyDescent="0.3">
      <c r="A3861" t="s">
        <v>213</v>
      </c>
      <c r="B3861" t="s">
        <v>20</v>
      </c>
      <c r="C3861" t="s">
        <v>21</v>
      </c>
      <c r="D3861" s="159">
        <v>-28.501000000000001</v>
      </c>
      <c r="E3861" s="159">
        <v>-51.719000000000001</v>
      </c>
      <c r="F3861" t="s">
        <v>2093</v>
      </c>
      <c r="G3861">
        <v>2013</v>
      </c>
      <c r="H3861" t="s">
        <v>28</v>
      </c>
      <c r="I3861" t="s">
        <v>2785</v>
      </c>
    </row>
    <row r="3862" spans="1:9" x14ac:dyDescent="0.3">
      <c r="A3862" t="s">
        <v>212</v>
      </c>
      <c r="B3862" t="s">
        <v>20</v>
      </c>
      <c r="C3862" t="s">
        <v>21</v>
      </c>
      <c r="D3862" s="159">
        <v>-28.52</v>
      </c>
      <c r="E3862" s="159">
        <v>-52.451999999999998</v>
      </c>
      <c r="F3862" t="s">
        <v>2093</v>
      </c>
      <c r="G3862">
        <v>2004</v>
      </c>
      <c r="H3862" t="s">
        <v>28</v>
      </c>
      <c r="I3862" t="s">
        <v>2785</v>
      </c>
    </row>
    <row r="3863" spans="1:9" x14ac:dyDescent="0.3">
      <c r="A3863" t="s">
        <v>212</v>
      </c>
      <c r="B3863" t="s">
        <v>20</v>
      </c>
      <c r="C3863" t="s">
        <v>21</v>
      </c>
      <c r="D3863" s="159">
        <v>-28.52</v>
      </c>
      <c r="E3863" s="159">
        <v>-52.451999999999998</v>
      </c>
      <c r="F3863" t="s">
        <v>2093</v>
      </c>
      <c r="G3863">
        <v>2007</v>
      </c>
      <c r="H3863" t="s">
        <v>28</v>
      </c>
      <c r="I3863" t="s">
        <v>2785</v>
      </c>
    </row>
    <row r="3864" spans="1:9" x14ac:dyDescent="0.3">
      <c r="A3864" t="s">
        <v>211</v>
      </c>
      <c r="B3864" t="s">
        <v>20</v>
      </c>
      <c r="C3864" t="s">
        <v>21</v>
      </c>
      <c r="D3864" s="159">
        <v>-28.538</v>
      </c>
      <c r="E3864" s="159">
        <v>-51.869</v>
      </c>
      <c r="F3864" t="s">
        <v>2093</v>
      </c>
      <c r="G3864">
        <v>2007</v>
      </c>
      <c r="H3864" t="s">
        <v>28</v>
      </c>
      <c r="I3864" t="s">
        <v>2785</v>
      </c>
    </row>
    <row r="3865" spans="1:9" x14ac:dyDescent="0.3">
      <c r="A3865" t="s">
        <v>211</v>
      </c>
      <c r="B3865" t="s">
        <v>20</v>
      </c>
      <c r="C3865" t="s">
        <v>21</v>
      </c>
      <c r="D3865" s="159">
        <v>-28.538</v>
      </c>
      <c r="E3865" s="159">
        <v>-51.869</v>
      </c>
      <c r="F3865" t="s">
        <v>2093</v>
      </c>
      <c r="G3865">
        <v>2017</v>
      </c>
      <c r="H3865" t="s">
        <v>28</v>
      </c>
      <c r="I3865" t="s">
        <v>2785</v>
      </c>
    </row>
    <row r="3866" spans="1:9" x14ac:dyDescent="0.3">
      <c r="A3866" t="s">
        <v>210</v>
      </c>
      <c r="B3866" t="s">
        <v>20</v>
      </c>
      <c r="C3866" t="s">
        <v>21</v>
      </c>
      <c r="D3866" s="159">
        <v>-28.553000000000001</v>
      </c>
      <c r="E3866" s="159">
        <v>-52.686</v>
      </c>
      <c r="F3866" t="s">
        <v>2093</v>
      </c>
      <c r="G3866">
        <v>2005</v>
      </c>
      <c r="H3866" t="s">
        <v>28</v>
      </c>
      <c r="I3866" t="s">
        <v>2785</v>
      </c>
    </row>
    <row r="3867" spans="1:9" x14ac:dyDescent="0.3">
      <c r="A3867" t="s">
        <v>209</v>
      </c>
      <c r="B3867" t="s">
        <v>20</v>
      </c>
      <c r="C3867" t="s">
        <v>21</v>
      </c>
      <c r="D3867" s="159">
        <v>-28.559000000000001</v>
      </c>
      <c r="E3867" s="159">
        <v>-52.15</v>
      </c>
      <c r="F3867" t="s">
        <v>2093</v>
      </c>
      <c r="G3867">
        <v>2005</v>
      </c>
      <c r="H3867" t="s">
        <v>28</v>
      </c>
      <c r="I3867" t="s">
        <v>2785</v>
      </c>
    </row>
    <row r="3868" spans="1:9" x14ac:dyDescent="0.3">
      <c r="A3868" t="s">
        <v>208</v>
      </c>
      <c r="B3868" t="s">
        <v>24</v>
      </c>
      <c r="C3868" t="s">
        <v>21</v>
      </c>
      <c r="D3868" s="159">
        <v>-28.565000000000001</v>
      </c>
      <c r="E3868" s="159">
        <v>-49.154000000000003</v>
      </c>
      <c r="F3868" t="s">
        <v>2093</v>
      </c>
      <c r="G3868">
        <v>2005</v>
      </c>
      <c r="H3868" t="s">
        <v>28</v>
      </c>
      <c r="I3868" t="s">
        <v>2785</v>
      </c>
    </row>
    <row r="3869" spans="1:9" x14ac:dyDescent="0.3">
      <c r="A3869" t="s">
        <v>208</v>
      </c>
      <c r="B3869" t="s">
        <v>24</v>
      </c>
      <c r="C3869" t="s">
        <v>21</v>
      </c>
      <c r="D3869" s="159">
        <v>-28.565000000000001</v>
      </c>
      <c r="E3869" s="159">
        <v>-49.154000000000003</v>
      </c>
      <c r="F3869" t="s">
        <v>2093</v>
      </c>
      <c r="G3869">
        <v>2009</v>
      </c>
      <c r="H3869" t="s">
        <v>28</v>
      </c>
      <c r="I3869" t="s">
        <v>2785</v>
      </c>
    </row>
    <row r="3870" spans="1:9" x14ac:dyDescent="0.3">
      <c r="A3870" t="s">
        <v>207</v>
      </c>
      <c r="B3870" t="s">
        <v>20</v>
      </c>
      <c r="C3870" t="s">
        <v>21</v>
      </c>
      <c r="D3870" s="159">
        <v>-28.568000000000001</v>
      </c>
      <c r="E3870" s="159">
        <v>-54.247</v>
      </c>
      <c r="F3870" t="s">
        <v>2093</v>
      </c>
      <c r="G3870">
        <v>2004</v>
      </c>
      <c r="H3870" t="s">
        <v>28</v>
      </c>
      <c r="I3870" t="s">
        <v>2785</v>
      </c>
    </row>
    <row r="3871" spans="1:9" x14ac:dyDescent="0.3">
      <c r="A3871" t="s">
        <v>206</v>
      </c>
      <c r="B3871" t="s">
        <v>20</v>
      </c>
      <c r="C3871" t="s">
        <v>21</v>
      </c>
      <c r="D3871" s="159">
        <v>-28.57</v>
      </c>
      <c r="E3871" s="159">
        <v>-52.834000000000003</v>
      </c>
      <c r="F3871" t="s">
        <v>2093</v>
      </c>
      <c r="G3871">
        <v>2001</v>
      </c>
      <c r="H3871" t="s">
        <v>28</v>
      </c>
      <c r="I3871" t="s">
        <v>2785</v>
      </c>
    </row>
    <row r="3872" spans="1:9" x14ac:dyDescent="0.3">
      <c r="A3872" t="s">
        <v>206</v>
      </c>
      <c r="B3872" t="s">
        <v>20</v>
      </c>
      <c r="C3872" t="s">
        <v>21</v>
      </c>
      <c r="D3872" s="159">
        <v>-28.57</v>
      </c>
      <c r="E3872" s="159">
        <v>-52.834000000000003</v>
      </c>
      <c r="F3872" t="s">
        <v>2093</v>
      </c>
      <c r="G3872">
        <v>2005</v>
      </c>
      <c r="H3872" t="s">
        <v>28</v>
      </c>
      <c r="I3872" t="s">
        <v>2785</v>
      </c>
    </row>
    <row r="3873" spans="1:9" x14ac:dyDescent="0.3">
      <c r="A3873" t="s">
        <v>205</v>
      </c>
      <c r="B3873" t="s">
        <v>20</v>
      </c>
      <c r="C3873" t="s">
        <v>21</v>
      </c>
      <c r="D3873" s="159">
        <v>-28.577999999999999</v>
      </c>
      <c r="E3873" s="159">
        <v>-51.661000000000001</v>
      </c>
      <c r="F3873" t="s">
        <v>2093</v>
      </c>
      <c r="G3873">
        <v>2014</v>
      </c>
      <c r="H3873" t="s">
        <v>28</v>
      </c>
      <c r="I3873" t="s">
        <v>2785</v>
      </c>
    </row>
    <row r="3874" spans="1:9" x14ac:dyDescent="0.3">
      <c r="A3874" t="s">
        <v>204</v>
      </c>
      <c r="B3874" t="s">
        <v>20</v>
      </c>
      <c r="C3874" t="s">
        <v>21</v>
      </c>
      <c r="D3874" s="159">
        <v>-28.582999999999998</v>
      </c>
      <c r="E3874" s="159">
        <v>-52.595999999999997</v>
      </c>
      <c r="F3874" t="s">
        <v>2093</v>
      </c>
      <c r="G3874">
        <v>2003</v>
      </c>
      <c r="H3874" t="s">
        <v>28</v>
      </c>
      <c r="I3874" t="s">
        <v>2785</v>
      </c>
    </row>
    <row r="3875" spans="1:9" x14ac:dyDescent="0.3">
      <c r="A3875" t="s">
        <v>204</v>
      </c>
      <c r="B3875" t="s">
        <v>20</v>
      </c>
      <c r="C3875" t="s">
        <v>21</v>
      </c>
      <c r="D3875" s="159">
        <v>-28.582999999999998</v>
      </c>
      <c r="E3875" s="159">
        <v>-52.595999999999997</v>
      </c>
      <c r="F3875" t="s">
        <v>2093</v>
      </c>
      <c r="G3875">
        <v>2005</v>
      </c>
      <c r="H3875" t="s">
        <v>28</v>
      </c>
      <c r="I3875" t="s">
        <v>2785</v>
      </c>
    </row>
    <row r="3876" spans="1:9" x14ac:dyDescent="0.3">
      <c r="A3876" t="s">
        <v>203</v>
      </c>
      <c r="B3876" t="s">
        <v>20</v>
      </c>
      <c r="C3876" t="s">
        <v>21</v>
      </c>
      <c r="D3876" s="159">
        <v>-28.594999999999999</v>
      </c>
      <c r="E3876" s="159">
        <v>-51.505000000000003</v>
      </c>
      <c r="F3876" t="s">
        <v>2093</v>
      </c>
      <c r="G3876">
        <v>2009</v>
      </c>
      <c r="H3876" t="s">
        <v>28</v>
      </c>
      <c r="I3876" t="s">
        <v>2785</v>
      </c>
    </row>
    <row r="3877" spans="1:9" x14ac:dyDescent="0.3">
      <c r="A3877" t="s">
        <v>202</v>
      </c>
      <c r="B3877" t="s">
        <v>20</v>
      </c>
      <c r="C3877" t="s">
        <v>21</v>
      </c>
      <c r="D3877" s="159">
        <v>-28.594999999999999</v>
      </c>
      <c r="E3877" s="159">
        <v>-51.968000000000004</v>
      </c>
      <c r="F3877" t="s">
        <v>2093</v>
      </c>
      <c r="G3877">
        <v>2008</v>
      </c>
      <c r="H3877" t="s">
        <v>28</v>
      </c>
      <c r="I3877" t="s">
        <v>2785</v>
      </c>
    </row>
    <row r="3878" spans="1:9" x14ac:dyDescent="0.3">
      <c r="A3878" t="s">
        <v>202</v>
      </c>
      <c r="B3878" t="s">
        <v>20</v>
      </c>
      <c r="C3878" t="s">
        <v>21</v>
      </c>
      <c r="D3878" s="159">
        <v>-28.594999999999999</v>
      </c>
      <c r="E3878" s="159">
        <v>-51.968000000000004</v>
      </c>
      <c r="F3878" t="s">
        <v>2093</v>
      </c>
      <c r="G3878">
        <v>2009</v>
      </c>
      <c r="H3878" t="s">
        <v>28</v>
      </c>
      <c r="I3878" t="s">
        <v>2785</v>
      </c>
    </row>
    <row r="3879" spans="1:9" x14ac:dyDescent="0.3">
      <c r="A3879" t="s">
        <v>202</v>
      </c>
      <c r="B3879" t="s">
        <v>20</v>
      </c>
      <c r="C3879" t="s">
        <v>21</v>
      </c>
      <c r="D3879" s="159">
        <v>-28.594999999999999</v>
      </c>
      <c r="E3879" s="159">
        <v>-51.968000000000004</v>
      </c>
      <c r="F3879" t="s">
        <v>2093</v>
      </c>
      <c r="G3879">
        <v>2012</v>
      </c>
      <c r="H3879" t="s">
        <v>28</v>
      </c>
      <c r="I3879" t="s">
        <v>2785</v>
      </c>
    </row>
    <row r="3880" spans="1:9" x14ac:dyDescent="0.3">
      <c r="A3880" t="s">
        <v>202</v>
      </c>
      <c r="B3880" t="s">
        <v>20</v>
      </c>
      <c r="C3880" t="s">
        <v>21</v>
      </c>
      <c r="D3880" s="159">
        <v>-28.594999999999999</v>
      </c>
      <c r="E3880" s="159">
        <v>-51.968000000000004</v>
      </c>
      <c r="F3880" t="s">
        <v>2093</v>
      </c>
      <c r="G3880">
        <v>2013</v>
      </c>
      <c r="H3880" t="s">
        <v>28</v>
      </c>
      <c r="I3880" t="s">
        <v>2785</v>
      </c>
    </row>
    <row r="3881" spans="1:9" x14ac:dyDescent="0.3">
      <c r="A3881" t="s">
        <v>202</v>
      </c>
      <c r="B3881" t="s">
        <v>20</v>
      </c>
      <c r="C3881" t="s">
        <v>21</v>
      </c>
      <c r="D3881" s="159">
        <v>-28.594999999999999</v>
      </c>
      <c r="E3881" s="159">
        <v>-51.968000000000004</v>
      </c>
      <c r="F3881" t="s">
        <v>2093</v>
      </c>
      <c r="G3881">
        <v>2016</v>
      </c>
      <c r="H3881" t="s">
        <v>28</v>
      </c>
      <c r="I3881" t="s">
        <v>2785</v>
      </c>
    </row>
    <row r="3882" spans="1:9" x14ac:dyDescent="0.3">
      <c r="A3882" t="s">
        <v>202</v>
      </c>
      <c r="B3882" t="s">
        <v>20</v>
      </c>
      <c r="C3882" t="s">
        <v>21</v>
      </c>
      <c r="D3882" s="159">
        <v>-28.594999999999999</v>
      </c>
      <c r="E3882" s="159">
        <v>-51.968000000000004</v>
      </c>
      <c r="F3882" t="s">
        <v>2093</v>
      </c>
      <c r="G3882">
        <v>2017</v>
      </c>
      <c r="H3882" t="s">
        <v>28</v>
      </c>
      <c r="I3882" t="s">
        <v>2785</v>
      </c>
    </row>
    <row r="3883" spans="1:9" x14ac:dyDescent="0.3">
      <c r="A3883" t="s">
        <v>202</v>
      </c>
      <c r="B3883" t="s">
        <v>20</v>
      </c>
      <c r="C3883" t="s">
        <v>21</v>
      </c>
      <c r="D3883" s="159">
        <v>-28.594999999999999</v>
      </c>
      <c r="E3883" s="159">
        <v>-51.968000000000004</v>
      </c>
      <c r="F3883" t="s">
        <v>2093</v>
      </c>
      <c r="G3883">
        <v>2018</v>
      </c>
      <c r="H3883" t="s">
        <v>28</v>
      </c>
      <c r="I3883" t="s">
        <v>2785</v>
      </c>
    </row>
    <row r="3884" spans="1:9" x14ac:dyDescent="0.3">
      <c r="A3884" t="s">
        <v>201</v>
      </c>
      <c r="B3884" t="s">
        <v>20</v>
      </c>
      <c r="C3884" t="s">
        <v>21</v>
      </c>
      <c r="D3884" s="159">
        <v>-28.594999999999999</v>
      </c>
      <c r="E3884" s="159">
        <v>-53.171999999999997</v>
      </c>
      <c r="F3884" t="s">
        <v>2093</v>
      </c>
      <c r="G3884">
        <v>2001</v>
      </c>
      <c r="H3884" t="s">
        <v>28</v>
      </c>
      <c r="I3884" t="s">
        <v>2785</v>
      </c>
    </row>
    <row r="3885" spans="1:9" x14ac:dyDescent="0.3">
      <c r="A3885" t="s">
        <v>201</v>
      </c>
      <c r="B3885" t="s">
        <v>20</v>
      </c>
      <c r="C3885" t="s">
        <v>21</v>
      </c>
      <c r="D3885" s="159">
        <v>-28.594999999999999</v>
      </c>
      <c r="E3885" s="159">
        <v>-53.171999999999997</v>
      </c>
      <c r="F3885" t="s">
        <v>2093</v>
      </c>
      <c r="G3885">
        <v>2010</v>
      </c>
      <c r="H3885" t="s">
        <v>28</v>
      </c>
      <c r="I3885" t="s">
        <v>2785</v>
      </c>
    </row>
    <row r="3886" spans="1:9" x14ac:dyDescent="0.3">
      <c r="A3886" t="s">
        <v>201</v>
      </c>
      <c r="B3886" t="s">
        <v>20</v>
      </c>
      <c r="C3886" t="s">
        <v>21</v>
      </c>
      <c r="D3886" s="159">
        <v>-28.594999999999999</v>
      </c>
      <c r="E3886" s="159">
        <v>-53.171999999999997</v>
      </c>
      <c r="F3886" t="s">
        <v>2093</v>
      </c>
      <c r="G3886">
        <v>2011</v>
      </c>
      <c r="H3886" t="s">
        <v>28</v>
      </c>
      <c r="I3886" t="s">
        <v>2785</v>
      </c>
    </row>
    <row r="3887" spans="1:9" x14ac:dyDescent="0.3">
      <c r="A3887" t="s">
        <v>200</v>
      </c>
      <c r="B3887" t="s">
        <v>20</v>
      </c>
      <c r="C3887" t="s">
        <v>21</v>
      </c>
      <c r="D3887" s="159">
        <v>-28.600999999999999</v>
      </c>
      <c r="E3887" s="159">
        <v>-51.789000000000001</v>
      </c>
      <c r="F3887" t="s">
        <v>2093</v>
      </c>
      <c r="G3887">
        <v>2001</v>
      </c>
      <c r="H3887" t="s">
        <v>28</v>
      </c>
      <c r="I3887" t="s">
        <v>2785</v>
      </c>
    </row>
    <row r="3888" spans="1:9" x14ac:dyDescent="0.3">
      <c r="A3888" t="s">
        <v>200</v>
      </c>
      <c r="B3888" t="s">
        <v>20</v>
      </c>
      <c r="C3888" t="s">
        <v>21</v>
      </c>
      <c r="D3888" s="159">
        <v>-28.600999999999999</v>
      </c>
      <c r="E3888" s="159">
        <v>-51.789000000000001</v>
      </c>
      <c r="F3888" t="s">
        <v>2093</v>
      </c>
      <c r="G3888">
        <v>2003</v>
      </c>
      <c r="H3888" t="s">
        <v>28</v>
      </c>
      <c r="I3888" t="s">
        <v>2785</v>
      </c>
    </row>
    <row r="3889" spans="1:9" x14ac:dyDescent="0.3">
      <c r="A3889" t="s">
        <v>200</v>
      </c>
      <c r="B3889" t="s">
        <v>20</v>
      </c>
      <c r="C3889" t="s">
        <v>21</v>
      </c>
      <c r="D3889" s="159">
        <v>-28.600999999999999</v>
      </c>
      <c r="E3889" s="159">
        <v>-51.789000000000001</v>
      </c>
      <c r="F3889" t="s">
        <v>2093</v>
      </c>
      <c r="G3889">
        <v>2014</v>
      </c>
      <c r="H3889" t="s">
        <v>28</v>
      </c>
      <c r="I3889" t="s">
        <v>2785</v>
      </c>
    </row>
    <row r="3890" spans="1:9" x14ac:dyDescent="0.3">
      <c r="A3890" t="s">
        <v>200</v>
      </c>
      <c r="B3890" t="s">
        <v>20</v>
      </c>
      <c r="C3890" t="s">
        <v>21</v>
      </c>
      <c r="D3890" s="159">
        <v>-28.600999999999999</v>
      </c>
      <c r="E3890" s="159">
        <v>-51.789000000000001</v>
      </c>
      <c r="F3890" t="s">
        <v>2093</v>
      </c>
      <c r="G3890">
        <v>2015</v>
      </c>
      <c r="H3890" t="s">
        <v>28</v>
      </c>
      <c r="I3890" t="s">
        <v>2785</v>
      </c>
    </row>
    <row r="3891" spans="1:9" x14ac:dyDescent="0.3">
      <c r="A3891" t="s">
        <v>199</v>
      </c>
      <c r="B3891" t="s">
        <v>20</v>
      </c>
      <c r="C3891" t="s">
        <v>21</v>
      </c>
      <c r="D3891" s="159">
        <v>-28.616</v>
      </c>
      <c r="E3891" s="159">
        <v>-52.222000000000001</v>
      </c>
      <c r="F3891" t="s">
        <v>2093</v>
      </c>
      <c r="G3891">
        <v>2001</v>
      </c>
      <c r="H3891" t="s">
        <v>28</v>
      </c>
      <c r="I3891" t="s">
        <v>2785</v>
      </c>
    </row>
    <row r="3892" spans="1:9" x14ac:dyDescent="0.3">
      <c r="A3892" t="s">
        <v>199</v>
      </c>
      <c r="B3892" t="s">
        <v>20</v>
      </c>
      <c r="C3892" t="s">
        <v>21</v>
      </c>
      <c r="D3892" s="159">
        <v>-28.616</v>
      </c>
      <c r="E3892" s="159">
        <v>-52.222000000000001</v>
      </c>
      <c r="F3892" t="s">
        <v>2093</v>
      </c>
      <c r="G3892">
        <v>2004</v>
      </c>
      <c r="H3892" t="s">
        <v>28</v>
      </c>
      <c r="I3892" t="s">
        <v>2785</v>
      </c>
    </row>
    <row r="3893" spans="1:9" x14ac:dyDescent="0.3">
      <c r="A3893" t="s">
        <v>199</v>
      </c>
      <c r="B3893" t="s">
        <v>20</v>
      </c>
      <c r="C3893" t="s">
        <v>21</v>
      </c>
      <c r="D3893" s="159">
        <v>-28.616</v>
      </c>
      <c r="E3893" s="159">
        <v>-52.222000000000001</v>
      </c>
      <c r="F3893" t="s">
        <v>2093</v>
      </c>
      <c r="G3893">
        <v>2006</v>
      </c>
      <c r="H3893" t="s">
        <v>28</v>
      </c>
      <c r="I3893" t="s">
        <v>2785</v>
      </c>
    </row>
    <row r="3894" spans="1:9" x14ac:dyDescent="0.3">
      <c r="A3894" t="s">
        <v>199</v>
      </c>
      <c r="B3894" t="s">
        <v>20</v>
      </c>
      <c r="C3894" t="s">
        <v>21</v>
      </c>
      <c r="D3894" s="159">
        <v>-28.616</v>
      </c>
      <c r="E3894" s="159">
        <v>-52.222000000000001</v>
      </c>
      <c r="F3894" t="s">
        <v>2093</v>
      </c>
      <c r="G3894">
        <v>2007</v>
      </c>
      <c r="H3894" t="s">
        <v>28</v>
      </c>
      <c r="I3894" t="s">
        <v>2785</v>
      </c>
    </row>
    <row r="3895" spans="1:9" x14ac:dyDescent="0.3">
      <c r="A3895" t="s">
        <v>199</v>
      </c>
      <c r="B3895" t="s">
        <v>20</v>
      </c>
      <c r="C3895" t="s">
        <v>21</v>
      </c>
      <c r="D3895" s="159">
        <v>-28.616</v>
      </c>
      <c r="E3895" s="159">
        <v>-52.222000000000001</v>
      </c>
      <c r="F3895" t="s">
        <v>2093</v>
      </c>
      <c r="G3895">
        <v>2008</v>
      </c>
      <c r="H3895" t="s">
        <v>28</v>
      </c>
      <c r="I3895" t="s">
        <v>2785</v>
      </c>
    </row>
    <row r="3896" spans="1:9" x14ac:dyDescent="0.3">
      <c r="A3896" t="s">
        <v>199</v>
      </c>
      <c r="B3896" t="s">
        <v>20</v>
      </c>
      <c r="C3896" t="s">
        <v>21</v>
      </c>
      <c r="D3896" s="159">
        <v>-28.616</v>
      </c>
      <c r="E3896" s="159">
        <v>-52.222000000000001</v>
      </c>
      <c r="F3896" t="s">
        <v>2093</v>
      </c>
      <c r="G3896">
        <v>2013</v>
      </c>
      <c r="H3896" t="s">
        <v>28</v>
      </c>
      <c r="I3896" t="s">
        <v>2785</v>
      </c>
    </row>
    <row r="3897" spans="1:9" x14ac:dyDescent="0.3">
      <c r="A3897" t="s">
        <v>198</v>
      </c>
      <c r="B3897" t="s">
        <v>20</v>
      </c>
      <c r="C3897" t="s">
        <v>21</v>
      </c>
      <c r="D3897" s="159">
        <v>-28.626000000000001</v>
      </c>
      <c r="E3897" s="159">
        <v>-52.441000000000003</v>
      </c>
      <c r="F3897" t="s">
        <v>2093</v>
      </c>
      <c r="G3897">
        <v>2003</v>
      </c>
      <c r="H3897" t="s">
        <v>28</v>
      </c>
      <c r="I3897" t="s">
        <v>2785</v>
      </c>
    </row>
    <row r="3898" spans="1:9" x14ac:dyDescent="0.3">
      <c r="A3898" t="s">
        <v>198</v>
      </c>
      <c r="B3898" t="s">
        <v>20</v>
      </c>
      <c r="C3898" t="s">
        <v>21</v>
      </c>
      <c r="D3898" s="159">
        <v>-28.626000000000001</v>
      </c>
      <c r="E3898" s="159">
        <v>-52.441000000000003</v>
      </c>
      <c r="F3898" t="s">
        <v>2093</v>
      </c>
      <c r="G3898">
        <v>2006</v>
      </c>
      <c r="H3898" t="s">
        <v>28</v>
      </c>
      <c r="I3898" t="s">
        <v>2785</v>
      </c>
    </row>
    <row r="3899" spans="1:9" x14ac:dyDescent="0.3">
      <c r="A3899" t="s">
        <v>197</v>
      </c>
      <c r="B3899" t="s">
        <v>24</v>
      </c>
      <c r="C3899" t="s">
        <v>21</v>
      </c>
      <c r="D3899" s="159">
        <v>-28.638999999999999</v>
      </c>
      <c r="E3899" s="159">
        <v>-49.241999999999997</v>
      </c>
      <c r="F3899" t="s">
        <v>2093</v>
      </c>
      <c r="G3899">
        <v>2009</v>
      </c>
      <c r="H3899" t="s">
        <v>28</v>
      </c>
      <c r="I3899" t="s">
        <v>2785</v>
      </c>
    </row>
    <row r="3900" spans="1:9" x14ac:dyDescent="0.3">
      <c r="A3900" t="s">
        <v>196</v>
      </c>
      <c r="B3900" t="s">
        <v>20</v>
      </c>
      <c r="C3900" t="s">
        <v>21</v>
      </c>
      <c r="D3900" s="159">
        <v>-28.651</v>
      </c>
      <c r="E3900" s="159">
        <v>-51.741999999999997</v>
      </c>
      <c r="F3900" t="s">
        <v>2093</v>
      </c>
      <c r="G3900">
        <v>2012</v>
      </c>
      <c r="H3900" t="s">
        <v>28</v>
      </c>
      <c r="I3900" t="s">
        <v>2785</v>
      </c>
    </row>
    <row r="3901" spans="1:9" x14ac:dyDescent="0.3">
      <c r="A3901" t="s">
        <v>195</v>
      </c>
      <c r="B3901" t="s">
        <v>20</v>
      </c>
      <c r="C3901" t="s">
        <v>21</v>
      </c>
      <c r="D3901" s="159">
        <v>-28.655000000000001</v>
      </c>
      <c r="E3901" s="159">
        <v>-53.838000000000001</v>
      </c>
      <c r="F3901" t="s">
        <v>2093</v>
      </c>
      <c r="G3901">
        <v>2004</v>
      </c>
      <c r="H3901" t="s">
        <v>28</v>
      </c>
      <c r="I3901" t="s">
        <v>2785</v>
      </c>
    </row>
    <row r="3902" spans="1:9" x14ac:dyDescent="0.3">
      <c r="A3902" t="s">
        <v>195</v>
      </c>
      <c r="B3902" t="s">
        <v>20</v>
      </c>
      <c r="C3902" t="s">
        <v>21</v>
      </c>
      <c r="D3902" s="159">
        <v>-28.655000000000001</v>
      </c>
      <c r="E3902" s="159">
        <v>-53.838000000000001</v>
      </c>
      <c r="F3902" t="s">
        <v>2093</v>
      </c>
      <c r="G3902">
        <v>2013</v>
      </c>
      <c r="H3902" t="s">
        <v>28</v>
      </c>
      <c r="I3902" t="s">
        <v>2785</v>
      </c>
    </row>
    <row r="3903" spans="1:9" x14ac:dyDescent="0.3">
      <c r="A3903" t="s">
        <v>194</v>
      </c>
      <c r="B3903" t="s">
        <v>20</v>
      </c>
      <c r="C3903" t="s">
        <v>21</v>
      </c>
      <c r="D3903" s="159">
        <v>-28.661000000000001</v>
      </c>
      <c r="E3903" s="159">
        <v>-54.97</v>
      </c>
      <c r="F3903" t="s">
        <v>2093</v>
      </c>
      <c r="G3903">
        <v>2010</v>
      </c>
      <c r="H3903" t="s">
        <v>28</v>
      </c>
      <c r="I3903" t="s">
        <v>2785</v>
      </c>
    </row>
    <row r="3904" spans="1:9" x14ac:dyDescent="0.3">
      <c r="A3904" t="s">
        <v>193</v>
      </c>
      <c r="B3904" t="s">
        <v>20</v>
      </c>
      <c r="C3904" t="s">
        <v>21</v>
      </c>
      <c r="D3904" s="159">
        <v>-28.667000000000002</v>
      </c>
      <c r="E3904" s="159">
        <v>-52.981000000000002</v>
      </c>
      <c r="F3904" t="s">
        <v>2093</v>
      </c>
      <c r="G3904">
        <v>2001</v>
      </c>
      <c r="H3904" t="s">
        <v>28</v>
      </c>
      <c r="I3904" t="s">
        <v>2785</v>
      </c>
    </row>
    <row r="3905" spans="1:9" x14ac:dyDescent="0.3">
      <c r="A3905" t="s">
        <v>193</v>
      </c>
      <c r="B3905" t="s">
        <v>20</v>
      </c>
      <c r="C3905" t="s">
        <v>21</v>
      </c>
      <c r="D3905" s="159">
        <v>-28.667000000000002</v>
      </c>
      <c r="E3905" s="159">
        <v>-52.981000000000002</v>
      </c>
      <c r="F3905" t="s">
        <v>2093</v>
      </c>
      <c r="G3905">
        <v>2004</v>
      </c>
      <c r="H3905" t="s">
        <v>28</v>
      </c>
      <c r="I3905" t="s">
        <v>2785</v>
      </c>
    </row>
    <row r="3906" spans="1:9" x14ac:dyDescent="0.3">
      <c r="A3906" t="s">
        <v>193</v>
      </c>
      <c r="B3906" t="s">
        <v>20</v>
      </c>
      <c r="C3906" t="s">
        <v>21</v>
      </c>
      <c r="D3906" s="159">
        <v>-28.667000000000002</v>
      </c>
      <c r="E3906" s="159">
        <v>-52.981000000000002</v>
      </c>
      <c r="F3906" t="s">
        <v>2093</v>
      </c>
      <c r="G3906">
        <v>2008</v>
      </c>
      <c r="H3906" t="s">
        <v>28</v>
      </c>
      <c r="I3906" t="s">
        <v>2785</v>
      </c>
    </row>
    <row r="3907" spans="1:9" x14ac:dyDescent="0.3">
      <c r="A3907" t="s">
        <v>192</v>
      </c>
      <c r="B3907" t="s">
        <v>20</v>
      </c>
      <c r="C3907" t="s">
        <v>21</v>
      </c>
      <c r="D3907" s="159">
        <v>-28.670999999999999</v>
      </c>
      <c r="E3907" s="159">
        <v>-52.051000000000002</v>
      </c>
      <c r="F3907" t="s">
        <v>2093</v>
      </c>
      <c r="G3907">
        <v>2004</v>
      </c>
      <c r="H3907" t="s">
        <v>28</v>
      </c>
      <c r="I3907" t="s">
        <v>2785</v>
      </c>
    </row>
    <row r="3908" spans="1:9" x14ac:dyDescent="0.3">
      <c r="A3908" t="s">
        <v>192</v>
      </c>
      <c r="B3908" t="s">
        <v>20</v>
      </c>
      <c r="C3908" t="s">
        <v>21</v>
      </c>
      <c r="D3908" s="159">
        <v>-28.670999999999999</v>
      </c>
      <c r="E3908" s="159">
        <v>-52.051000000000002</v>
      </c>
      <c r="F3908" t="s">
        <v>2093</v>
      </c>
      <c r="G3908">
        <v>2010</v>
      </c>
      <c r="H3908" t="s">
        <v>28</v>
      </c>
      <c r="I3908" t="s">
        <v>2785</v>
      </c>
    </row>
    <row r="3909" spans="1:9" x14ac:dyDescent="0.3">
      <c r="A3909" t="s">
        <v>191</v>
      </c>
      <c r="B3909" t="s">
        <v>24</v>
      </c>
      <c r="C3909" t="s">
        <v>21</v>
      </c>
      <c r="D3909" s="159">
        <v>-28.684000000000001</v>
      </c>
      <c r="E3909" s="159">
        <v>-49.585000000000001</v>
      </c>
      <c r="F3909" t="s">
        <v>2093</v>
      </c>
      <c r="G3909">
        <v>2010</v>
      </c>
      <c r="H3909" t="s">
        <v>28</v>
      </c>
      <c r="I3909" t="s">
        <v>2785</v>
      </c>
    </row>
    <row r="3910" spans="1:9" x14ac:dyDescent="0.3">
      <c r="A3910" t="s">
        <v>190</v>
      </c>
      <c r="B3910" t="s">
        <v>20</v>
      </c>
      <c r="C3910" t="s">
        <v>21</v>
      </c>
      <c r="D3910" s="159">
        <v>-28.693000000000001</v>
      </c>
      <c r="E3910" s="159">
        <v>-52.658999999999999</v>
      </c>
      <c r="F3910" t="s">
        <v>2093</v>
      </c>
      <c r="G3910">
        <v>2001</v>
      </c>
      <c r="H3910" t="s">
        <v>28</v>
      </c>
      <c r="I3910" t="s">
        <v>2785</v>
      </c>
    </row>
    <row r="3911" spans="1:9" x14ac:dyDescent="0.3">
      <c r="A3911" t="s">
        <v>190</v>
      </c>
      <c r="B3911" t="s">
        <v>20</v>
      </c>
      <c r="C3911" t="s">
        <v>21</v>
      </c>
      <c r="D3911" s="159">
        <v>-28.693000000000001</v>
      </c>
      <c r="E3911" s="159">
        <v>-52.658999999999999</v>
      </c>
      <c r="F3911" t="s">
        <v>2093</v>
      </c>
      <c r="G3911">
        <v>2007</v>
      </c>
      <c r="H3911" t="s">
        <v>28</v>
      </c>
      <c r="I3911" t="s">
        <v>2785</v>
      </c>
    </row>
    <row r="3912" spans="1:9" x14ac:dyDescent="0.3">
      <c r="A3912" t="s">
        <v>189</v>
      </c>
      <c r="B3912" t="s">
        <v>20</v>
      </c>
      <c r="C3912" t="s">
        <v>21</v>
      </c>
      <c r="D3912" s="159">
        <v>-28.7</v>
      </c>
      <c r="E3912" s="159">
        <v>-51.932000000000002</v>
      </c>
      <c r="F3912" t="s">
        <v>2093</v>
      </c>
      <c r="G3912">
        <v>2001</v>
      </c>
      <c r="H3912" t="s">
        <v>28</v>
      </c>
      <c r="I3912" t="s">
        <v>2785</v>
      </c>
    </row>
    <row r="3913" spans="1:9" x14ac:dyDescent="0.3">
      <c r="A3913" t="s">
        <v>189</v>
      </c>
      <c r="B3913" t="s">
        <v>20</v>
      </c>
      <c r="C3913" t="s">
        <v>21</v>
      </c>
      <c r="D3913" s="159">
        <v>-28.7</v>
      </c>
      <c r="E3913" s="159">
        <v>-51.932000000000002</v>
      </c>
      <c r="F3913" t="s">
        <v>2093</v>
      </c>
      <c r="G3913">
        <v>2003</v>
      </c>
      <c r="H3913" t="s">
        <v>28</v>
      </c>
      <c r="I3913" t="s">
        <v>2785</v>
      </c>
    </row>
    <row r="3914" spans="1:9" x14ac:dyDescent="0.3">
      <c r="A3914" t="s">
        <v>189</v>
      </c>
      <c r="B3914" t="s">
        <v>20</v>
      </c>
      <c r="C3914" t="s">
        <v>21</v>
      </c>
      <c r="D3914" s="159">
        <v>-28.7</v>
      </c>
      <c r="E3914" s="159">
        <v>-51.932000000000002</v>
      </c>
      <c r="F3914" t="s">
        <v>2093</v>
      </c>
      <c r="G3914">
        <v>2007</v>
      </c>
      <c r="H3914" t="s">
        <v>28</v>
      </c>
      <c r="I3914" t="s">
        <v>2785</v>
      </c>
    </row>
    <row r="3915" spans="1:9" x14ac:dyDescent="0.3">
      <c r="A3915" t="s">
        <v>189</v>
      </c>
      <c r="B3915" t="s">
        <v>20</v>
      </c>
      <c r="C3915" t="s">
        <v>21</v>
      </c>
      <c r="D3915" s="159">
        <v>-28.7</v>
      </c>
      <c r="E3915" s="159">
        <v>-51.932000000000002</v>
      </c>
      <c r="F3915" t="s">
        <v>2093</v>
      </c>
      <c r="G3915">
        <v>2010</v>
      </c>
      <c r="H3915" t="s">
        <v>28</v>
      </c>
      <c r="I3915" t="s">
        <v>2785</v>
      </c>
    </row>
    <row r="3916" spans="1:9" x14ac:dyDescent="0.3">
      <c r="A3916" t="s">
        <v>189</v>
      </c>
      <c r="B3916" t="s">
        <v>20</v>
      </c>
      <c r="C3916" t="s">
        <v>21</v>
      </c>
      <c r="D3916" s="159">
        <v>-28.7</v>
      </c>
      <c r="E3916" s="159">
        <v>-51.932000000000002</v>
      </c>
      <c r="F3916" t="s">
        <v>2093</v>
      </c>
      <c r="G3916">
        <v>2011</v>
      </c>
      <c r="H3916" t="s">
        <v>28</v>
      </c>
      <c r="I3916" t="s">
        <v>2785</v>
      </c>
    </row>
    <row r="3917" spans="1:9" x14ac:dyDescent="0.3">
      <c r="A3917" t="s">
        <v>189</v>
      </c>
      <c r="B3917" t="s">
        <v>20</v>
      </c>
      <c r="C3917" t="s">
        <v>21</v>
      </c>
      <c r="D3917" s="159">
        <v>-28.7</v>
      </c>
      <c r="E3917" s="159">
        <v>-51.932000000000002</v>
      </c>
      <c r="F3917" t="s">
        <v>2093</v>
      </c>
      <c r="G3917">
        <v>2013</v>
      </c>
      <c r="H3917" t="s">
        <v>28</v>
      </c>
      <c r="I3917" t="s">
        <v>2785</v>
      </c>
    </row>
    <row r="3918" spans="1:9" x14ac:dyDescent="0.3">
      <c r="A3918" t="s">
        <v>189</v>
      </c>
      <c r="B3918" t="s">
        <v>20</v>
      </c>
      <c r="C3918" t="s">
        <v>21</v>
      </c>
      <c r="D3918" s="159">
        <v>-28.7</v>
      </c>
      <c r="E3918" s="159">
        <v>-51.932000000000002</v>
      </c>
      <c r="F3918" t="s">
        <v>2093</v>
      </c>
      <c r="G3918">
        <v>2014</v>
      </c>
      <c r="H3918" t="s">
        <v>28</v>
      </c>
      <c r="I3918" t="s">
        <v>2785</v>
      </c>
    </row>
    <row r="3919" spans="1:9" x14ac:dyDescent="0.3">
      <c r="A3919" t="s">
        <v>189</v>
      </c>
      <c r="B3919" t="s">
        <v>20</v>
      </c>
      <c r="C3919" t="s">
        <v>21</v>
      </c>
      <c r="D3919" s="159">
        <v>-28.7</v>
      </c>
      <c r="E3919" s="159">
        <v>-51.932000000000002</v>
      </c>
      <c r="F3919" t="s">
        <v>2093</v>
      </c>
      <c r="G3919">
        <v>2016</v>
      </c>
      <c r="H3919" t="s">
        <v>28</v>
      </c>
      <c r="I3919" t="s">
        <v>2785</v>
      </c>
    </row>
    <row r="3920" spans="1:9" x14ac:dyDescent="0.3">
      <c r="A3920" t="s">
        <v>189</v>
      </c>
      <c r="B3920" t="s">
        <v>20</v>
      </c>
      <c r="C3920" t="s">
        <v>21</v>
      </c>
      <c r="D3920" s="159">
        <v>-28.7</v>
      </c>
      <c r="E3920" s="159">
        <v>-51.932000000000002</v>
      </c>
      <c r="F3920" t="s">
        <v>2093</v>
      </c>
      <c r="G3920">
        <v>2017</v>
      </c>
      <c r="H3920" t="s">
        <v>28</v>
      </c>
      <c r="I3920" t="s">
        <v>2785</v>
      </c>
    </row>
    <row r="3921" spans="1:9" x14ac:dyDescent="0.3">
      <c r="A3921" t="s">
        <v>188</v>
      </c>
      <c r="B3921" t="s">
        <v>20</v>
      </c>
      <c r="C3921" t="s">
        <v>21</v>
      </c>
      <c r="D3921" s="159">
        <v>-28.704000000000001</v>
      </c>
      <c r="E3921" s="159">
        <v>-53.561999999999998</v>
      </c>
      <c r="F3921" t="s">
        <v>32</v>
      </c>
      <c r="G3921">
        <v>1997</v>
      </c>
      <c r="H3921" t="s">
        <v>33</v>
      </c>
      <c r="I3921" t="s">
        <v>2785</v>
      </c>
    </row>
    <row r="3922" spans="1:9" x14ac:dyDescent="0.3">
      <c r="A3922" t="s">
        <v>188</v>
      </c>
      <c r="B3922" t="s">
        <v>20</v>
      </c>
      <c r="C3922" t="s">
        <v>21</v>
      </c>
      <c r="D3922" s="159">
        <v>-28.704000000000001</v>
      </c>
      <c r="E3922" s="159">
        <v>-53.561999999999998</v>
      </c>
      <c r="F3922" t="s">
        <v>2093</v>
      </c>
      <c r="G3922">
        <v>2002</v>
      </c>
      <c r="H3922" t="s">
        <v>28</v>
      </c>
      <c r="I3922" t="s">
        <v>2785</v>
      </c>
    </row>
    <row r="3923" spans="1:9" x14ac:dyDescent="0.3">
      <c r="A3923" t="s">
        <v>188</v>
      </c>
      <c r="B3923" t="s">
        <v>20</v>
      </c>
      <c r="C3923" t="s">
        <v>21</v>
      </c>
      <c r="D3923" s="159">
        <v>-28.704000000000001</v>
      </c>
      <c r="E3923" s="159">
        <v>-53.561999999999998</v>
      </c>
      <c r="F3923" t="s">
        <v>2093</v>
      </c>
      <c r="G3923">
        <v>2010</v>
      </c>
      <c r="H3923" t="s">
        <v>28</v>
      </c>
      <c r="I3923" t="s">
        <v>2785</v>
      </c>
    </row>
    <row r="3924" spans="1:9" x14ac:dyDescent="0.3">
      <c r="A3924" t="s">
        <v>187</v>
      </c>
      <c r="B3924" t="s">
        <v>20</v>
      </c>
      <c r="C3924" t="s">
        <v>21</v>
      </c>
      <c r="D3924" s="159">
        <v>-28.707000000000001</v>
      </c>
      <c r="E3924" s="159">
        <v>-52.174999999999997</v>
      </c>
      <c r="F3924" t="s">
        <v>2093</v>
      </c>
      <c r="G3924">
        <v>2002</v>
      </c>
      <c r="H3924" t="s">
        <v>28</v>
      </c>
      <c r="I3924" t="s">
        <v>2785</v>
      </c>
    </row>
    <row r="3925" spans="1:9" x14ac:dyDescent="0.3">
      <c r="A3925" t="s">
        <v>187</v>
      </c>
      <c r="B3925" t="s">
        <v>20</v>
      </c>
      <c r="C3925" t="s">
        <v>21</v>
      </c>
      <c r="D3925" s="159">
        <v>-28.707000000000001</v>
      </c>
      <c r="E3925" s="159">
        <v>-52.174999999999997</v>
      </c>
      <c r="F3925" t="s">
        <v>2093</v>
      </c>
      <c r="G3925">
        <v>2005</v>
      </c>
      <c r="H3925" t="s">
        <v>28</v>
      </c>
      <c r="I3925" t="s">
        <v>2785</v>
      </c>
    </row>
    <row r="3926" spans="1:9" x14ac:dyDescent="0.3">
      <c r="A3926" t="s">
        <v>187</v>
      </c>
      <c r="B3926" t="s">
        <v>20</v>
      </c>
      <c r="C3926" t="s">
        <v>21</v>
      </c>
      <c r="D3926" s="159">
        <v>-28.707000000000001</v>
      </c>
      <c r="E3926" s="159">
        <v>-52.174999999999997</v>
      </c>
      <c r="F3926" t="s">
        <v>2093</v>
      </c>
      <c r="G3926">
        <v>2008</v>
      </c>
      <c r="H3926" t="s">
        <v>28</v>
      </c>
      <c r="I3926" t="s">
        <v>2785</v>
      </c>
    </row>
    <row r="3927" spans="1:9" x14ac:dyDescent="0.3">
      <c r="A3927" t="s">
        <v>187</v>
      </c>
      <c r="B3927" t="s">
        <v>20</v>
      </c>
      <c r="C3927" t="s">
        <v>21</v>
      </c>
      <c r="D3927" s="159">
        <v>-28.707000000000001</v>
      </c>
      <c r="E3927" s="159">
        <v>-52.174999999999997</v>
      </c>
      <c r="F3927" t="s">
        <v>2093</v>
      </c>
      <c r="G3927">
        <v>2009</v>
      </c>
      <c r="H3927" t="s">
        <v>28</v>
      </c>
      <c r="I3927" t="s">
        <v>2785</v>
      </c>
    </row>
    <row r="3928" spans="1:9" x14ac:dyDescent="0.3">
      <c r="A3928" t="s">
        <v>187</v>
      </c>
      <c r="B3928" t="s">
        <v>20</v>
      </c>
      <c r="C3928" t="s">
        <v>21</v>
      </c>
      <c r="D3928" s="159">
        <v>-28.707000000000001</v>
      </c>
      <c r="E3928" s="159">
        <v>-52.174999999999997</v>
      </c>
      <c r="F3928" t="s">
        <v>2093</v>
      </c>
      <c r="G3928">
        <v>2012</v>
      </c>
      <c r="H3928" t="s">
        <v>28</v>
      </c>
      <c r="I3928" t="s">
        <v>2785</v>
      </c>
    </row>
    <row r="3929" spans="1:9" x14ac:dyDescent="0.3">
      <c r="A3929" t="s">
        <v>187</v>
      </c>
      <c r="B3929" t="s">
        <v>20</v>
      </c>
      <c r="C3929" t="s">
        <v>21</v>
      </c>
      <c r="D3929" s="159">
        <v>-28.707000000000001</v>
      </c>
      <c r="E3929" s="159">
        <v>-52.174999999999997</v>
      </c>
      <c r="F3929" t="s">
        <v>2093</v>
      </c>
      <c r="G3929">
        <v>2014</v>
      </c>
      <c r="H3929" t="s">
        <v>28</v>
      </c>
      <c r="I3929" t="s">
        <v>2785</v>
      </c>
    </row>
    <row r="3930" spans="1:9" x14ac:dyDescent="0.3">
      <c r="A3930" t="s">
        <v>187</v>
      </c>
      <c r="B3930" t="s">
        <v>20</v>
      </c>
      <c r="C3930" t="s">
        <v>21</v>
      </c>
      <c r="D3930" s="159">
        <v>-28.707000000000001</v>
      </c>
      <c r="E3930" s="159">
        <v>-52.174999999999997</v>
      </c>
      <c r="F3930" t="s">
        <v>2093</v>
      </c>
      <c r="G3930">
        <v>2015</v>
      </c>
      <c r="H3930" t="s">
        <v>28</v>
      </c>
      <c r="I3930" t="s">
        <v>2785</v>
      </c>
    </row>
    <row r="3931" spans="1:9" x14ac:dyDescent="0.3">
      <c r="A3931" t="s">
        <v>187</v>
      </c>
      <c r="B3931" t="s">
        <v>20</v>
      </c>
      <c r="C3931" t="s">
        <v>21</v>
      </c>
      <c r="D3931" s="159">
        <v>-28.707000000000001</v>
      </c>
      <c r="E3931" s="159">
        <v>-52.174999999999997</v>
      </c>
      <c r="F3931" t="s">
        <v>2093</v>
      </c>
      <c r="G3931">
        <v>2016</v>
      </c>
      <c r="H3931" t="s">
        <v>28</v>
      </c>
      <c r="I3931" t="s">
        <v>2785</v>
      </c>
    </row>
    <row r="3932" spans="1:9" x14ac:dyDescent="0.3">
      <c r="A3932" t="s">
        <v>187</v>
      </c>
      <c r="B3932" t="s">
        <v>20</v>
      </c>
      <c r="C3932" t="s">
        <v>21</v>
      </c>
      <c r="D3932" s="159">
        <v>-28.707000000000001</v>
      </c>
      <c r="E3932" s="159">
        <v>-52.174999999999997</v>
      </c>
      <c r="F3932" t="s">
        <v>2093</v>
      </c>
      <c r="G3932">
        <v>2017</v>
      </c>
      <c r="H3932" t="s">
        <v>28</v>
      </c>
      <c r="I3932" t="s">
        <v>2785</v>
      </c>
    </row>
    <row r="3933" spans="1:9" x14ac:dyDescent="0.3">
      <c r="A3933" t="s">
        <v>186</v>
      </c>
      <c r="B3933" t="s">
        <v>24</v>
      </c>
      <c r="C3933" t="s">
        <v>21</v>
      </c>
      <c r="D3933" s="159">
        <v>-28.716000000000001</v>
      </c>
      <c r="E3933" s="159">
        <v>-49.381</v>
      </c>
      <c r="F3933" t="s">
        <v>2093</v>
      </c>
      <c r="G3933">
        <v>2001</v>
      </c>
      <c r="H3933" t="s">
        <v>28</v>
      </c>
      <c r="I3933" t="s">
        <v>2785</v>
      </c>
    </row>
    <row r="3934" spans="1:9" x14ac:dyDescent="0.3">
      <c r="A3934" t="s">
        <v>186</v>
      </c>
      <c r="B3934" t="s">
        <v>24</v>
      </c>
      <c r="C3934" t="s">
        <v>21</v>
      </c>
      <c r="D3934" s="159">
        <v>-28.716000000000001</v>
      </c>
      <c r="E3934" s="159">
        <v>-49.381</v>
      </c>
      <c r="F3934" t="s">
        <v>2093</v>
      </c>
      <c r="G3934">
        <v>2002</v>
      </c>
      <c r="H3934" t="s">
        <v>28</v>
      </c>
      <c r="I3934" t="s">
        <v>2785</v>
      </c>
    </row>
    <row r="3935" spans="1:9" x14ac:dyDescent="0.3">
      <c r="A3935" t="s">
        <v>186</v>
      </c>
      <c r="B3935" t="s">
        <v>24</v>
      </c>
      <c r="C3935" t="s">
        <v>21</v>
      </c>
      <c r="D3935" s="159">
        <v>-28.716000000000001</v>
      </c>
      <c r="E3935" s="159">
        <v>-49.381</v>
      </c>
      <c r="F3935" t="s">
        <v>2093</v>
      </c>
      <c r="G3935">
        <v>2005</v>
      </c>
      <c r="H3935" t="s">
        <v>28</v>
      </c>
      <c r="I3935" t="s">
        <v>2785</v>
      </c>
    </row>
    <row r="3936" spans="1:9" x14ac:dyDescent="0.3">
      <c r="A3936" t="s">
        <v>186</v>
      </c>
      <c r="B3936" t="s">
        <v>24</v>
      </c>
      <c r="C3936" t="s">
        <v>21</v>
      </c>
      <c r="D3936" s="159">
        <v>-28.716000000000001</v>
      </c>
      <c r="E3936" s="159">
        <v>-49.381</v>
      </c>
      <c r="F3936" t="s">
        <v>2093</v>
      </c>
      <c r="G3936">
        <v>2007</v>
      </c>
      <c r="H3936" t="s">
        <v>28</v>
      </c>
      <c r="I3936" t="s">
        <v>2785</v>
      </c>
    </row>
    <row r="3937" spans="1:9" x14ac:dyDescent="0.3">
      <c r="A3937" t="s">
        <v>186</v>
      </c>
      <c r="B3937" t="s">
        <v>24</v>
      </c>
      <c r="C3937" t="s">
        <v>21</v>
      </c>
      <c r="D3937" s="159">
        <v>-28.716000000000001</v>
      </c>
      <c r="E3937" s="159">
        <v>-49.381</v>
      </c>
      <c r="F3937" t="s">
        <v>2093</v>
      </c>
      <c r="G3937">
        <v>2010</v>
      </c>
      <c r="H3937" t="s">
        <v>28</v>
      </c>
      <c r="I3937" t="s">
        <v>2785</v>
      </c>
    </row>
    <row r="3938" spans="1:9" x14ac:dyDescent="0.3">
      <c r="A3938" t="s">
        <v>186</v>
      </c>
      <c r="B3938" t="s">
        <v>24</v>
      </c>
      <c r="C3938" t="s">
        <v>21</v>
      </c>
      <c r="D3938" s="159">
        <v>-28.716000000000001</v>
      </c>
      <c r="E3938" s="159">
        <v>-49.381</v>
      </c>
      <c r="F3938" t="s">
        <v>2093</v>
      </c>
      <c r="G3938">
        <v>2014</v>
      </c>
      <c r="H3938" t="s">
        <v>28</v>
      </c>
      <c r="I3938" t="s">
        <v>2785</v>
      </c>
    </row>
    <row r="3939" spans="1:9" x14ac:dyDescent="0.3">
      <c r="A3939" t="s">
        <v>186</v>
      </c>
      <c r="B3939" t="s">
        <v>24</v>
      </c>
      <c r="C3939" t="s">
        <v>21</v>
      </c>
      <c r="D3939" s="159">
        <v>-28.716000000000001</v>
      </c>
      <c r="E3939" s="159">
        <v>-49.381</v>
      </c>
      <c r="F3939" t="s">
        <v>2093</v>
      </c>
      <c r="G3939">
        <v>2015</v>
      </c>
      <c r="H3939" t="s">
        <v>28</v>
      </c>
      <c r="I3939" t="s">
        <v>2785</v>
      </c>
    </row>
    <row r="3940" spans="1:9" x14ac:dyDescent="0.3">
      <c r="A3940" t="s">
        <v>186</v>
      </c>
      <c r="B3940" t="s">
        <v>24</v>
      </c>
      <c r="C3940" t="s">
        <v>21</v>
      </c>
      <c r="D3940" s="159">
        <v>-28.716000000000001</v>
      </c>
      <c r="E3940" s="159">
        <v>-49.381</v>
      </c>
      <c r="F3940" t="s">
        <v>2093</v>
      </c>
      <c r="G3940">
        <v>2016</v>
      </c>
      <c r="H3940" t="s">
        <v>28</v>
      </c>
      <c r="I3940" t="s">
        <v>2785</v>
      </c>
    </row>
    <row r="3941" spans="1:9" x14ac:dyDescent="0.3">
      <c r="A3941" t="s">
        <v>186</v>
      </c>
      <c r="B3941" t="s">
        <v>24</v>
      </c>
      <c r="C3941" t="s">
        <v>21</v>
      </c>
      <c r="D3941" s="159">
        <v>-28.716000000000001</v>
      </c>
      <c r="E3941" s="159">
        <v>-49.381</v>
      </c>
      <c r="F3941" t="s">
        <v>2093</v>
      </c>
      <c r="G3941">
        <v>2018</v>
      </c>
      <c r="H3941" t="s">
        <v>28</v>
      </c>
      <c r="I3941" t="s">
        <v>2785</v>
      </c>
    </row>
    <row r="3942" spans="1:9" x14ac:dyDescent="0.3">
      <c r="A3942" t="s">
        <v>185</v>
      </c>
      <c r="B3942" t="s">
        <v>24</v>
      </c>
      <c r="C3942" t="s">
        <v>21</v>
      </c>
      <c r="D3942" s="159">
        <v>-28.721</v>
      </c>
      <c r="E3942" s="159">
        <v>-49.741</v>
      </c>
      <c r="F3942" t="s">
        <v>2093</v>
      </c>
      <c r="G3942">
        <v>2008</v>
      </c>
      <c r="H3942" t="s">
        <v>28</v>
      </c>
      <c r="I3942" t="s">
        <v>2785</v>
      </c>
    </row>
    <row r="3943" spans="1:9" x14ac:dyDescent="0.3">
      <c r="A3943" t="s">
        <v>185</v>
      </c>
      <c r="B3943" t="s">
        <v>24</v>
      </c>
      <c r="C3943" t="s">
        <v>21</v>
      </c>
      <c r="D3943" s="159">
        <v>-28.721</v>
      </c>
      <c r="E3943" s="159">
        <v>-49.741</v>
      </c>
      <c r="F3943" t="s">
        <v>2093</v>
      </c>
      <c r="G3943">
        <v>2011</v>
      </c>
      <c r="H3943" t="s">
        <v>28</v>
      </c>
      <c r="I3943" t="s">
        <v>2785</v>
      </c>
    </row>
    <row r="3944" spans="1:9" x14ac:dyDescent="0.3">
      <c r="A3944" t="s">
        <v>185</v>
      </c>
      <c r="B3944" t="s">
        <v>24</v>
      </c>
      <c r="C3944" t="s">
        <v>21</v>
      </c>
      <c r="D3944" s="159">
        <v>-28.721</v>
      </c>
      <c r="E3944" s="159">
        <v>-49.741</v>
      </c>
      <c r="F3944" t="s">
        <v>2093</v>
      </c>
      <c r="G3944">
        <v>2012</v>
      </c>
      <c r="H3944" t="s">
        <v>28</v>
      </c>
      <c r="I3944" t="s">
        <v>2785</v>
      </c>
    </row>
    <row r="3945" spans="1:9" x14ac:dyDescent="0.3">
      <c r="A3945" t="s">
        <v>185</v>
      </c>
      <c r="B3945" t="s">
        <v>24</v>
      </c>
      <c r="C3945" t="s">
        <v>21</v>
      </c>
      <c r="D3945" s="159">
        <v>-28.721</v>
      </c>
      <c r="E3945" s="159">
        <v>-49.741</v>
      </c>
      <c r="F3945" t="s">
        <v>2093</v>
      </c>
      <c r="G3945">
        <v>2018</v>
      </c>
      <c r="H3945" t="s">
        <v>28</v>
      </c>
      <c r="I3945" t="s">
        <v>2785</v>
      </c>
    </row>
    <row r="3946" spans="1:9" x14ac:dyDescent="0.3">
      <c r="A3946" t="s">
        <v>184</v>
      </c>
      <c r="B3946" t="s">
        <v>20</v>
      </c>
      <c r="C3946" t="s">
        <v>21</v>
      </c>
      <c r="D3946" s="159">
        <v>-28.728000000000002</v>
      </c>
      <c r="E3946" s="159">
        <v>-51.755000000000003</v>
      </c>
      <c r="F3946" t="s">
        <v>2093</v>
      </c>
      <c r="G3946">
        <v>2001</v>
      </c>
      <c r="H3946" t="s">
        <v>28</v>
      </c>
      <c r="I3946" t="s">
        <v>2785</v>
      </c>
    </row>
    <row r="3947" spans="1:9" x14ac:dyDescent="0.3">
      <c r="A3947" t="s">
        <v>184</v>
      </c>
      <c r="B3947" t="s">
        <v>20</v>
      </c>
      <c r="C3947" t="s">
        <v>21</v>
      </c>
      <c r="D3947" s="159">
        <v>-28.728000000000002</v>
      </c>
      <c r="E3947" s="159">
        <v>-51.755000000000003</v>
      </c>
      <c r="F3947" t="s">
        <v>2093</v>
      </c>
      <c r="G3947">
        <v>2007</v>
      </c>
      <c r="H3947" t="s">
        <v>28</v>
      </c>
      <c r="I3947" t="s">
        <v>2785</v>
      </c>
    </row>
    <row r="3948" spans="1:9" x14ac:dyDescent="0.3">
      <c r="A3948" t="s">
        <v>184</v>
      </c>
      <c r="B3948" t="s">
        <v>20</v>
      </c>
      <c r="C3948" t="s">
        <v>21</v>
      </c>
      <c r="D3948" s="159">
        <v>-28.728000000000002</v>
      </c>
      <c r="E3948" s="159">
        <v>-51.755000000000003</v>
      </c>
      <c r="F3948" t="s">
        <v>2093</v>
      </c>
      <c r="G3948">
        <v>2011</v>
      </c>
      <c r="H3948" t="s">
        <v>28</v>
      </c>
      <c r="I3948" t="s">
        <v>2785</v>
      </c>
    </row>
    <row r="3949" spans="1:9" x14ac:dyDescent="0.3">
      <c r="A3949" t="s">
        <v>184</v>
      </c>
      <c r="B3949" t="s">
        <v>20</v>
      </c>
      <c r="C3949" t="s">
        <v>21</v>
      </c>
      <c r="D3949" s="159">
        <v>-28.728000000000002</v>
      </c>
      <c r="E3949" s="159">
        <v>-51.755000000000003</v>
      </c>
      <c r="F3949" t="s">
        <v>2093</v>
      </c>
      <c r="G3949">
        <v>2012</v>
      </c>
      <c r="H3949" t="s">
        <v>28</v>
      </c>
      <c r="I3949" t="s">
        <v>2785</v>
      </c>
    </row>
    <row r="3950" spans="1:9" x14ac:dyDescent="0.3">
      <c r="A3950" t="s">
        <v>184</v>
      </c>
      <c r="B3950" t="s">
        <v>20</v>
      </c>
      <c r="C3950" t="s">
        <v>21</v>
      </c>
      <c r="D3950" s="159">
        <v>-28.728000000000002</v>
      </c>
      <c r="E3950" s="159">
        <v>-51.755000000000003</v>
      </c>
      <c r="F3950" t="s">
        <v>2093</v>
      </c>
      <c r="G3950">
        <v>2015</v>
      </c>
      <c r="H3950" t="s">
        <v>28</v>
      </c>
      <c r="I3950" t="s">
        <v>2785</v>
      </c>
    </row>
    <row r="3951" spans="1:9" x14ac:dyDescent="0.3">
      <c r="A3951" t="s">
        <v>184</v>
      </c>
      <c r="B3951" t="s">
        <v>20</v>
      </c>
      <c r="C3951" t="s">
        <v>21</v>
      </c>
      <c r="D3951" s="159">
        <v>-28.728000000000002</v>
      </c>
      <c r="E3951" s="159">
        <v>-51.755000000000003</v>
      </c>
      <c r="F3951" t="s">
        <v>2093</v>
      </c>
      <c r="G3951">
        <v>2016</v>
      </c>
      <c r="H3951" t="s">
        <v>28</v>
      </c>
      <c r="I3951" t="s">
        <v>2785</v>
      </c>
    </row>
    <row r="3952" spans="1:9" x14ac:dyDescent="0.3">
      <c r="A3952" t="s">
        <v>183</v>
      </c>
      <c r="B3952" t="s">
        <v>24</v>
      </c>
      <c r="C3952" t="s">
        <v>21</v>
      </c>
      <c r="D3952" s="159">
        <v>-28.751000000000001</v>
      </c>
      <c r="E3952" s="159">
        <v>-49.276000000000003</v>
      </c>
      <c r="F3952" t="s">
        <v>2093</v>
      </c>
      <c r="G3952">
        <v>2004</v>
      </c>
      <c r="H3952" t="s">
        <v>28</v>
      </c>
      <c r="I3952" t="s">
        <v>2785</v>
      </c>
    </row>
    <row r="3953" spans="1:9" x14ac:dyDescent="0.3">
      <c r="A3953" t="s">
        <v>183</v>
      </c>
      <c r="B3953" t="s">
        <v>24</v>
      </c>
      <c r="C3953" t="s">
        <v>21</v>
      </c>
      <c r="D3953" s="159">
        <v>-28.751000000000001</v>
      </c>
      <c r="E3953" s="159">
        <v>-49.276000000000003</v>
      </c>
      <c r="F3953" t="s">
        <v>2093</v>
      </c>
      <c r="G3953">
        <v>2006</v>
      </c>
      <c r="H3953" t="s">
        <v>28</v>
      </c>
      <c r="I3953" t="s">
        <v>2785</v>
      </c>
    </row>
    <row r="3954" spans="1:9" x14ac:dyDescent="0.3">
      <c r="A3954" t="s">
        <v>183</v>
      </c>
      <c r="B3954" t="s">
        <v>24</v>
      </c>
      <c r="C3954" t="s">
        <v>21</v>
      </c>
      <c r="D3954" s="159">
        <v>-28.751000000000001</v>
      </c>
      <c r="E3954" s="159">
        <v>-49.276000000000003</v>
      </c>
      <c r="F3954" t="s">
        <v>2093</v>
      </c>
      <c r="G3954">
        <v>2016</v>
      </c>
      <c r="H3954" t="s">
        <v>28</v>
      </c>
      <c r="I3954" t="s">
        <v>2785</v>
      </c>
    </row>
    <row r="3955" spans="1:9" x14ac:dyDescent="0.3">
      <c r="A3955" t="s">
        <v>183</v>
      </c>
      <c r="B3955" t="s">
        <v>24</v>
      </c>
      <c r="C3955" t="s">
        <v>21</v>
      </c>
      <c r="D3955" s="159">
        <v>-28.751000000000001</v>
      </c>
      <c r="E3955" s="159">
        <v>-49.276000000000003</v>
      </c>
      <c r="F3955" t="s">
        <v>2093</v>
      </c>
      <c r="G3955">
        <v>2018</v>
      </c>
      <c r="H3955" t="s">
        <v>28</v>
      </c>
      <c r="I3955" t="s">
        <v>2785</v>
      </c>
    </row>
    <row r="3956" spans="1:9" x14ac:dyDescent="0.3">
      <c r="A3956" t="s">
        <v>182</v>
      </c>
      <c r="B3956" t="s">
        <v>20</v>
      </c>
      <c r="C3956" t="s">
        <v>21</v>
      </c>
      <c r="D3956" s="159">
        <v>-28.754999999999999</v>
      </c>
      <c r="E3956" s="159">
        <v>-53.121000000000002</v>
      </c>
      <c r="F3956" t="s">
        <v>2093</v>
      </c>
      <c r="G3956">
        <v>2003</v>
      </c>
      <c r="H3956" t="s">
        <v>28</v>
      </c>
      <c r="I3956" t="s">
        <v>2785</v>
      </c>
    </row>
    <row r="3957" spans="1:9" x14ac:dyDescent="0.3">
      <c r="A3957" t="s">
        <v>182</v>
      </c>
      <c r="B3957" t="s">
        <v>20</v>
      </c>
      <c r="C3957" t="s">
        <v>21</v>
      </c>
      <c r="D3957" s="159">
        <v>-28.754999999999999</v>
      </c>
      <c r="E3957" s="159">
        <v>-53.121000000000002</v>
      </c>
      <c r="F3957" t="s">
        <v>2093</v>
      </c>
      <c r="G3957">
        <v>2004</v>
      </c>
      <c r="H3957" t="s">
        <v>28</v>
      </c>
      <c r="I3957" t="s">
        <v>2785</v>
      </c>
    </row>
    <row r="3958" spans="1:9" x14ac:dyDescent="0.3">
      <c r="A3958" t="s">
        <v>182</v>
      </c>
      <c r="B3958" t="s">
        <v>20</v>
      </c>
      <c r="C3958" t="s">
        <v>21</v>
      </c>
      <c r="D3958" s="159">
        <v>-28.754999999999999</v>
      </c>
      <c r="E3958" s="159">
        <v>-53.121000000000002</v>
      </c>
      <c r="F3958" t="s">
        <v>2093</v>
      </c>
      <c r="G3958">
        <v>2006</v>
      </c>
      <c r="H3958" t="s">
        <v>28</v>
      </c>
      <c r="I3958" t="s">
        <v>2785</v>
      </c>
    </row>
    <row r="3959" spans="1:9" x14ac:dyDescent="0.3">
      <c r="A3959" t="s">
        <v>182</v>
      </c>
      <c r="B3959" t="s">
        <v>20</v>
      </c>
      <c r="C3959" t="s">
        <v>21</v>
      </c>
      <c r="D3959" s="159">
        <v>-28.754999999999999</v>
      </c>
      <c r="E3959" s="159">
        <v>-53.121000000000002</v>
      </c>
      <c r="F3959" t="s">
        <v>2093</v>
      </c>
      <c r="G3959">
        <v>2007</v>
      </c>
      <c r="H3959" t="s">
        <v>28</v>
      </c>
      <c r="I3959" t="s">
        <v>2785</v>
      </c>
    </row>
    <row r="3960" spans="1:9" x14ac:dyDescent="0.3">
      <c r="A3960" t="s">
        <v>181</v>
      </c>
      <c r="B3960" t="s">
        <v>20</v>
      </c>
      <c r="C3960" t="s">
        <v>21</v>
      </c>
      <c r="D3960" s="159">
        <v>-28.76</v>
      </c>
      <c r="E3960" s="159">
        <v>-51.606000000000002</v>
      </c>
      <c r="F3960" t="s">
        <v>2093</v>
      </c>
      <c r="G3960">
        <v>2004</v>
      </c>
      <c r="H3960" t="s">
        <v>28</v>
      </c>
      <c r="I3960" t="s">
        <v>2785</v>
      </c>
    </row>
    <row r="3961" spans="1:9" x14ac:dyDescent="0.3">
      <c r="A3961" t="s">
        <v>181</v>
      </c>
      <c r="B3961" t="s">
        <v>20</v>
      </c>
      <c r="C3961" t="s">
        <v>21</v>
      </c>
      <c r="D3961" s="159">
        <v>-28.76</v>
      </c>
      <c r="E3961" s="159">
        <v>-51.606000000000002</v>
      </c>
      <c r="F3961" t="s">
        <v>2093</v>
      </c>
      <c r="G3961">
        <v>2007</v>
      </c>
      <c r="H3961" t="s">
        <v>28</v>
      </c>
      <c r="I3961" t="s">
        <v>2785</v>
      </c>
    </row>
    <row r="3962" spans="1:9" x14ac:dyDescent="0.3">
      <c r="A3962" t="s">
        <v>181</v>
      </c>
      <c r="B3962" t="s">
        <v>20</v>
      </c>
      <c r="C3962" t="s">
        <v>21</v>
      </c>
      <c r="D3962" s="159">
        <v>-28.76</v>
      </c>
      <c r="E3962" s="159">
        <v>-51.606000000000002</v>
      </c>
      <c r="F3962" t="s">
        <v>2093</v>
      </c>
      <c r="G3962">
        <v>2008</v>
      </c>
      <c r="H3962" t="s">
        <v>28</v>
      </c>
      <c r="I3962" t="s">
        <v>2785</v>
      </c>
    </row>
    <row r="3963" spans="1:9" x14ac:dyDescent="0.3">
      <c r="A3963" t="s">
        <v>181</v>
      </c>
      <c r="B3963" t="s">
        <v>20</v>
      </c>
      <c r="C3963" t="s">
        <v>21</v>
      </c>
      <c r="D3963" s="159">
        <v>-28.76</v>
      </c>
      <c r="E3963" s="159">
        <v>-51.606000000000002</v>
      </c>
      <c r="F3963" t="s">
        <v>2093</v>
      </c>
      <c r="G3963">
        <v>2009</v>
      </c>
      <c r="H3963" t="s">
        <v>28</v>
      </c>
      <c r="I3963" t="s">
        <v>2785</v>
      </c>
    </row>
    <row r="3964" spans="1:9" x14ac:dyDescent="0.3">
      <c r="A3964" t="s">
        <v>181</v>
      </c>
      <c r="B3964" t="s">
        <v>20</v>
      </c>
      <c r="C3964" t="s">
        <v>21</v>
      </c>
      <c r="D3964" s="159">
        <v>-28.76</v>
      </c>
      <c r="E3964" s="159">
        <v>-51.606000000000002</v>
      </c>
      <c r="F3964" t="s">
        <v>2093</v>
      </c>
      <c r="G3964">
        <v>2011</v>
      </c>
      <c r="H3964" t="s">
        <v>28</v>
      </c>
      <c r="I3964" t="s">
        <v>2785</v>
      </c>
    </row>
    <row r="3965" spans="1:9" x14ac:dyDescent="0.3">
      <c r="A3965" t="s">
        <v>181</v>
      </c>
      <c r="B3965" t="s">
        <v>20</v>
      </c>
      <c r="C3965" t="s">
        <v>21</v>
      </c>
      <c r="D3965" s="159">
        <v>-28.76</v>
      </c>
      <c r="E3965" s="159">
        <v>-51.606000000000002</v>
      </c>
      <c r="F3965" t="s">
        <v>2093</v>
      </c>
      <c r="G3965">
        <v>2016</v>
      </c>
      <c r="H3965" t="s">
        <v>28</v>
      </c>
      <c r="I3965" t="s">
        <v>2785</v>
      </c>
    </row>
    <row r="3966" spans="1:9" x14ac:dyDescent="0.3">
      <c r="A3966" t="s">
        <v>181</v>
      </c>
      <c r="B3966" t="s">
        <v>20</v>
      </c>
      <c r="C3966" t="s">
        <v>21</v>
      </c>
      <c r="D3966" s="159">
        <v>-28.76</v>
      </c>
      <c r="E3966" s="159">
        <v>-51.606000000000002</v>
      </c>
      <c r="F3966" t="s">
        <v>2093</v>
      </c>
      <c r="G3966">
        <v>2018</v>
      </c>
      <c r="H3966" t="s">
        <v>28</v>
      </c>
      <c r="I3966" t="s">
        <v>2785</v>
      </c>
    </row>
    <row r="3967" spans="1:9" x14ac:dyDescent="0.3">
      <c r="A3967" t="s">
        <v>180</v>
      </c>
      <c r="B3967" t="s">
        <v>20</v>
      </c>
      <c r="C3967" t="s">
        <v>21</v>
      </c>
      <c r="D3967" s="159">
        <v>-28.771999999999998</v>
      </c>
      <c r="E3967" s="159">
        <v>-52.021000000000001</v>
      </c>
      <c r="F3967" t="s">
        <v>2093</v>
      </c>
      <c r="G3967">
        <v>2006</v>
      </c>
      <c r="H3967" t="s">
        <v>28</v>
      </c>
      <c r="I3967" t="s">
        <v>2785</v>
      </c>
    </row>
    <row r="3968" spans="1:9" x14ac:dyDescent="0.3">
      <c r="A3968" t="s">
        <v>179</v>
      </c>
      <c r="B3968" t="s">
        <v>20</v>
      </c>
      <c r="C3968" t="s">
        <v>21</v>
      </c>
      <c r="D3968" s="159">
        <v>-28.776</v>
      </c>
      <c r="E3968" s="159">
        <v>-52.194000000000003</v>
      </c>
      <c r="F3968" t="s">
        <v>2093</v>
      </c>
      <c r="G3968">
        <v>2018</v>
      </c>
      <c r="H3968" t="s">
        <v>28</v>
      </c>
      <c r="I3968" t="s">
        <v>2785</v>
      </c>
    </row>
    <row r="3969" spans="1:9" x14ac:dyDescent="0.3">
      <c r="A3969" t="s">
        <v>178</v>
      </c>
      <c r="B3969" t="s">
        <v>24</v>
      </c>
      <c r="C3969" t="s">
        <v>21</v>
      </c>
      <c r="D3969" s="159">
        <v>-28.782</v>
      </c>
      <c r="E3969" s="159">
        <v>-49.494999999999997</v>
      </c>
      <c r="F3969" t="s">
        <v>2093</v>
      </c>
      <c r="G3969">
        <v>2005</v>
      </c>
      <c r="H3969" t="s">
        <v>28</v>
      </c>
      <c r="I3969" t="s">
        <v>2785</v>
      </c>
    </row>
    <row r="3970" spans="1:9" x14ac:dyDescent="0.3">
      <c r="A3970" t="s">
        <v>178</v>
      </c>
      <c r="B3970" t="s">
        <v>24</v>
      </c>
      <c r="C3970" t="s">
        <v>21</v>
      </c>
      <c r="D3970" s="159">
        <v>-28.782</v>
      </c>
      <c r="E3970" s="159">
        <v>-49.494999999999997</v>
      </c>
      <c r="F3970" t="s">
        <v>2093</v>
      </c>
      <c r="G3970">
        <v>2008</v>
      </c>
      <c r="H3970" t="s">
        <v>28</v>
      </c>
      <c r="I3970" t="s">
        <v>2785</v>
      </c>
    </row>
    <row r="3971" spans="1:9" x14ac:dyDescent="0.3">
      <c r="A3971" t="s">
        <v>178</v>
      </c>
      <c r="B3971" t="s">
        <v>24</v>
      </c>
      <c r="C3971" t="s">
        <v>21</v>
      </c>
      <c r="D3971" s="159">
        <v>-28.782</v>
      </c>
      <c r="E3971" s="159">
        <v>-49.494999999999997</v>
      </c>
      <c r="F3971" t="s">
        <v>2093</v>
      </c>
      <c r="G3971">
        <v>2010</v>
      </c>
      <c r="H3971" t="s">
        <v>28</v>
      </c>
      <c r="I3971" t="s">
        <v>2785</v>
      </c>
    </row>
    <row r="3972" spans="1:9" x14ac:dyDescent="0.3">
      <c r="A3972" t="s">
        <v>178</v>
      </c>
      <c r="B3972" t="s">
        <v>24</v>
      </c>
      <c r="C3972" t="s">
        <v>21</v>
      </c>
      <c r="D3972" s="159">
        <v>-28.782</v>
      </c>
      <c r="E3972" s="159">
        <v>-49.494999999999997</v>
      </c>
      <c r="F3972" t="s">
        <v>2093</v>
      </c>
      <c r="G3972">
        <v>2011</v>
      </c>
      <c r="H3972" t="s">
        <v>28</v>
      </c>
      <c r="I3972" t="s">
        <v>2785</v>
      </c>
    </row>
    <row r="3973" spans="1:9" x14ac:dyDescent="0.3">
      <c r="A3973" t="s">
        <v>177</v>
      </c>
      <c r="B3973" t="s">
        <v>20</v>
      </c>
      <c r="C3973" t="s">
        <v>21</v>
      </c>
      <c r="D3973" s="159">
        <v>-28.802</v>
      </c>
      <c r="E3973" s="159">
        <v>-52.99</v>
      </c>
      <c r="F3973" t="s">
        <v>2093</v>
      </c>
      <c r="G3973">
        <v>2003</v>
      </c>
      <c r="H3973" t="s">
        <v>28</v>
      </c>
      <c r="I3973" t="s">
        <v>2785</v>
      </c>
    </row>
    <row r="3974" spans="1:9" x14ac:dyDescent="0.3">
      <c r="A3974" t="s">
        <v>177</v>
      </c>
      <c r="B3974" t="s">
        <v>20</v>
      </c>
      <c r="C3974" t="s">
        <v>21</v>
      </c>
      <c r="D3974" s="159">
        <v>-28.802</v>
      </c>
      <c r="E3974" s="159">
        <v>-52.99</v>
      </c>
      <c r="F3974" t="s">
        <v>2093</v>
      </c>
      <c r="G3974">
        <v>2010</v>
      </c>
      <c r="H3974" t="s">
        <v>28</v>
      </c>
      <c r="I3974" t="s">
        <v>2785</v>
      </c>
    </row>
    <row r="3975" spans="1:9" x14ac:dyDescent="0.3">
      <c r="A3975" t="s">
        <v>176</v>
      </c>
      <c r="B3975" t="s">
        <v>20</v>
      </c>
      <c r="C3975" t="s">
        <v>21</v>
      </c>
      <c r="D3975" s="159">
        <v>-28.82</v>
      </c>
      <c r="E3975" s="159">
        <v>-51.781999999999996</v>
      </c>
      <c r="F3975" t="s">
        <v>2093</v>
      </c>
      <c r="G3975">
        <v>2003</v>
      </c>
      <c r="H3975" t="s">
        <v>28</v>
      </c>
      <c r="I3975" t="s">
        <v>2785</v>
      </c>
    </row>
    <row r="3976" spans="1:9" x14ac:dyDescent="0.3">
      <c r="A3976" t="s">
        <v>176</v>
      </c>
      <c r="B3976" t="s">
        <v>20</v>
      </c>
      <c r="C3976" t="s">
        <v>21</v>
      </c>
      <c r="D3976" s="159">
        <v>-28.82</v>
      </c>
      <c r="E3976" s="159">
        <v>-51.781999999999996</v>
      </c>
      <c r="F3976" t="s">
        <v>2093</v>
      </c>
      <c r="G3976">
        <v>2014</v>
      </c>
      <c r="H3976" t="s">
        <v>28</v>
      </c>
      <c r="I3976" t="s">
        <v>2785</v>
      </c>
    </row>
    <row r="3977" spans="1:9" x14ac:dyDescent="0.3">
      <c r="A3977" t="s">
        <v>175</v>
      </c>
      <c r="B3977" t="s">
        <v>24</v>
      </c>
      <c r="C3977" t="s">
        <v>21</v>
      </c>
      <c r="D3977" s="159">
        <v>-28.838999999999999</v>
      </c>
      <c r="E3977" s="159">
        <v>-49.604999999999997</v>
      </c>
      <c r="F3977" t="s">
        <v>2093</v>
      </c>
      <c r="G3977">
        <v>2016</v>
      </c>
      <c r="H3977" t="s">
        <v>28</v>
      </c>
      <c r="I3977" t="s">
        <v>2785</v>
      </c>
    </row>
    <row r="3978" spans="1:9" x14ac:dyDescent="0.3">
      <c r="A3978" t="s">
        <v>174</v>
      </c>
      <c r="B3978" t="s">
        <v>20</v>
      </c>
      <c r="C3978" t="s">
        <v>21</v>
      </c>
      <c r="D3978" s="159">
        <v>-28.84</v>
      </c>
      <c r="E3978" s="159">
        <v>-52.536999999999999</v>
      </c>
      <c r="F3978" t="s">
        <v>2093</v>
      </c>
      <c r="G3978">
        <v>2003</v>
      </c>
      <c r="H3978" t="s">
        <v>28</v>
      </c>
      <c r="I3978" t="s">
        <v>2785</v>
      </c>
    </row>
    <row r="3979" spans="1:9" x14ac:dyDescent="0.3">
      <c r="A3979" t="s">
        <v>174</v>
      </c>
      <c r="B3979" t="s">
        <v>20</v>
      </c>
      <c r="C3979" t="s">
        <v>21</v>
      </c>
      <c r="D3979" s="159">
        <v>-28.84</v>
      </c>
      <c r="E3979" s="159">
        <v>-52.536999999999999</v>
      </c>
      <c r="F3979" t="s">
        <v>2093</v>
      </c>
      <c r="G3979">
        <v>2007</v>
      </c>
      <c r="H3979" t="s">
        <v>28</v>
      </c>
      <c r="I3979" t="s">
        <v>2785</v>
      </c>
    </row>
    <row r="3980" spans="1:9" x14ac:dyDescent="0.3">
      <c r="A3980" t="s">
        <v>174</v>
      </c>
      <c r="B3980" t="s">
        <v>20</v>
      </c>
      <c r="C3980" t="s">
        <v>21</v>
      </c>
      <c r="D3980" s="159">
        <v>-28.84</v>
      </c>
      <c r="E3980" s="159">
        <v>-52.536999999999999</v>
      </c>
      <c r="F3980" t="s">
        <v>2093</v>
      </c>
      <c r="G3980">
        <v>2009</v>
      </c>
      <c r="H3980" t="s">
        <v>28</v>
      </c>
      <c r="I3980" t="s">
        <v>2785</v>
      </c>
    </row>
    <row r="3981" spans="1:9" x14ac:dyDescent="0.3">
      <c r="A3981" t="s">
        <v>174</v>
      </c>
      <c r="B3981" t="s">
        <v>20</v>
      </c>
      <c r="C3981" t="s">
        <v>21</v>
      </c>
      <c r="D3981" s="159">
        <v>-28.84</v>
      </c>
      <c r="E3981" s="159">
        <v>-52.536999999999999</v>
      </c>
      <c r="F3981" t="s">
        <v>2093</v>
      </c>
      <c r="G3981">
        <v>2017</v>
      </c>
      <c r="H3981" t="s">
        <v>28</v>
      </c>
      <c r="I3981" t="s">
        <v>2785</v>
      </c>
    </row>
    <row r="3982" spans="1:9" x14ac:dyDescent="0.3">
      <c r="A3982" t="s">
        <v>171</v>
      </c>
      <c r="B3982" t="s">
        <v>20</v>
      </c>
      <c r="C3982" t="s">
        <v>21</v>
      </c>
      <c r="D3982" s="159">
        <v>-28.855</v>
      </c>
      <c r="E3982" s="159">
        <v>-51.902999999999999</v>
      </c>
      <c r="F3982" t="s">
        <v>172</v>
      </c>
      <c r="G3982">
        <v>1989</v>
      </c>
      <c r="H3982" t="s">
        <v>173</v>
      </c>
      <c r="I3982" t="s">
        <v>2785</v>
      </c>
    </row>
    <row r="3983" spans="1:9" x14ac:dyDescent="0.3">
      <c r="A3983" t="s">
        <v>171</v>
      </c>
      <c r="B3983" t="s">
        <v>20</v>
      </c>
      <c r="C3983" t="s">
        <v>21</v>
      </c>
      <c r="D3983" s="159">
        <v>-28.855</v>
      </c>
      <c r="E3983" s="159">
        <v>-51.902999999999999</v>
      </c>
      <c r="F3983" t="s">
        <v>2093</v>
      </c>
      <c r="G3983">
        <v>2002</v>
      </c>
      <c r="H3983" t="s">
        <v>28</v>
      </c>
      <c r="I3983" t="s">
        <v>2785</v>
      </c>
    </row>
    <row r="3984" spans="1:9" x14ac:dyDescent="0.3">
      <c r="A3984" t="s">
        <v>171</v>
      </c>
      <c r="B3984" t="s">
        <v>20</v>
      </c>
      <c r="C3984" t="s">
        <v>21</v>
      </c>
      <c r="D3984" s="159">
        <v>-28.855</v>
      </c>
      <c r="E3984" s="159">
        <v>-51.902999999999999</v>
      </c>
      <c r="F3984" t="s">
        <v>2093</v>
      </c>
      <c r="G3984">
        <v>2005</v>
      </c>
      <c r="H3984" t="s">
        <v>28</v>
      </c>
      <c r="I3984" t="s">
        <v>2785</v>
      </c>
    </row>
    <row r="3985" spans="1:9" x14ac:dyDescent="0.3">
      <c r="A3985" t="s">
        <v>171</v>
      </c>
      <c r="B3985" t="s">
        <v>20</v>
      </c>
      <c r="C3985" t="s">
        <v>21</v>
      </c>
      <c r="D3985" s="159">
        <v>-28.855</v>
      </c>
      <c r="E3985" s="159">
        <v>-51.902999999999999</v>
      </c>
      <c r="F3985" t="s">
        <v>2093</v>
      </c>
      <c r="G3985">
        <v>2006</v>
      </c>
      <c r="H3985" t="s">
        <v>28</v>
      </c>
      <c r="I3985" t="s">
        <v>2785</v>
      </c>
    </row>
    <row r="3986" spans="1:9" x14ac:dyDescent="0.3">
      <c r="A3986" t="s">
        <v>171</v>
      </c>
      <c r="B3986" t="s">
        <v>20</v>
      </c>
      <c r="C3986" t="s">
        <v>21</v>
      </c>
      <c r="D3986" s="159">
        <v>-28.855</v>
      </c>
      <c r="E3986" s="159">
        <v>-51.902999999999999</v>
      </c>
      <c r="F3986" t="s">
        <v>2093</v>
      </c>
      <c r="G3986">
        <v>2007</v>
      </c>
      <c r="H3986" t="s">
        <v>28</v>
      </c>
      <c r="I3986" t="s">
        <v>2785</v>
      </c>
    </row>
    <row r="3987" spans="1:9" x14ac:dyDescent="0.3">
      <c r="A3987" t="s">
        <v>171</v>
      </c>
      <c r="B3987" t="s">
        <v>20</v>
      </c>
      <c r="C3987" t="s">
        <v>21</v>
      </c>
      <c r="D3987" s="159">
        <v>-28.855</v>
      </c>
      <c r="E3987" s="159">
        <v>-51.902999999999999</v>
      </c>
      <c r="F3987" t="s">
        <v>2093</v>
      </c>
      <c r="G3987">
        <v>2008</v>
      </c>
      <c r="H3987" t="s">
        <v>28</v>
      </c>
      <c r="I3987" t="s">
        <v>2785</v>
      </c>
    </row>
    <row r="3988" spans="1:9" x14ac:dyDescent="0.3">
      <c r="A3988" t="s">
        <v>171</v>
      </c>
      <c r="B3988" t="s">
        <v>20</v>
      </c>
      <c r="C3988" t="s">
        <v>21</v>
      </c>
      <c r="D3988" s="159">
        <v>-28.855</v>
      </c>
      <c r="E3988" s="159">
        <v>-51.902999999999999</v>
      </c>
      <c r="F3988" t="s">
        <v>2093</v>
      </c>
      <c r="G3988">
        <v>2011</v>
      </c>
      <c r="H3988" t="s">
        <v>28</v>
      </c>
      <c r="I3988" t="s">
        <v>2785</v>
      </c>
    </row>
    <row r="3989" spans="1:9" x14ac:dyDescent="0.3">
      <c r="A3989" t="s">
        <v>171</v>
      </c>
      <c r="B3989" t="s">
        <v>20</v>
      </c>
      <c r="C3989" t="s">
        <v>21</v>
      </c>
      <c r="D3989" s="159">
        <v>-28.855</v>
      </c>
      <c r="E3989" s="159">
        <v>-51.902999999999999</v>
      </c>
      <c r="F3989" t="s">
        <v>2093</v>
      </c>
      <c r="G3989">
        <v>2014</v>
      </c>
      <c r="H3989" t="s">
        <v>28</v>
      </c>
      <c r="I3989" t="s">
        <v>2785</v>
      </c>
    </row>
    <row r="3990" spans="1:9" x14ac:dyDescent="0.3">
      <c r="A3990" t="s">
        <v>171</v>
      </c>
      <c r="B3990" t="s">
        <v>20</v>
      </c>
      <c r="C3990" t="s">
        <v>21</v>
      </c>
      <c r="D3990" s="159">
        <v>-28.855</v>
      </c>
      <c r="E3990" s="159">
        <v>-51.902999999999999</v>
      </c>
      <c r="F3990" t="s">
        <v>2093</v>
      </c>
      <c r="G3990">
        <v>2015</v>
      </c>
      <c r="H3990" t="s">
        <v>28</v>
      </c>
      <c r="I3990" t="s">
        <v>2785</v>
      </c>
    </row>
    <row r="3991" spans="1:9" x14ac:dyDescent="0.3">
      <c r="A3991" t="s">
        <v>171</v>
      </c>
      <c r="B3991" t="s">
        <v>20</v>
      </c>
      <c r="C3991" t="s">
        <v>21</v>
      </c>
      <c r="D3991" s="159">
        <v>-28.855</v>
      </c>
      <c r="E3991" s="159">
        <v>-51.902999999999999</v>
      </c>
      <c r="F3991" t="s">
        <v>2093</v>
      </c>
      <c r="G3991">
        <v>2016</v>
      </c>
      <c r="H3991" t="s">
        <v>28</v>
      </c>
      <c r="I3991" t="s">
        <v>2785</v>
      </c>
    </row>
    <row r="3992" spans="1:9" x14ac:dyDescent="0.3">
      <c r="A3992" t="s">
        <v>170</v>
      </c>
      <c r="B3992" t="s">
        <v>20</v>
      </c>
      <c r="C3992" t="s">
        <v>21</v>
      </c>
      <c r="D3992" s="159">
        <v>-28.863</v>
      </c>
      <c r="E3992" s="159">
        <v>-52.183999999999997</v>
      </c>
      <c r="F3992" t="s">
        <v>2093</v>
      </c>
      <c r="G3992">
        <v>2002</v>
      </c>
      <c r="H3992" t="s">
        <v>28</v>
      </c>
      <c r="I3992" t="s">
        <v>2785</v>
      </c>
    </row>
    <row r="3993" spans="1:9" x14ac:dyDescent="0.3">
      <c r="A3993" t="s">
        <v>170</v>
      </c>
      <c r="B3993" t="s">
        <v>20</v>
      </c>
      <c r="C3993" t="s">
        <v>21</v>
      </c>
      <c r="D3993" s="159">
        <v>-28.863</v>
      </c>
      <c r="E3993" s="159">
        <v>-52.183999999999997</v>
      </c>
      <c r="F3993" t="s">
        <v>2093</v>
      </c>
      <c r="G3993">
        <v>2007</v>
      </c>
      <c r="H3993" t="s">
        <v>28</v>
      </c>
      <c r="I3993" t="s">
        <v>2785</v>
      </c>
    </row>
    <row r="3994" spans="1:9" x14ac:dyDescent="0.3">
      <c r="A3994" t="s">
        <v>170</v>
      </c>
      <c r="B3994" t="s">
        <v>20</v>
      </c>
      <c r="C3994" t="s">
        <v>21</v>
      </c>
      <c r="D3994" s="159">
        <v>-28.863</v>
      </c>
      <c r="E3994" s="159">
        <v>-52.183999999999997</v>
      </c>
      <c r="F3994" t="s">
        <v>2093</v>
      </c>
      <c r="G3994">
        <v>2014</v>
      </c>
      <c r="H3994" t="s">
        <v>28</v>
      </c>
      <c r="I3994" t="s">
        <v>2785</v>
      </c>
    </row>
    <row r="3995" spans="1:9" x14ac:dyDescent="0.3">
      <c r="A3995" t="s">
        <v>169</v>
      </c>
      <c r="B3995" t="s">
        <v>20</v>
      </c>
      <c r="C3995" t="s">
        <v>21</v>
      </c>
      <c r="D3995" s="159">
        <v>-28.864999999999998</v>
      </c>
      <c r="E3995" s="159">
        <v>-52.826000000000001</v>
      </c>
      <c r="F3995" t="s">
        <v>2093</v>
      </c>
      <c r="G3995">
        <v>2001</v>
      </c>
      <c r="H3995" t="s">
        <v>28</v>
      </c>
      <c r="I3995" t="s">
        <v>2785</v>
      </c>
    </row>
    <row r="3996" spans="1:9" x14ac:dyDescent="0.3">
      <c r="A3996" t="s">
        <v>169</v>
      </c>
      <c r="B3996" t="s">
        <v>20</v>
      </c>
      <c r="C3996" t="s">
        <v>21</v>
      </c>
      <c r="D3996" s="159">
        <v>-28.864999999999998</v>
      </c>
      <c r="E3996" s="159">
        <v>-52.826000000000001</v>
      </c>
      <c r="F3996" t="s">
        <v>2093</v>
      </c>
      <c r="G3996">
        <v>2005</v>
      </c>
      <c r="H3996" t="s">
        <v>28</v>
      </c>
      <c r="I3996" t="s">
        <v>2785</v>
      </c>
    </row>
    <row r="3997" spans="1:9" x14ac:dyDescent="0.3">
      <c r="A3997" t="s">
        <v>169</v>
      </c>
      <c r="B3997" t="s">
        <v>20</v>
      </c>
      <c r="C3997" t="s">
        <v>21</v>
      </c>
      <c r="D3997" s="159">
        <v>-28.864999999999998</v>
      </c>
      <c r="E3997" s="159">
        <v>-52.826000000000001</v>
      </c>
      <c r="F3997" t="s">
        <v>2093</v>
      </c>
      <c r="G3997">
        <v>2006</v>
      </c>
      <c r="H3997" t="s">
        <v>28</v>
      </c>
      <c r="I3997" t="s">
        <v>2785</v>
      </c>
    </row>
    <row r="3998" spans="1:9" x14ac:dyDescent="0.3">
      <c r="A3998" t="s">
        <v>169</v>
      </c>
      <c r="B3998" t="s">
        <v>20</v>
      </c>
      <c r="C3998" t="s">
        <v>21</v>
      </c>
      <c r="D3998" s="159">
        <v>-28.864999999999998</v>
      </c>
      <c r="E3998" s="159">
        <v>-52.826000000000001</v>
      </c>
      <c r="F3998" t="s">
        <v>2093</v>
      </c>
      <c r="G3998">
        <v>2011</v>
      </c>
      <c r="H3998" t="s">
        <v>28</v>
      </c>
      <c r="I3998" t="s">
        <v>2785</v>
      </c>
    </row>
    <row r="3999" spans="1:9" x14ac:dyDescent="0.3">
      <c r="A3999" t="s">
        <v>168</v>
      </c>
      <c r="B3999" t="s">
        <v>20</v>
      </c>
      <c r="C3999" t="s">
        <v>21</v>
      </c>
      <c r="D3999" s="159">
        <v>-28.882000000000001</v>
      </c>
      <c r="E3999" s="159">
        <v>-51.317</v>
      </c>
      <c r="F3999" t="s">
        <v>2093</v>
      </c>
      <c r="G3999">
        <v>2017</v>
      </c>
      <c r="H3999" t="s">
        <v>28</v>
      </c>
      <c r="I3999" t="s">
        <v>2785</v>
      </c>
    </row>
    <row r="4000" spans="1:9" x14ac:dyDescent="0.3">
      <c r="A4000" t="s">
        <v>167</v>
      </c>
      <c r="B4000" t="s">
        <v>20</v>
      </c>
      <c r="C4000" t="s">
        <v>21</v>
      </c>
      <c r="D4000" s="159">
        <v>-28.885999999999999</v>
      </c>
      <c r="E4000" s="159">
        <v>-51.720999999999997</v>
      </c>
      <c r="F4000" t="s">
        <v>2093</v>
      </c>
      <c r="G4000">
        <v>2005</v>
      </c>
      <c r="H4000" t="s">
        <v>28</v>
      </c>
      <c r="I4000" t="s">
        <v>2785</v>
      </c>
    </row>
    <row r="4001" spans="1:9" x14ac:dyDescent="0.3">
      <c r="A4001" t="s">
        <v>166</v>
      </c>
      <c r="B4001" t="s">
        <v>20</v>
      </c>
      <c r="C4001" t="s">
        <v>21</v>
      </c>
      <c r="D4001" s="159">
        <v>-28.904</v>
      </c>
      <c r="E4001" s="159">
        <v>-53.054000000000002</v>
      </c>
      <c r="F4001" t="s">
        <v>2093</v>
      </c>
      <c r="G4001">
        <v>2001</v>
      </c>
      <c r="H4001" t="s">
        <v>28</v>
      </c>
      <c r="I4001" t="s">
        <v>2785</v>
      </c>
    </row>
    <row r="4002" spans="1:9" x14ac:dyDescent="0.3">
      <c r="A4002" t="s">
        <v>166</v>
      </c>
      <c r="B4002" t="s">
        <v>20</v>
      </c>
      <c r="C4002" t="s">
        <v>21</v>
      </c>
      <c r="D4002" s="159">
        <v>-28.904</v>
      </c>
      <c r="E4002" s="159">
        <v>-53.054000000000002</v>
      </c>
      <c r="F4002" t="s">
        <v>2093</v>
      </c>
      <c r="G4002">
        <v>2005</v>
      </c>
      <c r="H4002" t="s">
        <v>28</v>
      </c>
      <c r="I4002" t="s">
        <v>2785</v>
      </c>
    </row>
    <row r="4003" spans="1:9" x14ac:dyDescent="0.3">
      <c r="A4003" t="s">
        <v>166</v>
      </c>
      <c r="B4003" t="s">
        <v>20</v>
      </c>
      <c r="C4003" t="s">
        <v>21</v>
      </c>
      <c r="D4003" s="159">
        <v>-28.904</v>
      </c>
      <c r="E4003" s="159">
        <v>-53.054000000000002</v>
      </c>
      <c r="F4003" t="s">
        <v>2093</v>
      </c>
      <c r="G4003">
        <v>2014</v>
      </c>
      <c r="H4003" t="s">
        <v>28</v>
      </c>
      <c r="I4003" t="s">
        <v>2785</v>
      </c>
    </row>
    <row r="4004" spans="1:9" x14ac:dyDescent="0.3">
      <c r="A4004" t="s">
        <v>165</v>
      </c>
      <c r="B4004" t="s">
        <v>20</v>
      </c>
      <c r="C4004" t="s">
        <v>21</v>
      </c>
      <c r="D4004" s="159">
        <v>-28.931999999999999</v>
      </c>
      <c r="E4004" s="159">
        <v>-52.134</v>
      </c>
      <c r="F4004" t="s">
        <v>2093</v>
      </c>
      <c r="G4004">
        <v>2006</v>
      </c>
      <c r="H4004" t="s">
        <v>28</v>
      </c>
      <c r="I4004" t="s">
        <v>2785</v>
      </c>
    </row>
    <row r="4005" spans="1:9" x14ac:dyDescent="0.3">
      <c r="A4005" t="s">
        <v>165</v>
      </c>
      <c r="B4005" t="s">
        <v>20</v>
      </c>
      <c r="C4005" t="s">
        <v>21</v>
      </c>
      <c r="D4005" s="159">
        <v>-28.931999999999999</v>
      </c>
      <c r="E4005" s="159">
        <v>-52.134</v>
      </c>
      <c r="F4005" t="s">
        <v>2093</v>
      </c>
      <c r="G4005">
        <v>2010</v>
      </c>
      <c r="H4005" t="s">
        <v>28</v>
      </c>
      <c r="I4005" t="s">
        <v>2785</v>
      </c>
    </row>
    <row r="4006" spans="1:9" x14ac:dyDescent="0.3">
      <c r="A4006" t="s">
        <v>165</v>
      </c>
      <c r="B4006" t="s">
        <v>20</v>
      </c>
      <c r="C4006" t="s">
        <v>21</v>
      </c>
      <c r="D4006" s="159">
        <v>-28.931999999999999</v>
      </c>
      <c r="E4006" s="159">
        <v>-52.134</v>
      </c>
      <c r="F4006" t="s">
        <v>2093</v>
      </c>
      <c r="G4006">
        <v>2011</v>
      </c>
      <c r="H4006" t="s">
        <v>28</v>
      </c>
      <c r="I4006" t="s">
        <v>2785</v>
      </c>
    </row>
    <row r="4007" spans="1:9" x14ac:dyDescent="0.3">
      <c r="A4007" t="s">
        <v>165</v>
      </c>
      <c r="B4007" t="s">
        <v>20</v>
      </c>
      <c r="C4007" t="s">
        <v>21</v>
      </c>
      <c r="D4007" s="159">
        <v>-28.931999999999999</v>
      </c>
      <c r="E4007" s="159">
        <v>-52.134</v>
      </c>
      <c r="F4007" t="s">
        <v>2093</v>
      </c>
      <c r="G4007">
        <v>2012</v>
      </c>
      <c r="H4007" t="s">
        <v>28</v>
      </c>
      <c r="I4007" t="s">
        <v>2785</v>
      </c>
    </row>
    <row r="4008" spans="1:9" x14ac:dyDescent="0.3">
      <c r="A4008" t="s">
        <v>165</v>
      </c>
      <c r="B4008" t="s">
        <v>20</v>
      </c>
      <c r="C4008" t="s">
        <v>21</v>
      </c>
      <c r="D4008" s="159">
        <v>-28.931999999999999</v>
      </c>
      <c r="E4008" s="159">
        <v>-52.134</v>
      </c>
      <c r="F4008" t="s">
        <v>2093</v>
      </c>
      <c r="G4008">
        <v>2015</v>
      </c>
      <c r="H4008" t="s">
        <v>28</v>
      </c>
      <c r="I4008" t="s">
        <v>2785</v>
      </c>
    </row>
    <row r="4009" spans="1:9" x14ac:dyDescent="0.3">
      <c r="A4009" t="s">
        <v>164</v>
      </c>
      <c r="B4009" t="s">
        <v>24</v>
      </c>
      <c r="C4009" t="s">
        <v>21</v>
      </c>
      <c r="D4009" s="159">
        <v>-28.940999999999999</v>
      </c>
      <c r="E4009" s="159">
        <v>-49.469000000000001</v>
      </c>
      <c r="F4009" t="s">
        <v>2093</v>
      </c>
      <c r="G4009">
        <v>2001</v>
      </c>
      <c r="H4009" t="s">
        <v>28</v>
      </c>
      <c r="I4009" t="s">
        <v>2785</v>
      </c>
    </row>
    <row r="4010" spans="1:9" x14ac:dyDescent="0.3">
      <c r="A4010" t="s">
        <v>164</v>
      </c>
      <c r="B4010" t="s">
        <v>24</v>
      </c>
      <c r="C4010" t="s">
        <v>21</v>
      </c>
      <c r="D4010" s="159">
        <v>-28.940999999999999</v>
      </c>
      <c r="E4010" s="159">
        <v>-49.469000000000001</v>
      </c>
      <c r="F4010" t="s">
        <v>2093</v>
      </c>
      <c r="G4010">
        <v>2008</v>
      </c>
      <c r="H4010" t="s">
        <v>28</v>
      </c>
      <c r="I4010" t="s">
        <v>2785</v>
      </c>
    </row>
    <row r="4011" spans="1:9" x14ac:dyDescent="0.3">
      <c r="A4011" t="s">
        <v>164</v>
      </c>
      <c r="B4011" t="s">
        <v>24</v>
      </c>
      <c r="C4011" t="s">
        <v>21</v>
      </c>
      <c r="D4011" s="159">
        <v>-28.940999999999999</v>
      </c>
      <c r="E4011" s="159">
        <v>-49.469000000000001</v>
      </c>
      <c r="F4011" t="s">
        <v>2093</v>
      </c>
      <c r="G4011">
        <v>2009</v>
      </c>
      <c r="H4011" t="s">
        <v>28</v>
      </c>
      <c r="I4011" t="s">
        <v>2785</v>
      </c>
    </row>
    <row r="4012" spans="1:9" x14ac:dyDescent="0.3">
      <c r="A4012" t="s">
        <v>164</v>
      </c>
      <c r="B4012" t="s">
        <v>24</v>
      </c>
      <c r="C4012" t="s">
        <v>21</v>
      </c>
      <c r="D4012" s="159">
        <v>-28.940999999999999</v>
      </c>
      <c r="E4012" s="159">
        <v>-49.469000000000001</v>
      </c>
      <c r="F4012" t="s">
        <v>2093</v>
      </c>
      <c r="G4012">
        <v>2010</v>
      </c>
      <c r="H4012" t="s">
        <v>28</v>
      </c>
      <c r="I4012" t="s">
        <v>2785</v>
      </c>
    </row>
    <row r="4013" spans="1:9" x14ac:dyDescent="0.3">
      <c r="A4013" t="s">
        <v>164</v>
      </c>
      <c r="B4013" t="s">
        <v>24</v>
      </c>
      <c r="C4013" t="s">
        <v>21</v>
      </c>
      <c r="D4013" s="159">
        <v>-28.940999999999999</v>
      </c>
      <c r="E4013" s="159">
        <v>-49.469000000000001</v>
      </c>
      <c r="F4013" t="s">
        <v>2093</v>
      </c>
      <c r="G4013">
        <v>2015</v>
      </c>
      <c r="H4013" t="s">
        <v>28</v>
      </c>
      <c r="I4013" t="s">
        <v>2785</v>
      </c>
    </row>
    <row r="4014" spans="1:9" x14ac:dyDescent="0.3">
      <c r="A4014" t="s">
        <v>163</v>
      </c>
      <c r="B4014" t="s">
        <v>20</v>
      </c>
      <c r="C4014" t="s">
        <v>21</v>
      </c>
      <c r="D4014" s="159">
        <v>-28.960999999999999</v>
      </c>
      <c r="E4014" s="159">
        <v>-51.07</v>
      </c>
      <c r="F4014" t="s">
        <v>2093</v>
      </c>
      <c r="G4014">
        <v>2008</v>
      </c>
      <c r="H4014" t="s">
        <v>28</v>
      </c>
      <c r="I4014" t="s">
        <v>2785</v>
      </c>
    </row>
    <row r="4015" spans="1:9" x14ac:dyDescent="0.3">
      <c r="A4015" t="s">
        <v>163</v>
      </c>
      <c r="B4015" t="s">
        <v>20</v>
      </c>
      <c r="C4015" t="s">
        <v>21</v>
      </c>
      <c r="D4015" s="159">
        <v>-28.960999999999999</v>
      </c>
      <c r="E4015" s="159">
        <v>-51.07</v>
      </c>
      <c r="F4015" t="s">
        <v>2093</v>
      </c>
      <c r="G4015">
        <v>2017</v>
      </c>
      <c r="H4015" t="s">
        <v>28</v>
      </c>
      <c r="I4015" t="s">
        <v>2785</v>
      </c>
    </row>
    <row r="4016" spans="1:9" x14ac:dyDescent="0.3">
      <c r="A4016" t="s">
        <v>162</v>
      </c>
      <c r="B4016" t="s">
        <v>20</v>
      </c>
      <c r="C4016" t="s">
        <v>21</v>
      </c>
      <c r="D4016" s="159">
        <v>-28.962</v>
      </c>
      <c r="E4016" s="159">
        <v>-51.552</v>
      </c>
      <c r="F4016" t="s">
        <v>2093</v>
      </c>
      <c r="G4016">
        <v>2001</v>
      </c>
      <c r="H4016" t="s">
        <v>28</v>
      </c>
      <c r="I4016" t="s">
        <v>2785</v>
      </c>
    </row>
    <row r="4017" spans="1:9" x14ac:dyDescent="0.3">
      <c r="A4017" t="s">
        <v>162</v>
      </c>
      <c r="B4017" t="s">
        <v>20</v>
      </c>
      <c r="C4017" t="s">
        <v>21</v>
      </c>
      <c r="D4017" s="159">
        <v>-28.962</v>
      </c>
      <c r="E4017" s="159">
        <v>-51.552</v>
      </c>
      <c r="F4017" t="s">
        <v>2093</v>
      </c>
      <c r="G4017">
        <v>2004</v>
      </c>
      <c r="H4017" t="s">
        <v>28</v>
      </c>
      <c r="I4017" t="s">
        <v>2785</v>
      </c>
    </row>
    <row r="4018" spans="1:9" x14ac:dyDescent="0.3">
      <c r="A4018" t="s">
        <v>162</v>
      </c>
      <c r="B4018" t="s">
        <v>20</v>
      </c>
      <c r="C4018" t="s">
        <v>21</v>
      </c>
      <c r="D4018" s="159">
        <v>-28.962</v>
      </c>
      <c r="E4018" s="159">
        <v>-51.552</v>
      </c>
      <c r="F4018" t="s">
        <v>2093</v>
      </c>
      <c r="G4018">
        <v>2017</v>
      </c>
      <c r="H4018" t="s">
        <v>28</v>
      </c>
      <c r="I4018" t="s">
        <v>2785</v>
      </c>
    </row>
    <row r="4019" spans="1:9" x14ac:dyDescent="0.3">
      <c r="A4019" t="s">
        <v>161</v>
      </c>
      <c r="B4019" t="s">
        <v>20</v>
      </c>
      <c r="C4019" t="s">
        <v>21</v>
      </c>
      <c r="D4019" s="159">
        <v>-28.969000000000001</v>
      </c>
      <c r="E4019" s="159">
        <v>-51.997999999999998</v>
      </c>
      <c r="F4019" t="s">
        <v>2093</v>
      </c>
      <c r="G4019">
        <v>2004</v>
      </c>
      <c r="H4019" t="s">
        <v>28</v>
      </c>
      <c r="I4019" t="s">
        <v>2785</v>
      </c>
    </row>
    <row r="4020" spans="1:9" x14ac:dyDescent="0.3">
      <c r="A4020" t="s">
        <v>161</v>
      </c>
      <c r="B4020" t="s">
        <v>20</v>
      </c>
      <c r="C4020" t="s">
        <v>21</v>
      </c>
      <c r="D4020" s="159">
        <v>-28.969000000000001</v>
      </c>
      <c r="E4020" s="159">
        <v>-51.997999999999998</v>
      </c>
      <c r="F4020" t="s">
        <v>2093</v>
      </c>
      <c r="G4020">
        <v>2006</v>
      </c>
      <c r="H4020" t="s">
        <v>28</v>
      </c>
      <c r="I4020" t="s">
        <v>2785</v>
      </c>
    </row>
    <row r="4021" spans="1:9" x14ac:dyDescent="0.3">
      <c r="A4021" t="s">
        <v>161</v>
      </c>
      <c r="B4021" t="s">
        <v>20</v>
      </c>
      <c r="C4021" t="s">
        <v>21</v>
      </c>
      <c r="D4021" s="159">
        <v>-28.969000000000001</v>
      </c>
      <c r="E4021" s="159">
        <v>-51.997999999999998</v>
      </c>
      <c r="F4021" t="s">
        <v>2093</v>
      </c>
      <c r="G4021">
        <v>2017</v>
      </c>
      <c r="H4021" t="s">
        <v>28</v>
      </c>
      <c r="I4021" t="s">
        <v>2785</v>
      </c>
    </row>
    <row r="4022" spans="1:9" x14ac:dyDescent="0.3">
      <c r="A4022" t="s">
        <v>160</v>
      </c>
      <c r="B4022" t="s">
        <v>20</v>
      </c>
      <c r="C4022" t="s">
        <v>21</v>
      </c>
      <c r="D4022" s="159">
        <v>-28.977</v>
      </c>
      <c r="E4022" s="159">
        <v>-51.85</v>
      </c>
      <c r="F4022" t="s">
        <v>2093</v>
      </c>
      <c r="G4022">
        <v>2005</v>
      </c>
      <c r="H4022" t="s">
        <v>28</v>
      </c>
      <c r="I4022" t="s">
        <v>2785</v>
      </c>
    </row>
    <row r="4023" spans="1:9" x14ac:dyDescent="0.3">
      <c r="A4023" t="s">
        <v>160</v>
      </c>
      <c r="B4023" t="s">
        <v>20</v>
      </c>
      <c r="C4023" t="s">
        <v>21</v>
      </c>
      <c r="D4023" s="159">
        <v>-28.977</v>
      </c>
      <c r="E4023" s="159">
        <v>-51.85</v>
      </c>
      <c r="F4023" t="s">
        <v>2093</v>
      </c>
      <c r="G4023">
        <v>2006</v>
      </c>
      <c r="H4023" t="s">
        <v>28</v>
      </c>
      <c r="I4023" t="s">
        <v>2785</v>
      </c>
    </row>
    <row r="4024" spans="1:9" x14ac:dyDescent="0.3">
      <c r="A4024" t="s">
        <v>160</v>
      </c>
      <c r="B4024" t="s">
        <v>20</v>
      </c>
      <c r="C4024" t="s">
        <v>21</v>
      </c>
      <c r="D4024" s="159">
        <v>-28.977</v>
      </c>
      <c r="E4024" s="159">
        <v>-51.85</v>
      </c>
      <c r="F4024" t="s">
        <v>2093</v>
      </c>
      <c r="G4024">
        <v>2007</v>
      </c>
      <c r="H4024" t="s">
        <v>28</v>
      </c>
      <c r="I4024" t="s">
        <v>2785</v>
      </c>
    </row>
    <row r="4025" spans="1:9" x14ac:dyDescent="0.3">
      <c r="A4025" t="s">
        <v>160</v>
      </c>
      <c r="B4025" t="s">
        <v>20</v>
      </c>
      <c r="C4025" t="s">
        <v>21</v>
      </c>
      <c r="D4025" s="159">
        <v>-28.977</v>
      </c>
      <c r="E4025" s="159">
        <v>-51.85</v>
      </c>
      <c r="F4025" t="s">
        <v>2093</v>
      </c>
      <c r="G4025">
        <v>2011</v>
      </c>
      <c r="H4025" t="s">
        <v>28</v>
      </c>
      <c r="I4025" t="s">
        <v>2785</v>
      </c>
    </row>
    <row r="4026" spans="1:9" x14ac:dyDescent="0.3">
      <c r="A4026" t="s">
        <v>159</v>
      </c>
      <c r="B4026" t="s">
        <v>20</v>
      </c>
      <c r="C4026" t="s">
        <v>21</v>
      </c>
      <c r="D4026" s="159">
        <v>-28.995000000000001</v>
      </c>
      <c r="E4026" s="159">
        <v>-51.694000000000003</v>
      </c>
      <c r="F4026" t="s">
        <v>2093</v>
      </c>
      <c r="G4026">
        <v>2013</v>
      </c>
      <c r="H4026" t="s">
        <v>28</v>
      </c>
      <c r="I4026" t="s">
        <v>2785</v>
      </c>
    </row>
    <row r="4027" spans="1:9" x14ac:dyDescent="0.3">
      <c r="A4027" t="s">
        <v>159</v>
      </c>
      <c r="B4027" t="s">
        <v>20</v>
      </c>
      <c r="C4027" t="s">
        <v>21</v>
      </c>
      <c r="D4027" s="159">
        <v>-28.995000000000001</v>
      </c>
      <c r="E4027" s="159">
        <v>-51.694000000000003</v>
      </c>
      <c r="F4027" t="s">
        <v>2093</v>
      </c>
      <c r="G4027">
        <v>2015</v>
      </c>
      <c r="H4027" t="s">
        <v>28</v>
      </c>
      <c r="I4027" t="s">
        <v>2785</v>
      </c>
    </row>
    <row r="4028" spans="1:9" x14ac:dyDescent="0.3">
      <c r="A4028" t="s">
        <v>159</v>
      </c>
      <c r="B4028" t="s">
        <v>20</v>
      </c>
      <c r="C4028" t="s">
        <v>21</v>
      </c>
      <c r="D4028" s="159">
        <v>-28.995000000000001</v>
      </c>
      <c r="E4028" s="159">
        <v>-51.694000000000003</v>
      </c>
      <c r="F4028" t="s">
        <v>2093</v>
      </c>
      <c r="G4028">
        <v>2017</v>
      </c>
      <c r="H4028" t="s">
        <v>28</v>
      </c>
      <c r="I4028" t="s">
        <v>2785</v>
      </c>
    </row>
    <row r="4029" spans="1:9" x14ac:dyDescent="0.3">
      <c r="A4029" t="s">
        <v>158</v>
      </c>
      <c r="B4029" t="s">
        <v>24</v>
      </c>
      <c r="C4029" t="s">
        <v>21</v>
      </c>
      <c r="D4029" s="159">
        <v>-28.995000000000001</v>
      </c>
      <c r="E4029" s="159">
        <v>-49.847000000000001</v>
      </c>
      <c r="F4029" t="s">
        <v>2093</v>
      </c>
      <c r="G4029">
        <v>2001</v>
      </c>
      <c r="H4029" t="s">
        <v>28</v>
      </c>
      <c r="I4029" t="s">
        <v>2785</v>
      </c>
    </row>
    <row r="4030" spans="1:9" x14ac:dyDescent="0.3">
      <c r="A4030" t="s">
        <v>158</v>
      </c>
      <c r="B4030" t="s">
        <v>24</v>
      </c>
      <c r="C4030" t="s">
        <v>21</v>
      </c>
      <c r="D4030" s="159">
        <v>-28.995000000000001</v>
      </c>
      <c r="E4030" s="159">
        <v>-49.847000000000001</v>
      </c>
      <c r="F4030" t="s">
        <v>2093</v>
      </c>
      <c r="G4030">
        <v>2007</v>
      </c>
      <c r="H4030" t="s">
        <v>28</v>
      </c>
      <c r="I4030" t="s">
        <v>2785</v>
      </c>
    </row>
    <row r="4031" spans="1:9" x14ac:dyDescent="0.3">
      <c r="A4031" t="s">
        <v>158</v>
      </c>
      <c r="B4031" t="s">
        <v>24</v>
      </c>
      <c r="C4031" t="s">
        <v>21</v>
      </c>
      <c r="D4031" s="159">
        <v>-28.995000000000001</v>
      </c>
      <c r="E4031" s="159">
        <v>-49.847000000000001</v>
      </c>
      <c r="F4031" t="s">
        <v>2093</v>
      </c>
      <c r="G4031">
        <v>2018</v>
      </c>
      <c r="H4031" t="s">
        <v>28</v>
      </c>
      <c r="I4031" t="s">
        <v>2785</v>
      </c>
    </row>
    <row r="4032" spans="1:9" x14ac:dyDescent="0.3">
      <c r="A4032" t="s">
        <v>157</v>
      </c>
      <c r="B4032" t="s">
        <v>20</v>
      </c>
      <c r="C4032" t="s">
        <v>21</v>
      </c>
      <c r="D4032" s="159">
        <v>-28.997</v>
      </c>
      <c r="E4032" s="159">
        <v>-51.319000000000003</v>
      </c>
      <c r="F4032" t="s">
        <v>2093</v>
      </c>
      <c r="G4032">
        <v>2009</v>
      </c>
      <c r="H4032" t="s">
        <v>28</v>
      </c>
      <c r="I4032" t="s">
        <v>2785</v>
      </c>
    </row>
    <row r="4033" spans="1:9" x14ac:dyDescent="0.3">
      <c r="A4033" t="s">
        <v>156</v>
      </c>
      <c r="B4033" t="s">
        <v>20</v>
      </c>
      <c r="C4033" t="s">
        <v>21</v>
      </c>
      <c r="D4033" s="159">
        <v>-29.007000000000001</v>
      </c>
      <c r="E4033" s="159">
        <v>-52.378</v>
      </c>
      <c r="F4033" t="s">
        <v>2093</v>
      </c>
      <c r="G4033">
        <v>2006</v>
      </c>
      <c r="H4033" t="s">
        <v>28</v>
      </c>
      <c r="I4033" t="s">
        <v>2785</v>
      </c>
    </row>
    <row r="4034" spans="1:9" x14ac:dyDescent="0.3">
      <c r="A4034" t="s">
        <v>156</v>
      </c>
      <c r="B4034" t="s">
        <v>20</v>
      </c>
      <c r="C4034" t="s">
        <v>21</v>
      </c>
      <c r="D4034" s="159">
        <v>-29.007000000000001</v>
      </c>
      <c r="E4034" s="159">
        <v>-52.378</v>
      </c>
      <c r="F4034" t="s">
        <v>2093</v>
      </c>
      <c r="G4034">
        <v>2010</v>
      </c>
      <c r="H4034" t="s">
        <v>28</v>
      </c>
      <c r="I4034" t="s">
        <v>2785</v>
      </c>
    </row>
    <row r="4035" spans="1:9" x14ac:dyDescent="0.3">
      <c r="A4035" t="s">
        <v>156</v>
      </c>
      <c r="B4035" t="s">
        <v>20</v>
      </c>
      <c r="C4035" t="s">
        <v>21</v>
      </c>
      <c r="D4035" s="159">
        <v>-29.007000000000001</v>
      </c>
      <c r="E4035" s="159">
        <v>-52.378</v>
      </c>
      <c r="F4035" t="s">
        <v>2093</v>
      </c>
      <c r="G4035">
        <v>2017</v>
      </c>
      <c r="H4035" t="s">
        <v>28</v>
      </c>
      <c r="I4035" t="s">
        <v>2785</v>
      </c>
    </row>
    <row r="4036" spans="1:9" x14ac:dyDescent="0.3">
      <c r="A4036" t="s">
        <v>155</v>
      </c>
      <c r="B4036" t="s">
        <v>20</v>
      </c>
      <c r="C4036" t="s">
        <v>21</v>
      </c>
      <c r="D4036" s="159">
        <v>-29.02</v>
      </c>
      <c r="E4036" s="159">
        <v>-54.003</v>
      </c>
      <c r="F4036" t="s">
        <v>2093</v>
      </c>
      <c r="G4036">
        <v>2001</v>
      </c>
      <c r="H4036" t="s">
        <v>28</v>
      </c>
      <c r="I4036" t="s">
        <v>2785</v>
      </c>
    </row>
    <row r="4037" spans="1:9" x14ac:dyDescent="0.3">
      <c r="A4037" t="s">
        <v>154</v>
      </c>
      <c r="B4037" t="s">
        <v>20</v>
      </c>
      <c r="C4037" t="s">
        <v>21</v>
      </c>
      <c r="D4037" s="159">
        <v>-29.030999999999999</v>
      </c>
      <c r="E4037" s="159">
        <v>-52.146000000000001</v>
      </c>
      <c r="F4037" t="s">
        <v>2093</v>
      </c>
      <c r="G4037">
        <v>2003</v>
      </c>
      <c r="H4037" t="s">
        <v>28</v>
      </c>
      <c r="I4037" t="s">
        <v>2785</v>
      </c>
    </row>
    <row r="4038" spans="1:9" x14ac:dyDescent="0.3">
      <c r="A4038" t="s">
        <v>154</v>
      </c>
      <c r="B4038" t="s">
        <v>20</v>
      </c>
      <c r="C4038" t="s">
        <v>21</v>
      </c>
      <c r="D4038" s="159">
        <v>-29.030999999999999</v>
      </c>
      <c r="E4038" s="159">
        <v>-52.146000000000001</v>
      </c>
      <c r="F4038" t="s">
        <v>2093</v>
      </c>
      <c r="G4038">
        <v>2004</v>
      </c>
      <c r="H4038" t="s">
        <v>28</v>
      </c>
      <c r="I4038" t="s">
        <v>2785</v>
      </c>
    </row>
    <row r="4039" spans="1:9" x14ac:dyDescent="0.3">
      <c r="A4039" t="s">
        <v>154</v>
      </c>
      <c r="B4039" t="s">
        <v>20</v>
      </c>
      <c r="C4039" t="s">
        <v>21</v>
      </c>
      <c r="D4039" s="159">
        <v>-29.030999999999999</v>
      </c>
      <c r="E4039" s="159">
        <v>-52.146000000000001</v>
      </c>
      <c r="F4039" t="s">
        <v>2093</v>
      </c>
      <c r="G4039">
        <v>2007</v>
      </c>
      <c r="H4039" t="s">
        <v>28</v>
      </c>
      <c r="I4039" t="s">
        <v>2785</v>
      </c>
    </row>
    <row r="4040" spans="1:9" x14ac:dyDescent="0.3">
      <c r="A4040" t="s">
        <v>154</v>
      </c>
      <c r="B4040" t="s">
        <v>20</v>
      </c>
      <c r="C4040" t="s">
        <v>21</v>
      </c>
      <c r="D4040" s="159">
        <v>-29.030999999999999</v>
      </c>
      <c r="E4040" s="159">
        <v>-52.146000000000001</v>
      </c>
      <c r="F4040" t="s">
        <v>2093</v>
      </c>
      <c r="G4040">
        <v>2016</v>
      </c>
      <c r="H4040" t="s">
        <v>28</v>
      </c>
      <c r="I4040" t="s">
        <v>2785</v>
      </c>
    </row>
    <row r="4041" spans="1:9" x14ac:dyDescent="0.3">
      <c r="A4041" t="s">
        <v>154</v>
      </c>
      <c r="B4041" t="s">
        <v>20</v>
      </c>
      <c r="C4041" t="s">
        <v>21</v>
      </c>
      <c r="D4041" s="159">
        <v>-29.030999999999999</v>
      </c>
      <c r="E4041" s="159">
        <v>-52.146000000000001</v>
      </c>
      <c r="F4041" t="s">
        <v>2093</v>
      </c>
      <c r="G4041">
        <v>2017</v>
      </c>
      <c r="H4041" t="s">
        <v>28</v>
      </c>
      <c r="I4041" t="s">
        <v>2785</v>
      </c>
    </row>
    <row r="4042" spans="1:9" x14ac:dyDescent="0.3">
      <c r="A4042" t="s">
        <v>153</v>
      </c>
      <c r="B4042" t="s">
        <v>20</v>
      </c>
      <c r="C4042" t="s">
        <v>21</v>
      </c>
      <c r="D4042" s="159">
        <v>-29.032</v>
      </c>
      <c r="E4042" s="159">
        <v>-51.222000000000001</v>
      </c>
      <c r="F4042" t="s">
        <v>2093</v>
      </c>
      <c r="G4042">
        <v>2010</v>
      </c>
      <c r="H4042" t="s">
        <v>28</v>
      </c>
      <c r="I4042" t="s">
        <v>2785</v>
      </c>
    </row>
    <row r="4043" spans="1:9" x14ac:dyDescent="0.3">
      <c r="A4043" t="s">
        <v>153</v>
      </c>
      <c r="B4043" t="s">
        <v>20</v>
      </c>
      <c r="C4043" t="s">
        <v>21</v>
      </c>
      <c r="D4043" s="159">
        <v>-29.032</v>
      </c>
      <c r="E4043" s="159">
        <v>-51.222000000000001</v>
      </c>
      <c r="F4043" t="s">
        <v>2093</v>
      </c>
      <c r="G4043">
        <v>2016</v>
      </c>
      <c r="H4043" t="s">
        <v>28</v>
      </c>
      <c r="I4043" t="s">
        <v>2785</v>
      </c>
    </row>
    <row r="4044" spans="1:9" x14ac:dyDescent="0.3">
      <c r="A4044" t="s">
        <v>152</v>
      </c>
      <c r="B4044" t="s">
        <v>20</v>
      </c>
      <c r="C4044" t="s">
        <v>21</v>
      </c>
      <c r="D4044" s="159">
        <v>-29.035</v>
      </c>
      <c r="E4044" s="159">
        <v>-53.015000000000001</v>
      </c>
      <c r="F4044" t="s">
        <v>2093</v>
      </c>
      <c r="G4044">
        <v>2002</v>
      </c>
      <c r="H4044" t="s">
        <v>28</v>
      </c>
      <c r="I4044" t="s">
        <v>2785</v>
      </c>
    </row>
    <row r="4045" spans="1:9" x14ac:dyDescent="0.3">
      <c r="A4045" t="s">
        <v>151</v>
      </c>
      <c r="B4045" t="s">
        <v>20</v>
      </c>
      <c r="C4045" t="s">
        <v>21</v>
      </c>
      <c r="D4045" s="159">
        <v>-29.065000000000001</v>
      </c>
      <c r="E4045" s="159">
        <v>-52.274000000000001</v>
      </c>
      <c r="F4045" t="s">
        <v>2093</v>
      </c>
      <c r="G4045">
        <v>2008</v>
      </c>
      <c r="H4045" t="s">
        <v>28</v>
      </c>
      <c r="I4045" t="s">
        <v>2785</v>
      </c>
    </row>
    <row r="4046" spans="1:9" x14ac:dyDescent="0.3">
      <c r="A4046" t="s">
        <v>151</v>
      </c>
      <c r="B4046" t="s">
        <v>20</v>
      </c>
      <c r="C4046" t="s">
        <v>21</v>
      </c>
      <c r="D4046" s="159">
        <v>-29.065000000000001</v>
      </c>
      <c r="E4046" s="159">
        <v>-52.274000000000001</v>
      </c>
      <c r="F4046" t="s">
        <v>2093</v>
      </c>
      <c r="G4046">
        <v>2009</v>
      </c>
      <c r="H4046" t="s">
        <v>28</v>
      </c>
      <c r="I4046" t="s">
        <v>2785</v>
      </c>
    </row>
    <row r="4047" spans="1:9" x14ac:dyDescent="0.3">
      <c r="A4047" t="s">
        <v>150</v>
      </c>
      <c r="B4047" t="s">
        <v>20</v>
      </c>
      <c r="C4047" t="s">
        <v>21</v>
      </c>
      <c r="D4047" s="159">
        <v>-29.068000000000001</v>
      </c>
      <c r="E4047" s="159">
        <v>-53.253999999999998</v>
      </c>
      <c r="F4047" t="s">
        <v>2093</v>
      </c>
      <c r="G4047">
        <v>2009</v>
      </c>
      <c r="H4047" t="s">
        <v>28</v>
      </c>
      <c r="I4047" t="s">
        <v>2785</v>
      </c>
    </row>
    <row r="4048" spans="1:9" x14ac:dyDescent="0.3">
      <c r="A4048" t="s">
        <v>149</v>
      </c>
      <c r="B4048" t="s">
        <v>24</v>
      </c>
      <c r="C4048" t="s">
        <v>21</v>
      </c>
      <c r="D4048" s="159">
        <v>-29.068000000000001</v>
      </c>
      <c r="E4048" s="159">
        <v>-49.656999999999996</v>
      </c>
      <c r="F4048" t="s">
        <v>2093</v>
      </c>
      <c r="G4048">
        <v>2015</v>
      </c>
      <c r="H4048" t="s">
        <v>28</v>
      </c>
      <c r="I4048" t="s">
        <v>2785</v>
      </c>
    </row>
    <row r="4049" spans="1:9" x14ac:dyDescent="0.3">
      <c r="A4049" t="s">
        <v>148</v>
      </c>
      <c r="B4049" t="s">
        <v>20</v>
      </c>
      <c r="C4049" t="s">
        <v>21</v>
      </c>
      <c r="D4049" s="159">
        <v>-29.093</v>
      </c>
      <c r="E4049" s="159">
        <v>-51.462000000000003</v>
      </c>
      <c r="F4049" t="s">
        <v>2093</v>
      </c>
      <c r="G4049">
        <v>2002</v>
      </c>
      <c r="H4049" t="s">
        <v>28</v>
      </c>
      <c r="I4049" t="s">
        <v>2785</v>
      </c>
    </row>
    <row r="4050" spans="1:9" x14ac:dyDescent="0.3">
      <c r="A4050" t="s">
        <v>147</v>
      </c>
      <c r="B4050" t="s">
        <v>20</v>
      </c>
      <c r="C4050" t="s">
        <v>21</v>
      </c>
      <c r="D4050" s="159">
        <v>-29.102</v>
      </c>
      <c r="E4050" s="159">
        <v>-51.024000000000001</v>
      </c>
      <c r="F4050" t="s">
        <v>32</v>
      </c>
      <c r="G4050">
        <v>1997</v>
      </c>
      <c r="H4050" t="s">
        <v>33</v>
      </c>
      <c r="I4050" t="s">
        <v>2785</v>
      </c>
    </row>
    <row r="4051" spans="1:9" x14ac:dyDescent="0.3">
      <c r="A4051" t="s">
        <v>147</v>
      </c>
      <c r="B4051" t="s">
        <v>20</v>
      </c>
      <c r="C4051" t="s">
        <v>21</v>
      </c>
      <c r="D4051" s="159">
        <v>-29.102</v>
      </c>
      <c r="E4051" s="159">
        <v>-51.024000000000001</v>
      </c>
      <c r="F4051" t="s">
        <v>2093</v>
      </c>
      <c r="G4051">
        <v>2001</v>
      </c>
      <c r="H4051" t="s">
        <v>28</v>
      </c>
      <c r="I4051" t="s">
        <v>2785</v>
      </c>
    </row>
    <row r="4052" spans="1:9" x14ac:dyDescent="0.3">
      <c r="A4052" t="s">
        <v>147</v>
      </c>
      <c r="B4052" t="s">
        <v>20</v>
      </c>
      <c r="C4052" t="s">
        <v>21</v>
      </c>
      <c r="D4052" s="159">
        <v>-29.102</v>
      </c>
      <c r="E4052" s="159">
        <v>-51.024000000000001</v>
      </c>
      <c r="F4052" t="s">
        <v>2093</v>
      </c>
      <c r="G4052">
        <v>2002</v>
      </c>
      <c r="H4052" t="s">
        <v>28</v>
      </c>
      <c r="I4052" t="s">
        <v>2785</v>
      </c>
    </row>
    <row r="4053" spans="1:9" x14ac:dyDescent="0.3">
      <c r="A4053" t="s">
        <v>147</v>
      </c>
      <c r="B4053" t="s">
        <v>20</v>
      </c>
      <c r="C4053" t="s">
        <v>21</v>
      </c>
      <c r="D4053" s="159">
        <v>-29.102</v>
      </c>
      <c r="E4053" s="159">
        <v>-51.024000000000001</v>
      </c>
      <c r="F4053" t="s">
        <v>2093</v>
      </c>
      <c r="G4053">
        <v>2004</v>
      </c>
      <c r="H4053" t="s">
        <v>28</v>
      </c>
      <c r="I4053" t="s">
        <v>2785</v>
      </c>
    </row>
    <row r="4054" spans="1:9" x14ac:dyDescent="0.3">
      <c r="A4054" t="s">
        <v>147</v>
      </c>
      <c r="B4054" t="s">
        <v>20</v>
      </c>
      <c r="C4054" t="s">
        <v>21</v>
      </c>
      <c r="D4054" s="159">
        <v>-29.102</v>
      </c>
      <c r="E4054" s="159">
        <v>-51.024000000000001</v>
      </c>
      <c r="F4054" t="s">
        <v>2093</v>
      </c>
      <c r="G4054">
        <v>2005</v>
      </c>
      <c r="H4054" t="s">
        <v>28</v>
      </c>
      <c r="I4054" t="s">
        <v>2785</v>
      </c>
    </row>
    <row r="4055" spans="1:9" x14ac:dyDescent="0.3">
      <c r="A4055" t="s">
        <v>147</v>
      </c>
      <c r="B4055" t="s">
        <v>20</v>
      </c>
      <c r="C4055" t="s">
        <v>21</v>
      </c>
      <c r="D4055" s="159">
        <v>-29.102</v>
      </c>
      <c r="E4055" s="159">
        <v>-51.024000000000001</v>
      </c>
      <c r="F4055" t="s">
        <v>2093</v>
      </c>
      <c r="G4055">
        <v>2007</v>
      </c>
      <c r="H4055" t="s">
        <v>28</v>
      </c>
      <c r="I4055" t="s">
        <v>2785</v>
      </c>
    </row>
    <row r="4056" spans="1:9" x14ac:dyDescent="0.3">
      <c r="A4056" t="s">
        <v>147</v>
      </c>
      <c r="B4056" t="s">
        <v>20</v>
      </c>
      <c r="C4056" t="s">
        <v>21</v>
      </c>
      <c r="D4056" s="159">
        <v>-29.102</v>
      </c>
      <c r="E4056" s="159">
        <v>-51.024000000000001</v>
      </c>
      <c r="F4056" t="s">
        <v>2093</v>
      </c>
      <c r="G4056">
        <v>2008</v>
      </c>
      <c r="H4056" t="s">
        <v>28</v>
      </c>
      <c r="I4056" t="s">
        <v>2785</v>
      </c>
    </row>
    <row r="4057" spans="1:9" x14ac:dyDescent="0.3">
      <c r="A4057" t="s">
        <v>147</v>
      </c>
      <c r="B4057" t="s">
        <v>20</v>
      </c>
      <c r="C4057" t="s">
        <v>21</v>
      </c>
      <c r="D4057" s="159">
        <v>-29.102</v>
      </c>
      <c r="E4057" s="159">
        <v>-51.024000000000001</v>
      </c>
      <c r="F4057" t="s">
        <v>2093</v>
      </c>
      <c r="G4057">
        <v>2009</v>
      </c>
      <c r="H4057" t="s">
        <v>28</v>
      </c>
      <c r="I4057" t="s">
        <v>2785</v>
      </c>
    </row>
    <row r="4058" spans="1:9" x14ac:dyDescent="0.3">
      <c r="A4058" t="s">
        <v>147</v>
      </c>
      <c r="B4058" t="s">
        <v>20</v>
      </c>
      <c r="C4058" t="s">
        <v>21</v>
      </c>
      <c r="D4058" s="159">
        <v>-29.102</v>
      </c>
      <c r="E4058" s="159">
        <v>-51.024000000000001</v>
      </c>
      <c r="F4058" t="s">
        <v>2093</v>
      </c>
      <c r="G4058">
        <v>2010</v>
      </c>
      <c r="H4058" t="s">
        <v>28</v>
      </c>
      <c r="I4058" t="s">
        <v>2785</v>
      </c>
    </row>
    <row r="4059" spans="1:9" x14ac:dyDescent="0.3">
      <c r="A4059" t="s">
        <v>147</v>
      </c>
      <c r="B4059" t="s">
        <v>20</v>
      </c>
      <c r="C4059" t="s">
        <v>21</v>
      </c>
      <c r="D4059" s="159">
        <v>-29.102</v>
      </c>
      <c r="E4059" s="159">
        <v>-51.024000000000001</v>
      </c>
      <c r="F4059" t="s">
        <v>2093</v>
      </c>
      <c r="G4059">
        <v>2011</v>
      </c>
      <c r="H4059" t="s">
        <v>28</v>
      </c>
      <c r="I4059" t="s">
        <v>2785</v>
      </c>
    </row>
    <row r="4060" spans="1:9" x14ac:dyDescent="0.3">
      <c r="A4060" t="s">
        <v>147</v>
      </c>
      <c r="B4060" t="s">
        <v>20</v>
      </c>
      <c r="C4060" t="s">
        <v>21</v>
      </c>
      <c r="D4060" s="159">
        <v>-29.102</v>
      </c>
      <c r="E4060" s="159">
        <v>-51.024000000000001</v>
      </c>
      <c r="F4060" t="s">
        <v>2093</v>
      </c>
      <c r="G4060">
        <v>2012</v>
      </c>
      <c r="H4060" t="s">
        <v>28</v>
      </c>
      <c r="I4060" t="s">
        <v>2785</v>
      </c>
    </row>
    <row r="4061" spans="1:9" x14ac:dyDescent="0.3">
      <c r="A4061" t="s">
        <v>147</v>
      </c>
      <c r="B4061" t="s">
        <v>20</v>
      </c>
      <c r="C4061" t="s">
        <v>21</v>
      </c>
      <c r="D4061" s="159">
        <v>-29.102</v>
      </c>
      <c r="E4061" s="159">
        <v>-51.024000000000001</v>
      </c>
      <c r="F4061" t="s">
        <v>2093</v>
      </c>
      <c r="G4061">
        <v>2016</v>
      </c>
      <c r="H4061" t="s">
        <v>28</v>
      </c>
      <c r="I4061" t="s">
        <v>2785</v>
      </c>
    </row>
    <row r="4062" spans="1:9" x14ac:dyDescent="0.3">
      <c r="A4062" t="s">
        <v>147</v>
      </c>
      <c r="B4062" t="s">
        <v>20</v>
      </c>
      <c r="C4062" t="s">
        <v>21</v>
      </c>
      <c r="D4062" s="159">
        <v>-29.102</v>
      </c>
      <c r="E4062" s="159">
        <v>-51.024000000000001</v>
      </c>
      <c r="F4062" t="s">
        <v>2093</v>
      </c>
      <c r="G4062">
        <v>2017</v>
      </c>
      <c r="H4062" t="s">
        <v>28</v>
      </c>
      <c r="I4062" t="s">
        <v>2785</v>
      </c>
    </row>
    <row r="4063" spans="1:9" x14ac:dyDescent="0.3">
      <c r="A4063" t="s">
        <v>147</v>
      </c>
      <c r="B4063" t="s">
        <v>20</v>
      </c>
      <c r="C4063" t="s">
        <v>21</v>
      </c>
      <c r="D4063" s="159">
        <v>-29.102</v>
      </c>
      <c r="E4063" s="159">
        <v>-51.024000000000001</v>
      </c>
      <c r="F4063" t="s">
        <v>2093</v>
      </c>
      <c r="G4063">
        <v>2018</v>
      </c>
      <c r="H4063" t="s">
        <v>28</v>
      </c>
      <c r="I4063" t="s">
        <v>2785</v>
      </c>
    </row>
    <row r="4064" spans="1:9" x14ac:dyDescent="0.3">
      <c r="A4064" t="s">
        <v>146</v>
      </c>
      <c r="B4064" t="s">
        <v>20</v>
      </c>
      <c r="C4064" t="s">
        <v>21</v>
      </c>
      <c r="D4064" s="159">
        <v>-29.114999999999998</v>
      </c>
      <c r="E4064" s="159">
        <v>-52.587000000000003</v>
      </c>
      <c r="F4064" t="s">
        <v>2093</v>
      </c>
      <c r="G4064">
        <v>2016</v>
      </c>
      <c r="H4064" t="s">
        <v>28</v>
      </c>
      <c r="I4064" t="s">
        <v>2785</v>
      </c>
    </row>
    <row r="4065" spans="1:9" x14ac:dyDescent="0.3">
      <c r="A4065" t="s">
        <v>145</v>
      </c>
      <c r="B4065" t="s">
        <v>20</v>
      </c>
      <c r="C4065" t="s">
        <v>21</v>
      </c>
      <c r="D4065" s="159">
        <v>-29.117999999999999</v>
      </c>
      <c r="E4065" s="159">
        <v>-52.067999999999998</v>
      </c>
      <c r="F4065" t="s">
        <v>2093</v>
      </c>
      <c r="G4065">
        <v>2011</v>
      </c>
      <c r="H4065" t="s">
        <v>28</v>
      </c>
      <c r="I4065" t="s">
        <v>2785</v>
      </c>
    </row>
    <row r="4066" spans="1:9" x14ac:dyDescent="0.3">
      <c r="A4066" t="s">
        <v>144</v>
      </c>
      <c r="B4066" t="s">
        <v>20</v>
      </c>
      <c r="C4066" t="s">
        <v>21</v>
      </c>
      <c r="D4066" s="159">
        <v>-29.128</v>
      </c>
      <c r="E4066" s="159">
        <v>-54.795999999999999</v>
      </c>
      <c r="F4066" t="s">
        <v>2093</v>
      </c>
      <c r="G4066">
        <v>2004</v>
      </c>
      <c r="H4066" t="s">
        <v>28</v>
      </c>
      <c r="I4066" t="s">
        <v>2785</v>
      </c>
    </row>
    <row r="4067" spans="1:9" x14ac:dyDescent="0.3">
      <c r="A4067" t="s">
        <v>143</v>
      </c>
      <c r="B4067" t="s">
        <v>20</v>
      </c>
      <c r="C4067" t="s">
        <v>21</v>
      </c>
      <c r="D4067" s="159">
        <v>-29.128</v>
      </c>
      <c r="E4067" s="159">
        <v>-51.552</v>
      </c>
      <c r="F4067" t="s">
        <v>32</v>
      </c>
      <c r="G4067">
        <v>1997</v>
      </c>
      <c r="H4067" t="s">
        <v>33</v>
      </c>
      <c r="I4067" t="s">
        <v>2785</v>
      </c>
    </row>
    <row r="4068" spans="1:9" x14ac:dyDescent="0.3">
      <c r="A4068" t="s">
        <v>143</v>
      </c>
      <c r="B4068" t="s">
        <v>20</v>
      </c>
      <c r="C4068" t="s">
        <v>21</v>
      </c>
      <c r="D4068" s="159">
        <v>-29.128</v>
      </c>
      <c r="E4068" s="159">
        <v>-51.552</v>
      </c>
      <c r="F4068" t="s">
        <v>2093</v>
      </c>
      <c r="G4068">
        <v>2001</v>
      </c>
      <c r="H4068" t="s">
        <v>28</v>
      </c>
      <c r="I4068" t="s">
        <v>2785</v>
      </c>
    </row>
    <row r="4069" spans="1:9" x14ac:dyDescent="0.3">
      <c r="A4069" t="s">
        <v>143</v>
      </c>
      <c r="B4069" t="s">
        <v>20</v>
      </c>
      <c r="C4069" t="s">
        <v>21</v>
      </c>
      <c r="D4069" s="159">
        <v>-29.128</v>
      </c>
      <c r="E4069" s="159">
        <v>-51.552</v>
      </c>
      <c r="F4069" t="s">
        <v>2093</v>
      </c>
      <c r="G4069">
        <v>2002</v>
      </c>
      <c r="H4069" t="s">
        <v>28</v>
      </c>
      <c r="I4069" t="s">
        <v>2785</v>
      </c>
    </row>
    <row r="4070" spans="1:9" x14ac:dyDescent="0.3">
      <c r="A4070" t="s">
        <v>143</v>
      </c>
      <c r="B4070" t="s">
        <v>20</v>
      </c>
      <c r="C4070" t="s">
        <v>21</v>
      </c>
      <c r="D4070" s="159">
        <v>-29.128</v>
      </c>
      <c r="E4070" s="159">
        <v>-51.552</v>
      </c>
      <c r="F4070" t="s">
        <v>2093</v>
      </c>
      <c r="G4070">
        <v>2003</v>
      </c>
      <c r="H4070" t="s">
        <v>28</v>
      </c>
      <c r="I4070" t="s">
        <v>2785</v>
      </c>
    </row>
    <row r="4071" spans="1:9" x14ac:dyDescent="0.3">
      <c r="A4071" t="s">
        <v>143</v>
      </c>
      <c r="B4071" t="s">
        <v>20</v>
      </c>
      <c r="C4071" t="s">
        <v>21</v>
      </c>
      <c r="D4071" s="159">
        <v>-29.128</v>
      </c>
      <c r="E4071" s="159">
        <v>-51.552</v>
      </c>
      <c r="F4071" t="s">
        <v>2093</v>
      </c>
      <c r="G4071">
        <v>2004</v>
      </c>
      <c r="H4071" t="s">
        <v>28</v>
      </c>
      <c r="I4071" t="s">
        <v>2785</v>
      </c>
    </row>
    <row r="4072" spans="1:9" x14ac:dyDescent="0.3">
      <c r="A4072" t="s">
        <v>143</v>
      </c>
      <c r="B4072" t="s">
        <v>20</v>
      </c>
      <c r="C4072" t="s">
        <v>21</v>
      </c>
      <c r="D4072" s="159">
        <v>-29.128</v>
      </c>
      <c r="E4072" s="159">
        <v>-51.552</v>
      </c>
      <c r="F4072" t="s">
        <v>2093</v>
      </c>
      <c r="G4072">
        <v>2005</v>
      </c>
      <c r="H4072" t="s">
        <v>28</v>
      </c>
      <c r="I4072" t="s">
        <v>2785</v>
      </c>
    </row>
    <row r="4073" spans="1:9" x14ac:dyDescent="0.3">
      <c r="A4073" t="s">
        <v>143</v>
      </c>
      <c r="B4073" t="s">
        <v>20</v>
      </c>
      <c r="C4073" t="s">
        <v>21</v>
      </c>
      <c r="D4073" s="159">
        <v>-29.128</v>
      </c>
      <c r="E4073" s="159">
        <v>-51.552</v>
      </c>
      <c r="F4073" t="s">
        <v>2093</v>
      </c>
      <c r="G4073">
        <v>2006</v>
      </c>
      <c r="H4073" t="s">
        <v>28</v>
      </c>
      <c r="I4073" t="s">
        <v>2785</v>
      </c>
    </row>
    <row r="4074" spans="1:9" x14ac:dyDescent="0.3">
      <c r="A4074" t="s">
        <v>143</v>
      </c>
      <c r="B4074" t="s">
        <v>20</v>
      </c>
      <c r="C4074" t="s">
        <v>21</v>
      </c>
      <c r="D4074" s="159">
        <v>-29.128</v>
      </c>
      <c r="E4074" s="159">
        <v>-51.552</v>
      </c>
      <c r="F4074" t="s">
        <v>2093</v>
      </c>
      <c r="G4074">
        <v>2007</v>
      </c>
      <c r="H4074" t="s">
        <v>28</v>
      </c>
      <c r="I4074" t="s">
        <v>2785</v>
      </c>
    </row>
    <row r="4075" spans="1:9" x14ac:dyDescent="0.3">
      <c r="A4075" t="s">
        <v>143</v>
      </c>
      <c r="B4075" t="s">
        <v>20</v>
      </c>
      <c r="C4075" t="s">
        <v>21</v>
      </c>
      <c r="D4075" s="159">
        <v>-29.128</v>
      </c>
      <c r="E4075" s="159">
        <v>-51.552</v>
      </c>
      <c r="F4075" t="s">
        <v>2093</v>
      </c>
      <c r="G4075">
        <v>2008</v>
      </c>
      <c r="H4075" t="s">
        <v>28</v>
      </c>
      <c r="I4075" t="s">
        <v>2785</v>
      </c>
    </row>
    <row r="4076" spans="1:9" x14ac:dyDescent="0.3">
      <c r="A4076" t="s">
        <v>143</v>
      </c>
      <c r="B4076" t="s">
        <v>20</v>
      </c>
      <c r="C4076" t="s">
        <v>21</v>
      </c>
      <c r="D4076" s="159">
        <v>-29.128</v>
      </c>
      <c r="E4076" s="159">
        <v>-51.552</v>
      </c>
      <c r="F4076" t="s">
        <v>2093</v>
      </c>
      <c r="G4076">
        <v>2009</v>
      </c>
      <c r="H4076" t="s">
        <v>28</v>
      </c>
      <c r="I4076" t="s">
        <v>2785</v>
      </c>
    </row>
    <row r="4077" spans="1:9" x14ac:dyDescent="0.3">
      <c r="A4077" t="s">
        <v>143</v>
      </c>
      <c r="B4077" t="s">
        <v>20</v>
      </c>
      <c r="C4077" t="s">
        <v>21</v>
      </c>
      <c r="D4077" s="159">
        <v>-29.128</v>
      </c>
      <c r="E4077" s="159">
        <v>-51.552</v>
      </c>
      <c r="F4077" t="s">
        <v>2093</v>
      </c>
      <c r="G4077">
        <v>2010</v>
      </c>
      <c r="H4077" t="s">
        <v>28</v>
      </c>
      <c r="I4077" t="s">
        <v>2785</v>
      </c>
    </row>
    <row r="4078" spans="1:9" x14ac:dyDescent="0.3">
      <c r="A4078" t="s">
        <v>143</v>
      </c>
      <c r="B4078" t="s">
        <v>20</v>
      </c>
      <c r="C4078" t="s">
        <v>21</v>
      </c>
      <c r="D4078" s="159">
        <v>-29.128</v>
      </c>
      <c r="E4078" s="159">
        <v>-51.552</v>
      </c>
      <c r="F4078" t="s">
        <v>2093</v>
      </c>
      <c r="G4078">
        <v>2011</v>
      </c>
      <c r="H4078" t="s">
        <v>28</v>
      </c>
      <c r="I4078" t="s">
        <v>2785</v>
      </c>
    </row>
    <row r="4079" spans="1:9" x14ac:dyDescent="0.3">
      <c r="A4079" t="s">
        <v>143</v>
      </c>
      <c r="B4079" t="s">
        <v>20</v>
      </c>
      <c r="C4079" t="s">
        <v>21</v>
      </c>
      <c r="D4079" s="159">
        <v>-29.128</v>
      </c>
      <c r="E4079" s="159">
        <v>-51.552</v>
      </c>
      <c r="F4079" t="s">
        <v>2093</v>
      </c>
      <c r="G4079">
        <v>2012</v>
      </c>
      <c r="H4079" t="s">
        <v>28</v>
      </c>
      <c r="I4079" t="s">
        <v>2785</v>
      </c>
    </row>
    <row r="4080" spans="1:9" x14ac:dyDescent="0.3">
      <c r="A4080" t="s">
        <v>143</v>
      </c>
      <c r="B4080" t="s">
        <v>20</v>
      </c>
      <c r="C4080" t="s">
        <v>21</v>
      </c>
      <c r="D4080" s="159">
        <v>-29.128</v>
      </c>
      <c r="E4080" s="159">
        <v>-51.552</v>
      </c>
      <c r="F4080" t="s">
        <v>2093</v>
      </c>
      <c r="G4080">
        <v>2013</v>
      </c>
      <c r="H4080" t="s">
        <v>28</v>
      </c>
      <c r="I4080" t="s">
        <v>2785</v>
      </c>
    </row>
    <row r="4081" spans="1:9" x14ac:dyDescent="0.3">
      <c r="A4081" t="s">
        <v>143</v>
      </c>
      <c r="B4081" t="s">
        <v>20</v>
      </c>
      <c r="C4081" t="s">
        <v>21</v>
      </c>
      <c r="D4081" s="159">
        <v>-29.128</v>
      </c>
      <c r="E4081" s="159">
        <v>-51.552</v>
      </c>
      <c r="F4081" t="s">
        <v>2093</v>
      </c>
      <c r="G4081">
        <v>2015</v>
      </c>
      <c r="H4081" t="s">
        <v>28</v>
      </c>
      <c r="I4081" t="s">
        <v>2785</v>
      </c>
    </row>
    <row r="4082" spans="1:9" x14ac:dyDescent="0.3">
      <c r="A4082" t="s">
        <v>143</v>
      </c>
      <c r="B4082" t="s">
        <v>20</v>
      </c>
      <c r="C4082" t="s">
        <v>21</v>
      </c>
      <c r="D4082" s="159">
        <v>-29.128</v>
      </c>
      <c r="E4082" s="159">
        <v>-51.552</v>
      </c>
      <c r="F4082" t="s">
        <v>2093</v>
      </c>
      <c r="G4082">
        <v>2016</v>
      </c>
      <c r="H4082" t="s">
        <v>28</v>
      </c>
      <c r="I4082" t="s">
        <v>2785</v>
      </c>
    </row>
    <row r="4083" spans="1:9" x14ac:dyDescent="0.3">
      <c r="A4083" t="s">
        <v>143</v>
      </c>
      <c r="B4083" t="s">
        <v>20</v>
      </c>
      <c r="C4083" t="s">
        <v>21</v>
      </c>
      <c r="D4083" s="159">
        <v>-29.128</v>
      </c>
      <c r="E4083" s="159">
        <v>-51.552</v>
      </c>
      <c r="F4083" t="s">
        <v>2093</v>
      </c>
      <c r="G4083">
        <v>2017</v>
      </c>
      <c r="H4083" t="s">
        <v>28</v>
      </c>
      <c r="I4083" t="s">
        <v>2785</v>
      </c>
    </row>
    <row r="4084" spans="1:9" x14ac:dyDescent="0.3">
      <c r="A4084" t="s">
        <v>143</v>
      </c>
      <c r="B4084" t="s">
        <v>20</v>
      </c>
      <c r="C4084" t="s">
        <v>21</v>
      </c>
      <c r="D4084" s="159">
        <v>-29.128</v>
      </c>
      <c r="E4084" s="159">
        <v>-51.552</v>
      </c>
      <c r="F4084" t="s">
        <v>2093</v>
      </c>
      <c r="G4084">
        <v>2018</v>
      </c>
      <c r="H4084" t="s">
        <v>28</v>
      </c>
      <c r="I4084" t="s">
        <v>2785</v>
      </c>
    </row>
    <row r="4085" spans="1:9" x14ac:dyDescent="0.3">
      <c r="A4085" t="s">
        <v>142</v>
      </c>
      <c r="B4085" t="s">
        <v>20</v>
      </c>
      <c r="C4085" t="s">
        <v>21</v>
      </c>
      <c r="D4085" s="159">
        <v>-29.138000000000002</v>
      </c>
      <c r="E4085" s="159">
        <v>-51.655000000000001</v>
      </c>
      <c r="F4085" t="s">
        <v>2093</v>
      </c>
      <c r="G4085">
        <v>2003</v>
      </c>
      <c r="H4085" t="s">
        <v>28</v>
      </c>
      <c r="I4085" t="s">
        <v>2785</v>
      </c>
    </row>
    <row r="4086" spans="1:9" x14ac:dyDescent="0.3">
      <c r="A4086" t="s">
        <v>142</v>
      </c>
      <c r="B4086" t="s">
        <v>20</v>
      </c>
      <c r="C4086" t="s">
        <v>21</v>
      </c>
      <c r="D4086" s="159">
        <v>-29.138000000000002</v>
      </c>
      <c r="E4086" s="159">
        <v>-51.655000000000001</v>
      </c>
      <c r="F4086" t="s">
        <v>2093</v>
      </c>
      <c r="G4086">
        <v>2004</v>
      </c>
      <c r="H4086" t="s">
        <v>28</v>
      </c>
      <c r="I4086" t="s">
        <v>2785</v>
      </c>
    </row>
    <row r="4087" spans="1:9" x14ac:dyDescent="0.3">
      <c r="A4087" t="s">
        <v>142</v>
      </c>
      <c r="B4087" t="s">
        <v>20</v>
      </c>
      <c r="C4087" t="s">
        <v>21</v>
      </c>
      <c r="D4087" s="159">
        <v>-29.138000000000002</v>
      </c>
      <c r="E4087" s="159">
        <v>-51.655000000000001</v>
      </c>
      <c r="F4087" t="s">
        <v>2093</v>
      </c>
      <c r="G4087">
        <v>2005</v>
      </c>
      <c r="H4087" t="s">
        <v>28</v>
      </c>
      <c r="I4087" t="s">
        <v>2785</v>
      </c>
    </row>
    <row r="4088" spans="1:9" x14ac:dyDescent="0.3">
      <c r="A4088" t="s">
        <v>142</v>
      </c>
      <c r="B4088" t="s">
        <v>20</v>
      </c>
      <c r="C4088" t="s">
        <v>21</v>
      </c>
      <c r="D4088" s="159">
        <v>-29.138000000000002</v>
      </c>
      <c r="E4088" s="159">
        <v>-51.655000000000001</v>
      </c>
      <c r="F4088" t="s">
        <v>2093</v>
      </c>
      <c r="G4088">
        <v>2016</v>
      </c>
      <c r="H4088" t="s">
        <v>28</v>
      </c>
      <c r="I4088" t="s">
        <v>2785</v>
      </c>
    </row>
    <row r="4089" spans="1:9" x14ac:dyDescent="0.3">
      <c r="A4089" t="s">
        <v>141</v>
      </c>
      <c r="B4089" t="s">
        <v>24</v>
      </c>
      <c r="C4089" t="s">
        <v>21</v>
      </c>
      <c r="D4089" s="159">
        <v>-29.152999999999999</v>
      </c>
      <c r="E4089" s="159">
        <v>-49.616</v>
      </c>
      <c r="F4089" t="s">
        <v>2093</v>
      </c>
      <c r="G4089">
        <v>2008</v>
      </c>
      <c r="H4089" t="s">
        <v>28</v>
      </c>
      <c r="I4089" t="s">
        <v>2785</v>
      </c>
    </row>
    <row r="4090" spans="1:9" x14ac:dyDescent="0.3">
      <c r="A4090" t="s">
        <v>140</v>
      </c>
      <c r="B4090" t="s">
        <v>20</v>
      </c>
      <c r="C4090" t="s">
        <v>21</v>
      </c>
      <c r="D4090" s="159">
        <v>-29.169</v>
      </c>
      <c r="E4090" s="159">
        <v>-51.71</v>
      </c>
      <c r="F4090" t="s">
        <v>2093</v>
      </c>
      <c r="G4090">
        <v>2001</v>
      </c>
      <c r="H4090" t="s">
        <v>28</v>
      </c>
      <c r="I4090" t="s">
        <v>2785</v>
      </c>
    </row>
    <row r="4091" spans="1:9" x14ac:dyDescent="0.3">
      <c r="A4091" t="s">
        <v>140</v>
      </c>
      <c r="B4091" t="s">
        <v>20</v>
      </c>
      <c r="C4091" t="s">
        <v>21</v>
      </c>
      <c r="D4091" s="159">
        <v>-29.169</v>
      </c>
      <c r="E4091" s="159">
        <v>-51.71</v>
      </c>
      <c r="F4091" t="s">
        <v>2093</v>
      </c>
      <c r="G4091">
        <v>2002</v>
      </c>
      <c r="H4091" t="s">
        <v>28</v>
      </c>
      <c r="I4091" t="s">
        <v>2785</v>
      </c>
    </row>
    <row r="4092" spans="1:9" x14ac:dyDescent="0.3">
      <c r="A4092" t="s">
        <v>140</v>
      </c>
      <c r="B4092" t="s">
        <v>20</v>
      </c>
      <c r="C4092" t="s">
        <v>21</v>
      </c>
      <c r="D4092" s="159">
        <v>-29.169</v>
      </c>
      <c r="E4092" s="159">
        <v>-51.71</v>
      </c>
      <c r="F4092" t="s">
        <v>2093</v>
      </c>
      <c r="G4092">
        <v>2003</v>
      </c>
      <c r="H4092" t="s">
        <v>28</v>
      </c>
      <c r="I4092" t="s">
        <v>2785</v>
      </c>
    </row>
    <row r="4093" spans="1:9" x14ac:dyDescent="0.3">
      <c r="A4093" t="s">
        <v>140</v>
      </c>
      <c r="B4093" t="s">
        <v>20</v>
      </c>
      <c r="C4093" t="s">
        <v>21</v>
      </c>
      <c r="D4093" s="159">
        <v>-29.169</v>
      </c>
      <c r="E4093" s="159">
        <v>-51.71</v>
      </c>
      <c r="F4093" t="s">
        <v>2093</v>
      </c>
      <c r="G4093">
        <v>2015</v>
      </c>
      <c r="H4093" t="s">
        <v>28</v>
      </c>
      <c r="I4093" t="s">
        <v>2785</v>
      </c>
    </row>
    <row r="4094" spans="1:9" x14ac:dyDescent="0.3">
      <c r="A4094" t="s">
        <v>139</v>
      </c>
      <c r="B4094" t="s">
        <v>24</v>
      </c>
      <c r="C4094" t="s">
        <v>21</v>
      </c>
      <c r="D4094" s="159">
        <v>-29.183</v>
      </c>
      <c r="E4094" s="159">
        <v>-49.99</v>
      </c>
      <c r="F4094" t="s">
        <v>2093</v>
      </c>
      <c r="G4094">
        <v>2004</v>
      </c>
      <c r="H4094" t="s">
        <v>28</v>
      </c>
      <c r="I4094" t="s">
        <v>2785</v>
      </c>
    </row>
    <row r="4095" spans="1:9" x14ac:dyDescent="0.3">
      <c r="A4095" t="s">
        <v>139</v>
      </c>
      <c r="B4095" t="s">
        <v>24</v>
      </c>
      <c r="C4095" t="s">
        <v>21</v>
      </c>
      <c r="D4095" s="159">
        <v>-29.183</v>
      </c>
      <c r="E4095" s="159">
        <v>-49.99</v>
      </c>
      <c r="F4095" t="s">
        <v>2093</v>
      </c>
      <c r="G4095">
        <v>2015</v>
      </c>
      <c r="H4095" t="s">
        <v>28</v>
      </c>
      <c r="I4095" t="s">
        <v>2785</v>
      </c>
    </row>
    <row r="4096" spans="1:9" x14ac:dyDescent="0.3">
      <c r="A4096" t="s">
        <v>138</v>
      </c>
      <c r="B4096" t="s">
        <v>20</v>
      </c>
      <c r="C4096" t="s">
        <v>21</v>
      </c>
      <c r="D4096" s="159">
        <v>-29.210999999999999</v>
      </c>
      <c r="E4096" s="159">
        <v>-51.366</v>
      </c>
      <c r="F4096" t="s">
        <v>32</v>
      </c>
      <c r="G4096">
        <v>1997</v>
      </c>
      <c r="H4096" t="s">
        <v>33</v>
      </c>
      <c r="I4096" t="s">
        <v>2785</v>
      </c>
    </row>
    <row r="4097" spans="1:9" x14ac:dyDescent="0.3">
      <c r="A4097" t="s">
        <v>138</v>
      </c>
      <c r="B4097" t="s">
        <v>20</v>
      </c>
      <c r="C4097" t="s">
        <v>21</v>
      </c>
      <c r="D4097" s="159">
        <v>-29.210999999999999</v>
      </c>
      <c r="E4097" s="159">
        <v>-51.366</v>
      </c>
      <c r="F4097" t="s">
        <v>2093</v>
      </c>
      <c r="G4097">
        <v>2001</v>
      </c>
      <c r="H4097" t="s">
        <v>28</v>
      </c>
      <c r="I4097" t="s">
        <v>2785</v>
      </c>
    </row>
    <row r="4098" spans="1:9" x14ac:dyDescent="0.3">
      <c r="A4098" t="s">
        <v>138</v>
      </c>
      <c r="B4098" t="s">
        <v>20</v>
      </c>
      <c r="C4098" t="s">
        <v>21</v>
      </c>
      <c r="D4098" s="159">
        <v>-29.210999999999999</v>
      </c>
      <c r="E4098" s="159">
        <v>-51.366</v>
      </c>
      <c r="F4098" t="s">
        <v>2093</v>
      </c>
      <c r="G4098">
        <v>2004</v>
      </c>
      <c r="H4098" t="s">
        <v>28</v>
      </c>
      <c r="I4098" t="s">
        <v>2785</v>
      </c>
    </row>
    <row r="4099" spans="1:9" x14ac:dyDescent="0.3">
      <c r="A4099" t="s">
        <v>138</v>
      </c>
      <c r="B4099" t="s">
        <v>20</v>
      </c>
      <c r="C4099" t="s">
        <v>21</v>
      </c>
      <c r="D4099" s="159">
        <v>-29.210999999999999</v>
      </c>
      <c r="E4099" s="159">
        <v>-51.366</v>
      </c>
      <c r="F4099" t="s">
        <v>2093</v>
      </c>
      <c r="G4099">
        <v>2009</v>
      </c>
      <c r="H4099" t="s">
        <v>28</v>
      </c>
      <c r="I4099" t="s">
        <v>2785</v>
      </c>
    </row>
    <row r="4100" spans="1:9" x14ac:dyDescent="0.3">
      <c r="A4100" t="s">
        <v>138</v>
      </c>
      <c r="B4100" t="s">
        <v>20</v>
      </c>
      <c r="C4100" t="s">
        <v>21</v>
      </c>
      <c r="D4100" s="159">
        <v>-29.210999999999999</v>
      </c>
      <c r="E4100" s="159">
        <v>-51.366</v>
      </c>
      <c r="F4100" t="s">
        <v>2093</v>
      </c>
      <c r="G4100">
        <v>2010</v>
      </c>
      <c r="H4100" t="s">
        <v>28</v>
      </c>
      <c r="I4100" t="s">
        <v>2785</v>
      </c>
    </row>
    <row r="4101" spans="1:9" x14ac:dyDescent="0.3">
      <c r="A4101" t="s">
        <v>138</v>
      </c>
      <c r="B4101" t="s">
        <v>20</v>
      </c>
      <c r="C4101" t="s">
        <v>21</v>
      </c>
      <c r="D4101" s="159">
        <v>-29.210999999999999</v>
      </c>
      <c r="E4101" s="159">
        <v>-51.366</v>
      </c>
      <c r="F4101" t="s">
        <v>2093</v>
      </c>
      <c r="G4101">
        <v>2011</v>
      </c>
      <c r="H4101" t="s">
        <v>28</v>
      </c>
      <c r="I4101" t="s">
        <v>2785</v>
      </c>
    </row>
    <row r="4102" spans="1:9" x14ac:dyDescent="0.3">
      <c r="A4102" t="s">
        <v>138</v>
      </c>
      <c r="B4102" t="s">
        <v>20</v>
      </c>
      <c r="C4102" t="s">
        <v>21</v>
      </c>
      <c r="D4102" s="159">
        <v>-29.210999999999999</v>
      </c>
      <c r="E4102" s="159">
        <v>-51.366</v>
      </c>
      <c r="F4102" t="s">
        <v>2093</v>
      </c>
      <c r="G4102">
        <v>2015</v>
      </c>
      <c r="H4102" t="s">
        <v>28</v>
      </c>
      <c r="I4102" t="s">
        <v>2785</v>
      </c>
    </row>
    <row r="4103" spans="1:9" x14ac:dyDescent="0.3">
      <c r="A4103" t="s">
        <v>137</v>
      </c>
      <c r="B4103" t="s">
        <v>20</v>
      </c>
      <c r="C4103" t="s">
        <v>21</v>
      </c>
      <c r="D4103" s="159">
        <v>-29.215</v>
      </c>
      <c r="E4103" s="159">
        <v>-51.921999999999997</v>
      </c>
      <c r="F4103" t="s">
        <v>2093</v>
      </c>
      <c r="G4103">
        <v>2017</v>
      </c>
      <c r="H4103" t="s">
        <v>28</v>
      </c>
      <c r="I4103" t="s">
        <v>2785</v>
      </c>
    </row>
    <row r="4104" spans="1:9" x14ac:dyDescent="0.3">
      <c r="A4104" t="s">
        <v>136</v>
      </c>
      <c r="B4104" t="s">
        <v>20</v>
      </c>
      <c r="C4104" t="s">
        <v>21</v>
      </c>
      <c r="D4104" s="159">
        <v>-29.222999999999999</v>
      </c>
      <c r="E4104" s="159">
        <v>-52.32</v>
      </c>
      <c r="F4104" t="s">
        <v>2093</v>
      </c>
      <c r="G4104">
        <v>2005</v>
      </c>
      <c r="H4104" t="s">
        <v>28</v>
      </c>
      <c r="I4104" t="s">
        <v>2785</v>
      </c>
    </row>
    <row r="4105" spans="1:9" x14ac:dyDescent="0.3">
      <c r="A4105" t="s">
        <v>136</v>
      </c>
      <c r="B4105" t="s">
        <v>20</v>
      </c>
      <c r="C4105" t="s">
        <v>21</v>
      </c>
      <c r="D4105" s="159">
        <v>-29.222999999999999</v>
      </c>
      <c r="E4105" s="159">
        <v>-52.32</v>
      </c>
      <c r="F4105" t="s">
        <v>2093</v>
      </c>
      <c r="G4105">
        <v>2006</v>
      </c>
      <c r="H4105" t="s">
        <v>28</v>
      </c>
      <c r="I4105" t="s">
        <v>2785</v>
      </c>
    </row>
    <row r="4106" spans="1:9" x14ac:dyDescent="0.3">
      <c r="A4106" t="s">
        <v>136</v>
      </c>
      <c r="B4106" t="s">
        <v>20</v>
      </c>
      <c r="C4106" t="s">
        <v>21</v>
      </c>
      <c r="D4106" s="159">
        <v>-29.222999999999999</v>
      </c>
      <c r="E4106" s="159">
        <v>-52.32</v>
      </c>
      <c r="F4106" t="s">
        <v>2093</v>
      </c>
      <c r="G4106">
        <v>2007</v>
      </c>
      <c r="H4106" t="s">
        <v>28</v>
      </c>
      <c r="I4106" t="s">
        <v>2785</v>
      </c>
    </row>
    <row r="4107" spans="1:9" x14ac:dyDescent="0.3">
      <c r="A4107" t="s">
        <v>136</v>
      </c>
      <c r="B4107" t="s">
        <v>20</v>
      </c>
      <c r="C4107" t="s">
        <v>21</v>
      </c>
      <c r="D4107" s="159">
        <v>-29.222999999999999</v>
      </c>
      <c r="E4107" s="159">
        <v>-52.32</v>
      </c>
      <c r="F4107" t="s">
        <v>2093</v>
      </c>
      <c r="G4107">
        <v>2008</v>
      </c>
      <c r="H4107" t="s">
        <v>28</v>
      </c>
      <c r="I4107" t="s">
        <v>2785</v>
      </c>
    </row>
    <row r="4108" spans="1:9" x14ac:dyDescent="0.3">
      <c r="A4108" t="s">
        <v>136</v>
      </c>
      <c r="B4108" t="s">
        <v>20</v>
      </c>
      <c r="C4108" t="s">
        <v>21</v>
      </c>
      <c r="D4108" s="159">
        <v>-29.222999999999999</v>
      </c>
      <c r="E4108" s="159">
        <v>-52.32</v>
      </c>
      <c r="F4108" t="s">
        <v>2093</v>
      </c>
      <c r="G4108">
        <v>2009</v>
      </c>
      <c r="H4108" t="s">
        <v>28</v>
      </c>
      <c r="I4108" t="s">
        <v>2785</v>
      </c>
    </row>
    <row r="4109" spans="1:9" x14ac:dyDescent="0.3">
      <c r="A4109" t="s">
        <v>136</v>
      </c>
      <c r="B4109" t="s">
        <v>20</v>
      </c>
      <c r="C4109" t="s">
        <v>21</v>
      </c>
      <c r="D4109" s="159">
        <v>-29.222999999999999</v>
      </c>
      <c r="E4109" s="159">
        <v>-52.32</v>
      </c>
      <c r="F4109" t="s">
        <v>2093</v>
      </c>
      <c r="G4109">
        <v>2010</v>
      </c>
      <c r="H4109" t="s">
        <v>28</v>
      </c>
      <c r="I4109" t="s">
        <v>2785</v>
      </c>
    </row>
    <row r="4110" spans="1:9" x14ac:dyDescent="0.3">
      <c r="A4110" t="s">
        <v>136</v>
      </c>
      <c r="B4110" t="s">
        <v>20</v>
      </c>
      <c r="C4110" t="s">
        <v>21</v>
      </c>
      <c r="D4110" s="159">
        <v>-29.222999999999999</v>
      </c>
      <c r="E4110" s="159">
        <v>-52.32</v>
      </c>
      <c r="F4110" t="s">
        <v>2093</v>
      </c>
      <c r="G4110">
        <v>2011</v>
      </c>
      <c r="H4110" t="s">
        <v>28</v>
      </c>
      <c r="I4110" t="s">
        <v>2785</v>
      </c>
    </row>
    <row r="4111" spans="1:9" x14ac:dyDescent="0.3">
      <c r="A4111" t="s">
        <v>136</v>
      </c>
      <c r="B4111" t="s">
        <v>20</v>
      </c>
      <c r="C4111" t="s">
        <v>21</v>
      </c>
      <c r="D4111" s="159">
        <v>-29.222999999999999</v>
      </c>
      <c r="E4111" s="159">
        <v>-52.32</v>
      </c>
      <c r="F4111" t="s">
        <v>2093</v>
      </c>
      <c r="G4111">
        <v>2012</v>
      </c>
      <c r="H4111" t="s">
        <v>28</v>
      </c>
      <c r="I4111" t="s">
        <v>2785</v>
      </c>
    </row>
    <row r="4112" spans="1:9" x14ac:dyDescent="0.3">
      <c r="A4112" t="s">
        <v>136</v>
      </c>
      <c r="B4112" t="s">
        <v>20</v>
      </c>
      <c r="C4112" t="s">
        <v>21</v>
      </c>
      <c r="D4112" s="159">
        <v>-29.222999999999999</v>
      </c>
      <c r="E4112" s="159">
        <v>-52.32</v>
      </c>
      <c r="F4112" t="s">
        <v>2093</v>
      </c>
      <c r="G4112">
        <v>2013</v>
      </c>
      <c r="H4112" t="s">
        <v>28</v>
      </c>
      <c r="I4112" t="s">
        <v>2785</v>
      </c>
    </row>
    <row r="4113" spans="1:9" x14ac:dyDescent="0.3">
      <c r="A4113" t="s">
        <v>136</v>
      </c>
      <c r="B4113" t="s">
        <v>20</v>
      </c>
      <c r="C4113" t="s">
        <v>21</v>
      </c>
      <c r="D4113" s="159">
        <v>-29.222999999999999</v>
      </c>
      <c r="E4113" s="159">
        <v>-52.32</v>
      </c>
      <c r="F4113" t="s">
        <v>2093</v>
      </c>
      <c r="G4113">
        <v>2017</v>
      </c>
      <c r="H4113" t="s">
        <v>28</v>
      </c>
      <c r="I4113" t="s">
        <v>2785</v>
      </c>
    </row>
    <row r="4114" spans="1:9" x14ac:dyDescent="0.3">
      <c r="A4114" t="s">
        <v>136</v>
      </c>
      <c r="B4114" t="s">
        <v>20</v>
      </c>
      <c r="C4114" t="s">
        <v>21</v>
      </c>
      <c r="D4114" s="159">
        <v>-29.222999999999999</v>
      </c>
      <c r="E4114" s="159">
        <v>-52.32</v>
      </c>
      <c r="F4114" t="s">
        <v>2093</v>
      </c>
      <c r="G4114">
        <v>2018</v>
      </c>
      <c r="H4114" t="s">
        <v>28</v>
      </c>
      <c r="I4114" t="s">
        <v>2785</v>
      </c>
    </row>
    <row r="4115" spans="1:9" x14ac:dyDescent="0.3">
      <c r="A4115" t="s">
        <v>135</v>
      </c>
      <c r="B4115" t="s">
        <v>20</v>
      </c>
      <c r="C4115" t="s">
        <v>21</v>
      </c>
      <c r="D4115" s="159">
        <v>-29.238</v>
      </c>
      <c r="E4115" s="159">
        <v>-52.786000000000001</v>
      </c>
      <c r="F4115" t="s">
        <v>2093</v>
      </c>
      <c r="G4115">
        <v>2009</v>
      </c>
      <c r="H4115" t="s">
        <v>28</v>
      </c>
      <c r="I4115" t="s">
        <v>2785</v>
      </c>
    </row>
    <row r="4116" spans="1:9" x14ac:dyDescent="0.3">
      <c r="A4116" t="s">
        <v>134</v>
      </c>
      <c r="B4116" t="s">
        <v>20</v>
      </c>
      <c r="C4116" t="s">
        <v>21</v>
      </c>
      <c r="D4116" s="159">
        <v>-29.242000000000001</v>
      </c>
      <c r="E4116" s="159">
        <v>-51.582000000000001</v>
      </c>
      <c r="F4116" t="s">
        <v>32</v>
      </c>
      <c r="G4116">
        <v>1997</v>
      </c>
      <c r="H4116" t="s">
        <v>33</v>
      </c>
      <c r="I4116" t="s">
        <v>2785</v>
      </c>
    </row>
    <row r="4117" spans="1:9" x14ac:dyDescent="0.3">
      <c r="A4117" t="s">
        <v>134</v>
      </c>
      <c r="B4117" t="s">
        <v>20</v>
      </c>
      <c r="C4117" t="s">
        <v>21</v>
      </c>
      <c r="D4117" s="159">
        <v>-29.242000000000001</v>
      </c>
      <c r="E4117" s="159">
        <v>-51.582000000000001</v>
      </c>
      <c r="F4117" t="s">
        <v>2093</v>
      </c>
      <c r="G4117">
        <v>2001</v>
      </c>
      <c r="H4117" t="s">
        <v>28</v>
      </c>
      <c r="I4117" t="s">
        <v>2785</v>
      </c>
    </row>
    <row r="4118" spans="1:9" x14ac:dyDescent="0.3">
      <c r="A4118" t="s">
        <v>134</v>
      </c>
      <c r="B4118" t="s">
        <v>20</v>
      </c>
      <c r="C4118" t="s">
        <v>21</v>
      </c>
      <c r="D4118" s="159">
        <v>-29.242000000000001</v>
      </c>
      <c r="E4118" s="159">
        <v>-51.582000000000001</v>
      </c>
      <c r="F4118" t="s">
        <v>2093</v>
      </c>
      <c r="G4118">
        <v>2002</v>
      </c>
      <c r="H4118" t="s">
        <v>28</v>
      </c>
      <c r="I4118" t="s">
        <v>2785</v>
      </c>
    </row>
    <row r="4119" spans="1:9" x14ac:dyDescent="0.3">
      <c r="A4119" t="s">
        <v>134</v>
      </c>
      <c r="B4119" t="s">
        <v>20</v>
      </c>
      <c r="C4119" t="s">
        <v>21</v>
      </c>
      <c r="D4119" s="159">
        <v>-29.242000000000001</v>
      </c>
      <c r="E4119" s="159">
        <v>-51.582000000000001</v>
      </c>
      <c r="F4119" t="s">
        <v>2093</v>
      </c>
      <c r="G4119">
        <v>2003</v>
      </c>
      <c r="H4119" t="s">
        <v>28</v>
      </c>
      <c r="I4119" t="s">
        <v>2785</v>
      </c>
    </row>
    <row r="4120" spans="1:9" x14ac:dyDescent="0.3">
      <c r="A4120" t="s">
        <v>134</v>
      </c>
      <c r="B4120" t="s">
        <v>20</v>
      </c>
      <c r="C4120" t="s">
        <v>21</v>
      </c>
      <c r="D4120" s="159">
        <v>-29.242000000000001</v>
      </c>
      <c r="E4120" s="159">
        <v>-51.582000000000001</v>
      </c>
      <c r="F4120" t="s">
        <v>2093</v>
      </c>
      <c r="G4120">
        <v>2004</v>
      </c>
      <c r="H4120" t="s">
        <v>28</v>
      </c>
      <c r="I4120" t="s">
        <v>2785</v>
      </c>
    </row>
    <row r="4121" spans="1:9" x14ac:dyDescent="0.3">
      <c r="A4121" t="s">
        <v>134</v>
      </c>
      <c r="B4121" t="s">
        <v>20</v>
      </c>
      <c r="C4121" t="s">
        <v>21</v>
      </c>
      <c r="D4121" s="159">
        <v>-29.242000000000001</v>
      </c>
      <c r="E4121" s="159">
        <v>-51.582000000000001</v>
      </c>
      <c r="F4121" t="s">
        <v>2093</v>
      </c>
      <c r="G4121">
        <v>2006</v>
      </c>
      <c r="H4121" t="s">
        <v>28</v>
      </c>
      <c r="I4121" t="s">
        <v>2785</v>
      </c>
    </row>
    <row r="4122" spans="1:9" x14ac:dyDescent="0.3">
      <c r="A4122" t="s">
        <v>134</v>
      </c>
      <c r="B4122" t="s">
        <v>20</v>
      </c>
      <c r="C4122" t="s">
        <v>21</v>
      </c>
      <c r="D4122" s="159">
        <v>-29.242000000000001</v>
      </c>
      <c r="E4122" s="159">
        <v>-51.582000000000001</v>
      </c>
      <c r="F4122" t="s">
        <v>2093</v>
      </c>
      <c r="G4122">
        <v>2008</v>
      </c>
      <c r="H4122" t="s">
        <v>28</v>
      </c>
      <c r="I4122" t="s">
        <v>2785</v>
      </c>
    </row>
    <row r="4123" spans="1:9" x14ac:dyDescent="0.3">
      <c r="A4123" t="s">
        <v>134</v>
      </c>
      <c r="B4123" t="s">
        <v>20</v>
      </c>
      <c r="C4123" t="s">
        <v>21</v>
      </c>
      <c r="D4123" s="159">
        <v>-29.242000000000001</v>
      </c>
      <c r="E4123" s="159">
        <v>-51.582000000000001</v>
      </c>
      <c r="F4123" t="s">
        <v>2093</v>
      </c>
      <c r="G4123">
        <v>2009</v>
      </c>
      <c r="H4123" t="s">
        <v>28</v>
      </c>
      <c r="I4123" t="s">
        <v>2785</v>
      </c>
    </row>
    <row r="4124" spans="1:9" x14ac:dyDescent="0.3">
      <c r="A4124" t="s">
        <v>134</v>
      </c>
      <c r="B4124" t="s">
        <v>20</v>
      </c>
      <c r="C4124" t="s">
        <v>21</v>
      </c>
      <c r="D4124" s="159">
        <v>-29.242000000000001</v>
      </c>
      <c r="E4124" s="159">
        <v>-51.582000000000001</v>
      </c>
      <c r="F4124" t="s">
        <v>2093</v>
      </c>
      <c r="G4124">
        <v>2010</v>
      </c>
      <c r="H4124" t="s">
        <v>28</v>
      </c>
      <c r="I4124" t="s">
        <v>2785</v>
      </c>
    </row>
    <row r="4125" spans="1:9" x14ac:dyDescent="0.3">
      <c r="A4125" t="s">
        <v>134</v>
      </c>
      <c r="B4125" t="s">
        <v>20</v>
      </c>
      <c r="C4125" t="s">
        <v>21</v>
      </c>
      <c r="D4125" s="159">
        <v>-29.242000000000001</v>
      </c>
      <c r="E4125" s="159">
        <v>-51.582000000000001</v>
      </c>
      <c r="F4125" t="s">
        <v>2093</v>
      </c>
      <c r="G4125">
        <v>2015</v>
      </c>
      <c r="H4125" t="s">
        <v>28</v>
      </c>
      <c r="I4125" t="s">
        <v>2785</v>
      </c>
    </row>
    <row r="4126" spans="1:9" x14ac:dyDescent="0.3">
      <c r="A4126" t="s">
        <v>134</v>
      </c>
      <c r="B4126" t="s">
        <v>20</v>
      </c>
      <c r="C4126" t="s">
        <v>21</v>
      </c>
      <c r="D4126" s="159">
        <v>-29.242000000000001</v>
      </c>
      <c r="E4126" s="159">
        <v>-51.582000000000001</v>
      </c>
      <c r="F4126" t="s">
        <v>2093</v>
      </c>
      <c r="G4126">
        <v>2016</v>
      </c>
      <c r="H4126" t="s">
        <v>28</v>
      </c>
      <c r="I4126" t="s">
        <v>2785</v>
      </c>
    </row>
    <row r="4127" spans="1:9" x14ac:dyDescent="0.3">
      <c r="A4127" t="s">
        <v>134</v>
      </c>
      <c r="B4127" t="s">
        <v>20</v>
      </c>
      <c r="C4127" t="s">
        <v>21</v>
      </c>
      <c r="D4127" s="159">
        <v>-29.242000000000001</v>
      </c>
      <c r="E4127" s="159">
        <v>-51.582000000000001</v>
      </c>
      <c r="F4127" t="s">
        <v>2093</v>
      </c>
      <c r="G4127">
        <v>2017</v>
      </c>
      <c r="H4127" t="s">
        <v>28</v>
      </c>
      <c r="I4127" t="s">
        <v>2785</v>
      </c>
    </row>
    <row r="4128" spans="1:9" x14ac:dyDescent="0.3">
      <c r="A4128" t="s">
        <v>134</v>
      </c>
      <c r="B4128" t="s">
        <v>20</v>
      </c>
      <c r="C4128" t="s">
        <v>21</v>
      </c>
      <c r="D4128" s="159">
        <v>-29.242000000000001</v>
      </c>
      <c r="E4128" s="159">
        <v>-51.582000000000001</v>
      </c>
      <c r="F4128" t="s">
        <v>2093</v>
      </c>
      <c r="G4128">
        <v>2018</v>
      </c>
      <c r="H4128" t="s">
        <v>28</v>
      </c>
      <c r="I4128" t="s">
        <v>2785</v>
      </c>
    </row>
    <row r="4129" spans="1:9" x14ac:dyDescent="0.3">
      <c r="A4129" t="s">
        <v>133</v>
      </c>
      <c r="B4129" t="s">
        <v>20</v>
      </c>
      <c r="C4129" t="s">
        <v>21</v>
      </c>
      <c r="D4129" s="159">
        <v>-29.257999999999999</v>
      </c>
      <c r="E4129" s="159">
        <v>-53.051000000000002</v>
      </c>
      <c r="F4129" t="s">
        <v>2093</v>
      </c>
      <c r="G4129">
        <v>2007</v>
      </c>
      <c r="H4129" t="s">
        <v>28</v>
      </c>
      <c r="I4129" t="s">
        <v>2785</v>
      </c>
    </row>
    <row r="4130" spans="1:9" x14ac:dyDescent="0.3">
      <c r="A4130" t="s">
        <v>133</v>
      </c>
      <c r="B4130" t="s">
        <v>20</v>
      </c>
      <c r="C4130" t="s">
        <v>21</v>
      </c>
      <c r="D4130" s="159">
        <v>-29.257999999999999</v>
      </c>
      <c r="E4130" s="159">
        <v>-53.051000000000002</v>
      </c>
      <c r="F4130" t="s">
        <v>2093</v>
      </c>
      <c r="G4130">
        <v>2011</v>
      </c>
      <c r="H4130" t="s">
        <v>28</v>
      </c>
      <c r="I4130" t="s">
        <v>2785</v>
      </c>
    </row>
    <row r="4131" spans="1:9" x14ac:dyDescent="0.3">
      <c r="A4131" t="s">
        <v>133</v>
      </c>
      <c r="B4131" t="s">
        <v>20</v>
      </c>
      <c r="C4131" t="s">
        <v>21</v>
      </c>
      <c r="D4131" s="159">
        <v>-29.257999999999999</v>
      </c>
      <c r="E4131" s="159">
        <v>-53.051000000000002</v>
      </c>
      <c r="F4131" t="s">
        <v>2093</v>
      </c>
      <c r="G4131">
        <v>2012</v>
      </c>
      <c r="H4131" t="s">
        <v>28</v>
      </c>
      <c r="I4131" t="s">
        <v>2785</v>
      </c>
    </row>
    <row r="4132" spans="1:9" x14ac:dyDescent="0.3">
      <c r="A4132" t="s">
        <v>133</v>
      </c>
      <c r="B4132" t="s">
        <v>20</v>
      </c>
      <c r="C4132" t="s">
        <v>21</v>
      </c>
      <c r="D4132" s="159">
        <v>-29.257999999999999</v>
      </c>
      <c r="E4132" s="159">
        <v>-53.051000000000002</v>
      </c>
      <c r="F4132" t="s">
        <v>2093</v>
      </c>
      <c r="G4132">
        <v>2015</v>
      </c>
      <c r="H4132" t="s">
        <v>28</v>
      </c>
      <c r="I4132" t="s">
        <v>2785</v>
      </c>
    </row>
    <row r="4133" spans="1:9" x14ac:dyDescent="0.3">
      <c r="A4133" t="s">
        <v>132</v>
      </c>
      <c r="B4133" t="s">
        <v>20</v>
      </c>
      <c r="C4133" t="s">
        <v>21</v>
      </c>
      <c r="D4133" s="159">
        <v>-29.257999999999999</v>
      </c>
      <c r="E4133" s="159">
        <v>-53.652999999999999</v>
      </c>
      <c r="F4133" t="s">
        <v>2093</v>
      </c>
      <c r="G4133">
        <v>2018</v>
      </c>
      <c r="H4133" t="s">
        <v>28</v>
      </c>
      <c r="I4133" t="s">
        <v>2785</v>
      </c>
    </row>
    <row r="4134" spans="1:9" x14ac:dyDescent="0.3">
      <c r="A4134" t="s">
        <v>131</v>
      </c>
      <c r="B4134" t="s">
        <v>20</v>
      </c>
      <c r="C4134" t="s">
        <v>21</v>
      </c>
      <c r="D4134" s="159">
        <v>-29.26</v>
      </c>
      <c r="E4134" s="159">
        <v>-51.829000000000001</v>
      </c>
      <c r="F4134" t="s">
        <v>2093</v>
      </c>
      <c r="G4134">
        <v>2003</v>
      </c>
      <c r="H4134" t="s">
        <v>28</v>
      </c>
      <c r="I4134" t="s">
        <v>2785</v>
      </c>
    </row>
    <row r="4135" spans="1:9" x14ac:dyDescent="0.3">
      <c r="A4135" t="s">
        <v>131</v>
      </c>
      <c r="B4135" t="s">
        <v>20</v>
      </c>
      <c r="C4135" t="s">
        <v>21</v>
      </c>
      <c r="D4135" s="159">
        <v>-29.26</v>
      </c>
      <c r="E4135" s="159">
        <v>-51.829000000000001</v>
      </c>
      <c r="F4135" t="s">
        <v>2093</v>
      </c>
      <c r="G4135">
        <v>2011</v>
      </c>
      <c r="H4135" t="s">
        <v>28</v>
      </c>
      <c r="I4135" t="s">
        <v>2785</v>
      </c>
    </row>
    <row r="4136" spans="1:9" x14ac:dyDescent="0.3">
      <c r="A4136" t="s">
        <v>131</v>
      </c>
      <c r="B4136" t="s">
        <v>20</v>
      </c>
      <c r="C4136" t="s">
        <v>21</v>
      </c>
      <c r="D4136" s="159">
        <v>-29.26</v>
      </c>
      <c r="E4136" s="159">
        <v>-51.829000000000001</v>
      </c>
      <c r="F4136" t="s">
        <v>2093</v>
      </c>
      <c r="G4136">
        <v>2012</v>
      </c>
      <c r="H4136" t="s">
        <v>28</v>
      </c>
      <c r="I4136" t="s">
        <v>2785</v>
      </c>
    </row>
    <row r="4137" spans="1:9" x14ac:dyDescent="0.3">
      <c r="A4137" t="s">
        <v>130</v>
      </c>
      <c r="B4137" t="s">
        <v>20</v>
      </c>
      <c r="C4137" t="s">
        <v>21</v>
      </c>
      <c r="D4137" s="159">
        <v>-29.262</v>
      </c>
      <c r="E4137" s="159">
        <v>-50.002000000000002</v>
      </c>
      <c r="F4137" t="s">
        <v>2093</v>
      </c>
      <c r="G4137">
        <v>2003</v>
      </c>
      <c r="H4137" t="s">
        <v>28</v>
      </c>
      <c r="I4137" t="s">
        <v>2785</v>
      </c>
    </row>
    <row r="4138" spans="1:9" x14ac:dyDescent="0.3">
      <c r="A4138" t="s">
        <v>129</v>
      </c>
      <c r="B4138" t="s">
        <v>20</v>
      </c>
      <c r="C4138" t="s">
        <v>21</v>
      </c>
      <c r="D4138" s="159">
        <v>-29.263999999999999</v>
      </c>
      <c r="E4138" s="159">
        <v>-51.718000000000004</v>
      </c>
      <c r="F4138" t="s">
        <v>2093</v>
      </c>
      <c r="G4138">
        <v>2009</v>
      </c>
      <c r="H4138" t="s">
        <v>28</v>
      </c>
      <c r="I4138" t="s">
        <v>2785</v>
      </c>
    </row>
    <row r="4139" spans="1:9" x14ac:dyDescent="0.3">
      <c r="A4139" t="s">
        <v>129</v>
      </c>
      <c r="B4139" t="s">
        <v>20</v>
      </c>
      <c r="C4139" t="s">
        <v>21</v>
      </c>
      <c r="D4139" s="159">
        <v>-29.263999999999999</v>
      </c>
      <c r="E4139" s="159">
        <v>-51.718000000000004</v>
      </c>
      <c r="F4139" t="s">
        <v>2093</v>
      </c>
      <c r="G4139">
        <v>2010</v>
      </c>
      <c r="H4139" t="s">
        <v>28</v>
      </c>
      <c r="I4139" t="s">
        <v>2785</v>
      </c>
    </row>
    <row r="4140" spans="1:9" x14ac:dyDescent="0.3">
      <c r="A4140" t="s">
        <v>129</v>
      </c>
      <c r="B4140" t="s">
        <v>20</v>
      </c>
      <c r="C4140" t="s">
        <v>21</v>
      </c>
      <c r="D4140" s="159">
        <v>-29.263999999999999</v>
      </c>
      <c r="E4140" s="159">
        <v>-51.718000000000004</v>
      </c>
      <c r="F4140" t="s">
        <v>2093</v>
      </c>
      <c r="G4140">
        <v>2011</v>
      </c>
      <c r="H4140" t="s">
        <v>28</v>
      </c>
      <c r="I4140" t="s">
        <v>2785</v>
      </c>
    </row>
    <row r="4141" spans="1:9" x14ac:dyDescent="0.3">
      <c r="A4141" t="s">
        <v>129</v>
      </c>
      <c r="B4141" t="s">
        <v>20</v>
      </c>
      <c r="C4141" t="s">
        <v>21</v>
      </c>
      <c r="D4141" s="159">
        <v>-29.263999999999999</v>
      </c>
      <c r="E4141" s="159">
        <v>-51.718000000000004</v>
      </c>
      <c r="F4141" t="s">
        <v>2093</v>
      </c>
      <c r="G4141">
        <v>2012</v>
      </c>
      <c r="H4141" t="s">
        <v>28</v>
      </c>
      <c r="I4141" t="s">
        <v>2785</v>
      </c>
    </row>
    <row r="4142" spans="1:9" x14ac:dyDescent="0.3">
      <c r="A4142" t="s">
        <v>128</v>
      </c>
      <c r="B4142" t="s">
        <v>20</v>
      </c>
      <c r="C4142" t="s">
        <v>21</v>
      </c>
      <c r="D4142" s="159">
        <v>-29.29</v>
      </c>
      <c r="E4142" s="159">
        <v>-52.598999999999997</v>
      </c>
      <c r="F4142" t="s">
        <v>2093</v>
      </c>
      <c r="G4142">
        <v>2015</v>
      </c>
      <c r="H4142" t="s">
        <v>28</v>
      </c>
      <c r="I4142" t="s">
        <v>2785</v>
      </c>
    </row>
    <row r="4143" spans="1:9" x14ac:dyDescent="0.3">
      <c r="A4143" t="s">
        <v>128</v>
      </c>
      <c r="B4143" t="s">
        <v>20</v>
      </c>
      <c r="C4143" t="s">
        <v>21</v>
      </c>
      <c r="D4143" s="159">
        <v>-29.29</v>
      </c>
      <c r="E4143" s="159">
        <v>-52.598999999999997</v>
      </c>
      <c r="F4143" t="s">
        <v>2093</v>
      </c>
      <c r="G4143">
        <v>2017</v>
      </c>
      <c r="H4143" t="s">
        <v>28</v>
      </c>
      <c r="I4143" t="s">
        <v>2785</v>
      </c>
    </row>
    <row r="4144" spans="1:9" x14ac:dyDescent="0.3">
      <c r="A4144" t="s">
        <v>127</v>
      </c>
      <c r="B4144" t="s">
        <v>20</v>
      </c>
      <c r="C4144" t="s">
        <v>21</v>
      </c>
      <c r="D4144" s="159">
        <v>-29.291</v>
      </c>
      <c r="E4144" s="159">
        <v>-53.335000000000001</v>
      </c>
      <c r="F4144" t="s">
        <v>2093</v>
      </c>
      <c r="G4144">
        <v>2001</v>
      </c>
      <c r="H4144" t="s">
        <v>28</v>
      </c>
      <c r="I4144" t="s">
        <v>2785</v>
      </c>
    </row>
    <row r="4145" spans="1:9" x14ac:dyDescent="0.3">
      <c r="A4145" t="s">
        <v>126</v>
      </c>
      <c r="B4145" t="s">
        <v>20</v>
      </c>
      <c r="C4145" t="s">
        <v>21</v>
      </c>
      <c r="D4145" s="159">
        <v>-29.292999999999999</v>
      </c>
      <c r="E4145" s="159">
        <v>-54.298999999999999</v>
      </c>
      <c r="F4145" t="s">
        <v>2093</v>
      </c>
      <c r="G4145">
        <v>2002</v>
      </c>
      <c r="H4145" t="s">
        <v>28</v>
      </c>
      <c r="I4145" t="s">
        <v>2785</v>
      </c>
    </row>
    <row r="4146" spans="1:9" x14ac:dyDescent="0.3">
      <c r="A4146" t="s">
        <v>125</v>
      </c>
      <c r="B4146" t="s">
        <v>20</v>
      </c>
      <c r="C4146" t="s">
        <v>21</v>
      </c>
      <c r="D4146" s="159">
        <v>-29.306000000000001</v>
      </c>
      <c r="E4146" s="159">
        <v>-52.414000000000001</v>
      </c>
      <c r="F4146" t="s">
        <v>2093</v>
      </c>
      <c r="G4146">
        <v>2004</v>
      </c>
      <c r="H4146" t="s">
        <v>28</v>
      </c>
      <c r="I4146" t="s">
        <v>2785</v>
      </c>
    </row>
    <row r="4147" spans="1:9" x14ac:dyDescent="0.3">
      <c r="A4147" t="s">
        <v>125</v>
      </c>
      <c r="B4147" t="s">
        <v>20</v>
      </c>
      <c r="C4147" t="s">
        <v>21</v>
      </c>
      <c r="D4147" s="159">
        <v>-29.306000000000001</v>
      </c>
      <c r="E4147" s="159">
        <v>-52.414000000000001</v>
      </c>
      <c r="F4147" t="s">
        <v>2093</v>
      </c>
      <c r="G4147">
        <v>2007</v>
      </c>
      <c r="H4147" t="s">
        <v>28</v>
      </c>
      <c r="I4147" t="s">
        <v>2785</v>
      </c>
    </row>
    <row r="4148" spans="1:9" x14ac:dyDescent="0.3">
      <c r="A4148" t="s">
        <v>125</v>
      </c>
      <c r="B4148" t="s">
        <v>20</v>
      </c>
      <c r="C4148" t="s">
        <v>21</v>
      </c>
      <c r="D4148" s="159">
        <v>-29.306000000000001</v>
      </c>
      <c r="E4148" s="159">
        <v>-52.414000000000001</v>
      </c>
      <c r="F4148" t="s">
        <v>2093</v>
      </c>
      <c r="G4148">
        <v>2009</v>
      </c>
      <c r="H4148" t="s">
        <v>28</v>
      </c>
      <c r="I4148" t="s">
        <v>2785</v>
      </c>
    </row>
    <row r="4149" spans="1:9" x14ac:dyDescent="0.3">
      <c r="A4149" t="s">
        <v>125</v>
      </c>
      <c r="B4149" t="s">
        <v>20</v>
      </c>
      <c r="C4149" t="s">
        <v>21</v>
      </c>
      <c r="D4149" s="159">
        <v>-29.306000000000001</v>
      </c>
      <c r="E4149" s="159">
        <v>-52.414000000000001</v>
      </c>
      <c r="F4149" t="s">
        <v>2093</v>
      </c>
      <c r="G4149">
        <v>2011</v>
      </c>
      <c r="H4149" t="s">
        <v>28</v>
      </c>
      <c r="I4149" t="s">
        <v>2785</v>
      </c>
    </row>
    <row r="4150" spans="1:9" x14ac:dyDescent="0.3">
      <c r="A4150" t="s">
        <v>125</v>
      </c>
      <c r="B4150" t="s">
        <v>20</v>
      </c>
      <c r="C4150" t="s">
        <v>21</v>
      </c>
      <c r="D4150" s="159">
        <v>-29.306000000000001</v>
      </c>
      <c r="E4150" s="159">
        <v>-52.414000000000001</v>
      </c>
      <c r="F4150" t="s">
        <v>2093</v>
      </c>
      <c r="G4150">
        <v>2012</v>
      </c>
      <c r="H4150" t="s">
        <v>28</v>
      </c>
      <c r="I4150" t="s">
        <v>2785</v>
      </c>
    </row>
    <row r="4151" spans="1:9" x14ac:dyDescent="0.3">
      <c r="A4151" t="s">
        <v>125</v>
      </c>
      <c r="B4151" t="s">
        <v>20</v>
      </c>
      <c r="C4151" t="s">
        <v>21</v>
      </c>
      <c r="D4151" s="159">
        <v>-29.306000000000001</v>
      </c>
      <c r="E4151" s="159">
        <v>-52.414000000000001</v>
      </c>
      <c r="F4151" t="s">
        <v>2093</v>
      </c>
      <c r="G4151">
        <v>2014</v>
      </c>
      <c r="H4151" t="s">
        <v>28</v>
      </c>
      <c r="I4151" t="s">
        <v>2785</v>
      </c>
    </row>
    <row r="4152" spans="1:9" x14ac:dyDescent="0.3">
      <c r="A4152" t="s">
        <v>124</v>
      </c>
      <c r="B4152" t="s">
        <v>20</v>
      </c>
      <c r="C4152" t="s">
        <v>21</v>
      </c>
      <c r="D4152" s="159">
        <v>-29.31</v>
      </c>
      <c r="E4152" s="159">
        <v>-54.067</v>
      </c>
      <c r="F4152" t="s">
        <v>2093</v>
      </c>
      <c r="G4152">
        <v>2001</v>
      </c>
      <c r="H4152" t="s">
        <v>28</v>
      </c>
      <c r="I4152" t="s">
        <v>2785</v>
      </c>
    </row>
    <row r="4153" spans="1:9" x14ac:dyDescent="0.3">
      <c r="A4153" t="s">
        <v>123</v>
      </c>
      <c r="B4153" t="s">
        <v>20</v>
      </c>
      <c r="C4153" t="s">
        <v>21</v>
      </c>
      <c r="D4153" s="159">
        <v>-29.321999999999999</v>
      </c>
      <c r="E4153" s="159">
        <v>-51.503</v>
      </c>
      <c r="F4153" t="s">
        <v>2093</v>
      </c>
      <c r="G4153">
        <v>2005</v>
      </c>
      <c r="H4153" t="s">
        <v>28</v>
      </c>
      <c r="I4153" t="s">
        <v>2785</v>
      </c>
    </row>
    <row r="4154" spans="1:9" x14ac:dyDescent="0.3">
      <c r="A4154" t="s">
        <v>123</v>
      </c>
      <c r="B4154" t="s">
        <v>20</v>
      </c>
      <c r="C4154" t="s">
        <v>21</v>
      </c>
      <c r="D4154" s="159">
        <v>-29.321999999999999</v>
      </c>
      <c r="E4154" s="159">
        <v>-51.503</v>
      </c>
      <c r="F4154" t="s">
        <v>2093</v>
      </c>
      <c r="G4154">
        <v>2010</v>
      </c>
      <c r="H4154" t="s">
        <v>28</v>
      </c>
      <c r="I4154" t="s">
        <v>2785</v>
      </c>
    </row>
    <row r="4155" spans="1:9" x14ac:dyDescent="0.3">
      <c r="A4155" t="s">
        <v>123</v>
      </c>
      <c r="B4155" t="s">
        <v>20</v>
      </c>
      <c r="C4155" t="s">
        <v>21</v>
      </c>
      <c r="D4155" s="159">
        <v>-29.321999999999999</v>
      </c>
      <c r="E4155" s="159">
        <v>-51.503</v>
      </c>
      <c r="F4155" t="s">
        <v>2093</v>
      </c>
      <c r="G4155">
        <v>2012</v>
      </c>
      <c r="H4155" t="s">
        <v>28</v>
      </c>
      <c r="I4155" t="s">
        <v>2785</v>
      </c>
    </row>
    <row r="4156" spans="1:9" x14ac:dyDescent="0.3">
      <c r="A4156" t="s">
        <v>123</v>
      </c>
      <c r="B4156" t="s">
        <v>20</v>
      </c>
      <c r="C4156" t="s">
        <v>21</v>
      </c>
      <c r="D4156" s="159">
        <v>-29.321999999999999</v>
      </c>
      <c r="E4156" s="159">
        <v>-51.503</v>
      </c>
      <c r="F4156" t="s">
        <v>2093</v>
      </c>
      <c r="G4156">
        <v>2013</v>
      </c>
      <c r="H4156" t="s">
        <v>28</v>
      </c>
      <c r="I4156" t="s">
        <v>2785</v>
      </c>
    </row>
    <row r="4157" spans="1:9" x14ac:dyDescent="0.3">
      <c r="A4157" t="s">
        <v>122</v>
      </c>
      <c r="B4157" t="s">
        <v>20</v>
      </c>
      <c r="C4157" t="s">
        <v>21</v>
      </c>
      <c r="D4157" s="159">
        <v>-29.35</v>
      </c>
      <c r="E4157" s="159">
        <v>-50.777999999999999</v>
      </c>
      <c r="F4157" t="s">
        <v>2093</v>
      </c>
      <c r="G4157">
        <v>2008</v>
      </c>
      <c r="H4157" t="s">
        <v>28</v>
      </c>
      <c r="I4157" t="s">
        <v>2785</v>
      </c>
    </row>
    <row r="4158" spans="1:9" x14ac:dyDescent="0.3">
      <c r="A4158" t="s">
        <v>122</v>
      </c>
      <c r="B4158" t="s">
        <v>20</v>
      </c>
      <c r="C4158" t="s">
        <v>21</v>
      </c>
      <c r="D4158" s="159">
        <v>-29.35</v>
      </c>
      <c r="E4158" s="159">
        <v>-50.777999999999999</v>
      </c>
      <c r="F4158" t="s">
        <v>2093</v>
      </c>
      <c r="G4158">
        <v>2012</v>
      </c>
      <c r="H4158" t="s">
        <v>28</v>
      </c>
      <c r="I4158" t="s">
        <v>2785</v>
      </c>
    </row>
    <row r="4159" spans="1:9" x14ac:dyDescent="0.3">
      <c r="A4159" t="s">
        <v>122</v>
      </c>
      <c r="B4159" t="s">
        <v>20</v>
      </c>
      <c r="C4159" t="s">
        <v>21</v>
      </c>
      <c r="D4159" s="159">
        <v>-29.35</v>
      </c>
      <c r="E4159" s="159">
        <v>-50.777999999999999</v>
      </c>
      <c r="F4159" t="s">
        <v>2093</v>
      </c>
      <c r="G4159">
        <v>2015</v>
      </c>
      <c r="H4159" t="s">
        <v>28</v>
      </c>
      <c r="I4159" t="s">
        <v>2785</v>
      </c>
    </row>
    <row r="4160" spans="1:9" x14ac:dyDescent="0.3">
      <c r="A4160" t="s">
        <v>122</v>
      </c>
      <c r="B4160" t="s">
        <v>20</v>
      </c>
      <c r="C4160" t="s">
        <v>21</v>
      </c>
      <c r="D4160" s="159">
        <v>-29.35</v>
      </c>
      <c r="E4160" s="159">
        <v>-50.777999999999999</v>
      </c>
      <c r="F4160" t="s">
        <v>2093</v>
      </c>
      <c r="G4160">
        <v>2016</v>
      </c>
      <c r="H4160" t="s">
        <v>28</v>
      </c>
      <c r="I4160" t="s">
        <v>2785</v>
      </c>
    </row>
    <row r="4161" spans="1:9" x14ac:dyDescent="0.3">
      <c r="A4161" t="s">
        <v>121</v>
      </c>
      <c r="B4161" t="s">
        <v>20</v>
      </c>
      <c r="C4161" t="s">
        <v>21</v>
      </c>
      <c r="D4161" s="159">
        <v>-29.352</v>
      </c>
      <c r="E4161" s="159">
        <v>-51.67</v>
      </c>
      <c r="F4161" t="s">
        <v>2093</v>
      </c>
      <c r="G4161">
        <v>2006</v>
      </c>
      <c r="H4161" t="s">
        <v>28</v>
      </c>
      <c r="I4161" t="s">
        <v>2785</v>
      </c>
    </row>
    <row r="4162" spans="1:9" x14ac:dyDescent="0.3">
      <c r="A4162" t="s">
        <v>120</v>
      </c>
      <c r="B4162" t="s">
        <v>20</v>
      </c>
      <c r="C4162" t="s">
        <v>21</v>
      </c>
      <c r="D4162" s="159">
        <v>-29.363</v>
      </c>
      <c r="E4162" s="159">
        <v>-51.969000000000001</v>
      </c>
      <c r="F4162" t="s">
        <v>2093</v>
      </c>
      <c r="G4162">
        <v>2014</v>
      </c>
      <c r="H4162" t="s">
        <v>28</v>
      </c>
      <c r="I4162" t="s">
        <v>2785</v>
      </c>
    </row>
    <row r="4163" spans="1:9" x14ac:dyDescent="0.3">
      <c r="A4163" t="s">
        <v>119</v>
      </c>
      <c r="B4163" t="s">
        <v>20</v>
      </c>
      <c r="C4163" t="s">
        <v>21</v>
      </c>
      <c r="D4163" s="159">
        <v>-29.364000000000001</v>
      </c>
      <c r="E4163" s="159">
        <v>-51.308999999999997</v>
      </c>
      <c r="F4163" t="s">
        <v>2093</v>
      </c>
      <c r="G4163">
        <v>2001</v>
      </c>
      <c r="H4163" t="s">
        <v>28</v>
      </c>
      <c r="I4163" t="s">
        <v>2785</v>
      </c>
    </row>
    <row r="4164" spans="1:9" x14ac:dyDescent="0.3">
      <c r="A4164" t="s">
        <v>119</v>
      </c>
      <c r="B4164" t="s">
        <v>20</v>
      </c>
      <c r="C4164" t="s">
        <v>21</v>
      </c>
      <c r="D4164" s="159">
        <v>-29.364000000000001</v>
      </c>
      <c r="E4164" s="159">
        <v>-51.308999999999997</v>
      </c>
      <c r="F4164" t="s">
        <v>2093</v>
      </c>
      <c r="G4164">
        <v>2011</v>
      </c>
      <c r="H4164" t="s">
        <v>28</v>
      </c>
      <c r="I4164" t="s">
        <v>2785</v>
      </c>
    </row>
    <row r="4165" spans="1:9" x14ac:dyDescent="0.3">
      <c r="A4165" t="s">
        <v>118</v>
      </c>
      <c r="B4165" t="s">
        <v>20</v>
      </c>
      <c r="C4165" t="s">
        <v>21</v>
      </c>
      <c r="D4165" s="159">
        <v>-29.372</v>
      </c>
      <c r="E4165" s="159">
        <v>-51.085999999999999</v>
      </c>
      <c r="F4165" t="s">
        <v>2093</v>
      </c>
      <c r="G4165">
        <v>2015</v>
      </c>
      <c r="H4165" t="s">
        <v>28</v>
      </c>
      <c r="I4165" t="s">
        <v>2785</v>
      </c>
    </row>
    <row r="4166" spans="1:9" x14ac:dyDescent="0.3">
      <c r="A4166" t="s">
        <v>118</v>
      </c>
      <c r="B4166" t="s">
        <v>20</v>
      </c>
      <c r="C4166" t="s">
        <v>21</v>
      </c>
      <c r="D4166" s="159">
        <v>-29.372</v>
      </c>
      <c r="E4166" s="159">
        <v>-51.085999999999999</v>
      </c>
      <c r="F4166" t="s">
        <v>2093</v>
      </c>
      <c r="G4166">
        <v>2016</v>
      </c>
      <c r="H4166" t="s">
        <v>28</v>
      </c>
      <c r="I4166" t="s">
        <v>2785</v>
      </c>
    </row>
    <row r="4167" spans="1:9" x14ac:dyDescent="0.3">
      <c r="A4167" t="s">
        <v>118</v>
      </c>
      <c r="B4167" t="s">
        <v>20</v>
      </c>
      <c r="C4167" t="s">
        <v>21</v>
      </c>
      <c r="D4167" s="159">
        <v>-29.372</v>
      </c>
      <c r="E4167" s="159">
        <v>-51.085999999999999</v>
      </c>
      <c r="F4167" t="s">
        <v>2093</v>
      </c>
      <c r="G4167">
        <v>2017</v>
      </c>
      <c r="H4167" t="s">
        <v>28</v>
      </c>
      <c r="I4167" t="s">
        <v>2785</v>
      </c>
    </row>
    <row r="4168" spans="1:9" x14ac:dyDescent="0.3">
      <c r="A4168" t="s">
        <v>118</v>
      </c>
      <c r="B4168" t="s">
        <v>20</v>
      </c>
      <c r="C4168" t="s">
        <v>21</v>
      </c>
      <c r="D4168" s="159">
        <v>-29.372</v>
      </c>
      <c r="E4168" s="159">
        <v>-51.085999999999999</v>
      </c>
      <c r="F4168" t="s">
        <v>2093</v>
      </c>
      <c r="G4168">
        <v>2018</v>
      </c>
      <c r="H4168" t="s">
        <v>28</v>
      </c>
      <c r="I4168" t="s">
        <v>2785</v>
      </c>
    </row>
    <row r="4169" spans="1:9" x14ac:dyDescent="0.3">
      <c r="A4169" t="s">
        <v>117</v>
      </c>
      <c r="B4169" t="s">
        <v>20</v>
      </c>
      <c r="C4169" t="s">
        <v>21</v>
      </c>
      <c r="D4169" s="159">
        <v>-29.384</v>
      </c>
      <c r="E4169" s="159">
        <v>-50.9</v>
      </c>
      <c r="F4169" t="s">
        <v>2093</v>
      </c>
      <c r="G4169">
        <v>2008</v>
      </c>
      <c r="H4169" t="s">
        <v>28</v>
      </c>
      <c r="I4169" t="s">
        <v>2785</v>
      </c>
    </row>
    <row r="4170" spans="1:9" x14ac:dyDescent="0.3">
      <c r="A4170" t="s">
        <v>117</v>
      </c>
      <c r="B4170" t="s">
        <v>20</v>
      </c>
      <c r="C4170" t="s">
        <v>21</v>
      </c>
      <c r="D4170" s="159">
        <v>-29.384</v>
      </c>
      <c r="E4170" s="159">
        <v>-50.9</v>
      </c>
      <c r="F4170" t="s">
        <v>2093</v>
      </c>
      <c r="G4170">
        <v>2016</v>
      </c>
      <c r="H4170" t="s">
        <v>28</v>
      </c>
      <c r="I4170" t="s">
        <v>2785</v>
      </c>
    </row>
    <row r="4171" spans="1:9" x14ac:dyDescent="0.3">
      <c r="A4171" t="s">
        <v>116</v>
      </c>
      <c r="B4171" t="s">
        <v>20</v>
      </c>
      <c r="C4171" t="s">
        <v>21</v>
      </c>
      <c r="D4171" s="159">
        <v>-29.388999999999999</v>
      </c>
      <c r="E4171" s="159">
        <v>-52.127000000000002</v>
      </c>
      <c r="F4171" t="s">
        <v>2093</v>
      </c>
      <c r="G4171">
        <v>2012</v>
      </c>
      <c r="H4171" t="s">
        <v>28</v>
      </c>
      <c r="I4171" t="s">
        <v>2785</v>
      </c>
    </row>
    <row r="4172" spans="1:9" x14ac:dyDescent="0.3">
      <c r="A4172" t="s">
        <v>116</v>
      </c>
      <c r="B4172" t="s">
        <v>20</v>
      </c>
      <c r="C4172" t="s">
        <v>21</v>
      </c>
      <c r="D4172" s="159">
        <v>-29.388999999999999</v>
      </c>
      <c r="E4172" s="159">
        <v>-52.127000000000002</v>
      </c>
      <c r="F4172" t="s">
        <v>2093</v>
      </c>
      <c r="G4172">
        <v>2016</v>
      </c>
      <c r="H4172" t="s">
        <v>28</v>
      </c>
      <c r="I4172" t="s">
        <v>2785</v>
      </c>
    </row>
    <row r="4173" spans="1:9" x14ac:dyDescent="0.3">
      <c r="A4173" t="s">
        <v>115</v>
      </c>
      <c r="B4173" t="s">
        <v>20</v>
      </c>
      <c r="C4173" t="s">
        <v>21</v>
      </c>
      <c r="D4173" s="159">
        <v>-29.404</v>
      </c>
      <c r="E4173" s="159">
        <v>-53.027999999999999</v>
      </c>
      <c r="F4173" t="s">
        <v>2093</v>
      </c>
      <c r="G4173">
        <v>2001</v>
      </c>
      <c r="H4173" t="s">
        <v>28</v>
      </c>
      <c r="I4173" t="s">
        <v>2785</v>
      </c>
    </row>
    <row r="4174" spans="1:9" x14ac:dyDescent="0.3">
      <c r="A4174" t="s">
        <v>115</v>
      </c>
      <c r="B4174" t="s">
        <v>20</v>
      </c>
      <c r="C4174" t="s">
        <v>21</v>
      </c>
      <c r="D4174" s="159">
        <v>-29.404</v>
      </c>
      <c r="E4174" s="159">
        <v>-53.027999999999999</v>
      </c>
      <c r="F4174" t="s">
        <v>2093</v>
      </c>
      <c r="G4174">
        <v>2018</v>
      </c>
      <c r="H4174" t="s">
        <v>28</v>
      </c>
      <c r="I4174" t="s">
        <v>2785</v>
      </c>
    </row>
    <row r="4175" spans="1:9" x14ac:dyDescent="0.3">
      <c r="A4175" t="s">
        <v>114</v>
      </c>
      <c r="B4175" t="s">
        <v>20</v>
      </c>
      <c r="C4175" t="s">
        <v>21</v>
      </c>
      <c r="D4175" s="159">
        <v>-29.405999999999999</v>
      </c>
      <c r="E4175" s="159">
        <v>-54.82</v>
      </c>
      <c r="F4175" t="s">
        <v>2093</v>
      </c>
      <c r="G4175">
        <v>2001</v>
      </c>
      <c r="H4175" t="s">
        <v>28</v>
      </c>
      <c r="I4175" t="s">
        <v>2785</v>
      </c>
    </row>
    <row r="4176" spans="1:9" x14ac:dyDescent="0.3">
      <c r="A4176" t="s">
        <v>113</v>
      </c>
      <c r="B4176" t="s">
        <v>20</v>
      </c>
      <c r="C4176" t="s">
        <v>21</v>
      </c>
      <c r="D4176" s="159">
        <v>-29.419</v>
      </c>
      <c r="E4176" s="159">
        <v>-53.164000000000001</v>
      </c>
      <c r="F4176" t="s">
        <v>2093</v>
      </c>
      <c r="G4176">
        <v>2001</v>
      </c>
      <c r="H4176" t="s">
        <v>28</v>
      </c>
      <c r="I4176" t="s">
        <v>2785</v>
      </c>
    </row>
    <row r="4177" spans="1:9" x14ac:dyDescent="0.3">
      <c r="A4177" t="s">
        <v>113</v>
      </c>
      <c r="B4177" t="s">
        <v>20</v>
      </c>
      <c r="C4177" t="s">
        <v>21</v>
      </c>
      <c r="D4177" s="159">
        <v>-29.419</v>
      </c>
      <c r="E4177" s="159">
        <v>-53.164000000000001</v>
      </c>
      <c r="F4177" t="s">
        <v>2093</v>
      </c>
      <c r="G4177">
        <v>2003</v>
      </c>
      <c r="H4177" t="s">
        <v>28</v>
      </c>
      <c r="I4177" t="s">
        <v>2785</v>
      </c>
    </row>
    <row r="4178" spans="1:9" x14ac:dyDescent="0.3">
      <c r="A4178" t="s">
        <v>112</v>
      </c>
      <c r="B4178" t="s">
        <v>20</v>
      </c>
      <c r="C4178" t="s">
        <v>21</v>
      </c>
      <c r="D4178" s="159">
        <v>-29.420999999999999</v>
      </c>
      <c r="E4178" s="159">
        <v>-51.502000000000002</v>
      </c>
      <c r="F4178" t="s">
        <v>2093</v>
      </c>
      <c r="G4178">
        <v>2016</v>
      </c>
      <c r="H4178" t="s">
        <v>28</v>
      </c>
      <c r="I4178" t="s">
        <v>2785</v>
      </c>
    </row>
    <row r="4179" spans="1:9" x14ac:dyDescent="0.3">
      <c r="A4179" t="s">
        <v>111</v>
      </c>
      <c r="B4179" t="s">
        <v>20</v>
      </c>
      <c r="C4179" t="s">
        <v>21</v>
      </c>
      <c r="D4179" s="159">
        <v>-29.433</v>
      </c>
      <c r="E4179" s="159">
        <v>-53.415999999999997</v>
      </c>
      <c r="F4179" t="s">
        <v>2093</v>
      </c>
      <c r="G4179">
        <v>2003</v>
      </c>
      <c r="H4179" t="s">
        <v>28</v>
      </c>
      <c r="I4179" t="s">
        <v>2785</v>
      </c>
    </row>
    <row r="4180" spans="1:9" x14ac:dyDescent="0.3">
      <c r="A4180" t="s">
        <v>111</v>
      </c>
      <c r="B4180" t="s">
        <v>20</v>
      </c>
      <c r="C4180" t="s">
        <v>21</v>
      </c>
      <c r="D4180" s="159">
        <v>-29.433</v>
      </c>
      <c r="E4180" s="159">
        <v>-53.415999999999997</v>
      </c>
      <c r="F4180" t="s">
        <v>2093</v>
      </c>
      <c r="G4180">
        <v>2004</v>
      </c>
      <c r="H4180" t="s">
        <v>28</v>
      </c>
      <c r="I4180" t="s">
        <v>2785</v>
      </c>
    </row>
    <row r="4181" spans="1:9" x14ac:dyDescent="0.3">
      <c r="A4181" t="s">
        <v>111</v>
      </c>
      <c r="B4181" t="s">
        <v>20</v>
      </c>
      <c r="C4181" t="s">
        <v>21</v>
      </c>
      <c r="D4181" s="159">
        <v>-29.433</v>
      </c>
      <c r="E4181" s="159">
        <v>-53.415999999999997</v>
      </c>
      <c r="F4181" t="s">
        <v>2093</v>
      </c>
      <c r="G4181">
        <v>2006</v>
      </c>
      <c r="H4181" t="s">
        <v>28</v>
      </c>
      <c r="I4181" t="s">
        <v>2785</v>
      </c>
    </row>
    <row r="4182" spans="1:9" x14ac:dyDescent="0.3">
      <c r="A4182" t="s">
        <v>111</v>
      </c>
      <c r="B4182" t="s">
        <v>20</v>
      </c>
      <c r="C4182" t="s">
        <v>21</v>
      </c>
      <c r="D4182" s="159">
        <v>-29.433</v>
      </c>
      <c r="E4182" s="159">
        <v>-53.415999999999997</v>
      </c>
      <c r="F4182" t="s">
        <v>2093</v>
      </c>
      <c r="G4182">
        <v>2008</v>
      </c>
      <c r="H4182" t="s">
        <v>28</v>
      </c>
      <c r="I4182" t="s">
        <v>2785</v>
      </c>
    </row>
    <row r="4183" spans="1:9" x14ac:dyDescent="0.3">
      <c r="A4183" t="s">
        <v>111</v>
      </c>
      <c r="B4183" t="s">
        <v>20</v>
      </c>
      <c r="C4183" t="s">
        <v>21</v>
      </c>
      <c r="D4183" s="159">
        <v>-29.433</v>
      </c>
      <c r="E4183" s="159">
        <v>-53.415999999999997</v>
      </c>
      <c r="F4183" t="s">
        <v>2093</v>
      </c>
      <c r="G4183">
        <v>2018</v>
      </c>
      <c r="H4183" t="s">
        <v>28</v>
      </c>
      <c r="I4183" t="s">
        <v>2785</v>
      </c>
    </row>
    <row r="4184" spans="1:9" x14ac:dyDescent="0.3">
      <c r="A4184" t="s">
        <v>110</v>
      </c>
      <c r="B4184" t="s">
        <v>20</v>
      </c>
      <c r="C4184" t="s">
        <v>21</v>
      </c>
      <c r="D4184" s="159">
        <v>-29.439</v>
      </c>
      <c r="E4184" s="159">
        <v>-52.871000000000002</v>
      </c>
      <c r="F4184" t="s">
        <v>2093</v>
      </c>
      <c r="G4184">
        <v>2003</v>
      </c>
      <c r="H4184" t="s">
        <v>28</v>
      </c>
      <c r="I4184" t="s">
        <v>2785</v>
      </c>
    </row>
    <row r="4185" spans="1:9" x14ac:dyDescent="0.3">
      <c r="A4185" t="s">
        <v>110</v>
      </c>
      <c r="B4185" t="s">
        <v>20</v>
      </c>
      <c r="C4185" t="s">
        <v>21</v>
      </c>
      <c r="D4185" s="159">
        <v>-29.439</v>
      </c>
      <c r="E4185" s="159">
        <v>-52.871000000000002</v>
      </c>
      <c r="F4185" t="s">
        <v>2093</v>
      </c>
      <c r="G4185">
        <v>2013</v>
      </c>
      <c r="H4185" t="s">
        <v>28</v>
      </c>
      <c r="I4185" t="s">
        <v>2785</v>
      </c>
    </row>
    <row r="4186" spans="1:9" x14ac:dyDescent="0.3">
      <c r="A4186" t="s">
        <v>110</v>
      </c>
      <c r="B4186" t="s">
        <v>20</v>
      </c>
      <c r="C4186" t="s">
        <v>21</v>
      </c>
      <c r="D4186" s="159">
        <v>-29.439</v>
      </c>
      <c r="E4186" s="159">
        <v>-52.871000000000002</v>
      </c>
      <c r="F4186" t="s">
        <v>2093</v>
      </c>
      <c r="G4186">
        <v>2015</v>
      </c>
      <c r="H4186" t="s">
        <v>28</v>
      </c>
      <c r="I4186" t="s">
        <v>2785</v>
      </c>
    </row>
    <row r="4187" spans="1:9" x14ac:dyDescent="0.3">
      <c r="A4187" t="s">
        <v>110</v>
      </c>
      <c r="B4187" t="s">
        <v>20</v>
      </c>
      <c r="C4187" t="s">
        <v>21</v>
      </c>
      <c r="D4187" s="159">
        <v>-29.439</v>
      </c>
      <c r="E4187" s="159">
        <v>-52.871000000000002</v>
      </c>
      <c r="F4187" t="s">
        <v>2093</v>
      </c>
      <c r="G4187">
        <v>2017</v>
      </c>
      <c r="H4187" t="s">
        <v>28</v>
      </c>
      <c r="I4187" t="s">
        <v>2785</v>
      </c>
    </row>
    <row r="4188" spans="1:9" x14ac:dyDescent="0.3">
      <c r="A4188" t="s">
        <v>109</v>
      </c>
      <c r="B4188" t="s">
        <v>20</v>
      </c>
      <c r="C4188" t="s">
        <v>21</v>
      </c>
      <c r="D4188" s="159">
        <v>-29.445</v>
      </c>
      <c r="E4188" s="159">
        <v>-52.570999999999998</v>
      </c>
      <c r="F4188" t="s">
        <v>2093</v>
      </c>
      <c r="G4188">
        <v>2004</v>
      </c>
      <c r="H4188" t="s">
        <v>28</v>
      </c>
      <c r="I4188" t="s">
        <v>2785</v>
      </c>
    </row>
    <row r="4189" spans="1:9" x14ac:dyDescent="0.3">
      <c r="A4189" t="s">
        <v>109</v>
      </c>
      <c r="B4189" t="s">
        <v>20</v>
      </c>
      <c r="C4189" t="s">
        <v>21</v>
      </c>
      <c r="D4189" s="159">
        <v>-29.445</v>
      </c>
      <c r="E4189" s="159">
        <v>-52.570999999999998</v>
      </c>
      <c r="F4189" t="s">
        <v>2093</v>
      </c>
      <c r="G4189">
        <v>2010</v>
      </c>
      <c r="H4189" t="s">
        <v>28</v>
      </c>
      <c r="I4189" t="s">
        <v>2785</v>
      </c>
    </row>
    <row r="4190" spans="1:9" x14ac:dyDescent="0.3">
      <c r="A4190" t="s">
        <v>109</v>
      </c>
      <c r="B4190" t="s">
        <v>20</v>
      </c>
      <c r="C4190" t="s">
        <v>21</v>
      </c>
      <c r="D4190" s="159">
        <v>-29.445</v>
      </c>
      <c r="E4190" s="159">
        <v>-52.570999999999998</v>
      </c>
      <c r="F4190" t="s">
        <v>2093</v>
      </c>
      <c r="G4190">
        <v>2015</v>
      </c>
      <c r="H4190" t="s">
        <v>28</v>
      </c>
      <c r="I4190" t="s">
        <v>2785</v>
      </c>
    </row>
    <row r="4191" spans="1:9" x14ac:dyDescent="0.3">
      <c r="A4191" t="s">
        <v>109</v>
      </c>
      <c r="B4191" t="s">
        <v>20</v>
      </c>
      <c r="C4191" t="s">
        <v>21</v>
      </c>
      <c r="D4191" s="159">
        <v>-29.445</v>
      </c>
      <c r="E4191" s="159">
        <v>-52.570999999999998</v>
      </c>
      <c r="F4191" t="s">
        <v>2093</v>
      </c>
      <c r="G4191">
        <v>2018</v>
      </c>
      <c r="H4191" t="s">
        <v>28</v>
      </c>
      <c r="I4191" t="s">
        <v>2785</v>
      </c>
    </row>
    <row r="4192" spans="1:9" x14ac:dyDescent="0.3">
      <c r="A4192" t="s">
        <v>108</v>
      </c>
      <c r="B4192" t="s">
        <v>20</v>
      </c>
      <c r="C4192" t="s">
        <v>21</v>
      </c>
      <c r="D4192" s="159">
        <v>-29.446000000000002</v>
      </c>
      <c r="E4192" s="159">
        <v>-52.006</v>
      </c>
      <c r="F4192" t="s">
        <v>32</v>
      </c>
      <c r="G4192">
        <v>1997</v>
      </c>
      <c r="H4192" t="s">
        <v>33</v>
      </c>
      <c r="I4192" t="s">
        <v>2785</v>
      </c>
    </row>
    <row r="4193" spans="1:9" x14ac:dyDescent="0.3">
      <c r="A4193" t="s">
        <v>108</v>
      </c>
      <c r="B4193" t="s">
        <v>20</v>
      </c>
      <c r="C4193" t="s">
        <v>21</v>
      </c>
      <c r="D4193" s="159">
        <v>-29.446000000000002</v>
      </c>
      <c r="E4193" s="159">
        <v>-52.006</v>
      </c>
      <c r="F4193" t="s">
        <v>2093</v>
      </c>
      <c r="G4193">
        <v>2002</v>
      </c>
      <c r="H4193" t="s">
        <v>28</v>
      </c>
      <c r="I4193" t="s">
        <v>2785</v>
      </c>
    </row>
    <row r="4194" spans="1:9" x14ac:dyDescent="0.3">
      <c r="A4194" t="s">
        <v>108</v>
      </c>
      <c r="B4194" t="s">
        <v>20</v>
      </c>
      <c r="C4194" t="s">
        <v>21</v>
      </c>
      <c r="D4194" s="159">
        <v>-29.446000000000002</v>
      </c>
      <c r="E4194" s="159">
        <v>-52.006</v>
      </c>
      <c r="F4194" t="s">
        <v>2093</v>
      </c>
      <c r="G4194">
        <v>2007</v>
      </c>
      <c r="H4194" t="s">
        <v>28</v>
      </c>
      <c r="I4194" t="s">
        <v>2785</v>
      </c>
    </row>
    <row r="4195" spans="1:9" x14ac:dyDescent="0.3">
      <c r="A4195" t="s">
        <v>108</v>
      </c>
      <c r="B4195" t="s">
        <v>20</v>
      </c>
      <c r="C4195" t="s">
        <v>21</v>
      </c>
      <c r="D4195" s="159">
        <v>-29.446000000000002</v>
      </c>
      <c r="E4195" s="159">
        <v>-52.006</v>
      </c>
      <c r="F4195" t="s">
        <v>2093</v>
      </c>
      <c r="G4195">
        <v>2011</v>
      </c>
      <c r="H4195" t="s">
        <v>28</v>
      </c>
      <c r="I4195" t="s">
        <v>2785</v>
      </c>
    </row>
    <row r="4196" spans="1:9" x14ac:dyDescent="0.3">
      <c r="A4196" t="s">
        <v>108</v>
      </c>
      <c r="B4196" t="s">
        <v>20</v>
      </c>
      <c r="C4196" t="s">
        <v>21</v>
      </c>
      <c r="D4196" s="159">
        <v>-29.446000000000002</v>
      </c>
      <c r="E4196" s="159">
        <v>-52.006</v>
      </c>
      <c r="F4196" t="s">
        <v>2093</v>
      </c>
      <c r="G4196">
        <v>2012</v>
      </c>
      <c r="H4196" t="s">
        <v>28</v>
      </c>
      <c r="I4196" t="s">
        <v>2785</v>
      </c>
    </row>
    <row r="4197" spans="1:9" x14ac:dyDescent="0.3">
      <c r="A4197" t="s">
        <v>108</v>
      </c>
      <c r="B4197" t="s">
        <v>20</v>
      </c>
      <c r="C4197" t="s">
        <v>21</v>
      </c>
      <c r="D4197" s="159">
        <v>-29.446000000000002</v>
      </c>
      <c r="E4197" s="159">
        <v>-52.006</v>
      </c>
      <c r="F4197" t="s">
        <v>2093</v>
      </c>
      <c r="G4197">
        <v>2013</v>
      </c>
      <c r="H4197" t="s">
        <v>28</v>
      </c>
      <c r="I4197" t="s">
        <v>2785</v>
      </c>
    </row>
    <row r="4198" spans="1:9" x14ac:dyDescent="0.3">
      <c r="A4198" t="s">
        <v>108</v>
      </c>
      <c r="B4198" t="s">
        <v>20</v>
      </c>
      <c r="C4198" t="s">
        <v>21</v>
      </c>
      <c r="D4198" s="159">
        <v>-29.446000000000002</v>
      </c>
      <c r="E4198" s="159">
        <v>-52.006</v>
      </c>
      <c r="F4198" t="s">
        <v>2093</v>
      </c>
      <c r="G4198">
        <v>2015</v>
      </c>
      <c r="H4198" t="s">
        <v>28</v>
      </c>
      <c r="I4198" t="s">
        <v>2785</v>
      </c>
    </row>
    <row r="4199" spans="1:9" x14ac:dyDescent="0.3">
      <c r="A4199" t="s">
        <v>107</v>
      </c>
      <c r="B4199" t="s">
        <v>20</v>
      </c>
      <c r="C4199" t="s">
        <v>21</v>
      </c>
      <c r="D4199" s="159">
        <v>-29.449000000000002</v>
      </c>
      <c r="E4199" s="159">
        <v>-55.13</v>
      </c>
      <c r="F4199" t="s">
        <v>2093</v>
      </c>
      <c r="G4199">
        <v>2002</v>
      </c>
      <c r="H4199" t="s">
        <v>28</v>
      </c>
      <c r="I4199" t="s">
        <v>2785</v>
      </c>
    </row>
    <row r="4200" spans="1:9" x14ac:dyDescent="0.3">
      <c r="A4200" t="s">
        <v>107</v>
      </c>
      <c r="B4200" t="s">
        <v>20</v>
      </c>
      <c r="C4200" t="s">
        <v>21</v>
      </c>
      <c r="D4200" s="159">
        <v>-29.449000000000002</v>
      </c>
      <c r="E4200" s="159">
        <v>-55.13</v>
      </c>
      <c r="F4200" t="s">
        <v>2093</v>
      </c>
      <c r="G4200">
        <v>2004</v>
      </c>
      <c r="H4200" t="s">
        <v>28</v>
      </c>
      <c r="I4200" t="s">
        <v>2785</v>
      </c>
    </row>
    <row r="4201" spans="1:9" x14ac:dyDescent="0.3">
      <c r="A4201" t="s">
        <v>107</v>
      </c>
      <c r="B4201" t="s">
        <v>20</v>
      </c>
      <c r="C4201" t="s">
        <v>21</v>
      </c>
      <c r="D4201" s="159">
        <v>-29.449000000000002</v>
      </c>
      <c r="E4201" s="159">
        <v>-55.13</v>
      </c>
      <c r="F4201" t="s">
        <v>2093</v>
      </c>
      <c r="G4201">
        <v>2006</v>
      </c>
      <c r="H4201" t="s">
        <v>28</v>
      </c>
      <c r="I4201" t="s">
        <v>2785</v>
      </c>
    </row>
    <row r="4202" spans="1:9" x14ac:dyDescent="0.3">
      <c r="A4202" t="s">
        <v>107</v>
      </c>
      <c r="B4202" t="s">
        <v>20</v>
      </c>
      <c r="C4202" t="s">
        <v>21</v>
      </c>
      <c r="D4202" s="159">
        <v>-29.449000000000002</v>
      </c>
      <c r="E4202" s="159">
        <v>-55.13</v>
      </c>
      <c r="F4202" t="s">
        <v>2093</v>
      </c>
      <c r="G4202">
        <v>2017</v>
      </c>
      <c r="H4202" t="s">
        <v>28</v>
      </c>
      <c r="I4202" t="s">
        <v>2785</v>
      </c>
    </row>
    <row r="4203" spans="1:9" x14ac:dyDescent="0.3">
      <c r="A4203" t="s">
        <v>106</v>
      </c>
      <c r="B4203" t="s">
        <v>20</v>
      </c>
      <c r="C4203" t="s">
        <v>21</v>
      </c>
      <c r="D4203" s="159">
        <v>-29.452000000000002</v>
      </c>
      <c r="E4203" s="159">
        <v>-51.283999999999999</v>
      </c>
      <c r="F4203" t="s">
        <v>2093</v>
      </c>
      <c r="G4203">
        <v>2013</v>
      </c>
      <c r="H4203" t="s">
        <v>28</v>
      </c>
      <c r="I4203" t="s">
        <v>2785</v>
      </c>
    </row>
    <row r="4204" spans="1:9" x14ac:dyDescent="0.3">
      <c r="A4204" t="s">
        <v>106</v>
      </c>
      <c r="B4204" t="s">
        <v>20</v>
      </c>
      <c r="C4204" t="s">
        <v>21</v>
      </c>
      <c r="D4204" s="159">
        <v>-29.452000000000002</v>
      </c>
      <c r="E4204" s="159">
        <v>-51.283999999999999</v>
      </c>
      <c r="F4204" t="s">
        <v>2093</v>
      </c>
      <c r="G4204">
        <v>2015</v>
      </c>
      <c r="H4204" t="s">
        <v>28</v>
      </c>
      <c r="I4204" t="s">
        <v>2785</v>
      </c>
    </row>
    <row r="4205" spans="1:9" x14ac:dyDescent="0.3">
      <c r="A4205" t="s">
        <v>105</v>
      </c>
      <c r="B4205" t="s">
        <v>20</v>
      </c>
      <c r="C4205" t="s">
        <v>21</v>
      </c>
      <c r="D4205" s="159">
        <v>-29.459</v>
      </c>
      <c r="E4205" s="159">
        <v>-54.651000000000003</v>
      </c>
      <c r="F4205" t="s">
        <v>2093</v>
      </c>
      <c r="G4205">
        <v>2001</v>
      </c>
      <c r="H4205" t="s">
        <v>28</v>
      </c>
      <c r="I4205" t="s">
        <v>2785</v>
      </c>
    </row>
    <row r="4206" spans="1:9" x14ac:dyDescent="0.3">
      <c r="A4206" t="s">
        <v>105</v>
      </c>
      <c r="B4206" t="s">
        <v>20</v>
      </c>
      <c r="C4206" t="s">
        <v>21</v>
      </c>
      <c r="D4206" s="159">
        <v>-29.459</v>
      </c>
      <c r="E4206" s="159">
        <v>-54.651000000000003</v>
      </c>
      <c r="F4206" t="s">
        <v>2093</v>
      </c>
      <c r="G4206">
        <v>2016</v>
      </c>
      <c r="H4206" t="s">
        <v>28</v>
      </c>
      <c r="I4206" t="s">
        <v>2785</v>
      </c>
    </row>
    <row r="4207" spans="1:9" x14ac:dyDescent="0.3">
      <c r="A4207" t="s">
        <v>104</v>
      </c>
      <c r="B4207" t="s">
        <v>20</v>
      </c>
      <c r="C4207" t="s">
        <v>21</v>
      </c>
      <c r="D4207" s="159">
        <v>-29.46</v>
      </c>
      <c r="E4207" s="159">
        <v>-51.216999999999999</v>
      </c>
      <c r="F4207" t="s">
        <v>2093</v>
      </c>
      <c r="G4207">
        <v>2007</v>
      </c>
      <c r="H4207" t="s">
        <v>28</v>
      </c>
      <c r="I4207" t="s">
        <v>2785</v>
      </c>
    </row>
    <row r="4208" spans="1:9" x14ac:dyDescent="0.3">
      <c r="A4208" t="s">
        <v>103</v>
      </c>
      <c r="B4208" t="s">
        <v>20</v>
      </c>
      <c r="C4208" t="s">
        <v>21</v>
      </c>
      <c r="D4208" s="159">
        <v>-29.469000000000001</v>
      </c>
      <c r="E4208" s="159">
        <v>-51.779000000000003</v>
      </c>
      <c r="F4208" t="s">
        <v>2093</v>
      </c>
      <c r="G4208">
        <v>2005</v>
      </c>
      <c r="H4208" t="s">
        <v>28</v>
      </c>
      <c r="I4208" t="s">
        <v>2785</v>
      </c>
    </row>
    <row r="4209" spans="1:9" x14ac:dyDescent="0.3">
      <c r="A4209" t="s">
        <v>103</v>
      </c>
      <c r="B4209" t="s">
        <v>20</v>
      </c>
      <c r="C4209" t="s">
        <v>21</v>
      </c>
      <c r="D4209" s="159">
        <v>-29.469000000000001</v>
      </c>
      <c r="E4209" s="159">
        <v>-51.779000000000003</v>
      </c>
      <c r="F4209" t="s">
        <v>2093</v>
      </c>
      <c r="G4209">
        <v>2007</v>
      </c>
      <c r="H4209" t="s">
        <v>28</v>
      </c>
      <c r="I4209" t="s">
        <v>2785</v>
      </c>
    </row>
    <row r="4210" spans="1:9" x14ac:dyDescent="0.3">
      <c r="A4210" t="s">
        <v>103</v>
      </c>
      <c r="B4210" t="s">
        <v>20</v>
      </c>
      <c r="C4210" t="s">
        <v>21</v>
      </c>
      <c r="D4210" s="159">
        <v>-29.469000000000001</v>
      </c>
      <c r="E4210" s="159">
        <v>-51.779000000000003</v>
      </c>
      <c r="F4210" t="s">
        <v>2093</v>
      </c>
      <c r="G4210">
        <v>2009</v>
      </c>
      <c r="H4210" t="s">
        <v>28</v>
      </c>
      <c r="I4210" t="s">
        <v>2785</v>
      </c>
    </row>
    <row r="4211" spans="1:9" x14ac:dyDescent="0.3">
      <c r="A4211" t="s">
        <v>103</v>
      </c>
      <c r="B4211" t="s">
        <v>20</v>
      </c>
      <c r="C4211" t="s">
        <v>21</v>
      </c>
      <c r="D4211" s="159">
        <v>-29.469000000000001</v>
      </c>
      <c r="E4211" s="159">
        <v>-51.779000000000003</v>
      </c>
      <c r="F4211" t="s">
        <v>2093</v>
      </c>
      <c r="G4211">
        <v>2012</v>
      </c>
      <c r="H4211" t="s">
        <v>28</v>
      </c>
      <c r="I4211" t="s">
        <v>2785</v>
      </c>
    </row>
    <row r="4212" spans="1:9" x14ac:dyDescent="0.3">
      <c r="A4212" t="s">
        <v>103</v>
      </c>
      <c r="B4212" t="s">
        <v>20</v>
      </c>
      <c r="C4212" t="s">
        <v>21</v>
      </c>
      <c r="D4212" s="159">
        <v>-29.469000000000001</v>
      </c>
      <c r="E4212" s="159">
        <v>-51.779000000000003</v>
      </c>
      <c r="F4212" t="s">
        <v>2093</v>
      </c>
      <c r="G4212">
        <v>2016</v>
      </c>
      <c r="H4212" t="s">
        <v>28</v>
      </c>
      <c r="I4212" t="s">
        <v>2785</v>
      </c>
    </row>
    <row r="4213" spans="1:9" x14ac:dyDescent="0.3">
      <c r="A4213" t="s">
        <v>102</v>
      </c>
      <c r="B4213" t="s">
        <v>20</v>
      </c>
      <c r="C4213" t="s">
        <v>21</v>
      </c>
      <c r="D4213" s="159">
        <v>-29.47</v>
      </c>
      <c r="E4213" s="159">
        <v>-51.363999999999997</v>
      </c>
      <c r="F4213" t="s">
        <v>2093</v>
      </c>
      <c r="G4213">
        <v>2006</v>
      </c>
      <c r="H4213" t="s">
        <v>28</v>
      </c>
      <c r="I4213" t="s">
        <v>2785</v>
      </c>
    </row>
    <row r="4214" spans="1:9" x14ac:dyDescent="0.3">
      <c r="A4214" t="s">
        <v>102</v>
      </c>
      <c r="B4214" t="s">
        <v>20</v>
      </c>
      <c r="C4214" t="s">
        <v>21</v>
      </c>
      <c r="D4214" s="159">
        <v>-29.47</v>
      </c>
      <c r="E4214" s="159">
        <v>-51.363999999999997</v>
      </c>
      <c r="F4214" t="s">
        <v>2093</v>
      </c>
      <c r="G4214">
        <v>2016</v>
      </c>
      <c r="H4214" t="s">
        <v>28</v>
      </c>
      <c r="I4214" t="s">
        <v>2785</v>
      </c>
    </row>
    <row r="4215" spans="1:9" x14ac:dyDescent="0.3">
      <c r="A4215" t="s">
        <v>101</v>
      </c>
      <c r="B4215" t="s">
        <v>20</v>
      </c>
      <c r="C4215" t="s">
        <v>21</v>
      </c>
      <c r="D4215" s="159">
        <v>-29.475000000000001</v>
      </c>
      <c r="E4215" s="159">
        <v>-53.887</v>
      </c>
      <c r="F4215" t="s">
        <v>2093</v>
      </c>
      <c r="G4215">
        <v>2001</v>
      </c>
      <c r="H4215" t="s">
        <v>28</v>
      </c>
      <c r="I4215" t="s">
        <v>2785</v>
      </c>
    </row>
    <row r="4216" spans="1:9" x14ac:dyDescent="0.3">
      <c r="A4216" t="s">
        <v>100</v>
      </c>
      <c r="B4216" t="s">
        <v>20</v>
      </c>
      <c r="C4216" t="s">
        <v>21</v>
      </c>
      <c r="D4216" s="159">
        <v>-29.475999999999999</v>
      </c>
      <c r="E4216" s="159">
        <v>-50.771000000000001</v>
      </c>
      <c r="F4216" t="s">
        <v>2093</v>
      </c>
      <c r="G4216">
        <v>2017</v>
      </c>
      <c r="H4216" t="s">
        <v>28</v>
      </c>
      <c r="I4216" t="s">
        <v>2785</v>
      </c>
    </row>
    <row r="4217" spans="1:9" x14ac:dyDescent="0.3">
      <c r="A4217" t="s">
        <v>100</v>
      </c>
      <c r="B4217" t="s">
        <v>20</v>
      </c>
      <c r="C4217" t="s">
        <v>21</v>
      </c>
      <c r="D4217" s="159">
        <v>-29.475999999999999</v>
      </c>
      <c r="E4217" s="159">
        <v>-50.771000000000001</v>
      </c>
      <c r="F4217" t="s">
        <v>2093</v>
      </c>
      <c r="G4217">
        <v>2018</v>
      </c>
      <c r="H4217" t="s">
        <v>28</v>
      </c>
      <c r="I4217" t="s">
        <v>2785</v>
      </c>
    </row>
    <row r="4218" spans="1:9" x14ac:dyDescent="0.3">
      <c r="A4218" t="s">
        <v>99</v>
      </c>
      <c r="B4218" t="s">
        <v>20</v>
      </c>
      <c r="C4218" t="s">
        <v>21</v>
      </c>
      <c r="D4218" s="159">
        <v>-29.504999999999999</v>
      </c>
      <c r="E4218" s="159">
        <v>-53.04</v>
      </c>
      <c r="F4218" t="s">
        <v>2093</v>
      </c>
      <c r="G4218">
        <v>2017</v>
      </c>
      <c r="H4218" t="s">
        <v>28</v>
      </c>
      <c r="I4218" t="s">
        <v>2785</v>
      </c>
    </row>
    <row r="4219" spans="1:9" x14ac:dyDescent="0.3">
      <c r="A4219" t="s">
        <v>98</v>
      </c>
      <c r="B4219" t="s">
        <v>20</v>
      </c>
      <c r="C4219" t="s">
        <v>21</v>
      </c>
      <c r="D4219" s="159">
        <v>-29.510999999999999</v>
      </c>
      <c r="E4219" s="159">
        <v>-51.917999999999999</v>
      </c>
      <c r="F4219" t="s">
        <v>2093</v>
      </c>
      <c r="G4219">
        <v>2001</v>
      </c>
      <c r="H4219" t="s">
        <v>28</v>
      </c>
      <c r="I4219" t="s">
        <v>2785</v>
      </c>
    </row>
    <row r="4220" spans="1:9" x14ac:dyDescent="0.3">
      <c r="A4220" t="s">
        <v>98</v>
      </c>
      <c r="B4220" t="s">
        <v>20</v>
      </c>
      <c r="C4220" t="s">
        <v>21</v>
      </c>
      <c r="D4220" s="159">
        <v>-29.510999999999999</v>
      </c>
      <c r="E4220" s="159">
        <v>-51.917999999999999</v>
      </c>
      <c r="F4220" t="s">
        <v>2093</v>
      </c>
      <c r="G4220">
        <v>2006</v>
      </c>
      <c r="H4220" t="s">
        <v>28</v>
      </c>
      <c r="I4220" t="s">
        <v>2785</v>
      </c>
    </row>
    <row r="4221" spans="1:9" x14ac:dyDescent="0.3">
      <c r="A4221" t="s">
        <v>97</v>
      </c>
      <c r="B4221" t="s">
        <v>20</v>
      </c>
      <c r="C4221" t="s">
        <v>21</v>
      </c>
      <c r="D4221" s="159">
        <v>-29.52</v>
      </c>
      <c r="E4221" s="159">
        <v>-49.893000000000001</v>
      </c>
      <c r="F4221" t="s">
        <v>2093</v>
      </c>
      <c r="G4221">
        <v>2014</v>
      </c>
      <c r="H4221" t="s">
        <v>28</v>
      </c>
      <c r="I4221" t="s">
        <v>2785</v>
      </c>
    </row>
    <row r="4222" spans="1:9" x14ac:dyDescent="0.3">
      <c r="A4222" t="s">
        <v>97</v>
      </c>
      <c r="B4222" t="s">
        <v>20</v>
      </c>
      <c r="C4222" t="s">
        <v>21</v>
      </c>
      <c r="D4222" s="159">
        <v>-29.52</v>
      </c>
      <c r="E4222" s="159">
        <v>-49.893000000000001</v>
      </c>
      <c r="F4222" t="s">
        <v>2093</v>
      </c>
      <c r="G4222">
        <v>2015</v>
      </c>
      <c r="H4222" t="s">
        <v>28</v>
      </c>
      <c r="I4222" t="s">
        <v>2785</v>
      </c>
    </row>
    <row r="4223" spans="1:9" x14ac:dyDescent="0.3">
      <c r="A4223" t="s">
        <v>97</v>
      </c>
      <c r="B4223" t="s">
        <v>20</v>
      </c>
      <c r="C4223" t="s">
        <v>21</v>
      </c>
      <c r="D4223" s="159">
        <v>-29.52</v>
      </c>
      <c r="E4223" s="159">
        <v>-49.893000000000001</v>
      </c>
      <c r="F4223" t="s">
        <v>2093</v>
      </c>
      <c r="G4223">
        <v>2016</v>
      </c>
      <c r="H4223" t="s">
        <v>28</v>
      </c>
      <c r="I4223" t="s">
        <v>2785</v>
      </c>
    </row>
    <row r="4224" spans="1:9" x14ac:dyDescent="0.3">
      <c r="A4224" t="s">
        <v>96</v>
      </c>
      <c r="B4224" t="s">
        <v>20</v>
      </c>
      <c r="C4224" t="s">
        <v>21</v>
      </c>
      <c r="D4224" s="159">
        <v>-29.542000000000002</v>
      </c>
      <c r="E4224" s="159">
        <v>-52.033999999999999</v>
      </c>
      <c r="F4224" t="s">
        <v>2093</v>
      </c>
      <c r="G4224">
        <v>2014</v>
      </c>
      <c r="H4224" t="s">
        <v>28</v>
      </c>
      <c r="I4224" t="s">
        <v>2785</v>
      </c>
    </row>
    <row r="4225" spans="1:9" x14ac:dyDescent="0.3">
      <c r="A4225" t="s">
        <v>95</v>
      </c>
      <c r="B4225" t="s">
        <v>20</v>
      </c>
      <c r="C4225" t="s">
        <v>21</v>
      </c>
      <c r="D4225" s="159">
        <v>-29.562000000000001</v>
      </c>
      <c r="E4225" s="159">
        <v>-50.792000000000002</v>
      </c>
      <c r="F4225" t="s">
        <v>2093</v>
      </c>
      <c r="G4225">
        <v>2015</v>
      </c>
      <c r="H4225" t="s">
        <v>28</v>
      </c>
      <c r="I4225" t="s">
        <v>2785</v>
      </c>
    </row>
    <row r="4226" spans="1:9" x14ac:dyDescent="0.3">
      <c r="A4226" t="s">
        <v>95</v>
      </c>
      <c r="B4226" t="s">
        <v>20</v>
      </c>
      <c r="C4226" t="s">
        <v>21</v>
      </c>
      <c r="D4226" s="159">
        <v>-29.562000000000001</v>
      </c>
      <c r="E4226" s="159">
        <v>-50.792000000000002</v>
      </c>
      <c r="F4226" t="s">
        <v>2093</v>
      </c>
      <c r="G4226">
        <v>2016</v>
      </c>
      <c r="H4226" t="s">
        <v>28</v>
      </c>
      <c r="I4226" t="s">
        <v>2785</v>
      </c>
    </row>
    <row r="4227" spans="1:9" x14ac:dyDescent="0.3">
      <c r="A4227" t="s">
        <v>95</v>
      </c>
      <c r="B4227" t="s">
        <v>20</v>
      </c>
      <c r="C4227" t="s">
        <v>21</v>
      </c>
      <c r="D4227" s="159">
        <v>-29.562000000000001</v>
      </c>
      <c r="E4227" s="159">
        <v>-50.792000000000002</v>
      </c>
      <c r="F4227" t="s">
        <v>2093</v>
      </c>
      <c r="G4227">
        <v>2017</v>
      </c>
      <c r="H4227" t="s">
        <v>28</v>
      </c>
      <c r="I4227" t="s">
        <v>2785</v>
      </c>
    </row>
    <row r="4228" spans="1:9" x14ac:dyDescent="0.3">
      <c r="A4228" t="s">
        <v>95</v>
      </c>
      <c r="B4228" t="s">
        <v>20</v>
      </c>
      <c r="C4228" t="s">
        <v>21</v>
      </c>
      <c r="D4228" s="159">
        <v>-29.562000000000001</v>
      </c>
      <c r="E4228" s="159">
        <v>-50.792000000000002</v>
      </c>
      <c r="F4228" t="s">
        <v>2093</v>
      </c>
      <c r="G4228">
        <v>2018</v>
      </c>
      <c r="H4228" t="s">
        <v>28</v>
      </c>
      <c r="I4228" t="s">
        <v>2785</v>
      </c>
    </row>
    <row r="4229" spans="1:9" x14ac:dyDescent="0.3">
      <c r="A4229" t="s">
        <v>94</v>
      </c>
      <c r="B4229" t="s">
        <v>20</v>
      </c>
      <c r="C4229" t="s">
        <v>21</v>
      </c>
      <c r="D4229" s="159">
        <v>-29.568999999999999</v>
      </c>
      <c r="E4229" s="159">
        <v>-51.728000000000002</v>
      </c>
      <c r="F4229" t="s">
        <v>2093</v>
      </c>
      <c r="G4229">
        <v>2015</v>
      </c>
      <c r="H4229" t="s">
        <v>28</v>
      </c>
      <c r="I4229" t="s">
        <v>2785</v>
      </c>
    </row>
    <row r="4230" spans="1:9" x14ac:dyDescent="0.3">
      <c r="A4230" t="s">
        <v>93</v>
      </c>
      <c r="B4230" t="s">
        <v>20</v>
      </c>
      <c r="C4230" t="s">
        <v>21</v>
      </c>
      <c r="D4230" s="159">
        <v>-29.579000000000001</v>
      </c>
      <c r="E4230" s="159">
        <v>-52.194000000000003</v>
      </c>
      <c r="F4230" t="s">
        <v>32</v>
      </c>
      <c r="G4230">
        <v>1997</v>
      </c>
      <c r="H4230" t="s">
        <v>33</v>
      </c>
      <c r="I4230" t="s">
        <v>2785</v>
      </c>
    </row>
    <row r="4231" spans="1:9" x14ac:dyDescent="0.3">
      <c r="A4231" t="s">
        <v>93</v>
      </c>
      <c r="B4231" t="s">
        <v>20</v>
      </c>
      <c r="C4231" t="s">
        <v>21</v>
      </c>
      <c r="D4231" s="159">
        <v>-29.579000000000001</v>
      </c>
      <c r="E4231" s="159">
        <v>-52.194000000000003</v>
      </c>
      <c r="F4231" t="s">
        <v>2093</v>
      </c>
      <c r="G4231">
        <v>2009</v>
      </c>
      <c r="H4231" t="s">
        <v>28</v>
      </c>
      <c r="I4231" t="s">
        <v>2785</v>
      </c>
    </row>
    <row r="4232" spans="1:9" x14ac:dyDescent="0.3">
      <c r="A4232" t="s">
        <v>93</v>
      </c>
      <c r="B4232" t="s">
        <v>20</v>
      </c>
      <c r="C4232" t="s">
        <v>21</v>
      </c>
      <c r="D4232" s="159">
        <v>-29.579000000000001</v>
      </c>
      <c r="E4232" s="159">
        <v>-52.194000000000003</v>
      </c>
      <c r="F4232" t="s">
        <v>2093</v>
      </c>
      <c r="G4232">
        <v>2012</v>
      </c>
      <c r="H4232" t="s">
        <v>28</v>
      </c>
      <c r="I4232" t="s">
        <v>2785</v>
      </c>
    </row>
    <row r="4233" spans="1:9" x14ac:dyDescent="0.3">
      <c r="A4233" t="s">
        <v>93</v>
      </c>
      <c r="B4233" t="s">
        <v>20</v>
      </c>
      <c r="C4233" t="s">
        <v>21</v>
      </c>
      <c r="D4233" s="159">
        <v>-29.579000000000001</v>
      </c>
      <c r="E4233" s="159">
        <v>-52.194000000000003</v>
      </c>
      <c r="F4233" t="s">
        <v>2093</v>
      </c>
      <c r="G4233">
        <v>2013</v>
      </c>
      <c r="H4233" t="s">
        <v>28</v>
      </c>
      <c r="I4233" t="s">
        <v>2785</v>
      </c>
    </row>
    <row r="4234" spans="1:9" x14ac:dyDescent="0.3">
      <c r="A4234" t="s">
        <v>93</v>
      </c>
      <c r="B4234" t="s">
        <v>20</v>
      </c>
      <c r="C4234" t="s">
        <v>21</v>
      </c>
      <c r="D4234" s="159">
        <v>-29.579000000000001</v>
      </c>
      <c r="E4234" s="159">
        <v>-52.194000000000003</v>
      </c>
      <c r="F4234" t="s">
        <v>2093</v>
      </c>
      <c r="G4234">
        <v>2014</v>
      </c>
      <c r="H4234" t="s">
        <v>28</v>
      </c>
      <c r="I4234" t="s">
        <v>2785</v>
      </c>
    </row>
    <row r="4235" spans="1:9" x14ac:dyDescent="0.3">
      <c r="A4235" t="s">
        <v>93</v>
      </c>
      <c r="B4235" t="s">
        <v>20</v>
      </c>
      <c r="C4235" t="s">
        <v>21</v>
      </c>
      <c r="D4235" s="159">
        <v>-29.579000000000001</v>
      </c>
      <c r="E4235" s="159">
        <v>-52.194000000000003</v>
      </c>
      <c r="F4235" t="s">
        <v>2093</v>
      </c>
      <c r="G4235">
        <v>2016</v>
      </c>
      <c r="H4235" t="s">
        <v>28</v>
      </c>
      <c r="I4235" t="s">
        <v>2785</v>
      </c>
    </row>
    <row r="4236" spans="1:9" x14ac:dyDescent="0.3">
      <c r="A4236" t="s">
        <v>93</v>
      </c>
      <c r="B4236" t="s">
        <v>20</v>
      </c>
      <c r="C4236" t="s">
        <v>21</v>
      </c>
      <c r="D4236" s="159">
        <v>-29.579000000000001</v>
      </c>
      <c r="E4236" s="159">
        <v>-52.194000000000003</v>
      </c>
      <c r="F4236" t="s">
        <v>2093</v>
      </c>
      <c r="G4236">
        <v>2017</v>
      </c>
      <c r="H4236" t="s">
        <v>28</v>
      </c>
      <c r="I4236" t="s">
        <v>2785</v>
      </c>
    </row>
    <row r="4237" spans="1:9" x14ac:dyDescent="0.3">
      <c r="A4237" t="s">
        <v>93</v>
      </c>
      <c r="B4237" t="s">
        <v>20</v>
      </c>
      <c r="C4237" t="s">
        <v>21</v>
      </c>
      <c r="D4237" s="159">
        <v>-29.579000000000001</v>
      </c>
      <c r="E4237" s="159">
        <v>-52.194000000000003</v>
      </c>
      <c r="F4237" t="s">
        <v>2093</v>
      </c>
      <c r="G4237">
        <v>2018</v>
      </c>
      <c r="H4237" t="s">
        <v>28</v>
      </c>
      <c r="I4237" t="s">
        <v>2785</v>
      </c>
    </row>
    <row r="4238" spans="1:9" x14ac:dyDescent="0.3">
      <c r="A4238" t="s">
        <v>92</v>
      </c>
      <c r="B4238" t="s">
        <v>20</v>
      </c>
      <c r="C4238" t="s">
        <v>21</v>
      </c>
      <c r="D4238" s="159">
        <v>-29.585000000000001</v>
      </c>
      <c r="E4238" s="159">
        <v>-51.155999999999999</v>
      </c>
      <c r="F4238" t="s">
        <v>2093</v>
      </c>
      <c r="G4238">
        <v>2008</v>
      </c>
      <c r="H4238" t="s">
        <v>28</v>
      </c>
      <c r="I4238" t="s">
        <v>2785</v>
      </c>
    </row>
    <row r="4239" spans="1:9" x14ac:dyDescent="0.3">
      <c r="A4239" t="s">
        <v>92</v>
      </c>
      <c r="B4239" t="s">
        <v>20</v>
      </c>
      <c r="C4239" t="s">
        <v>21</v>
      </c>
      <c r="D4239" s="159">
        <v>-29.585000000000001</v>
      </c>
      <c r="E4239" s="159">
        <v>-51.155999999999999</v>
      </c>
      <c r="F4239" t="s">
        <v>2093</v>
      </c>
      <c r="G4239">
        <v>2009</v>
      </c>
      <c r="H4239" t="s">
        <v>28</v>
      </c>
      <c r="I4239" t="s">
        <v>2785</v>
      </c>
    </row>
    <row r="4240" spans="1:9" x14ac:dyDescent="0.3">
      <c r="A4240" t="s">
        <v>92</v>
      </c>
      <c r="B4240" t="s">
        <v>20</v>
      </c>
      <c r="C4240" t="s">
        <v>21</v>
      </c>
      <c r="D4240" s="159">
        <v>-29.585000000000001</v>
      </c>
      <c r="E4240" s="159">
        <v>-51.155999999999999</v>
      </c>
      <c r="F4240" t="s">
        <v>2093</v>
      </c>
      <c r="G4240">
        <v>2010</v>
      </c>
      <c r="H4240" t="s">
        <v>28</v>
      </c>
      <c r="I4240" t="s">
        <v>2785</v>
      </c>
    </row>
    <row r="4241" spans="1:9" x14ac:dyDescent="0.3">
      <c r="A4241" t="s">
        <v>92</v>
      </c>
      <c r="B4241" t="s">
        <v>20</v>
      </c>
      <c r="C4241" t="s">
        <v>21</v>
      </c>
      <c r="D4241" s="159">
        <v>-29.585000000000001</v>
      </c>
      <c r="E4241" s="159">
        <v>-51.155999999999999</v>
      </c>
      <c r="F4241" t="s">
        <v>2093</v>
      </c>
      <c r="G4241">
        <v>2014</v>
      </c>
      <c r="H4241" t="s">
        <v>28</v>
      </c>
      <c r="I4241" t="s">
        <v>2785</v>
      </c>
    </row>
    <row r="4242" spans="1:9" x14ac:dyDescent="0.3">
      <c r="A4242" t="s">
        <v>92</v>
      </c>
      <c r="B4242" t="s">
        <v>20</v>
      </c>
      <c r="C4242" t="s">
        <v>21</v>
      </c>
      <c r="D4242" s="159">
        <v>-29.585000000000001</v>
      </c>
      <c r="E4242" s="159">
        <v>-51.155999999999999</v>
      </c>
      <c r="F4242" t="s">
        <v>2093</v>
      </c>
      <c r="G4242">
        <v>2015</v>
      </c>
      <c r="H4242" t="s">
        <v>28</v>
      </c>
      <c r="I4242" t="s">
        <v>2785</v>
      </c>
    </row>
    <row r="4243" spans="1:9" x14ac:dyDescent="0.3">
      <c r="A4243" t="s">
        <v>92</v>
      </c>
      <c r="B4243" t="s">
        <v>20</v>
      </c>
      <c r="C4243" t="s">
        <v>21</v>
      </c>
      <c r="D4243" s="159">
        <v>-29.585000000000001</v>
      </c>
      <c r="E4243" s="159">
        <v>-51.155999999999999</v>
      </c>
      <c r="F4243" t="s">
        <v>2093</v>
      </c>
      <c r="G4243">
        <v>2016</v>
      </c>
      <c r="H4243" t="s">
        <v>28</v>
      </c>
      <c r="I4243" t="s">
        <v>2785</v>
      </c>
    </row>
    <row r="4244" spans="1:9" x14ac:dyDescent="0.3">
      <c r="A4244" t="s">
        <v>92</v>
      </c>
      <c r="B4244" t="s">
        <v>20</v>
      </c>
      <c r="C4244" t="s">
        <v>21</v>
      </c>
      <c r="D4244" s="159">
        <v>-29.585000000000001</v>
      </c>
      <c r="E4244" s="159">
        <v>-51.155999999999999</v>
      </c>
      <c r="F4244" t="s">
        <v>2093</v>
      </c>
      <c r="G4244">
        <v>2017</v>
      </c>
      <c r="H4244" t="s">
        <v>28</v>
      </c>
      <c r="I4244" t="s">
        <v>2785</v>
      </c>
    </row>
    <row r="4245" spans="1:9" x14ac:dyDescent="0.3">
      <c r="A4245" t="s">
        <v>91</v>
      </c>
      <c r="B4245" t="s">
        <v>20</v>
      </c>
      <c r="C4245" t="s">
        <v>21</v>
      </c>
      <c r="D4245" s="159">
        <v>-29.599</v>
      </c>
      <c r="E4245" s="159">
        <v>-51.09</v>
      </c>
      <c r="F4245" t="s">
        <v>2093</v>
      </c>
      <c r="G4245">
        <v>2013</v>
      </c>
      <c r="H4245" t="s">
        <v>28</v>
      </c>
      <c r="I4245" t="s">
        <v>2785</v>
      </c>
    </row>
    <row r="4246" spans="1:9" x14ac:dyDescent="0.3">
      <c r="A4246" t="s">
        <v>90</v>
      </c>
      <c r="B4246" t="s">
        <v>20</v>
      </c>
      <c r="C4246" t="s">
        <v>21</v>
      </c>
      <c r="D4246" s="159">
        <v>-29.602</v>
      </c>
      <c r="E4246" s="159">
        <v>-50.064999999999998</v>
      </c>
      <c r="F4246" t="s">
        <v>2093</v>
      </c>
      <c r="G4246">
        <v>2007</v>
      </c>
      <c r="H4246" t="s">
        <v>28</v>
      </c>
      <c r="I4246" t="s">
        <v>2785</v>
      </c>
    </row>
    <row r="4247" spans="1:9" x14ac:dyDescent="0.3">
      <c r="A4247" t="s">
        <v>90</v>
      </c>
      <c r="B4247" t="s">
        <v>20</v>
      </c>
      <c r="C4247" t="s">
        <v>21</v>
      </c>
      <c r="D4247" s="159">
        <v>-29.602</v>
      </c>
      <c r="E4247" s="159">
        <v>-50.064999999999998</v>
      </c>
      <c r="F4247" t="s">
        <v>2093</v>
      </c>
      <c r="G4247">
        <v>2009</v>
      </c>
      <c r="H4247" t="s">
        <v>28</v>
      </c>
      <c r="I4247" t="s">
        <v>2785</v>
      </c>
    </row>
    <row r="4248" spans="1:9" x14ac:dyDescent="0.3">
      <c r="A4248" t="s">
        <v>90</v>
      </c>
      <c r="B4248" t="s">
        <v>20</v>
      </c>
      <c r="C4248" t="s">
        <v>21</v>
      </c>
      <c r="D4248" s="159">
        <v>-29.602</v>
      </c>
      <c r="E4248" s="159">
        <v>-50.064999999999998</v>
      </c>
      <c r="F4248" t="s">
        <v>2093</v>
      </c>
      <c r="G4248">
        <v>2010</v>
      </c>
      <c r="H4248" t="s">
        <v>28</v>
      </c>
      <c r="I4248" t="s">
        <v>2785</v>
      </c>
    </row>
    <row r="4249" spans="1:9" x14ac:dyDescent="0.3">
      <c r="A4249" t="s">
        <v>90</v>
      </c>
      <c r="B4249" t="s">
        <v>20</v>
      </c>
      <c r="C4249" t="s">
        <v>21</v>
      </c>
      <c r="D4249" s="159">
        <v>-29.602</v>
      </c>
      <c r="E4249" s="159">
        <v>-50.064999999999998</v>
      </c>
      <c r="F4249" t="s">
        <v>2093</v>
      </c>
      <c r="G4249">
        <v>2013</v>
      </c>
      <c r="H4249" t="s">
        <v>28</v>
      </c>
      <c r="I4249" t="s">
        <v>2785</v>
      </c>
    </row>
    <row r="4250" spans="1:9" x14ac:dyDescent="0.3">
      <c r="A4250" t="s">
        <v>90</v>
      </c>
      <c r="B4250" t="s">
        <v>20</v>
      </c>
      <c r="C4250" t="s">
        <v>21</v>
      </c>
      <c r="D4250" s="159">
        <v>-29.602</v>
      </c>
      <c r="E4250" s="159">
        <v>-50.064999999999998</v>
      </c>
      <c r="F4250" t="s">
        <v>2093</v>
      </c>
      <c r="G4250">
        <v>2015</v>
      </c>
      <c r="H4250" t="s">
        <v>28</v>
      </c>
      <c r="I4250" t="s">
        <v>2785</v>
      </c>
    </row>
    <row r="4251" spans="1:9" x14ac:dyDescent="0.3">
      <c r="A4251" t="s">
        <v>90</v>
      </c>
      <c r="B4251" t="s">
        <v>20</v>
      </c>
      <c r="C4251" t="s">
        <v>21</v>
      </c>
      <c r="D4251" s="159">
        <v>-29.602</v>
      </c>
      <c r="E4251" s="159">
        <v>-50.064999999999998</v>
      </c>
      <c r="F4251" t="s">
        <v>2093</v>
      </c>
      <c r="G4251">
        <v>2017</v>
      </c>
      <c r="H4251" t="s">
        <v>28</v>
      </c>
      <c r="I4251" t="s">
        <v>2785</v>
      </c>
    </row>
    <row r="4252" spans="1:9" x14ac:dyDescent="0.3">
      <c r="A4252" t="s">
        <v>90</v>
      </c>
      <c r="B4252" t="s">
        <v>20</v>
      </c>
      <c r="C4252" t="s">
        <v>21</v>
      </c>
      <c r="D4252" s="159">
        <v>-29.602</v>
      </c>
      <c r="E4252" s="159">
        <v>-50.064999999999998</v>
      </c>
      <c r="F4252" t="s">
        <v>2093</v>
      </c>
      <c r="G4252">
        <v>2018</v>
      </c>
      <c r="H4252" t="s">
        <v>28</v>
      </c>
      <c r="I4252" t="s">
        <v>2785</v>
      </c>
    </row>
    <row r="4253" spans="1:9" x14ac:dyDescent="0.3">
      <c r="A4253" t="s">
        <v>89</v>
      </c>
      <c r="B4253" t="s">
        <v>20</v>
      </c>
      <c r="C4253" t="s">
        <v>21</v>
      </c>
      <c r="D4253" s="159">
        <v>-29.608000000000001</v>
      </c>
      <c r="E4253" s="159">
        <v>-53.225000000000001</v>
      </c>
      <c r="F4253" t="s">
        <v>2093</v>
      </c>
      <c r="G4253">
        <v>2008</v>
      </c>
      <c r="H4253" t="s">
        <v>28</v>
      </c>
      <c r="I4253" t="s">
        <v>2785</v>
      </c>
    </row>
    <row r="4254" spans="1:9" x14ac:dyDescent="0.3">
      <c r="A4254" t="s">
        <v>88</v>
      </c>
      <c r="B4254" t="s">
        <v>20</v>
      </c>
      <c r="C4254" t="s">
        <v>21</v>
      </c>
      <c r="D4254" s="159">
        <v>-29.613</v>
      </c>
      <c r="E4254" s="159">
        <v>-50.996000000000002</v>
      </c>
      <c r="F4254" t="s">
        <v>2093</v>
      </c>
      <c r="G4254">
        <v>2008</v>
      </c>
      <c r="H4254" t="s">
        <v>28</v>
      </c>
      <c r="I4254" t="s">
        <v>2785</v>
      </c>
    </row>
    <row r="4255" spans="1:9" x14ac:dyDescent="0.3">
      <c r="A4255" t="s">
        <v>87</v>
      </c>
      <c r="B4255" t="s">
        <v>20</v>
      </c>
      <c r="C4255" t="s">
        <v>21</v>
      </c>
      <c r="D4255" s="159">
        <v>-29.616</v>
      </c>
      <c r="E4255" s="159">
        <v>-50.399000000000001</v>
      </c>
      <c r="F4255" t="s">
        <v>2093</v>
      </c>
      <c r="G4255">
        <v>2017</v>
      </c>
      <c r="H4255" t="s">
        <v>28</v>
      </c>
      <c r="I4255" t="s">
        <v>2785</v>
      </c>
    </row>
    <row r="4256" spans="1:9" x14ac:dyDescent="0.3">
      <c r="A4256" t="s">
        <v>86</v>
      </c>
      <c r="B4256" t="s">
        <v>20</v>
      </c>
      <c r="C4256" t="s">
        <v>21</v>
      </c>
      <c r="D4256" s="159">
        <v>-29.626999999999999</v>
      </c>
      <c r="E4256" s="159">
        <v>-50.548999999999999</v>
      </c>
      <c r="F4256" t="s">
        <v>2093</v>
      </c>
      <c r="G4256">
        <v>2016</v>
      </c>
      <c r="H4256" t="s">
        <v>28</v>
      </c>
      <c r="I4256" t="s">
        <v>2785</v>
      </c>
    </row>
    <row r="4257" spans="1:9" x14ac:dyDescent="0.3">
      <c r="A4257" t="s">
        <v>86</v>
      </c>
      <c r="B4257" t="s">
        <v>20</v>
      </c>
      <c r="C4257" t="s">
        <v>21</v>
      </c>
      <c r="D4257" s="159">
        <v>-29.626999999999999</v>
      </c>
      <c r="E4257" s="159">
        <v>-50.548999999999999</v>
      </c>
      <c r="F4257" t="s">
        <v>2093</v>
      </c>
      <c r="G4257">
        <v>2017</v>
      </c>
      <c r="H4257" t="s">
        <v>28</v>
      </c>
      <c r="I4257" t="s">
        <v>2785</v>
      </c>
    </row>
    <row r="4258" spans="1:9" x14ac:dyDescent="0.3">
      <c r="A4258" t="s">
        <v>86</v>
      </c>
      <c r="B4258" t="s">
        <v>20</v>
      </c>
      <c r="C4258" t="s">
        <v>21</v>
      </c>
      <c r="D4258" s="159">
        <v>-29.626999999999999</v>
      </c>
      <c r="E4258" s="159">
        <v>-50.548999999999999</v>
      </c>
      <c r="F4258" t="s">
        <v>2093</v>
      </c>
      <c r="G4258">
        <v>2018</v>
      </c>
      <c r="H4258" t="s">
        <v>28</v>
      </c>
      <c r="I4258" t="s">
        <v>2785</v>
      </c>
    </row>
    <row r="4259" spans="1:9" x14ac:dyDescent="0.3">
      <c r="A4259" t="s">
        <v>85</v>
      </c>
      <c r="B4259" t="s">
        <v>20</v>
      </c>
      <c r="C4259" t="s">
        <v>21</v>
      </c>
      <c r="D4259" s="159">
        <v>-29.632000000000001</v>
      </c>
      <c r="E4259" s="159">
        <v>-50.210999999999999</v>
      </c>
      <c r="F4259" t="s">
        <v>2093</v>
      </c>
      <c r="G4259">
        <v>2001</v>
      </c>
      <c r="H4259" t="s">
        <v>28</v>
      </c>
      <c r="I4259" t="s">
        <v>2785</v>
      </c>
    </row>
    <row r="4260" spans="1:9" x14ac:dyDescent="0.3">
      <c r="A4260" t="s">
        <v>85</v>
      </c>
      <c r="B4260" t="s">
        <v>20</v>
      </c>
      <c r="C4260" t="s">
        <v>21</v>
      </c>
      <c r="D4260" s="159">
        <v>-29.632000000000001</v>
      </c>
      <c r="E4260" s="159">
        <v>-50.210999999999999</v>
      </c>
      <c r="F4260" t="s">
        <v>2093</v>
      </c>
      <c r="G4260">
        <v>2011</v>
      </c>
      <c r="H4260" t="s">
        <v>28</v>
      </c>
      <c r="I4260" t="s">
        <v>2785</v>
      </c>
    </row>
    <row r="4261" spans="1:9" x14ac:dyDescent="0.3">
      <c r="A4261" t="s">
        <v>84</v>
      </c>
      <c r="B4261" t="s">
        <v>20</v>
      </c>
      <c r="C4261" t="s">
        <v>21</v>
      </c>
      <c r="D4261" s="159">
        <v>-29.632999999999999</v>
      </c>
      <c r="E4261" s="159">
        <v>-52.997999999999998</v>
      </c>
      <c r="F4261" t="s">
        <v>2093</v>
      </c>
      <c r="G4261">
        <v>2005</v>
      </c>
      <c r="H4261" t="s">
        <v>28</v>
      </c>
      <c r="I4261" t="s">
        <v>2785</v>
      </c>
    </row>
    <row r="4262" spans="1:9" x14ac:dyDescent="0.3">
      <c r="A4262" t="s">
        <v>84</v>
      </c>
      <c r="B4262" t="s">
        <v>20</v>
      </c>
      <c r="C4262" t="s">
        <v>21</v>
      </c>
      <c r="D4262" s="159">
        <v>-29.632999999999999</v>
      </c>
      <c r="E4262" s="159">
        <v>-52.997999999999998</v>
      </c>
      <c r="F4262" t="s">
        <v>2093</v>
      </c>
      <c r="G4262">
        <v>2011</v>
      </c>
      <c r="H4262" t="s">
        <v>28</v>
      </c>
      <c r="I4262" t="s">
        <v>2785</v>
      </c>
    </row>
    <row r="4263" spans="1:9" x14ac:dyDescent="0.3">
      <c r="A4263" t="s">
        <v>83</v>
      </c>
      <c r="B4263" t="s">
        <v>20</v>
      </c>
      <c r="C4263" t="s">
        <v>21</v>
      </c>
      <c r="D4263" s="159">
        <v>-29.635000000000002</v>
      </c>
      <c r="E4263" s="159">
        <v>-53.567999999999998</v>
      </c>
      <c r="F4263" t="s">
        <v>2093</v>
      </c>
      <c r="G4263">
        <v>2003</v>
      </c>
      <c r="H4263" t="s">
        <v>28</v>
      </c>
      <c r="I4263" t="s">
        <v>2785</v>
      </c>
    </row>
    <row r="4264" spans="1:9" x14ac:dyDescent="0.3">
      <c r="A4264" t="s">
        <v>82</v>
      </c>
      <c r="B4264" t="s">
        <v>20</v>
      </c>
      <c r="C4264" t="s">
        <v>21</v>
      </c>
      <c r="D4264" s="159">
        <v>-29.638000000000002</v>
      </c>
      <c r="E4264" s="159">
        <v>-50.933999999999997</v>
      </c>
      <c r="F4264" t="s">
        <v>2093</v>
      </c>
      <c r="G4264">
        <v>2016</v>
      </c>
      <c r="H4264" t="s">
        <v>28</v>
      </c>
      <c r="I4264" t="s">
        <v>2785</v>
      </c>
    </row>
    <row r="4265" spans="1:9" x14ac:dyDescent="0.3">
      <c r="A4265" t="s">
        <v>82</v>
      </c>
      <c r="B4265" t="s">
        <v>20</v>
      </c>
      <c r="C4265" t="s">
        <v>21</v>
      </c>
      <c r="D4265" s="159">
        <v>-29.638000000000002</v>
      </c>
      <c r="E4265" s="159">
        <v>-50.933999999999997</v>
      </c>
      <c r="F4265" t="s">
        <v>2093</v>
      </c>
      <c r="G4265">
        <v>2017</v>
      </c>
      <c r="H4265" t="s">
        <v>28</v>
      </c>
      <c r="I4265" t="s">
        <v>2785</v>
      </c>
    </row>
    <row r="4266" spans="1:9" x14ac:dyDescent="0.3">
      <c r="A4266" t="s">
        <v>81</v>
      </c>
      <c r="B4266" t="s">
        <v>20</v>
      </c>
      <c r="C4266" t="s">
        <v>21</v>
      </c>
      <c r="D4266" s="159">
        <v>-29.646000000000001</v>
      </c>
      <c r="E4266" s="159">
        <v>-52.406999999999996</v>
      </c>
      <c r="F4266" t="s">
        <v>32</v>
      </c>
      <c r="G4266">
        <v>1997</v>
      </c>
      <c r="H4266" t="s">
        <v>33</v>
      </c>
      <c r="I4266" t="s">
        <v>2785</v>
      </c>
    </row>
    <row r="4267" spans="1:9" x14ac:dyDescent="0.3">
      <c r="A4267" t="s">
        <v>81</v>
      </c>
      <c r="B4267" t="s">
        <v>20</v>
      </c>
      <c r="C4267" t="s">
        <v>21</v>
      </c>
      <c r="D4267" s="159">
        <v>-29.646000000000001</v>
      </c>
      <c r="E4267" s="159">
        <v>-52.406999999999996</v>
      </c>
      <c r="F4267" t="s">
        <v>32</v>
      </c>
      <c r="G4267">
        <v>1997</v>
      </c>
      <c r="H4267" t="s">
        <v>33</v>
      </c>
      <c r="I4267" t="s">
        <v>2785</v>
      </c>
    </row>
    <row r="4268" spans="1:9" x14ac:dyDescent="0.3">
      <c r="A4268" t="s">
        <v>81</v>
      </c>
      <c r="B4268" t="s">
        <v>20</v>
      </c>
      <c r="C4268" t="s">
        <v>21</v>
      </c>
      <c r="D4268" s="159">
        <v>-29.646000000000001</v>
      </c>
      <c r="E4268" s="159">
        <v>-52.406999999999996</v>
      </c>
      <c r="F4268" t="s">
        <v>2093</v>
      </c>
      <c r="G4268">
        <v>2004</v>
      </c>
      <c r="H4268" t="s">
        <v>28</v>
      </c>
      <c r="I4268" t="s">
        <v>2785</v>
      </c>
    </row>
    <row r="4269" spans="1:9" x14ac:dyDescent="0.3">
      <c r="A4269" t="s">
        <v>81</v>
      </c>
      <c r="B4269" t="s">
        <v>20</v>
      </c>
      <c r="C4269" t="s">
        <v>21</v>
      </c>
      <c r="D4269" s="159">
        <v>-29.646000000000001</v>
      </c>
      <c r="E4269" s="159">
        <v>-52.406999999999996</v>
      </c>
      <c r="F4269" t="s">
        <v>2093</v>
      </c>
      <c r="G4269">
        <v>2010</v>
      </c>
      <c r="H4269" t="s">
        <v>28</v>
      </c>
      <c r="I4269" t="s">
        <v>2785</v>
      </c>
    </row>
    <row r="4270" spans="1:9" x14ac:dyDescent="0.3">
      <c r="A4270" t="s">
        <v>81</v>
      </c>
      <c r="B4270" t="s">
        <v>20</v>
      </c>
      <c r="C4270" t="s">
        <v>21</v>
      </c>
      <c r="D4270" s="159">
        <v>-29.646000000000001</v>
      </c>
      <c r="E4270" s="159">
        <v>-52.406999999999996</v>
      </c>
      <c r="F4270" t="s">
        <v>2093</v>
      </c>
      <c r="G4270">
        <v>2011</v>
      </c>
      <c r="H4270" t="s">
        <v>28</v>
      </c>
      <c r="I4270" t="s">
        <v>2785</v>
      </c>
    </row>
    <row r="4271" spans="1:9" x14ac:dyDescent="0.3">
      <c r="A4271" t="s">
        <v>81</v>
      </c>
      <c r="B4271" t="s">
        <v>20</v>
      </c>
      <c r="C4271" t="s">
        <v>21</v>
      </c>
      <c r="D4271" s="159">
        <v>-29.646000000000001</v>
      </c>
      <c r="E4271" s="159">
        <v>-52.406999999999996</v>
      </c>
      <c r="F4271" t="s">
        <v>2093</v>
      </c>
      <c r="G4271">
        <v>2014</v>
      </c>
      <c r="H4271" t="s">
        <v>28</v>
      </c>
      <c r="I4271" t="s">
        <v>2785</v>
      </c>
    </row>
    <row r="4272" spans="1:9" x14ac:dyDescent="0.3">
      <c r="A4272" t="s">
        <v>81</v>
      </c>
      <c r="B4272" t="s">
        <v>20</v>
      </c>
      <c r="C4272" t="s">
        <v>21</v>
      </c>
      <c r="D4272" s="159">
        <v>-29.646000000000001</v>
      </c>
      <c r="E4272" s="159">
        <v>-52.406999999999996</v>
      </c>
      <c r="F4272" t="s">
        <v>2093</v>
      </c>
      <c r="G4272">
        <v>2015</v>
      </c>
      <c r="H4272" t="s">
        <v>28</v>
      </c>
      <c r="I4272" t="s">
        <v>2785</v>
      </c>
    </row>
    <row r="4273" spans="1:9" x14ac:dyDescent="0.3">
      <c r="A4273" t="s">
        <v>81</v>
      </c>
      <c r="B4273" t="s">
        <v>20</v>
      </c>
      <c r="C4273" t="s">
        <v>21</v>
      </c>
      <c r="D4273" s="159">
        <v>-29.646000000000001</v>
      </c>
      <c r="E4273" s="159">
        <v>-52.406999999999996</v>
      </c>
      <c r="F4273" t="s">
        <v>2093</v>
      </c>
      <c r="G4273">
        <v>2017</v>
      </c>
      <c r="H4273" t="s">
        <v>28</v>
      </c>
      <c r="I4273" t="s">
        <v>2785</v>
      </c>
    </row>
    <row r="4274" spans="1:9" x14ac:dyDescent="0.3">
      <c r="A4274" t="s">
        <v>80</v>
      </c>
      <c r="B4274" t="s">
        <v>20</v>
      </c>
      <c r="C4274" t="s">
        <v>21</v>
      </c>
      <c r="D4274" s="159">
        <v>-29.66</v>
      </c>
      <c r="E4274" s="159">
        <v>-50.856999999999999</v>
      </c>
      <c r="F4274" t="s">
        <v>2093</v>
      </c>
      <c r="G4274">
        <v>2015</v>
      </c>
      <c r="H4274" t="s">
        <v>28</v>
      </c>
      <c r="I4274" t="s">
        <v>2785</v>
      </c>
    </row>
    <row r="4275" spans="1:9" x14ac:dyDescent="0.3">
      <c r="A4275" t="s">
        <v>79</v>
      </c>
      <c r="B4275" t="s">
        <v>20</v>
      </c>
      <c r="C4275" t="s">
        <v>21</v>
      </c>
      <c r="D4275" s="159">
        <v>-29.67</v>
      </c>
      <c r="E4275" s="159">
        <v>-51.731999999999999</v>
      </c>
      <c r="F4275" t="s">
        <v>2093</v>
      </c>
      <c r="G4275">
        <v>2018</v>
      </c>
      <c r="H4275" t="s">
        <v>28</v>
      </c>
      <c r="I4275" t="s">
        <v>2785</v>
      </c>
    </row>
    <row r="4276" spans="1:9" x14ac:dyDescent="0.3">
      <c r="A4276" t="s">
        <v>78</v>
      </c>
      <c r="B4276" t="s">
        <v>20</v>
      </c>
      <c r="C4276" t="s">
        <v>21</v>
      </c>
      <c r="D4276" s="159">
        <v>-29.672000000000001</v>
      </c>
      <c r="E4276" s="159">
        <v>-50.761000000000003</v>
      </c>
      <c r="F4276" t="s">
        <v>2093</v>
      </c>
      <c r="G4276">
        <v>2012</v>
      </c>
      <c r="H4276" t="s">
        <v>28</v>
      </c>
      <c r="I4276" t="s">
        <v>2785</v>
      </c>
    </row>
    <row r="4277" spans="1:9" x14ac:dyDescent="0.3">
      <c r="A4277" t="s">
        <v>78</v>
      </c>
      <c r="B4277" t="s">
        <v>20</v>
      </c>
      <c r="C4277" t="s">
        <v>21</v>
      </c>
      <c r="D4277" s="159">
        <v>-29.672000000000001</v>
      </c>
      <c r="E4277" s="159">
        <v>-50.761000000000003</v>
      </c>
      <c r="F4277" t="s">
        <v>2093</v>
      </c>
      <c r="G4277">
        <v>2013</v>
      </c>
      <c r="H4277" t="s">
        <v>28</v>
      </c>
      <c r="I4277" t="s">
        <v>2785</v>
      </c>
    </row>
    <row r="4278" spans="1:9" x14ac:dyDescent="0.3">
      <c r="A4278" t="s">
        <v>78</v>
      </c>
      <c r="B4278" t="s">
        <v>20</v>
      </c>
      <c r="C4278" t="s">
        <v>21</v>
      </c>
      <c r="D4278" s="159">
        <v>-29.672000000000001</v>
      </c>
      <c r="E4278" s="159">
        <v>-50.761000000000003</v>
      </c>
      <c r="F4278" t="s">
        <v>2093</v>
      </c>
      <c r="G4278">
        <v>2018</v>
      </c>
      <c r="H4278" t="s">
        <v>28</v>
      </c>
      <c r="I4278" t="s">
        <v>2785</v>
      </c>
    </row>
    <row r="4279" spans="1:9" x14ac:dyDescent="0.3">
      <c r="A4279" t="s">
        <v>77</v>
      </c>
      <c r="B4279" t="s">
        <v>20</v>
      </c>
      <c r="C4279" t="s">
        <v>21</v>
      </c>
      <c r="D4279" s="159">
        <v>-29.675000000000001</v>
      </c>
      <c r="E4279" s="159">
        <v>-51.048000000000002</v>
      </c>
      <c r="F4279" t="s">
        <v>2093</v>
      </c>
      <c r="G4279">
        <v>2012</v>
      </c>
      <c r="H4279" t="s">
        <v>28</v>
      </c>
      <c r="I4279" t="s">
        <v>2785</v>
      </c>
    </row>
    <row r="4280" spans="1:9" x14ac:dyDescent="0.3">
      <c r="A4280" t="s">
        <v>77</v>
      </c>
      <c r="B4280" t="s">
        <v>20</v>
      </c>
      <c r="C4280" t="s">
        <v>21</v>
      </c>
      <c r="D4280" s="159">
        <v>-29.675000000000001</v>
      </c>
      <c r="E4280" s="159">
        <v>-51.048000000000002</v>
      </c>
      <c r="F4280" t="s">
        <v>2093</v>
      </c>
      <c r="G4280">
        <v>2015</v>
      </c>
      <c r="H4280" t="s">
        <v>28</v>
      </c>
      <c r="I4280" t="s">
        <v>2785</v>
      </c>
    </row>
    <row r="4281" spans="1:9" x14ac:dyDescent="0.3">
      <c r="A4281" t="s">
        <v>76</v>
      </c>
      <c r="B4281" t="s">
        <v>20</v>
      </c>
      <c r="C4281" t="s">
        <v>21</v>
      </c>
      <c r="D4281" s="159">
        <v>-29.681000000000001</v>
      </c>
      <c r="E4281" s="159">
        <v>-50</v>
      </c>
      <c r="F4281" t="s">
        <v>2093</v>
      </c>
      <c r="G4281">
        <v>2010</v>
      </c>
      <c r="H4281" t="s">
        <v>28</v>
      </c>
      <c r="I4281" t="s">
        <v>2785</v>
      </c>
    </row>
    <row r="4282" spans="1:9" x14ac:dyDescent="0.3">
      <c r="A4282" t="s">
        <v>75</v>
      </c>
      <c r="B4282" t="s">
        <v>20</v>
      </c>
      <c r="C4282" t="s">
        <v>21</v>
      </c>
      <c r="D4282" s="159">
        <v>-29.698</v>
      </c>
      <c r="E4282" s="159">
        <v>-51.249000000000002</v>
      </c>
      <c r="F4282" t="s">
        <v>2093</v>
      </c>
      <c r="G4282">
        <v>2007</v>
      </c>
      <c r="H4282" t="s">
        <v>28</v>
      </c>
      <c r="I4282" t="s">
        <v>2785</v>
      </c>
    </row>
    <row r="4283" spans="1:9" x14ac:dyDescent="0.3">
      <c r="A4283" t="s">
        <v>75</v>
      </c>
      <c r="B4283" t="s">
        <v>20</v>
      </c>
      <c r="C4283" t="s">
        <v>21</v>
      </c>
      <c r="D4283" s="159">
        <v>-29.698</v>
      </c>
      <c r="E4283" s="159">
        <v>-51.249000000000002</v>
      </c>
      <c r="F4283" t="s">
        <v>2093</v>
      </c>
      <c r="G4283">
        <v>2014</v>
      </c>
      <c r="H4283" t="s">
        <v>28</v>
      </c>
      <c r="I4283" t="s">
        <v>2785</v>
      </c>
    </row>
    <row r="4284" spans="1:9" x14ac:dyDescent="0.3">
      <c r="A4284" t="s">
        <v>75</v>
      </c>
      <c r="B4284" t="s">
        <v>20</v>
      </c>
      <c r="C4284" t="s">
        <v>21</v>
      </c>
      <c r="D4284" s="159">
        <v>-29.698</v>
      </c>
      <c r="E4284" s="159">
        <v>-51.249000000000002</v>
      </c>
      <c r="F4284" t="s">
        <v>2093</v>
      </c>
      <c r="G4284">
        <v>2016</v>
      </c>
      <c r="H4284" t="s">
        <v>28</v>
      </c>
      <c r="I4284" t="s">
        <v>2785</v>
      </c>
    </row>
    <row r="4285" spans="1:9" x14ac:dyDescent="0.3">
      <c r="A4285" t="s">
        <v>74</v>
      </c>
      <c r="B4285" t="s">
        <v>20</v>
      </c>
      <c r="C4285" t="s">
        <v>21</v>
      </c>
      <c r="D4285" s="159">
        <v>-29.698</v>
      </c>
      <c r="E4285" s="159">
        <v>-53.122</v>
      </c>
      <c r="F4285" t="s">
        <v>2093</v>
      </c>
      <c r="G4285">
        <v>2011</v>
      </c>
      <c r="H4285" t="s">
        <v>28</v>
      </c>
      <c r="I4285" t="s">
        <v>2785</v>
      </c>
    </row>
    <row r="4286" spans="1:9" x14ac:dyDescent="0.3">
      <c r="A4286" t="s">
        <v>73</v>
      </c>
      <c r="B4286" t="s">
        <v>20</v>
      </c>
      <c r="C4286" t="s">
        <v>21</v>
      </c>
      <c r="D4286" s="159">
        <v>-29.698</v>
      </c>
      <c r="E4286" s="159">
        <v>-52.814999999999998</v>
      </c>
      <c r="F4286" t="s">
        <v>2093</v>
      </c>
      <c r="G4286">
        <v>2004</v>
      </c>
      <c r="H4286" t="s">
        <v>28</v>
      </c>
      <c r="I4286" t="s">
        <v>2785</v>
      </c>
    </row>
    <row r="4287" spans="1:9" x14ac:dyDescent="0.3">
      <c r="A4287" t="s">
        <v>73</v>
      </c>
      <c r="B4287" t="s">
        <v>20</v>
      </c>
      <c r="C4287" t="s">
        <v>21</v>
      </c>
      <c r="D4287" s="159">
        <v>-29.698</v>
      </c>
      <c r="E4287" s="159">
        <v>-52.814999999999998</v>
      </c>
      <c r="F4287" t="s">
        <v>2093</v>
      </c>
      <c r="G4287">
        <v>2006</v>
      </c>
      <c r="H4287" t="s">
        <v>28</v>
      </c>
      <c r="I4287" t="s">
        <v>2785</v>
      </c>
    </row>
    <row r="4288" spans="1:9" x14ac:dyDescent="0.3">
      <c r="A4288" t="s">
        <v>73</v>
      </c>
      <c r="B4288" t="s">
        <v>20</v>
      </c>
      <c r="C4288" t="s">
        <v>21</v>
      </c>
      <c r="D4288" s="159">
        <v>-29.698</v>
      </c>
      <c r="E4288" s="159">
        <v>-52.814999999999998</v>
      </c>
      <c r="F4288" t="s">
        <v>2093</v>
      </c>
      <c r="G4288">
        <v>2009</v>
      </c>
      <c r="H4288" t="s">
        <v>28</v>
      </c>
      <c r="I4288" t="s">
        <v>2785</v>
      </c>
    </row>
    <row r="4289" spans="1:9" x14ac:dyDescent="0.3">
      <c r="A4289" t="s">
        <v>73</v>
      </c>
      <c r="B4289" t="s">
        <v>20</v>
      </c>
      <c r="C4289" t="s">
        <v>21</v>
      </c>
      <c r="D4289" s="159">
        <v>-29.698</v>
      </c>
      <c r="E4289" s="159">
        <v>-52.814999999999998</v>
      </c>
      <c r="F4289" t="s">
        <v>2093</v>
      </c>
      <c r="G4289">
        <v>2011</v>
      </c>
      <c r="H4289" t="s">
        <v>28</v>
      </c>
      <c r="I4289" t="s">
        <v>2785</v>
      </c>
    </row>
    <row r="4290" spans="1:9" x14ac:dyDescent="0.3">
      <c r="A4290" t="s">
        <v>72</v>
      </c>
      <c r="B4290" t="s">
        <v>20</v>
      </c>
      <c r="C4290" t="s">
        <v>21</v>
      </c>
      <c r="D4290" s="159">
        <v>-29.710999999999999</v>
      </c>
      <c r="E4290" s="159">
        <v>-51.502000000000002</v>
      </c>
      <c r="F4290" t="s">
        <v>2093</v>
      </c>
      <c r="G4290">
        <v>2004</v>
      </c>
      <c r="H4290" t="s">
        <v>28</v>
      </c>
      <c r="I4290" t="s">
        <v>2785</v>
      </c>
    </row>
    <row r="4291" spans="1:9" x14ac:dyDescent="0.3">
      <c r="A4291" t="s">
        <v>72</v>
      </c>
      <c r="B4291" t="s">
        <v>20</v>
      </c>
      <c r="C4291" t="s">
        <v>21</v>
      </c>
      <c r="D4291" s="159">
        <v>-29.710999999999999</v>
      </c>
      <c r="E4291" s="159">
        <v>-51.502000000000002</v>
      </c>
      <c r="F4291" t="s">
        <v>2093</v>
      </c>
      <c r="G4291">
        <v>2016</v>
      </c>
      <c r="H4291" t="s">
        <v>28</v>
      </c>
      <c r="I4291" t="s">
        <v>2785</v>
      </c>
    </row>
    <row r="4292" spans="1:9" x14ac:dyDescent="0.3">
      <c r="A4292" t="s">
        <v>72</v>
      </c>
      <c r="B4292" t="s">
        <v>20</v>
      </c>
      <c r="C4292" t="s">
        <v>21</v>
      </c>
      <c r="D4292" s="159">
        <v>-29.710999999999999</v>
      </c>
      <c r="E4292" s="159">
        <v>-51.502000000000002</v>
      </c>
      <c r="F4292" t="s">
        <v>2093</v>
      </c>
      <c r="G4292">
        <v>2018</v>
      </c>
      <c r="H4292" t="s">
        <v>28</v>
      </c>
      <c r="I4292" t="s">
        <v>2785</v>
      </c>
    </row>
    <row r="4293" spans="1:9" x14ac:dyDescent="0.3">
      <c r="A4293" t="s">
        <v>71</v>
      </c>
      <c r="B4293" t="s">
        <v>20</v>
      </c>
      <c r="C4293" t="s">
        <v>21</v>
      </c>
      <c r="D4293" s="159">
        <v>-29.713000000000001</v>
      </c>
      <c r="E4293" s="159">
        <v>-52.54</v>
      </c>
      <c r="F4293" t="s">
        <v>2093</v>
      </c>
      <c r="G4293">
        <v>2015</v>
      </c>
      <c r="H4293" t="s">
        <v>28</v>
      </c>
      <c r="I4293" t="s">
        <v>2785</v>
      </c>
    </row>
    <row r="4294" spans="1:9" x14ac:dyDescent="0.3">
      <c r="A4294" t="s">
        <v>70</v>
      </c>
      <c r="B4294" t="s">
        <v>20</v>
      </c>
      <c r="C4294" t="s">
        <v>21</v>
      </c>
      <c r="D4294" s="159">
        <v>-29.734000000000002</v>
      </c>
      <c r="E4294" s="159">
        <v>-51.05</v>
      </c>
      <c r="F4294" t="s">
        <v>2093</v>
      </c>
      <c r="G4294">
        <v>2012</v>
      </c>
      <c r="H4294" t="s">
        <v>28</v>
      </c>
      <c r="I4294" t="s">
        <v>2785</v>
      </c>
    </row>
    <row r="4295" spans="1:9" x14ac:dyDescent="0.3">
      <c r="A4295" t="s">
        <v>70</v>
      </c>
      <c r="B4295" t="s">
        <v>20</v>
      </c>
      <c r="C4295" t="s">
        <v>21</v>
      </c>
      <c r="D4295" s="159">
        <v>-29.734000000000002</v>
      </c>
      <c r="E4295" s="159">
        <v>-51.05</v>
      </c>
      <c r="F4295" t="s">
        <v>2093</v>
      </c>
      <c r="G4295">
        <v>2016</v>
      </c>
      <c r="H4295" t="s">
        <v>28</v>
      </c>
      <c r="I4295" t="s">
        <v>2785</v>
      </c>
    </row>
    <row r="4296" spans="1:9" x14ac:dyDescent="0.3">
      <c r="A4296" t="s">
        <v>69</v>
      </c>
      <c r="B4296" t="s">
        <v>20</v>
      </c>
      <c r="C4296" t="s">
        <v>21</v>
      </c>
      <c r="D4296" s="159">
        <v>-29.756</v>
      </c>
      <c r="E4296" s="159">
        <v>-51.146000000000001</v>
      </c>
      <c r="F4296" t="s">
        <v>2093</v>
      </c>
      <c r="G4296">
        <v>2001</v>
      </c>
      <c r="H4296" t="s">
        <v>28</v>
      </c>
      <c r="I4296" t="s">
        <v>2785</v>
      </c>
    </row>
    <row r="4297" spans="1:9" x14ac:dyDescent="0.3">
      <c r="A4297" t="s">
        <v>69</v>
      </c>
      <c r="B4297" t="s">
        <v>20</v>
      </c>
      <c r="C4297" t="s">
        <v>21</v>
      </c>
      <c r="D4297" s="159">
        <v>-29.756</v>
      </c>
      <c r="E4297" s="159">
        <v>-51.146000000000001</v>
      </c>
      <c r="F4297" t="s">
        <v>2093</v>
      </c>
      <c r="G4297">
        <v>2018</v>
      </c>
      <c r="H4297" t="s">
        <v>28</v>
      </c>
      <c r="I4297" t="s">
        <v>2785</v>
      </c>
    </row>
    <row r="4298" spans="1:9" x14ac:dyDescent="0.3">
      <c r="A4298" t="s">
        <v>68</v>
      </c>
      <c r="B4298" t="s">
        <v>20</v>
      </c>
      <c r="C4298" t="s">
        <v>21</v>
      </c>
      <c r="D4298" s="159">
        <v>-29.763999999999999</v>
      </c>
      <c r="E4298" s="159">
        <v>-52.994</v>
      </c>
      <c r="F4298" t="s">
        <v>2093</v>
      </c>
      <c r="G4298">
        <v>2012</v>
      </c>
      <c r="H4298" t="s">
        <v>28</v>
      </c>
      <c r="I4298" t="s">
        <v>2785</v>
      </c>
    </row>
    <row r="4299" spans="1:9" x14ac:dyDescent="0.3">
      <c r="A4299" t="s">
        <v>68</v>
      </c>
      <c r="B4299" t="s">
        <v>20</v>
      </c>
      <c r="C4299" t="s">
        <v>21</v>
      </c>
      <c r="D4299" s="159">
        <v>-29.763999999999999</v>
      </c>
      <c r="E4299" s="159">
        <v>-52.994</v>
      </c>
      <c r="F4299" t="s">
        <v>2093</v>
      </c>
      <c r="G4299">
        <v>2017</v>
      </c>
      <c r="H4299" t="s">
        <v>28</v>
      </c>
      <c r="I4299" t="s">
        <v>2785</v>
      </c>
    </row>
    <row r="4300" spans="1:9" x14ac:dyDescent="0.3">
      <c r="A4300" t="s">
        <v>68</v>
      </c>
      <c r="B4300" t="s">
        <v>20</v>
      </c>
      <c r="C4300" t="s">
        <v>21</v>
      </c>
      <c r="D4300" s="159">
        <v>-29.763999999999999</v>
      </c>
      <c r="E4300" s="159">
        <v>-52.994</v>
      </c>
      <c r="F4300" t="s">
        <v>2093</v>
      </c>
      <c r="G4300">
        <v>2018</v>
      </c>
      <c r="H4300" t="s">
        <v>28</v>
      </c>
      <c r="I4300" t="s">
        <v>2785</v>
      </c>
    </row>
    <row r="4301" spans="1:9" x14ac:dyDescent="0.3">
      <c r="A4301" t="s">
        <v>67</v>
      </c>
      <c r="B4301" t="s">
        <v>20</v>
      </c>
      <c r="C4301" t="s">
        <v>21</v>
      </c>
      <c r="D4301" s="159">
        <v>-29.763999999999999</v>
      </c>
      <c r="E4301" s="159">
        <v>-55.835999999999999</v>
      </c>
      <c r="F4301" t="s">
        <v>32</v>
      </c>
      <c r="G4301">
        <v>1997</v>
      </c>
      <c r="H4301" t="s">
        <v>33</v>
      </c>
      <c r="I4301" t="s">
        <v>2785</v>
      </c>
    </row>
    <row r="4302" spans="1:9" x14ac:dyDescent="0.3">
      <c r="A4302" t="s">
        <v>67</v>
      </c>
      <c r="B4302" t="s">
        <v>20</v>
      </c>
      <c r="C4302" t="s">
        <v>21</v>
      </c>
      <c r="D4302" s="159">
        <v>-29.763999999999999</v>
      </c>
      <c r="E4302" s="159">
        <v>-55.835999999999999</v>
      </c>
      <c r="F4302" t="s">
        <v>2093</v>
      </c>
      <c r="G4302">
        <v>2017</v>
      </c>
      <c r="H4302" t="s">
        <v>28</v>
      </c>
      <c r="I4302" t="s">
        <v>2785</v>
      </c>
    </row>
    <row r="4303" spans="1:9" x14ac:dyDescent="0.3">
      <c r="A4303" t="s">
        <v>66</v>
      </c>
      <c r="B4303" t="s">
        <v>20</v>
      </c>
      <c r="C4303" t="s">
        <v>21</v>
      </c>
      <c r="D4303" s="159">
        <v>-29.786000000000001</v>
      </c>
      <c r="E4303" s="159">
        <v>-53.825000000000003</v>
      </c>
      <c r="F4303" t="s">
        <v>2093</v>
      </c>
      <c r="G4303">
        <v>2004</v>
      </c>
      <c r="H4303" t="s">
        <v>28</v>
      </c>
      <c r="I4303" t="s">
        <v>2785</v>
      </c>
    </row>
    <row r="4304" spans="1:9" x14ac:dyDescent="0.3">
      <c r="A4304" t="s">
        <v>66</v>
      </c>
      <c r="B4304" t="s">
        <v>20</v>
      </c>
      <c r="C4304" t="s">
        <v>21</v>
      </c>
      <c r="D4304" s="159">
        <v>-29.786000000000001</v>
      </c>
      <c r="E4304" s="159">
        <v>-53.825000000000003</v>
      </c>
      <c r="F4304" t="s">
        <v>2093</v>
      </c>
      <c r="G4304">
        <v>2007</v>
      </c>
      <c r="H4304" t="s">
        <v>28</v>
      </c>
      <c r="I4304" t="s">
        <v>2785</v>
      </c>
    </row>
    <row r="4305" spans="1:9" x14ac:dyDescent="0.3">
      <c r="A4305" t="s">
        <v>66</v>
      </c>
      <c r="B4305" t="s">
        <v>20</v>
      </c>
      <c r="C4305" t="s">
        <v>21</v>
      </c>
      <c r="D4305" s="159">
        <v>-29.786000000000001</v>
      </c>
      <c r="E4305" s="159">
        <v>-53.825000000000003</v>
      </c>
      <c r="F4305" t="s">
        <v>2093</v>
      </c>
      <c r="G4305">
        <v>2009</v>
      </c>
      <c r="H4305" t="s">
        <v>28</v>
      </c>
      <c r="I4305" t="s">
        <v>2785</v>
      </c>
    </row>
    <row r="4306" spans="1:9" x14ac:dyDescent="0.3">
      <c r="A4306" t="s">
        <v>66</v>
      </c>
      <c r="B4306" t="s">
        <v>20</v>
      </c>
      <c r="C4306" t="s">
        <v>21</v>
      </c>
      <c r="D4306" s="159">
        <v>-29.786000000000001</v>
      </c>
      <c r="E4306" s="159">
        <v>-53.825000000000003</v>
      </c>
      <c r="F4306" t="s">
        <v>2093</v>
      </c>
      <c r="G4306">
        <v>2010</v>
      </c>
      <c r="H4306" t="s">
        <v>28</v>
      </c>
      <c r="I4306" t="s">
        <v>2785</v>
      </c>
    </row>
    <row r="4307" spans="1:9" x14ac:dyDescent="0.3">
      <c r="A4307" t="s">
        <v>66</v>
      </c>
      <c r="B4307" t="s">
        <v>20</v>
      </c>
      <c r="C4307" t="s">
        <v>21</v>
      </c>
      <c r="D4307" s="159">
        <v>-29.786000000000001</v>
      </c>
      <c r="E4307" s="159">
        <v>-53.825000000000003</v>
      </c>
      <c r="F4307" t="s">
        <v>2093</v>
      </c>
      <c r="G4307">
        <v>2011</v>
      </c>
      <c r="H4307" t="s">
        <v>28</v>
      </c>
      <c r="I4307" t="s">
        <v>2785</v>
      </c>
    </row>
    <row r="4308" spans="1:9" x14ac:dyDescent="0.3">
      <c r="A4308" t="s">
        <v>66</v>
      </c>
      <c r="B4308" t="s">
        <v>20</v>
      </c>
      <c r="C4308" t="s">
        <v>21</v>
      </c>
      <c r="D4308" s="159">
        <v>-29.786000000000001</v>
      </c>
      <c r="E4308" s="159">
        <v>-53.825000000000003</v>
      </c>
      <c r="F4308" t="s">
        <v>2093</v>
      </c>
      <c r="G4308">
        <v>2012</v>
      </c>
      <c r="H4308" t="s">
        <v>28</v>
      </c>
      <c r="I4308" t="s">
        <v>2785</v>
      </c>
    </row>
    <row r="4309" spans="1:9" x14ac:dyDescent="0.3">
      <c r="A4309" t="s">
        <v>66</v>
      </c>
      <c r="B4309" t="s">
        <v>20</v>
      </c>
      <c r="C4309" t="s">
        <v>21</v>
      </c>
      <c r="D4309" s="159">
        <v>-29.786000000000001</v>
      </c>
      <c r="E4309" s="159">
        <v>-53.825000000000003</v>
      </c>
      <c r="F4309" t="s">
        <v>2093</v>
      </c>
      <c r="G4309">
        <v>2014</v>
      </c>
      <c r="H4309" t="s">
        <v>28</v>
      </c>
      <c r="I4309" t="s">
        <v>2785</v>
      </c>
    </row>
    <row r="4310" spans="1:9" x14ac:dyDescent="0.3">
      <c r="A4310" t="s">
        <v>66</v>
      </c>
      <c r="B4310" t="s">
        <v>20</v>
      </c>
      <c r="C4310" t="s">
        <v>21</v>
      </c>
      <c r="D4310" s="159">
        <v>-29.786000000000001</v>
      </c>
      <c r="E4310" s="159">
        <v>-53.825000000000003</v>
      </c>
      <c r="F4310" t="s">
        <v>2093</v>
      </c>
      <c r="G4310">
        <v>2015</v>
      </c>
      <c r="H4310" t="s">
        <v>28</v>
      </c>
      <c r="I4310" t="s">
        <v>2785</v>
      </c>
    </row>
    <row r="4311" spans="1:9" x14ac:dyDescent="0.3">
      <c r="A4311" t="s">
        <v>66</v>
      </c>
      <c r="B4311" t="s">
        <v>20</v>
      </c>
      <c r="C4311" t="s">
        <v>21</v>
      </c>
      <c r="D4311" s="159">
        <v>-29.786000000000001</v>
      </c>
      <c r="E4311" s="159">
        <v>-53.825000000000003</v>
      </c>
      <c r="F4311" t="s">
        <v>2093</v>
      </c>
      <c r="G4311">
        <v>2017</v>
      </c>
      <c r="H4311" t="s">
        <v>28</v>
      </c>
      <c r="I4311" t="s">
        <v>2785</v>
      </c>
    </row>
    <row r="4312" spans="1:9" x14ac:dyDescent="0.3">
      <c r="A4312" t="s">
        <v>66</v>
      </c>
      <c r="B4312" t="s">
        <v>20</v>
      </c>
      <c r="C4312" t="s">
        <v>21</v>
      </c>
      <c r="D4312" s="159">
        <v>-29.786000000000001</v>
      </c>
      <c r="E4312" s="159">
        <v>-53.825000000000003</v>
      </c>
      <c r="F4312" t="s">
        <v>2093</v>
      </c>
      <c r="G4312">
        <v>2018</v>
      </c>
      <c r="H4312" t="s">
        <v>28</v>
      </c>
      <c r="I4312" t="s">
        <v>2785</v>
      </c>
    </row>
    <row r="4313" spans="1:9" x14ac:dyDescent="0.3">
      <c r="A4313" t="s">
        <v>65</v>
      </c>
      <c r="B4313" t="s">
        <v>20</v>
      </c>
      <c r="C4313" t="s">
        <v>21</v>
      </c>
      <c r="D4313" s="159">
        <v>-29.818000000000001</v>
      </c>
      <c r="E4313" s="159">
        <v>-53.344999999999999</v>
      </c>
      <c r="F4313" t="s">
        <v>2093</v>
      </c>
      <c r="G4313">
        <v>2004</v>
      </c>
      <c r="H4313" t="s">
        <v>28</v>
      </c>
      <c r="I4313" t="s">
        <v>2785</v>
      </c>
    </row>
    <row r="4314" spans="1:9" x14ac:dyDescent="0.3">
      <c r="A4314" t="s">
        <v>64</v>
      </c>
      <c r="B4314" t="s">
        <v>20</v>
      </c>
      <c r="C4314" t="s">
        <v>21</v>
      </c>
      <c r="D4314" s="159">
        <v>-29.844999999999999</v>
      </c>
      <c r="E4314" s="159">
        <v>-51.286000000000001</v>
      </c>
      <c r="F4314" t="s">
        <v>2093</v>
      </c>
      <c r="G4314">
        <v>2008</v>
      </c>
      <c r="H4314" t="s">
        <v>28</v>
      </c>
      <c r="I4314" t="s">
        <v>2785</v>
      </c>
    </row>
    <row r="4315" spans="1:9" x14ac:dyDescent="0.3">
      <c r="A4315" t="s">
        <v>63</v>
      </c>
      <c r="B4315" t="s">
        <v>20</v>
      </c>
      <c r="C4315" t="s">
        <v>21</v>
      </c>
      <c r="D4315" s="159">
        <v>-29.853000000000002</v>
      </c>
      <c r="E4315" s="159">
        <v>-51.171999999999997</v>
      </c>
      <c r="F4315" t="s">
        <v>2093</v>
      </c>
      <c r="G4315">
        <v>2016</v>
      </c>
      <c r="H4315" t="s">
        <v>28</v>
      </c>
      <c r="I4315" t="s">
        <v>2785</v>
      </c>
    </row>
    <row r="4316" spans="1:9" x14ac:dyDescent="0.3">
      <c r="A4316" t="s">
        <v>62</v>
      </c>
      <c r="B4316" t="s">
        <v>20</v>
      </c>
      <c r="C4316" t="s">
        <v>21</v>
      </c>
      <c r="D4316" s="159">
        <v>-29.873000000000001</v>
      </c>
      <c r="E4316" s="159">
        <v>-50.558999999999997</v>
      </c>
      <c r="F4316" t="s">
        <v>2093</v>
      </c>
      <c r="G4316">
        <v>2008</v>
      </c>
      <c r="H4316" t="s">
        <v>28</v>
      </c>
      <c r="I4316" t="s">
        <v>2785</v>
      </c>
    </row>
    <row r="4317" spans="1:9" x14ac:dyDescent="0.3">
      <c r="A4317" t="s">
        <v>62</v>
      </c>
      <c r="B4317" t="s">
        <v>20</v>
      </c>
      <c r="C4317" t="s">
        <v>21</v>
      </c>
      <c r="D4317" s="159">
        <v>-29.873000000000001</v>
      </c>
      <c r="E4317" s="159">
        <v>-50.558999999999997</v>
      </c>
      <c r="F4317" t="s">
        <v>2093</v>
      </c>
      <c r="G4317">
        <v>2009</v>
      </c>
      <c r="H4317" t="s">
        <v>28</v>
      </c>
      <c r="I4317" t="s">
        <v>2785</v>
      </c>
    </row>
    <row r="4318" spans="1:9" x14ac:dyDescent="0.3">
      <c r="A4318" t="s">
        <v>61</v>
      </c>
      <c r="B4318" t="s">
        <v>20</v>
      </c>
      <c r="C4318" t="s">
        <v>21</v>
      </c>
      <c r="D4318" s="159">
        <v>-29.885000000000002</v>
      </c>
      <c r="E4318" s="159">
        <v>-50.771000000000001</v>
      </c>
      <c r="F4318" t="s">
        <v>2093</v>
      </c>
      <c r="G4318">
        <v>2013</v>
      </c>
      <c r="H4318" t="s">
        <v>28</v>
      </c>
      <c r="I4318" t="s">
        <v>2785</v>
      </c>
    </row>
    <row r="4319" spans="1:9" x14ac:dyDescent="0.3">
      <c r="A4319" t="s">
        <v>60</v>
      </c>
      <c r="B4319" t="s">
        <v>20</v>
      </c>
      <c r="C4319" t="s">
        <v>21</v>
      </c>
      <c r="D4319" s="159">
        <v>-29.89</v>
      </c>
      <c r="E4319" s="159">
        <v>-50.947000000000003</v>
      </c>
      <c r="F4319" t="s">
        <v>2093</v>
      </c>
      <c r="G4319">
        <v>2002</v>
      </c>
      <c r="H4319" t="s">
        <v>28</v>
      </c>
      <c r="I4319" t="s">
        <v>2785</v>
      </c>
    </row>
    <row r="4320" spans="1:9" x14ac:dyDescent="0.3">
      <c r="A4320" t="s">
        <v>60</v>
      </c>
      <c r="B4320" t="s">
        <v>20</v>
      </c>
      <c r="C4320" t="s">
        <v>21</v>
      </c>
      <c r="D4320" s="159">
        <v>-29.89</v>
      </c>
      <c r="E4320" s="159">
        <v>-50.947000000000003</v>
      </c>
      <c r="F4320" t="s">
        <v>2093</v>
      </c>
      <c r="G4320">
        <v>2018</v>
      </c>
      <c r="H4320" t="s">
        <v>28</v>
      </c>
      <c r="I4320" t="s">
        <v>2785</v>
      </c>
    </row>
    <row r="4321" spans="1:9" x14ac:dyDescent="0.3">
      <c r="A4321" t="s">
        <v>59</v>
      </c>
      <c r="B4321" t="s">
        <v>20</v>
      </c>
      <c r="C4321" t="s">
        <v>21</v>
      </c>
      <c r="D4321" s="159">
        <v>-29.914999999999999</v>
      </c>
      <c r="E4321" s="159">
        <v>-50.268000000000001</v>
      </c>
      <c r="F4321" t="s">
        <v>32</v>
      </c>
      <c r="G4321">
        <v>1997</v>
      </c>
      <c r="H4321" t="s">
        <v>33</v>
      </c>
      <c r="I4321" t="s">
        <v>2785</v>
      </c>
    </row>
    <row r="4322" spans="1:9" x14ac:dyDescent="0.3">
      <c r="A4322" t="s">
        <v>59</v>
      </c>
      <c r="B4322" t="s">
        <v>20</v>
      </c>
      <c r="C4322" t="s">
        <v>21</v>
      </c>
      <c r="D4322" s="159">
        <v>-29.914999999999999</v>
      </c>
      <c r="E4322" s="159">
        <v>-50.268000000000001</v>
      </c>
      <c r="F4322" t="s">
        <v>2093</v>
      </c>
      <c r="G4322">
        <v>2014</v>
      </c>
      <c r="H4322" t="s">
        <v>28</v>
      </c>
      <c r="I4322" t="s">
        <v>2785</v>
      </c>
    </row>
    <row r="4323" spans="1:9" x14ac:dyDescent="0.3">
      <c r="A4323" t="s">
        <v>59</v>
      </c>
      <c r="B4323" t="s">
        <v>20</v>
      </c>
      <c r="C4323" t="s">
        <v>21</v>
      </c>
      <c r="D4323" s="159">
        <v>-29.914999999999999</v>
      </c>
      <c r="E4323" s="159">
        <v>-50.268000000000001</v>
      </c>
      <c r="F4323" t="s">
        <v>2093</v>
      </c>
      <c r="G4323">
        <v>2015</v>
      </c>
      <c r="H4323" t="s">
        <v>28</v>
      </c>
      <c r="I4323" t="s">
        <v>2785</v>
      </c>
    </row>
    <row r="4324" spans="1:9" x14ac:dyDescent="0.3">
      <c r="A4324" t="s">
        <v>59</v>
      </c>
      <c r="B4324" t="s">
        <v>20</v>
      </c>
      <c r="C4324" t="s">
        <v>21</v>
      </c>
      <c r="D4324" s="159">
        <v>-29.914999999999999</v>
      </c>
      <c r="E4324" s="159">
        <v>-50.268000000000001</v>
      </c>
      <c r="F4324" t="s">
        <v>2093</v>
      </c>
      <c r="G4324">
        <v>2017</v>
      </c>
      <c r="H4324" t="s">
        <v>28</v>
      </c>
      <c r="I4324" t="s">
        <v>2785</v>
      </c>
    </row>
    <row r="4325" spans="1:9" x14ac:dyDescent="0.3">
      <c r="A4325" t="s">
        <v>2425</v>
      </c>
      <c r="B4325" t="s">
        <v>20</v>
      </c>
      <c r="C4325" t="s">
        <v>21</v>
      </c>
      <c r="D4325" s="159">
        <v>-29.920999999999999</v>
      </c>
      <c r="E4325" s="159">
        <v>-53.353000000000002</v>
      </c>
      <c r="F4325" t="s">
        <v>2780</v>
      </c>
      <c r="G4325">
        <v>1989</v>
      </c>
      <c r="H4325" t="s">
        <v>10</v>
      </c>
      <c r="I4325" t="s">
        <v>2785</v>
      </c>
    </row>
    <row r="4326" spans="1:9" x14ac:dyDescent="0.3">
      <c r="A4326" t="s">
        <v>2425</v>
      </c>
      <c r="B4326" t="s">
        <v>20</v>
      </c>
      <c r="C4326" t="s">
        <v>21</v>
      </c>
      <c r="D4326" s="159">
        <v>-29.920999999999999</v>
      </c>
      <c r="E4326" s="159">
        <v>-53.353000000000002</v>
      </c>
      <c r="F4326" t="s">
        <v>2780</v>
      </c>
      <c r="G4326">
        <v>1990</v>
      </c>
      <c r="H4326" t="s">
        <v>10</v>
      </c>
      <c r="I4326" t="s">
        <v>2785</v>
      </c>
    </row>
    <row r="4327" spans="1:9" x14ac:dyDescent="0.3">
      <c r="A4327" t="s">
        <v>2425</v>
      </c>
      <c r="B4327" t="s">
        <v>20</v>
      </c>
      <c r="C4327" t="s">
        <v>21</v>
      </c>
      <c r="D4327" s="159">
        <v>-29.920999999999999</v>
      </c>
      <c r="E4327" s="159">
        <v>-53.353000000000002</v>
      </c>
      <c r="F4327" t="s">
        <v>2780</v>
      </c>
      <c r="G4327">
        <v>1991</v>
      </c>
      <c r="H4327" t="s">
        <v>10</v>
      </c>
      <c r="I4327" t="s">
        <v>2785</v>
      </c>
    </row>
    <row r="4328" spans="1:9" x14ac:dyDescent="0.3">
      <c r="A4328" t="s">
        <v>2425</v>
      </c>
      <c r="B4328" t="s">
        <v>20</v>
      </c>
      <c r="C4328" t="s">
        <v>21</v>
      </c>
      <c r="D4328" s="159">
        <v>-29.920999999999999</v>
      </c>
      <c r="E4328" s="159">
        <v>-53.353000000000002</v>
      </c>
      <c r="F4328" t="s">
        <v>2780</v>
      </c>
      <c r="G4328">
        <v>1992</v>
      </c>
      <c r="H4328" t="s">
        <v>10</v>
      </c>
      <c r="I4328" t="s">
        <v>2785</v>
      </c>
    </row>
    <row r="4329" spans="1:9" x14ac:dyDescent="0.3">
      <c r="A4329" t="s">
        <v>2425</v>
      </c>
      <c r="B4329" t="s">
        <v>20</v>
      </c>
      <c r="C4329" t="s">
        <v>21</v>
      </c>
      <c r="D4329" s="159">
        <v>-29.920999999999999</v>
      </c>
      <c r="E4329" s="159">
        <v>-53.353000000000002</v>
      </c>
      <c r="F4329" t="s">
        <v>2780</v>
      </c>
      <c r="G4329">
        <v>1993</v>
      </c>
      <c r="H4329" t="s">
        <v>10</v>
      </c>
      <c r="I4329" t="s">
        <v>2785</v>
      </c>
    </row>
    <row r="4330" spans="1:9" x14ac:dyDescent="0.3">
      <c r="A4330" t="s">
        <v>2425</v>
      </c>
      <c r="B4330" t="s">
        <v>20</v>
      </c>
      <c r="C4330" t="s">
        <v>21</v>
      </c>
      <c r="D4330" s="159">
        <v>-29.920999999999999</v>
      </c>
      <c r="E4330" s="159">
        <v>-53.353000000000002</v>
      </c>
      <c r="F4330" t="s">
        <v>2780</v>
      </c>
      <c r="G4330">
        <v>1994</v>
      </c>
      <c r="H4330" t="s">
        <v>10</v>
      </c>
      <c r="I4330" t="s">
        <v>2785</v>
      </c>
    </row>
    <row r="4331" spans="1:9" x14ac:dyDescent="0.3">
      <c r="A4331" t="s">
        <v>2425</v>
      </c>
      <c r="B4331" t="s">
        <v>20</v>
      </c>
      <c r="C4331" t="s">
        <v>21</v>
      </c>
      <c r="D4331" s="159">
        <v>-29.920999999999999</v>
      </c>
      <c r="E4331" s="159">
        <v>-53.353000000000002</v>
      </c>
      <c r="F4331" t="s">
        <v>2780</v>
      </c>
      <c r="G4331">
        <v>1995</v>
      </c>
      <c r="H4331" t="s">
        <v>10</v>
      </c>
      <c r="I4331" t="s">
        <v>2785</v>
      </c>
    </row>
    <row r="4332" spans="1:9" x14ac:dyDescent="0.3">
      <c r="A4332" t="s">
        <v>2425</v>
      </c>
      <c r="B4332" t="s">
        <v>20</v>
      </c>
      <c r="C4332" t="s">
        <v>21</v>
      </c>
      <c r="D4332" s="159">
        <v>-29.920999999999999</v>
      </c>
      <c r="E4332" s="159">
        <v>-53.353000000000002</v>
      </c>
      <c r="F4332" t="s">
        <v>2780</v>
      </c>
      <c r="G4332">
        <v>1996</v>
      </c>
      <c r="H4332" t="s">
        <v>10</v>
      </c>
      <c r="I4332" t="s">
        <v>2785</v>
      </c>
    </row>
    <row r="4333" spans="1:9" x14ac:dyDescent="0.3">
      <c r="A4333" t="s">
        <v>2425</v>
      </c>
      <c r="B4333" t="s">
        <v>20</v>
      </c>
      <c r="C4333" t="s">
        <v>21</v>
      </c>
      <c r="D4333" s="159">
        <v>-29.920999999999999</v>
      </c>
      <c r="E4333" s="159">
        <v>-53.353000000000002</v>
      </c>
      <c r="F4333" t="s">
        <v>2780</v>
      </c>
      <c r="G4333">
        <v>1997</v>
      </c>
      <c r="H4333" t="s">
        <v>10</v>
      </c>
      <c r="I4333" t="s">
        <v>2785</v>
      </c>
    </row>
    <row r="4334" spans="1:9" x14ac:dyDescent="0.3">
      <c r="A4334" t="s">
        <v>2425</v>
      </c>
      <c r="B4334" t="s">
        <v>20</v>
      </c>
      <c r="C4334" t="s">
        <v>21</v>
      </c>
      <c r="D4334" s="159">
        <v>-29.920999999999999</v>
      </c>
      <c r="E4334" s="159">
        <v>-53.353000000000002</v>
      </c>
      <c r="F4334" t="s">
        <v>2780</v>
      </c>
      <c r="G4334">
        <v>1998</v>
      </c>
      <c r="H4334" t="s">
        <v>10</v>
      </c>
      <c r="I4334" t="s">
        <v>2785</v>
      </c>
    </row>
    <row r="4335" spans="1:9" x14ac:dyDescent="0.3">
      <c r="A4335" t="s">
        <v>58</v>
      </c>
      <c r="B4335" t="s">
        <v>20</v>
      </c>
      <c r="C4335" t="s">
        <v>21</v>
      </c>
      <c r="D4335" s="159">
        <v>-29.931000000000001</v>
      </c>
      <c r="E4335" s="159">
        <v>-50.118000000000002</v>
      </c>
      <c r="F4335" t="s">
        <v>2093</v>
      </c>
      <c r="G4335">
        <v>2018</v>
      </c>
      <c r="H4335" t="s">
        <v>28</v>
      </c>
      <c r="I4335" t="s">
        <v>2785</v>
      </c>
    </row>
    <row r="4336" spans="1:9" x14ac:dyDescent="0.3">
      <c r="A4336" t="s">
        <v>57</v>
      </c>
      <c r="B4336" t="s">
        <v>20</v>
      </c>
      <c r="C4336" t="s">
        <v>21</v>
      </c>
      <c r="D4336" s="159">
        <v>-30.021000000000001</v>
      </c>
      <c r="E4336" s="159">
        <v>-52.436999999999998</v>
      </c>
      <c r="F4336" t="s">
        <v>2093</v>
      </c>
      <c r="G4336">
        <v>2016</v>
      </c>
      <c r="H4336" t="s">
        <v>28</v>
      </c>
      <c r="I4336" t="s">
        <v>2785</v>
      </c>
    </row>
    <row r="4337" spans="1:9" x14ac:dyDescent="0.3">
      <c r="A4337" t="s">
        <v>57</v>
      </c>
      <c r="B4337" t="s">
        <v>20</v>
      </c>
      <c r="C4337" t="s">
        <v>21</v>
      </c>
      <c r="D4337" s="159">
        <v>-30.021000000000001</v>
      </c>
      <c r="E4337" s="159">
        <v>-52.436999999999998</v>
      </c>
      <c r="F4337" t="s">
        <v>2093</v>
      </c>
      <c r="G4337">
        <v>2017</v>
      </c>
      <c r="H4337" t="s">
        <v>28</v>
      </c>
      <c r="I4337" t="s">
        <v>2785</v>
      </c>
    </row>
    <row r="4338" spans="1:9" x14ac:dyDescent="0.3">
      <c r="A4338" t="s">
        <v>56</v>
      </c>
      <c r="B4338" t="s">
        <v>20</v>
      </c>
      <c r="C4338" t="s">
        <v>21</v>
      </c>
      <c r="D4338" s="159">
        <v>-30.029</v>
      </c>
      <c r="E4338" s="159">
        <v>-50.219000000000001</v>
      </c>
      <c r="F4338" t="s">
        <v>2093</v>
      </c>
      <c r="G4338">
        <v>2014</v>
      </c>
      <c r="H4338" t="s">
        <v>28</v>
      </c>
      <c r="I4338" t="s">
        <v>2785</v>
      </c>
    </row>
    <row r="4339" spans="1:9" x14ac:dyDescent="0.3">
      <c r="A4339" t="s">
        <v>55</v>
      </c>
      <c r="B4339" t="s">
        <v>20</v>
      </c>
      <c r="C4339" t="s">
        <v>21</v>
      </c>
      <c r="D4339" s="159">
        <v>-30.076000000000001</v>
      </c>
      <c r="E4339" s="159">
        <v>-52.078000000000003</v>
      </c>
      <c r="F4339" t="s">
        <v>2093</v>
      </c>
      <c r="G4339">
        <v>2015</v>
      </c>
      <c r="H4339" t="s">
        <v>28</v>
      </c>
      <c r="I4339" t="s">
        <v>2785</v>
      </c>
    </row>
    <row r="4340" spans="1:9" x14ac:dyDescent="0.3">
      <c r="A4340" t="s">
        <v>55</v>
      </c>
      <c r="B4340" t="s">
        <v>20</v>
      </c>
      <c r="C4340" t="s">
        <v>21</v>
      </c>
      <c r="D4340" s="159">
        <v>-30.076000000000001</v>
      </c>
      <c r="E4340" s="159">
        <v>-52.078000000000003</v>
      </c>
      <c r="F4340" t="s">
        <v>2093</v>
      </c>
      <c r="G4340">
        <v>2017</v>
      </c>
      <c r="H4340" t="s">
        <v>28</v>
      </c>
      <c r="I4340" t="s">
        <v>2785</v>
      </c>
    </row>
    <row r="4341" spans="1:9" x14ac:dyDescent="0.3">
      <c r="A4341" t="s">
        <v>55</v>
      </c>
      <c r="B4341" t="s">
        <v>20</v>
      </c>
      <c r="C4341" t="s">
        <v>21</v>
      </c>
      <c r="D4341" s="159">
        <v>-30.076000000000001</v>
      </c>
      <c r="E4341" s="159">
        <v>-52.078000000000003</v>
      </c>
      <c r="F4341" t="s">
        <v>2093</v>
      </c>
      <c r="G4341">
        <v>2018</v>
      </c>
      <c r="H4341" t="s">
        <v>28</v>
      </c>
      <c r="I4341" t="s">
        <v>2785</v>
      </c>
    </row>
    <row r="4342" spans="1:9" x14ac:dyDescent="0.3">
      <c r="A4342" t="s">
        <v>54</v>
      </c>
      <c r="B4342" t="s">
        <v>20</v>
      </c>
      <c r="C4342" t="s">
        <v>21</v>
      </c>
      <c r="D4342" s="159">
        <v>-30.077999999999999</v>
      </c>
      <c r="E4342" s="159">
        <v>-51.491999999999997</v>
      </c>
      <c r="F4342" t="s">
        <v>2093</v>
      </c>
      <c r="G4342">
        <v>2015</v>
      </c>
      <c r="H4342" t="s">
        <v>28</v>
      </c>
      <c r="I4342" t="s">
        <v>2785</v>
      </c>
    </row>
    <row r="4343" spans="1:9" x14ac:dyDescent="0.3">
      <c r="A4343" t="s">
        <v>54</v>
      </c>
      <c r="B4343" t="s">
        <v>20</v>
      </c>
      <c r="C4343" t="s">
        <v>21</v>
      </c>
      <c r="D4343" s="159">
        <v>-30.077999999999999</v>
      </c>
      <c r="E4343" s="159">
        <v>-51.491999999999997</v>
      </c>
      <c r="F4343" t="s">
        <v>2093</v>
      </c>
      <c r="G4343">
        <v>2018</v>
      </c>
      <c r="H4343" t="s">
        <v>28</v>
      </c>
      <c r="I4343" t="s">
        <v>2785</v>
      </c>
    </row>
    <row r="4344" spans="1:9" x14ac:dyDescent="0.3">
      <c r="A4344" t="s">
        <v>53</v>
      </c>
      <c r="B4344" t="s">
        <v>20</v>
      </c>
      <c r="C4344" t="s">
        <v>21</v>
      </c>
      <c r="D4344" s="159">
        <v>-30.094000000000001</v>
      </c>
      <c r="E4344" s="159">
        <v>-51.164999999999999</v>
      </c>
      <c r="F4344" t="s">
        <v>32</v>
      </c>
      <c r="G4344">
        <v>1997</v>
      </c>
      <c r="H4344" t="s">
        <v>33</v>
      </c>
      <c r="I4344" t="s">
        <v>2785</v>
      </c>
    </row>
    <row r="4345" spans="1:9" x14ac:dyDescent="0.3">
      <c r="A4345" t="s">
        <v>53</v>
      </c>
      <c r="B4345" t="s">
        <v>20</v>
      </c>
      <c r="C4345" t="s">
        <v>21</v>
      </c>
      <c r="D4345" s="159">
        <v>-30.094000000000001</v>
      </c>
      <c r="E4345" s="159">
        <v>-51.164999999999999</v>
      </c>
      <c r="F4345" t="s">
        <v>2093</v>
      </c>
      <c r="G4345">
        <v>2006</v>
      </c>
      <c r="H4345" t="s">
        <v>28</v>
      </c>
      <c r="I4345" t="s">
        <v>2785</v>
      </c>
    </row>
    <row r="4346" spans="1:9" x14ac:dyDescent="0.3">
      <c r="A4346" t="s">
        <v>53</v>
      </c>
      <c r="B4346" t="s">
        <v>20</v>
      </c>
      <c r="C4346" t="s">
        <v>21</v>
      </c>
      <c r="D4346" s="159">
        <v>-30.094000000000001</v>
      </c>
      <c r="E4346" s="159">
        <v>-51.164999999999999</v>
      </c>
      <c r="F4346" t="s">
        <v>2093</v>
      </c>
      <c r="G4346">
        <v>2008</v>
      </c>
      <c r="H4346" t="s">
        <v>28</v>
      </c>
      <c r="I4346" t="s">
        <v>2785</v>
      </c>
    </row>
    <row r="4347" spans="1:9" x14ac:dyDescent="0.3">
      <c r="A4347" t="s">
        <v>53</v>
      </c>
      <c r="B4347" t="s">
        <v>20</v>
      </c>
      <c r="C4347" t="s">
        <v>21</v>
      </c>
      <c r="D4347" s="159">
        <v>-30.094000000000001</v>
      </c>
      <c r="E4347" s="159">
        <v>-51.164999999999999</v>
      </c>
      <c r="F4347" t="s">
        <v>2093</v>
      </c>
      <c r="G4347">
        <v>2009</v>
      </c>
      <c r="H4347" t="s">
        <v>28</v>
      </c>
      <c r="I4347" t="s">
        <v>2785</v>
      </c>
    </row>
    <row r="4348" spans="1:9" x14ac:dyDescent="0.3">
      <c r="A4348" t="s">
        <v>53</v>
      </c>
      <c r="B4348" t="s">
        <v>20</v>
      </c>
      <c r="C4348" t="s">
        <v>21</v>
      </c>
      <c r="D4348" s="159">
        <v>-30.094000000000001</v>
      </c>
      <c r="E4348" s="159">
        <v>-51.164999999999999</v>
      </c>
      <c r="F4348" t="s">
        <v>2093</v>
      </c>
      <c r="G4348">
        <v>2010</v>
      </c>
      <c r="H4348" t="s">
        <v>28</v>
      </c>
      <c r="I4348" t="s">
        <v>2785</v>
      </c>
    </row>
    <row r="4349" spans="1:9" x14ac:dyDescent="0.3">
      <c r="A4349" t="s">
        <v>53</v>
      </c>
      <c r="B4349" t="s">
        <v>20</v>
      </c>
      <c r="C4349" t="s">
        <v>21</v>
      </c>
      <c r="D4349" s="159">
        <v>-30.094000000000001</v>
      </c>
      <c r="E4349" s="159">
        <v>-51.164999999999999</v>
      </c>
      <c r="F4349" t="s">
        <v>2093</v>
      </c>
      <c r="G4349">
        <v>2013</v>
      </c>
      <c r="H4349" t="s">
        <v>28</v>
      </c>
      <c r="I4349" t="s">
        <v>2785</v>
      </c>
    </row>
    <row r="4350" spans="1:9" x14ac:dyDescent="0.3">
      <c r="A4350" t="s">
        <v>53</v>
      </c>
      <c r="B4350" t="s">
        <v>20</v>
      </c>
      <c r="C4350" t="s">
        <v>21</v>
      </c>
      <c r="D4350" s="159">
        <v>-30.094000000000001</v>
      </c>
      <c r="E4350" s="159">
        <v>-51.164999999999999</v>
      </c>
      <c r="F4350" t="s">
        <v>2093</v>
      </c>
      <c r="G4350">
        <v>2014</v>
      </c>
      <c r="H4350" t="s">
        <v>28</v>
      </c>
      <c r="I4350" t="s">
        <v>2785</v>
      </c>
    </row>
    <row r="4351" spans="1:9" x14ac:dyDescent="0.3">
      <c r="A4351" t="s">
        <v>53</v>
      </c>
      <c r="B4351" t="s">
        <v>20</v>
      </c>
      <c r="C4351" t="s">
        <v>21</v>
      </c>
      <c r="D4351" s="159">
        <v>-30.094000000000001</v>
      </c>
      <c r="E4351" s="159">
        <v>-51.164999999999999</v>
      </c>
      <c r="F4351" t="s">
        <v>2093</v>
      </c>
      <c r="G4351">
        <v>2018</v>
      </c>
      <c r="H4351" t="s">
        <v>28</v>
      </c>
      <c r="I4351" t="s">
        <v>2785</v>
      </c>
    </row>
    <row r="4352" spans="1:9" x14ac:dyDescent="0.3">
      <c r="A4352" t="s">
        <v>52</v>
      </c>
      <c r="B4352" t="s">
        <v>20</v>
      </c>
      <c r="C4352" t="s">
        <v>21</v>
      </c>
      <c r="D4352" s="159">
        <v>-30.166</v>
      </c>
      <c r="E4352" s="159">
        <v>-50.87</v>
      </c>
      <c r="F4352" t="s">
        <v>2093</v>
      </c>
      <c r="G4352">
        <v>2006</v>
      </c>
      <c r="H4352" t="s">
        <v>28</v>
      </c>
      <c r="I4352" t="s">
        <v>2785</v>
      </c>
    </row>
    <row r="4353" spans="1:9" x14ac:dyDescent="0.3">
      <c r="A4353" t="s">
        <v>52</v>
      </c>
      <c r="B4353" t="s">
        <v>20</v>
      </c>
      <c r="C4353" t="s">
        <v>21</v>
      </c>
      <c r="D4353" s="159">
        <v>-30.166</v>
      </c>
      <c r="E4353" s="159">
        <v>-50.87</v>
      </c>
      <c r="F4353" t="s">
        <v>2093</v>
      </c>
      <c r="G4353">
        <v>2016</v>
      </c>
      <c r="H4353" t="s">
        <v>28</v>
      </c>
      <c r="I4353" t="s">
        <v>2785</v>
      </c>
    </row>
    <row r="4354" spans="1:9" x14ac:dyDescent="0.3">
      <c r="A4354" t="s">
        <v>51</v>
      </c>
      <c r="B4354" t="s">
        <v>20</v>
      </c>
      <c r="C4354" t="s">
        <v>21</v>
      </c>
      <c r="D4354" s="159">
        <v>-30.207000000000001</v>
      </c>
      <c r="E4354" s="159">
        <v>-52.987000000000002</v>
      </c>
      <c r="F4354" t="s">
        <v>32</v>
      </c>
      <c r="G4354">
        <v>1997</v>
      </c>
      <c r="H4354" t="s">
        <v>33</v>
      </c>
      <c r="I4354" t="s">
        <v>2785</v>
      </c>
    </row>
    <row r="4355" spans="1:9" x14ac:dyDescent="0.3">
      <c r="A4355" t="s">
        <v>51</v>
      </c>
      <c r="B4355" t="s">
        <v>20</v>
      </c>
      <c r="C4355" t="s">
        <v>21</v>
      </c>
      <c r="D4355" s="159">
        <v>-30.207000000000001</v>
      </c>
      <c r="E4355" s="159">
        <v>-52.987000000000002</v>
      </c>
      <c r="F4355" t="s">
        <v>2093</v>
      </c>
      <c r="G4355">
        <v>2005</v>
      </c>
      <c r="H4355" t="s">
        <v>28</v>
      </c>
      <c r="I4355" t="s">
        <v>2785</v>
      </c>
    </row>
    <row r="4356" spans="1:9" x14ac:dyDescent="0.3">
      <c r="A4356" t="s">
        <v>51</v>
      </c>
      <c r="B4356" t="s">
        <v>20</v>
      </c>
      <c r="C4356" t="s">
        <v>21</v>
      </c>
      <c r="D4356" s="159">
        <v>-30.207000000000001</v>
      </c>
      <c r="E4356" s="159">
        <v>-52.987000000000002</v>
      </c>
      <c r="F4356" t="s">
        <v>2093</v>
      </c>
      <c r="G4356">
        <v>2006</v>
      </c>
      <c r="H4356" t="s">
        <v>28</v>
      </c>
      <c r="I4356" t="s">
        <v>2785</v>
      </c>
    </row>
    <row r="4357" spans="1:9" x14ac:dyDescent="0.3">
      <c r="A4357" t="s">
        <v>51</v>
      </c>
      <c r="B4357" t="s">
        <v>20</v>
      </c>
      <c r="C4357" t="s">
        <v>21</v>
      </c>
      <c r="D4357" s="159">
        <v>-30.207000000000001</v>
      </c>
      <c r="E4357" s="159">
        <v>-52.987000000000002</v>
      </c>
      <c r="F4357" t="s">
        <v>2093</v>
      </c>
      <c r="G4357">
        <v>2007</v>
      </c>
      <c r="H4357" t="s">
        <v>28</v>
      </c>
      <c r="I4357" t="s">
        <v>2785</v>
      </c>
    </row>
    <row r="4358" spans="1:9" x14ac:dyDescent="0.3">
      <c r="A4358" t="s">
        <v>51</v>
      </c>
      <c r="B4358" t="s">
        <v>20</v>
      </c>
      <c r="C4358" t="s">
        <v>21</v>
      </c>
      <c r="D4358" s="159">
        <v>-30.207000000000001</v>
      </c>
      <c r="E4358" s="159">
        <v>-52.987000000000002</v>
      </c>
      <c r="F4358" t="s">
        <v>2093</v>
      </c>
      <c r="G4358">
        <v>2008</v>
      </c>
      <c r="H4358" t="s">
        <v>28</v>
      </c>
      <c r="I4358" t="s">
        <v>2785</v>
      </c>
    </row>
    <row r="4359" spans="1:9" x14ac:dyDescent="0.3">
      <c r="A4359" t="s">
        <v>51</v>
      </c>
      <c r="B4359" t="s">
        <v>20</v>
      </c>
      <c r="C4359" t="s">
        <v>21</v>
      </c>
      <c r="D4359" s="159">
        <v>-30.207000000000001</v>
      </c>
      <c r="E4359" s="159">
        <v>-52.987000000000002</v>
      </c>
      <c r="F4359" t="s">
        <v>2093</v>
      </c>
      <c r="G4359">
        <v>2010</v>
      </c>
      <c r="H4359" t="s">
        <v>28</v>
      </c>
      <c r="I4359" t="s">
        <v>2785</v>
      </c>
    </row>
    <row r="4360" spans="1:9" x14ac:dyDescent="0.3">
      <c r="A4360" t="s">
        <v>50</v>
      </c>
      <c r="B4360" t="s">
        <v>20</v>
      </c>
      <c r="C4360" t="s">
        <v>21</v>
      </c>
      <c r="D4360" s="159">
        <v>-30.210999999999999</v>
      </c>
      <c r="E4360" s="159">
        <v>-50.292999999999999</v>
      </c>
      <c r="F4360" t="s">
        <v>2093</v>
      </c>
      <c r="G4360">
        <v>2014</v>
      </c>
      <c r="H4360" t="s">
        <v>28</v>
      </c>
      <c r="I4360" t="s">
        <v>2785</v>
      </c>
    </row>
    <row r="4361" spans="1:9" x14ac:dyDescent="0.3">
      <c r="A4361" t="s">
        <v>49</v>
      </c>
      <c r="B4361" t="s">
        <v>20</v>
      </c>
      <c r="C4361" t="s">
        <v>21</v>
      </c>
      <c r="D4361" s="159">
        <v>-30.259</v>
      </c>
      <c r="E4361" s="159">
        <v>-52.37</v>
      </c>
      <c r="F4361" t="s">
        <v>2093</v>
      </c>
      <c r="G4361">
        <v>2015</v>
      </c>
      <c r="H4361" t="s">
        <v>28</v>
      </c>
      <c r="I4361" t="s">
        <v>2785</v>
      </c>
    </row>
    <row r="4362" spans="1:9" x14ac:dyDescent="0.3">
      <c r="A4362" t="s">
        <v>48</v>
      </c>
      <c r="B4362" t="s">
        <v>20</v>
      </c>
      <c r="C4362" t="s">
        <v>21</v>
      </c>
      <c r="D4362" s="159">
        <v>-30.28</v>
      </c>
      <c r="E4362" s="159">
        <v>-56.152000000000001</v>
      </c>
      <c r="F4362" t="s">
        <v>2093</v>
      </c>
      <c r="G4362">
        <v>2012</v>
      </c>
      <c r="H4362" t="s">
        <v>28</v>
      </c>
      <c r="I4362" t="s">
        <v>2785</v>
      </c>
    </row>
    <row r="4363" spans="1:9" x14ac:dyDescent="0.3">
      <c r="A4363" t="s">
        <v>47</v>
      </c>
      <c r="B4363" t="s">
        <v>20</v>
      </c>
      <c r="C4363" t="s">
        <v>21</v>
      </c>
      <c r="D4363" s="159">
        <v>-30.306000000000001</v>
      </c>
      <c r="E4363" s="159">
        <v>-54.363999999999997</v>
      </c>
      <c r="F4363" t="s">
        <v>2093</v>
      </c>
      <c r="G4363">
        <v>2018</v>
      </c>
      <c r="H4363" t="s">
        <v>28</v>
      </c>
      <c r="I4363" t="s">
        <v>2785</v>
      </c>
    </row>
    <row r="4364" spans="1:9" x14ac:dyDescent="0.3">
      <c r="A4364" t="s">
        <v>46</v>
      </c>
      <c r="B4364" t="s">
        <v>20</v>
      </c>
      <c r="C4364" t="s">
        <v>21</v>
      </c>
      <c r="D4364" s="159">
        <v>-30.361999999999998</v>
      </c>
      <c r="E4364" s="159">
        <v>-50.448</v>
      </c>
      <c r="F4364" t="s">
        <v>2093</v>
      </c>
      <c r="G4364">
        <v>2012</v>
      </c>
      <c r="H4364" t="s">
        <v>28</v>
      </c>
      <c r="I4364" t="s">
        <v>2785</v>
      </c>
    </row>
    <row r="4365" spans="1:9" x14ac:dyDescent="0.3">
      <c r="A4365" t="s">
        <v>45</v>
      </c>
      <c r="B4365" t="s">
        <v>20</v>
      </c>
      <c r="C4365" t="s">
        <v>21</v>
      </c>
      <c r="D4365" s="159">
        <v>-30.373999999999999</v>
      </c>
      <c r="E4365" s="159">
        <v>-51.362000000000002</v>
      </c>
      <c r="F4365" t="s">
        <v>2093</v>
      </c>
      <c r="G4365">
        <v>2015</v>
      </c>
      <c r="H4365" t="s">
        <v>28</v>
      </c>
      <c r="I4365" t="s">
        <v>2785</v>
      </c>
    </row>
    <row r="4366" spans="1:9" x14ac:dyDescent="0.3">
      <c r="A4366" t="s">
        <v>44</v>
      </c>
      <c r="B4366" t="s">
        <v>20</v>
      </c>
      <c r="C4366" t="s">
        <v>21</v>
      </c>
      <c r="D4366" s="159">
        <v>-30.416</v>
      </c>
      <c r="E4366" s="159">
        <v>-51.796999999999997</v>
      </c>
      <c r="F4366" t="s">
        <v>2093</v>
      </c>
      <c r="G4366">
        <v>2011</v>
      </c>
      <c r="H4366" t="s">
        <v>28</v>
      </c>
      <c r="I4366" t="s">
        <v>2785</v>
      </c>
    </row>
    <row r="4367" spans="1:9" x14ac:dyDescent="0.3">
      <c r="A4367" t="s">
        <v>44</v>
      </c>
      <c r="B4367" t="s">
        <v>20</v>
      </c>
      <c r="C4367" t="s">
        <v>21</v>
      </c>
      <c r="D4367" s="159">
        <v>-30.416</v>
      </c>
      <c r="E4367" s="159">
        <v>-51.796999999999997</v>
      </c>
      <c r="F4367" t="s">
        <v>2093</v>
      </c>
      <c r="G4367">
        <v>2016</v>
      </c>
      <c r="H4367" t="s">
        <v>28</v>
      </c>
      <c r="I4367" t="s">
        <v>2785</v>
      </c>
    </row>
    <row r="4368" spans="1:9" x14ac:dyDescent="0.3">
      <c r="A4368" t="s">
        <v>44</v>
      </c>
      <c r="B4368" t="s">
        <v>20</v>
      </c>
      <c r="C4368" t="s">
        <v>21</v>
      </c>
      <c r="D4368" s="159">
        <v>-30.416</v>
      </c>
      <c r="E4368" s="159">
        <v>-51.796999999999997</v>
      </c>
      <c r="F4368" t="s">
        <v>2093</v>
      </c>
      <c r="G4368">
        <v>2017</v>
      </c>
      <c r="H4368" t="s">
        <v>28</v>
      </c>
      <c r="I4368" t="s">
        <v>2785</v>
      </c>
    </row>
    <row r="4369" spans="1:9" x14ac:dyDescent="0.3">
      <c r="A4369" t="s">
        <v>43</v>
      </c>
      <c r="B4369" t="s">
        <v>20</v>
      </c>
      <c r="C4369" t="s">
        <v>21</v>
      </c>
      <c r="D4369" s="159">
        <v>-30.468</v>
      </c>
      <c r="E4369" s="159">
        <v>-51.628999999999998</v>
      </c>
      <c r="F4369" t="s">
        <v>2093</v>
      </c>
      <c r="G4369">
        <v>2010</v>
      </c>
      <c r="H4369" t="s">
        <v>28</v>
      </c>
      <c r="I4369" t="s">
        <v>2785</v>
      </c>
    </row>
    <row r="4370" spans="1:9" x14ac:dyDescent="0.3">
      <c r="A4370" t="s">
        <v>42</v>
      </c>
      <c r="B4370" t="s">
        <v>20</v>
      </c>
      <c r="C4370" t="s">
        <v>21</v>
      </c>
      <c r="D4370" s="159">
        <v>-30.603999999999999</v>
      </c>
      <c r="E4370" s="159">
        <v>-52.201999999999998</v>
      </c>
      <c r="F4370" t="s">
        <v>2093</v>
      </c>
      <c r="G4370">
        <v>2014</v>
      </c>
      <c r="H4370" t="s">
        <v>28</v>
      </c>
      <c r="I4370" t="s">
        <v>2785</v>
      </c>
    </row>
    <row r="4371" spans="1:9" x14ac:dyDescent="0.3">
      <c r="A4371" t="s">
        <v>41</v>
      </c>
      <c r="B4371" t="s">
        <v>20</v>
      </c>
      <c r="C4371" t="s">
        <v>21</v>
      </c>
      <c r="D4371" s="159">
        <v>-30.629000000000001</v>
      </c>
      <c r="E4371" s="159">
        <v>-52.670999999999999</v>
      </c>
      <c r="F4371" t="s">
        <v>2093</v>
      </c>
      <c r="G4371">
        <v>2002</v>
      </c>
      <c r="H4371" t="s">
        <v>28</v>
      </c>
      <c r="I4371" t="s">
        <v>2785</v>
      </c>
    </row>
    <row r="4372" spans="1:9" x14ac:dyDescent="0.3">
      <c r="A4372" t="s">
        <v>41</v>
      </c>
      <c r="B4372" t="s">
        <v>20</v>
      </c>
      <c r="C4372" t="s">
        <v>21</v>
      </c>
      <c r="D4372" s="159">
        <v>-30.629000000000001</v>
      </c>
      <c r="E4372" s="159">
        <v>-52.670999999999999</v>
      </c>
      <c r="F4372" t="s">
        <v>2093</v>
      </c>
      <c r="G4372">
        <v>2015</v>
      </c>
      <c r="H4372" t="s">
        <v>28</v>
      </c>
      <c r="I4372" t="s">
        <v>2785</v>
      </c>
    </row>
    <row r="4373" spans="1:9" x14ac:dyDescent="0.3">
      <c r="A4373" t="s">
        <v>41</v>
      </c>
      <c r="B4373" t="s">
        <v>20</v>
      </c>
      <c r="C4373" t="s">
        <v>21</v>
      </c>
      <c r="D4373" s="159">
        <v>-30.629000000000001</v>
      </c>
      <c r="E4373" s="159">
        <v>-52.670999999999999</v>
      </c>
      <c r="F4373" t="s">
        <v>2093</v>
      </c>
      <c r="G4373">
        <v>2017</v>
      </c>
      <c r="H4373" t="s">
        <v>28</v>
      </c>
      <c r="I4373" t="s">
        <v>2785</v>
      </c>
    </row>
    <row r="4374" spans="1:9" x14ac:dyDescent="0.3">
      <c r="A4374" t="s">
        <v>40</v>
      </c>
      <c r="B4374" t="s">
        <v>20</v>
      </c>
      <c r="C4374" t="s">
        <v>21</v>
      </c>
      <c r="D4374" s="159">
        <v>-30.738</v>
      </c>
      <c r="E4374" s="159">
        <v>-55.561999999999998</v>
      </c>
      <c r="F4374" t="s">
        <v>2093</v>
      </c>
      <c r="G4374">
        <v>2018</v>
      </c>
      <c r="H4374" t="s">
        <v>28</v>
      </c>
      <c r="I4374" t="s">
        <v>2785</v>
      </c>
    </row>
    <row r="4375" spans="1:9" x14ac:dyDescent="0.3">
      <c r="A4375" t="s">
        <v>39</v>
      </c>
      <c r="B4375" t="s">
        <v>20</v>
      </c>
      <c r="C4375" t="s">
        <v>21</v>
      </c>
      <c r="D4375" s="159">
        <v>-30.922000000000001</v>
      </c>
      <c r="E4375" s="159">
        <v>-51.79</v>
      </c>
      <c r="F4375" t="s">
        <v>2093</v>
      </c>
      <c r="G4375">
        <v>2007</v>
      </c>
      <c r="H4375" t="s">
        <v>28</v>
      </c>
      <c r="I4375" t="s">
        <v>2785</v>
      </c>
    </row>
    <row r="4376" spans="1:9" x14ac:dyDescent="0.3">
      <c r="A4376" t="s">
        <v>39</v>
      </c>
      <c r="B4376" t="s">
        <v>20</v>
      </c>
      <c r="C4376" t="s">
        <v>21</v>
      </c>
      <c r="D4376" s="159">
        <v>-30.922000000000001</v>
      </c>
      <c r="E4376" s="159">
        <v>-51.79</v>
      </c>
      <c r="F4376" t="s">
        <v>2093</v>
      </c>
      <c r="G4376">
        <v>2008</v>
      </c>
      <c r="H4376" t="s">
        <v>28</v>
      </c>
      <c r="I4376" t="s">
        <v>2785</v>
      </c>
    </row>
    <row r="4377" spans="1:9" x14ac:dyDescent="0.3">
      <c r="A4377" t="s">
        <v>39</v>
      </c>
      <c r="B4377" t="s">
        <v>20</v>
      </c>
      <c r="C4377" t="s">
        <v>21</v>
      </c>
      <c r="D4377" s="159">
        <v>-30.922000000000001</v>
      </c>
      <c r="E4377" s="159">
        <v>-51.79</v>
      </c>
      <c r="F4377" t="s">
        <v>2093</v>
      </c>
      <c r="G4377">
        <v>2009</v>
      </c>
      <c r="H4377" t="s">
        <v>28</v>
      </c>
      <c r="I4377" t="s">
        <v>2785</v>
      </c>
    </row>
    <row r="4378" spans="1:9" x14ac:dyDescent="0.3">
      <c r="A4378" t="s">
        <v>39</v>
      </c>
      <c r="B4378" t="s">
        <v>20</v>
      </c>
      <c r="C4378" t="s">
        <v>21</v>
      </c>
      <c r="D4378" s="159">
        <v>-30.922000000000001</v>
      </c>
      <c r="E4378" s="159">
        <v>-51.79</v>
      </c>
      <c r="F4378" t="s">
        <v>2093</v>
      </c>
      <c r="G4378">
        <v>2010</v>
      </c>
      <c r="H4378" t="s">
        <v>28</v>
      </c>
      <c r="I4378" t="s">
        <v>2785</v>
      </c>
    </row>
    <row r="4379" spans="1:9" x14ac:dyDescent="0.3">
      <c r="A4379" t="s">
        <v>38</v>
      </c>
      <c r="B4379" t="s">
        <v>20</v>
      </c>
      <c r="C4379" t="s">
        <v>21</v>
      </c>
      <c r="D4379" s="159">
        <v>-31.007000000000001</v>
      </c>
      <c r="E4379" s="159">
        <v>-52.029000000000003</v>
      </c>
      <c r="F4379" t="s">
        <v>2093</v>
      </c>
      <c r="G4379">
        <v>2016</v>
      </c>
      <c r="H4379" t="s">
        <v>28</v>
      </c>
      <c r="I4379" t="s">
        <v>2785</v>
      </c>
    </row>
    <row r="4380" spans="1:9" x14ac:dyDescent="0.3">
      <c r="A4380" t="s">
        <v>38</v>
      </c>
      <c r="B4380" t="s">
        <v>20</v>
      </c>
      <c r="C4380" t="s">
        <v>21</v>
      </c>
      <c r="D4380" s="159">
        <v>-31.007000000000001</v>
      </c>
      <c r="E4380" s="159">
        <v>-52.029000000000003</v>
      </c>
      <c r="F4380" t="s">
        <v>2093</v>
      </c>
      <c r="G4380">
        <v>2017</v>
      </c>
      <c r="H4380" t="s">
        <v>28</v>
      </c>
      <c r="I4380" t="s">
        <v>2785</v>
      </c>
    </row>
    <row r="4381" spans="1:9" x14ac:dyDescent="0.3">
      <c r="A4381" t="s">
        <v>37</v>
      </c>
      <c r="B4381" t="s">
        <v>20</v>
      </c>
      <c r="C4381" t="s">
        <v>21</v>
      </c>
      <c r="D4381" s="159">
        <v>-31.216999999999999</v>
      </c>
      <c r="E4381" s="159">
        <v>-52.668999999999997</v>
      </c>
      <c r="F4381" t="s">
        <v>2093</v>
      </c>
      <c r="G4381">
        <v>2004</v>
      </c>
      <c r="H4381" t="s">
        <v>28</v>
      </c>
      <c r="I4381" t="s">
        <v>2785</v>
      </c>
    </row>
    <row r="4382" spans="1:9" x14ac:dyDescent="0.3">
      <c r="A4382" t="s">
        <v>36</v>
      </c>
      <c r="B4382" t="s">
        <v>20</v>
      </c>
      <c r="C4382" t="s">
        <v>21</v>
      </c>
      <c r="D4382" s="159">
        <v>-31.234000000000002</v>
      </c>
      <c r="E4382" s="159">
        <v>-52.122</v>
      </c>
      <c r="F4382" t="s">
        <v>2093</v>
      </c>
      <c r="G4382">
        <v>2005</v>
      </c>
      <c r="H4382" t="s">
        <v>28</v>
      </c>
      <c r="I4382" t="s">
        <v>2785</v>
      </c>
    </row>
    <row r="4383" spans="1:9" x14ac:dyDescent="0.3">
      <c r="A4383" t="s">
        <v>36</v>
      </c>
      <c r="B4383" t="s">
        <v>20</v>
      </c>
      <c r="C4383" t="s">
        <v>21</v>
      </c>
      <c r="D4383" s="159">
        <v>-31.234000000000002</v>
      </c>
      <c r="E4383" s="159">
        <v>-52.122</v>
      </c>
      <c r="F4383" t="s">
        <v>2093</v>
      </c>
      <c r="G4383">
        <v>2007</v>
      </c>
      <c r="H4383" t="s">
        <v>28</v>
      </c>
      <c r="I4383" t="s">
        <v>2785</v>
      </c>
    </row>
    <row r="4384" spans="1:9" x14ac:dyDescent="0.3">
      <c r="A4384" t="s">
        <v>36</v>
      </c>
      <c r="B4384" t="s">
        <v>20</v>
      </c>
      <c r="C4384" t="s">
        <v>21</v>
      </c>
      <c r="D4384" s="159">
        <v>-31.234000000000002</v>
      </c>
      <c r="E4384" s="159">
        <v>-52.122</v>
      </c>
      <c r="F4384" t="s">
        <v>2093</v>
      </c>
      <c r="G4384">
        <v>2008</v>
      </c>
      <c r="H4384" t="s">
        <v>28</v>
      </c>
      <c r="I4384" t="s">
        <v>2785</v>
      </c>
    </row>
    <row r="4385" spans="1:9" x14ac:dyDescent="0.3">
      <c r="A4385" t="s">
        <v>36</v>
      </c>
      <c r="B4385" t="s">
        <v>20</v>
      </c>
      <c r="C4385" t="s">
        <v>21</v>
      </c>
      <c r="D4385" s="159">
        <v>-31.234000000000002</v>
      </c>
      <c r="E4385" s="159">
        <v>-52.122</v>
      </c>
      <c r="F4385" t="s">
        <v>2093</v>
      </c>
      <c r="G4385">
        <v>2011</v>
      </c>
      <c r="H4385" t="s">
        <v>28</v>
      </c>
      <c r="I4385" t="s">
        <v>2785</v>
      </c>
    </row>
    <row r="4386" spans="1:9" x14ac:dyDescent="0.3">
      <c r="A4386" t="s">
        <v>36</v>
      </c>
      <c r="B4386" t="s">
        <v>20</v>
      </c>
      <c r="C4386" t="s">
        <v>21</v>
      </c>
      <c r="D4386" s="159">
        <v>-31.234000000000002</v>
      </c>
      <c r="E4386" s="159">
        <v>-52.122</v>
      </c>
      <c r="F4386" t="s">
        <v>2093</v>
      </c>
      <c r="G4386">
        <v>2016</v>
      </c>
      <c r="H4386" t="s">
        <v>28</v>
      </c>
      <c r="I4386" t="s">
        <v>2785</v>
      </c>
    </row>
    <row r="4387" spans="1:9" x14ac:dyDescent="0.3">
      <c r="A4387" t="s">
        <v>36</v>
      </c>
      <c r="B4387" t="s">
        <v>20</v>
      </c>
      <c r="C4387" t="s">
        <v>21</v>
      </c>
      <c r="D4387" s="159">
        <v>-31.234000000000002</v>
      </c>
      <c r="E4387" s="159">
        <v>-52.122</v>
      </c>
      <c r="F4387" t="s">
        <v>2093</v>
      </c>
      <c r="G4387">
        <v>2017</v>
      </c>
      <c r="H4387" t="s">
        <v>28</v>
      </c>
      <c r="I4387" t="s">
        <v>2785</v>
      </c>
    </row>
    <row r="4388" spans="1:9" x14ac:dyDescent="0.3">
      <c r="A4388" t="s">
        <v>36</v>
      </c>
      <c r="B4388" t="s">
        <v>20</v>
      </c>
      <c r="C4388" t="s">
        <v>21</v>
      </c>
      <c r="D4388" s="159">
        <v>-31.234000000000002</v>
      </c>
      <c r="E4388" s="159">
        <v>-52.122</v>
      </c>
      <c r="F4388" t="s">
        <v>2093</v>
      </c>
      <c r="G4388">
        <v>2018</v>
      </c>
      <c r="H4388" t="s">
        <v>28</v>
      </c>
      <c r="I4388" t="s">
        <v>2785</v>
      </c>
    </row>
    <row r="4389" spans="1:9" x14ac:dyDescent="0.3">
      <c r="A4389" t="s">
        <v>35</v>
      </c>
      <c r="B4389" t="s">
        <v>20</v>
      </c>
      <c r="C4389" t="s">
        <v>21</v>
      </c>
      <c r="D4389" s="159">
        <v>-31.234999999999999</v>
      </c>
      <c r="E4389" s="159">
        <v>-54.015999999999998</v>
      </c>
      <c r="F4389" t="s">
        <v>32</v>
      </c>
      <c r="G4389">
        <v>1997</v>
      </c>
      <c r="H4389" t="s">
        <v>33</v>
      </c>
      <c r="I4389" t="s">
        <v>2785</v>
      </c>
    </row>
    <row r="4390" spans="1:9" x14ac:dyDescent="0.3">
      <c r="A4390" t="s">
        <v>34</v>
      </c>
      <c r="B4390" t="s">
        <v>20</v>
      </c>
      <c r="C4390" t="s">
        <v>21</v>
      </c>
      <c r="D4390" s="159">
        <v>-31.442</v>
      </c>
      <c r="E4390" s="159">
        <v>-52.398000000000003</v>
      </c>
      <c r="F4390" t="s">
        <v>2093</v>
      </c>
      <c r="G4390">
        <v>2017</v>
      </c>
      <c r="H4390" t="s">
        <v>28</v>
      </c>
      <c r="I4390" t="s">
        <v>2785</v>
      </c>
    </row>
    <row r="4391" spans="1:9" x14ac:dyDescent="0.3">
      <c r="A4391" t="s">
        <v>34</v>
      </c>
      <c r="B4391" t="s">
        <v>20</v>
      </c>
      <c r="C4391" t="s">
        <v>21</v>
      </c>
      <c r="D4391" s="159">
        <v>-31.442</v>
      </c>
      <c r="E4391" s="159">
        <v>-52.398000000000003</v>
      </c>
      <c r="F4391" t="s">
        <v>2093</v>
      </c>
      <c r="G4391">
        <v>2018</v>
      </c>
      <c r="H4391" t="s">
        <v>28</v>
      </c>
      <c r="I4391" t="s">
        <v>2785</v>
      </c>
    </row>
    <row r="4392" spans="1:9" x14ac:dyDescent="0.3">
      <c r="A4392" t="s">
        <v>31</v>
      </c>
      <c r="B4392" t="s">
        <v>20</v>
      </c>
      <c r="C4392" t="s">
        <v>21</v>
      </c>
      <c r="D4392" s="159">
        <v>-31.571000000000002</v>
      </c>
      <c r="E4392" s="159">
        <v>-52.345999999999997</v>
      </c>
      <c r="F4392" t="s">
        <v>32</v>
      </c>
      <c r="G4392">
        <v>1997</v>
      </c>
      <c r="H4392" t="s">
        <v>33</v>
      </c>
      <c r="I4392" t="s">
        <v>2785</v>
      </c>
    </row>
    <row r="4393" spans="1:9" x14ac:dyDescent="0.3">
      <c r="A4393" t="s">
        <v>31</v>
      </c>
      <c r="B4393" t="s">
        <v>20</v>
      </c>
      <c r="C4393" t="s">
        <v>21</v>
      </c>
      <c r="D4393" s="159">
        <v>-31.571000000000002</v>
      </c>
      <c r="E4393" s="159">
        <v>-52.345999999999997</v>
      </c>
      <c r="F4393" t="s">
        <v>2093</v>
      </c>
      <c r="G4393">
        <v>2007</v>
      </c>
      <c r="H4393" t="s">
        <v>28</v>
      </c>
      <c r="I4393" t="s">
        <v>2785</v>
      </c>
    </row>
    <row r="4394" spans="1:9" x14ac:dyDescent="0.3">
      <c r="A4394" t="s">
        <v>31</v>
      </c>
      <c r="B4394" t="s">
        <v>20</v>
      </c>
      <c r="C4394" t="s">
        <v>21</v>
      </c>
      <c r="D4394" s="159">
        <v>-31.571000000000002</v>
      </c>
      <c r="E4394" s="159">
        <v>-52.345999999999997</v>
      </c>
      <c r="F4394" t="s">
        <v>2093</v>
      </c>
      <c r="G4394">
        <v>2009</v>
      </c>
      <c r="H4394" t="s">
        <v>28</v>
      </c>
      <c r="I4394" t="s">
        <v>2785</v>
      </c>
    </row>
    <row r="4395" spans="1:9" x14ac:dyDescent="0.3">
      <c r="A4395" t="s">
        <v>31</v>
      </c>
      <c r="B4395" t="s">
        <v>20</v>
      </c>
      <c r="C4395" t="s">
        <v>21</v>
      </c>
      <c r="D4395" s="159">
        <v>-31.571000000000002</v>
      </c>
      <c r="E4395" s="159">
        <v>-52.345999999999997</v>
      </c>
      <c r="F4395" t="s">
        <v>2093</v>
      </c>
      <c r="G4395">
        <v>2015</v>
      </c>
      <c r="H4395" t="s">
        <v>28</v>
      </c>
      <c r="I4395" t="s">
        <v>2785</v>
      </c>
    </row>
    <row r="4396" spans="1:9" x14ac:dyDescent="0.3">
      <c r="A4396" t="s">
        <v>31</v>
      </c>
      <c r="B4396" t="s">
        <v>20</v>
      </c>
      <c r="C4396" t="s">
        <v>21</v>
      </c>
      <c r="D4396" s="159">
        <v>-31.571000000000002</v>
      </c>
      <c r="E4396" s="159">
        <v>-52.345999999999997</v>
      </c>
      <c r="F4396" t="s">
        <v>2093</v>
      </c>
      <c r="G4396">
        <v>2016</v>
      </c>
      <c r="H4396" t="s">
        <v>28</v>
      </c>
      <c r="I4396" t="s">
        <v>2785</v>
      </c>
    </row>
    <row r="4397" spans="1:9" x14ac:dyDescent="0.3">
      <c r="A4397" t="s">
        <v>31</v>
      </c>
      <c r="B4397" t="s">
        <v>20</v>
      </c>
      <c r="C4397" t="s">
        <v>21</v>
      </c>
      <c r="D4397" s="159">
        <v>-31.571000000000002</v>
      </c>
      <c r="E4397" s="159">
        <v>-52.345999999999997</v>
      </c>
      <c r="F4397" t="s">
        <v>2093</v>
      </c>
      <c r="G4397">
        <v>2018</v>
      </c>
      <c r="H4397" t="s">
        <v>28</v>
      </c>
      <c r="I4397" t="s">
        <v>2785</v>
      </c>
    </row>
    <row r="4398" spans="1:9" x14ac:dyDescent="0.3">
      <c r="A4398" t="s">
        <v>30</v>
      </c>
      <c r="B4398" t="s">
        <v>20</v>
      </c>
      <c r="C4398" t="s">
        <v>21</v>
      </c>
      <c r="D4398" s="159">
        <v>-31.760999999999999</v>
      </c>
      <c r="E4398" s="159">
        <v>-51.664000000000001</v>
      </c>
      <c r="F4398" t="s">
        <v>2093</v>
      </c>
      <c r="G4398">
        <v>2016</v>
      </c>
      <c r="H4398" t="s">
        <v>28</v>
      </c>
      <c r="I4398" t="s">
        <v>2785</v>
      </c>
    </row>
    <row r="4399" spans="1:9" x14ac:dyDescent="0.3">
      <c r="A4399" t="s">
        <v>29</v>
      </c>
      <c r="B4399" t="s">
        <v>20</v>
      </c>
      <c r="C4399" t="s">
        <v>21</v>
      </c>
      <c r="D4399" s="159">
        <v>-31.834</v>
      </c>
      <c r="E4399" s="159">
        <v>-52.54</v>
      </c>
      <c r="F4399" t="s">
        <v>2093</v>
      </c>
      <c r="G4399">
        <v>2002</v>
      </c>
      <c r="H4399" t="s">
        <v>28</v>
      </c>
      <c r="I4399" t="s">
        <v>2785</v>
      </c>
    </row>
    <row r="4400" spans="1:9" x14ac:dyDescent="0.3">
      <c r="A4400" t="s">
        <v>29</v>
      </c>
      <c r="B4400" t="s">
        <v>20</v>
      </c>
      <c r="C4400" t="s">
        <v>21</v>
      </c>
      <c r="D4400" s="159">
        <v>-31.834</v>
      </c>
      <c r="E4400" s="159">
        <v>-52.54</v>
      </c>
      <c r="F4400" t="s">
        <v>2093</v>
      </c>
      <c r="G4400">
        <v>2017</v>
      </c>
      <c r="H4400" t="s">
        <v>28</v>
      </c>
      <c r="I4400" t="s">
        <v>2785</v>
      </c>
    </row>
    <row r="4401" spans="1:9" x14ac:dyDescent="0.3">
      <c r="A4401" t="s">
        <v>27</v>
      </c>
      <c r="B4401" t="s">
        <v>20</v>
      </c>
      <c r="C4401" t="s">
        <v>21</v>
      </c>
      <c r="D4401" s="159">
        <v>-32.220999999999997</v>
      </c>
      <c r="E4401" s="159">
        <v>-52.405000000000001</v>
      </c>
      <c r="F4401" t="s">
        <v>2093</v>
      </c>
      <c r="G4401">
        <v>2009</v>
      </c>
      <c r="H4401" t="s">
        <v>28</v>
      </c>
      <c r="I4401" t="s">
        <v>2785</v>
      </c>
    </row>
    <row r="4402" spans="1:9" x14ac:dyDescent="0.3">
      <c r="A4402" t="s">
        <v>27</v>
      </c>
      <c r="B4402" t="s">
        <v>20</v>
      </c>
      <c r="C4402" t="s">
        <v>21</v>
      </c>
      <c r="D4402" s="159">
        <v>-32.220999999999997</v>
      </c>
      <c r="E4402" s="159">
        <v>-52.405000000000001</v>
      </c>
      <c r="F4402" t="s">
        <v>2093</v>
      </c>
      <c r="G4402">
        <v>2017</v>
      </c>
      <c r="H4402" t="s">
        <v>28</v>
      </c>
      <c r="I4402" t="s">
        <v>2785</v>
      </c>
    </row>
    <row r="4403" spans="1:9" x14ac:dyDescent="0.3">
      <c r="A4403" t="s">
        <v>2015</v>
      </c>
      <c r="B4403" t="s">
        <v>1440</v>
      </c>
      <c r="C4403" t="s">
        <v>21</v>
      </c>
      <c r="D4403" s="159">
        <v>-7.758</v>
      </c>
      <c r="E4403" s="159">
        <v>-34.854999999999997</v>
      </c>
      <c r="F4403" t="s">
        <v>2093</v>
      </c>
      <c r="G4403">
        <v>2019</v>
      </c>
      <c r="H4403" t="s">
        <v>28</v>
      </c>
      <c r="I4403" t="s">
        <v>2785</v>
      </c>
    </row>
    <row r="4404" spans="1:9" x14ac:dyDescent="0.3">
      <c r="A4404" t="s">
        <v>1486</v>
      </c>
      <c r="B4404" t="s">
        <v>2419</v>
      </c>
      <c r="C4404" t="s">
        <v>21</v>
      </c>
      <c r="D4404" s="159">
        <v>-7.1639999999999997</v>
      </c>
      <c r="E4404" s="159">
        <v>-34.869999999999997</v>
      </c>
      <c r="F4404" t="s">
        <v>2093</v>
      </c>
      <c r="G4404">
        <v>2019</v>
      </c>
      <c r="H4404" t="s">
        <v>28</v>
      </c>
      <c r="I4404" t="s">
        <v>2785</v>
      </c>
    </row>
    <row r="4405" spans="1:9" x14ac:dyDescent="0.3">
      <c r="A4405" t="s">
        <v>1486</v>
      </c>
      <c r="B4405" t="s">
        <v>2419</v>
      </c>
      <c r="C4405" t="s">
        <v>21</v>
      </c>
      <c r="D4405" s="159">
        <v>-7.1639999999999997</v>
      </c>
      <c r="E4405" s="159">
        <v>-34.869999999999997</v>
      </c>
      <c r="F4405" t="s">
        <v>2093</v>
      </c>
      <c r="G4405">
        <v>2019</v>
      </c>
      <c r="H4405" t="s">
        <v>28</v>
      </c>
      <c r="I4405" t="s">
        <v>2785</v>
      </c>
    </row>
    <row r="4406" spans="1:9" x14ac:dyDescent="0.3">
      <c r="A4406" t="s">
        <v>1486</v>
      </c>
      <c r="B4406" t="s">
        <v>2419</v>
      </c>
      <c r="C4406" t="s">
        <v>21</v>
      </c>
      <c r="D4406" s="159">
        <v>-7.1639999999999997</v>
      </c>
      <c r="E4406" s="159">
        <v>-34.869999999999997</v>
      </c>
      <c r="F4406" t="s">
        <v>2093</v>
      </c>
      <c r="G4406">
        <v>2019</v>
      </c>
      <c r="H4406" t="s">
        <v>28</v>
      </c>
      <c r="I4406" t="s">
        <v>2785</v>
      </c>
    </row>
    <row r="4407" spans="1:9" x14ac:dyDescent="0.3">
      <c r="A4407" t="s">
        <v>1486</v>
      </c>
      <c r="B4407" t="s">
        <v>2419</v>
      </c>
      <c r="C4407" t="s">
        <v>21</v>
      </c>
      <c r="D4407" s="159">
        <v>-7.1639999999999997</v>
      </c>
      <c r="E4407" s="159">
        <v>-34.869999999999997</v>
      </c>
      <c r="F4407" t="s">
        <v>2093</v>
      </c>
      <c r="G4407">
        <v>2019</v>
      </c>
      <c r="H4407" t="s">
        <v>28</v>
      </c>
      <c r="I4407" t="s">
        <v>2785</v>
      </c>
    </row>
    <row r="4408" spans="1:9" x14ac:dyDescent="0.3">
      <c r="A4408" t="s">
        <v>1486</v>
      </c>
      <c r="B4408" t="s">
        <v>2419</v>
      </c>
      <c r="C4408" t="s">
        <v>21</v>
      </c>
      <c r="D4408" s="159">
        <v>-7.1639999999999997</v>
      </c>
      <c r="E4408" s="159">
        <v>-34.869999999999997</v>
      </c>
      <c r="F4408" t="s">
        <v>2093</v>
      </c>
      <c r="G4408">
        <v>2019</v>
      </c>
      <c r="H4408" t="s">
        <v>28</v>
      </c>
      <c r="I4408" t="s">
        <v>2785</v>
      </c>
    </row>
    <row r="4409" spans="1:9" x14ac:dyDescent="0.3">
      <c r="A4409" t="s">
        <v>1486</v>
      </c>
      <c r="B4409" t="s">
        <v>2419</v>
      </c>
      <c r="C4409" t="s">
        <v>21</v>
      </c>
      <c r="D4409" s="159">
        <v>-7.1639999999999997</v>
      </c>
      <c r="E4409" s="159">
        <v>-34.869999999999997</v>
      </c>
      <c r="F4409" t="s">
        <v>2093</v>
      </c>
      <c r="G4409">
        <v>2020</v>
      </c>
      <c r="H4409" t="s">
        <v>28</v>
      </c>
      <c r="I4409" t="s">
        <v>2785</v>
      </c>
    </row>
    <row r="4410" spans="1:9" x14ac:dyDescent="0.3">
      <c r="A4410" t="s">
        <v>1486</v>
      </c>
      <c r="B4410" t="s">
        <v>2419</v>
      </c>
      <c r="C4410" t="s">
        <v>21</v>
      </c>
      <c r="D4410" s="159">
        <v>-7.1639999999999997</v>
      </c>
      <c r="E4410" s="159">
        <v>-34.869999999999997</v>
      </c>
      <c r="F4410" t="s">
        <v>2093</v>
      </c>
      <c r="G4410">
        <v>2020</v>
      </c>
      <c r="H4410" t="s">
        <v>28</v>
      </c>
      <c r="I4410" t="s">
        <v>2785</v>
      </c>
    </row>
    <row r="4411" spans="1:9" x14ac:dyDescent="0.3">
      <c r="A4411" t="s">
        <v>1486</v>
      </c>
      <c r="B4411" t="s">
        <v>2419</v>
      </c>
      <c r="C4411" t="s">
        <v>21</v>
      </c>
      <c r="D4411" s="159">
        <v>-7.1639999999999997</v>
      </c>
      <c r="E4411" s="159">
        <v>-34.869999999999997</v>
      </c>
      <c r="F4411" t="s">
        <v>2093</v>
      </c>
      <c r="G4411">
        <v>2020</v>
      </c>
      <c r="H4411" t="s">
        <v>28</v>
      </c>
      <c r="I4411" t="s">
        <v>2785</v>
      </c>
    </row>
    <row r="4412" spans="1:9" x14ac:dyDescent="0.3">
      <c r="A4412" t="s">
        <v>1486</v>
      </c>
      <c r="B4412" t="s">
        <v>2419</v>
      </c>
      <c r="C4412" t="s">
        <v>21</v>
      </c>
      <c r="D4412" s="159">
        <v>-7.1639999999999997</v>
      </c>
      <c r="E4412" s="159">
        <v>-34.869999999999997</v>
      </c>
      <c r="F4412" t="s">
        <v>2093</v>
      </c>
      <c r="G4412">
        <v>2020</v>
      </c>
      <c r="H4412" t="s">
        <v>28</v>
      </c>
      <c r="I4412" t="s">
        <v>2785</v>
      </c>
    </row>
    <row r="4413" spans="1:9" x14ac:dyDescent="0.3">
      <c r="A4413" t="s">
        <v>1486</v>
      </c>
      <c r="B4413" t="s">
        <v>2419</v>
      </c>
      <c r="C4413" t="s">
        <v>21</v>
      </c>
      <c r="D4413" s="159">
        <v>-7.1639999999999997</v>
      </c>
      <c r="E4413" s="159">
        <v>-34.869999999999997</v>
      </c>
      <c r="F4413" t="s">
        <v>2093</v>
      </c>
      <c r="G4413">
        <v>2020</v>
      </c>
      <c r="H4413" t="s">
        <v>28</v>
      </c>
      <c r="I4413" t="s">
        <v>2785</v>
      </c>
    </row>
    <row r="4414" spans="1:9" x14ac:dyDescent="0.3">
      <c r="A4414" t="s">
        <v>1486</v>
      </c>
      <c r="B4414" t="s">
        <v>2419</v>
      </c>
      <c r="C4414" t="s">
        <v>21</v>
      </c>
      <c r="D4414" s="159">
        <v>-7.1639999999999997</v>
      </c>
      <c r="E4414" s="159">
        <v>-34.869999999999997</v>
      </c>
      <c r="F4414" t="s">
        <v>2093</v>
      </c>
      <c r="G4414">
        <v>2020</v>
      </c>
      <c r="H4414" t="s">
        <v>28</v>
      </c>
      <c r="I4414" t="s">
        <v>2785</v>
      </c>
    </row>
    <row r="4415" spans="1:9" x14ac:dyDescent="0.3">
      <c r="A4415" t="s">
        <v>1486</v>
      </c>
      <c r="B4415" t="s">
        <v>2419</v>
      </c>
      <c r="C4415" t="s">
        <v>21</v>
      </c>
      <c r="D4415" s="159">
        <v>-7.1639999999999997</v>
      </c>
      <c r="E4415" s="159">
        <v>-34.869999999999997</v>
      </c>
      <c r="F4415" t="s">
        <v>2093</v>
      </c>
      <c r="G4415">
        <v>2020</v>
      </c>
      <c r="H4415" t="s">
        <v>28</v>
      </c>
      <c r="I4415" t="s">
        <v>2785</v>
      </c>
    </row>
    <row r="4416" spans="1:9" x14ac:dyDescent="0.3">
      <c r="A4416" t="s">
        <v>1486</v>
      </c>
      <c r="B4416" t="s">
        <v>2419</v>
      </c>
      <c r="C4416" t="s">
        <v>21</v>
      </c>
      <c r="D4416" s="159">
        <v>-7.1639999999999997</v>
      </c>
      <c r="E4416" s="159">
        <v>-34.869999999999997</v>
      </c>
      <c r="F4416" t="s">
        <v>2093</v>
      </c>
      <c r="G4416">
        <v>2020</v>
      </c>
      <c r="H4416" t="s">
        <v>28</v>
      </c>
      <c r="I4416" t="s">
        <v>2785</v>
      </c>
    </row>
    <row r="4417" spans="1:9" x14ac:dyDescent="0.3">
      <c r="A4417" t="s">
        <v>2020</v>
      </c>
      <c r="B4417" t="s">
        <v>1440</v>
      </c>
      <c r="C4417" t="s">
        <v>21</v>
      </c>
      <c r="D4417" s="159">
        <v>-7.9269999999999996</v>
      </c>
      <c r="E4417" s="159">
        <v>-34.886000000000003</v>
      </c>
      <c r="F4417" t="s">
        <v>2093</v>
      </c>
      <c r="G4417">
        <v>2020</v>
      </c>
      <c r="H4417" t="s">
        <v>28</v>
      </c>
      <c r="I4417" t="s">
        <v>2785</v>
      </c>
    </row>
    <row r="4418" spans="1:9" x14ac:dyDescent="0.3">
      <c r="A4418" t="s">
        <v>1467</v>
      </c>
      <c r="B4418" t="s">
        <v>1440</v>
      </c>
      <c r="C4418" t="s">
        <v>21</v>
      </c>
      <c r="D4418" s="159">
        <v>-8.0399999999999991</v>
      </c>
      <c r="E4418" s="159">
        <v>-34.933</v>
      </c>
      <c r="F4418" t="s">
        <v>2093</v>
      </c>
      <c r="G4418">
        <v>2019</v>
      </c>
      <c r="H4418" t="s">
        <v>28</v>
      </c>
      <c r="I4418" t="s">
        <v>2785</v>
      </c>
    </row>
    <row r="4419" spans="1:9" x14ac:dyDescent="0.3">
      <c r="A4419" t="s">
        <v>1506</v>
      </c>
      <c r="B4419" t="s">
        <v>1501</v>
      </c>
      <c r="C4419" t="s">
        <v>21</v>
      </c>
      <c r="D4419" s="159">
        <v>-6.0540000000000003</v>
      </c>
      <c r="E4419" s="159">
        <v>-35.173000000000002</v>
      </c>
      <c r="F4419" t="s">
        <v>2093</v>
      </c>
      <c r="G4419">
        <v>2019</v>
      </c>
      <c r="H4419" t="s">
        <v>28</v>
      </c>
      <c r="I4419" t="s">
        <v>2785</v>
      </c>
    </row>
    <row r="4420" spans="1:9" x14ac:dyDescent="0.3">
      <c r="A4420" t="s">
        <v>1506</v>
      </c>
      <c r="B4420" t="s">
        <v>1501</v>
      </c>
      <c r="C4420" t="s">
        <v>21</v>
      </c>
      <c r="D4420" s="159">
        <v>-6.0540000000000003</v>
      </c>
      <c r="E4420" s="159">
        <v>-35.173000000000002</v>
      </c>
      <c r="F4420" t="s">
        <v>2093</v>
      </c>
      <c r="G4420">
        <v>2019</v>
      </c>
      <c r="H4420" t="s">
        <v>28</v>
      </c>
      <c r="I4420" t="s">
        <v>2785</v>
      </c>
    </row>
    <row r="4421" spans="1:9" x14ac:dyDescent="0.3">
      <c r="A4421" t="s">
        <v>1512</v>
      </c>
      <c r="B4421" t="s">
        <v>1501</v>
      </c>
      <c r="C4421" t="s">
        <v>21</v>
      </c>
      <c r="D4421" s="159">
        <v>-5.8010000000000002</v>
      </c>
      <c r="E4421" s="159">
        <v>-35.229999999999997</v>
      </c>
      <c r="F4421" t="s">
        <v>2093</v>
      </c>
      <c r="G4421">
        <v>2019</v>
      </c>
      <c r="H4421" t="s">
        <v>28</v>
      </c>
      <c r="I4421" t="s">
        <v>2785</v>
      </c>
    </row>
    <row r="4422" spans="1:9" x14ac:dyDescent="0.3">
      <c r="A4422" t="s">
        <v>1512</v>
      </c>
      <c r="B4422" t="s">
        <v>1501</v>
      </c>
      <c r="C4422" t="s">
        <v>21</v>
      </c>
      <c r="D4422" s="159">
        <v>-5.8010000000000002</v>
      </c>
      <c r="E4422" s="159">
        <v>-35.229999999999997</v>
      </c>
      <c r="F4422" t="s">
        <v>2093</v>
      </c>
      <c r="G4422">
        <v>2019</v>
      </c>
      <c r="H4422" t="s">
        <v>28</v>
      </c>
      <c r="I4422" t="s">
        <v>2785</v>
      </c>
    </row>
    <row r="4423" spans="1:9" x14ac:dyDescent="0.3">
      <c r="A4423" t="s">
        <v>1512</v>
      </c>
      <c r="B4423" t="s">
        <v>1501</v>
      </c>
      <c r="C4423" t="s">
        <v>21</v>
      </c>
      <c r="D4423" s="159">
        <v>-5.8010000000000002</v>
      </c>
      <c r="E4423" s="159">
        <v>-35.229999999999997</v>
      </c>
      <c r="F4423" t="s">
        <v>2093</v>
      </c>
      <c r="G4423">
        <v>2019</v>
      </c>
      <c r="H4423" t="s">
        <v>28</v>
      </c>
      <c r="I4423" t="s">
        <v>2785</v>
      </c>
    </row>
    <row r="4424" spans="1:9" x14ac:dyDescent="0.3">
      <c r="A4424" t="s">
        <v>1512</v>
      </c>
      <c r="B4424" t="s">
        <v>1501</v>
      </c>
      <c r="C4424" t="s">
        <v>21</v>
      </c>
      <c r="D4424" s="159">
        <v>-5.8010000000000002</v>
      </c>
      <c r="E4424" s="159">
        <v>-35.229999999999997</v>
      </c>
      <c r="F4424" t="s">
        <v>2093</v>
      </c>
      <c r="G4424">
        <v>2019</v>
      </c>
      <c r="H4424" t="s">
        <v>28</v>
      </c>
      <c r="I4424" t="s">
        <v>2785</v>
      </c>
    </row>
    <row r="4425" spans="1:9" x14ac:dyDescent="0.3">
      <c r="A4425" t="s">
        <v>1512</v>
      </c>
      <c r="B4425" t="s">
        <v>1501</v>
      </c>
      <c r="C4425" t="s">
        <v>21</v>
      </c>
      <c r="D4425" s="159">
        <v>-5.8010000000000002</v>
      </c>
      <c r="E4425" s="159">
        <v>-35.229999999999997</v>
      </c>
      <c r="F4425" t="s">
        <v>2093</v>
      </c>
      <c r="G4425">
        <v>2019</v>
      </c>
      <c r="H4425" t="s">
        <v>28</v>
      </c>
      <c r="I4425" t="s">
        <v>2785</v>
      </c>
    </row>
    <row r="4426" spans="1:9" x14ac:dyDescent="0.3">
      <c r="A4426" t="s">
        <v>1512</v>
      </c>
      <c r="B4426" t="s">
        <v>1501</v>
      </c>
      <c r="C4426" t="s">
        <v>21</v>
      </c>
      <c r="D4426" s="159">
        <v>-5.8010000000000002</v>
      </c>
      <c r="E4426" s="159">
        <v>-35.229999999999997</v>
      </c>
      <c r="F4426" t="s">
        <v>2093</v>
      </c>
      <c r="G4426">
        <v>2019</v>
      </c>
      <c r="H4426" t="s">
        <v>28</v>
      </c>
      <c r="I4426" t="s">
        <v>2785</v>
      </c>
    </row>
    <row r="4427" spans="1:9" x14ac:dyDescent="0.3">
      <c r="A4427" t="s">
        <v>1512</v>
      </c>
      <c r="B4427" t="s">
        <v>1501</v>
      </c>
      <c r="C4427" t="s">
        <v>21</v>
      </c>
      <c r="D4427" s="159">
        <v>-5.8010000000000002</v>
      </c>
      <c r="E4427" s="159">
        <v>-35.229999999999997</v>
      </c>
      <c r="F4427" t="s">
        <v>2093</v>
      </c>
      <c r="G4427">
        <v>2019</v>
      </c>
      <c r="H4427" t="s">
        <v>28</v>
      </c>
      <c r="I4427" t="s">
        <v>2785</v>
      </c>
    </row>
    <row r="4428" spans="1:9" x14ac:dyDescent="0.3">
      <c r="A4428" t="s">
        <v>1512</v>
      </c>
      <c r="B4428" t="s">
        <v>1501</v>
      </c>
      <c r="C4428" t="s">
        <v>21</v>
      </c>
      <c r="D4428" s="159">
        <v>-5.8010000000000002</v>
      </c>
      <c r="E4428" s="159">
        <v>-35.229999999999997</v>
      </c>
      <c r="F4428" t="s">
        <v>2093</v>
      </c>
      <c r="G4428">
        <v>2019</v>
      </c>
      <c r="H4428" t="s">
        <v>28</v>
      </c>
      <c r="I4428" t="s">
        <v>2785</v>
      </c>
    </row>
    <row r="4429" spans="1:9" x14ac:dyDescent="0.3">
      <c r="A4429" t="s">
        <v>1512</v>
      </c>
      <c r="B4429" t="s">
        <v>1501</v>
      </c>
      <c r="C4429" t="s">
        <v>21</v>
      </c>
      <c r="D4429" s="159">
        <v>-5.8010000000000002</v>
      </c>
      <c r="E4429" s="159">
        <v>-35.229999999999997</v>
      </c>
      <c r="F4429" t="s">
        <v>2093</v>
      </c>
      <c r="G4429">
        <v>2019</v>
      </c>
      <c r="H4429" t="s">
        <v>28</v>
      </c>
      <c r="I4429" t="s">
        <v>2785</v>
      </c>
    </row>
    <row r="4430" spans="1:9" x14ac:dyDescent="0.3">
      <c r="A4430" t="s">
        <v>1512</v>
      </c>
      <c r="B4430" t="s">
        <v>1501</v>
      </c>
      <c r="C4430" t="s">
        <v>21</v>
      </c>
      <c r="D4430" s="159">
        <v>-5.8010000000000002</v>
      </c>
      <c r="E4430" s="159">
        <v>-35.229999999999997</v>
      </c>
      <c r="F4430" t="s">
        <v>2093</v>
      </c>
      <c r="G4430">
        <v>2019</v>
      </c>
      <c r="H4430" t="s">
        <v>28</v>
      </c>
      <c r="I4430" t="s">
        <v>2785</v>
      </c>
    </row>
    <row r="4431" spans="1:9" x14ac:dyDescent="0.3">
      <c r="A4431" t="s">
        <v>1512</v>
      </c>
      <c r="B4431" t="s">
        <v>1501</v>
      </c>
      <c r="C4431" t="s">
        <v>21</v>
      </c>
      <c r="D4431" s="159">
        <v>-5.8010000000000002</v>
      </c>
      <c r="E4431" s="159">
        <v>-35.229999999999997</v>
      </c>
      <c r="F4431" t="s">
        <v>2093</v>
      </c>
      <c r="G4431">
        <v>2019</v>
      </c>
      <c r="H4431" t="s">
        <v>28</v>
      </c>
      <c r="I4431" t="s">
        <v>2785</v>
      </c>
    </row>
    <row r="4432" spans="1:9" x14ac:dyDescent="0.3">
      <c r="A4432" t="s">
        <v>1512</v>
      </c>
      <c r="B4432" t="s">
        <v>1501</v>
      </c>
      <c r="C4432" t="s">
        <v>21</v>
      </c>
      <c r="D4432" s="159">
        <v>-5.8010000000000002</v>
      </c>
      <c r="E4432" s="159">
        <v>-35.229999999999997</v>
      </c>
      <c r="F4432" t="s">
        <v>2093</v>
      </c>
      <c r="G4432">
        <v>2019</v>
      </c>
      <c r="H4432" t="s">
        <v>28</v>
      </c>
      <c r="I4432" t="s">
        <v>2785</v>
      </c>
    </row>
    <row r="4433" spans="1:9" x14ac:dyDescent="0.3">
      <c r="A4433" t="s">
        <v>1512</v>
      </c>
      <c r="B4433" t="s">
        <v>1501</v>
      </c>
      <c r="C4433" t="s">
        <v>21</v>
      </c>
      <c r="D4433" s="159">
        <v>-5.8010000000000002</v>
      </c>
      <c r="E4433" s="159">
        <v>-35.229999999999997</v>
      </c>
      <c r="F4433" t="s">
        <v>2093</v>
      </c>
      <c r="G4433">
        <v>2019</v>
      </c>
      <c r="H4433" t="s">
        <v>28</v>
      </c>
      <c r="I4433" t="s">
        <v>2785</v>
      </c>
    </row>
    <row r="4434" spans="1:9" x14ac:dyDescent="0.3">
      <c r="A4434" t="s">
        <v>1512</v>
      </c>
      <c r="B4434" t="s">
        <v>1501</v>
      </c>
      <c r="C4434" t="s">
        <v>21</v>
      </c>
      <c r="D4434" s="159">
        <v>-5.8010000000000002</v>
      </c>
      <c r="E4434" s="159">
        <v>-35.229999999999997</v>
      </c>
      <c r="F4434" t="s">
        <v>2093</v>
      </c>
      <c r="G4434">
        <v>2019</v>
      </c>
      <c r="H4434" t="s">
        <v>28</v>
      </c>
      <c r="I4434" t="s">
        <v>2785</v>
      </c>
    </row>
    <row r="4435" spans="1:9" x14ac:dyDescent="0.3">
      <c r="A4435" t="s">
        <v>1512</v>
      </c>
      <c r="B4435" t="s">
        <v>1501</v>
      </c>
      <c r="C4435" t="s">
        <v>21</v>
      </c>
      <c r="D4435" s="159">
        <v>-5.8010000000000002</v>
      </c>
      <c r="E4435" s="159">
        <v>-35.229999999999997</v>
      </c>
      <c r="F4435" t="s">
        <v>2093</v>
      </c>
      <c r="G4435">
        <v>2019</v>
      </c>
      <c r="H4435" t="s">
        <v>28</v>
      </c>
      <c r="I4435" t="s">
        <v>2785</v>
      </c>
    </row>
    <row r="4436" spans="1:9" x14ac:dyDescent="0.3">
      <c r="A4436" t="s">
        <v>1512</v>
      </c>
      <c r="B4436" t="s">
        <v>1501</v>
      </c>
      <c r="C4436" t="s">
        <v>21</v>
      </c>
      <c r="D4436" s="159">
        <v>-5.8010000000000002</v>
      </c>
      <c r="E4436" s="159">
        <v>-35.229999999999997</v>
      </c>
      <c r="F4436" t="s">
        <v>2093</v>
      </c>
      <c r="G4436">
        <v>2019</v>
      </c>
      <c r="H4436" t="s">
        <v>28</v>
      </c>
      <c r="I4436" t="s">
        <v>2785</v>
      </c>
    </row>
    <row r="4437" spans="1:9" x14ac:dyDescent="0.3">
      <c r="A4437" t="s">
        <v>1512</v>
      </c>
      <c r="B4437" t="s">
        <v>1501</v>
      </c>
      <c r="C4437" t="s">
        <v>21</v>
      </c>
      <c r="D4437" s="159">
        <v>-5.8010000000000002</v>
      </c>
      <c r="E4437" s="159">
        <v>-35.229999999999997</v>
      </c>
      <c r="F4437" t="s">
        <v>2093</v>
      </c>
      <c r="G4437">
        <v>2019</v>
      </c>
      <c r="H4437" t="s">
        <v>28</v>
      </c>
      <c r="I4437" t="s">
        <v>2785</v>
      </c>
    </row>
    <row r="4438" spans="1:9" x14ac:dyDescent="0.3">
      <c r="A4438" t="s">
        <v>1512</v>
      </c>
      <c r="B4438" t="s">
        <v>1501</v>
      </c>
      <c r="C4438" t="s">
        <v>21</v>
      </c>
      <c r="D4438" s="159">
        <v>-5.8010000000000002</v>
      </c>
      <c r="E4438" s="159">
        <v>-35.229999999999997</v>
      </c>
      <c r="F4438" t="s">
        <v>2093</v>
      </c>
      <c r="G4438">
        <v>2019</v>
      </c>
      <c r="H4438" t="s">
        <v>28</v>
      </c>
      <c r="I4438" t="s">
        <v>2785</v>
      </c>
    </row>
    <row r="4439" spans="1:9" x14ac:dyDescent="0.3">
      <c r="A4439" t="s">
        <v>1512</v>
      </c>
      <c r="B4439" t="s">
        <v>1501</v>
      </c>
      <c r="C4439" t="s">
        <v>21</v>
      </c>
      <c r="D4439" s="159">
        <v>-5.8010000000000002</v>
      </c>
      <c r="E4439" s="159">
        <v>-35.229999999999997</v>
      </c>
      <c r="F4439" t="s">
        <v>2093</v>
      </c>
      <c r="G4439">
        <v>2019</v>
      </c>
      <c r="H4439" t="s">
        <v>28</v>
      </c>
      <c r="I4439" t="s">
        <v>2785</v>
      </c>
    </row>
    <row r="4440" spans="1:9" x14ac:dyDescent="0.3">
      <c r="A4440" t="s">
        <v>1512</v>
      </c>
      <c r="B4440" t="s">
        <v>1501</v>
      </c>
      <c r="C4440" t="s">
        <v>21</v>
      </c>
      <c r="D4440" s="159">
        <v>-5.8010000000000002</v>
      </c>
      <c r="E4440" s="159">
        <v>-35.229999999999997</v>
      </c>
      <c r="F4440" t="s">
        <v>2093</v>
      </c>
      <c r="G4440">
        <v>2019</v>
      </c>
      <c r="H4440" t="s">
        <v>28</v>
      </c>
      <c r="I4440" t="s">
        <v>2785</v>
      </c>
    </row>
    <row r="4441" spans="1:9" x14ac:dyDescent="0.3">
      <c r="A4441" t="s">
        <v>1512</v>
      </c>
      <c r="B4441" t="s">
        <v>1501</v>
      </c>
      <c r="C4441" t="s">
        <v>21</v>
      </c>
      <c r="D4441" s="159">
        <v>-5.8010000000000002</v>
      </c>
      <c r="E4441" s="159">
        <v>-35.229999999999997</v>
      </c>
      <c r="F4441" t="s">
        <v>2093</v>
      </c>
      <c r="G4441">
        <v>2019</v>
      </c>
      <c r="H4441" t="s">
        <v>28</v>
      </c>
      <c r="I4441" t="s">
        <v>2785</v>
      </c>
    </row>
    <row r="4442" spans="1:9" x14ac:dyDescent="0.3">
      <c r="A4442" t="s">
        <v>1512</v>
      </c>
      <c r="B4442" t="s">
        <v>1501</v>
      </c>
      <c r="C4442" t="s">
        <v>21</v>
      </c>
      <c r="D4442" s="159">
        <v>-5.8010000000000002</v>
      </c>
      <c r="E4442" s="159">
        <v>-35.229999999999997</v>
      </c>
      <c r="F4442" t="s">
        <v>2093</v>
      </c>
      <c r="G4442">
        <v>2019</v>
      </c>
      <c r="H4442" t="s">
        <v>28</v>
      </c>
      <c r="I4442" t="s">
        <v>2785</v>
      </c>
    </row>
    <row r="4443" spans="1:9" x14ac:dyDescent="0.3">
      <c r="A4443" t="s">
        <v>1512</v>
      </c>
      <c r="B4443" t="s">
        <v>1501</v>
      </c>
      <c r="C4443" t="s">
        <v>21</v>
      </c>
      <c r="D4443" s="159">
        <v>-5.8010000000000002</v>
      </c>
      <c r="E4443" s="159">
        <v>-35.229999999999997</v>
      </c>
      <c r="F4443" t="s">
        <v>2093</v>
      </c>
      <c r="G4443">
        <v>2020</v>
      </c>
      <c r="H4443" t="s">
        <v>28</v>
      </c>
      <c r="I4443" t="s">
        <v>2785</v>
      </c>
    </row>
    <row r="4444" spans="1:9" x14ac:dyDescent="0.3">
      <c r="A4444" t="s">
        <v>1512</v>
      </c>
      <c r="B4444" t="s">
        <v>1501</v>
      </c>
      <c r="C4444" t="s">
        <v>21</v>
      </c>
      <c r="D4444" s="159">
        <v>-5.8010000000000002</v>
      </c>
      <c r="E4444" s="159">
        <v>-35.229999999999997</v>
      </c>
      <c r="F4444" t="s">
        <v>2093</v>
      </c>
      <c r="G4444">
        <v>2020</v>
      </c>
      <c r="H4444" t="s">
        <v>28</v>
      </c>
      <c r="I4444" t="s">
        <v>2785</v>
      </c>
    </row>
    <row r="4445" spans="1:9" x14ac:dyDescent="0.3">
      <c r="A4445" t="s">
        <v>1512</v>
      </c>
      <c r="B4445" t="s">
        <v>1501</v>
      </c>
      <c r="C4445" t="s">
        <v>21</v>
      </c>
      <c r="D4445" s="159">
        <v>-5.8010000000000002</v>
      </c>
      <c r="E4445" s="159">
        <v>-35.229999999999997</v>
      </c>
      <c r="F4445" t="s">
        <v>2093</v>
      </c>
      <c r="G4445">
        <v>2020</v>
      </c>
      <c r="H4445" t="s">
        <v>28</v>
      </c>
      <c r="I4445" t="s">
        <v>2785</v>
      </c>
    </row>
    <row r="4446" spans="1:9" x14ac:dyDescent="0.3">
      <c r="A4446" t="s">
        <v>1512</v>
      </c>
      <c r="B4446" t="s">
        <v>1501</v>
      </c>
      <c r="C4446" t="s">
        <v>21</v>
      </c>
      <c r="D4446" s="159">
        <v>-5.8010000000000002</v>
      </c>
      <c r="E4446" s="159">
        <v>-35.229999999999997</v>
      </c>
      <c r="F4446" t="s">
        <v>2093</v>
      </c>
      <c r="G4446">
        <v>2020</v>
      </c>
      <c r="H4446" t="s">
        <v>28</v>
      </c>
      <c r="I4446" t="s">
        <v>2785</v>
      </c>
    </row>
    <row r="4447" spans="1:9" x14ac:dyDescent="0.3">
      <c r="A4447" t="s">
        <v>1512</v>
      </c>
      <c r="B4447" t="s">
        <v>1501</v>
      </c>
      <c r="C4447" t="s">
        <v>21</v>
      </c>
      <c r="D4447" s="159">
        <v>-5.8010000000000002</v>
      </c>
      <c r="E4447" s="159">
        <v>-35.229999999999997</v>
      </c>
      <c r="F4447" t="s">
        <v>2093</v>
      </c>
      <c r="G4447">
        <v>2020</v>
      </c>
      <c r="H4447" t="s">
        <v>28</v>
      </c>
      <c r="I4447" t="s">
        <v>2785</v>
      </c>
    </row>
    <row r="4448" spans="1:9" x14ac:dyDescent="0.3">
      <c r="A4448" t="s">
        <v>1512</v>
      </c>
      <c r="B4448" t="s">
        <v>1501</v>
      </c>
      <c r="C4448" t="s">
        <v>21</v>
      </c>
      <c r="D4448" s="159">
        <v>-5.8010000000000002</v>
      </c>
      <c r="E4448" s="159">
        <v>-35.229999999999997</v>
      </c>
      <c r="F4448" t="s">
        <v>2093</v>
      </c>
      <c r="G4448">
        <v>2020</v>
      </c>
      <c r="H4448" t="s">
        <v>28</v>
      </c>
      <c r="I4448" t="s">
        <v>2785</v>
      </c>
    </row>
    <row r="4449" spans="1:9" x14ac:dyDescent="0.3">
      <c r="A4449" t="s">
        <v>1512</v>
      </c>
      <c r="B4449" t="s">
        <v>1501</v>
      </c>
      <c r="C4449" t="s">
        <v>21</v>
      </c>
      <c r="D4449" s="159">
        <v>-5.8010000000000002</v>
      </c>
      <c r="E4449" s="159">
        <v>-35.229999999999997</v>
      </c>
      <c r="F4449" t="s">
        <v>2093</v>
      </c>
      <c r="G4449">
        <v>2020</v>
      </c>
      <c r="H4449" t="s">
        <v>28</v>
      </c>
      <c r="I4449" t="s">
        <v>2785</v>
      </c>
    </row>
    <row r="4450" spans="1:9" x14ac:dyDescent="0.3">
      <c r="A4450" t="s">
        <v>1512</v>
      </c>
      <c r="B4450" t="s">
        <v>1501</v>
      </c>
      <c r="C4450" t="s">
        <v>21</v>
      </c>
      <c r="D4450" s="159">
        <v>-5.8010000000000002</v>
      </c>
      <c r="E4450" s="159">
        <v>-35.229999999999997</v>
      </c>
      <c r="F4450" t="s">
        <v>2093</v>
      </c>
      <c r="G4450">
        <v>2020</v>
      </c>
      <c r="H4450" t="s">
        <v>28</v>
      </c>
      <c r="I4450" t="s">
        <v>2785</v>
      </c>
    </row>
    <row r="4451" spans="1:9" x14ac:dyDescent="0.3">
      <c r="A4451" t="s">
        <v>1512</v>
      </c>
      <c r="B4451" t="s">
        <v>1501</v>
      </c>
      <c r="C4451" t="s">
        <v>21</v>
      </c>
      <c r="D4451" s="159">
        <v>-5.8010000000000002</v>
      </c>
      <c r="E4451" s="159">
        <v>-35.229999999999997</v>
      </c>
      <c r="F4451" t="s">
        <v>2093</v>
      </c>
      <c r="G4451">
        <v>2020</v>
      </c>
      <c r="H4451" t="s">
        <v>28</v>
      </c>
      <c r="I4451" t="s">
        <v>2785</v>
      </c>
    </row>
    <row r="4452" spans="1:9" x14ac:dyDescent="0.3">
      <c r="A4452" t="s">
        <v>1510</v>
      </c>
      <c r="B4452" t="s">
        <v>1501</v>
      </c>
      <c r="C4452" t="s">
        <v>21</v>
      </c>
      <c r="D4452" s="159">
        <v>-5.9119999999999999</v>
      </c>
      <c r="E4452" s="159">
        <v>-35.231999999999999</v>
      </c>
      <c r="F4452" t="s">
        <v>2093</v>
      </c>
      <c r="G4452">
        <v>2020</v>
      </c>
      <c r="H4452" t="s">
        <v>28</v>
      </c>
      <c r="I4452" t="s">
        <v>2785</v>
      </c>
    </row>
    <row r="4453" spans="1:9" x14ac:dyDescent="0.3">
      <c r="A4453" t="s">
        <v>1465</v>
      </c>
      <c r="B4453" t="s">
        <v>1440</v>
      </c>
      <c r="C4453" t="s">
        <v>21</v>
      </c>
      <c r="D4453" s="159">
        <v>-8.15</v>
      </c>
      <c r="E4453" s="159">
        <v>-35.286000000000001</v>
      </c>
      <c r="F4453" t="s">
        <v>2093</v>
      </c>
      <c r="G4453">
        <v>2020</v>
      </c>
      <c r="H4453" t="s">
        <v>28</v>
      </c>
      <c r="I4453" t="s">
        <v>2785</v>
      </c>
    </row>
    <row r="4454" spans="1:9" x14ac:dyDescent="0.3">
      <c r="A4454" t="s">
        <v>2029</v>
      </c>
      <c r="B4454" t="s">
        <v>1501</v>
      </c>
      <c r="C4454" t="s">
        <v>21</v>
      </c>
      <c r="D4454" s="159">
        <v>-6.0640000000000001</v>
      </c>
      <c r="E4454" s="159">
        <v>-35.29</v>
      </c>
      <c r="F4454" t="s">
        <v>2093</v>
      </c>
      <c r="G4454">
        <v>2019</v>
      </c>
      <c r="H4454" t="s">
        <v>28</v>
      </c>
      <c r="I4454" t="s">
        <v>2785</v>
      </c>
    </row>
    <row r="4455" spans="1:9" x14ac:dyDescent="0.3">
      <c r="A4455" t="s">
        <v>2029</v>
      </c>
      <c r="B4455" t="s">
        <v>1501</v>
      </c>
      <c r="C4455" t="s">
        <v>21</v>
      </c>
      <c r="D4455" s="159">
        <v>-6.0640000000000001</v>
      </c>
      <c r="E4455" s="159">
        <v>-35.29</v>
      </c>
      <c r="F4455" t="s">
        <v>2093</v>
      </c>
      <c r="G4455">
        <v>2019</v>
      </c>
      <c r="H4455" t="s">
        <v>28</v>
      </c>
      <c r="I4455" t="s">
        <v>2785</v>
      </c>
    </row>
    <row r="4456" spans="1:9" x14ac:dyDescent="0.3">
      <c r="A4456" t="s">
        <v>2016</v>
      </c>
      <c r="B4456" t="s">
        <v>1440</v>
      </c>
      <c r="C4456" t="s">
        <v>21</v>
      </c>
      <c r="D4456" s="159">
        <v>-7.7370000000000001</v>
      </c>
      <c r="E4456" s="159">
        <v>-35.340000000000003</v>
      </c>
      <c r="F4456" t="s">
        <v>2093</v>
      </c>
      <c r="G4456">
        <v>2019</v>
      </c>
      <c r="H4456" t="s">
        <v>28</v>
      </c>
      <c r="I4456" t="s">
        <v>2785</v>
      </c>
    </row>
    <row r="4457" spans="1:9" x14ac:dyDescent="0.3">
      <c r="A4457" t="s">
        <v>1509</v>
      </c>
      <c r="B4457" t="s">
        <v>1501</v>
      </c>
      <c r="C4457" t="s">
        <v>21</v>
      </c>
      <c r="D4457" s="159">
        <v>-5.9260000000000002</v>
      </c>
      <c r="E4457" s="159">
        <v>-35.427999999999997</v>
      </c>
      <c r="F4457" t="s">
        <v>2093</v>
      </c>
      <c r="G4457">
        <v>2020</v>
      </c>
      <c r="H4457" t="s">
        <v>28</v>
      </c>
      <c r="I4457" t="s">
        <v>2785</v>
      </c>
    </row>
    <row r="4458" spans="1:9" x14ac:dyDescent="0.3">
      <c r="A4458" t="s">
        <v>1509</v>
      </c>
      <c r="B4458" t="s">
        <v>1501</v>
      </c>
      <c r="C4458" t="s">
        <v>21</v>
      </c>
      <c r="D4458" s="159">
        <v>-5.9260000000000002</v>
      </c>
      <c r="E4458" s="159">
        <v>-35.427999999999997</v>
      </c>
      <c r="F4458" t="s">
        <v>2093</v>
      </c>
      <c r="G4458">
        <v>2020</v>
      </c>
      <c r="H4458" t="s">
        <v>28</v>
      </c>
      <c r="I4458" t="s">
        <v>2785</v>
      </c>
    </row>
    <row r="4459" spans="1:9" x14ac:dyDescent="0.3">
      <c r="A4459" t="s">
        <v>2012</v>
      </c>
      <c r="B4459" t="s">
        <v>2419</v>
      </c>
      <c r="C4459" t="s">
        <v>21</v>
      </c>
      <c r="D4459" s="159">
        <v>-7.3479999999999999</v>
      </c>
      <c r="E4459" s="159">
        <v>-35.536000000000001</v>
      </c>
      <c r="F4459" t="s">
        <v>2093</v>
      </c>
      <c r="G4459">
        <v>2019</v>
      </c>
      <c r="H4459" t="s">
        <v>28</v>
      </c>
      <c r="I4459" t="s">
        <v>2785</v>
      </c>
    </row>
    <row r="4460" spans="1:9" x14ac:dyDescent="0.3">
      <c r="A4460" t="s">
        <v>2018</v>
      </c>
      <c r="B4460" t="s">
        <v>1440</v>
      </c>
      <c r="C4460" t="s">
        <v>21</v>
      </c>
      <c r="D4460" s="159">
        <v>-8.6560000000000006</v>
      </c>
      <c r="E4460" s="159">
        <v>-35.631</v>
      </c>
      <c r="F4460" t="s">
        <v>2093</v>
      </c>
      <c r="G4460">
        <v>2020</v>
      </c>
      <c r="H4460" t="s">
        <v>28</v>
      </c>
      <c r="I4460" t="s">
        <v>2785</v>
      </c>
    </row>
    <row r="4461" spans="1:9" x14ac:dyDescent="0.3">
      <c r="A4461" t="s">
        <v>1429</v>
      </c>
      <c r="B4461" t="s">
        <v>1398</v>
      </c>
      <c r="C4461" t="s">
        <v>21</v>
      </c>
      <c r="D4461" s="159">
        <v>-9.5220000000000002</v>
      </c>
      <c r="E4461" s="159">
        <v>-35.710999999999999</v>
      </c>
      <c r="F4461" t="s">
        <v>2093</v>
      </c>
      <c r="G4461">
        <v>2019</v>
      </c>
      <c r="H4461" t="s">
        <v>28</v>
      </c>
      <c r="I4461" t="s">
        <v>2785</v>
      </c>
    </row>
    <row r="4462" spans="1:9" x14ac:dyDescent="0.3">
      <c r="A4462" t="s">
        <v>1429</v>
      </c>
      <c r="B4462" t="s">
        <v>1398</v>
      </c>
      <c r="C4462" t="s">
        <v>21</v>
      </c>
      <c r="D4462" s="159">
        <v>-9.5220000000000002</v>
      </c>
      <c r="E4462" s="159">
        <v>-35.710999999999999</v>
      </c>
      <c r="F4462" t="s">
        <v>2093</v>
      </c>
      <c r="G4462">
        <v>2019</v>
      </c>
      <c r="H4462" t="s">
        <v>28</v>
      </c>
      <c r="I4462" t="s">
        <v>2785</v>
      </c>
    </row>
    <row r="4463" spans="1:9" x14ac:dyDescent="0.3">
      <c r="A4463" t="s">
        <v>1429</v>
      </c>
      <c r="B4463" t="s">
        <v>1398</v>
      </c>
      <c r="C4463" t="s">
        <v>21</v>
      </c>
      <c r="D4463" s="159">
        <v>-9.5220000000000002</v>
      </c>
      <c r="E4463" s="159">
        <v>-35.710999999999999</v>
      </c>
      <c r="F4463" t="s">
        <v>2093</v>
      </c>
      <c r="G4463">
        <v>2020</v>
      </c>
      <c r="H4463" t="s">
        <v>28</v>
      </c>
      <c r="I4463" t="s">
        <v>2785</v>
      </c>
    </row>
    <row r="4464" spans="1:9" x14ac:dyDescent="0.3">
      <c r="A4464" t="s">
        <v>1526</v>
      </c>
      <c r="B4464" t="s">
        <v>1501</v>
      </c>
      <c r="C4464" t="s">
        <v>21</v>
      </c>
      <c r="D4464" s="159">
        <v>-5.1829999999999998</v>
      </c>
      <c r="E4464" s="159">
        <v>-35.741</v>
      </c>
      <c r="F4464" t="s">
        <v>2093</v>
      </c>
      <c r="G4464">
        <v>2020</v>
      </c>
      <c r="H4464" t="s">
        <v>28</v>
      </c>
      <c r="I4464" t="s">
        <v>2785</v>
      </c>
    </row>
    <row r="4465" spans="1:9" x14ac:dyDescent="0.3">
      <c r="A4465" t="s">
        <v>1888</v>
      </c>
      <c r="B4465" t="s">
        <v>1398</v>
      </c>
      <c r="C4465" t="s">
        <v>21</v>
      </c>
      <c r="D4465" s="159">
        <v>-9.641</v>
      </c>
      <c r="E4465" s="159">
        <v>-35.811</v>
      </c>
      <c r="F4465" t="s">
        <v>2093</v>
      </c>
      <c r="G4465">
        <v>2019</v>
      </c>
      <c r="H4465" t="s">
        <v>28</v>
      </c>
      <c r="I4465" t="s">
        <v>2785</v>
      </c>
    </row>
    <row r="4466" spans="1:9" x14ac:dyDescent="0.3">
      <c r="A4466" t="s">
        <v>397</v>
      </c>
      <c r="B4466" t="s">
        <v>1501</v>
      </c>
      <c r="C4466" t="s">
        <v>21</v>
      </c>
      <c r="D4466" s="159">
        <v>-6.2130000000000001</v>
      </c>
      <c r="E4466" s="159">
        <v>-35.832999999999998</v>
      </c>
      <c r="F4466" t="s">
        <v>2093</v>
      </c>
      <c r="G4466">
        <v>2020</v>
      </c>
      <c r="H4466" t="s">
        <v>28</v>
      </c>
      <c r="I4466" t="s">
        <v>2785</v>
      </c>
    </row>
    <row r="4467" spans="1:9" x14ac:dyDescent="0.3">
      <c r="A4467" t="s">
        <v>2031</v>
      </c>
      <c r="B4467" t="s">
        <v>1501</v>
      </c>
      <c r="C4467" t="s">
        <v>21</v>
      </c>
      <c r="D4467" s="159">
        <v>-6.0890000000000004</v>
      </c>
      <c r="E4467" s="159">
        <v>-35.927999999999997</v>
      </c>
      <c r="F4467" t="s">
        <v>2093</v>
      </c>
      <c r="G4467">
        <v>2020</v>
      </c>
      <c r="H4467" t="s">
        <v>28</v>
      </c>
      <c r="I4467" t="s">
        <v>2785</v>
      </c>
    </row>
    <row r="4468" spans="1:9" x14ac:dyDescent="0.3">
      <c r="A4468" t="s">
        <v>2030</v>
      </c>
      <c r="B4468" t="s">
        <v>1501</v>
      </c>
      <c r="C4468" t="s">
        <v>21</v>
      </c>
      <c r="D4468" s="159">
        <v>-5.8579999999999997</v>
      </c>
      <c r="E4468" s="159">
        <v>-35.938000000000002</v>
      </c>
      <c r="F4468" t="s">
        <v>2093</v>
      </c>
      <c r="G4468">
        <v>2019</v>
      </c>
      <c r="H4468" t="s">
        <v>28</v>
      </c>
      <c r="I4468" t="s">
        <v>2785</v>
      </c>
    </row>
    <row r="4469" spans="1:9" x14ac:dyDescent="0.3">
      <c r="A4469" t="s">
        <v>1483</v>
      </c>
      <c r="B4469" t="s">
        <v>2419</v>
      </c>
      <c r="C4469" t="s">
        <v>21</v>
      </c>
      <c r="D4469" s="159">
        <v>-7.2629999999999999</v>
      </c>
      <c r="E4469" s="159">
        <v>-35.968000000000004</v>
      </c>
      <c r="F4469" t="s">
        <v>2093</v>
      </c>
      <c r="G4469">
        <v>2019</v>
      </c>
      <c r="H4469" t="s">
        <v>28</v>
      </c>
      <c r="I4469" t="s">
        <v>2785</v>
      </c>
    </row>
    <row r="4470" spans="1:9" x14ac:dyDescent="0.3">
      <c r="A4470" t="s">
        <v>1483</v>
      </c>
      <c r="B4470" t="s">
        <v>2419</v>
      </c>
      <c r="C4470" t="s">
        <v>21</v>
      </c>
      <c r="D4470" s="159">
        <v>-7.2629999999999999</v>
      </c>
      <c r="E4470" s="159">
        <v>-35.968000000000004</v>
      </c>
      <c r="F4470" t="s">
        <v>2093</v>
      </c>
      <c r="G4470">
        <v>2019</v>
      </c>
      <c r="H4470" t="s">
        <v>28</v>
      </c>
      <c r="I4470" t="s">
        <v>2785</v>
      </c>
    </row>
    <row r="4471" spans="1:9" x14ac:dyDescent="0.3">
      <c r="A4471" t="s">
        <v>1463</v>
      </c>
      <c r="B4471" t="s">
        <v>1440</v>
      </c>
      <c r="C4471" t="s">
        <v>21</v>
      </c>
      <c r="D4471" s="159">
        <v>-8.1769999999999996</v>
      </c>
      <c r="E4471" s="159">
        <v>-36.018000000000001</v>
      </c>
      <c r="F4471" t="s">
        <v>2093</v>
      </c>
      <c r="G4471">
        <v>2019</v>
      </c>
      <c r="H4471" t="s">
        <v>28</v>
      </c>
      <c r="I4471" t="s">
        <v>2785</v>
      </c>
    </row>
    <row r="4472" spans="1:9" x14ac:dyDescent="0.3">
      <c r="A4472" t="s">
        <v>1889</v>
      </c>
      <c r="B4472" t="s">
        <v>1398</v>
      </c>
      <c r="C4472" t="s">
        <v>21</v>
      </c>
      <c r="D4472" s="159">
        <v>-8.9860000000000007</v>
      </c>
      <c r="E4472" s="159">
        <v>-36.036999999999999</v>
      </c>
      <c r="F4472" t="s">
        <v>2093</v>
      </c>
      <c r="G4472">
        <v>2020</v>
      </c>
      <c r="H4472" t="s">
        <v>28</v>
      </c>
      <c r="I4472" t="s">
        <v>2785</v>
      </c>
    </row>
    <row r="4473" spans="1:9" x14ac:dyDescent="0.3">
      <c r="A4473" t="s">
        <v>1890</v>
      </c>
      <c r="B4473" t="s">
        <v>1398</v>
      </c>
      <c r="C4473" t="s">
        <v>21</v>
      </c>
      <c r="D4473" s="159">
        <v>-9.3480000000000008</v>
      </c>
      <c r="E4473" s="159">
        <v>-36.091999999999999</v>
      </c>
      <c r="F4473" t="s">
        <v>2093</v>
      </c>
      <c r="G4473">
        <v>2020</v>
      </c>
      <c r="H4473" t="s">
        <v>28</v>
      </c>
      <c r="I4473" t="s">
        <v>2785</v>
      </c>
    </row>
    <row r="4474" spans="1:9" x14ac:dyDescent="0.3">
      <c r="A4474" t="s">
        <v>557</v>
      </c>
      <c r="B4474" t="s">
        <v>1398</v>
      </c>
      <c r="C4474" t="s">
        <v>21</v>
      </c>
      <c r="D4474" s="159">
        <v>-9.8149999999999995</v>
      </c>
      <c r="E4474" s="159">
        <v>-36.280999999999999</v>
      </c>
      <c r="F4474" t="s">
        <v>2093</v>
      </c>
      <c r="G4474">
        <v>2019</v>
      </c>
      <c r="H4474" t="s">
        <v>28</v>
      </c>
      <c r="I4474" t="s">
        <v>2785</v>
      </c>
    </row>
    <row r="4475" spans="1:9" x14ac:dyDescent="0.3">
      <c r="A4475" t="s">
        <v>557</v>
      </c>
      <c r="B4475" t="s">
        <v>1398</v>
      </c>
      <c r="C4475" t="s">
        <v>21</v>
      </c>
      <c r="D4475" s="159">
        <v>-9.8149999999999995</v>
      </c>
      <c r="E4475" s="159">
        <v>-36.280999999999999</v>
      </c>
      <c r="F4475" t="s">
        <v>2093</v>
      </c>
      <c r="G4475">
        <v>2020</v>
      </c>
      <c r="H4475" t="s">
        <v>28</v>
      </c>
      <c r="I4475" t="s">
        <v>2785</v>
      </c>
    </row>
    <row r="4476" spans="1:9" x14ac:dyDescent="0.3">
      <c r="A4476" t="s">
        <v>2021</v>
      </c>
      <c r="B4476" t="s">
        <v>1440</v>
      </c>
      <c r="C4476" t="s">
        <v>21</v>
      </c>
      <c r="D4476" s="159">
        <v>-8.0749999999999993</v>
      </c>
      <c r="E4476" s="159">
        <v>-36.281999999999996</v>
      </c>
      <c r="F4476" t="s">
        <v>2093</v>
      </c>
      <c r="G4476">
        <v>2020</v>
      </c>
      <c r="H4476" t="s">
        <v>28</v>
      </c>
      <c r="I4476" t="s">
        <v>2785</v>
      </c>
    </row>
    <row r="4477" spans="1:9" x14ac:dyDescent="0.3">
      <c r="A4477" t="s">
        <v>2021</v>
      </c>
      <c r="B4477" t="s">
        <v>1440</v>
      </c>
      <c r="C4477" t="s">
        <v>21</v>
      </c>
      <c r="D4477" s="159">
        <v>-8.0749999999999993</v>
      </c>
      <c r="E4477" s="159">
        <v>-36.281999999999996</v>
      </c>
      <c r="F4477" t="s">
        <v>2093</v>
      </c>
      <c r="G4477">
        <v>2020</v>
      </c>
      <c r="H4477" t="s">
        <v>28</v>
      </c>
      <c r="I4477" t="s">
        <v>2785</v>
      </c>
    </row>
    <row r="4478" spans="1:9" x14ac:dyDescent="0.3">
      <c r="A4478" t="s">
        <v>2013</v>
      </c>
      <c r="B4478" t="s">
        <v>1440</v>
      </c>
      <c r="C4478" t="s">
        <v>21</v>
      </c>
      <c r="D4478" s="159">
        <v>-8.75</v>
      </c>
      <c r="E4478" s="159">
        <v>-36.322000000000003</v>
      </c>
      <c r="F4478" t="s">
        <v>2093</v>
      </c>
      <c r="G4478">
        <v>2019</v>
      </c>
      <c r="H4478" t="s">
        <v>28</v>
      </c>
      <c r="I4478" t="s">
        <v>2785</v>
      </c>
    </row>
    <row r="4479" spans="1:9" x14ac:dyDescent="0.3">
      <c r="A4479" t="s">
        <v>1495</v>
      </c>
      <c r="B4479" t="s">
        <v>2419</v>
      </c>
      <c r="C4479" t="s">
        <v>21</v>
      </c>
      <c r="D4479" s="159">
        <v>-6.4950000000000001</v>
      </c>
      <c r="E4479" s="159">
        <v>-36.337000000000003</v>
      </c>
      <c r="F4479" t="s">
        <v>2093</v>
      </c>
      <c r="G4479">
        <v>2019</v>
      </c>
      <c r="H4479" t="s">
        <v>28</v>
      </c>
      <c r="I4479" t="s">
        <v>2785</v>
      </c>
    </row>
    <row r="4480" spans="1:9" x14ac:dyDescent="0.3">
      <c r="A4480" t="s">
        <v>1495</v>
      </c>
      <c r="B4480" t="s">
        <v>2419</v>
      </c>
      <c r="C4480" t="s">
        <v>21</v>
      </c>
      <c r="D4480" s="159">
        <v>-6.4950000000000001</v>
      </c>
      <c r="E4480" s="159">
        <v>-36.337000000000003</v>
      </c>
      <c r="F4480" t="s">
        <v>2093</v>
      </c>
      <c r="G4480">
        <v>2019</v>
      </c>
      <c r="H4480" t="s">
        <v>28</v>
      </c>
      <c r="I4480" t="s">
        <v>2785</v>
      </c>
    </row>
    <row r="4481" spans="1:9" x14ac:dyDescent="0.3">
      <c r="A4481" t="s">
        <v>1495</v>
      </c>
      <c r="B4481" t="s">
        <v>2419</v>
      </c>
      <c r="C4481" t="s">
        <v>21</v>
      </c>
      <c r="D4481" s="159">
        <v>-6.4950000000000001</v>
      </c>
      <c r="E4481" s="159">
        <v>-36.337000000000003</v>
      </c>
      <c r="F4481" t="s">
        <v>2093</v>
      </c>
      <c r="G4481">
        <v>2019</v>
      </c>
      <c r="H4481" t="s">
        <v>28</v>
      </c>
      <c r="I4481" t="s">
        <v>2785</v>
      </c>
    </row>
    <row r="4482" spans="1:9" x14ac:dyDescent="0.3">
      <c r="A4482" t="s">
        <v>1495</v>
      </c>
      <c r="B4482" t="s">
        <v>2419</v>
      </c>
      <c r="C4482" t="s">
        <v>21</v>
      </c>
      <c r="D4482" s="159">
        <v>-6.4950000000000001</v>
      </c>
      <c r="E4482" s="159">
        <v>-36.337000000000003</v>
      </c>
      <c r="F4482" t="s">
        <v>2093</v>
      </c>
      <c r="G4482">
        <v>2020</v>
      </c>
      <c r="H4482" t="s">
        <v>28</v>
      </c>
      <c r="I4482" t="s">
        <v>2785</v>
      </c>
    </row>
    <row r="4483" spans="1:9" x14ac:dyDescent="0.3">
      <c r="A4483" t="s">
        <v>1495</v>
      </c>
      <c r="B4483" t="s">
        <v>2419</v>
      </c>
      <c r="C4483" t="s">
        <v>21</v>
      </c>
      <c r="D4483" s="159">
        <v>-6.4950000000000001</v>
      </c>
      <c r="E4483" s="159">
        <v>-36.337000000000003</v>
      </c>
      <c r="F4483" t="s">
        <v>2093</v>
      </c>
      <c r="G4483">
        <v>2020</v>
      </c>
      <c r="H4483" t="s">
        <v>28</v>
      </c>
      <c r="I4483" t="s">
        <v>2785</v>
      </c>
    </row>
    <row r="4484" spans="1:9" x14ac:dyDescent="0.3">
      <c r="A4484" t="s">
        <v>1886</v>
      </c>
      <c r="B4484" t="s">
        <v>1398</v>
      </c>
      <c r="C4484" t="s">
        <v>21</v>
      </c>
      <c r="D4484" s="159">
        <v>-9.9649999999999999</v>
      </c>
      <c r="E4484" s="159">
        <v>-36.372</v>
      </c>
      <c r="F4484" t="s">
        <v>2093</v>
      </c>
      <c r="G4484">
        <v>2019</v>
      </c>
      <c r="H4484" t="s">
        <v>28</v>
      </c>
      <c r="I4484" t="s">
        <v>2785</v>
      </c>
    </row>
    <row r="4485" spans="1:9" x14ac:dyDescent="0.3">
      <c r="A4485" t="s">
        <v>1886</v>
      </c>
      <c r="B4485" t="s">
        <v>1398</v>
      </c>
      <c r="C4485" t="s">
        <v>21</v>
      </c>
      <c r="D4485" s="159">
        <v>-9.9649999999999999</v>
      </c>
      <c r="E4485" s="159">
        <v>-36.372</v>
      </c>
      <c r="F4485" t="s">
        <v>2093</v>
      </c>
      <c r="G4485">
        <v>2019</v>
      </c>
      <c r="H4485" t="s">
        <v>28</v>
      </c>
      <c r="I4485" t="s">
        <v>2785</v>
      </c>
    </row>
    <row r="4486" spans="1:9" x14ac:dyDescent="0.3">
      <c r="A4486" t="s">
        <v>1886</v>
      </c>
      <c r="B4486" t="s">
        <v>1398</v>
      </c>
      <c r="C4486" t="s">
        <v>21</v>
      </c>
      <c r="D4486" s="159">
        <v>-9.9649999999999999</v>
      </c>
      <c r="E4486" s="159">
        <v>-36.372</v>
      </c>
      <c r="F4486" t="s">
        <v>2093</v>
      </c>
      <c r="G4486">
        <v>2020</v>
      </c>
      <c r="H4486" t="s">
        <v>28</v>
      </c>
      <c r="I4486" t="s">
        <v>2785</v>
      </c>
    </row>
    <row r="4487" spans="1:9" x14ac:dyDescent="0.3">
      <c r="A4487" t="s">
        <v>1418</v>
      </c>
      <c r="B4487" t="s">
        <v>1398</v>
      </c>
      <c r="C4487" t="s">
        <v>21</v>
      </c>
      <c r="D4487" s="159">
        <v>-9.7460000000000004</v>
      </c>
      <c r="E4487" s="159">
        <v>-36.640999999999998</v>
      </c>
      <c r="F4487" t="s">
        <v>2093</v>
      </c>
      <c r="G4487">
        <v>2019</v>
      </c>
      <c r="H4487" t="s">
        <v>28</v>
      </c>
      <c r="I4487" t="s">
        <v>2785</v>
      </c>
    </row>
    <row r="4488" spans="1:9" x14ac:dyDescent="0.3">
      <c r="A4488" t="s">
        <v>1418</v>
      </c>
      <c r="B4488" t="s">
        <v>1398</v>
      </c>
      <c r="C4488" t="s">
        <v>21</v>
      </c>
      <c r="D4488" s="159">
        <v>-9.7460000000000004</v>
      </c>
      <c r="E4488" s="159">
        <v>-36.640999999999998</v>
      </c>
      <c r="F4488" t="s">
        <v>2093</v>
      </c>
      <c r="G4488">
        <v>2019</v>
      </c>
      <c r="H4488" t="s">
        <v>28</v>
      </c>
      <c r="I4488" t="s">
        <v>2785</v>
      </c>
    </row>
    <row r="4489" spans="1:9" x14ac:dyDescent="0.3">
      <c r="A4489" t="s">
        <v>1418</v>
      </c>
      <c r="B4489" t="s">
        <v>1398</v>
      </c>
      <c r="C4489" t="s">
        <v>21</v>
      </c>
      <c r="D4489" s="159">
        <v>-9.7460000000000004</v>
      </c>
      <c r="E4489" s="159">
        <v>-36.640999999999998</v>
      </c>
      <c r="F4489" t="s">
        <v>2093</v>
      </c>
      <c r="G4489">
        <v>2019</v>
      </c>
      <c r="H4489" t="s">
        <v>28</v>
      </c>
      <c r="I4489" t="s">
        <v>2785</v>
      </c>
    </row>
    <row r="4490" spans="1:9" x14ac:dyDescent="0.3">
      <c r="A4490" t="s">
        <v>1418</v>
      </c>
      <c r="B4490" t="s">
        <v>1398</v>
      </c>
      <c r="C4490" t="s">
        <v>21</v>
      </c>
      <c r="D4490" s="159">
        <v>-9.7460000000000004</v>
      </c>
      <c r="E4490" s="159">
        <v>-36.640999999999998</v>
      </c>
      <c r="F4490" t="s">
        <v>2093</v>
      </c>
      <c r="G4490">
        <v>2019</v>
      </c>
      <c r="H4490" t="s">
        <v>28</v>
      </c>
      <c r="I4490" t="s">
        <v>2785</v>
      </c>
    </row>
    <row r="4491" spans="1:9" x14ac:dyDescent="0.3">
      <c r="A4491" t="s">
        <v>1418</v>
      </c>
      <c r="B4491" t="s">
        <v>1398</v>
      </c>
      <c r="C4491" t="s">
        <v>21</v>
      </c>
      <c r="D4491" s="159">
        <v>-9.7460000000000004</v>
      </c>
      <c r="E4491" s="159">
        <v>-36.640999999999998</v>
      </c>
      <c r="F4491" t="s">
        <v>2093</v>
      </c>
      <c r="G4491">
        <v>2019</v>
      </c>
      <c r="H4491" t="s">
        <v>28</v>
      </c>
      <c r="I4491" t="s">
        <v>2785</v>
      </c>
    </row>
    <row r="4492" spans="1:9" x14ac:dyDescent="0.3">
      <c r="A4492" t="s">
        <v>1418</v>
      </c>
      <c r="B4492" t="s">
        <v>1398</v>
      </c>
      <c r="C4492" t="s">
        <v>21</v>
      </c>
      <c r="D4492" s="159">
        <v>-9.7460000000000004</v>
      </c>
      <c r="E4492" s="159">
        <v>-36.640999999999998</v>
      </c>
      <c r="F4492" t="s">
        <v>2093</v>
      </c>
      <c r="G4492">
        <v>2019</v>
      </c>
      <c r="H4492" t="s">
        <v>28</v>
      </c>
      <c r="I4492" t="s">
        <v>2785</v>
      </c>
    </row>
    <row r="4493" spans="1:9" x14ac:dyDescent="0.3">
      <c r="A4493" t="s">
        <v>1418</v>
      </c>
      <c r="B4493" t="s">
        <v>1398</v>
      </c>
      <c r="C4493" t="s">
        <v>21</v>
      </c>
      <c r="D4493" s="159">
        <v>-9.7460000000000004</v>
      </c>
      <c r="E4493" s="159">
        <v>-36.640999999999998</v>
      </c>
      <c r="F4493" t="s">
        <v>2093</v>
      </c>
      <c r="G4493">
        <v>2019</v>
      </c>
      <c r="H4493" t="s">
        <v>28</v>
      </c>
      <c r="I4493" t="s">
        <v>2785</v>
      </c>
    </row>
    <row r="4494" spans="1:9" x14ac:dyDescent="0.3">
      <c r="A4494" t="s">
        <v>1418</v>
      </c>
      <c r="B4494" t="s">
        <v>1398</v>
      </c>
      <c r="C4494" t="s">
        <v>21</v>
      </c>
      <c r="D4494" s="159">
        <v>-9.7460000000000004</v>
      </c>
      <c r="E4494" s="159">
        <v>-36.640999999999998</v>
      </c>
      <c r="F4494" t="s">
        <v>2093</v>
      </c>
      <c r="G4494">
        <v>2020</v>
      </c>
      <c r="H4494" t="s">
        <v>28</v>
      </c>
      <c r="I4494" t="s">
        <v>2785</v>
      </c>
    </row>
    <row r="4495" spans="1:9" x14ac:dyDescent="0.3">
      <c r="A4495" t="s">
        <v>1418</v>
      </c>
      <c r="B4495" t="s">
        <v>1398</v>
      </c>
      <c r="C4495" t="s">
        <v>21</v>
      </c>
      <c r="D4495" s="159">
        <v>-9.7460000000000004</v>
      </c>
      <c r="E4495" s="159">
        <v>-36.640999999999998</v>
      </c>
      <c r="F4495" t="s">
        <v>2093</v>
      </c>
      <c r="G4495">
        <v>2020</v>
      </c>
      <c r="H4495" t="s">
        <v>28</v>
      </c>
      <c r="I4495" t="s">
        <v>2785</v>
      </c>
    </row>
    <row r="4496" spans="1:9" x14ac:dyDescent="0.3">
      <c r="A4496" t="s">
        <v>1418</v>
      </c>
      <c r="B4496" t="s">
        <v>1398</v>
      </c>
      <c r="C4496" t="s">
        <v>21</v>
      </c>
      <c r="D4496" s="159">
        <v>-9.7460000000000004</v>
      </c>
      <c r="E4496" s="159">
        <v>-36.640999999999998</v>
      </c>
      <c r="F4496" t="s">
        <v>2093</v>
      </c>
      <c r="G4496">
        <v>2020</v>
      </c>
      <c r="H4496" t="s">
        <v>28</v>
      </c>
      <c r="I4496" t="s">
        <v>2785</v>
      </c>
    </row>
    <row r="4497" spans="1:9" x14ac:dyDescent="0.3">
      <c r="A4497" t="s">
        <v>2014</v>
      </c>
      <c r="B4497" t="s">
        <v>1440</v>
      </c>
      <c r="C4497" t="s">
        <v>21</v>
      </c>
      <c r="D4497" s="159">
        <v>-8.2249999999999996</v>
      </c>
      <c r="E4497" s="159">
        <v>-36.713000000000001</v>
      </c>
      <c r="F4497" t="s">
        <v>2093</v>
      </c>
      <c r="G4497">
        <v>2019</v>
      </c>
      <c r="H4497" t="s">
        <v>28</v>
      </c>
      <c r="I4497" t="s">
        <v>2785</v>
      </c>
    </row>
    <row r="4498" spans="1:9" x14ac:dyDescent="0.3">
      <c r="A4498" t="s">
        <v>1887</v>
      </c>
      <c r="B4498" t="s">
        <v>1398</v>
      </c>
      <c r="C4498" t="s">
        <v>21</v>
      </c>
      <c r="D4498" s="159">
        <v>-9.7949999999999999</v>
      </c>
      <c r="E4498" s="159">
        <v>-36.734999999999999</v>
      </c>
      <c r="F4498" t="s">
        <v>2093</v>
      </c>
      <c r="G4498">
        <v>2019</v>
      </c>
      <c r="H4498" t="s">
        <v>28</v>
      </c>
      <c r="I4498" t="s">
        <v>2785</v>
      </c>
    </row>
    <row r="4499" spans="1:9" x14ac:dyDescent="0.3">
      <c r="A4499" t="s">
        <v>1887</v>
      </c>
      <c r="B4499" t="s">
        <v>1398</v>
      </c>
      <c r="C4499" t="s">
        <v>21</v>
      </c>
      <c r="D4499" s="159">
        <v>-9.7949999999999999</v>
      </c>
      <c r="E4499" s="159">
        <v>-36.734999999999999</v>
      </c>
      <c r="F4499" t="s">
        <v>2093</v>
      </c>
      <c r="G4499">
        <v>2019</v>
      </c>
      <c r="H4499" t="s">
        <v>28</v>
      </c>
      <c r="I4499" t="s">
        <v>2785</v>
      </c>
    </row>
    <row r="4500" spans="1:9" x14ac:dyDescent="0.3">
      <c r="A4500" t="s">
        <v>1455</v>
      </c>
      <c r="B4500" t="s">
        <v>1440</v>
      </c>
      <c r="C4500" t="s">
        <v>21</v>
      </c>
      <c r="D4500" s="159">
        <v>-8.3859999999999992</v>
      </c>
      <c r="E4500" s="159">
        <v>-37.009</v>
      </c>
      <c r="F4500" t="s">
        <v>2093</v>
      </c>
      <c r="G4500">
        <v>2019</v>
      </c>
      <c r="H4500" t="s">
        <v>28</v>
      </c>
      <c r="I4500" t="s">
        <v>2785</v>
      </c>
    </row>
    <row r="4501" spans="1:9" x14ac:dyDescent="0.3">
      <c r="A4501" t="s">
        <v>1455</v>
      </c>
      <c r="B4501" t="s">
        <v>1440</v>
      </c>
      <c r="C4501" t="s">
        <v>21</v>
      </c>
      <c r="D4501" s="159">
        <v>-8.3859999999999992</v>
      </c>
      <c r="E4501" s="159">
        <v>-37.009</v>
      </c>
      <c r="F4501" t="s">
        <v>2093</v>
      </c>
      <c r="G4501">
        <v>2019</v>
      </c>
      <c r="H4501" t="s">
        <v>28</v>
      </c>
      <c r="I4501" t="s">
        <v>2785</v>
      </c>
    </row>
    <row r="4502" spans="1:9" x14ac:dyDescent="0.3">
      <c r="A4502" t="s">
        <v>1378</v>
      </c>
      <c r="B4502" t="s">
        <v>1372</v>
      </c>
      <c r="C4502" t="s">
        <v>21</v>
      </c>
      <c r="D4502" s="159">
        <v>-10.997</v>
      </c>
      <c r="E4502" s="159">
        <v>-37.094999999999999</v>
      </c>
      <c r="F4502" t="s">
        <v>2093</v>
      </c>
      <c r="G4502">
        <v>2019</v>
      </c>
      <c r="H4502" t="s">
        <v>28</v>
      </c>
      <c r="I4502" t="s">
        <v>2785</v>
      </c>
    </row>
    <row r="4503" spans="1:9" x14ac:dyDescent="0.3">
      <c r="A4503" t="s">
        <v>1378</v>
      </c>
      <c r="B4503" t="s">
        <v>1372</v>
      </c>
      <c r="C4503" t="s">
        <v>21</v>
      </c>
      <c r="D4503" s="159">
        <v>-10.997</v>
      </c>
      <c r="E4503" s="159">
        <v>-37.094999999999999</v>
      </c>
      <c r="F4503" t="s">
        <v>2093</v>
      </c>
      <c r="G4503">
        <v>2019</v>
      </c>
      <c r="H4503" t="s">
        <v>28</v>
      </c>
      <c r="I4503" t="s">
        <v>2785</v>
      </c>
    </row>
    <row r="4504" spans="1:9" x14ac:dyDescent="0.3">
      <c r="A4504" t="s">
        <v>1378</v>
      </c>
      <c r="B4504" t="s">
        <v>1372</v>
      </c>
      <c r="C4504" t="s">
        <v>21</v>
      </c>
      <c r="D4504" s="159">
        <v>-10.997</v>
      </c>
      <c r="E4504" s="159">
        <v>-37.094999999999999</v>
      </c>
      <c r="F4504" t="s">
        <v>2093</v>
      </c>
      <c r="G4504">
        <v>2019</v>
      </c>
      <c r="H4504" t="s">
        <v>28</v>
      </c>
      <c r="I4504" t="s">
        <v>2785</v>
      </c>
    </row>
    <row r="4505" spans="1:9" x14ac:dyDescent="0.3">
      <c r="A4505" t="s">
        <v>1378</v>
      </c>
      <c r="B4505" t="s">
        <v>1372</v>
      </c>
      <c r="C4505" t="s">
        <v>21</v>
      </c>
      <c r="D4505" s="159">
        <v>-10.997</v>
      </c>
      <c r="E4505" s="159">
        <v>-37.094999999999999</v>
      </c>
      <c r="F4505" t="s">
        <v>2093</v>
      </c>
      <c r="G4505">
        <v>2020</v>
      </c>
      <c r="H4505" t="s">
        <v>28</v>
      </c>
      <c r="I4505" t="s">
        <v>2785</v>
      </c>
    </row>
    <row r="4506" spans="1:9" x14ac:dyDescent="0.3">
      <c r="A4506" t="s">
        <v>1451</v>
      </c>
      <c r="B4506" t="s">
        <v>1440</v>
      </c>
      <c r="C4506" t="s">
        <v>21</v>
      </c>
      <c r="D4506" s="159">
        <v>-8.6489999999999991</v>
      </c>
      <c r="E4506" s="159">
        <v>-37.121000000000002</v>
      </c>
      <c r="F4506" t="s">
        <v>2093</v>
      </c>
      <c r="G4506">
        <v>2019</v>
      </c>
      <c r="H4506" t="s">
        <v>28</v>
      </c>
      <c r="I4506" t="s">
        <v>2785</v>
      </c>
    </row>
    <row r="4507" spans="1:9" x14ac:dyDescent="0.3">
      <c r="A4507" t="s">
        <v>1475</v>
      </c>
      <c r="B4507" t="s">
        <v>1440</v>
      </c>
      <c r="C4507" t="s">
        <v>21</v>
      </c>
      <c r="D4507" s="159">
        <v>-7.7370000000000001</v>
      </c>
      <c r="E4507" s="159">
        <v>-37.619999999999997</v>
      </c>
      <c r="F4507" t="s">
        <v>2093</v>
      </c>
      <c r="G4507">
        <v>2019</v>
      </c>
      <c r="H4507" t="s">
        <v>28</v>
      </c>
      <c r="I4507" t="s">
        <v>2785</v>
      </c>
    </row>
    <row r="4508" spans="1:9" x14ac:dyDescent="0.3">
      <c r="A4508" t="s">
        <v>1475</v>
      </c>
      <c r="B4508" t="s">
        <v>1440</v>
      </c>
      <c r="C4508" t="s">
        <v>21</v>
      </c>
      <c r="D4508" s="159">
        <v>-7.7370000000000001</v>
      </c>
      <c r="E4508" s="159">
        <v>-37.619999999999997</v>
      </c>
      <c r="F4508" t="s">
        <v>2093</v>
      </c>
      <c r="G4508">
        <v>2019</v>
      </c>
      <c r="H4508" t="s">
        <v>28</v>
      </c>
      <c r="I4508" t="s">
        <v>2785</v>
      </c>
    </row>
    <row r="4509" spans="1:9" x14ac:dyDescent="0.3">
      <c r="A4509" t="s">
        <v>1475</v>
      </c>
      <c r="B4509" t="s">
        <v>1440</v>
      </c>
      <c r="C4509" t="s">
        <v>21</v>
      </c>
      <c r="D4509" s="159">
        <v>-7.7370000000000001</v>
      </c>
      <c r="E4509" s="159">
        <v>-37.619999999999997</v>
      </c>
      <c r="F4509" t="s">
        <v>2093</v>
      </c>
      <c r="G4509">
        <v>2020</v>
      </c>
      <c r="H4509" t="s">
        <v>28</v>
      </c>
      <c r="I4509" t="s">
        <v>2785</v>
      </c>
    </row>
    <row r="4510" spans="1:9" x14ac:dyDescent="0.3">
      <c r="A4510" t="s">
        <v>2055</v>
      </c>
      <c r="B4510" t="s">
        <v>1372</v>
      </c>
      <c r="C4510" t="s">
        <v>21</v>
      </c>
      <c r="D4510" s="159">
        <v>-11.032999999999999</v>
      </c>
      <c r="E4510" s="159">
        <v>-37.78</v>
      </c>
      <c r="F4510" t="s">
        <v>2093</v>
      </c>
      <c r="G4510">
        <v>2019</v>
      </c>
      <c r="H4510" t="s">
        <v>28</v>
      </c>
      <c r="I4510" t="s">
        <v>2785</v>
      </c>
    </row>
    <row r="4511" spans="1:9" x14ac:dyDescent="0.3">
      <c r="A4511" t="s">
        <v>1388</v>
      </c>
      <c r="B4511" t="s">
        <v>1245</v>
      </c>
      <c r="C4511" t="s">
        <v>21</v>
      </c>
      <c r="D4511" s="159">
        <v>-10.617000000000001</v>
      </c>
      <c r="E4511" s="159">
        <v>-37.9</v>
      </c>
      <c r="F4511" t="s">
        <v>2093</v>
      </c>
      <c r="G4511">
        <v>2019</v>
      </c>
      <c r="H4511" t="s">
        <v>28</v>
      </c>
      <c r="I4511" t="s">
        <v>2785</v>
      </c>
    </row>
    <row r="4512" spans="1:9" x14ac:dyDescent="0.3">
      <c r="A4512" t="s">
        <v>2011</v>
      </c>
      <c r="B4512" t="s">
        <v>2419</v>
      </c>
      <c r="C4512" t="s">
        <v>21</v>
      </c>
      <c r="D4512" s="159">
        <v>-7.2839999999999998</v>
      </c>
      <c r="E4512" s="159">
        <v>-38.189</v>
      </c>
      <c r="F4512" t="s">
        <v>2093</v>
      </c>
      <c r="G4512">
        <v>2019</v>
      </c>
      <c r="H4512" t="s">
        <v>28</v>
      </c>
      <c r="I4512" t="s">
        <v>2785</v>
      </c>
    </row>
    <row r="4513" spans="1:9" x14ac:dyDescent="0.3">
      <c r="A4513" t="s">
        <v>1911</v>
      </c>
      <c r="B4513" t="s">
        <v>1245</v>
      </c>
      <c r="C4513" t="s">
        <v>21</v>
      </c>
      <c r="D4513" s="159">
        <v>-10.593999999999999</v>
      </c>
      <c r="E4513" s="159">
        <v>-38.201000000000001</v>
      </c>
      <c r="F4513" t="s">
        <v>2093</v>
      </c>
      <c r="G4513">
        <v>2020</v>
      </c>
      <c r="H4513" t="s">
        <v>28</v>
      </c>
      <c r="I4513" t="s">
        <v>2785</v>
      </c>
    </row>
    <row r="4514" spans="1:9" x14ac:dyDescent="0.3">
      <c r="A4514" t="s">
        <v>1319</v>
      </c>
      <c r="B4514" t="s">
        <v>1245</v>
      </c>
      <c r="C4514" t="s">
        <v>21</v>
      </c>
      <c r="D4514" s="159">
        <v>-12.669</v>
      </c>
      <c r="E4514" s="159">
        <v>-38.207000000000001</v>
      </c>
      <c r="F4514" t="s">
        <v>2093</v>
      </c>
      <c r="G4514">
        <v>2019</v>
      </c>
      <c r="H4514" t="s">
        <v>28</v>
      </c>
      <c r="I4514" t="s">
        <v>2785</v>
      </c>
    </row>
    <row r="4515" spans="1:9" x14ac:dyDescent="0.3">
      <c r="A4515" t="s">
        <v>1319</v>
      </c>
      <c r="B4515" t="s">
        <v>1245</v>
      </c>
      <c r="C4515" t="s">
        <v>21</v>
      </c>
      <c r="D4515" s="159">
        <v>-12.669</v>
      </c>
      <c r="E4515" s="159">
        <v>-38.207000000000001</v>
      </c>
      <c r="F4515" t="s">
        <v>2093</v>
      </c>
      <c r="G4515">
        <v>2019</v>
      </c>
      <c r="H4515" t="s">
        <v>28</v>
      </c>
      <c r="I4515" t="s">
        <v>2785</v>
      </c>
    </row>
    <row r="4516" spans="1:9" x14ac:dyDescent="0.3">
      <c r="A4516" t="s">
        <v>1319</v>
      </c>
      <c r="B4516" t="s">
        <v>1245</v>
      </c>
      <c r="C4516" t="s">
        <v>21</v>
      </c>
      <c r="D4516" s="159">
        <v>-12.669</v>
      </c>
      <c r="E4516" s="159">
        <v>-38.207000000000001</v>
      </c>
      <c r="F4516" t="s">
        <v>2093</v>
      </c>
      <c r="G4516">
        <v>2020</v>
      </c>
      <c r="H4516" t="s">
        <v>28</v>
      </c>
      <c r="I4516" t="s">
        <v>2785</v>
      </c>
    </row>
    <row r="4517" spans="1:9" x14ac:dyDescent="0.3">
      <c r="A4517" t="s">
        <v>1319</v>
      </c>
      <c r="B4517" t="s">
        <v>1245</v>
      </c>
      <c r="C4517" t="s">
        <v>21</v>
      </c>
      <c r="D4517" s="159">
        <v>-12.669</v>
      </c>
      <c r="E4517" s="159">
        <v>-38.207000000000001</v>
      </c>
      <c r="F4517" t="s">
        <v>2093</v>
      </c>
      <c r="G4517">
        <v>2020</v>
      </c>
      <c r="H4517" t="s">
        <v>28</v>
      </c>
      <c r="I4517" t="s">
        <v>2785</v>
      </c>
    </row>
    <row r="4518" spans="1:9" x14ac:dyDescent="0.3">
      <c r="A4518" t="s">
        <v>1897</v>
      </c>
      <c r="B4518" t="s">
        <v>1245</v>
      </c>
      <c r="C4518" t="s">
        <v>21</v>
      </c>
      <c r="D4518" s="159">
        <v>-10.407999999999999</v>
      </c>
      <c r="E4518" s="159">
        <v>-38.292999999999999</v>
      </c>
      <c r="F4518" t="s">
        <v>2093</v>
      </c>
      <c r="G4518">
        <v>2019</v>
      </c>
      <c r="H4518" t="s">
        <v>28</v>
      </c>
      <c r="I4518" t="s">
        <v>2785</v>
      </c>
    </row>
    <row r="4519" spans="1:9" x14ac:dyDescent="0.3">
      <c r="A4519" t="s">
        <v>1314</v>
      </c>
      <c r="B4519" t="s">
        <v>1245</v>
      </c>
      <c r="C4519" t="s">
        <v>21</v>
      </c>
      <c r="D4519" s="159">
        <v>-12.769</v>
      </c>
      <c r="E4519" s="159">
        <v>-38.401000000000003</v>
      </c>
      <c r="F4519" t="s">
        <v>2093</v>
      </c>
      <c r="G4519">
        <v>2019</v>
      </c>
      <c r="H4519" t="s">
        <v>28</v>
      </c>
      <c r="I4519" t="s">
        <v>2785</v>
      </c>
    </row>
    <row r="4520" spans="1:9" x14ac:dyDescent="0.3">
      <c r="A4520" t="s">
        <v>1314</v>
      </c>
      <c r="B4520" t="s">
        <v>1245</v>
      </c>
      <c r="C4520" t="s">
        <v>21</v>
      </c>
      <c r="D4520" s="159">
        <v>-12.769</v>
      </c>
      <c r="E4520" s="159">
        <v>-38.401000000000003</v>
      </c>
      <c r="F4520" t="s">
        <v>2093</v>
      </c>
      <c r="G4520">
        <v>2019</v>
      </c>
      <c r="H4520" t="s">
        <v>28</v>
      </c>
      <c r="I4520" t="s">
        <v>2785</v>
      </c>
    </row>
    <row r="4521" spans="1:9" x14ac:dyDescent="0.3">
      <c r="A4521" t="s">
        <v>1908</v>
      </c>
      <c r="B4521" t="s">
        <v>1245</v>
      </c>
      <c r="C4521" t="s">
        <v>21</v>
      </c>
      <c r="D4521" s="159">
        <v>-12.334</v>
      </c>
      <c r="E4521" s="159">
        <v>-38.417000000000002</v>
      </c>
      <c r="F4521" t="s">
        <v>2093</v>
      </c>
      <c r="G4521">
        <v>2019</v>
      </c>
      <c r="H4521" t="s">
        <v>28</v>
      </c>
      <c r="I4521" t="s">
        <v>2785</v>
      </c>
    </row>
    <row r="4522" spans="1:9" x14ac:dyDescent="0.3">
      <c r="A4522" t="s">
        <v>1908</v>
      </c>
      <c r="B4522" t="s">
        <v>1245</v>
      </c>
      <c r="C4522" t="s">
        <v>21</v>
      </c>
      <c r="D4522" s="159">
        <v>-12.334</v>
      </c>
      <c r="E4522" s="159">
        <v>-38.417000000000002</v>
      </c>
      <c r="F4522" t="s">
        <v>2093</v>
      </c>
      <c r="G4522">
        <v>2019</v>
      </c>
      <c r="H4522" t="s">
        <v>28</v>
      </c>
      <c r="I4522" t="s">
        <v>2785</v>
      </c>
    </row>
    <row r="4523" spans="1:9" x14ac:dyDescent="0.3">
      <c r="A4523" t="s">
        <v>1921</v>
      </c>
      <c r="B4523" t="s">
        <v>1477</v>
      </c>
      <c r="C4523" t="s">
        <v>21</v>
      </c>
      <c r="D4523" s="159">
        <v>-3.8759999999999999</v>
      </c>
      <c r="E4523" s="159">
        <v>-38.457999999999998</v>
      </c>
      <c r="F4523" t="s">
        <v>2093</v>
      </c>
      <c r="G4523">
        <v>2019</v>
      </c>
      <c r="H4523" t="s">
        <v>28</v>
      </c>
      <c r="I4523" t="s">
        <v>2785</v>
      </c>
    </row>
    <row r="4524" spans="1:9" x14ac:dyDescent="0.3">
      <c r="A4524" t="s">
        <v>1921</v>
      </c>
      <c r="B4524" t="s">
        <v>1477</v>
      </c>
      <c r="C4524" t="s">
        <v>21</v>
      </c>
      <c r="D4524" s="159">
        <v>-3.8759999999999999</v>
      </c>
      <c r="E4524" s="159">
        <v>-38.457999999999998</v>
      </c>
      <c r="F4524" t="s">
        <v>2093</v>
      </c>
      <c r="G4524">
        <v>2019</v>
      </c>
      <c r="H4524" t="s">
        <v>28</v>
      </c>
      <c r="I4524" t="s">
        <v>2785</v>
      </c>
    </row>
    <row r="4525" spans="1:9" x14ac:dyDescent="0.3">
      <c r="A4525" t="s">
        <v>1922</v>
      </c>
      <c r="B4525" t="s">
        <v>1477</v>
      </c>
      <c r="C4525" t="s">
        <v>21</v>
      </c>
      <c r="D4525" s="159">
        <v>-4.1029999999999998</v>
      </c>
      <c r="E4525" s="159">
        <v>-38.465000000000003</v>
      </c>
      <c r="F4525" t="s">
        <v>2093</v>
      </c>
      <c r="G4525">
        <v>2019</v>
      </c>
      <c r="H4525" t="s">
        <v>28</v>
      </c>
      <c r="I4525" t="s">
        <v>2785</v>
      </c>
    </row>
    <row r="4526" spans="1:9" x14ac:dyDescent="0.3">
      <c r="A4526" t="s">
        <v>1556</v>
      </c>
      <c r="B4526" t="s">
        <v>1477</v>
      </c>
      <c r="C4526" t="s">
        <v>21</v>
      </c>
      <c r="D4526" s="159">
        <v>-3.7869999999999999</v>
      </c>
      <c r="E4526" s="159">
        <v>-38.529000000000003</v>
      </c>
      <c r="F4526" t="s">
        <v>2093</v>
      </c>
      <c r="G4526">
        <v>2019</v>
      </c>
      <c r="H4526" t="s">
        <v>28</v>
      </c>
      <c r="I4526" t="s">
        <v>2785</v>
      </c>
    </row>
    <row r="4527" spans="1:9" x14ac:dyDescent="0.3">
      <c r="A4527" t="s">
        <v>1556</v>
      </c>
      <c r="B4527" t="s">
        <v>1477</v>
      </c>
      <c r="C4527" t="s">
        <v>21</v>
      </c>
      <c r="D4527" s="159">
        <v>-3.7869999999999999</v>
      </c>
      <c r="E4527" s="159">
        <v>-38.529000000000003</v>
      </c>
      <c r="F4527" t="s">
        <v>2093</v>
      </c>
      <c r="G4527">
        <v>2019</v>
      </c>
      <c r="H4527" t="s">
        <v>28</v>
      </c>
      <c r="I4527" t="s">
        <v>2785</v>
      </c>
    </row>
    <row r="4528" spans="1:9" x14ac:dyDescent="0.3">
      <c r="A4528" t="s">
        <v>1556</v>
      </c>
      <c r="B4528" t="s">
        <v>1477</v>
      </c>
      <c r="C4528" t="s">
        <v>21</v>
      </c>
      <c r="D4528" s="159">
        <v>-3.7869999999999999</v>
      </c>
      <c r="E4528" s="159">
        <v>-38.529000000000003</v>
      </c>
      <c r="F4528" t="s">
        <v>2093</v>
      </c>
      <c r="G4528">
        <v>2019</v>
      </c>
      <c r="H4528" t="s">
        <v>28</v>
      </c>
      <c r="I4528" t="s">
        <v>2785</v>
      </c>
    </row>
    <row r="4529" spans="1:9" x14ac:dyDescent="0.3">
      <c r="A4529" t="s">
        <v>1556</v>
      </c>
      <c r="B4529" t="s">
        <v>1477</v>
      </c>
      <c r="C4529" t="s">
        <v>21</v>
      </c>
      <c r="D4529" s="159">
        <v>-3.7869999999999999</v>
      </c>
      <c r="E4529" s="159">
        <v>-38.529000000000003</v>
      </c>
      <c r="F4529" t="s">
        <v>2093</v>
      </c>
      <c r="G4529">
        <v>2019</v>
      </c>
      <c r="H4529" t="s">
        <v>28</v>
      </c>
      <c r="I4529" t="s">
        <v>2785</v>
      </c>
    </row>
    <row r="4530" spans="1:9" x14ac:dyDescent="0.3">
      <c r="A4530" t="s">
        <v>1556</v>
      </c>
      <c r="B4530" t="s">
        <v>1477</v>
      </c>
      <c r="C4530" t="s">
        <v>21</v>
      </c>
      <c r="D4530" s="159">
        <v>-3.7869999999999999</v>
      </c>
      <c r="E4530" s="159">
        <v>-38.529000000000003</v>
      </c>
      <c r="F4530" t="s">
        <v>2093</v>
      </c>
      <c r="G4530">
        <v>2019</v>
      </c>
      <c r="H4530" t="s">
        <v>28</v>
      </c>
      <c r="I4530" t="s">
        <v>2785</v>
      </c>
    </row>
    <row r="4531" spans="1:9" x14ac:dyDescent="0.3">
      <c r="A4531" t="s">
        <v>1556</v>
      </c>
      <c r="B4531" t="s">
        <v>1477</v>
      </c>
      <c r="C4531" t="s">
        <v>21</v>
      </c>
      <c r="D4531" s="159">
        <v>-3.7869999999999999</v>
      </c>
      <c r="E4531" s="159">
        <v>-38.529000000000003</v>
      </c>
      <c r="F4531" t="s">
        <v>2093</v>
      </c>
      <c r="G4531">
        <v>2019</v>
      </c>
      <c r="H4531" t="s">
        <v>28</v>
      </c>
      <c r="I4531" t="s">
        <v>2785</v>
      </c>
    </row>
    <row r="4532" spans="1:9" x14ac:dyDescent="0.3">
      <c r="A4532" t="s">
        <v>1556</v>
      </c>
      <c r="B4532" t="s">
        <v>1477</v>
      </c>
      <c r="C4532" t="s">
        <v>21</v>
      </c>
      <c r="D4532" s="159">
        <v>-3.7869999999999999</v>
      </c>
      <c r="E4532" s="159">
        <v>-38.529000000000003</v>
      </c>
      <c r="F4532" t="s">
        <v>2093</v>
      </c>
      <c r="G4532">
        <v>2019</v>
      </c>
      <c r="H4532" t="s">
        <v>28</v>
      </c>
      <c r="I4532" t="s">
        <v>2785</v>
      </c>
    </row>
    <row r="4533" spans="1:9" x14ac:dyDescent="0.3">
      <c r="A4533" t="s">
        <v>1556</v>
      </c>
      <c r="B4533" t="s">
        <v>1477</v>
      </c>
      <c r="C4533" t="s">
        <v>21</v>
      </c>
      <c r="D4533" s="159">
        <v>-3.7869999999999999</v>
      </c>
      <c r="E4533" s="159">
        <v>-38.529000000000003</v>
      </c>
      <c r="F4533" t="s">
        <v>2093</v>
      </c>
      <c r="G4533">
        <v>2019</v>
      </c>
      <c r="H4533" t="s">
        <v>28</v>
      </c>
      <c r="I4533" t="s">
        <v>2785</v>
      </c>
    </row>
    <row r="4534" spans="1:9" x14ac:dyDescent="0.3">
      <c r="A4534" t="s">
        <v>1556</v>
      </c>
      <c r="B4534" t="s">
        <v>1477</v>
      </c>
      <c r="C4534" t="s">
        <v>21</v>
      </c>
      <c r="D4534" s="159">
        <v>-3.7869999999999999</v>
      </c>
      <c r="E4534" s="159">
        <v>-38.529000000000003</v>
      </c>
      <c r="F4534" t="s">
        <v>2093</v>
      </c>
      <c r="G4534">
        <v>2019</v>
      </c>
      <c r="H4534" t="s">
        <v>28</v>
      </c>
      <c r="I4534" t="s">
        <v>2785</v>
      </c>
    </row>
    <row r="4535" spans="1:9" x14ac:dyDescent="0.3">
      <c r="A4535" t="s">
        <v>1556</v>
      </c>
      <c r="B4535" t="s">
        <v>1477</v>
      </c>
      <c r="C4535" t="s">
        <v>21</v>
      </c>
      <c r="D4535" s="159">
        <v>-3.7869999999999999</v>
      </c>
      <c r="E4535" s="159">
        <v>-38.529000000000003</v>
      </c>
      <c r="F4535" t="s">
        <v>2093</v>
      </c>
      <c r="G4535">
        <v>2019</v>
      </c>
      <c r="H4535" t="s">
        <v>28</v>
      </c>
      <c r="I4535" t="s">
        <v>2785</v>
      </c>
    </row>
    <row r="4536" spans="1:9" x14ac:dyDescent="0.3">
      <c r="A4536" t="s">
        <v>1556</v>
      </c>
      <c r="B4536" t="s">
        <v>1477</v>
      </c>
      <c r="C4536" t="s">
        <v>21</v>
      </c>
      <c r="D4536" s="159">
        <v>-3.7869999999999999</v>
      </c>
      <c r="E4536" s="159">
        <v>-38.529000000000003</v>
      </c>
      <c r="F4536" t="s">
        <v>2093</v>
      </c>
      <c r="G4536">
        <v>2019</v>
      </c>
      <c r="H4536" t="s">
        <v>28</v>
      </c>
      <c r="I4536" t="s">
        <v>2785</v>
      </c>
    </row>
    <row r="4537" spans="1:9" x14ac:dyDescent="0.3">
      <c r="A4537" t="s">
        <v>1556</v>
      </c>
      <c r="B4537" t="s">
        <v>1477</v>
      </c>
      <c r="C4537" t="s">
        <v>21</v>
      </c>
      <c r="D4537" s="159">
        <v>-3.7869999999999999</v>
      </c>
      <c r="E4537" s="159">
        <v>-38.529000000000003</v>
      </c>
      <c r="F4537" t="s">
        <v>2093</v>
      </c>
      <c r="G4537">
        <v>2019</v>
      </c>
      <c r="H4537" t="s">
        <v>28</v>
      </c>
      <c r="I4537" t="s">
        <v>2785</v>
      </c>
    </row>
    <row r="4538" spans="1:9" x14ac:dyDescent="0.3">
      <c r="A4538" t="s">
        <v>1556</v>
      </c>
      <c r="B4538" t="s">
        <v>1477</v>
      </c>
      <c r="C4538" t="s">
        <v>21</v>
      </c>
      <c r="D4538" s="159">
        <v>-3.7869999999999999</v>
      </c>
      <c r="E4538" s="159">
        <v>-38.529000000000003</v>
      </c>
      <c r="F4538" t="s">
        <v>2093</v>
      </c>
      <c r="G4538">
        <v>2019</v>
      </c>
      <c r="H4538" t="s">
        <v>28</v>
      </c>
      <c r="I4538" t="s">
        <v>2785</v>
      </c>
    </row>
    <row r="4539" spans="1:9" x14ac:dyDescent="0.3">
      <c r="A4539" t="s">
        <v>1556</v>
      </c>
      <c r="B4539" t="s">
        <v>1477</v>
      </c>
      <c r="C4539" t="s">
        <v>21</v>
      </c>
      <c r="D4539" s="159">
        <v>-3.7869999999999999</v>
      </c>
      <c r="E4539" s="159">
        <v>-38.529000000000003</v>
      </c>
      <c r="F4539" t="s">
        <v>2093</v>
      </c>
      <c r="G4539">
        <v>2019</v>
      </c>
      <c r="H4539" t="s">
        <v>28</v>
      </c>
      <c r="I4539" t="s">
        <v>2785</v>
      </c>
    </row>
    <row r="4540" spans="1:9" x14ac:dyDescent="0.3">
      <c r="A4540" t="s">
        <v>1556</v>
      </c>
      <c r="B4540" t="s">
        <v>1477</v>
      </c>
      <c r="C4540" t="s">
        <v>21</v>
      </c>
      <c r="D4540" s="159">
        <v>-3.7869999999999999</v>
      </c>
      <c r="E4540" s="159">
        <v>-38.529000000000003</v>
      </c>
      <c r="F4540" t="s">
        <v>2093</v>
      </c>
      <c r="G4540">
        <v>2019</v>
      </c>
      <c r="H4540" t="s">
        <v>28</v>
      </c>
      <c r="I4540" t="s">
        <v>2785</v>
      </c>
    </row>
    <row r="4541" spans="1:9" x14ac:dyDescent="0.3">
      <c r="A4541" t="s">
        <v>1556</v>
      </c>
      <c r="B4541" t="s">
        <v>1477</v>
      </c>
      <c r="C4541" t="s">
        <v>21</v>
      </c>
      <c r="D4541" s="159">
        <v>-3.7869999999999999</v>
      </c>
      <c r="E4541" s="159">
        <v>-38.529000000000003</v>
      </c>
      <c r="F4541" t="s">
        <v>2093</v>
      </c>
      <c r="G4541">
        <v>2019</v>
      </c>
      <c r="H4541" t="s">
        <v>28</v>
      </c>
      <c r="I4541" t="s">
        <v>2785</v>
      </c>
    </row>
    <row r="4542" spans="1:9" x14ac:dyDescent="0.3">
      <c r="A4542" t="s">
        <v>1556</v>
      </c>
      <c r="B4542" t="s">
        <v>1477</v>
      </c>
      <c r="C4542" t="s">
        <v>21</v>
      </c>
      <c r="D4542" s="159">
        <v>-3.7869999999999999</v>
      </c>
      <c r="E4542" s="159">
        <v>-38.529000000000003</v>
      </c>
      <c r="F4542" t="s">
        <v>2093</v>
      </c>
      <c r="G4542">
        <v>2020</v>
      </c>
      <c r="H4542" t="s">
        <v>28</v>
      </c>
      <c r="I4542" t="s">
        <v>2785</v>
      </c>
    </row>
    <row r="4543" spans="1:9" x14ac:dyDescent="0.3">
      <c r="A4543" t="s">
        <v>1556</v>
      </c>
      <c r="B4543" t="s">
        <v>1477</v>
      </c>
      <c r="C4543" t="s">
        <v>21</v>
      </c>
      <c r="D4543" s="159">
        <v>-3.7869999999999999</v>
      </c>
      <c r="E4543" s="159">
        <v>-38.529000000000003</v>
      </c>
      <c r="F4543" t="s">
        <v>2093</v>
      </c>
      <c r="G4543">
        <v>2020</v>
      </c>
      <c r="H4543" t="s">
        <v>28</v>
      </c>
      <c r="I4543" t="s">
        <v>2785</v>
      </c>
    </row>
    <row r="4544" spans="1:9" x14ac:dyDescent="0.3">
      <c r="A4544" t="s">
        <v>1556</v>
      </c>
      <c r="B4544" t="s">
        <v>1477</v>
      </c>
      <c r="C4544" t="s">
        <v>21</v>
      </c>
      <c r="D4544" s="159">
        <v>-3.7869999999999999</v>
      </c>
      <c r="E4544" s="159">
        <v>-38.529000000000003</v>
      </c>
      <c r="F4544" t="s">
        <v>2093</v>
      </c>
      <c r="G4544">
        <v>2020</v>
      </c>
      <c r="H4544" t="s">
        <v>28</v>
      </c>
      <c r="I4544" t="s">
        <v>2785</v>
      </c>
    </row>
    <row r="4545" spans="1:9" x14ac:dyDescent="0.3">
      <c r="A4545" t="s">
        <v>1556</v>
      </c>
      <c r="B4545" t="s">
        <v>1477</v>
      </c>
      <c r="C4545" t="s">
        <v>21</v>
      </c>
      <c r="D4545" s="159">
        <v>-3.7869999999999999</v>
      </c>
      <c r="E4545" s="159">
        <v>-38.529000000000003</v>
      </c>
      <c r="F4545" t="s">
        <v>2093</v>
      </c>
      <c r="G4545">
        <v>2020</v>
      </c>
      <c r="H4545" t="s">
        <v>28</v>
      </c>
      <c r="I4545" t="s">
        <v>2785</v>
      </c>
    </row>
    <row r="4546" spans="1:9" x14ac:dyDescent="0.3">
      <c r="A4546" t="s">
        <v>1556</v>
      </c>
      <c r="B4546" t="s">
        <v>1477</v>
      </c>
      <c r="C4546" t="s">
        <v>21</v>
      </c>
      <c r="D4546" s="159">
        <v>-3.7869999999999999</v>
      </c>
      <c r="E4546" s="159">
        <v>-38.529000000000003</v>
      </c>
      <c r="F4546" t="s">
        <v>2093</v>
      </c>
      <c r="G4546">
        <v>2020</v>
      </c>
      <c r="H4546" t="s">
        <v>28</v>
      </c>
      <c r="I4546" t="s">
        <v>2785</v>
      </c>
    </row>
    <row r="4547" spans="1:9" x14ac:dyDescent="0.3">
      <c r="A4547" t="s">
        <v>1556</v>
      </c>
      <c r="B4547" t="s">
        <v>1477</v>
      </c>
      <c r="C4547" t="s">
        <v>21</v>
      </c>
      <c r="D4547" s="159">
        <v>-3.7869999999999999</v>
      </c>
      <c r="E4547" s="159">
        <v>-38.529000000000003</v>
      </c>
      <c r="F4547" t="s">
        <v>2093</v>
      </c>
      <c r="G4547">
        <v>2020</v>
      </c>
      <c r="H4547" t="s">
        <v>28</v>
      </c>
      <c r="I4547" t="s">
        <v>2785</v>
      </c>
    </row>
    <row r="4548" spans="1:9" x14ac:dyDescent="0.3">
      <c r="A4548" t="s">
        <v>1556</v>
      </c>
      <c r="B4548" t="s">
        <v>1477</v>
      </c>
      <c r="C4548" t="s">
        <v>21</v>
      </c>
      <c r="D4548" s="159">
        <v>-3.7869999999999999</v>
      </c>
      <c r="E4548" s="159">
        <v>-38.529000000000003</v>
      </c>
      <c r="F4548" t="s">
        <v>2093</v>
      </c>
      <c r="G4548">
        <v>2020</v>
      </c>
      <c r="H4548" t="s">
        <v>28</v>
      </c>
      <c r="I4548" t="s">
        <v>2785</v>
      </c>
    </row>
    <row r="4549" spans="1:9" x14ac:dyDescent="0.3">
      <c r="A4549" t="s">
        <v>1556</v>
      </c>
      <c r="B4549" t="s">
        <v>1477</v>
      </c>
      <c r="C4549" t="s">
        <v>21</v>
      </c>
      <c r="D4549" s="159">
        <v>-3.7869999999999999</v>
      </c>
      <c r="E4549" s="159">
        <v>-38.529000000000003</v>
      </c>
      <c r="F4549" t="s">
        <v>2093</v>
      </c>
      <c r="G4549">
        <v>2020</v>
      </c>
      <c r="H4549" t="s">
        <v>28</v>
      </c>
      <c r="I4549" t="s">
        <v>2785</v>
      </c>
    </row>
    <row r="4550" spans="1:9" x14ac:dyDescent="0.3">
      <c r="A4550" t="s">
        <v>1556</v>
      </c>
      <c r="B4550" t="s">
        <v>1477</v>
      </c>
      <c r="C4550" t="s">
        <v>21</v>
      </c>
      <c r="D4550" s="159">
        <v>-3.7869999999999999</v>
      </c>
      <c r="E4550" s="159">
        <v>-38.529000000000003</v>
      </c>
      <c r="F4550" t="s">
        <v>2093</v>
      </c>
      <c r="G4550">
        <v>2020</v>
      </c>
      <c r="H4550" t="s">
        <v>28</v>
      </c>
      <c r="I4550" t="s">
        <v>2785</v>
      </c>
    </row>
    <row r="4551" spans="1:9" x14ac:dyDescent="0.3">
      <c r="A4551" t="s">
        <v>1918</v>
      </c>
      <c r="B4551" t="s">
        <v>1477</v>
      </c>
      <c r="C4551" t="s">
        <v>21</v>
      </c>
      <c r="D4551" s="159">
        <v>-4.9740000000000002</v>
      </c>
      <c r="E4551" s="159">
        <v>-38.558</v>
      </c>
      <c r="F4551" t="s">
        <v>2093</v>
      </c>
      <c r="G4551">
        <v>2019</v>
      </c>
      <c r="H4551" t="s">
        <v>28</v>
      </c>
      <c r="I4551" t="s">
        <v>2785</v>
      </c>
    </row>
    <row r="4552" spans="1:9" x14ac:dyDescent="0.3">
      <c r="A4552" t="s">
        <v>1899</v>
      </c>
      <c r="B4552" t="s">
        <v>1245</v>
      </c>
      <c r="C4552" t="s">
        <v>21</v>
      </c>
      <c r="D4552" s="159">
        <v>-11.566000000000001</v>
      </c>
      <c r="E4552" s="159">
        <v>-38.588000000000001</v>
      </c>
      <c r="F4552" t="s">
        <v>2093</v>
      </c>
      <c r="G4552">
        <v>2019</v>
      </c>
      <c r="H4552" t="s">
        <v>28</v>
      </c>
      <c r="I4552" t="s">
        <v>2785</v>
      </c>
    </row>
    <row r="4553" spans="1:9" x14ac:dyDescent="0.3">
      <c r="A4553" t="s">
        <v>1898</v>
      </c>
      <c r="B4553" t="s">
        <v>1245</v>
      </c>
      <c r="C4553" t="s">
        <v>21</v>
      </c>
      <c r="D4553" s="159">
        <v>-12.21</v>
      </c>
      <c r="E4553" s="159">
        <v>-38.784999999999997</v>
      </c>
      <c r="F4553" t="s">
        <v>2093</v>
      </c>
      <c r="G4553">
        <v>2019</v>
      </c>
      <c r="H4553" t="s">
        <v>28</v>
      </c>
      <c r="I4553" t="s">
        <v>2785</v>
      </c>
    </row>
    <row r="4554" spans="1:9" x14ac:dyDescent="0.3">
      <c r="A4554" t="s">
        <v>1898</v>
      </c>
      <c r="B4554" t="s">
        <v>1245</v>
      </c>
      <c r="C4554" t="s">
        <v>21</v>
      </c>
      <c r="D4554" s="159">
        <v>-12.21</v>
      </c>
      <c r="E4554" s="159">
        <v>-38.784999999999997</v>
      </c>
      <c r="F4554" t="s">
        <v>2093</v>
      </c>
      <c r="G4554">
        <v>2019</v>
      </c>
      <c r="H4554" t="s">
        <v>28</v>
      </c>
      <c r="I4554" t="s">
        <v>2785</v>
      </c>
    </row>
    <row r="4555" spans="1:9" x14ac:dyDescent="0.3">
      <c r="A4555" t="s">
        <v>1901</v>
      </c>
      <c r="B4555" t="s">
        <v>1245</v>
      </c>
      <c r="C4555" t="s">
        <v>21</v>
      </c>
      <c r="D4555" s="159">
        <v>-11.034000000000001</v>
      </c>
      <c r="E4555" s="159">
        <v>-38.811999999999998</v>
      </c>
      <c r="F4555" t="s">
        <v>2093</v>
      </c>
      <c r="G4555">
        <v>2019</v>
      </c>
      <c r="H4555" t="s">
        <v>28</v>
      </c>
      <c r="I4555" t="s">
        <v>2785</v>
      </c>
    </row>
    <row r="4556" spans="1:9" x14ac:dyDescent="0.3">
      <c r="A4556" t="s">
        <v>1355</v>
      </c>
      <c r="B4556" t="s">
        <v>1245</v>
      </c>
      <c r="C4556" t="s">
        <v>21</v>
      </c>
      <c r="D4556" s="159">
        <v>-11.471</v>
      </c>
      <c r="E4556" s="159">
        <v>-38.895000000000003</v>
      </c>
      <c r="F4556" t="s">
        <v>2093</v>
      </c>
      <c r="G4556">
        <v>2019</v>
      </c>
      <c r="H4556" t="s">
        <v>28</v>
      </c>
      <c r="I4556" t="s">
        <v>2785</v>
      </c>
    </row>
    <row r="4557" spans="1:9" x14ac:dyDescent="0.3">
      <c r="A4557" t="s">
        <v>1355</v>
      </c>
      <c r="B4557" t="s">
        <v>1245</v>
      </c>
      <c r="C4557" t="s">
        <v>21</v>
      </c>
      <c r="D4557" s="159">
        <v>-11.471</v>
      </c>
      <c r="E4557" s="159">
        <v>-38.895000000000003</v>
      </c>
      <c r="F4557" t="s">
        <v>2093</v>
      </c>
      <c r="G4557">
        <v>2019</v>
      </c>
      <c r="H4557" t="s">
        <v>28</v>
      </c>
      <c r="I4557" t="s">
        <v>2785</v>
      </c>
    </row>
    <row r="4558" spans="1:9" x14ac:dyDescent="0.3">
      <c r="A4558" t="s">
        <v>1355</v>
      </c>
      <c r="B4558" t="s">
        <v>1245</v>
      </c>
      <c r="C4558" t="s">
        <v>21</v>
      </c>
      <c r="D4558" s="159">
        <v>-11.471</v>
      </c>
      <c r="E4558" s="159">
        <v>-38.895000000000003</v>
      </c>
      <c r="F4558" t="s">
        <v>2093</v>
      </c>
      <c r="G4558">
        <v>2019</v>
      </c>
      <c r="H4558" t="s">
        <v>28</v>
      </c>
      <c r="I4558" t="s">
        <v>2785</v>
      </c>
    </row>
    <row r="4559" spans="1:9" x14ac:dyDescent="0.3">
      <c r="A4559" t="s">
        <v>1329</v>
      </c>
      <c r="B4559" t="s">
        <v>1245</v>
      </c>
      <c r="C4559" t="s">
        <v>21</v>
      </c>
      <c r="D4559" s="159">
        <v>-12.417999999999999</v>
      </c>
      <c r="E4559" s="159">
        <v>-38.942</v>
      </c>
      <c r="F4559" t="s">
        <v>2093</v>
      </c>
      <c r="G4559">
        <v>2020</v>
      </c>
      <c r="H4559" t="s">
        <v>28</v>
      </c>
      <c r="I4559" t="s">
        <v>2785</v>
      </c>
    </row>
    <row r="4560" spans="1:9" x14ac:dyDescent="0.3">
      <c r="A4560" t="s">
        <v>1903</v>
      </c>
      <c r="B4560" t="s">
        <v>1245</v>
      </c>
      <c r="C4560" t="s">
        <v>21</v>
      </c>
      <c r="D4560" s="159">
        <v>-11.211</v>
      </c>
      <c r="E4560" s="159">
        <v>-39.064999999999998</v>
      </c>
      <c r="F4560" t="s">
        <v>2093</v>
      </c>
      <c r="G4560">
        <v>2019</v>
      </c>
      <c r="H4560" t="s">
        <v>28</v>
      </c>
      <c r="I4560" t="s">
        <v>2785</v>
      </c>
    </row>
    <row r="4561" spans="1:9" x14ac:dyDescent="0.3">
      <c r="A4561" t="s">
        <v>1903</v>
      </c>
      <c r="B4561" t="s">
        <v>1245</v>
      </c>
      <c r="C4561" t="s">
        <v>21</v>
      </c>
      <c r="D4561" s="159">
        <v>-11.211</v>
      </c>
      <c r="E4561" s="159">
        <v>-39.064999999999998</v>
      </c>
      <c r="F4561" t="s">
        <v>2093</v>
      </c>
      <c r="G4561">
        <v>2020</v>
      </c>
      <c r="H4561" t="s">
        <v>28</v>
      </c>
      <c r="I4561" t="s">
        <v>2785</v>
      </c>
    </row>
    <row r="4562" spans="1:9" x14ac:dyDescent="0.3">
      <c r="A4562" t="s">
        <v>1902</v>
      </c>
      <c r="B4562" t="s">
        <v>1245</v>
      </c>
      <c r="C4562" t="s">
        <v>21</v>
      </c>
      <c r="D4562" s="159">
        <v>-12.564</v>
      </c>
      <c r="E4562" s="159">
        <v>-39.192999999999998</v>
      </c>
      <c r="F4562" t="s">
        <v>2093</v>
      </c>
      <c r="G4562">
        <v>2019</v>
      </c>
      <c r="H4562" t="s">
        <v>28</v>
      </c>
      <c r="I4562" t="s">
        <v>2785</v>
      </c>
    </row>
    <row r="4563" spans="1:9" x14ac:dyDescent="0.3">
      <c r="A4563" t="s">
        <v>1902</v>
      </c>
      <c r="B4563" t="s">
        <v>1245</v>
      </c>
      <c r="C4563" t="s">
        <v>21</v>
      </c>
      <c r="D4563" s="159">
        <v>-12.564</v>
      </c>
      <c r="E4563" s="159">
        <v>-39.192999999999998</v>
      </c>
      <c r="F4563" t="s">
        <v>2093</v>
      </c>
      <c r="G4563">
        <v>2020</v>
      </c>
      <c r="H4563" t="s">
        <v>28</v>
      </c>
      <c r="I4563" t="s">
        <v>2785</v>
      </c>
    </row>
    <row r="4564" spans="1:9" x14ac:dyDescent="0.3">
      <c r="A4564" t="s">
        <v>1317</v>
      </c>
      <c r="B4564" t="s">
        <v>1245</v>
      </c>
      <c r="C4564" t="s">
        <v>21</v>
      </c>
      <c r="D4564" s="159">
        <v>-12.724</v>
      </c>
      <c r="E4564" s="159">
        <v>-39.213000000000001</v>
      </c>
      <c r="F4564" t="s">
        <v>2093</v>
      </c>
      <c r="G4564">
        <v>2019</v>
      </c>
      <c r="H4564" t="s">
        <v>28</v>
      </c>
      <c r="I4564" t="s">
        <v>2785</v>
      </c>
    </row>
    <row r="4565" spans="1:9" x14ac:dyDescent="0.3">
      <c r="A4565" t="s">
        <v>1311</v>
      </c>
      <c r="B4565" t="s">
        <v>1245</v>
      </c>
      <c r="C4565" t="s">
        <v>21</v>
      </c>
      <c r="D4565" s="159">
        <v>-13.009</v>
      </c>
      <c r="E4565" s="159">
        <v>-39.228999999999999</v>
      </c>
      <c r="F4565" t="s">
        <v>2093</v>
      </c>
      <c r="G4565">
        <v>2020</v>
      </c>
      <c r="H4565" t="s">
        <v>28</v>
      </c>
      <c r="I4565" t="s">
        <v>2785</v>
      </c>
    </row>
    <row r="4566" spans="1:9" x14ac:dyDescent="0.3">
      <c r="A4566" t="s">
        <v>1923</v>
      </c>
      <c r="B4566" t="s">
        <v>1477</v>
      </c>
      <c r="C4566" t="s">
        <v>21</v>
      </c>
      <c r="D4566" s="159">
        <v>-7.181</v>
      </c>
      <c r="E4566" s="159">
        <v>-39.287999999999997</v>
      </c>
      <c r="F4566" t="s">
        <v>2093</v>
      </c>
      <c r="G4566">
        <v>2020</v>
      </c>
      <c r="H4566" t="s">
        <v>28</v>
      </c>
      <c r="I4566" t="s">
        <v>2785</v>
      </c>
    </row>
    <row r="4567" spans="1:9" x14ac:dyDescent="0.3">
      <c r="A4567" t="s">
        <v>1923</v>
      </c>
      <c r="B4567" t="s">
        <v>1477</v>
      </c>
      <c r="C4567" t="s">
        <v>21</v>
      </c>
      <c r="D4567" s="159">
        <v>-7.181</v>
      </c>
      <c r="E4567" s="159">
        <v>-39.287999999999997</v>
      </c>
      <c r="F4567" t="s">
        <v>2093</v>
      </c>
      <c r="G4567">
        <v>2020</v>
      </c>
      <c r="H4567" t="s">
        <v>28</v>
      </c>
      <c r="I4567" t="s">
        <v>2785</v>
      </c>
    </row>
    <row r="4568" spans="1:9" x14ac:dyDescent="0.3">
      <c r="A4568" t="s">
        <v>1923</v>
      </c>
      <c r="B4568" t="s">
        <v>1477</v>
      </c>
      <c r="C4568" t="s">
        <v>21</v>
      </c>
      <c r="D4568" s="159">
        <v>-7.181</v>
      </c>
      <c r="E4568" s="159">
        <v>-39.287999999999997</v>
      </c>
      <c r="F4568" t="s">
        <v>2093</v>
      </c>
      <c r="G4568">
        <v>2020</v>
      </c>
      <c r="H4568" t="s">
        <v>28</v>
      </c>
      <c r="I4568" t="s">
        <v>2785</v>
      </c>
    </row>
    <row r="4569" spans="1:9" x14ac:dyDescent="0.3">
      <c r="A4569" t="s">
        <v>1923</v>
      </c>
      <c r="B4569" t="s">
        <v>1477</v>
      </c>
      <c r="C4569" t="s">
        <v>21</v>
      </c>
      <c r="D4569" s="159">
        <v>-7.181</v>
      </c>
      <c r="E4569" s="159">
        <v>-39.287999999999997</v>
      </c>
      <c r="F4569" t="s">
        <v>2093</v>
      </c>
      <c r="G4569">
        <v>2020</v>
      </c>
      <c r="H4569" t="s">
        <v>28</v>
      </c>
      <c r="I4569" t="s">
        <v>2785</v>
      </c>
    </row>
    <row r="4570" spans="1:9" x14ac:dyDescent="0.3">
      <c r="A4570" t="s">
        <v>1480</v>
      </c>
      <c r="B4570" t="s">
        <v>1477</v>
      </c>
      <c r="C4570" t="s">
        <v>21</v>
      </c>
      <c r="D4570" s="159">
        <v>-7.4039999999999999</v>
      </c>
      <c r="E4570" s="159">
        <v>-39.344000000000001</v>
      </c>
      <c r="F4570" t="s">
        <v>2093</v>
      </c>
      <c r="G4570">
        <v>2019</v>
      </c>
      <c r="H4570" t="s">
        <v>28</v>
      </c>
      <c r="I4570" t="s">
        <v>2785</v>
      </c>
    </row>
    <row r="4571" spans="1:9" x14ac:dyDescent="0.3">
      <c r="A4571" t="s">
        <v>1894</v>
      </c>
      <c r="B4571" t="s">
        <v>1245</v>
      </c>
      <c r="C4571" t="s">
        <v>21</v>
      </c>
      <c r="D4571" s="159">
        <v>-10.727</v>
      </c>
      <c r="E4571" s="159">
        <v>-39.472999999999999</v>
      </c>
      <c r="F4571" t="s">
        <v>2093</v>
      </c>
      <c r="G4571">
        <v>2019</v>
      </c>
      <c r="H4571" t="s">
        <v>28</v>
      </c>
      <c r="I4571" t="s">
        <v>2785</v>
      </c>
    </row>
    <row r="4572" spans="1:9" x14ac:dyDescent="0.3">
      <c r="A4572" t="s">
        <v>1894</v>
      </c>
      <c r="B4572" t="s">
        <v>1245</v>
      </c>
      <c r="C4572" t="s">
        <v>21</v>
      </c>
      <c r="D4572" s="159">
        <v>-10.727</v>
      </c>
      <c r="E4572" s="159">
        <v>-39.472999999999999</v>
      </c>
      <c r="F4572" t="s">
        <v>2093</v>
      </c>
      <c r="G4572">
        <v>2020</v>
      </c>
      <c r="H4572" t="s">
        <v>28</v>
      </c>
      <c r="I4572" t="s">
        <v>2785</v>
      </c>
    </row>
    <row r="4573" spans="1:9" x14ac:dyDescent="0.3">
      <c r="A4573" t="s">
        <v>1924</v>
      </c>
      <c r="B4573" t="s">
        <v>1477</v>
      </c>
      <c r="C4573" t="s">
        <v>21</v>
      </c>
      <c r="D4573" s="159">
        <v>-7.2359999999999998</v>
      </c>
      <c r="E4573" s="159">
        <v>-39.488</v>
      </c>
      <c r="F4573" t="s">
        <v>2093</v>
      </c>
      <c r="G4573">
        <v>2020</v>
      </c>
      <c r="H4573" t="s">
        <v>28</v>
      </c>
      <c r="I4573" t="s">
        <v>2785</v>
      </c>
    </row>
    <row r="4574" spans="1:9" x14ac:dyDescent="0.3">
      <c r="A4574" t="s">
        <v>1906</v>
      </c>
      <c r="B4574" t="s">
        <v>1245</v>
      </c>
      <c r="C4574" t="s">
        <v>21</v>
      </c>
      <c r="D4574" s="159">
        <v>-14.090999999999999</v>
      </c>
      <c r="E4574" s="159">
        <v>-39.521000000000001</v>
      </c>
      <c r="F4574" t="s">
        <v>2093</v>
      </c>
      <c r="G4574">
        <v>2019</v>
      </c>
      <c r="H4574" t="s">
        <v>28</v>
      </c>
      <c r="I4574" t="s">
        <v>2785</v>
      </c>
    </row>
    <row r="4575" spans="1:9" x14ac:dyDescent="0.3">
      <c r="A4575" t="s">
        <v>1906</v>
      </c>
      <c r="B4575" t="s">
        <v>1245</v>
      </c>
      <c r="C4575" t="s">
        <v>21</v>
      </c>
      <c r="D4575" s="159">
        <v>-14.090999999999999</v>
      </c>
      <c r="E4575" s="159">
        <v>-39.521000000000001</v>
      </c>
      <c r="F4575" t="s">
        <v>2093</v>
      </c>
      <c r="G4575">
        <v>2020</v>
      </c>
      <c r="H4575" t="s">
        <v>28</v>
      </c>
      <c r="I4575" t="s">
        <v>2785</v>
      </c>
    </row>
    <row r="4576" spans="1:9" x14ac:dyDescent="0.3">
      <c r="A4576" t="s">
        <v>1906</v>
      </c>
      <c r="B4576" t="s">
        <v>1245</v>
      </c>
      <c r="C4576" t="s">
        <v>21</v>
      </c>
      <c r="D4576" s="159">
        <v>-14.090999999999999</v>
      </c>
      <c r="E4576" s="159">
        <v>-39.521000000000001</v>
      </c>
      <c r="F4576" t="s">
        <v>2093</v>
      </c>
      <c r="G4576">
        <v>2020</v>
      </c>
      <c r="H4576" t="s">
        <v>28</v>
      </c>
      <c r="I4576" t="s">
        <v>2785</v>
      </c>
    </row>
    <row r="4577" spans="1:9" x14ac:dyDescent="0.3">
      <c r="A4577" t="s">
        <v>1907</v>
      </c>
      <c r="B4577" t="s">
        <v>1245</v>
      </c>
      <c r="C4577" t="s">
        <v>21</v>
      </c>
      <c r="D4577" s="159">
        <v>-18.059000000000001</v>
      </c>
      <c r="E4577" s="159">
        <v>-39.866999999999997</v>
      </c>
      <c r="F4577" t="s">
        <v>2093</v>
      </c>
      <c r="G4577">
        <v>2019</v>
      </c>
      <c r="H4577" t="s">
        <v>28</v>
      </c>
      <c r="I4577" t="s">
        <v>2785</v>
      </c>
    </row>
    <row r="4578" spans="1:9" x14ac:dyDescent="0.3">
      <c r="A4578" t="s">
        <v>1904</v>
      </c>
      <c r="B4578" t="s">
        <v>1245</v>
      </c>
      <c r="C4578" t="s">
        <v>21</v>
      </c>
      <c r="D4578" s="159">
        <v>-13.552</v>
      </c>
      <c r="E4578" s="159">
        <v>-39.950000000000003</v>
      </c>
      <c r="F4578" t="s">
        <v>2093</v>
      </c>
      <c r="G4578">
        <v>2019</v>
      </c>
      <c r="H4578" t="s">
        <v>28</v>
      </c>
      <c r="I4578" t="s">
        <v>2785</v>
      </c>
    </row>
    <row r="4579" spans="1:9" x14ac:dyDescent="0.3">
      <c r="A4579" t="s">
        <v>1909</v>
      </c>
      <c r="B4579" t="s">
        <v>1245</v>
      </c>
      <c r="C4579" t="s">
        <v>21</v>
      </c>
      <c r="D4579" s="159">
        <v>-13.324999999999999</v>
      </c>
      <c r="E4579" s="159">
        <v>-39.957999999999998</v>
      </c>
      <c r="F4579" t="s">
        <v>2093</v>
      </c>
      <c r="G4579">
        <v>2019</v>
      </c>
      <c r="H4579" t="s">
        <v>28</v>
      </c>
      <c r="I4579" t="s">
        <v>2785</v>
      </c>
    </row>
    <row r="4580" spans="1:9" x14ac:dyDescent="0.3">
      <c r="A4580" t="s">
        <v>2017</v>
      </c>
      <c r="B4580" t="s">
        <v>1440</v>
      </c>
      <c r="C4580" t="s">
        <v>21</v>
      </c>
      <c r="D4580" s="159">
        <v>-7.6559999999999997</v>
      </c>
      <c r="E4580" s="159">
        <v>-39.965000000000003</v>
      </c>
      <c r="F4580" t="s">
        <v>2093</v>
      </c>
      <c r="G4580">
        <v>2020</v>
      </c>
      <c r="H4580" t="s">
        <v>28</v>
      </c>
      <c r="I4580" t="s">
        <v>2785</v>
      </c>
    </row>
    <row r="4581" spans="1:9" x14ac:dyDescent="0.3">
      <c r="A4581" t="s">
        <v>2017</v>
      </c>
      <c r="B4581" t="s">
        <v>1440</v>
      </c>
      <c r="C4581" t="s">
        <v>21</v>
      </c>
      <c r="D4581" s="159">
        <v>-7.6559999999999997</v>
      </c>
      <c r="E4581" s="159">
        <v>-39.965000000000003</v>
      </c>
      <c r="F4581" t="s">
        <v>2093</v>
      </c>
      <c r="G4581">
        <v>2020</v>
      </c>
      <c r="H4581" t="s">
        <v>28</v>
      </c>
      <c r="I4581" t="s">
        <v>2785</v>
      </c>
    </row>
    <row r="4582" spans="1:9" x14ac:dyDescent="0.3">
      <c r="A4582" t="s">
        <v>2017</v>
      </c>
      <c r="B4582" t="s">
        <v>1440</v>
      </c>
      <c r="C4582" t="s">
        <v>21</v>
      </c>
      <c r="D4582" s="159">
        <v>-7.6559999999999997</v>
      </c>
      <c r="E4582" s="159">
        <v>-39.965000000000003</v>
      </c>
      <c r="F4582" t="s">
        <v>2093</v>
      </c>
      <c r="G4582">
        <v>2020</v>
      </c>
      <c r="H4582" t="s">
        <v>28</v>
      </c>
      <c r="I4582" t="s">
        <v>2785</v>
      </c>
    </row>
    <row r="4583" spans="1:9" x14ac:dyDescent="0.3">
      <c r="A4583" t="s">
        <v>1893</v>
      </c>
      <c r="B4583" t="s">
        <v>1245</v>
      </c>
      <c r="C4583" t="s">
        <v>21</v>
      </c>
      <c r="D4583" s="159">
        <v>-12.901</v>
      </c>
      <c r="E4583" s="159">
        <v>-39.979999999999997</v>
      </c>
      <c r="F4583" t="s">
        <v>2093</v>
      </c>
      <c r="G4583">
        <v>2019</v>
      </c>
      <c r="H4583" t="s">
        <v>28</v>
      </c>
      <c r="I4583" t="s">
        <v>2785</v>
      </c>
    </row>
    <row r="4584" spans="1:9" x14ac:dyDescent="0.3">
      <c r="A4584" t="s">
        <v>1915</v>
      </c>
      <c r="B4584" t="s">
        <v>1245</v>
      </c>
      <c r="C4584" t="s">
        <v>21</v>
      </c>
      <c r="D4584" s="159">
        <v>-14.404</v>
      </c>
      <c r="E4584" s="159">
        <v>-39.988999999999997</v>
      </c>
      <c r="F4584" t="s">
        <v>2093</v>
      </c>
      <c r="G4584">
        <v>2020</v>
      </c>
      <c r="H4584" t="s">
        <v>28</v>
      </c>
      <c r="I4584" t="s">
        <v>2785</v>
      </c>
    </row>
    <row r="4585" spans="1:9" x14ac:dyDescent="0.3">
      <c r="A4585" t="s">
        <v>1914</v>
      </c>
      <c r="B4585" t="s">
        <v>1245</v>
      </c>
      <c r="C4585" t="s">
        <v>21</v>
      </c>
      <c r="D4585" s="159">
        <v>-11.135</v>
      </c>
      <c r="E4585" s="159">
        <v>-40.057000000000002</v>
      </c>
      <c r="F4585" t="s">
        <v>2093</v>
      </c>
      <c r="G4585">
        <v>2020</v>
      </c>
      <c r="H4585" t="s">
        <v>28</v>
      </c>
      <c r="I4585" t="s">
        <v>2785</v>
      </c>
    </row>
    <row r="4586" spans="1:9" x14ac:dyDescent="0.3">
      <c r="A4586" t="s">
        <v>1926</v>
      </c>
      <c r="B4586" t="s">
        <v>2418</v>
      </c>
      <c r="C4586" t="s">
        <v>21</v>
      </c>
      <c r="D4586" s="159">
        <v>-20.564</v>
      </c>
      <c r="E4586" s="159">
        <v>-40.082999999999998</v>
      </c>
      <c r="F4586" t="s">
        <v>2093</v>
      </c>
      <c r="G4586">
        <v>2019</v>
      </c>
      <c r="H4586" t="s">
        <v>28</v>
      </c>
      <c r="I4586" t="s">
        <v>2785</v>
      </c>
    </row>
    <row r="4587" spans="1:9" x14ac:dyDescent="0.3">
      <c r="A4587" t="s">
        <v>1912</v>
      </c>
      <c r="B4587" t="s">
        <v>1245</v>
      </c>
      <c r="C4587" t="s">
        <v>21</v>
      </c>
      <c r="D4587" s="159">
        <v>-10.486000000000001</v>
      </c>
      <c r="E4587" s="159">
        <v>-40.115000000000002</v>
      </c>
      <c r="F4587" t="s">
        <v>2093</v>
      </c>
      <c r="G4587">
        <v>2020</v>
      </c>
      <c r="H4587" t="s">
        <v>28</v>
      </c>
      <c r="I4587" t="s">
        <v>2785</v>
      </c>
    </row>
    <row r="4588" spans="1:9" x14ac:dyDescent="0.3">
      <c r="A4588" t="s">
        <v>1892</v>
      </c>
      <c r="B4588" t="s">
        <v>1245</v>
      </c>
      <c r="C4588" t="s">
        <v>21</v>
      </c>
      <c r="D4588" s="159">
        <v>-13.877000000000001</v>
      </c>
      <c r="E4588" s="159">
        <v>-40.146000000000001</v>
      </c>
      <c r="F4588" t="s">
        <v>2093</v>
      </c>
      <c r="G4588">
        <v>2019</v>
      </c>
      <c r="H4588" t="s">
        <v>28</v>
      </c>
      <c r="I4588" t="s">
        <v>2785</v>
      </c>
    </row>
    <row r="4589" spans="1:9" x14ac:dyDescent="0.3">
      <c r="A4589" t="s">
        <v>1892</v>
      </c>
      <c r="B4589" t="s">
        <v>1245</v>
      </c>
      <c r="C4589" t="s">
        <v>21</v>
      </c>
      <c r="D4589" s="159">
        <v>-13.877000000000001</v>
      </c>
      <c r="E4589" s="159">
        <v>-40.146000000000001</v>
      </c>
      <c r="F4589" t="s">
        <v>2093</v>
      </c>
      <c r="G4589">
        <v>2019</v>
      </c>
      <c r="H4589" t="s">
        <v>28</v>
      </c>
      <c r="I4589" t="s">
        <v>2785</v>
      </c>
    </row>
    <row r="4590" spans="1:9" x14ac:dyDescent="0.3">
      <c r="A4590" t="s">
        <v>1470</v>
      </c>
      <c r="B4590" t="s">
        <v>1440</v>
      </c>
      <c r="C4590" t="s">
        <v>21</v>
      </c>
      <c r="D4590" s="159">
        <v>-7.9660000000000002</v>
      </c>
      <c r="E4590" s="159">
        <v>-40.164999999999999</v>
      </c>
      <c r="F4590" t="s">
        <v>2093</v>
      </c>
      <c r="G4590">
        <v>2019</v>
      </c>
      <c r="H4590" t="s">
        <v>28</v>
      </c>
      <c r="I4590" t="s">
        <v>2785</v>
      </c>
    </row>
    <row r="4591" spans="1:9" x14ac:dyDescent="0.3">
      <c r="A4591" t="s">
        <v>1323</v>
      </c>
      <c r="B4591" t="s">
        <v>1245</v>
      </c>
      <c r="C4591" t="s">
        <v>21</v>
      </c>
      <c r="D4591" s="159">
        <v>-12.497999999999999</v>
      </c>
      <c r="E4591" s="159">
        <v>-40.262999999999998</v>
      </c>
      <c r="F4591" t="s">
        <v>2093</v>
      </c>
      <c r="G4591">
        <v>2019</v>
      </c>
      <c r="H4591" t="s">
        <v>28</v>
      </c>
      <c r="I4591" t="s">
        <v>2785</v>
      </c>
    </row>
    <row r="4592" spans="1:9" x14ac:dyDescent="0.3">
      <c r="A4592" t="s">
        <v>1323</v>
      </c>
      <c r="B4592" t="s">
        <v>1245</v>
      </c>
      <c r="C4592" t="s">
        <v>21</v>
      </c>
      <c r="D4592" s="159">
        <v>-12.497999999999999</v>
      </c>
      <c r="E4592" s="159">
        <v>-40.262999999999998</v>
      </c>
      <c r="F4592" t="s">
        <v>2093</v>
      </c>
      <c r="G4592">
        <v>2020</v>
      </c>
      <c r="H4592" t="s">
        <v>28</v>
      </c>
      <c r="I4592" t="s">
        <v>2785</v>
      </c>
    </row>
    <row r="4593" spans="1:9" x14ac:dyDescent="0.3">
      <c r="A4593" t="s">
        <v>1427</v>
      </c>
      <c r="B4593" t="s">
        <v>1245</v>
      </c>
      <c r="C4593" t="s">
        <v>21</v>
      </c>
      <c r="D4593" s="159">
        <v>-9.5570000000000004</v>
      </c>
      <c r="E4593" s="159">
        <v>-40.274999999999999</v>
      </c>
      <c r="F4593" t="s">
        <v>2093</v>
      </c>
      <c r="G4593">
        <v>2019</v>
      </c>
      <c r="H4593" t="s">
        <v>28</v>
      </c>
      <c r="I4593" t="s">
        <v>2785</v>
      </c>
    </row>
    <row r="4594" spans="1:9" x14ac:dyDescent="0.3">
      <c r="A4594" t="s">
        <v>1233</v>
      </c>
      <c r="B4594" t="s">
        <v>1440</v>
      </c>
      <c r="C4594" t="s">
        <v>21</v>
      </c>
      <c r="D4594" s="159">
        <v>-7.7279999999999998</v>
      </c>
      <c r="E4594" s="159">
        <v>-40.295000000000002</v>
      </c>
      <c r="F4594" t="s">
        <v>2093</v>
      </c>
      <c r="G4594">
        <v>2019</v>
      </c>
      <c r="H4594" t="s">
        <v>28</v>
      </c>
      <c r="I4594" t="s">
        <v>2785</v>
      </c>
    </row>
    <row r="4595" spans="1:9" x14ac:dyDescent="0.3">
      <c r="A4595" t="s">
        <v>1136</v>
      </c>
      <c r="B4595" t="s">
        <v>2418</v>
      </c>
      <c r="C4595" t="s">
        <v>21</v>
      </c>
      <c r="D4595" s="159">
        <v>-19.231000000000002</v>
      </c>
      <c r="E4595" s="159">
        <v>-40.308</v>
      </c>
      <c r="F4595" t="s">
        <v>2093</v>
      </c>
      <c r="G4595">
        <v>2019</v>
      </c>
      <c r="H4595" t="s">
        <v>28</v>
      </c>
      <c r="I4595" t="s">
        <v>2785</v>
      </c>
    </row>
    <row r="4596" spans="1:9" x14ac:dyDescent="0.3">
      <c r="A4596" t="s">
        <v>1920</v>
      </c>
      <c r="B4596" t="s">
        <v>1477</v>
      </c>
      <c r="C4596" t="s">
        <v>21</v>
      </c>
      <c r="D4596" s="159">
        <v>-4.68</v>
      </c>
      <c r="E4596" s="159">
        <v>-40.529000000000003</v>
      </c>
      <c r="F4596" t="s">
        <v>2093</v>
      </c>
      <c r="G4596">
        <v>2019</v>
      </c>
      <c r="H4596" t="s">
        <v>28</v>
      </c>
      <c r="I4596" t="s">
        <v>2785</v>
      </c>
    </row>
    <row r="4597" spans="1:9" x14ac:dyDescent="0.3">
      <c r="A4597" t="s">
        <v>1298</v>
      </c>
      <c r="B4597" t="s">
        <v>1245</v>
      </c>
      <c r="C4597" t="s">
        <v>21</v>
      </c>
      <c r="D4597" s="159">
        <v>-13.494</v>
      </c>
      <c r="E4597" s="159">
        <v>-40.555</v>
      </c>
      <c r="F4597" t="s">
        <v>2093</v>
      </c>
      <c r="G4597">
        <v>2019</v>
      </c>
      <c r="H4597" t="s">
        <v>28</v>
      </c>
      <c r="I4597" t="s">
        <v>2785</v>
      </c>
    </row>
    <row r="4598" spans="1:9" x14ac:dyDescent="0.3">
      <c r="A4598" t="s">
        <v>1298</v>
      </c>
      <c r="B4598" t="s">
        <v>1245</v>
      </c>
      <c r="C4598" t="s">
        <v>21</v>
      </c>
      <c r="D4598" s="159">
        <v>-13.494</v>
      </c>
      <c r="E4598" s="159">
        <v>-40.555</v>
      </c>
      <c r="F4598" t="s">
        <v>2093</v>
      </c>
      <c r="G4598">
        <v>2019</v>
      </c>
      <c r="H4598" t="s">
        <v>28</v>
      </c>
      <c r="I4598" t="s">
        <v>2785</v>
      </c>
    </row>
    <row r="4599" spans="1:9" x14ac:dyDescent="0.3">
      <c r="A4599" t="s">
        <v>1298</v>
      </c>
      <c r="B4599" t="s">
        <v>1245</v>
      </c>
      <c r="C4599" t="s">
        <v>21</v>
      </c>
      <c r="D4599" s="159">
        <v>-13.494</v>
      </c>
      <c r="E4599" s="159">
        <v>-40.555</v>
      </c>
      <c r="F4599" t="s">
        <v>2093</v>
      </c>
      <c r="G4599">
        <v>2020</v>
      </c>
      <c r="H4599" t="s">
        <v>28</v>
      </c>
      <c r="I4599" t="s">
        <v>2785</v>
      </c>
    </row>
    <row r="4600" spans="1:9" x14ac:dyDescent="0.3">
      <c r="A4600" t="s">
        <v>2019</v>
      </c>
      <c r="B4600" t="s">
        <v>1440</v>
      </c>
      <c r="C4600" t="s">
        <v>21</v>
      </c>
      <c r="D4600" s="159">
        <v>-8.2240000000000002</v>
      </c>
      <c r="E4600" s="159">
        <v>-40.570999999999998</v>
      </c>
      <c r="F4600" t="s">
        <v>2093</v>
      </c>
      <c r="G4600">
        <v>2020</v>
      </c>
      <c r="H4600" t="s">
        <v>28</v>
      </c>
      <c r="I4600" t="s">
        <v>2785</v>
      </c>
    </row>
    <row r="4601" spans="1:9" x14ac:dyDescent="0.3">
      <c r="A4601" t="s">
        <v>1446</v>
      </c>
      <c r="B4601" t="s">
        <v>1440</v>
      </c>
      <c r="C4601" t="s">
        <v>21</v>
      </c>
      <c r="D4601" s="159">
        <v>-9.02</v>
      </c>
      <c r="E4601" s="159">
        <v>-40.572000000000003</v>
      </c>
      <c r="F4601" t="s">
        <v>2093</v>
      </c>
      <c r="G4601">
        <v>2020</v>
      </c>
      <c r="H4601" t="s">
        <v>28</v>
      </c>
      <c r="I4601" t="s">
        <v>2785</v>
      </c>
    </row>
    <row r="4602" spans="1:9" x14ac:dyDescent="0.3">
      <c r="A4602" t="s">
        <v>1910</v>
      </c>
      <c r="B4602" t="s">
        <v>1245</v>
      </c>
      <c r="C4602" t="s">
        <v>21</v>
      </c>
      <c r="D4602" s="159">
        <v>-14.913</v>
      </c>
      <c r="E4602" s="159">
        <v>-40.581000000000003</v>
      </c>
      <c r="F4602" t="s">
        <v>2093</v>
      </c>
      <c r="G4602">
        <v>2020</v>
      </c>
      <c r="H4602" t="s">
        <v>28</v>
      </c>
      <c r="I4602" t="s">
        <v>2785</v>
      </c>
    </row>
    <row r="4603" spans="1:9" x14ac:dyDescent="0.3">
      <c r="A4603" t="s">
        <v>1040</v>
      </c>
      <c r="B4603" t="s">
        <v>2418</v>
      </c>
      <c r="C4603" t="s">
        <v>21</v>
      </c>
      <c r="D4603" s="159">
        <v>-20.306999999999999</v>
      </c>
      <c r="E4603" s="159">
        <v>-40.847000000000001</v>
      </c>
      <c r="F4603" t="s">
        <v>2093</v>
      </c>
      <c r="G4603">
        <v>2019</v>
      </c>
      <c r="H4603" t="s">
        <v>28</v>
      </c>
      <c r="I4603" t="s">
        <v>2785</v>
      </c>
    </row>
    <row r="4604" spans="1:9" x14ac:dyDescent="0.3">
      <c r="A4604" t="s">
        <v>1040</v>
      </c>
      <c r="B4604" t="s">
        <v>2418</v>
      </c>
      <c r="C4604" t="s">
        <v>21</v>
      </c>
      <c r="D4604" s="159">
        <v>-20.306999999999999</v>
      </c>
      <c r="E4604" s="159">
        <v>-40.847000000000001</v>
      </c>
      <c r="F4604" t="s">
        <v>2093</v>
      </c>
      <c r="G4604">
        <v>2019</v>
      </c>
      <c r="H4604" t="s">
        <v>28</v>
      </c>
      <c r="I4604" t="s">
        <v>2785</v>
      </c>
    </row>
    <row r="4605" spans="1:9" x14ac:dyDescent="0.3">
      <c r="A4605" t="s">
        <v>1040</v>
      </c>
      <c r="B4605" t="s">
        <v>2418</v>
      </c>
      <c r="C4605" t="s">
        <v>21</v>
      </c>
      <c r="D4605" s="159">
        <v>-20.306999999999999</v>
      </c>
      <c r="E4605" s="159">
        <v>-40.847000000000001</v>
      </c>
      <c r="F4605" t="s">
        <v>2093</v>
      </c>
      <c r="G4605">
        <v>2019</v>
      </c>
      <c r="H4605" t="s">
        <v>28</v>
      </c>
      <c r="I4605" t="s">
        <v>2785</v>
      </c>
    </row>
    <row r="4606" spans="1:9" x14ac:dyDescent="0.3">
      <c r="A4606" t="s">
        <v>1916</v>
      </c>
      <c r="B4606" t="s">
        <v>1245</v>
      </c>
      <c r="C4606" t="s">
        <v>21</v>
      </c>
      <c r="D4606" s="159">
        <v>-14.590999999999999</v>
      </c>
      <c r="E4606" s="159">
        <v>-40.972000000000001</v>
      </c>
      <c r="F4606" t="s">
        <v>2093</v>
      </c>
      <c r="G4606">
        <v>2020</v>
      </c>
      <c r="H4606" t="s">
        <v>28</v>
      </c>
      <c r="I4606" t="s">
        <v>2785</v>
      </c>
    </row>
    <row r="4607" spans="1:9" x14ac:dyDescent="0.3">
      <c r="A4607" t="s">
        <v>1542</v>
      </c>
      <c r="B4607" t="s">
        <v>1477</v>
      </c>
      <c r="C4607" t="s">
        <v>21</v>
      </c>
      <c r="D4607" s="159">
        <v>-4.3890000000000002</v>
      </c>
      <c r="E4607" s="159">
        <v>-40.975999999999999</v>
      </c>
      <c r="F4607" t="s">
        <v>2093</v>
      </c>
      <c r="G4607">
        <v>2019</v>
      </c>
      <c r="H4607" t="s">
        <v>28</v>
      </c>
      <c r="I4607" t="s">
        <v>2785</v>
      </c>
    </row>
    <row r="4608" spans="1:9" x14ac:dyDescent="0.3">
      <c r="A4608" t="s">
        <v>1542</v>
      </c>
      <c r="B4608" t="s">
        <v>1477</v>
      </c>
      <c r="C4608" t="s">
        <v>21</v>
      </c>
      <c r="D4608" s="159">
        <v>-4.3890000000000002</v>
      </c>
      <c r="E4608" s="159">
        <v>-40.975999999999999</v>
      </c>
      <c r="F4608" t="s">
        <v>2093</v>
      </c>
      <c r="G4608">
        <v>2019</v>
      </c>
      <c r="H4608" t="s">
        <v>28</v>
      </c>
      <c r="I4608" t="s">
        <v>2785</v>
      </c>
    </row>
    <row r="4609" spans="1:9" x14ac:dyDescent="0.3">
      <c r="A4609" t="s">
        <v>1917</v>
      </c>
      <c r="B4609" t="s">
        <v>1477</v>
      </c>
      <c r="C4609" t="s">
        <v>21</v>
      </c>
      <c r="D4609" s="159">
        <v>-3.9510000000000001</v>
      </c>
      <c r="E4609" s="159">
        <v>-40.999000000000002</v>
      </c>
      <c r="F4609" t="s">
        <v>2093</v>
      </c>
      <c r="G4609">
        <v>2019</v>
      </c>
      <c r="H4609" t="s">
        <v>28</v>
      </c>
      <c r="I4609" t="s">
        <v>2785</v>
      </c>
    </row>
    <row r="4610" spans="1:9" x14ac:dyDescent="0.3">
      <c r="A4610" t="s">
        <v>1919</v>
      </c>
      <c r="B4610" t="s">
        <v>1477</v>
      </c>
      <c r="C4610" t="s">
        <v>21</v>
      </c>
      <c r="D4610" s="159">
        <v>-4.13</v>
      </c>
      <c r="E4610" s="159">
        <v>-41.011000000000003</v>
      </c>
      <c r="F4610" t="s">
        <v>2093</v>
      </c>
      <c r="G4610">
        <v>2019</v>
      </c>
      <c r="H4610" t="s">
        <v>28</v>
      </c>
      <c r="I4610" t="s">
        <v>2785</v>
      </c>
    </row>
    <row r="4611" spans="1:9" x14ac:dyDescent="0.3">
      <c r="A4611" t="s">
        <v>1919</v>
      </c>
      <c r="B4611" t="s">
        <v>1477</v>
      </c>
      <c r="C4611" t="s">
        <v>21</v>
      </c>
      <c r="D4611" s="159">
        <v>-4.13</v>
      </c>
      <c r="E4611" s="159">
        <v>-41.011000000000003</v>
      </c>
      <c r="F4611" t="s">
        <v>2093</v>
      </c>
      <c r="G4611">
        <v>2020</v>
      </c>
      <c r="H4611" t="s">
        <v>28</v>
      </c>
      <c r="I4611" t="s">
        <v>2785</v>
      </c>
    </row>
    <row r="4612" spans="1:9" x14ac:dyDescent="0.3">
      <c r="A4612" t="s">
        <v>1919</v>
      </c>
      <c r="B4612" t="s">
        <v>1477</v>
      </c>
      <c r="C4612" t="s">
        <v>21</v>
      </c>
      <c r="D4612" s="159">
        <v>-4.13</v>
      </c>
      <c r="E4612" s="159">
        <v>-41.011000000000003</v>
      </c>
      <c r="F4612" t="s">
        <v>2093</v>
      </c>
      <c r="G4612">
        <v>2020</v>
      </c>
      <c r="H4612" t="s">
        <v>28</v>
      </c>
      <c r="I4612" t="s">
        <v>2785</v>
      </c>
    </row>
    <row r="4613" spans="1:9" x14ac:dyDescent="0.3">
      <c r="A4613" t="s">
        <v>1919</v>
      </c>
      <c r="B4613" t="s">
        <v>1477</v>
      </c>
      <c r="C4613" t="s">
        <v>21</v>
      </c>
      <c r="D4613" s="159">
        <v>-4.13</v>
      </c>
      <c r="E4613" s="159">
        <v>-41.011000000000003</v>
      </c>
      <c r="F4613" t="s">
        <v>2093</v>
      </c>
      <c r="G4613">
        <v>2020</v>
      </c>
      <c r="H4613" t="s">
        <v>28</v>
      </c>
      <c r="I4613" t="s">
        <v>2785</v>
      </c>
    </row>
    <row r="4614" spans="1:9" x14ac:dyDescent="0.3">
      <c r="A4614" t="s">
        <v>1061</v>
      </c>
      <c r="B4614" t="s">
        <v>2418</v>
      </c>
      <c r="C4614" t="s">
        <v>21</v>
      </c>
      <c r="D4614" s="159">
        <v>-20.091000000000001</v>
      </c>
      <c r="E4614" s="159">
        <v>-41.124000000000002</v>
      </c>
      <c r="F4614" t="s">
        <v>2093</v>
      </c>
      <c r="G4614">
        <v>2019</v>
      </c>
      <c r="H4614" t="s">
        <v>28</v>
      </c>
      <c r="I4614" t="s">
        <v>2785</v>
      </c>
    </row>
    <row r="4615" spans="1:9" x14ac:dyDescent="0.3">
      <c r="A4615" t="s">
        <v>47</v>
      </c>
      <c r="B4615" t="s">
        <v>1245</v>
      </c>
      <c r="C4615" t="s">
        <v>21</v>
      </c>
      <c r="D4615" s="159">
        <v>-11.067</v>
      </c>
      <c r="E4615" s="159">
        <v>-41.17</v>
      </c>
      <c r="F4615" t="s">
        <v>2093</v>
      </c>
      <c r="G4615">
        <v>2020</v>
      </c>
      <c r="H4615" t="s">
        <v>28</v>
      </c>
      <c r="I4615" t="s">
        <v>2785</v>
      </c>
    </row>
    <row r="4616" spans="1:9" x14ac:dyDescent="0.3">
      <c r="A4616" t="s">
        <v>47</v>
      </c>
      <c r="B4616" t="s">
        <v>1245</v>
      </c>
      <c r="C4616" t="s">
        <v>21</v>
      </c>
      <c r="D4616" s="159">
        <v>-11.067</v>
      </c>
      <c r="E4616" s="159">
        <v>-41.17</v>
      </c>
      <c r="F4616" t="s">
        <v>2093</v>
      </c>
      <c r="G4616">
        <v>2020</v>
      </c>
      <c r="H4616" t="s">
        <v>28</v>
      </c>
      <c r="I4616" t="s">
        <v>2785</v>
      </c>
    </row>
    <row r="4617" spans="1:9" x14ac:dyDescent="0.3">
      <c r="A4617" t="s">
        <v>1361</v>
      </c>
      <c r="B4617" t="s">
        <v>1245</v>
      </c>
      <c r="C4617" t="s">
        <v>21</v>
      </c>
      <c r="D4617" s="159">
        <v>-11.304</v>
      </c>
      <c r="E4617" s="159">
        <v>-41.2</v>
      </c>
      <c r="F4617" t="s">
        <v>2093</v>
      </c>
      <c r="G4617">
        <v>2019</v>
      </c>
      <c r="H4617" t="s">
        <v>28</v>
      </c>
      <c r="I4617" t="s">
        <v>2785</v>
      </c>
    </row>
    <row r="4618" spans="1:9" x14ac:dyDescent="0.3">
      <c r="A4618" t="s">
        <v>1315</v>
      </c>
      <c r="B4618" t="s">
        <v>1245</v>
      </c>
      <c r="C4618" t="s">
        <v>21</v>
      </c>
      <c r="D4618" s="159">
        <v>-12.734</v>
      </c>
      <c r="E4618" s="159">
        <v>-41.215000000000003</v>
      </c>
      <c r="F4618" t="s">
        <v>2093</v>
      </c>
      <c r="G4618">
        <v>2020</v>
      </c>
      <c r="H4618" t="s">
        <v>28</v>
      </c>
      <c r="I4618" t="s">
        <v>2785</v>
      </c>
    </row>
    <row r="4619" spans="1:9" x14ac:dyDescent="0.3">
      <c r="A4619" t="s">
        <v>1900</v>
      </c>
      <c r="B4619" t="s">
        <v>1245</v>
      </c>
      <c r="C4619" t="s">
        <v>21</v>
      </c>
      <c r="D4619" s="159">
        <v>-14.625999999999999</v>
      </c>
      <c r="E4619" s="159">
        <v>-41.284999999999997</v>
      </c>
      <c r="F4619" t="s">
        <v>2093</v>
      </c>
      <c r="G4619">
        <v>2019</v>
      </c>
      <c r="H4619" t="s">
        <v>28</v>
      </c>
      <c r="I4619" t="s">
        <v>2785</v>
      </c>
    </row>
    <row r="4620" spans="1:9" x14ac:dyDescent="0.3">
      <c r="A4620" t="s">
        <v>1900</v>
      </c>
      <c r="B4620" t="s">
        <v>1245</v>
      </c>
      <c r="C4620" t="s">
        <v>21</v>
      </c>
      <c r="D4620" s="159">
        <v>-14.625999999999999</v>
      </c>
      <c r="E4620" s="159">
        <v>-41.284999999999997</v>
      </c>
      <c r="F4620" t="s">
        <v>2093</v>
      </c>
      <c r="G4620">
        <v>2020</v>
      </c>
      <c r="H4620" t="s">
        <v>28</v>
      </c>
      <c r="I4620" t="s">
        <v>2785</v>
      </c>
    </row>
    <row r="4621" spans="1:9" x14ac:dyDescent="0.3">
      <c r="A4621" t="s">
        <v>1900</v>
      </c>
      <c r="B4621" t="s">
        <v>1245</v>
      </c>
      <c r="C4621" t="s">
        <v>21</v>
      </c>
      <c r="D4621" s="159">
        <v>-14.625999999999999</v>
      </c>
      <c r="E4621" s="159">
        <v>-41.284999999999997</v>
      </c>
      <c r="F4621" t="s">
        <v>2093</v>
      </c>
      <c r="G4621">
        <v>2020</v>
      </c>
      <c r="H4621" t="s">
        <v>28</v>
      </c>
      <c r="I4621" t="s">
        <v>2785</v>
      </c>
    </row>
    <row r="4622" spans="1:9" x14ac:dyDescent="0.3">
      <c r="A4622" t="s">
        <v>1900</v>
      </c>
      <c r="B4622" t="s">
        <v>1245</v>
      </c>
      <c r="C4622" t="s">
        <v>21</v>
      </c>
      <c r="D4622" s="159">
        <v>-14.625999999999999</v>
      </c>
      <c r="E4622" s="159">
        <v>-41.284999999999997</v>
      </c>
      <c r="F4622" t="s">
        <v>2093</v>
      </c>
      <c r="G4622">
        <v>2020</v>
      </c>
      <c r="H4622" t="s">
        <v>28</v>
      </c>
      <c r="I4622" t="s">
        <v>2785</v>
      </c>
    </row>
    <row r="4623" spans="1:9" x14ac:dyDescent="0.3">
      <c r="A4623" t="s">
        <v>1927</v>
      </c>
      <c r="B4623" t="s">
        <v>2418</v>
      </c>
      <c r="C4623" t="s">
        <v>21</v>
      </c>
      <c r="D4623" s="159">
        <v>-20.635000000000002</v>
      </c>
      <c r="E4623" s="159">
        <v>-41.417999999999999</v>
      </c>
      <c r="F4623" t="s">
        <v>2093</v>
      </c>
      <c r="G4623">
        <v>2019</v>
      </c>
      <c r="H4623" t="s">
        <v>28</v>
      </c>
      <c r="I4623" t="s">
        <v>2785</v>
      </c>
    </row>
    <row r="4624" spans="1:9" x14ac:dyDescent="0.3">
      <c r="A4624" t="s">
        <v>1226</v>
      </c>
      <c r="B4624" t="s">
        <v>787</v>
      </c>
      <c r="C4624" t="s">
        <v>21</v>
      </c>
      <c r="D4624" s="159">
        <v>-16.835000000000001</v>
      </c>
      <c r="E4624" s="159">
        <v>-41.475000000000001</v>
      </c>
      <c r="F4624" t="s">
        <v>2093</v>
      </c>
      <c r="G4624">
        <v>2020</v>
      </c>
      <c r="H4624" t="s">
        <v>28</v>
      </c>
      <c r="I4624" t="s">
        <v>2785</v>
      </c>
    </row>
    <row r="4625" spans="1:9" x14ac:dyDescent="0.3">
      <c r="A4625" t="s">
        <v>1252</v>
      </c>
      <c r="B4625" t="s">
        <v>787</v>
      </c>
      <c r="C4625" t="s">
        <v>21</v>
      </c>
      <c r="D4625" s="159">
        <v>-15.967000000000001</v>
      </c>
      <c r="E4625" s="159">
        <v>-41.496000000000002</v>
      </c>
      <c r="F4625" t="s">
        <v>2093</v>
      </c>
      <c r="G4625">
        <v>2020</v>
      </c>
      <c r="H4625" t="s">
        <v>28</v>
      </c>
      <c r="I4625" t="s">
        <v>2785</v>
      </c>
    </row>
    <row r="4626" spans="1:9" x14ac:dyDescent="0.3">
      <c r="A4626" t="s">
        <v>1050</v>
      </c>
      <c r="B4626" t="s">
        <v>2418</v>
      </c>
      <c r="C4626" t="s">
        <v>21</v>
      </c>
      <c r="D4626" s="159">
        <v>-20.25</v>
      </c>
      <c r="E4626" s="159">
        <v>-41.548999999999999</v>
      </c>
      <c r="F4626" t="s">
        <v>2093</v>
      </c>
      <c r="G4626">
        <v>2019</v>
      </c>
      <c r="H4626" t="s">
        <v>28</v>
      </c>
      <c r="I4626" t="s">
        <v>2785</v>
      </c>
    </row>
    <row r="4627" spans="1:9" x14ac:dyDescent="0.3">
      <c r="A4627" t="s">
        <v>1050</v>
      </c>
      <c r="B4627" t="s">
        <v>2418</v>
      </c>
      <c r="C4627" t="s">
        <v>21</v>
      </c>
      <c r="D4627" s="159">
        <v>-20.25</v>
      </c>
      <c r="E4627" s="159">
        <v>-41.548999999999999</v>
      </c>
      <c r="F4627" t="s">
        <v>2093</v>
      </c>
      <c r="G4627">
        <v>2019</v>
      </c>
      <c r="H4627" t="s">
        <v>28</v>
      </c>
      <c r="I4627" t="s">
        <v>2785</v>
      </c>
    </row>
    <row r="4628" spans="1:9" x14ac:dyDescent="0.3">
      <c r="A4628" t="s">
        <v>1050</v>
      </c>
      <c r="B4628" t="s">
        <v>2418</v>
      </c>
      <c r="C4628" t="s">
        <v>21</v>
      </c>
      <c r="D4628" s="159">
        <v>-20.25</v>
      </c>
      <c r="E4628" s="159">
        <v>-41.548999999999999</v>
      </c>
      <c r="F4628" t="s">
        <v>2093</v>
      </c>
      <c r="G4628">
        <v>2019</v>
      </c>
      <c r="H4628" t="s">
        <v>28</v>
      </c>
      <c r="I4628" t="s">
        <v>2785</v>
      </c>
    </row>
    <row r="4629" spans="1:9" x14ac:dyDescent="0.3">
      <c r="A4629" t="s">
        <v>1223</v>
      </c>
      <c r="B4629" t="s">
        <v>787</v>
      </c>
      <c r="C4629" t="s">
        <v>21</v>
      </c>
      <c r="D4629" s="159">
        <v>-17.036000000000001</v>
      </c>
      <c r="E4629" s="159">
        <v>-41.55</v>
      </c>
      <c r="F4629" t="s">
        <v>2093</v>
      </c>
      <c r="G4629">
        <v>2019</v>
      </c>
      <c r="H4629" t="s">
        <v>28</v>
      </c>
      <c r="I4629" t="s">
        <v>2785</v>
      </c>
    </row>
    <row r="4630" spans="1:9" x14ac:dyDescent="0.3">
      <c r="A4630" t="s">
        <v>1363</v>
      </c>
      <c r="B4630" t="s">
        <v>1245</v>
      </c>
      <c r="C4630" t="s">
        <v>21</v>
      </c>
      <c r="D4630" s="159">
        <v>-11.221</v>
      </c>
      <c r="E4630" s="159">
        <v>-41.567999999999998</v>
      </c>
      <c r="F4630" t="s">
        <v>2093</v>
      </c>
      <c r="G4630">
        <v>2019</v>
      </c>
      <c r="H4630" t="s">
        <v>28</v>
      </c>
      <c r="I4630" t="s">
        <v>2785</v>
      </c>
    </row>
    <row r="4631" spans="1:9" x14ac:dyDescent="0.3">
      <c r="A4631" t="s">
        <v>1363</v>
      </c>
      <c r="B4631" t="s">
        <v>1245</v>
      </c>
      <c r="C4631" t="s">
        <v>21</v>
      </c>
      <c r="D4631" s="159">
        <v>-11.221</v>
      </c>
      <c r="E4631" s="159">
        <v>-41.567999999999998</v>
      </c>
      <c r="F4631" t="s">
        <v>2093</v>
      </c>
      <c r="G4631">
        <v>2020</v>
      </c>
      <c r="H4631" t="s">
        <v>28</v>
      </c>
      <c r="I4631" t="s">
        <v>2785</v>
      </c>
    </row>
    <row r="4632" spans="1:9" x14ac:dyDescent="0.3">
      <c r="A4632" t="s">
        <v>1363</v>
      </c>
      <c r="B4632" t="s">
        <v>1245</v>
      </c>
      <c r="C4632" t="s">
        <v>21</v>
      </c>
      <c r="D4632" s="159">
        <v>-11.221</v>
      </c>
      <c r="E4632" s="159">
        <v>-41.567999999999998</v>
      </c>
      <c r="F4632" t="s">
        <v>2093</v>
      </c>
      <c r="G4632">
        <v>2020</v>
      </c>
      <c r="H4632" t="s">
        <v>28</v>
      </c>
      <c r="I4632" t="s">
        <v>2785</v>
      </c>
    </row>
    <row r="4633" spans="1:9" x14ac:dyDescent="0.3">
      <c r="A4633" t="s">
        <v>1363</v>
      </c>
      <c r="B4633" t="s">
        <v>1245</v>
      </c>
      <c r="C4633" t="s">
        <v>21</v>
      </c>
      <c r="D4633" s="159">
        <v>-11.221</v>
      </c>
      <c r="E4633" s="159">
        <v>-41.567999999999998</v>
      </c>
      <c r="F4633" t="s">
        <v>2093</v>
      </c>
      <c r="G4633">
        <v>2020</v>
      </c>
      <c r="H4633" t="s">
        <v>28</v>
      </c>
      <c r="I4633" t="s">
        <v>2785</v>
      </c>
    </row>
    <row r="4634" spans="1:9" x14ac:dyDescent="0.3">
      <c r="A4634" t="s">
        <v>1332</v>
      </c>
      <c r="B4634" t="s">
        <v>1245</v>
      </c>
      <c r="C4634" t="s">
        <v>21</v>
      </c>
      <c r="D4634" s="159">
        <v>-12.249000000000001</v>
      </c>
      <c r="E4634" s="159">
        <v>-41.584000000000003</v>
      </c>
      <c r="F4634" t="s">
        <v>2093</v>
      </c>
      <c r="G4634">
        <v>2019</v>
      </c>
      <c r="H4634" t="s">
        <v>28</v>
      </c>
      <c r="I4634" t="s">
        <v>2785</v>
      </c>
    </row>
    <row r="4635" spans="1:9" x14ac:dyDescent="0.3">
      <c r="A4635" t="s">
        <v>1038</v>
      </c>
      <c r="B4635" t="s">
        <v>2418</v>
      </c>
      <c r="C4635" t="s">
        <v>21</v>
      </c>
      <c r="D4635" s="159">
        <v>-20.329999999999998</v>
      </c>
      <c r="E4635" s="159">
        <v>-41.631999999999998</v>
      </c>
      <c r="F4635" t="s">
        <v>2093</v>
      </c>
      <c r="G4635">
        <v>2019</v>
      </c>
      <c r="H4635" t="s">
        <v>28</v>
      </c>
      <c r="I4635" t="s">
        <v>2785</v>
      </c>
    </row>
    <row r="4636" spans="1:9" x14ac:dyDescent="0.3">
      <c r="A4636" t="s">
        <v>1913</v>
      </c>
      <c r="B4636" t="s">
        <v>1245</v>
      </c>
      <c r="C4636" t="s">
        <v>21</v>
      </c>
      <c r="D4636" s="159">
        <v>-11.753</v>
      </c>
      <c r="E4636" s="159">
        <v>-41.698999999999998</v>
      </c>
      <c r="F4636" t="s">
        <v>2093</v>
      </c>
      <c r="G4636">
        <v>2020</v>
      </c>
      <c r="H4636" t="s">
        <v>28</v>
      </c>
      <c r="I4636" t="s">
        <v>2785</v>
      </c>
    </row>
    <row r="4637" spans="1:9" x14ac:dyDescent="0.3">
      <c r="A4637" t="s">
        <v>1896</v>
      </c>
      <c r="B4637" t="s">
        <v>1245</v>
      </c>
      <c r="C4637" t="s">
        <v>21</v>
      </c>
      <c r="D4637" s="159">
        <v>-13.587</v>
      </c>
      <c r="E4637" s="159">
        <v>-41.74</v>
      </c>
      <c r="F4637" t="s">
        <v>2093</v>
      </c>
      <c r="G4637">
        <v>2019</v>
      </c>
      <c r="H4637" t="s">
        <v>28</v>
      </c>
      <c r="I4637" t="s">
        <v>2785</v>
      </c>
    </row>
    <row r="4638" spans="1:9" x14ac:dyDescent="0.3">
      <c r="A4638" t="s">
        <v>1570</v>
      </c>
      <c r="B4638" t="s">
        <v>1387</v>
      </c>
      <c r="C4638" t="s">
        <v>21</v>
      </c>
      <c r="D4638" s="159">
        <v>-2.9590000000000001</v>
      </c>
      <c r="E4638" s="159">
        <v>-41.753</v>
      </c>
      <c r="F4638" t="s">
        <v>2093</v>
      </c>
      <c r="G4638">
        <v>2020</v>
      </c>
      <c r="H4638" t="s">
        <v>28</v>
      </c>
      <c r="I4638" t="s">
        <v>2785</v>
      </c>
    </row>
    <row r="4639" spans="1:9" x14ac:dyDescent="0.3">
      <c r="A4639" t="s">
        <v>1953</v>
      </c>
      <c r="B4639" t="s">
        <v>787</v>
      </c>
      <c r="C4639" t="s">
        <v>21</v>
      </c>
      <c r="D4639" s="159">
        <v>-17.626999999999999</v>
      </c>
      <c r="E4639" s="159">
        <v>-41.823999999999998</v>
      </c>
      <c r="F4639" t="s">
        <v>2093</v>
      </c>
      <c r="G4639">
        <v>2019</v>
      </c>
      <c r="H4639" t="s">
        <v>28</v>
      </c>
      <c r="I4639" t="s">
        <v>2785</v>
      </c>
    </row>
    <row r="4640" spans="1:9" x14ac:dyDescent="0.3">
      <c r="A4640" t="s">
        <v>1953</v>
      </c>
      <c r="B4640" t="s">
        <v>787</v>
      </c>
      <c r="C4640" t="s">
        <v>21</v>
      </c>
      <c r="D4640" s="159">
        <v>-17.626999999999999</v>
      </c>
      <c r="E4640" s="159">
        <v>-41.823999999999998</v>
      </c>
      <c r="F4640" t="s">
        <v>2093</v>
      </c>
      <c r="G4640">
        <v>2020</v>
      </c>
      <c r="H4640" t="s">
        <v>28</v>
      </c>
      <c r="I4640" t="s">
        <v>2785</v>
      </c>
    </row>
    <row r="4641" spans="1:9" x14ac:dyDescent="0.3">
      <c r="A4641" t="s">
        <v>2022</v>
      </c>
      <c r="B4641" t="s">
        <v>1387</v>
      </c>
      <c r="C4641" t="s">
        <v>21</v>
      </c>
      <c r="D4641" s="159">
        <v>-6.1239999999999997</v>
      </c>
      <c r="E4641" s="159">
        <v>-41.83</v>
      </c>
      <c r="F4641" t="s">
        <v>2093</v>
      </c>
      <c r="G4641">
        <v>2019</v>
      </c>
      <c r="H4641" t="s">
        <v>28</v>
      </c>
      <c r="I4641" t="s">
        <v>2785</v>
      </c>
    </row>
    <row r="4642" spans="1:9" x14ac:dyDescent="0.3">
      <c r="A4642" t="s">
        <v>2004</v>
      </c>
      <c r="B4642" t="s">
        <v>787</v>
      </c>
      <c r="C4642" t="s">
        <v>21</v>
      </c>
      <c r="D4642" s="159">
        <v>-18.158999999999999</v>
      </c>
      <c r="E4642" s="159">
        <v>-41.844999999999999</v>
      </c>
      <c r="F4642" t="s">
        <v>2093</v>
      </c>
      <c r="G4642">
        <v>2020</v>
      </c>
      <c r="H4642" t="s">
        <v>28</v>
      </c>
      <c r="I4642" t="s">
        <v>2785</v>
      </c>
    </row>
    <row r="4643" spans="1:9" x14ac:dyDescent="0.3">
      <c r="A4643" t="s">
        <v>1997</v>
      </c>
      <c r="B4643" t="s">
        <v>787</v>
      </c>
      <c r="C4643" t="s">
        <v>21</v>
      </c>
      <c r="D4643" s="159">
        <v>-20.46</v>
      </c>
      <c r="E4643" s="159">
        <v>-41.863</v>
      </c>
      <c r="F4643" t="s">
        <v>2093</v>
      </c>
      <c r="G4643">
        <v>2020</v>
      </c>
      <c r="H4643" t="s">
        <v>28</v>
      </c>
      <c r="I4643" t="s">
        <v>2785</v>
      </c>
    </row>
    <row r="4644" spans="1:9" x14ac:dyDescent="0.3">
      <c r="A4644" t="s">
        <v>1036</v>
      </c>
      <c r="B4644" t="s">
        <v>787</v>
      </c>
      <c r="C4644" t="s">
        <v>21</v>
      </c>
      <c r="D4644" s="159">
        <v>-20.346</v>
      </c>
      <c r="E4644" s="159">
        <v>-41.936999999999998</v>
      </c>
      <c r="F4644" t="s">
        <v>2093</v>
      </c>
      <c r="G4644">
        <v>2019</v>
      </c>
      <c r="H4644" t="s">
        <v>28</v>
      </c>
      <c r="I4644" t="s">
        <v>2785</v>
      </c>
    </row>
    <row r="4645" spans="1:9" x14ac:dyDescent="0.3">
      <c r="A4645" t="s">
        <v>1036</v>
      </c>
      <c r="B4645" t="s">
        <v>787</v>
      </c>
      <c r="C4645" t="s">
        <v>21</v>
      </c>
      <c r="D4645" s="159">
        <v>-20.346</v>
      </c>
      <c r="E4645" s="159">
        <v>-41.936999999999998</v>
      </c>
      <c r="F4645" t="s">
        <v>2093</v>
      </c>
      <c r="G4645">
        <v>2020</v>
      </c>
      <c r="H4645" t="s">
        <v>28</v>
      </c>
      <c r="I4645" t="s">
        <v>2785</v>
      </c>
    </row>
    <row r="4646" spans="1:9" x14ac:dyDescent="0.3">
      <c r="A4646" t="s">
        <v>1036</v>
      </c>
      <c r="B4646" t="s">
        <v>787</v>
      </c>
      <c r="C4646" t="s">
        <v>21</v>
      </c>
      <c r="D4646" s="159">
        <v>-20.346</v>
      </c>
      <c r="E4646" s="159">
        <v>-41.936999999999998</v>
      </c>
      <c r="F4646" t="s">
        <v>2093</v>
      </c>
      <c r="G4646">
        <v>2020</v>
      </c>
      <c r="H4646" t="s">
        <v>28</v>
      </c>
      <c r="I4646" t="s">
        <v>2785</v>
      </c>
    </row>
    <row r="4647" spans="1:9" x14ac:dyDescent="0.3">
      <c r="A4647" t="s">
        <v>1025</v>
      </c>
      <c r="B4647" t="s">
        <v>787</v>
      </c>
      <c r="C4647" t="s">
        <v>21</v>
      </c>
      <c r="D4647" s="159">
        <v>-20.437000000000001</v>
      </c>
      <c r="E4647" s="159">
        <v>-41.948999999999998</v>
      </c>
      <c r="F4647" t="s">
        <v>2093</v>
      </c>
      <c r="G4647">
        <v>2019</v>
      </c>
      <c r="H4647" t="s">
        <v>28</v>
      </c>
      <c r="I4647" t="s">
        <v>2785</v>
      </c>
    </row>
    <row r="4648" spans="1:9" x14ac:dyDescent="0.3">
      <c r="A4648" t="s">
        <v>1025</v>
      </c>
      <c r="B4648" t="s">
        <v>787</v>
      </c>
      <c r="C4648" t="s">
        <v>21</v>
      </c>
      <c r="D4648" s="159">
        <v>-20.437000000000001</v>
      </c>
      <c r="E4648" s="159">
        <v>-41.948999999999998</v>
      </c>
      <c r="F4648" t="s">
        <v>2093</v>
      </c>
      <c r="G4648">
        <v>2019</v>
      </c>
      <c r="H4648" t="s">
        <v>28</v>
      </c>
      <c r="I4648" t="s">
        <v>2785</v>
      </c>
    </row>
    <row r="4649" spans="1:9" x14ac:dyDescent="0.3">
      <c r="A4649" t="s">
        <v>1979</v>
      </c>
      <c r="B4649" t="s">
        <v>787</v>
      </c>
      <c r="C4649" t="s">
        <v>21</v>
      </c>
      <c r="D4649" s="159">
        <v>-18.783000000000001</v>
      </c>
      <c r="E4649" s="159">
        <v>-41.963999999999999</v>
      </c>
      <c r="F4649" t="s">
        <v>2093</v>
      </c>
      <c r="G4649">
        <v>2020</v>
      </c>
      <c r="H4649" t="s">
        <v>28</v>
      </c>
      <c r="I4649" t="s">
        <v>2785</v>
      </c>
    </row>
    <row r="4650" spans="1:9" x14ac:dyDescent="0.3">
      <c r="A4650" t="s">
        <v>1895</v>
      </c>
      <c r="B4650" t="s">
        <v>1245</v>
      </c>
      <c r="C4650" t="s">
        <v>21</v>
      </c>
      <c r="D4650" s="159">
        <v>-14.56</v>
      </c>
      <c r="E4650" s="159">
        <v>-41.985999999999997</v>
      </c>
      <c r="F4650" t="s">
        <v>2093</v>
      </c>
      <c r="G4650">
        <v>2019</v>
      </c>
      <c r="H4650" t="s">
        <v>28</v>
      </c>
      <c r="I4650" t="s">
        <v>2785</v>
      </c>
    </row>
    <row r="4651" spans="1:9" x14ac:dyDescent="0.3">
      <c r="A4651" t="s">
        <v>1991</v>
      </c>
      <c r="B4651" t="s">
        <v>787</v>
      </c>
      <c r="C4651" t="s">
        <v>21</v>
      </c>
      <c r="D4651" s="159">
        <v>-19.995999999999999</v>
      </c>
      <c r="E4651" s="159">
        <v>-41.987000000000002</v>
      </c>
      <c r="F4651" t="s">
        <v>2093</v>
      </c>
      <c r="G4651">
        <v>2020</v>
      </c>
      <c r="H4651" t="s">
        <v>28</v>
      </c>
      <c r="I4651" t="s">
        <v>2785</v>
      </c>
    </row>
    <row r="4652" spans="1:9" x14ac:dyDescent="0.3">
      <c r="A4652" t="s">
        <v>1991</v>
      </c>
      <c r="B4652" t="s">
        <v>787</v>
      </c>
      <c r="C4652" t="s">
        <v>21</v>
      </c>
      <c r="D4652" s="159">
        <v>-19.995999999999999</v>
      </c>
      <c r="E4652" s="159">
        <v>-41.987000000000002</v>
      </c>
      <c r="F4652" t="s">
        <v>2093</v>
      </c>
      <c r="G4652">
        <v>2020</v>
      </c>
      <c r="H4652" t="s">
        <v>28</v>
      </c>
      <c r="I4652" t="s">
        <v>2785</v>
      </c>
    </row>
    <row r="4653" spans="1:9" x14ac:dyDescent="0.3">
      <c r="A4653" t="s">
        <v>1991</v>
      </c>
      <c r="B4653" t="s">
        <v>787</v>
      </c>
      <c r="C4653" t="s">
        <v>21</v>
      </c>
      <c r="D4653" s="159">
        <v>-19.995999999999999</v>
      </c>
      <c r="E4653" s="159">
        <v>-41.987000000000002</v>
      </c>
      <c r="F4653" t="s">
        <v>2093</v>
      </c>
      <c r="G4653">
        <v>2020</v>
      </c>
      <c r="H4653" t="s">
        <v>28</v>
      </c>
      <c r="I4653" t="s">
        <v>2785</v>
      </c>
    </row>
    <row r="4654" spans="1:9" x14ac:dyDescent="0.3">
      <c r="A4654" t="s">
        <v>1991</v>
      </c>
      <c r="B4654" t="s">
        <v>787</v>
      </c>
      <c r="C4654" t="s">
        <v>21</v>
      </c>
      <c r="D4654" s="159">
        <v>-19.995999999999999</v>
      </c>
      <c r="E4654" s="159">
        <v>-41.987000000000002</v>
      </c>
      <c r="F4654" t="s">
        <v>2093</v>
      </c>
      <c r="G4654">
        <v>2020</v>
      </c>
      <c r="H4654" t="s">
        <v>28</v>
      </c>
      <c r="I4654" t="s">
        <v>2785</v>
      </c>
    </row>
    <row r="4655" spans="1:9" x14ac:dyDescent="0.3">
      <c r="A4655" t="s">
        <v>2024</v>
      </c>
      <c r="B4655" t="s">
        <v>1387</v>
      </c>
      <c r="C4655" t="s">
        <v>21</v>
      </c>
      <c r="D4655" s="159">
        <v>-4.0179999999999998</v>
      </c>
      <c r="E4655" s="159">
        <v>-42.057000000000002</v>
      </c>
      <c r="F4655" t="s">
        <v>2093</v>
      </c>
      <c r="G4655">
        <v>2020</v>
      </c>
      <c r="H4655" t="s">
        <v>28</v>
      </c>
      <c r="I4655" t="s">
        <v>2785</v>
      </c>
    </row>
    <row r="4656" spans="1:9" x14ac:dyDescent="0.3">
      <c r="A4656" t="s">
        <v>1026</v>
      </c>
      <c r="B4656" t="s">
        <v>787</v>
      </c>
      <c r="C4656" t="s">
        <v>21</v>
      </c>
      <c r="D4656" s="159">
        <v>-20.434999999999999</v>
      </c>
      <c r="E4656" s="159">
        <v>-42.073999999999998</v>
      </c>
      <c r="F4656" t="s">
        <v>2093</v>
      </c>
      <c r="G4656">
        <v>2020</v>
      </c>
      <c r="H4656" t="s">
        <v>28</v>
      </c>
      <c r="I4656" t="s">
        <v>2785</v>
      </c>
    </row>
    <row r="4657" spans="1:9" x14ac:dyDescent="0.3">
      <c r="A4657" t="s">
        <v>1026</v>
      </c>
      <c r="B4657" t="s">
        <v>787</v>
      </c>
      <c r="C4657" t="s">
        <v>21</v>
      </c>
      <c r="D4657" s="159">
        <v>-20.434999999999999</v>
      </c>
      <c r="E4657" s="159">
        <v>-42.073999999999998</v>
      </c>
      <c r="F4657" t="s">
        <v>2093</v>
      </c>
      <c r="G4657">
        <v>2020</v>
      </c>
      <c r="H4657" t="s">
        <v>28</v>
      </c>
      <c r="I4657" t="s">
        <v>2785</v>
      </c>
    </row>
    <row r="4658" spans="1:9" x14ac:dyDescent="0.3">
      <c r="A4658" t="s">
        <v>1026</v>
      </c>
      <c r="B4658" t="s">
        <v>787</v>
      </c>
      <c r="C4658" t="s">
        <v>21</v>
      </c>
      <c r="D4658" s="159">
        <v>-20.434999999999999</v>
      </c>
      <c r="E4658" s="159">
        <v>-42.073999999999998</v>
      </c>
      <c r="F4658" t="s">
        <v>2093</v>
      </c>
      <c r="G4658">
        <v>2020</v>
      </c>
      <c r="H4658" t="s">
        <v>28</v>
      </c>
      <c r="I4658" t="s">
        <v>2785</v>
      </c>
    </row>
    <row r="4659" spans="1:9" x14ac:dyDescent="0.3">
      <c r="A4659" t="s">
        <v>1053</v>
      </c>
      <c r="B4659" t="s">
        <v>787</v>
      </c>
      <c r="C4659" t="s">
        <v>21</v>
      </c>
      <c r="D4659" s="159">
        <v>-20.193999999999999</v>
      </c>
      <c r="E4659" s="159">
        <v>-42.106000000000002</v>
      </c>
      <c r="F4659" t="s">
        <v>2093</v>
      </c>
      <c r="G4659">
        <v>2019</v>
      </c>
      <c r="H4659" t="s">
        <v>28</v>
      </c>
      <c r="I4659" t="s">
        <v>2785</v>
      </c>
    </row>
    <row r="4660" spans="1:9" x14ac:dyDescent="0.3">
      <c r="A4660" t="s">
        <v>1053</v>
      </c>
      <c r="B4660" t="s">
        <v>787</v>
      </c>
      <c r="C4660" t="s">
        <v>21</v>
      </c>
      <c r="D4660" s="159">
        <v>-20.193999999999999</v>
      </c>
      <c r="E4660" s="159">
        <v>-42.106000000000002</v>
      </c>
      <c r="F4660" t="s">
        <v>2093</v>
      </c>
      <c r="G4660">
        <v>2019</v>
      </c>
      <c r="H4660" t="s">
        <v>28</v>
      </c>
      <c r="I4660" t="s">
        <v>2785</v>
      </c>
    </row>
    <row r="4661" spans="1:9" x14ac:dyDescent="0.3">
      <c r="A4661" t="s">
        <v>1053</v>
      </c>
      <c r="B4661" t="s">
        <v>787</v>
      </c>
      <c r="C4661" t="s">
        <v>21</v>
      </c>
      <c r="D4661" s="159">
        <v>-20.193999999999999</v>
      </c>
      <c r="E4661" s="159">
        <v>-42.106000000000002</v>
      </c>
      <c r="F4661" t="s">
        <v>2093</v>
      </c>
      <c r="G4661">
        <v>2019</v>
      </c>
      <c r="H4661" t="s">
        <v>28</v>
      </c>
      <c r="I4661" t="s">
        <v>2785</v>
      </c>
    </row>
    <row r="4662" spans="1:9" x14ac:dyDescent="0.3">
      <c r="A4662" t="s">
        <v>1053</v>
      </c>
      <c r="B4662" t="s">
        <v>787</v>
      </c>
      <c r="C4662" t="s">
        <v>21</v>
      </c>
      <c r="D4662" s="159">
        <v>-20.193999999999999</v>
      </c>
      <c r="E4662" s="159">
        <v>-42.106000000000002</v>
      </c>
      <c r="F4662" t="s">
        <v>2093</v>
      </c>
      <c r="G4662">
        <v>2020</v>
      </c>
      <c r="H4662" t="s">
        <v>28</v>
      </c>
      <c r="I4662" t="s">
        <v>2785</v>
      </c>
    </row>
    <row r="4663" spans="1:9" x14ac:dyDescent="0.3">
      <c r="A4663" t="s">
        <v>1053</v>
      </c>
      <c r="B4663" t="s">
        <v>787</v>
      </c>
      <c r="C4663" t="s">
        <v>21</v>
      </c>
      <c r="D4663" s="159">
        <v>-20.193999999999999</v>
      </c>
      <c r="E4663" s="159">
        <v>-42.106000000000002</v>
      </c>
      <c r="F4663" t="s">
        <v>2093</v>
      </c>
      <c r="G4663">
        <v>2020</v>
      </c>
      <c r="H4663" t="s">
        <v>28</v>
      </c>
      <c r="I4663" t="s">
        <v>2785</v>
      </c>
    </row>
    <row r="4664" spans="1:9" x14ac:dyDescent="0.3">
      <c r="A4664" t="s">
        <v>1053</v>
      </c>
      <c r="B4664" t="s">
        <v>787</v>
      </c>
      <c r="C4664" t="s">
        <v>21</v>
      </c>
      <c r="D4664" s="159">
        <v>-20.193999999999999</v>
      </c>
      <c r="E4664" s="159">
        <v>-42.106000000000002</v>
      </c>
      <c r="F4664" t="s">
        <v>2093</v>
      </c>
      <c r="G4664">
        <v>2020</v>
      </c>
      <c r="H4664" t="s">
        <v>28</v>
      </c>
      <c r="I4664" t="s">
        <v>2785</v>
      </c>
    </row>
    <row r="4665" spans="1:9" x14ac:dyDescent="0.3">
      <c r="A4665" t="s">
        <v>1053</v>
      </c>
      <c r="B4665" t="s">
        <v>787</v>
      </c>
      <c r="C4665" t="s">
        <v>21</v>
      </c>
      <c r="D4665" s="159">
        <v>-20.193999999999999</v>
      </c>
      <c r="E4665" s="159">
        <v>-42.106000000000002</v>
      </c>
      <c r="F4665" t="s">
        <v>2093</v>
      </c>
      <c r="G4665">
        <v>2020</v>
      </c>
      <c r="H4665" t="s">
        <v>28</v>
      </c>
      <c r="I4665" t="s">
        <v>2785</v>
      </c>
    </row>
    <row r="4666" spans="1:9" x14ac:dyDescent="0.3">
      <c r="A4666" t="s">
        <v>1053</v>
      </c>
      <c r="B4666" t="s">
        <v>787</v>
      </c>
      <c r="C4666" t="s">
        <v>21</v>
      </c>
      <c r="D4666" s="159">
        <v>-20.193999999999999</v>
      </c>
      <c r="E4666" s="159">
        <v>-42.106000000000002</v>
      </c>
      <c r="F4666" t="s">
        <v>2093</v>
      </c>
      <c r="G4666">
        <v>2020</v>
      </c>
      <c r="H4666" t="s">
        <v>28</v>
      </c>
      <c r="I4666" t="s">
        <v>2785</v>
      </c>
    </row>
    <row r="4667" spans="1:9" x14ac:dyDescent="0.3">
      <c r="A4667" t="s">
        <v>1053</v>
      </c>
      <c r="B4667" t="s">
        <v>787</v>
      </c>
      <c r="C4667" t="s">
        <v>21</v>
      </c>
      <c r="D4667" s="159">
        <v>-20.193999999999999</v>
      </c>
      <c r="E4667" s="159">
        <v>-42.106000000000002</v>
      </c>
      <c r="F4667" t="s">
        <v>2093</v>
      </c>
      <c r="G4667">
        <v>2020</v>
      </c>
      <c r="H4667" t="s">
        <v>28</v>
      </c>
      <c r="I4667" t="s">
        <v>2785</v>
      </c>
    </row>
    <row r="4668" spans="1:9" x14ac:dyDescent="0.3">
      <c r="A4668" t="s">
        <v>1053</v>
      </c>
      <c r="B4668" t="s">
        <v>787</v>
      </c>
      <c r="C4668" t="s">
        <v>21</v>
      </c>
      <c r="D4668" s="159">
        <v>-20.193999999999999</v>
      </c>
      <c r="E4668" s="159">
        <v>-42.106000000000002</v>
      </c>
      <c r="F4668" t="s">
        <v>2093</v>
      </c>
      <c r="G4668">
        <v>2020</v>
      </c>
      <c r="H4668" t="s">
        <v>28</v>
      </c>
      <c r="I4668" t="s">
        <v>2785</v>
      </c>
    </row>
    <row r="4669" spans="1:9" x14ac:dyDescent="0.3">
      <c r="A4669" t="s">
        <v>1961</v>
      </c>
      <c r="B4669" t="s">
        <v>787</v>
      </c>
      <c r="C4669" t="s">
        <v>21</v>
      </c>
      <c r="D4669" s="159">
        <v>-15.563000000000001</v>
      </c>
      <c r="E4669" s="159">
        <v>-42.143999999999998</v>
      </c>
      <c r="F4669" t="s">
        <v>2093</v>
      </c>
      <c r="G4669">
        <v>2019</v>
      </c>
      <c r="H4669" t="s">
        <v>28</v>
      </c>
      <c r="I4669" t="s">
        <v>2785</v>
      </c>
    </row>
    <row r="4670" spans="1:9" x14ac:dyDescent="0.3">
      <c r="A4670" t="s">
        <v>1961</v>
      </c>
      <c r="B4670" t="s">
        <v>787</v>
      </c>
      <c r="C4670" t="s">
        <v>21</v>
      </c>
      <c r="D4670" s="159">
        <v>-15.563000000000001</v>
      </c>
      <c r="E4670" s="159">
        <v>-42.143999999999998</v>
      </c>
      <c r="F4670" t="s">
        <v>2093</v>
      </c>
      <c r="G4670">
        <v>2019</v>
      </c>
      <c r="H4670" t="s">
        <v>28</v>
      </c>
      <c r="I4670" t="s">
        <v>2785</v>
      </c>
    </row>
    <row r="4671" spans="1:9" x14ac:dyDescent="0.3">
      <c r="A4671" t="s">
        <v>1961</v>
      </c>
      <c r="B4671" t="s">
        <v>787</v>
      </c>
      <c r="C4671" t="s">
        <v>21</v>
      </c>
      <c r="D4671" s="159">
        <v>-15.563000000000001</v>
      </c>
      <c r="E4671" s="159">
        <v>-42.143999999999998</v>
      </c>
      <c r="F4671" t="s">
        <v>2093</v>
      </c>
      <c r="G4671">
        <v>2019</v>
      </c>
      <c r="H4671" t="s">
        <v>28</v>
      </c>
      <c r="I4671" t="s">
        <v>2785</v>
      </c>
    </row>
    <row r="4672" spans="1:9" x14ac:dyDescent="0.3">
      <c r="A4672" t="s">
        <v>1961</v>
      </c>
      <c r="B4672" t="s">
        <v>787</v>
      </c>
      <c r="C4672" t="s">
        <v>21</v>
      </c>
      <c r="D4672" s="159">
        <v>-15.563000000000001</v>
      </c>
      <c r="E4672" s="159">
        <v>-42.143999999999998</v>
      </c>
      <c r="F4672" t="s">
        <v>2093</v>
      </c>
      <c r="G4672">
        <v>2020</v>
      </c>
      <c r="H4672" t="s">
        <v>28</v>
      </c>
      <c r="I4672" t="s">
        <v>2785</v>
      </c>
    </row>
    <row r="4673" spans="1:9" x14ac:dyDescent="0.3">
      <c r="A4673" t="s">
        <v>1961</v>
      </c>
      <c r="B4673" t="s">
        <v>787</v>
      </c>
      <c r="C4673" t="s">
        <v>21</v>
      </c>
      <c r="D4673" s="159">
        <v>-15.563000000000001</v>
      </c>
      <c r="E4673" s="159">
        <v>-42.143999999999998</v>
      </c>
      <c r="F4673" t="s">
        <v>2093</v>
      </c>
      <c r="G4673">
        <v>2020</v>
      </c>
      <c r="H4673" t="s">
        <v>28</v>
      </c>
      <c r="I4673" t="s">
        <v>2785</v>
      </c>
    </row>
    <row r="4674" spans="1:9" x14ac:dyDescent="0.3">
      <c r="A4674" t="s">
        <v>1250</v>
      </c>
      <c r="B4674" t="s">
        <v>787</v>
      </c>
      <c r="C4674" t="s">
        <v>21</v>
      </c>
      <c r="D4674" s="159">
        <v>-16.111000000000001</v>
      </c>
      <c r="E4674" s="159">
        <v>-42.152000000000001</v>
      </c>
      <c r="F4674" t="s">
        <v>2093</v>
      </c>
      <c r="G4674">
        <v>2019</v>
      </c>
      <c r="H4674" t="s">
        <v>28</v>
      </c>
      <c r="I4674" t="s">
        <v>2785</v>
      </c>
    </row>
    <row r="4675" spans="1:9" x14ac:dyDescent="0.3">
      <c r="A4675" t="s">
        <v>1522</v>
      </c>
      <c r="B4675" t="s">
        <v>1387</v>
      </c>
      <c r="C4675" t="s">
        <v>21</v>
      </c>
      <c r="D4675" s="159">
        <v>-5.3789999999999996</v>
      </c>
      <c r="E4675" s="159">
        <v>-42.155000000000001</v>
      </c>
      <c r="F4675" t="s">
        <v>2093</v>
      </c>
      <c r="G4675">
        <v>2019</v>
      </c>
      <c r="H4675" t="s">
        <v>28</v>
      </c>
      <c r="I4675" t="s">
        <v>2785</v>
      </c>
    </row>
    <row r="4676" spans="1:9" x14ac:dyDescent="0.3">
      <c r="A4676" t="s">
        <v>1522</v>
      </c>
      <c r="B4676" t="s">
        <v>1387</v>
      </c>
      <c r="C4676" t="s">
        <v>21</v>
      </c>
      <c r="D4676" s="159">
        <v>-5.3789999999999996</v>
      </c>
      <c r="E4676" s="159">
        <v>-42.155000000000001</v>
      </c>
      <c r="F4676" t="s">
        <v>2093</v>
      </c>
      <c r="G4676">
        <v>2020</v>
      </c>
      <c r="H4676" t="s">
        <v>28</v>
      </c>
      <c r="I4676" t="s">
        <v>2785</v>
      </c>
    </row>
    <row r="4677" spans="1:9" x14ac:dyDescent="0.3">
      <c r="A4677" t="s">
        <v>1956</v>
      </c>
      <c r="B4677" t="s">
        <v>787</v>
      </c>
      <c r="C4677" t="s">
        <v>21</v>
      </c>
      <c r="D4677" s="159">
        <v>-17.169</v>
      </c>
      <c r="E4677" s="159">
        <v>-42.213000000000001</v>
      </c>
      <c r="F4677" t="s">
        <v>2093</v>
      </c>
      <c r="G4677">
        <v>2019</v>
      </c>
      <c r="H4677" t="s">
        <v>28</v>
      </c>
      <c r="I4677" t="s">
        <v>2785</v>
      </c>
    </row>
    <row r="4678" spans="1:9" x14ac:dyDescent="0.3">
      <c r="A4678" t="s">
        <v>1956</v>
      </c>
      <c r="B4678" t="s">
        <v>787</v>
      </c>
      <c r="C4678" t="s">
        <v>21</v>
      </c>
      <c r="D4678" s="159">
        <v>-17.169</v>
      </c>
      <c r="E4678" s="159">
        <v>-42.213000000000001</v>
      </c>
      <c r="F4678" t="s">
        <v>2093</v>
      </c>
      <c r="G4678">
        <v>2019</v>
      </c>
      <c r="H4678" t="s">
        <v>28</v>
      </c>
      <c r="I4678" t="s">
        <v>2785</v>
      </c>
    </row>
    <row r="4679" spans="1:9" x14ac:dyDescent="0.3">
      <c r="A4679" t="s">
        <v>1956</v>
      </c>
      <c r="B4679" t="s">
        <v>787</v>
      </c>
      <c r="C4679" t="s">
        <v>21</v>
      </c>
      <c r="D4679" s="159">
        <v>-17.169</v>
      </c>
      <c r="E4679" s="159">
        <v>-42.213000000000001</v>
      </c>
      <c r="F4679" t="s">
        <v>2093</v>
      </c>
      <c r="G4679">
        <v>2020</v>
      </c>
      <c r="H4679" t="s">
        <v>28</v>
      </c>
      <c r="I4679" t="s">
        <v>2785</v>
      </c>
    </row>
    <row r="4680" spans="1:9" x14ac:dyDescent="0.3">
      <c r="A4680" t="s">
        <v>1956</v>
      </c>
      <c r="B4680" t="s">
        <v>787</v>
      </c>
      <c r="C4680" t="s">
        <v>21</v>
      </c>
      <c r="D4680" s="159">
        <v>-17.169</v>
      </c>
      <c r="E4680" s="159">
        <v>-42.213000000000001</v>
      </c>
      <c r="F4680" t="s">
        <v>2093</v>
      </c>
      <c r="G4680">
        <v>2020</v>
      </c>
      <c r="H4680" t="s">
        <v>28</v>
      </c>
      <c r="I4680" t="s">
        <v>2785</v>
      </c>
    </row>
    <row r="4681" spans="1:9" x14ac:dyDescent="0.3">
      <c r="A4681" t="s">
        <v>1962</v>
      </c>
      <c r="B4681" t="s">
        <v>787</v>
      </c>
      <c r="C4681" t="s">
        <v>21</v>
      </c>
      <c r="D4681" s="159">
        <v>-17.36</v>
      </c>
      <c r="E4681" s="159">
        <v>-42.244</v>
      </c>
      <c r="F4681" t="s">
        <v>2093</v>
      </c>
      <c r="G4681">
        <v>2019</v>
      </c>
      <c r="H4681" t="s">
        <v>28</v>
      </c>
      <c r="I4681" t="s">
        <v>2785</v>
      </c>
    </row>
    <row r="4682" spans="1:9" x14ac:dyDescent="0.3">
      <c r="A4682" t="s">
        <v>1962</v>
      </c>
      <c r="B4682" t="s">
        <v>787</v>
      </c>
      <c r="C4682" t="s">
        <v>21</v>
      </c>
      <c r="D4682" s="159">
        <v>-17.36</v>
      </c>
      <c r="E4682" s="159">
        <v>-42.244</v>
      </c>
      <c r="F4682" t="s">
        <v>2093</v>
      </c>
      <c r="G4682">
        <v>2019</v>
      </c>
      <c r="H4682" t="s">
        <v>28</v>
      </c>
      <c r="I4682" t="s">
        <v>2785</v>
      </c>
    </row>
    <row r="4683" spans="1:9" x14ac:dyDescent="0.3">
      <c r="A4683" t="s">
        <v>1962</v>
      </c>
      <c r="B4683" t="s">
        <v>787</v>
      </c>
      <c r="C4683" t="s">
        <v>21</v>
      </c>
      <c r="D4683" s="159">
        <v>-17.36</v>
      </c>
      <c r="E4683" s="159">
        <v>-42.244</v>
      </c>
      <c r="F4683" t="s">
        <v>2093</v>
      </c>
      <c r="G4683">
        <v>2020</v>
      </c>
      <c r="H4683" t="s">
        <v>28</v>
      </c>
      <c r="I4683" t="s">
        <v>2785</v>
      </c>
    </row>
    <row r="4684" spans="1:9" x14ac:dyDescent="0.3">
      <c r="A4684" t="s">
        <v>1962</v>
      </c>
      <c r="B4684" t="s">
        <v>787</v>
      </c>
      <c r="C4684" t="s">
        <v>21</v>
      </c>
      <c r="D4684" s="159">
        <v>-17.36</v>
      </c>
      <c r="E4684" s="159">
        <v>-42.244</v>
      </c>
      <c r="F4684" t="s">
        <v>2093</v>
      </c>
      <c r="G4684">
        <v>2020</v>
      </c>
      <c r="H4684" t="s">
        <v>28</v>
      </c>
      <c r="I4684" t="s">
        <v>2785</v>
      </c>
    </row>
    <row r="4685" spans="1:9" x14ac:dyDescent="0.3">
      <c r="A4685" t="s">
        <v>1962</v>
      </c>
      <c r="B4685" t="s">
        <v>787</v>
      </c>
      <c r="C4685" t="s">
        <v>21</v>
      </c>
      <c r="D4685" s="159">
        <v>-17.36</v>
      </c>
      <c r="E4685" s="159">
        <v>-42.244</v>
      </c>
      <c r="F4685" t="s">
        <v>2093</v>
      </c>
      <c r="G4685">
        <v>2020</v>
      </c>
      <c r="H4685" t="s">
        <v>28</v>
      </c>
      <c r="I4685" t="s">
        <v>2785</v>
      </c>
    </row>
    <row r="4686" spans="1:9" x14ac:dyDescent="0.3">
      <c r="A4686" t="s">
        <v>1962</v>
      </c>
      <c r="B4686" t="s">
        <v>787</v>
      </c>
      <c r="C4686" t="s">
        <v>21</v>
      </c>
      <c r="D4686" s="159">
        <v>-17.36</v>
      </c>
      <c r="E4686" s="159">
        <v>-42.244</v>
      </c>
      <c r="F4686" t="s">
        <v>2093</v>
      </c>
      <c r="G4686">
        <v>2020</v>
      </c>
      <c r="H4686" t="s">
        <v>28</v>
      </c>
      <c r="I4686" t="s">
        <v>2785</v>
      </c>
    </row>
    <row r="4687" spans="1:9" x14ac:dyDescent="0.3">
      <c r="A4687" t="s">
        <v>1962</v>
      </c>
      <c r="B4687" t="s">
        <v>787</v>
      </c>
      <c r="C4687" t="s">
        <v>21</v>
      </c>
      <c r="D4687" s="159">
        <v>-17.36</v>
      </c>
      <c r="E4687" s="159">
        <v>-42.244</v>
      </c>
      <c r="F4687" t="s">
        <v>2093</v>
      </c>
      <c r="G4687">
        <v>2020</v>
      </c>
      <c r="H4687" t="s">
        <v>28</v>
      </c>
      <c r="I4687" t="s">
        <v>2785</v>
      </c>
    </row>
    <row r="4688" spans="1:9" x14ac:dyDescent="0.3">
      <c r="A4688" t="s">
        <v>1962</v>
      </c>
      <c r="B4688" t="s">
        <v>787</v>
      </c>
      <c r="C4688" t="s">
        <v>21</v>
      </c>
      <c r="D4688" s="159">
        <v>-17.36</v>
      </c>
      <c r="E4688" s="159">
        <v>-42.244</v>
      </c>
      <c r="F4688" t="s">
        <v>2093</v>
      </c>
      <c r="G4688">
        <v>2020</v>
      </c>
      <c r="H4688" t="s">
        <v>28</v>
      </c>
      <c r="I4688" t="s">
        <v>2785</v>
      </c>
    </row>
    <row r="4689" spans="1:9" x14ac:dyDescent="0.3">
      <c r="A4689" t="s">
        <v>1962</v>
      </c>
      <c r="B4689" t="s">
        <v>787</v>
      </c>
      <c r="C4689" t="s">
        <v>21</v>
      </c>
      <c r="D4689" s="159">
        <v>-17.36</v>
      </c>
      <c r="E4689" s="159">
        <v>-42.244</v>
      </c>
      <c r="F4689" t="s">
        <v>2093</v>
      </c>
      <c r="G4689">
        <v>2020</v>
      </c>
      <c r="H4689" t="s">
        <v>28</v>
      </c>
      <c r="I4689" t="s">
        <v>2785</v>
      </c>
    </row>
    <row r="4690" spans="1:9" x14ac:dyDescent="0.3">
      <c r="A4690" t="s">
        <v>1962</v>
      </c>
      <c r="B4690" t="s">
        <v>787</v>
      </c>
      <c r="C4690" t="s">
        <v>21</v>
      </c>
      <c r="D4690" s="159">
        <v>-17.36</v>
      </c>
      <c r="E4690" s="159">
        <v>-42.244</v>
      </c>
      <c r="F4690" t="s">
        <v>2093</v>
      </c>
      <c r="G4690">
        <v>2020</v>
      </c>
      <c r="H4690" t="s">
        <v>28</v>
      </c>
      <c r="I4690" t="s">
        <v>2785</v>
      </c>
    </row>
    <row r="4691" spans="1:9" x14ac:dyDescent="0.3">
      <c r="A4691" t="s">
        <v>1028</v>
      </c>
      <c r="B4691" t="s">
        <v>787</v>
      </c>
      <c r="C4691" t="s">
        <v>21</v>
      </c>
      <c r="D4691" s="159">
        <v>-20.428999999999998</v>
      </c>
      <c r="E4691" s="159">
        <v>-42.265999999999998</v>
      </c>
      <c r="F4691" t="s">
        <v>2093</v>
      </c>
      <c r="G4691">
        <v>2019</v>
      </c>
      <c r="H4691" t="s">
        <v>28</v>
      </c>
      <c r="I4691" t="s">
        <v>2785</v>
      </c>
    </row>
    <row r="4692" spans="1:9" x14ac:dyDescent="0.3">
      <c r="A4692" t="s">
        <v>1028</v>
      </c>
      <c r="B4692" t="s">
        <v>787</v>
      </c>
      <c r="C4692" t="s">
        <v>21</v>
      </c>
      <c r="D4692" s="159">
        <v>-20.428999999999998</v>
      </c>
      <c r="E4692" s="159">
        <v>-42.265999999999998</v>
      </c>
      <c r="F4692" t="s">
        <v>2093</v>
      </c>
      <c r="G4692">
        <v>2020</v>
      </c>
      <c r="H4692" t="s">
        <v>28</v>
      </c>
      <c r="I4692" t="s">
        <v>2785</v>
      </c>
    </row>
    <row r="4693" spans="1:9" x14ac:dyDescent="0.3">
      <c r="A4693" t="s">
        <v>1028</v>
      </c>
      <c r="B4693" t="s">
        <v>787</v>
      </c>
      <c r="C4693" t="s">
        <v>21</v>
      </c>
      <c r="D4693" s="159">
        <v>-20.428999999999998</v>
      </c>
      <c r="E4693" s="159">
        <v>-42.265999999999998</v>
      </c>
      <c r="F4693" t="s">
        <v>2093</v>
      </c>
      <c r="G4693">
        <v>2020</v>
      </c>
      <c r="H4693" t="s">
        <v>28</v>
      </c>
      <c r="I4693" t="s">
        <v>2785</v>
      </c>
    </row>
    <row r="4694" spans="1:9" x14ac:dyDescent="0.3">
      <c r="A4694" t="s">
        <v>1028</v>
      </c>
      <c r="B4694" t="s">
        <v>787</v>
      </c>
      <c r="C4694" t="s">
        <v>21</v>
      </c>
      <c r="D4694" s="159">
        <v>-20.428999999999998</v>
      </c>
      <c r="E4694" s="159">
        <v>-42.265999999999998</v>
      </c>
      <c r="F4694" t="s">
        <v>2093</v>
      </c>
      <c r="G4694">
        <v>2020</v>
      </c>
      <c r="H4694" t="s">
        <v>28</v>
      </c>
      <c r="I4694" t="s">
        <v>2785</v>
      </c>
    </row>
    <row r="4695" spans="1:9" x14ac:dyDescent="0.3">
      <c r="A4695" t="s">
        <v>1028</v>
      </c>
      <c r="B4695" t="s">
        <v>787</v>
      </c>
      <c r="C4695" t="s">
        <v>21</v>
      </c>
      <c r="D4695" s="159">
        <v>-20.428999999999998</v>
      </c>
      <c r="E4695" s="159">
        <v>-42.265999999999998</v>
      </c>
      <c r="F4695" t="s">
        <v>2093</v>
      </c>
      <c r="G4695">
        <v>2020</v>
      </c>
      <c r="H4695" t="s">
        <v>28</v>
      </c>
      <c r="I4695" t="s">
        <v>2785</v>
      </c>
    </row>
    <row r="4696" spans="1:9" x14ac:dyDescent="0.3">
      <c r="A4696" t="s">
        <v>1905</v>
      </c>
      <c r="B4696" t="s">
        <v>1245</v>
      </c>
      <c r="C4696" t="s">
        <v>21</v>
      </c>
      <c r="D4696" s="159">
        <v>-12.576000000000001</v>
      </c>
      <c r="E4696" s="159">
        <v>-42.283000000000001</v>
      </c>
      <c r="F4696" t="s">
        <v>2093</v>
      </c>
      <c r="G4696">
        <v>2019</v>
      </c>
      <c r="H4696" t="s">
        <v>28</v>
      </c>
      <c r="I4696" t="s">
        <v>2785</v>
      </c>
    </row>
    <row r="4697" spans="1:9" x14ac:dyDescent="0.3">
      <c r="A4697" t="s">
        <v>1905</v>
      </c>
      <c r="B4697" t="s">
        <v>1245</v>
      </c>
      <c r="C4697" t="s">
        <v>21</v>
      </c>
      <c r="D4697" s="159">
        <v>-12.576000000000001</v>
      </c>
      <c r="E4697" s="159">
        <v>-42.283000000000001</v>
      </c>
      <c r="F4697" t="s">
        <v>2093</v>
      </c>
      <c r="G4697">
        <v>2020</v>
      </c>
      <c r="H4697" t="s">
        <v>28</v>
      </c>
      <c r="I4697" t="s">
        <v>2785</v>
      </c>
    </row>
    <row r="4698" spans="1:9" x14ac:dyDescent="0.3">
      <c r="A4698" t="s">
        <v>1994</v>
      </c>
      <c r="B4698" t="s">
        <v>787</v>
      </c>
      <c r="C4698" t="s">
        <v>21</v>
      </c>
      <c r="D4698" s="159">
        <v>-16.978999999999999</v>
      </c>
      <c r="E4698" s="159">
        <v>-42.311</v>
      </c>
      <c r="F4698" t="s">
        <v>2093</v>
      </c>
      <c r="G4698">
        <v>2020</v>
      </c>
      <c r="H4698" t="s">
        <v>28</v>
      </c>
      <c r="I4698" t="s">
        <v>2785</v>
      </c>
    </row>
    <row r="4699" spans="1:9" x14ac:dyDescent="0.3">
      <c r="A4699" t="s">
        <v>2000</v>
      </c>
      <c r="B4699" t="s">
        <v>787</v>
      </c>
      <c r="C4699" t="s">
        <v>21</v>
      </c>
      <c r="D4699" s="159">
        <v>-18.449000000000002</v>
      </c>
      <c r="E4699" s="159">
        <v>-42.316000000000003</v>
      </c>
      <c r="F4699" t="s">
        <v>2093</v>
      </c>
      <c r="G4699">
        <v>2020</v>
      </c>
      <c r="H4699" t="s">
        <v>28</v>
      </c>
      <c r="I4699" t="s">
        <v>2785</v>
      </c>
    </row>
    <row r="4700" spans="1:9" x14ac:dyDescent="0.3">
      <c r="A4700" t="s">
        <v>1972</v>
      </c>
      <c r="B4700" t="s">
        <v>787</v>
      </c>
      <c r="C4700" t="s">
        <v>21</v>
      </c>
      <c r="D4700" s="159">
        <v>-16.010000000000002</v>
      </c>
      <c r="E4700" s="159">
        <v>-42.398000000000003</v>
      </c>
      <c r="F4700" t="s">
        <v>2093</v>
      </c>
      <c r="G4700">
        <v>2019</v>
      </c>
      <c r="H4700" t="s">
        <v>28</v>
      </c>
      <c r="I4700" t="s">
        <v>2785</v>
      </c>
    </row>
    <row r="4701" spans="1:9" x14ac:dyDescent="0.3">
      <c r="A4701" t="s">
        <v>1980</v>
      </c>
      <c r="B4701" t="s">
        <v>787</v>
      </c>
      <c r="C4701" t="s">
        <v>21</v>
      </c>
      <c r="D4701" s="159">
        <v>-21.358000000000001</v>
      </c>
      <c r="E4701" s="159">
        <v>-42.451000000000001</v>
      </c>
      <c r="F4701" t="s">
        <v>2093</v>
      </c>
      <c r="G4701">
        <v>2020</v>
      </c>
      <c r="H4701" t="s">
        <v>28</v>
      </c>
      <c r="I4701" t="s">
        <v>2785</v>
      </c>
    </row>
    <row r="4702" spans="1:9" x14ac:dyDescent="0.3">
      <c r="A4702" t="s">
        <v>840</v>
      </c>
      <c r="B4702" t="s">
        <v>754</v>
      </c>
      <c r="C4702" t="s">
        <v>21</v>
      </c>
      <c r="D4702" s="159">
        <v>-22.32</v>
      </c>
      <c r="E4702" s="159">
        <v>-42.499000000000002</v>
      </c>
      <c r="F4702" t="s">
        <v>2093</v>
      </c>
      <c r="G4702">
        <v>2019</v>
      </c>
      <c r="H4702" t="s">
        <v>28</v>
      </c>
      <c r="I4702" t="s">
        <v>2785</v>
      </c>
    </row>
    <row r="4703" spans="1:9" x14ac:dyDescent="0.3">
      <c r="A4703" t="s">
        <v>840</v>
      </c>
      <c r="B4703" t="s">
        <v>754</v>
      </c>
      <c r="C4703" t="s">
        <v>21</v>
      </c>
      <c r="D4703" s="159">
        <v>-22.32</v>
      </c>
      <c r="E4703" s="159">
        <v>-42.499000000000002</v>
      </c>
      <c r="F4703" t="s">
        <v>2093</v>
      </c>
      <c r="G4703">
        <v>2019</v>
      </c>
      <c r="H4703" t="s">
        <v>28</v>
      </c>
      <c r="I4703" t="s">
        <v>2785</v>
      </c>
    </row>
    <row r="4704" spans="1:9" x14ac:dyDescent="0.3">
      <c r="A4704" t="s">
        <v>840</v>
      </c>
      <c r="B4704" t="s">
        <v>754</v>
      </c>
      <c r="C4704" t="s">
        <v>21</v>
      </c>
      <c r="D4704" s="159">
        <v>-22.32</v>
      </c>
      <c r="E4704" s="159">
        <v>-42.499000000000002</v>
      </c>
      <c r="F4704" t="s">
        <v>2093</v>
      </c>
      <c r="G4704">
        <v>2019</v>
      </c>
      <c r="H4704" t="s">
        <v>28</v>
      </c>
      <c r="I4704" t="s">
        <v>2785</v>
      </c>
    </row>
    <row r="4705" spans="1:9" x14ac:dyDescent="0.3">
      <c r="A4705" t="s">
        <v>2027</v>
      </c>
      <c r="B4705" t="s">
        <v>754</v>
      </c>
      <c r="C4705" t="s">
        <v>21</v>
      </c>
      <c r="D4705" s="159">
        <v>-22.878</v>
      </c>
      <c r="E4705" s="159">
        <v>-42.521000000000001</v>
      </c>
      <c r="F4705" t="s">
        <v>2093</v>
      </c>
      <c r="G4705">
        <v>2020</v>
      </c>
      <c r="H4705" t="s">
        <v>28</v>
      </c>
      <c r="I4705" t="s">
        <v>2785</v>
      </c>
    </row>
    <row r="4706" spans="1:9" x14ac:dyDescent="0.3">
      <c r="A4706" t="s">
        <v>1199</v>
      </c>
      <c r="B4706" t="s">
        <v>787</v>
      </c>
      <c r="C4706" t="s">
        <v>21</v>
      </c>
      <c r="D4706" s="159">
        <v>-17.884</v>
      </c>
      <c r="E4706" s="159">
        <v>-42.603999999999999</v>
      </c>
      <c r="F4706" t="s">
        <v>2093</v>
      </c>
      <c r="G4706">
        <v>2020</v>
      </c>
      <c r="H4706" t="s">
        <v>28</v>
      </c>
      <c r="I4706" t="s">
        <v>2785</v>
      </c>
    </row>
    <row r="4707" spans="1:9" x14ac:dyDescent="0.3">
      <c r="A4707" t="s">
        <v>1518</v>
      </c>
      <c r="B4707" t="s">
        <v>1387</v>
      </c>
      <c r="C4707" t="s">
        <v>21</v>
      </c>
      <c r="D4707" s="159">
        <v>-5.6109999999999998</v>
      </c>
      <c r="E4707" s="159">
        <v>-42.604999999999997</v>
      </c>
      <c r="F4707" t="s">
        <v>2093</v>
      </c>
      <c r="G4707">
        <v>2019</v>
      </c>
      <c r="H4707" t="s">
        <v>28</v>
      </c>
      <c r="I4707" t="s">
        <v>2785</v>
      </c>
    </row>
    <row r="4708" spans="1:9" x14ac:dyDescent="0.3">
      <c r="A4708" t="s">
        <v>1518</v>
      </c>
      <c r="B4708" t="s">
        <v>1387</v>
      </c>
      <c r="C4708" t="s">
        <v>21</v>
      </c>
      <c r="D4708" s="159">
        <v>-5.6109999999999998</v>
      </c>
      <c r="E4708" s="159">
        <v>-42.604999999999997</v>
      </c>
      <c r="F4708" t="s">
        <v>2093</v>
      </c>
      <c r="G4708">
        <v>2019</v>
      </c>
      <c r="H4708" t="s">
        <v>28</v>
      </c>
      <c r="I4708" t="s">
        <v>2785</v>
      </c>
    </row>
    <row r="4709" spans="1:9" x14ac:dyDescent="0.3">
      <c r="A4709" t="s">
        <v>1963</v>
      </c>
      <c r="B4709" t="s">
        <v>787</v>
      </c>
      <c r="C4709" t="s">
        <v>21</v>
      </c>
      <c r="D4709" s="159">
        <v>-15.289</v>
      </c>
      <c r="E4709" s="159">
        <v>-42.661000000000001</v>
      </c>
      <c r="F4709" t="s">
        <v>2093</v>
      </c>
      <c r="G4709">
        <v>2019</v>
      </c>
      <c r="H4709" t="s">
        <v>28</v>
      </c>
      <c r="I4709" t="s">
        <v>2785</v>
      </c>
    </row>
    <row r="4710" spans="1:9" x14ac:dyDescent="0.3">
      <c r="A4710" t="s">
        <v>1963</v>
      </c>
      <c r="B4710" t="s">
        <v>787</v>
      </c>
      <c r="C4710" t="s">
        <v>21</v>
      </c>
      <c r="D4710" s="159">
        <v>-15.289</v>
      </c>
      <c r="E4710" s="159">
        <v>-42.661000000000001</v>
      </c>
      <c r="F4710" t="s">
        <v>2093</v>
      </c>
      <c r="G4710">
        <v>2019</v>
      </c>
      <c r="H4710" t="s">
        <v>28</v>
      </c>
      <c r="I4710" t="s">
        <v>2785</v>
      </c>
    </row>
    <row r="4711" spans="1:9" x14ac:dyDescent="0.3">
      <c r="A4711" t="s">
        <v>1160</v>
      </c>
      <c r="B4711" t="s">
        <v>787</v>
      </c>
      <c r="C4711" t="s">
        <v>21</v>
      </c>
      <c r="D4711" s="159">
        <v>-18.791</v>
      </c>
      <c r="E4711" s="159">
        <v>-42.670999999999999</v>
      </c>
      <c r="F4711" t="s">
        <v>2093</v>
      </c>
      <c r="G4711">
        <v>2019</v>
      </c>
      <c r="H4711" t="s">
        <v>28</v>
      </c>
      <c r="I4711" t="s">
        <v>2785</v>
      </c>
    </row>
    <row r="4712" spans="1:9" x14ac:dyDescent="0.3">
      <c r="A4712" t="s">
        <v>1160</v>
      </c>
      <c r="B4712" t="s">
        <v>787</v>
      </c>
      <c r="C4712" t="s">
        <v>21</v>
      </c>
      <c r="D4712" s="159">
        <v>-18.791</v>
      </c>
      <c r="E4712" s="159">
        <v>-42.670999999999999</v>
      </c>
      <c r="F4712" t="s">
        <v>2093</v>
      </c>
      <c r="G4712">
        <v>2019</v>
      </c>
      <c r="H4712" t="s">
        <v>28</v>
      </c>
      <c r="I4712" t="s">
        <v>2785</v>
      </c>
    </row>
    <row r="4713" spans="1:9" x14ac:dyDescent="0.3">
      <c r="A4713" t="s">
        <v>1529</v>
      </c>
      <c r="B4713" t="s">
        <v>1387</v>
      </c>
      <c r="C4713" t="s">
        <v>21</v>
      </c>
      <c r="D4713" s="159">
        <v>-5.1050000000000004</v>
      </c>
      <c r="E4713" s="159">
        <v>-42.741</v>
      </c>
      <c r="F4713" t="s">
        <v>2093</v>
      </c>
      <c r="G4713">
        <v>2019</v>
      </c>
      <c r="H4713" t="s">
        <v>28</v>
      </c>
      <c r="I4713" t="s">
        <v>2785</v>
      </c>
    </row>
    <row r="4714" spans="1:9" x14ac:dyDescent="0.3">
      <c r="A4714" t="s">
        <v>1529</v>
      </c>
      <c r="B4714" t="s">
        <v>1387</v>
      </c>
      <c r="C4714" t="s">
        <v>21</v>
      </c>
      <c r="D4714" s="159">
        <v>-5.1050000000000004</v>
      </c>
      <c r="E4714" s="159">
        <v>-42.741</v>
      </c>
      <c r="F4714" t="s">
        <v>2093</v>
      </c>
      <c r="G4714">
        <v>2019</v>
      </c>
      <c r="H4714" t="s">
        <v>28</v>
      </c>
      <c r="I4714" t="s">
        <v>2785</v>
      </c>
    </row>
    <row r="4715" spans="1:9" x14ac:dyDescent="0.3">
      <c r="A4715" t="s">
        <v>988</v>
      </c>
      <c r="B4715" t="s">
        <v>787</v>
      </c>
      <c r="C4715" t="s">
        <v>21</v>
      </c>
      <c r="D4715" s="159">
        <v>-20.786999999999999</v>
      </c>
      <c r="E4715" s="159">
        <v>-42.765999999999998</v>
      </c>
      <c r="F4715" t="s">
        <v>2093</v>
      </c>
      <c r="G4715">
        <v>2019</v>
      </c>
      <c r="H4715" t="s">
        <v>28</v>
      </c>
      <c r="I4715" t="s">
        <v>2785</v>
      </c>
    </row>
    <row r="4716" spans="1:9" x14ac:dyDescent="0.3">
      <c r="A4716" t="s">
        <v>988</v>
      </c>
      <c r="B4716" t="s">
        <v>787</v>
      </c>
      <c r="C4716" t="s">
        <v>21</v>
      </c>
      <c r="D4716" s="159">
        <v>-20.786999999999999</v>
      </c>
      <c r="E4716" s="159">
        <v>-42.765999999999998</v>
      </c>
      <c r="F4716" t="s">
        <v>2093</v>
      </c>
      <c r="G4716">
        <v>2019</v>
      </c>
      <c r="H4716" t="s">
        <v>28</v>
      </c>
      <c r="I4716" t="s">
        <v>2785</v>
      </c>
    </row>
    <row r="4717" spans="1:9" x14ac:dyDescent="0.3">
      <c r="A4717" t="s">
        <v>2023</v>
      </c>
      <c r="B4717" t="s">
        <v>1387</v>
      </c>
      <c r="C4717" t="s">
        <v>21</v>
      </c>
      <c r="D4717" s="159">
        <v>-5.8179999999999996</v>
      </c>
      <c r="E4717" s="159">
        <v>-42.786999999999999</v>
      </c>
      <c r="F4717" t="s">
        <v>2093</v>
      </c>
      <c r="G4717">
        <v>2019</v>
      </c>
      <c r="H4717" t="s">
        <v>28</v>
      </c>
      <c r="I4717" t="s">
        <v>2785</v>
      </c>
    </row>
    <row r="4718" spans="1:9" x14ac:dyDescent="0.3">
      <c r="A4718" t="s">
        <v>2023</v>
      </c>
      <c r="B4718" t="s">
        <v>1387</v>
      </c>
      <c r="C4718" t="s">
        <v>21</v>
      </c>
      <c r="D4718" s="159">
        <v>-5.8179999999999996</v>
      </c>
      <c r="E4718" s="159">
        <v>-42.786999999999999</v>
      </c>
      <c r="F4718" t="s">
        <v>2093</v>
      </c>
      <c r="G4718">
        <v>2019</v>
      </c>
      <c r="H4718" t="s">
        <v>28</v>
      </c>
      <c r="I4718" t="s">
        <v>2785</v>
      </c>
    </row>
    <row r="4719" spans="1:9" x14ac:dyDescent="0.3">
      <c r="A4719" t="s">
        <v>2023</v>
      </c>
      <c r="B4719" t="s">
        <v>1387</v>
      </c>
      <c r="C4719" t="s">
        <v>21</v>
      </c>
      <c r="D4719" s="159">
        <v>-5.8179999999999996</v>
      </c>
      <c r="E4719" s="159">
        <v>-42.786999999999999</v>
      </c>
      <c r="F4719" t="s">
        <v>2093</v>
      </c>
      <c r="G4719">
        <v>2019</v>
      </c>
      <c r="H4719" t="s">
        <v>28</v>
      </c>
      <c r="I4719" t="s">
        <v>2785</v>
      </c>
    </row>
    <row r="4720" spans="1:9" x14ac:dyDescent="0.3">
      <c r="A4720" t="s">
        <v>2023</v>
      </c>
      <c r="B4720" t="s">
        <v>1387</v>
      </c>
      <c r="C4720" t="s">
        <v>21</v>
      </c>
      <c r="D4720" s="159">
        <v>-5.8179999999999996</v>
      </c>
      <c r="E4720" s="159">
        <v>-42.786999999999999</v>
      </c>
      <c r="F4720" t="s">
        <v>2093</v>
      </c>
      <c r="G4720">
        <v>2020</v>
      </c>
      <c r="H4720" t="s">
        <v>28</v>
      </c>
      <c r="I4720" t="s">
        <v>2785</v>
      </c>
    </row>
    <row r="4721" spans="1:9" x14ac:dyDescent="0.3">
      <c r="A4721" t="s">
        <v>1230</v>
      </c>
      <c r="B4721" t="s">
        <v>787</v>
      </c>
      <c r="C4721" t="s">
        <v>21</v>
      </c>
      <c r="D4721" s="159">
        <v>-16.718</v>
      </c>
      <c r="E4721" s="159">
        <v>-42.819000000000003</v>
      </c>
      <c r="F4721" t="s">
        <v>2093</v>
      </c>
      <c r="G4721">
        <v>2019</v>
      </c>
      <c r="H4721" t="s">
        <v>28</v>
      </c>
      <c r="I4721" t="s">
        <v>2785</v>
      </c>
    </row>
    <row r="4722" spans="1:9" x14ac:dyDescent="0.3">
      <c r="A4722" t="s">
        <v>842</v>
      </c>
      <c r="B4722" t="s">
        <v>754</v>
      </c>
      <c r="C4722" t="s">
        <v>21</v>
      </c>
      <c r="D4722" s="159">
        <v>-22.314</v>
      </c>
      <c r="E4722" s="159">
        <v>-42.874000000000002</v>
      </c>
      <c r="F4722" t="s">
        <v>2093</v>
      </c>
      <c r="G4722">
        <v>2019</v>
      </c>
      <c r="H4722" t="s">
        <v>28</v>
      </c>
      <c r="I4722" t="s">
        <v>2785</v>
      </c>
    </row>
    <row r="4723" spans="1:9" x14ac:dyDescent="0.3">
      <c r="A4723" t="s">
        <v>842</v>
      </c>
      <c r="B4723" t="s">
        <v>754</v>
      </c>
      <c r="C4723" t="s">
        <v>21</v>
      </c>
      <c r="D4723" s="159">
        <v>-22.314</v>
      </c>
      <c r="E4723" s="159">
        <v>-42.874000000000002</v>
      </c>
      <c r="F4723" t="s">
        <v>2093</v>
      </c>
      <c r="G4723">
        <v>2019</v>
      </c>
      <c r="H4723" t="s">
        <v>28</v>
      </c>
      <c r="I4723" t="s">
        <v>2785</v>
      </c>
    </row>
    <row r="4724" spans="1:9" x14ac:dyDescent="0.3">
      <c r="A4724" t="s">
        <v>842</v>
      </c>
      <c r="B4724" t="s">
        <v>754</v>
      </c>
      <c r="C4724" t="s">
        <v>21</v>
      </c>
      <c r="D4724" s="159">
        <v>-22.314</v>
      </c>
      <c r="E4724" s="159">
        <v>-42.874000000000002</v>
      </c>
      <c r="F4724" t="s">
        <v>2093</v>
      </c>
      <c r="G4724">
        <v>2019</v>
      </c>
      <c r="H4724" t="s">
        <v>28</v>
      </c>
      <c r="I4724" t="s">
        <v>2785</v>
      </c>
    </row>
    <row r="4725" spans="1:9" x14ac:dyDescent="0.3">
      <c r="A4725" t="s">
        <v>842</v>
      </c>
      <c r="B4725" t="s">
        <v>754</v>
      </c>
      <c r="C4725" t="s">
        <v>21</v>
      </c>
      <c r="D4725" s="159">
        <v>-22.314</v>
      </c>
      <c r="E4725" s="159">
        <v>-42.874000000000002</v>
      </c>
      <c r="F4725" t="s">
        <v>2093</v>
      </c>
      <c r="G4725">
        <v>2019</v>
      </c>
      <c r="H4725" t="s">
        <v>28</v>
      </c>
      <c r="I4725" t="s">
        <v>2785</v>
      </c>
    </row>
    <row r="4726" spans="1:9" x14ac:dyDescent="0.3">
      <c r="A4726" t="s">
        <v>842</v>
      </c>
      <c r="B4726" t="s">
        <v>754</v>
      </c>
      <c r="C4726" t="s">
        <v>21</v>
      </c>
      <c r="D4726" s="159">
        <v>-22.314</v>
      </c>
      <c r="E4726" s="159">
        <v>-42.874000000000002</v>
      </c>
      <c r="F4726" t="s">
        <v>2093</v>
      </c>
      <c r="G4726">
        <v>2020</v>
      </c>
      <c r="H4726" t="s">
        <v>28</v>
      </c>
      <c r="I4726" t="s">
        <v>2785</v>
      </c>
    </row>
    <row r="4727" spans="1:9" x14ac:dyDescent="0.3">
      <c r="A4727" t="s">
        <v>842</v>
      </c>
      <c r="B4727" t="s">
        <v>754</v>
      </c>
      <c r="C4727" t="s">
        <v>21</v>
      </c>
      <c r="D4727" s="159">
        <v>-22.314</v>
      </c>
      <c r="E4727" s="159">
        <v>-42.874000000000002</v>
      </c>
      <c r="F4727" t="s">
        <v>2093</v>
      </c>
      <c r="G4727">
        <v>2020</v>
      </c>
      <c r="H4727" t="s">
        <v>28</v>
      </c>
      <c r="I4727" t="s">
        <v>2785</v>
      </c>
    </row>
    <row r="4728" spans="1:9" x14ac:dyDescent="0.3">
      <c r="A4728" t="s">
        <v>842</v>
      </c>
      <c r="B4728" t="s">
        <v>754</v>
      </c>
      <c r="C4728" t="s">
        <v>21</v>
      </c>
      <c r="D4728" s="159">
        <v>-22.314</v>
      </c>
      <c r="E4728" s="159">
        <v>-42.874000000000002</v>
      </c>
      <c r="F4728" t="s">
        <v>2093</v>
      </c>
      <c r="G4728">
        <v>2020</v>
      </c>
      <c r="H4728" t="s">
        <v>28</v>
      </c>
      <c r="I4728" t="s">
        <v>2785</v>
      </c>
    </row>
    <row r="4729" spans="1:9" x14ac:dyDescent="0.3">
      <c r="A4729" t="s">
        <v>842</v>
      </c>
      <c r="B4729" t="s">
        <v>754</v>
      </c>
      <c r="C4729" t="s">
        <v>21</v>
      </c>
      <c r="D4729" s="159">
        <v>-22.314</v>
      </c>
      <c r="E4729" s="159">
        <v>-42.874000000000002</v>
      </c>
      <c r="F4729" t="s">
        <v>2093</v>
      </c>
      <c r="G4729">
        <v>2020</v>
      </c>
      <c r="H4729" t="s">
        <v>28</v>
      </c>
      <c r="I4729" t="s">
        <v>2785</v>
      </c>
    </row>
    <row r="4730" spans="1:9" x14ac:dyDescent="0.3">
      <c r="A4730" t="s">
        <v>842</v>
      </c>
      <c r="B4730" t="s">
        <v>754</v>
      </c>
      <c r="C4730" t="s">
        <v>21</v>
      </c>
      <c r="D4730" s="159">
        <v>-22.314</v>
      </c>
      <c r="E4730" s="159">
        <v>-42.874000000000002</v>
      </c>
      <c r="F4730" t="s">
        <v>2093</v>
      </c>
      <c r="G4730">
        <v>2020</v>
      </c>
      <c r="H4730" t="s">
        <v>28</v>
      </c>
      <c r="I4730" t="s">
        <v>2785</v>
      </c>
    </row>
    <row r="4731" spans="1:9" x14ac:dyDescent="0.3">
      <c r="A4731" t="s">
        <v>842</v>
      </c>
      <c r="B4731" t="s">
        <v>754</v>
      </c>
      <c r="C4731" t="s">
        <v>21</v>
      </c>
      <c r="D4731" s="159">
        <v>-22.314</v>
      </c>
      <c r="E4731" s="159">
        <v>-42.874000000000002</v>
      </c>
      <c r="F4731" t="s">
        <v>2093</v>
      </c>
      <c r="G4731">
        <v>2020</v>
      </c>
      <c r="H4731" t="s">
        <v>28</v>
      </c>
      <c r="I4731" t="s">
        <v>2785</v>
      </c>
    </row>
    <row r="4732" spans="1:9" x14ac:dyDescent="0.3">
      <c r="A4732" t="s">
        <v>842</v>
      </c>
      <c r="B4732" t="s">
        <v>754</v>
      </c>
      <c r="C4732" t="s">
        <v>21</v>
      </c>
      <c r="D4732" s="159">
        <v>-22.314</v>
      </c>
      <c r="E4732" s="159">
        <v>-42.874000000000002</v>
      </c>
      <c r="F4732" t="s">
        <v>2093</v>
      </c>
      <c r="G4732">
        <v>2020</v>
      </c>
      <c r="H4732" t="s">
        <v>28</v>
      </c>
      <c r="I4732" t="s">
        <v>2785</v>
      </c>
    </row>
    <row r="4733" spans="1:9" x14ac:dyDescent="0.3">
      <c r="A4733" t="s">
        <v>842</v>
      </c>
      <c r="B4733" t="s">
        <v>754</v>
      </c>
      <c r="C4733" t="s">
        <v>21</v>
      </c>
      <c r="D4733" s="159">
        <v>-22.314</v>
      </c>
      <c r="E4733" s="159">
        <v>-42.874000000000002</v>
      </c>
      <c r="F4733" t="s">
        <v>2093</v>
      </c>
      <c r="G4733">
        <v>2020</v>
      </c>
      <c r="H4733" t="s">
        <v>28</v>
      </c>
      <c r="I4733" t="s">
        <v>2785</v>
      </c>
    </row>
    <row r="4734" spans="1:9" x14ac:dyDescent="0.3">
      <c r="A4734" t="s">
        <v>1989</v>
      </c>
      <c r="B4734" t="s">
        <v>787</v>
      </c>
      <c r="C4734" t="s">
        <v>21</v>
      </c>
      <c r="D4734" s="159">
        <v>-20.216999999999999</v>
      </c>
      <c r="E4734" s="159">
        <v>-42.906999999999996</v>
      </c>
      <c r="F4734" t="s">
        <v>2093</v>
      </c>
      <c r="G4734">
        <v>2020</v>
      </c>
      <c r="H4734" t="s">
        <v>28</v>
      </c>
      <c r="I4734" t="s">
        <v>2785</v>
      </c>
    </row>
    <row r="4735" spans="1:9" x14ac:dyDescent="0.3">
      <c r="A4735" t="s">
        <v>2026</v>
      </c>
      <c r="B4735" t="s">
        <v>754</v>
      </c>
      <c r="C4735" t="s">
        <v>21</v>
      </c>
      <c r="D4735" s="159">
        <v>-22.584</v>
      </c>
      <c r="E4735" s="159">
        <v>-42.963000000000001</v>
      </c>
      <c r="F4735" t="s">
        <v>2093</v>
      </c>
      <c r="G4735">
        <v>2019</v>
      </c>
      <c r="H4735" t="s">
        <v>28</v>
      </c>
      <c r="I4735" t="s">
        <v>2785</v>
      </c>
    </row>
    <row r="4736" spans="1:9" x14ac:dyDescent="0.3">
      <c r="A4736" t="s">
        <v>1241</v>
      </c>
      <c r="B4736" t="s">
        <v>787</v>
      </c>
      <c r="C4736" t="s">
        <v>21</v>
      </c>
      <c r="D4736" s="159">
        <v>-16.463999999999999</v>
      </c>
      <c r="E4736" s="159">
        <v>-42.993000000000002</v>
      </c>
      <c r="F4736" t="s">
        <v>2093</v>
      </c>
      <c r="G4736">
        <v>2020</v>
      </c>
      <c r="H4736" t="s">
        <v>28</v>
      </c>
      <c r="I4736" t="s">
        <v>2785</v>
      </c>
    </row>
    <row r="4737" spans="1:9" x14ac:dyDescent="0.3">
      <c r="A4737" t="s">
        <v>1982</v>
      </c>
      <c r="B4737" t="s">
        <v>787</v>
      </c>
      <c r="C4737" t="s">
        <v>21</v>
      </c>
      <c r="D4737" s="159">
        <v>-17.492000000000001</v>
      </c>
      <c r="E4737" s="159">
        <v>-43.057000000000002</v>
      </c>
      <c r="F4737" t="s">
        <v>2093</v>
      </c>
      <c r="G4737">
        <v>2020</v>
      </c>
      <c r="H4737" t="s">
        <v>28</v>
      </c>
      <c r="I4737" t="s">
        <v>2785</v>
      </c>
    </row>
    <row r="4738" spans="1:9" x14ac:dyDescent="0.3">
      <c r="A4738" t="s">
        <v>1564</v>
      </c>
      <c r="B4738" t="s">
        <v>1431</v>
      </c>
      <c r="C4738" t="s">
        <v>21</v>
      </c>
      <c r="D4738" s="159">
        <v>-3.544</v>
      </c>
      <c r="E4738" s="159">
        <v>-43.109000000000002</v>
      </c>
      <c r="F4738" t="s">
        <v>2093</v>
      </c>
      <c r="G4738">
        <v>2020</v>
      </c>
      <c r="H4738" t="s">
        <v>28</v>
      </c>
      <c r="I4738" t="s">
        <v>2785</v>
      </c>
    </row>
    <row r="4739" spans="1:9" x14ac:dyDescent="0.3">
      <c r="A4739" t="s">
        <v>1544</v>
      </c>
      <c r="B4739" t="s">
        <v>1431</v>
      </c>
      <c r="C4739" t="s">
        <v>21</v>
      </c>
      <c r="D4739" s="159">
        <v>-4.2480000000000002</v>
      </c>
      <c r="E4739" s="159">
        <v>-43.112000000000002</v>
      </c>
      <c r="F4739" t="s">
        <v>2093</v>
      </c>
      <c r="G4739">
        <v>2020</v>
      </c>
      <c r="H4739" t="s">
        <v>28</v>
      </c>
      <c r="I4739" t="s">
        <v>2785</v>
      </c>
    </row>
    <row r="4740" spans="1:9" x14ac:dyDescent="0.3">
      <c r="A4740" t="s">
        <v>833</v>
      </c>
      <c r="B4740" t="s">
        <v>754</v>
      </c>
      <c r="C4740" t="s">
        <v>21</v>
      </c>
      <c r="D4740" s="159">
        <v>-22.399000000000001</v>
      </c>
      <c r="E4740" s="159">
        <v>-43.158000000000001</v>
      </c>
      <c r="F4740" t="s">
        <v>2093</v>
      </c>
      <c r="G4740">
        <v>2020</v>
      </c>
      <c r="H4740" t="s">
        <v>28</v>
      </c>
      <c r="I4740" t="s">
        <v>2785</v>
      </c>
    </row>
    <row r="4741" spans="1:9" x14ac:dyDescent="0.3">
      <c r="A4741" t="s">
        <v>833</v>
      </c>
      <c r="B4741" t="s">
        <v>754</v>
      </c>
      <c r="C4741" t="s">
        <v>21</v>
      </c>
      <c r="D4741" s="159">
        <v>-22.399000000000001</v>
      </c>
      <c r="E4741" s="159">
        <v>-43.158000000000001</v>
      </c>
      <c r="F4741" t="s">
        <v>2093</v>
      </c>
      <c r="G4741">
        <v>2020</v>
      </c>
      <c r="H4741" t="s">
        <v>28</v>
      </c>
      <c r="I4741" t="s">
        <v>2785</v>
      </c>
    </row>
    <row r="4742" spans="1:9" x14ac:dyDescent="0.3">
      <c r="A4742" t="s">
        <v>833</v>
      </c>
      <c r="B4742" t="s">
        <v>754</v>
      </c>
      <c r="C4742" t="s">
        <v>21</v>
      </c>
      <c r="D4742" s="159">
        <v>-22.399000000000001</v>
      </c>
      <c r="E4742" s="159">
        <v>-43.158000000000001</v>
      </c>
      <c r="F4742" t="s">
        <v>2093</v>
      </c>
      <c r="G4742">
        <v>2020</v>
      </c>
      <c r="H4742" t="s">
        <v>28</v>
      </c>
      <c r="I4742" t="s">
        <v>2785</v>
      </c>
    </row>
    <row r="4743" spans="1:9" x14ac:dyDescent="0.3">
      <c r="A4743" t="s">
        <v>1949</v>
      </c>
      <c r="B4743" t="s">
        <v>1431</v>
      </c>
      <c r="C4743" t="s">
        <v>21</v>
      </c>
      <c r="D4743" s="159">
        <v>-4.2149999999999999</v>
      </c>
      <c r="E4743" s="159">
        <v>-43.296999999999997</v>
      </c>
      <c r="F4743" t="s">
        <v>2093</v>
      </c>
      <c r="G4743">
        <v>2020</v>
      </c>
      <c r="H4743" t="s">
        <v>28</v>
      </c>
      <c r="I4743" t="s">
        <v>2785</v>
      </c>
    </row>
    <row r="4744" spans="1:9" x14ac:dyDescent="0.3">
      <c r="A4744" t="s">
        <v>1111</v>
      </c>
      <c r="B4744" t="s">
        <v>787</v>
      </c>
      <c r="C4744" t="s">
        <v>21</v>
      </c>
      <c r="D4744" s="159">
        <v>-19.600999999999999</v>
      </c>
      <c r="E4744" s="159">
        <v>-43.301000000000002</v>
      </c>
      <c r="F4744" t="s">
        <v>2093</v>
      </c>
      <c r="G4744">
        <v>2020</v>
      </c>
      <c r="H4744" t="s">
        <v>28</v>
      </c>
      <c r="I4744" t="s">
        <v>2785</v>
      </c>
    </row>
    <row r="4745" spans="1:9" x14ac:dyDescent="0.3">
      <c r="A4745" t="s">
        <v>1521</v>
      </c>
      <c r="B4745" t="s">
        <v>1431</v>
      </c>
      <c r="C4745" t="s">
        <v>21</v>
      </c>
      <c r="D4745" s="159">
        <v>-5.3890000000000002</v>
      </c>
      <c r="E4745" s="159">
        <v>-43.307000000000002</v>
      </c>
      <c r="F4745" t="s">
        <v>2093</v>
      </c>
      <c r="G4745">
        <v>2019</v>
      </c>
      <c r="H4745" t="s">
        <v>28</v>
      </c>
      <c r="I4745" t="s">
        <v>2785</v>
      </c>
    </row>
    <row r="4746" spans="1:9" x14ac:dyDescent="0.3">
      <c r="A4746" t="s">
        <v>1091</v>
      </c>
      <c r="B4746" t="s">
        <v>787</v>
      </c>
      <c r="C4746" t="s">
        <v>21</v>
      </c>
      <c r="D4746" s="159">
        <v>-19.815999999999999</v>
      </c>
      <c r="E4746" s="159">
        <v>-43.320999999999998</v>
      </c>
      <c r="F4746" t="s">
        <v>2093</v>
      </c>
      <c r="G4746">
        <v>2019</v>
      </c>
      <c r="H4746" t="s">
        <v>28</v>
      </c>
      <c r="I4746" t="s">
        <v>2785</v>
      </c>
    </row>
    <row r="4747" spans="1:9" x14ac:dyDescent="0.3">
      <c r="A4747" t="s">
        <v>1091</v>
      </c>
      <c r="B4747" t="s">
        <v>787</v>
      </c>
      <c r="C4747" t="s">
        <v>21</v>
      </c>
      <c r="D4747" s="159">
        <v>-19.815999999999999</v>
      </c>
      <c r="E4747" s="159">
        <v>-43.320999999999998</v>
      </c>
      <c r="F4747" t="s">
        <v>2093</v>
      </c>
      <c r="G4747">
        <v>2020</v>
      </c>
      <c r="H4747" t="s">
        <v>28</v>
      </c>
      <c r="I4747" t="s">
        <v>2785</v>
      </c>
    </row>
    <row r="4748" spans="1:9" x14ac:dyDescent="0.3">
      <c r="A4748" t="s">
        <v>985</v>
      </c>
      <c r="B4748" t="s">
        <v>787</v>
      </c>
      <c r="C4748" t="s">
        <v>21</v>
      </c>
      <c r="D4748" s="159">
        <v>-20.8</v>
      </c>
      <c r="E4748" s="159">
        <v>-43.347000000000001</v>
      </c>
      <c r="F4748" t="s">
        <v>2093</v>
      </c>
      <c r="G4748">
        <v>2019</v>
      </c>
      <c r="H4748" t="s">
        <v>28</v>
      </c>
      <c r="I4748" t="s">
        <v>2785</v>
      </c>
    </row>
    <row r="4749" spans="1:9" x14ac:dyDescent="0.3">
      <c r="A4749" t="s">
        <v>985</v>
      </c>
      <c r="B4749" t="s">
        <v>787</v>
      </c>
      <c r="C4749" t="s">
        <v>21</v>
      </c>
      <c r="D4749" s="159">
        <v>-20.8</v>
      </c>
      <c r="E4749" s="159">
        <v>-43.347000000000001</v>
      </c>
      <c r="F4749" t="s">
        <v>2093</v>
      </c>
      <c r="G4749">
        <v>2019</v>
      </c>
      <c r="H4749" t="s">
        <v>28</v>
      </c>
      <c r="I4749" t="s">
        <v>2785</v>
      </c>
    </row>
    <row r="4750" spans="1:9" x14ac:dyDescent="0.3">
      <c r="A4750" t="s">
        <v>975</v>
      </c>
      <c r="B4750" t="s">
        <v>787</v>
      </c>
      <c r="C4750" t="s">
        <v>21</v>
      </c>
      <c r="D4750" s="159">
        <v>-20.914000000000001</v>
      </c>
      <c r="E4750" s="159">
        <v>-43.36</v>
      </c>
      <c r="F4750" t="s">
        <v>2093</v>
      </c>
      <c r="G4750">
        <v>2020</v>
      </c>
      <c r="H4750" t="s">
        <v>28</v>
      </c>
      <c r="I4750" t="s">
        <v>2785</v>
      </c>
    </row>
    <row r="4751" spans="1:9" x14ac:dyDescent="0.3">
      <c r="A4751" t="s">
        <v>1969</v>
      </c>
      <c r="B4751" t="s">
        <v>787</v>
      </c>
      <c r="C4751" t="s">
        <v>21</v>
      </c>
      <c r="D4751" s="159">
        <v>-18.78</v>
      </c>
      <c r="E4751" s="159">
        <v>-43.366</v>
      </c>
      <c r="F4751" t="s">
        <v>2093</v>
      </c>
      <c r="G4751">
        <v>2019</v>
      </c>
      <c r="H4751" t="s">
        <v>28</v>
      </c>
      <c r="I4751" t="s">
        <v>2785</v>
      </c>
    </row>
    <row r="4752" spans="1:9" x14ac:dyDescent="0.3">
      <c r="A4752" t="s">
        <v>1074</v>
      </c>
      <c r="B4752" t="s">
        <v>787</v>
      </c>
      <c r="C4752" t="s">
        <v>21</v>
      </c>
      <c r="D4752" s="159">
        <v>-19.981999999999999</v>
      </c>
      <c r="E4752" s="159">
        <v>-43.378</v>
      </c>
      <c r="F4752" t="s">
        <v>2093</v>
      </c>
      <c r="G4752">
        <v>2019</v>
      </c>
      <c r="H4752" t="s">
        <v>28</v>
      </c>
      <c r="I4752" t="s">
        <v>2785</v>
      </c>
    </row>
    <row r="4753" spans="1:9" x14ac:dyDescent="0.3">
      <c r="A4753" t="s">
        <v>1074</v>
      </c>
      <c r="B4753" t="s">
        <v>787</v>
      </c>
      <c r="C4753" t="s">
        <v>21</v>
      </c>
      <c r="D4753" s="159">
        <v>-19.981999999999999</v>
      </c>
      <c r="E4753" s="159">
        <v>-43.378</v>
      </c>
      <c r="F4753" t="s">
        <v>2093</v>
      </c>
      <c r="G4753">
        <v>2019</v>
      </c>
      <c r="H4753" t="s">
        <v>28</v>
      </c>
      <c r="I4753" t="s">
        <v>2785</v>
      </c>
    </row>
    <row r="4754" spans="1:9" x14ac:dyDescent="0.3">
      <c r="A4754" t="s">
        <v>1074</v>
      </c>
      <c r="B4754" t="s">
        <v>787</v>
      </c>
      <c r="C4754" t="s">
        <v>21</v>
      </c>
      <c r="D4754" s="159">
        <v>-19.981999999999999</v>
      </c>
      <c r="E4754" s="159">
        <v>-43.378</v>
      </c>
      <c r="F4754" t="s">
        <v>2093</v>
      </c>
      <c r="G4754">
        <v>2020</v>
      </c>
      <c r="H4754" t="s">
        <v>28</v>
      </c>
      <c r="I4754" t="s">
        <v>2785</v>
      </c>
    </row>
    <row r="4755" spans="1:9" x14ac:dyDescent="0.3">
      <c r="A4755" t="s">
        <v>1000</v>
      </c>
      <c r="B4755" t="s">
        <v>787</v>
      </c>
      <c r="C4755" t="s">
        <v>21</v>
      </c>
      <c r="D4755" s="159">
        <v>-20.664999999999999</v>
      </c>
      <c r="E4755" s="159">
        <v>-43.378999999999998</v>
      </c>
      <c r="F4755" t="s">
        <v>2093</v>
      </c>
      <c r="G4755">
        <v>2020</v>
      </c>
      <c r="H4755" t="s">
        <v>28</v>
      </c>
      <c r="I4755" t="s">
        <v>2785</v>
      </c>
    </row>
    <row r="4756" spans="1:9" x14ac:dyDescent="0.3">
      <c r="A4756" t="s">
        <v>1175</v>
      </c>
      <c r="B4756" t="s">
        <v>787</v>
      </c>
      <c r="C4756" t="s">
        <v>21</v>
      </c>
      <c r="D4756" s="159">
        <v>-18.538</v>
      </c>
      <c r="E4756" s="159">
        <v>-43.402000000000001</v>
      </c>
      <c r="F4756" t="s">
        <v>2093</v>
      </c>
      <c r="G4756">
        <v>2019</v>
      </c>
      <c r="H4756" t="s">
        <v>28</v>
      </c>
      <c r="I4756" t="s">
        <v>2785</v>
      </c>
    </row>
    <row r="4757" spans="1:9" x14ac:dyDescent="0.3">
      <c r="A4757" t="s">
        <v>1175</v>
      </c>
      <c r="B4757" t="s">
        <v>787</v>
      </c>
      <c r="C4757" t="s">
        <v>21</v>
      </c>
      <c r="D4757" s="159">
        <v>-18.538</v>
      </c>
      <c r="E4757" s="159">
        <v>-43.402000000000001</v>
      </c>
      <c r="F4757" t="s">
        <v>2093</v>
      </c>
      <c r="G4757">
        <v>2019</v>
      </c>
      <c r="H4757" t="s">
        <v>28</v>
      </c>
      <c r="I4757" t="s">
        <v>2785</v>
      </c>
    </row>
    <row r="4758" spans="1:9" x14ac:dyDescent="0.3">
      <c r="A4758" t="s">
        <v>1175</v>
      </c>
      <c r="B4758" t="s">
        <v>787</v>
      </c>
      <c r="C4758" t="s">
        <v>21</v>
      </c>
      <c r="D4758" s="159">
        <v>-18.538</v>
      </c>
      <c r="E4758" s="159">
        <v>-43.402000000000001</v>
      </c>
      <c r="F4758" t="s">
        <v>2093</v>
      </c>
      <c r="G4758">
        <v>2020</v>
      </c>
      <c r="H4758" t="s">
        <v>28</v>
      </c>
      <c r="I4758" t="s">
        <v>2785</v>
      </c>
    </row>
    <row r="4759" spans="1:9" x14ac:dyDescent="0.3">
      <c r="A4759" t="s">
        <v>1970</v>
      </c>
      <c r="B4759" t="s">
        <v>787</v>
      </c>
      <c r="C4759" t="s">
        <v>21</v>
      </c>
      <c r="D4759" s="159">
        <v>-18.084</v>
      </c>
      <c r="E4759" s="159">
        <v>-43.44</v>
      </c>
      <c r="F4759" t="s">
        <v>2093</v>
      </c>
      <c r="G4759">
        <v>2019</v>
      </c>
      <c r="H4759" t="s">
        <v>28</v>
      </c>
      <c r="I4759" t="s">
        <v>2785</v>
      </c>
    </row>
    <row r="4760" spans="1:9" x14ac:dyDescent="0.3">
      <c r="A4760" t="s">
        <v>778</v>
      </c>
      <c r="B4760" t="s">
        <v>754</v>
      </c>
      <c r="C4760" t="s">
        <v>21</v>
      </c>
      <c r="D4760" s="159">
        <v>-22.922999999999998</v>
      </c>
      <c r="E4760" s="159">
        <v>-43.451999999999998</v>
      </c>
      <c r="F4760" t="s">
        <v>2093</v>
      </c>
      <c r="G4760">
        <v>2019</v>
      </c>
      <c r="H4760" t="s">
        <v>28</v>
      </c>
      <c r="I4760" t="s">
        <v>2785</v>
      </c>
    </row>
    <row r="4761" spans="1:9" x14ac:dyDescent="0.3">
      <c r="A4761" t="s">
        <v>1960</v>
      </c>
      <c r="B4761" t="s">
        <v>787</v>
      </c>
      <c r="C4761" t="s">
        <v>21</v>
      </c>
      <c r="D4761" s="159">
        <v>-19.718</v>
      </c>
      <c r="E4761" s="159">
        <v>-43.468000000000004</v>
      </c>
      <c r="F4761" t="s">
        <v>2093</v>
      </c>
      <c r="G4761">
        <v>2019</v>
      </c>
      <c r="H4761" t="s">
        <v>28</v>
      </c>
      <c r="I4761" t="s">
        <v>2785</v>
      </c>
    </row>
    <row r="4762" spans="1:9" x14ac:dyDescent="0.3">
      <c r="A4762" t="s">
        <v>1960</v>
      </c>
      <c r="B4762" t="s">
        <v>787</v>
      </c>
      <c r="C4762" t="s">
        <v>21</v>
      </c>
      <c r="D4762" s="159">
        <v>-19.718</v>
      </c>
      <c r="E4762" s="159">
        <v>-43.468000000000004</v>
      </c>
      <c r="F4762" t="s">
        <v>2093</v>
      </c>
      <c r="G4762">
        <v>2019</v>
      </c>
      <c r="H4762" t="s">
        <v>28</v>
      </c>
      <c r="I4762" t="s">
        <v>2785</v>
      </c>
    </row>
    <row r="4763" spans="1:9" x14ac:dyDescent="0.3">
      <c r="A4763" t="s">
        <v>1497</v>
      </c>
      <c r="B4763" t="s">
        <v>1431</v>
      </c>
      <c r="C4763" t="s">
        <v>21</v>
      </c>
      <c r="D4763" s="159">
        <v>-6.4080000000000004</v>
      </c>
      <c r="E4763" s="159">
        <v>-43.484999999999999</v>
      </c>
      <c r="F4763" t="s">
        <v>2093</v>
      </c>
      <c r="G4763">
        <v>2019</v>
      </c>
      <c r="H4763" t="s">
        <v>28</v>
      </c>
      <c r="I4763" t="s">
        <v>2785</v>
      </c>
    </row>
    <row r="4764" spans="1:9" x14ac:dyDescent="0.3">
      <c r="A4764" t="s">
        <v>1497</v>
      </c>
      <c r="B4764" t="s">
        <v>1431</v>
      </c>
      <c r="C4764" t="s">
        <v>21</v>
      </c>
      <c r="D4764" s="159">
        <v>-6.4080000000000004</v>
      </c>
      <c r="E4764" s="159">
        <v>-43.484999999999999</v>
      </c>
      <c r="F4764" t="s">
        <v>2093</v>
      </c>
      <c r="G4764">
        <v>2019</v>
      </c>
      <c r="H4764" t="s">
        <v>28</v>
      </c>
      <c r="I4764" t="s">
        <v>2785</v>
      </c>
    </row>
    <row r="4765" spans="1:9" x14ac:dyDescent="0.3">
      <c r="A4765" t="s">
        <v>1497</v>
      </c>
      <c r="B4765" t="s">
        <v>1431</v>
      </c>
      <c r="C4765" t="s">
        <v>21</v>
      </c>
      <c r="D4765" s="159">
        <v>-6.4080000000000004</v>
      </c>
      <c r="E4765" s="159">
        <v>-43.484999999999999</v>
      </c>
      <c r="F4765" t="s">
        <v>2093</v>
      </c>
      <c r="G4765">
        <v>2019</v>
      </c>
      <c r="H4765" t="s">
        <v>28</v>
      </c>
      <c r="I4765" t="s">
        <v>2785</v>
      </c>
    </row>
    <row r="4766" spans="1:9" x14ac:dyDescent="0.3">
      <c r="A4766" t="s">
        <v>1497</v>
      </c>
      <c r="B4766" t="s">
        <v>1431</v>
      </c>
      <c r="C4766" t="s">
        <v>21</v>
      </c>
      <c r="D4766" s="159">
        <v>-6.4080000000000004</v>
      </c>
      <c r="E4766" s="159">
        <v>-43.484999999999999</v>
      </c>
      <c r="F4766" t="s">
        <v>2093</v>
      </c>
      <c r="G4766">
        <v>2019</v>
      </c>
      <c r="H4766" t="s">
        <v>28</v>
      </c>
      <c r="I4766" t="s">
        <v>2785</v>
      </c>
    </row>
    <row r="4767" spans="1:9" x14ac:dyDescent="0.3">
      <c r="A4767" t="s">
        <v>1497</v>
      </c>
      <c r="B4767" t="s">
        <v>1431</v>
      </c>
      <c r="C4767" t="s">
        <v>21</v>
      </c>
      <c r="D4767" s="159">
        <v>-6.4080000000000004</v>
      </c>
      <c r="E4767" s="159">
        <v>-43.484999999999999</v>
      </c>
      <c r="F4767" t="s">
        <v>2093</v>
      </c>
      <c r="G4767">
        <v>2019</v>
      </c>
      <c r="H4767" t="s">
        <v>28</v>
      </c>
      <c r="I4767" t="s">
        <v>2785</v>
      </c>
    </row>
    <row r="4768" spans="1:9" x14ac:dyDescent="0.3">
      <c r="A4768" t="s">
        <v>1497</v>
      </c>
      <c r="B4768" t="s">
        <v>1431</v>
      </c>
      <c r="C4768" t="s">
        <v>21</v>
      </c>
      <c r="D4768" s="159">
        <v>-6.4080000000000004</v>
      </c>
      <c r="E4768" s="159">
        <v>-43.484999999999999</v>
      </c>
      <c r="F4768" t="s">
        <v>2093</v>
      </c>
      <c r="G4768">
        <v>2019</v>
      </c>
      <c r="H4768" t="s">
        <v>28</v>
      </c>
      <c r="I4768" t="s">
        <v>2785</v>
      </c>
    </row>
    <row r="4769" spans="1:9" x14ac:dyDescent="0.3">
      <c r="A4769" t="s">
        <v>1497</v>
      </c>
      <c r="B4769" t="s">
        <v>1431</v>
      </c>
      <c r="C4769" t="s">
        <v>21</v>
      </c>
      <c r="D4769" s="159">
        <v>-6.4080000000000004</v>
      </c>
      <c r="E4769" s="159">
        <v>-43.484999999999999</v>
      </c>
      <c r="F4769" t="s">
        <v>2093</v>
      </c>
      <c r="G4769">
        <v>2019</v>
      </c>
      <c r="H4769" t="s">
        <v>28</v>
      </c>
      <c r="I4769" t="s">
        <v>2785</v>
      </c>
    </row>
    <row r="4770" spans="1:9" x14ac:dyDescent="0.3">
      <c r="A4770" t="s">
        <v>1497</v>
      </c>
      <c r="B4770" t="s">
        <v>1431</v>
      </c>
      <c r="C4770" t="s">
        <v>21</v>
      </c>
      <c r="D4770" s="159">
        <v>-6.4080000000000004</v>
      </c>
      <c r="E4770" s="159">
        <v>-43.484999999999999</v>
      </c>
      <c r="F4770" t="s">
        <v>2093</v>
      </c>
      <c r="G4770">
        <v>2019</v>
      </c>
      <c r="H4770" t="s">
        <v>28</v>
      </c>
      <c r="I4770" t="s">
        <v>2785</v>
      </c>
    </row>
    <row r="4771" spans="1:9" x14ac:dyDescent="0.3">
      <c r="A4771" t="s">
        <v>1497</v>
      </c>
      <c r="B4771" t="s">
        <v>1431</v>
      </c>
      <c r="C4771" t="s">
        <v>21</v>
      </c>
      <c r="D4771" s="159">
        <v>-6.4080000000000004</v>
      </c>
      <c r="E4771" s="159">
        <v>-43.484999999999999</v>
      </c>
      <c r="F4771" t="s">
        <v>2093</v>
      </c>
      <c r="G4771">
        <v>2019</v>
      </c>
      <c r="H4771" t="s">
        <v>28</v>
      </c>
      <c r="I4771" t="s">
        <v>2785</v>
      </c>
    </row>
    <row r="4772" spans="1:9" x14ac:dyDescent="0.3">
      <c r="A4772" t="s">
        <v>1497</v>
      </c>
      <c r="B4772" t="s">
        <v>1431</v>
      </c>
      <c r="C4772" t="s">
        <v>21</v>
      </c>
      <c r="D4772" s="159">
        <v>-6.4080000000000004</v>
      </c>
      <c r="E4772" s="159">
        <v>-43.484999999999999</v>
      </c>
      <c r="F4772" t="s">
        <v>2093</v>
      </c>
      <c r="G4772">
        <v>2019</v>
      </c>
      <c r="H4772" t="s">
        <v>28</v>
      </c>
      <c r="I4772" t="s">
        <v>2785</v>
      </c>
    </row>
    <row r="4773" spans="1:9" x14ac:dyDescent="0.3">
      <c r="A4773" t="s">
        <v>1993</v>
      </c>
      <c r="B4773" t="s">
        <v>787</v>
      </c>
      <c r="C4773" t="s">
        <v>21</v>
      </c>
      <c r="D4773" s="159">
        <v>-19.890999999999998</v>
      </c>
      <c r="E4773" s="159">
        <v>-43.494</v>
      </c>
      <c r="F4773" t="s">
        <v>2093</v>
      </c>
      <c r="G4773">
        <v>2020</v>
      </c>
      <c r="H4773" t="s">
        <v>28</v>
      </c>
      <c r="I4773" t="s">
        <v>2785</v>
      </c>
    </row>
    <row r="4774" spans="1:9" x14ac:dyDescent="0.3">
      <c r="A4774" t="s">
        <v>1993</v>
      </c>
      <c r="B4774" t="s">
        <v>787</v>
      </c>
      <c r="C4774" t="s">
        <v>21</v>
      </c>
      <c r="D4774" s="159">
        <v>-19.890999999999998</v>
      </c>
      <c r="E4774" s="159">
        <v>-43.494</v>
      </c>
      <c r="F4774" t="s">
        <v>2093</v>
      </c>
      <c r="G4774">
        <v>2020</v>
      </c>
      <c r="H4774" t="s">
        <v>28</v>
      </c>
      <c r="I4774" t="s">
        <v>2785</v>
      </c>
    </row>
    <row r="4775" spans="1:9" x14ac:dyDescent="0.3">
      <c r="A4775" t="s">
        <v>2002</v>
      </c>
      <c r="B4775" t="s">
        <v>787</v>
      </c>
      <c r="C4775" t="s">
        <v>21</v>
      </c>
      <c r="D4775" s="159">
        <v>-18.939</v>
      </c>
      <c r="E4775" s="159">
        <v>-43.506</v>
      </c>
      <c r="F4775" t="s">
        <v>2093</v>
      </c>
      <c r="G4775">
        <v>2020</v>
      </c>
      <c r="H4775" t="s">
        <v>28</v>
      </c>
      <c r="I4775" t="s">
        <v>2785</v>
      </c>
    </row>
    <row r="4776" spans="1:9" x14ac:dyDescent="0.3">
      <c r="A4776" t="s">
        <v>952</v>
      </c>
      <c r="B4776" t="s">
        <v>787</v>
      </c>
      <c r="C4776" t="s">
        <v>21</v>
      </c>
      <c r="D4776" s="159">
        <v>-21.15</v>
      </c>
      <c r="E4776" s="159">
        <v>-43.518000000000001</v>
      </c>
      <c r="F4776" t="s">
        <v>2093</v>
      </c>
      <c r="G4776">
        <v>2020</v>
      </c>
      <c r="H4776" t="s">
        <v>28</v>
      </c>
      <c r="I4776" t="s">
        <v>2785</v>
      </c>
    </row>
    <row r="4777" spans="1:9" x14ac:dyDescent="0.3">
      <c r="A4777" t="s">
        <v>1195</v>
      </c>
      <c r="B4777" t="s">
        <v>787</v>
      </c>
      <c r="C4777" t="s">
        <v>21</v>
      </c>
      <c r="D4777" s="159">
        <v>-17.992000000000001</v>
      </c>
      <c r="E4777" s="159">
        <v>-43.609000000000002</v>
      </c>
      <c r="F4777" t="s">
        <v>2093</v>
      </c>
      <c r="G4777">
        <v>2019</v>
      </c>
      <c r="H4777" t="s">
        <v>28</v>
      </c>
      <c r="I4777" t="s">
        <v>2785</v>
      </c>
    </row>
    <row r="4778" spans="1:9" x14ac:dyDescent="0.3">
      <c r="A4778" t="s">
        <v>1195</v>
      </c>
      <c r="B4778" t="s">
        <v>787</v>
      </c>
      <c r="C4778" t="s">
        <v>21</v>
      </c>
      <c r="D4778" s="159">
        <v>-17.992000000000001</v>
      </c>
      <c r="E4778" s="159">
        <v>-43.609000000000002</v>
      </c>
      <c r="F4778" t="s">
        <v>2093</v>
      </c>
      <c r="G4778">
        <v>2020</v>
      </c>
      <c r="H4778" t="s">
        <v>28</v>
      </c>
      <c r="I4778" t="s">
        <v>2785</v>
      </c>
    </row>
    <row r="4779" spans="1:9" x14ac:dyDescent="0.3">
      <c r="A4779" t="s">
        <v>1195</v>
      </c>
      <c r="B4779" t="s">
        <v>787</v>
      </c>
      <c r="C4779" t="s">
        <v>21</v>
      </c>
      <c r="D4779" s="159">
        <v>-17.992000000000001</v>
      </c>
      <c r="E4779" s="159">
        <v>-43.609000000000002</v>
      </c>
      <c r="F4779" t="s">
        <v>2093</v>
      </c>
      <c r="G4779">
        <v>2020</v>
      </c>
      <c r="H4779" t="s">
        <v>28</v>
      </c>
      <c r="I4779" t="s">
        <v>2785</v>
      </c>
    </row>
    <row r="4780" spans="1:9" x14ac:dyDescent="0.3">
      <c r="A4780" t="s">
        <v>1221</v>
      </c>
      <c r="B4780" t="s">
        <v>787</v>
      </c>
      <c r="C4780" t="s">
        <v>21</v>
      </c>
      <c r="D4780" s="159">
        <v>-17.076000000000001</v>
      </c>
      <c r="E4780" s="159">
        <v>-43.621000000000002</v>
      </c>
      <c r="F4780" t="s">
        <v>2093</v>
      </c>
      <c r="G4780">
        <v>2019</v>
      </c>
      <c r="H4780" t="s">
        <v>28</v>
      </c>
      <c r="I4780" t="s">
        <v>2785</v>
      </c>
    </row>
    <row r="4781" spans="1:9" x14ac:dyDescent="0.3">
      <c r="A4781" t="s">
        <v>1221</v>
      </c>
      <c r="B4781" t="s">
        <v>787</v>
      </c>
      <c r="C4781" t="s">
        <v>21</v>
      </c>
      <c r="D4781" s="159">
        <v>-17.076000000000001</v>
      </c>
      <c r="E4781" s="159">
        <v>-43.621000000000002</v>
      </c>
      <c r="F4781" t="s">
        <v>2093</v>
      </c>
      <c r="G4781">
        <v>2019</v>
      </c>
      <c r="H4781" t="s">
        <v>28</v>
      </c>
      <c r="I4781" t="s">
        <v>2785</v>
      </c>
    </row>
    <row r="4782" spans="1:9" x14ac:dyDescent="0.3">
      <c r="A4782" t="s">
        <v>1221</v>
      </c>
      <c r="B4782" t="s">
        <v>787</v>
      </c>
      <c r="C4782" t="s">
        <v>21</v>
      </c>
      <c r="D4782" s="159">
        <v>-17.076000000000001</v>
      </c>
      <c r="E4782" s="159">
        <v>-43.621000000000002</v>
      </c>
      <c r="F4782" t="s">
        <v>2093</v>
      </c>
      <c r="G4782">
        <v>2020</v>
      </c>
      <c r="H4782" t="s">
        <v>28</v>
      </c>
      <c r="I4782" t="s">
        <v>2785</v>
      </c>
    </row>
    <row r="4783" spans="1:9" x14ac:dyDescent="0.3">
      <c r="A4783" t="s">
        <v>1108</v>
      </c>
      <c r="B4783" t="s">
        <v>787</v>
      </c>
      <c r="C4783" t="s">
        <v>21</v>
      </c>
      <c r="D4783" s="159">
        <v>-19.634</v>
      </c>
      <c r="E4783" s="159">
        <v>-43.683999999999997</v>
      </c>
      <c r="F4783" t="s">
        <v>2093</v>
      </c>
      <c r="G4783">
        <v>2019</v>
      </c>
      <c r="H4783" t="s">
        <v>28</v>
      </c>
      <c r="I4783" t="s">
        <v>2785</v>
      </c>
    </row>
    <row r="4784" spans="1:9" x14ac:dyDescent="0.3">
      <c r="A4784" t="s">
        <v>1108</v>
      </c>
      <c r="B4784" t="s">
        <v>787</v>
      </c>
      <c r="C4784" t="s">
        <v>21</v>
      </c>
      <c r="D4784" s="159">
        <v>-19.634</v>
      </c>
      <c r="E4784" s="159">
        <v>-43.683999999999997</v>
      </c>
      <c r="F4784" t="s">
        <v>2093</v>
      </c>
      <c r="G4784">
        <v>2019</v>
      </c>
      <c r="H4784" t="s">
        <v>28</v>
      </c>
      <c r="I4784" t="s">
        <v>2785</v>
      </c>
    </row>
    <row r="4785" spans="1:9" x14ac:dyDescent="0.3">
      <c r="A4785" t="s">
        <v>1108</v>
      </c>
      <c r="B4785" t="s">
        <v>787</v>
      </c>
      <c r="C4785" t="s">
        <v>21</v>
      </c>
      <c r="D4785" s="159">
        <v>-19.634</v>
      </c>
      <c r="E4785" s="159">
        <v>-43.683999999999997</v>
      </c>
      <c r="F4785" t="s">
        <v>2093</v>
      </c>
      <c r="G4785">
        <v>2019</v>
      </c>
      <c r="H4785" t="s">
        <v>28</v>
      </c>
      <c r="I4785" t="s">
        <v>2785</v>
      </c>
    </row>
    <row r="4786" spans="1:9" x14ac:dyDescent="0.3">
      <c r="A4786" t="s">
        <v>1216</v>
      </c>
      <c r="B4786" t="s">
        <v>787</v>
      </c>
      <c r="C4786" t="s">
        <v>21</v>
      </c>
      <c r="D4786" s="159">
        <v>-17.286000000000001</v>
      </c>
      <c r="E4786" s="159">
        <v>-43.686999999999998</v>
      </c>
      <c r="F4786" t="s">
        <v>2093</v>
      </c>
      <c r="G4786">
        <v>2019</v>
      </c>
      <c r="H4786" t="s">
        <v>28</v>
      </c>
      <c r="I4786" t="s">
        <v>2785</v>
      </c>
    </row>
    <row r="4787" spans="1:9" x14ac:dyDescent="0.3">
      <c r="A4787" t="s">
        <v>1216</v>
      </c>
      <c r="B4787" t="s">
        <v>787</v>
      </c>
      <c r="C4787" t="s">
        <v>21</v>
      </c>
      <c r="D4787" s="159">
        <v>-17.286000000000001</v>
      </c>
      <c r="E4787" s="159">
        <v>-43.686999999999998</v>
      </c>
      <c r="F4787" t="s">
        <v>2093</v>
      </c>
      <c r="G4787">
        <v>2020</v>
      </c>
      <c r="H4787" t="s">
        <v>28</v>
      </c>
      <c r="I4787" t="s">
        <v>2785</v>
      </c>
    </row>
    <row r="4788" spans="1:9" x14ac:dyDescent="0.3">
      <c r="A4788" t="s">
        <v>1060</v>
      </c>
      <c r="B4788" t="s">
        <v>787</v>
      </c>
      <c r="C4788" t="s">
        <v>21</v>
      </c>
      <c r="D4788" s="159">
        <v>-20.106000000000002</v>
      </c>
      <c r="E4788" s="159">
        <v>-43.773000000000003</v>
      </c>
      <c r="F4788" t="s">
        <v>2093</v>
      </c>
      <c r="G4788">
        <v>2020</v>
      </c>
      <c r="H4788" t="s">
        <v>28</v>
      </c>
      <c r="I4788" t="s">
        <v>2785</v>
      </c>
    </row>
    <row r="4789" spans="1:9" x14ac:dyDescent="0.3">
      <c r="A4789" t="s">
        <v>1985</v>
      </c>
      <c r="B4789" t="s">
        <v>787</v>
      </c>
      <c r="C4789" t="s">
        <v>21</v>
      </c>
      <c r="D4789" s="159">
        <v>-20.834</v>
      </c>
      <c r="E4789" s="159">
        <v>-43.825000000000003</v>
      </c>
      <c r="F4789" t="s">
        <v>2093</v>
      </c>
      <c r="G4789">
        <v>2020</v>
      </c>
      <c r="H4789" t="s">
        <v>28</v>
      </c>
      <c r="I4789" t="s">
        <v>2785</v>
      </c>
    </row>
    <row r="4790" spans="1:9" x14ac:dyDescent="0.3">
      <c r="A4790" t="s">
        <v>1946</v>
      </c>
      <c r="B4790" t="s">
        <v>1431</v>
      </c>
      <c r="C4790" t="s">
        <v>21</v>
      </c>
      <c r="D4790" s="159">
        <v>-5.7889999999999997</v>
      </c>
      <c r="E4790" s="159">
        <v>-43.83</v>
      </c>
      <c r="F4790" t="s">
        <v>2093</v>
      </c>
      <c r="G4790">
        <v>2019</v>
      </c>
      <c r="H4790" t="s">
        <v>28</v>
      </c>
      <c r="I4790" t="s">
        <v>2785</v>
      </c>
    </row>
    <row r="4791" spans="1:9" x14ac:dyDescent="0.3">
      <c r="A4791" t="s">
        <v>1946</v>
      </c>
      <c r="B4791" t="s">
        <v>1431</v>
      </c>
      <c r="C4791" t="s">
        <v>21</v>
      </c>
      <c r="D4791" s="159">
        <v>-5.7889999999999997</v>
      </c>
      <c r="E4791" s="159">
        <v>-43.83</v>
      </c>
      <c r="F4791" t="s">
        <v>2093</v>
      </c>
      <c r="G4791">
        <v>2020</v>
      </c>
      <c r="H4791" t="s">
        <v>28</v>
      </c>
      <c r="I4791" t="s">
        <v>2785</v>
      </c>
    </row>
    <row r="4792" spans="1:9" x14ac:dyDescent="0.3">
      <c r="A4792" t="s">
        <v>1968</v>
      </c>
      <c r="B4792" t="s">
        <v>787</v>
      </c>
      <c r="C4792" t="s">
        <v>21</v>
      </c>
      <c r="D4792" s="159">
        <v>-18.523</v>
      </c>
      <c r="E4792" s="159">
        <v>-43.832000000000001</v>
      </c>
      <c r="F4792" t="s">
        <v>2093</v>
      </c>
      <c r="G4792">
        <v>2019</v>
      </c>
      <c r="H4792" t="s">
        <v>28</v>
      </c>
      <c r="I4792" t="s">
        <v>2785</v>
      </c>
    </row>
    <row r="4793" spans="1:9" x14ac:dyDescent="0.3">
      <c r="A4793" t="s">
        <v>1968</v>
      </c>
      <c r="B4793" t="s">
        <v>787</v>
      </c>
      <c r="C4793" t="s">
        <v>21</v>
      </c>
      <c r="D4793" s="159">
        <v>-18.523</v>
      </c>
      <c r="E4793" s="159">
        <v>-43.832000000000001</v>
      </c>
      <c r="F4793" t="s">
        <v>2093</v>
      </c>
      <c r="G4793">
        <v>2020</v>
      </c>
      <c r="H4793" t="s">
        <v>28</v>
      </c>
      <c r="I4793" t="s">
        <v>2785</v>
      </c>
    </row>
    <row r="4794" spans="1:9" x14ac:dyDescent="0.3">
      <c r="A4794" t="s">
        <v>1098</v>
      </c>
      <c r="B4794" t="s">
        <v>787</v>
      </c>
      <c r="C4794" t="s">
        <v>21</v>
      </c>
      <c r="D4794" s="159">
        <v>-19.742000000000001</v>
      </c>
      <c r="E4794" s="159">
        <v>-43.835999999999999</v>
      </c>
      <c r="F4794" t="s">
        <v>2093</v>
      </c>
      <c r="G4794">
        <v>2019</v>
      </c>
      <c r="H4794" t="s">
        <v>28</v>
      </c>
      <c r="I4794" t="s">
        <v>2785</v>
      </c>
    </row>
    <row r="4795" spans="1:9" x14ac:dyDescent="0.3">
      <c r="A4795" t="s">
        <v>1098</v>
      </c>
      <c r="B4795" t="s">
        <v>787</v>
      </c>
      <c r="C4795" t="s">
        <v>21</v>
      </c>
      <c r="D4795" s="159">
        <v>-19.742000000000001</v>
      </c>
      <c r="E4795" s="159">
        <v>-43.835999999999999</v>
      </c>
      <c r="F4795" t="s">
        <v>2093</v>
      </c>
      <c r="G4795">
        <v>2019</v>
      </c>
      <c r="H4795" t="s">
        <v>28</v>
      </c>
      <c r="I4795" t="s">
        <v>2785</v>
      </c>
    </row>
    <row r="4796" spans="1:9" x14ac:dyDescent="0.3">
      <c r="A4796" t="s">
        <v>1098</v>
      </c>
      <c r="B4796" t="s">
        <v>787</v>
      </c>
      <c r="C4796" t="s">
        <v>21</v>
      </c>
      <c r="D4796" s="159">
        <v>-19.742000000000001</v>
      </c>
      <c r="E4796" s="159">
        <v>-43.835999999999999</v>
      </c>
      <c r="F4796" t="s">
        <v>2093</v>
      </c>
      <c r="G4796">
        <v>2020</v>
      </c>
      <c r="H4796" t="s">
        <v>28</v>
      </c>
      <c r="I4796" t="s">
        <v>2785</v>
      </c>
    </row>
    <row r="4797" spans="1:9" x14ac:dyDescent="0.3">
      <c r="A4797" t="s">
        <v>965</v>
      </c>
      <c r="B4797" t="s">
        <v>787</v>
      </c>
      <c r="C4797" t="s">
        <v>21</v>
      </c>
      <c r="D4797" s="159">
        <v>-20.995000000000001</v>
      </c>
      <c r="E4797" s="159">
        <v>-43.841000000000001</v>
      </c>
      <c r="F4797" t="s">
        <v>2093</v>
      </c>
      <c r="G4797">
        <v>2019</v>
      </c>
      <c r="H4797" t="s">
        <v>28</v>
      </c>
      <c r="I4797" t="s">
        <v>2785</v>
      </c>
    </row>
    <row r="4798" spans="1:9" x14ac:dyDescent="0.3">
      <c r="A4798" t="s">
        <v>965</v>
      </c>
      <c r="B4798" t="s">
        <v>787</v>
      </c>
      <c r="C4798" t="s">
        <v>21</v>
      </c>
      <c r="D4798" s="159">
        <v>-20.995000000000001</v>
      </c>
      <c r="E4798" s="159">
        <v>-43.841000000000001</v>
      </c>
      <c r="F4798" t="s">
        <v>2093</v>
      </c>
      <c r="G4798">
        <v>2019</v>
      </c>
      <c r="H4798" t="s">
        <v>28</v>
      </c>
      <c r="I4798" t="s">
        <v>2785</v>
      </c>
    </row>
    <row r="4799" spans="1:9" x14ac:dyDescent="0.3">
      <c r="A4799" t="s">
        <v>965</v>
      </c>
      <c r="B4799" t="s">
        <v>787</v>
      </c>
      <c r="C4799" t="s">
        <v>21</v>
      </c>
      <c r="D4799" s="159">
        <v>-20.995000000000001</v>
      </c>
      <c r="E4799" s="159">
        <v>-43.841000000000001</v>
      </c>
      <c r="F4799" t="s">
        <v>2093</v>
      </c>
      <c r="G4799">
        <v>2019</v>
      </c>
      <c r="H4799" t="s">
        <v>28</v>
      </c>
      <c r="I4799" t="s">
        <v>2785</v>
      </c>
    </row>
    <row r="4800" spans="1:9" x14ac:dyDescent="0.3">
      <c r="A4800" t="s">
        <v>965</v>
      </c>
      <c r="B4800" t="s">
        <v>787</v>
      </c>
      <c r="C4800" t="s">
        <v>21</v>
      </c>
      <c r="D4800" s="159">
        <v>-20.995000000000001</v>
      </c>
      <c r="E4800" s="159">
        <v>-43.841000000000001</v>
      </c>
      <c r="F4800" t="s">
        <v>2093</v>
      </c>
      <c r="G4800">
        <v>2020</v>
      </c>
      <c r="H4800" t="s">
        <v>28</v>
      </c>
      <c r="I4800" t="s">
        <v>2785</v>
      </c>
    </row>
    <row r="4801" spans="1:9" x14ac:dyDescent="0.3">
      <c r="A4801" t="s">
        <v>965</v>
      </c>
      <c r="B4801" t="s">
        <v>787</v>
      </c>
      <c r="C4801" t="s">
        <v>21</v>
      </c>
      <c r="D4801" s="159">
        <v>-20.995000000000001</v>
      </c>
      <c r="E4801" s="159">
        <v>-43.841000000000001</v>
      </c>
      <c r="F4801" t="s">
        <v>2093</v>
      </c>
      <c r="G4801">
        <v>2020</v>
      </c>
      <c r="H4801" t="s">
        <v>28</v>
      </c>
      <c r="I4801" t="s">
        <v>2785</v>
      </c>
    </row>
    <row r="4802" spans="1:9" x14ac:dyDescent="0.3">
      <c r="A4802" t="s">
        <v>965</v>
      </c>
      <c r="B4802" t="s">
        <v>787</v>
      </c>
      <c r="C4802" t="s">
        <v>21</v>
      </c>
      <c r="D4802" s="159">
        <v>-20.995000000000001</v>
      </c>
      <c r="E4802" s="159">
        <v>-43.841000000000001</v>
      </c>
      <c r="F4802" t="s">
        <v>2093</v>
      </c>
      <c r="G4802">
        <v>2020</v>
      </c>
      <c r="H4802" t="s">
        <v>28</v>
      </c>
      <c r="I4802" t="s">
        <v>2785</v>
      </c>
    </row>
    <row r="4803" spans="1:9" x14ac:dyDescent="0.3">
      <c r="A4803" t="s">
        <v>965</v>
      </c>
      <c r="B4803" t="s">
        <v>787</v>
      </c>
      <c r="C4803" t="s">
        <v>21</v>
      </c>
      <c r="D4803" s="159">
        <v>-20.995000000000001</v>
      </c>
      <c r="E4803" s="159">
        <v>-43.841000000000001</v>
      </c>
      <c r="F4803" t="s">
        <v>2093</v>
      </c>
      <c r="G4803">
        <v>2020</v>
      </c>
      <c r="H4803" t="s">
        <v>28</v>
      </c>
      <c r="I4803" t="s">
        <v>2785</v>
      </c>
    </row>
    <row r="4804" spans="1:9" x14ac:dyDescent="0.3">
      <c r="A4804" t="s">
        <v>1015</v>
      </c>
      <c r="B4804" t="s">
        <v>787</v>
      </c>
      <c r="C4804" t="s">
        <v>21</v>
      </c>
      <c r="D4804" s="159">
        <v>-20.516999999999999</v>
      </c>
      <c r="E4804" s="159">
        <v>-43.862000000000002</v>
      </c>
      <c r="F4804" t="s">
        <v>2093</v>
      </c>
      <c r="G4804">
        <v>2020</v>
      </c>
      <c r="H4804" t="s">
        <v>28</v>
      </c>
      <c r="I4804" t="s">
        <v>2785</v>
      </c>
    </row>
    <row r="4805" spans="1:9" x14ac:dyDescent="0.3">
      <c r="A4805" t="s">
        <v>1952</v>
      </c>
      <c r="B4805" t="s">
        <v>787</v>
      </c>
      <c r="C4805" t="s">
        <v>21</v>
      </c>
      <c r="D4805" s="159">
        <v>-19.263000000000002</v>
      </c>
      <c r="E4805" s="159">
        <v>-43.863</v>
      </c>
      <c r="F4805" t="s">
        <v>2093</v>
      </c>
      <c r="G4805">
        <v>2019</v>
      </c>
      <c r="H4805" t="s">
        <v>28</v>
      </c>
      <c r="I4805" t="s">
        <v>2785</v>
      </c>
    </row>
    <row r="4806" spans="1:9" x14ac:dyDescent="0.3">
      <c r="A4806" t="s">
        <v>1536</v>
      </c>
      <c r="B4806" t="s">
        <v>1431</v>
      </c>
      <c r="C4806" t="s">
        <v>21</v>
      </c>
      <c r="D4806" s="159">
        <v>-4.6070000000000002</v>
      </c>
      <c r="E4806" s="159">
        <v>-43.884999999999998</v>
      </c>
      <c r="F4806" t="s">
        <v>2093</v>
      </c>
      <c r="G4806">
        <v>2019</v>
      </c>
      <c r="H4806" t="s">
        <v>28</v>
      </c>
      <c r="I4806" t="s">
        <v>2785</v>
      </c>
    </row>
    <row r="4807" spans="1:9" x14ac:dyDescent="0.3">
      <c r="A4807" t="s">
        <v>1109</v>
      </c>
      <c r="B4807" t="s">
        <v>787</v>
      </c>
      <c r="C4807" t="s">
        <v>21</v>
      </c>
      <c r="D4807" s="159">
        <v>-19.629000000000001</v>
      </c>
      <c r="E4807" s="159">
        <v>-43.886000000000003</v>
      </c>
      <c r="F4807" t="s">
        <v>2093</v>
      </c>
      <c r="G4807">
        <v>2019</v>
      </c>
      <c r="H4807" t="s">
        <v>28</v>
      </c>
      <c r="I4807" t="s">
        <v>2785</v>
      </c>
    </row>
    <row r="4808" spans="1:9" x14ac:dyDescent="0.3">
      <c r="A4808" t="s">
        <v>1109</v>
      </c>
      <c r="B4808" t="s">
        <v>787</v>
      </c>
      <c r="C4808" t="s">
        <v>21</v>
      </c>
      <c r="D4808" s="159">
        <v>-19.629000000000001</v>
      </c>
      <c r="E4808" s="159">
        <v>-43.886000000000003</v>
      </c>
      <c r="F4808" t="s">
        <v>2093</v>
      </c>
      <c r="G4808">
        <v>2019</v>
      </c>
      <c r="H4808" t="s">
        <v>28</v>
      </c>
      <c r="I4808" t="s">
        <v>2785</v>
      </c>
    </row>
    <row r="4809" spans="1:9" x14ac:dyDescent="0.3">
      <c r="A4809" t="s">
        <v>1965</v>
      </c>
      <c r="B4809" t="s">
        <v>787</v>
      </c>
      <c r="C4809" t="s">
        <v>21</v>
      </c>
      <c r="D4809" s="159">
        <v>-18.916</v>
      </c>
      <c r="E4809" s="159">
        <v>-43.902000000000001</v>
      </c>
      <c r="F4809" t="s">
        <v>2093</v>
      </c>
      <c r="G4809">
        <v>2019</v>
      </c>
      <c r="H4809" t="s">
        <v>28</v>
      </c>
      <c r="I4809" t="s">
        <v>2785</v>
      </c>
    </row>
    <row r="4810" spans="1:9" x14ac:dyDescent="0.3">
      <c r="A4810" t="s">
        <v>1965</v>
      </c>
      <c r="B4810" t="s">
        <v>787</v>
      </c>
      <c r="C4810" t="s">
        <v>21</v>
      </c>
      <c r="D4810" s="159">
        <v>-18.916</v>
      </c>
      <c r="E4810" s="159">
        <v>-43.902000000000001</v>
      </c>
      <c r="F4810" t="s">
        <v>2093</v>
      </c>
      <c r="G4810">
        <v>2019</v>
      </c>
      <c r="H4810" t="s">
        <v>28</v>
      </c>
      <c r="I4810" t="s">
        <v>2785</v>
      </c>
    </row>
    <row r="4811" spans="1:9" x14ac:dyDescent="0.3">
      <c r="A4811" t="s">
        <v>1064</v>
      </c>
      <c r="B4811" t="s">
        <v>787</v>
      </c>
      <c r="C4811" t="s">
        <v>21</v>
      </c>
      <c r="D4811" s="159">
        <v>-20.071999999999999</v>
      </c>
      <c r="E4811" s="159">
        <v>-43.904000000000003</v>
      </c>
      <c r="F4811" t="s">
        <v>2093</v>
      </c>
      <c r="G4811">
        <v>2019</v>
      </c>
      <c r="H4811" t="s">
        <v>28</v>
      </c>
      <c r="I4811" t="s">
        <v>2785</v>
      </c>
    </row>
    <row r="4812" spans="1:9" x14ac:dyDescent="0.3">
      <c r="A4812" t="s">
        <v>1234</v>
      </c>
      <c r="B4812" t="s">
        <v>787</v>
      </c>
      <c r="C4812" t="s">
        <v>21</v>
      </c>
      <c r="D4812" s="159">
        <v>-16.619</v>
      </c>
      <c r="E4812" s="159">
        <v>-43.929000000000002</v>
      </c>
      <c r="F4812" t="s">
        <v>2093</v>
      </c>
      <c r="G4812">
        <v>2019</v>
      </c>
      <c r="H4812" t="s">
        <v>28</v>
      </c>
      <c r="I4812" t="s">
        <v>2785</v>
      </c>
    </row>
    <row r="4813" spans="1:9" x14ac:dyDescent="0.3">
      <c r="A4813" t="s">
        <v>1234</v>
      </c>
      <c r="B4813" t="s">
        <v>787</v>
      </c>
      <c r="C4813" t="s">
        <v>21</v>
      </c>
      <c r="D4813" s="159">
        <v>-16.619</v>
      </c>
      <c r="E4813" s="159">
        <v>-43.929000000000002</v>
      </c>
      <c r="F4813" t="s">
        <v>2093</v>
      </c>
      <c r="G4813">
        <v>2019</v>
      </c>
      <c r="H4813" t="s">
        <v>28</v>
      </c>
      <c r="I4813" t="s">
        <v>2785</v>
      </c>
    </row>
    <row r="4814" spans="1:9" x14ac:dyDescent="0.3">
      <c r="A4814" t="s">
        <v>1234</v>
      </c>
      <c r="B4814" t="s">
        <v>787</v>
      </c>
      <c r="C4814" t="s">
        <v>21</v>
      </c>
      <c r="D4814" s="159">
        <v>-16.619</v>
      </c>
      <c r="E4814" s="159">
        <v>-43.929000000000002</v>
      </c>
      <c r="F4814" t="s">
        <v>2093</v>
      </c>
      <c r="G4814">
        <v>2019</v>
      </c>
      <c r="H4814" t="s">
        <v>28</v>
      </c>
      <c r="I4814" t="s">
        <v>2785</v>
      </c>
    </row>
    <row r="4815" spans="1:9" x14ac:dyDescent="0.3">
      <c r="A4815" t="s">
        <v>1966</v>
      </c>
      <c r="B4815" t="s">
        <v>787</v>
      </c>
      <c r="C4815" t="s">
        <v>21</v>
      </c>
      <c r="D4815" s="159">
        <v>-21.181999999999999</v>
      </c>
      <c r="E4815" s="159">
        <v>-43.959000000000003</v>
      </c>
      <c r="F4815" t="s">
        <v>2093</v>
      </c>
      <c r="G4815">
        <v>2019</v>
      </c>
      <c r="H4815" t="s">
        <v>28</v>
      </c>
      <c r="I4815" t="s">
        <v>2785</v>
      </c>
    </row>
    <row r="4816" spans="1:9" x14ac:dyDescent="0.3">
      <c r="A4816" t="s">
        <v>1966</v>
      </c>
      <c r="B4816" t="s">
        <v>787</v>
      </c>
      <c r="C4816" t="s">
        <v>21</v>
      </c>
      <c r="D4816" s="159">
        <v>-21.181999999999999</v>
      </c>
      <c r="E4816" s="159">
        <v>-43.959000000000003</v>
      </c>
      <c r="F4816" t="s">
        <v>2093</v>
      </c>
      <c r="G4816">
        <v>2019</v>
      </c>
      <c r="H4816" t="s">
        <v>28</v>
      </c>
      <c r="I4816" t="s">
        <v>2785</v>
      </c>
    </row>
    <row r="4817" spans="1:9" x14ac:dyDescent="0.3">
      <c r="A4817" t="s">
        <v>1966</v>
      </c>
      <c r="B4817" t="s">
        <v>787</v>
      </c>
      <c r="C4817" t="s">
        <v>21</v>
      </c>
      <c r="D4817" s="159">
        <v>-21.181999999999999</v>
      </c>
      <c r="E4817" s="159">
        <v>-43.959000000000003</v>
      </c>
      <c r="F4817" t="s">
        <v>2093</v>
      </c>
      <c r="G4817">
        <v>2019</v>
      </c>
      <c r="H4817" t="s">
        <v>28</v>
      </c>
      <c r="I4817" t="s">
        <v>2785</v>
      </c>
    </row>
    <row r="4818" spans="1:9" x14ac:dyDescent="0.3">
      <c r="A4818" t="s">
        <v>1081</v>
      </c>
      <c r="B4818" t="s">
        <v>787</v>
      </c>
      <c r="C4818" t="s">
        <v>21</v>
      </c>
      <c r="D4818" s="159">
        <v>-19.902000000000001</v>
      </c>
      <c r="E4818" s="159">
        <v>-43.96</v>
      </c>
      <c r="F4818" t="s">
        <v>2093</v>
      </c>
      <c r="G4818">
        <v>2019</v>
      </c>
      <c r="H4818" t="s">
        <v>28</v>
      </c>
      <c r="I4818" t="s">
        <v>2785</v>
      </c>
    </row>
    <row r="4819" spans="1:9" x14ac:dyDescent="0.3">
      <c r="A4819" t="s">
        <v>1081</v>
      </c>
      <c r="B4819" t="s">
        <v>787</v>
      </c>
      <c r="C4819" t="s">
        <v>21</v>
      </c>
      <c r="D4819" s="159">
        <v>-19.902000000000001</v>
      </c>
      <c r="E4819" s="159">
        <v>-43.96</v>
      </c>
      <c r="F4819" t="s">
        <v>2093</v>
      </c>
      <c r="G4819">
        <v>2019</v>
      </c>
      <c r="H4819" t="s">
        <v>28</v>
      </c>
      <c r="I4819" t="s">
        <v>2785</v>
      </c>
    </row>
    <row r="4820" spans="1:9" x14ac:dyDescent="0.3">
      <c r="A4820" t="s">
        <v>1081</v>
      </c>
      <c r="B4820" t="s">
        <v>787</v>
      </c>
      <c r="C4820" t="s">
        <v>21</v>
      </c>
      <c r="D4820" s="159">
        <v>-19.902000000000001</v>
      </c>
      <c r="E4820" s="159">
        <v>-43.96</v>
      </c>
      <c r="F4820" t="s">
        <v>2093</v>
      </c>
      <c r="G4820">
        <v>2019</v>
      </c>
      <c r="H4820" t="s">
        <v>28</v>
      </c>
      <c r="I4820" t="s">
        <v>2785</v>
      </c>
    </row>
    <row r="4821" spans="1:9" x14ac:dyDescent="0.3">
      <c r="A4821" t="s">
        <v>1081</v>
      </c>
      <c r="B4821" t="s">
        <v>787</v>
      </c>
      <c r="C4821" t="s">
        <v>21</v>
      </c>
      <c r="D4821" s="159">
        <v>-19.902000000000001</v>
      </c>
      <c r="E4821" s="159">
        <v>-43.96</v>
      </c>
      <c r="F4821" t="s">
        <v>2093</v>
      </c>
      <c r="G4821">
        <v>2019</v>
      </c>
      <c r="H4821" t="s">
        <v>28</v>
      </c>
      <c r="I4821" t="s">
        <v>2785</v>
      </c>
    </row>
    <row r="4822" spans="1:9" x14ac:dyDescent="0.3">
      <c r="A4822" t="s">
        <v>1081</v>
      </c>
      <c r="B4822" t="s">
        <v>787</v>
      </c>
      <c r="C4822" t="s">
        <v>21</v>
      </c>
      <c r="D4822" s="159">
        <v>-19.902000000000001</v>
      </c>
      <c r="E4822" s="159">
        <v>-43.96</v>
      </c>
      <c r="F4822" t="s">
        <v>2093</v>
      </c>
      <c r="G4822">
        <v>2019</v>
      </c>
      <c r="H4822" t="s">
        <v>28</v>
      </c>
      <c r="I4822" t="s">
        <v>2785</v>
      </c>
    </row>
    <row r="4823" spans="1:9" x14ac:dyDescent="0.3">
      <c r="A4823" t="s">
        <v>1081</v>
      </c>
      <c r="B4823" t="s">
        <v>787</v>
      </c>
      <c r="C4823" t="s">
        <v>21</v>
      </c>
      <c r="D4823" s="159">
        <v>-19.902000000000001</v>
      </c>
      <c r="E4823" s="159">
        <v>-43.96</v>
      </c>
      <c r="F4823" t="s">
        <v>2093</v>
      </c>
      <c r="G4823">
        <v>2019</v>
      </c>
      <c r="H4823" t="s">
        <v>28</v>
      </c>
      <c r="I4823" t="s">
        <v>2785</v>
      </c>
    </row>
    <row r="4824" spans="1:9" x14ac:dyDescent="0.3">
      <c r="A4824" t="s">
        <v>1081</v>
      </c>
      <c r="B4824" t="s">
        <v>787</v>
      </c>
      <c r="C4824" t="s">
        <v>21</v>
      </c>
      <c r="D4824" s="159">
        <v>-19.902000000000001</v>
      </c>
      <c r="E4824" s="159">
        <v>-43.96</v>
      </c>
      <c r="F4824" t="s">
        <v>2093</v>
      </c>
      <c r="G4824">
        <v>2019</v>
      </c>
      <c r="H4824" t="s">
        <v>28</v>
      </c>
      <c r="I4824" t="s">
        <v>2785</v>
      </c>
    </row>
    <row r="4825" spans="1:9" x14ac:dyDescent="0.3">
      <c r="A4825" t="s">
        <v>1081</v>
      </c>
      <c r="B4825" t="s">
        <v>787</v>
      </c>
      <c r="C4825" t="s">
        <v>21</v>
      </c>
      <c r="D4825" s="159">
        <v>-19.902000000000001</v>
      </c>
      <c r="E4825" s="159">
        <v>-43.96</v>
      </c>
      <c r="F4825" t="s">
        <v>2093</v>
      </c>
      <c r="G4825">
        <v>2019</v>
      </c>
      <c r="H4825" t="s">
        <v>28</v>
      </c>
      <c r="I4825" t="s">
        <v>2785</v>
      </c>
    </row>
    <row r="4826" spans="1:9" x14ac:dyDescent="0.3">
      <c r="A4826" t="s">
        <v>1081</v>
      </c>
      <c r="B4826" t="s">
        <v>787</v>
      </c>
      <c r="C4826" t="s">
        <v>21</v>
      </c>
      <c r="D4826" s="159">
        <v>-19.902000000000001</v>
      </c>
      <c r="E4826" s="159">
        <v>-43.96</v>
      </c>
      <c r="F4826" t="s">
        <v>2093</v>
      </c>
      <c r="G4826">
        <v>2019</v>
      </c>
      <c r="H4826" t="s">
        <v>28</v>
      </c>
      <c r="I4826" t="s">
        <v>2785</v>
      </c>
    </row>
    <row r="4827" spans="1:9" x14ac:dyDescent="0.3">
      <c r="A4827" t="s">
        <v>1081</v>
      </c>
      <c r="B4827" t="s">
        <v>787</v>
      </c>
      <c r="C4827" t="s">
        <v>21</v>
      </c>
      <c r="D4827" s="159">
        <v>-19.902000000000001</v>
      </c>
      <c r="E4827" s="159">
        <v>-43.96</v>
      </c>
      <c r="F4827" t="s">
        <v>2093</v>
      </c>
      <c r="G4827">
        <v>2019</v>
      </c>
      <c r="H4827" t="s">
        <v>28</v>
      </c>
      <c r="I4827" t="s">
        <v>2785</v>
      </c>
    </row>
    <row r="4828" spans="1:9" x14ac:dyDescent="0.3">
      <c r="A4828" t="s">
        <v>1081</v>
      </c>
      <c r="B4828" t="s">
        <v>787</v>
      </c>
      <c r="C4828" t="s">
        <v>21</v>
      </c>
      <c r="D4828" s="159">
        <v>-19.902000000000001</v>
      </c>
      <c r="E4828" s="159">
        <v>-43.96</v>
      </c>
      <c r="F4828" t="s">
        <v>2093</v>
      </c>
      <c r="G4828">
        <v>2019</v>
      </c>
      <c r="H4828" t="s">
        <v>28</v>
      </c>
      <c r="I4828" t="s">
        <v>2785</v>
      </c>
    </row>
    <row r="4829" spans="1:9" x14ac:dyDescent="0.3">
      <c r="A4829" t="s">
        <v>1081</v>
      </c>
      <c r="B4829" t="s">
        <v>787</v>
      </c>
      <c r="C4829" t="s">
        <v>21</v>
      </c>
      <c r="D4829" s="159">
        <v>-19.902000000000001</v>
      </c>
      <c r="E4829" s="159">
        <v>-43.96</v>
      </c>
      <c r="F4829" t="s">
        <v>2093</v>
      </c>
      <c r="G4829">
        <v>2019</v>
      </c>
      <c r="H4829" t="s">
        <v>28</v>
      </c>
      <c r="I4829" t="s">
        <v>2785</v>
      </c>
    </row>
    <row r="4830" spans="1:9" x14ac:dyDescent="0.3">
      <c r="A4830" t="s">
        <v>1081</v>
      </c>
      <c r="B4830" t="s">
        <v>787</v>
      </c>
      <c r="C4830" t="s">
        <v>21</v>
      </c>
      <c r="D4830" s="159">
        <v>-19.902000000000001</v>
      </c>
      <c r="E4830" s="159">
        <v>-43.96</v>
      </c>
      <c r="F4830" t="s">
        <v>2093</v>
      </c>
      <c r="G4830">
        <v>2019</v>
      </c>
      <c r="H4830" t="s">
        <v>28</v>
      </c>
      <c r="I4830" t="s">
        <v>2785</v>
      </c>
    </row>
    <row r="4831" spans="1:9" x14ac:dyDescent="0.3">
      <c r="A4831" t="s">
        <v>1081</v>
      </c>
      <c r="B4831" t="s">
        <v>787</v>
      </c>
      <c r="C4831" t="s">
        <v>21</v>
      </c>
      <c r="D4831" s="159">
        <v>-19.902000000000001</v>
      </c>
      <c r="E4831" s="159">
        <v>-43.96</v>
      </c>
      <c r="F4831" t="s">
        <v>2093</v>
      </c>
      <c r="G4831">
        <v>2019</v>
      </c>
      <c r="H4831" t="s">
        <v>28</v>
      </c>
      <c r="I4831" t="s">
        <v>2785</v>
      </c>
    </row>
    <row r="4832" spans="1:9" x14ac:dyDescent="0.3">
      <c r="A4832" t="s">
        <v>1081</v>
      </c>
      <c r="B4832" t="s">
        <v>787</v>
      </c>
      <c r="C4832" t="s">
        <v>21</v>
      </c>
      <c r="D4832" s="159">
        <v>-19.902000000000001</v>
      </c>
      <c r="E4832" s="159">
        <v>-43.96</v>
      </c>
      <c r="F4832" t="s">
        <v>2093</v>
      </c>
      <c r="G4832">
        <v>2019</v>
      </c>
      <c r="H4832" t="s">
        <v>28</v>
      </c>
      <c r="I4832" t="s">
        <v>2785</v>
      </c>
    </row>
    <row r="4833" spans="1:9" x14ac:dyDescent="0.3">
      <c r="A4833" t="s">
        <v>1081</v>
      </c>
      <c r="B4833" t="s">
        <v>787</v>
      </c>
      <c r="C4833" t="s">
        <v>21</v>
      </c>
      <c r="D4833" s="159">
        <v>-19.902000000000001</v>
      </c>
      <c r="E4833" s="159">
        <v>-43.96</v>
      </c>
      <c r="F4833" t="s">
        <v>2093</v>
      </c>
      <c r="G4833">
        <v>2019</v>
      </c>
      <c r="H4833" t="s">
        <v>28</v>
      </c>
      <c r="I4833" t="s">
        <v>2785</v>
      </c>
    </row>
    <row r="4834" spans="1:9" x14ac:dyDescent="0.3">
      <c r="A4834" t="s">
        <v>1081</v>
      </c>
      <c r="B4834" t="s">
        <v>787</v>
      </c>
      <c r="C4834" t="s">
        <v>21</v>
      </c>
      <c r="D4834" s="159">
        <v>-19.902000000000001</v>
      </c>
      <c r="E4834" s="159">
        <v>-43.96</v>
      </c>
      <c r="F4834" t="s">
        <v>2093</v>
      </c>
      <c r="G4834">
        <v>2019</v>
      </c>
      <c r="H4834" t="s">
        <v>28</v>
      </c>
      <c r="I4834" t="s">
        <v>2785</v>
      </c>
    </row>
    <row r="4835" spans="1:9" x14ac:dyDescent="0.3">
      <c r="A4835" t="s">
        <v>1081</v>
      </c>
      <c r="B4835" t="s">
        <v>787</v>
      </c>
      <c r="C4835" t="s">
        <v>21</v>
      </c>
      <c r="D4835" s="159">
        <v>-19.902000000000001</v>
      </c>
      <c r="E4835" s="159">
        <v>-43.96</v>
      </c>
      <c r="F4835" t="s">
        <v>2093</v>
      </c>
      <c r="G4835">
        <v>2019</v>
      </c>
      <c r="H4835" t="s">
        <v>28</v>
      </c>
      <c r="I4835" t="s">
        <v>2785</v>
      </c>
    </row>
    <row r="4836" spans="1:9" x14ac:dyDescent="0.3">
      <c r="A4836" t="s">
        <v>1081</v>
      </c>
      <c r="B4836" t="s">
        <v>787</v>
      </c>
      <c r="C4836" t="s">
        <v>21</v>
      </c>
      <c r="D4836" s="159">
        <v>-19.902000000000001</v>
      </c>
      <c r="E4836" s="159">
        <v>-43.96</v>
      </c>
      <c r="F4836" t="s">
        <v>2093</v>
      </c>
      <c r="G4836">
        <v>2020</v>
      </c>
      <c r="H4836" t="s">
        <v>28</v>
      </c>
      <c r="I4836" t="s">
        <v>2785</v>
      </c>
    </row>
    <row r="4837" spans="1:9" x14ac:dyDescent="0.3">
      <c r="A4837" t="s">
        <v>1081</v>
      </c>
      <c r="B4837" t="s">
        <v>787</v>
      </c>
      <c r="C4837" t="s">
        <v>21</v>
      </c>
      <c r="D4837" s="159">
        <v>-19.902000000000001</v>
      </c>
      <c r="E4837" s="159">
        <v>-43.96</v>
      </c>
      <c r="F4837" t="s">
        <v>2093</v>
      </c>
      <c r="G4837">
        <v>2020</v>
      </c>
      <c r="H4837" t="s">
        <v>28</v>
      </c>
      <c r="I4837" t="s">
        <v>2785</v>
      </c>
    </row>
    <row r="4838" spans="1:9" x14ac:dyDescent="0.3">
      <c r="A4838" t="s">
        <v>1081</v>
      </c>
      <c r="B4838" t="s">
        <v>787</v>
      </c>
      <c r="C4838" t="s">
        <v>21</v>
      </c>
      <c r="D4838" s="159">
        <v>-19.902000000000001</v>
      </c>
      <c r="E4838" s="159">
        <v>-43.96</v>
      </c>
      <c r="F4838" t="s">
        <v>2093</v>
      </c>
      <c r="G4838">
        <v>2020</v>
      </c>
      <c r="H4838" t="s">
        <v>28</v>
      </c>
      <c r="I4838" t="s">
        <v>2785</v>
      </c>
    </row>
    <row r="4839" spans="1:9" x14ac:dyDescent="0.3">
      <c r="A4839" t="s">
        <v>1081</v>
      </c>
      <c r="B4839" t="s">
        <v>787</v>
      </c>
      <c r="C4839" t="s">
        <v>21</v>
      </c>
      <c r="D4839" s="159">
        <v>-19.902000000000001</v>
      </c>
      <c r="E4839" s="159">
        <v>-43.96</v>
      </c>
      <c r="F4839" t="s">
        <v>2093</v>
      </c>
      <c r="G4839">
        <v>2020</v>
      </c>
      <c r="H4839" t="s">
        <v>28</v>
      </c>
      <c r="I4839" t="s">
        <v>2785</v>
      </c>
    </row>
    <row r="4840" spans="1:9" x14ac:dyDescent="0.3">
      <c r="A4840" t="s">
        <v>1081</v>
      </c>
      <c r="B4840" t="s">
        <v>787</v>
      </c>
      <c r="C4840" t="s">
        <v>21</v>
      </c>
      <c r="D4840" s="159">
        <v>-19.902000000000001</v>
      </c>
      <c r="E4840" s="159">
        <v>-43.96</v>
      </c>
      <c r="F4840" t="s">
        <v>2093</v>
      </c>
      <c r="G4840">
        <v>2020</v>
      </c>
      <c r="H4840" t="s">
        <v>28</v>
      </c>
      <c r="I4840" t="s">
        <v>2785</v>
      </c>
    </row>
    <row r="4841" spans="1:9" x14ac:dyDescent="0.3">
      <c r="A4841" t="s">
        <v>1081</v>
      </c>
      <c r="B4841" t="s">
        <v>787</v>
      </c>
      <c r="C4841" t="s">
        <v>21</v>
      </c>
      <c r="D4841" s="159">
        <v>-19.902000000000001</v>
      </c>
      <c r="E4841" s="159">
        <v>-43.96</v>
      </c>
      <c r="F4841" t="s">
        <v>2093</v>
      </c>
      <c r="G4841">
        <v>2020</v>
      </c>
      <c r="H4841" t="s">
        <v>28</v>
      </c>
      <c r="I4841" t="s">
        <v>2785</v>
      </c>
    </row>
    <row r="4842" spans="1:9" x14ac:dyDescent="0.3">
      <c r="A4842" t="s">
        <v>1081</v>
      </c>
      <c r="B4842" t="s">
        <v>787</v>
      </c>
      <c r="C4842" t="s">
        <v>21</v>
      </c>
      <c r="D4842" s="159">
        <v>-19.902000000000001</v>
      </c>
      <c r="E4842" s="159">
        <v>-43.96</v>
      </c>
      <c r="F4842" t="s">
        <v>2093</v>
      </c>
      <c r="G4842">
        <v>2020</v>
      </c>
      <c r="H4842" t="s">
        <v>28</v>
      </c>
      <c r="I4842" t="s">
        <v>2785</v>
      </c>
    </row>
    <row r="4843" spans="1:9" x14ac:dyDescent="0.3">
      <c r="A4843" t="s">
        <v>1081</v>
      </c>
      <c r="B4843" t="s">
        <v>787</v>
      </c>
      <c r="C4843" t="s">
        <v>21</v>
      </c>
      <c r="D4843" s="159">
        <v>-19.902000000000001</v>
      </c>
      <c r="E4843" s="159">
        <v>-43.96</v>
      </c>
      <c r="F4843" t="s">
        <v>2093</v>
      </c>
      <c r="G4843">
        <v>2020</v>
      </c>
      <c r="H4843" t="s">
        <v>28</v>
      </c>
      <c r="I4843" t="s">
        <v>2785</v>
      </c>
    </row>
    <row r="4844" spans="1:9" x14ac:dyDescent="0.3">
      <c r="A4844" t="s">
        <v>1081</v>
      </c>
      <c r="B4844" t="s">
        <v>787</v>
      </c>
      <c r="C4844" t="s">
        <v>21</v>
      </c>
      <c r="D4844" s="159">
        <v>-19.902000000000001</v>
      </c>
      <c r="E4844" s="159">
        <v>-43.96</v>
      </c>
      <c r="F4844" t="s">
        <v>2093</v>
      </c>
      <c r="G4844">
        <v>2020</v>
      </c>
      <c r="H4844" t="s">
        <v>28</v>
      </c>
      <c r="I4844" t="s">
        <v>2785</v>
      </c>
    </row>
    <row r="4845" spans="1:9" x14ac:dyDescent="0.3">
      <c r="A4845" t="s">
        <v>1081</v>
      </c>
      <c r="B4845" t="s">
        <v>787</v>
      </c>
      <c r="C4845" t="s">
        <v>21</v>
      </c>
      <c r="D4845" s="159">
        <v>-19.902000000000001</v>
      </c>
      <c r="E4845" s="159">
        <v>-43.96</v>
      </c>
      <c r="F4845" t="s">
        <v>2093</v>
      </c>
      <c r="G4845">
        <v>2020</v>
      </c>
      <c r="H4845" t="s">
        <v>28</v>
      </c>
      <c r="I4845" t="s">
        <v>2785</v>
      </c>
    </row>
    <row r="4846" spans="1:9" x14ac:dyDescent="0.3">
      <c r="A4846" t="s">
        <v>1948</v>
      </c>
      <c r="B4846" t="s">
        <v>1431</v>
      </c>
      <c r="C4846" t="s">
        <v>21</v>
      </c>
      <c r="D4846" s="159">
        <v>-5.6689999999999996</v>
      </c>
      <c r="E4846" s="159">
        <v>-44.03</v>
      </c>
      <c r="F4846" t="s">
        <v>2093</v>
      </c>
      <c r="G4846">
        <v>2020</v>
      </c>
      <c r="H4846" t="s">
        <v>28</v>
      </c>
      <c r="I4846" t="s">
        <v>2785</v>
      </c>
    </row>
    <row r="4847" spans="1:9" x14ac:dyDescent="0.3">
      <c r="A4847" t="s">
        <v>957</v>
      </c>
      <c r="B4847" t="s">
        <v>787</v>
      </c>
      <c r="C4847" t="s">
        <v>21</v>
      </c>
      <c r="D4847" s="159">
        <v>-21.096</v>
      </c>
      <c r="E4847" s="159">
        <v>-44.064</v>
      </c>
      <c r="F4847" t="s">
        <v>2093</v>
      </c>
      <c r="G4847">
        <v>2019</v>
      </c>
      <c r="H4847" t="s">
        <v>28</v>
      </c>
      <c r="I4847" t="s">
        <v>2785</v>
      </c>
    </row>
    <row r="4848" spans="1:9" x14ac:dyDescent="0.3">
      <c r="A4848" t="s">
        <v>957</v>
      </c>
      <c r="B4848" t="s">
        <v>787</v>
      </c>
      <c r="C4848" t="s">
        <v>21</v>
      </c>
      <c r="D4848" s="159">
        <v>-21.096</v>
      </c>
      <c r="E4848" s="159">
        <v>-44.064</v>
      </c>
      <c r="F4848" t="s">
        <v>2093</v>
      </c>
      <c r="G4848">
        <v>2020</v>
      </c>
      <c r="H4848" t="s">
        <v>28</v>
      </c>
      <c r="I4848" t="s">
        <v>2785</v>
      </c>
    </row>
    <row r="4849" spans="1:9" x14ac:dyDescent="0.3">
      <c r="A4849" t="s">
        <v>1070</v>
      </c>
      <c r="B4849" t="s">
        <v>787</v>
      </c>
      <c r="C4849" t="s">
        <v>21</v>
      </c>
      <c r="D4849" s="159">
        <v>-20.023</v>
      </c>
      <c r="E4849" s="159">
        <v>-44.07</v>
      </c>
      <c r="F4849" t="s">
        <v>2093</v>
      </c>
      <c r="G4849">
        <v>2020</v>
      </c>
      <c r="H4849" t="s">
        <v>28</v>
      </c>
      <c r="I4849" t="s">
        <v>2785</v>
      </c>
    </row>
    <row r="4850" spans="1:9" x14ac:dyDescent="0.3">
      <c r="A4850" t="s">
        <v>1092</v>
      </c>
      <c r="B4850" t="s">
        <v>787</v>
      </c>
      <c r="C4850" t="s">
        <v>21</v>
      </c>
      <c r="D4850" s="159">
        <v>-19.780999999999999</v>
      </c>
      <c r="E4850" s="159">
        <v>-44.073</v>
      </c>
      <c r="F4850" t="s">
        <v>2093</v>
      </c>
      <c r="G4850">
        <v>2019</v>
      </c>
      <c r="H4850" t="s">
        <v>28</v>
      </c>
      <c r="I4850" t="s">
        <v>2785</v>
      </c>
    </row>
    <row r="4851" spans="1:9" x14ac:dyDescent="0.3">
      <c r="A4851" t="s">
        <v>1082</v>
      </c>
      <c r="B4851" t="s">
        <v>787</v>
      </c>
      <c r="C4851" t="s">
        <v>21</v>
      </c>
      <c r="D4851" s="159">
        <v>-19.888999999999999</v>
      </c>
      <c r="E4851" s="159">
        <v>-44.082999999999998</v>
      </c>
      <c r="F4851" t="s">
        <v>2093</v>
      </c>
      <c r="G4851">
        <v>2019</v>
      </c>
      <c r="H4851" t="s">
        <v>28</v>
      </c>
      <c r="I4851" t="s">
        <v>2785</v>
      </c>
    </row>
    <row r="4852" spans="1:9" x14ac:dyDescent="0.3">
      <c r="A4852" t="s">
        <v>1082</v>
      </c>
      <c r="B4852" t="s">
        <v>787</v>
      </c>
      <c r="C4852" t="s">
        <v>21</v>
      </c>
      <c r="D4852" s="159">
        <v>-19.888999999999999</v>
      </c>
      <c r="E4852" s="159">
        <v>-44.082999999999998</v>
      </c>
      <c r="F4852" t="s">
        <v>2093</v>
      </c>
      <c r="G4852">
        <v>2020</v>
      </c>
      <c r="H4852" t="s">
        <v>28</v>
      </c>
      <c r="I4852" t="s">
        <v>2785</v>
      </c>
    </row>
    <row r="4853" spans="1:9" x14ac:dyDescent="0.3">
      <c r="A4853" t="s">
        <v>1082</v>
      </c>
      <c r="B4853" t="s">
        <v>787</v>
      </c>
      <c r="C4853" t="s">
        <v>21</v>
      </c>
      <c r="D4853" s="159">
        <v>-19.888999999999999</v>
      </c>
      <c r="E4853" s="159">
        <v>-44.082999999999998</v>
      </c>
      <c r="F4853" t="s">
        <v>2093</v>
      </c>
      <c r="G4853">
        <v>2020</v>
      </c>
      <c r="H4853" t="s">
        <v>28</v>
      </c>
      <c r="I4853" t="s">
        <v>2785</v>
      </c>
    </row>
    <row r="4854" spans="1:9" x14ac:dyDescent="0.3">
      <c r="A4854" t="s">
        <v>1082</v>
      </c>
      <c r="B4854" t="s">
        <v>787</v>
      </c>
      <c r="C4854" t="s">
        <v>21</v>
      </c>
      <c r="D4854" s="159">
        <v>-19.888999999999999</v>
      </c>
      <c r="E4854" s="159">
        <v>-44.082999999999998</v>
      </c>
      <c r="F4854" t="s">
        <v>2093</v>
      </c>
      <c r="G4854">
        <v>2020</v>
      </c>
      <c r="H4854" t="s">
        <v>28</v>
      </c>
      <c r="I4854" t="s">
        <v>2785</v>
      </c>
    </row>
    <row r="4855" spans="1:9" x14ac:dyDescent="0.3">
      <c r="A4855" t="s">
        <v>1082</v>
      </c>
      <c r="B4855" t="s">
        <v>787</v>
      </c>
      <c r="C4855" t="s">
        <v>21</v>
      </c>
      <c r="D4855" s="159">
        <v>-19.888999999999999</v>
      </c>
      <c r="E4855" s="159">
        <v>-44.082999999999998</v>
      </c>
      <c r="F4855" t="s">
        <v>2093</v>
      </c>
      <c r="G4855">
        <v>2020</v>
      </c>
      <c r="H4855" t="s">
        <v>28</v>
      </c>
      <c r="I4855" t="s">
        <v>2785</v>
      </c>
    </row>
    <row r="4856" spans="1:9" x14ac:dyDescent="0.3">
      <c r="A4856" t="s">
        <v>1978</v>
      </c>
      <c r="B4856" t="s">
        <v>787</v>
      </c>
      <c r="C4856" t="s">
        <v>21</v>
      </c>
      <c r="D4856" s="159">
        <v>-20.706</v>
      </c>
      <c r="E4856" s="159">
        <v>-44.094000000000001</v>
      </c>
      <c r="F4856" t="s">
        <v>2093</v>
      </c>
      <c r="G4856">
        <v>2020</v>
      </c>
      <c r="H4856" t="s">
        <v>28</v>
      </c>
      <c r="I4856" t="s">
        <v>2785</v>
      </c>
    </row>
    <row r="4857" spans="1:9" x14ac:dyDescent="0.3">
      <c r="A4857" t="s">
        <v>1978</v>
      </c>
      <c r="B4857" t="s">
        <v>787</v>
      </c>
      <c r="C4857" t="s">
        <v>21</v>
      </c>
      <c r="D4857" s="159">
        <v>-20.706</v>
      </c>
      <c r="E4857" s="159">
        <v>-44.094000000000001</v>
      </c>
      <c r="F4857" t="s">
        <v>2093</v>
      </c>
      <c r="G4857">
        <v>2020</v>
      </c>
      <c r="H4857" t="s">
        <v>28</v>
      </c>
      <c r="I4857" t="s">
        <v>2785</v>
      </c>
    </row>
    <row r="4858" spans="1:9" x14ac:dyDescent="0.3">
      <c r="A4858" t="s">
        <v>1978</v>
      </c>
      <c r="B4858" t="s">
        <v>787</v>
      </c>
      <c r="C4858" t="s">
        <v>21</v>
      </c>
      <c r="D4858" s="159">
        <v>-20.706</v>
      </c>
      <c r="E4858" s="159">
        <v>-44.094000000000001</v>
      </c>
      <c r="F4858" t="s">
        <v>2093</v>
      </c>
      <c r="G4858">
        <v>2020</v>
      </c>
      <c r="H4858" t="s">
        <v>28</v>
      </c>
      <c r="I4858" t="s">
        <v>2785</v>
      </c>
    </row>
    <row r="4859" spans="1:9" x14ac:dyDescent="0.3">
      <c r="A4859" t="s">
        <v>1054</v>
      </c>
      <c r="B4859" t="s">
        <v>787</v>
      </c>
      <c r="C4859" t="s">
        <v>21</v>
      </c>
      <c r="D4859" s="159">
        <v>-20.178000000000001</v>
      </c>
      <c r="E4859" s="159">
        <v>-44.122999999999998</v>
      </c>
      <c r="F4859" t="s">
        <v>2093</v>
      </c>
      <c r="G4859">
        <v>2019</v>
      </c>
      <c r="H4859" t="s">
        <v>28</v>
      </c>
      <c r="I4859" t="s">
        <v>2785</v>
      </c>
    </row>
    <row r="4860" spans="1:9" x14ac:dyDescent="0.3">
      <c r="A4860" t="s">
        <v>1054</v>
      </c>
      <c r="B4860" t="s">
        <v>787</v>
      </c>
      <c r="C4860" t="s">
        <v>21</v>
      </c>
      <c r="D4860" s="159">
        <v>-20.178000000000001</v>
      </c>
      <c r="E4860" s="159">
        <v>-44.122999999999998</v>
      </c>
      <c r="F4860" t="s">
        <v>2093</v>
      </c>
      <c r="G4860">
        <v>2019</v>
      </c>
      <c r="H4860" t="s">
        <v>28</v>
      </c>
      <c r="I4860" t="s">
        <v>2785</v>
      </c>
    </row>
    <row r="4861" spans="1:9" x14ac:dyDescent="0.3">
      <c r="A4861" t="s">
        <v>1054</v>
      </c>
      <c r="B4861" t="s">
        <v>787</v>
      </c>
      <c r="C4861" t="s">
        <v>21</v>
      </c>
      <c r="D4861" s="159">
        <v>-20.178000000000001</v>
      </c>
      <c r="E4861" s="159">
        <v>-44.122999999999998</v>
      </c>
      <c r="F4861" t="s">
        <v>2093</v>
      </c>
      <c r="G4861">
        <v>2020</v>
      </c>
      <c r="H4861" t="s">
        <v>28</v>
      </c>
      <c r="I4861" t="s">
        <v>2785</v>
      </c>
    </row>
    <row r="4862" spans="1:9" x14ac:dyDescent="0.3">
      <c r="A4862" t="s">
        <v>1550</v>
      </c>
      <c r="B4862" t="s">
        <v>1431</v>
      </c>
      <c r="C4862" t="s">
        <v>21</v>
      </c>
      <c r="D4862" s="159">
        <v>-4.1020000000000003</v>
      </c>
      <c r="E4862" s="159">
        <v>-44.145000000000003</v>
      </c>
      <c r="F4862" t="s">
        <v>2093</v>
      </c>
      <c r="G4862">
        <v>2019</v>
      </c>
      <c r="H4862" t="s">
        <v>28</v>
      </c>
      <c r="I4862" t="s">
        <v>2785</v>
      </c>
    </row>
    <row r="4863" spans="1:9" x14ac:dyDescent="0.3">
      <c r="A4863" t="s">
        <v>1114</v>
      </c>
      <c r="B4863" t="s">
        <v>787</v>
      </c>
      <c r="C4863" t="s">
        <v>21</v>
      </c>
      <c r="D4863" s="159">
        <v>-19.568999999999999</v>
      </c>
      <c r="E4863" s="159">
        <v>-44.165999999999997</v>
      </c>
      <c r="F4863" t="s">
        <v>2093</v>
      </c>
      <c r="G4863">
        <v>2020</v>
      </c>
      <c r="H4863" t="s">
        <v>28</v>
      </c>
      <c r="I4863" t="s">
        <v>2785</v>
      </c>
    </row>
    <row r="4864" spans="1:9" x14ac:dyDescent="0.3">
      <c r="A4864" t="s">
        <v>1114</v>
      </c>
      <c r="B4864" t="s">
        <v>787</v>
      </c>
      <c r="C4864" t="s">
        <v>21</v>
      </c>
      <c r="D4864" s="159">
        <v>-19.568999999999999</v>
      </c>
      <c r="E4864" s="159">
        <v>-44.165999999999997</v>
      </c>
      <c r="F4864" t="s">
        <v>2093</v>
      </c>
      <c r="G4864">
        <v>2020</v>
      </c>
      <c r="H4864" t="s">
        <v>28</v>
      </c>
      <c r="I4864" t="s">
        <v>2785</v>
      </c>
    </row>
    <row r="4865" spans="1:9" x14ac:dyDescent="0.3">
      <c r="A4865" t="s">
        <v>1114</v>
      </c>
      <c r="B4865" t="s">
        <v>787</v>
      </c>
      <c r="C4865" t="s">
        <v>21</v>
      </c>
      <c r="D4865" s="159">
        <v>-19.568999999999999</v>
      </c>
      <c r="E4865" s="159">
        <v>-44.165999999999997</v>
      </c>
      <c r="F4865" t="s">
        <v>2093</v>
      </c>
      <c r="G4865">
        <v>2020</v>
      </c>
      <c r="H4865" t="s">
        <v>28</v>
      </c>
      <c r="I4865" t="s">
        <v>2785</v>
      </c>
    </row>
    <row r="4866" spans="1:9" x14ac:dyDescent="0.3">
      <c r="A4866" t="s">
        <v>1114</v>
      </c>
      <c r="B4866" t="s">
        <v>787</v>
      </c>
      <c r="C4866" t="s">
        <v>21</v>
      </c>
      <c r="D4866" s="159">
        <v>-19.568999999999999</v>
      </c>
      <c r="E4866" s="159">
        <v>-44.165999999999997</v>
      </c>
      <c r="F4866" t="s">
        <v>2093</v>
      </c>
      <c r="G4866">
        <v>2020</v>
      </c>
      <c r="H4866" t="s">
        <v>28</v>
      </c>
      <c r="I4866" t="s">
        <v>2785</v>
      </c>
    </row>
    <row r="4867" spans="1:9" x14ac:dyDescent="0.3">
      <c r="A4867" t="s">
        <v>1063</v>
      </c>
      <c r="B4867" t="s">
        <v>787</v>
      </c>
      <c r="C4867" t="s">
        <v>21</v>
      </c>
      <c r="D4867" s="159">
        <v>-20.077000000000002</v>
      </c>
      <c r="E4867" s="159">
        <v>-44.177999999999997</v>
      </c>
      <c r="F4867" t="s">
        <v>2093</v>
      </c>
      <c r="G4867">
        <v>2019</v>
      </c>
      <c r="H4867" t="s">
        <v>28</v>
      </c>
      <c r="I4867" t="s">
        <v>2785</v>
      </c>
    </row>
    <row r="4868" spans="1:9" x14ac:dyDescent="0.3">
      <c r="A4868" t="s">
        <v>1063</v>
      </c>
      <c r="B4868" t="s">
        <v>787</v>
      </c>
      <c r="C4868" t="s">
        <v>21</v>
      </c>
      <c r="D4868" s="159">
        <v>-20.077000000000002</v>
      </c>
      <c r="E4868" s="159">
        <v>-44.177999999999997</v>
      </c>
      <c r="F4868" t="s">
        <v>2093</v>
      </c>
      <c r="G4868">
        <v>2019</v>
      </c>
      <c r="H4868" t="s">
        <v>28</v>
      </c>
      <c r="I4868" t="s">
        <v>2785</v>
      </c>
    </row>
    <row r="4869" spans="1:9" x14ac:dyDescent="0.3">
      <c r="A4869" t="s">
        <v>1063</v>
      </c>
      <c r="B4869" t="s">
        <v>787</v>
      </c>
      <c r="C4869" t="s">
        <v>21</v>
      </c>
      <c r="D4869" s="159">
        <v>-20.077000000000002</v>
      </c>
      <c r="E4869" s="159">
        <v>-44.177999999999997</v>
      </c>
      <c r="F4869" t="s">
        <v>2093</v>
      </c>
      <c r="G4869">
        <v>2020</v>
      </c>
      <c r="H4869" t="s">
        <v>28</v>
      </c>
      <c r="I4869" t="s">
        <v>2785</v>
      </c>
    </row>
    <row r="4870" spans="1:9" x14ac:dyDescent="0.3">
      <c r="A4870" t="s">
        <v>1063</v>
      </c>
      <c r="B4870" t="s">
        <v>787</v>
      </c>
      <c r="C4870" t="s">
        <v>21</v>
      </c>
      <c r="D4870" s="159">
        <v>-20.077000000000002</v>
      </c>
      <c r="E4870" s="159">
        <v>-44.177999999999997</v>
      </c>
      <c r="F4870" t="s">
        <v>2093</v>
      </c>
      <c r="G4870">
        <v>2020</v>
      </c>
      <c r="H4870" t="s">
        <v>28</v>
      </c>
      <c r="I4870" t="s">
        <v>2785</v>
      </c>
    </row>
    <row r="4871" spans="1:9" x14ac:dyDescent="0.3">
      <c r="A4871" t="s">
        <v>1063</v>
      </c>
      <c r="B4871" t="s">
        <v>787</v>
      </c>
      <c r="C4871" t="s">
        <v>21</v>
      </c>
      <c r="D4871" s="159">
        <v>-20.077000000000002</v>
      </c>
      <c r="E4871" s="159">
        <v>-44.177999999999997</v>
      </c>
      <c r="F4871" t="s">
        <v>2093</v>
      </c>
      <c r="G4871">
        <v>2020</v>
      </c>
      <c r="H4871" t="s">
        <v>28</v>
      </c>
      <c r="I4871" t="s">
        <v>2785</v>
      </c>
    </row>
    <row r="4872" spans="1:9" x14ac:dyDescent="0.3">
      <c r="A4872" t="s">
        <v>1063</v>
      </c>
      <c r="B4872" t="s">
        <v>787</v>
      </c>
      <c r="C4872" t="s">
        <v>21</v>
      </c>
      <c r="D4872" s="159">
        <v>-20.077000000000002</v>
      </c>
      <c r="E4872" s="159">
        <v>-44.177999999999997</v>
      </c>
      <c r="F4872" t="s">
        <v>2093</v>
      </c>
      <c r="G4872">
        <v>2020</v>
      </c>
      <c r="H4872" t="s">
        <v>28</v>
      </c>
      <c r="I4872" t="s">
        <v>2785</v>
      </c>
    </row>
    <row r="4873" spans="1:9" x14ac:dyDescent="0.3">
      <c r="A4873" t="s">
        <v>1063</v>
      </c>
      <c r="B4873" t="s">
        <v>787</v>
      </c>
      <c r="C4873" t="s">
        <v>21</v>
      </c>
      <c r="D4873" s="159">
        <v>-20.077000000000002</v>
      </c>
      <c r="E4873" s="159">
        <v>-44.177999999999997</v>
      </c>
      <c r="F4873" t="s">
        <v>2093</v>
      </c>
      <c r="G4873">
        <v>2020</v>
      </c>
      <c r="H4873" t="s">
        <v>28</v>
      </c>
      <c r="I4873" t="s">
        <v>2785</v>
      </c>
    </row>
    <row r="4874" spans="1:9" x14ac:dyDescent="0.3">
      <c r="A4874" t="s">
        <v>1063</v>
      </c>
      <c r="B4874" t="s">
        <v>787</v>
      </c>
      <c r="C4874" t="s">
        <v>21</v>
      </c>
      <c r="D4874" s="159">
        <v>-20.077000000000002</v>
      </c>
      <c r="E4874" s="159">
        <v>-44.177999999999997</v>
      </c>
      <c r="F4874" t="s">
        <v>2093</v>
      </c>
      <c r="G4874">
        <v>2020</v>
      </c>
      <c r="H4874" t="s">
        <v>28</v>
      </c>
      <c r="I4874" t="s">
        <v>2785</v>
      </c>
    </row>
    <row r="4875" spans="1:9" x14ac:dyDescent="0.3">
      <c r="A4875" t="s">
        <v>1078</v>
      </c>
      <c r="B4875" t="s">
        <v>787</v>
      </c>
      <c r="C4875" t="s">
        <v>21</v>
      </c>
      <c r="D4875" s="159">
        <v>-19.948</v>
      </c>
      <c r="E4875" s="159">
        <v>-44.2</v>
      </c>
      <c r="F4875" t="s">
        <v>2093</v>
      </c>
      <c r="G4875">
        <v>2019</v>
      </c>
      <c r="H4875" t="s">
        <v>28</v>
      </c>
      <c r="I4875" t="s">
        <v>2785</v>
      </c>
    </row>
    <row r="4876" spans="1:9" x14ac:dyDescent="0.3">
      <c r="A4876" t="s">
        <v>1078</v>
      </c>
      <c r="B4876" t="s">
        <v>787</v>
      </c>
      <c r="C4876" t="s">
        <v>21</v>
      </c>
      <c r="D4876" s="159">
        <v>-19.948</v>
      </c>
      <c r="E4876" s="159">
        <v>-44.2</v>
      </c>
      <c r="F4876" t="s">
        <v>2093</v>
      </c>
      <c r="G4876">
        <v>2019</v>
      </c>
      <c r="H4876" t="s">
        <v>28</v>
      </c>
      <c r="I4876" t="s">
        <v>2785</v>
      </c>
    </row>
    <row r="4877" spans="1:9" x14ac:dyDescent="0.3">
      <c r="A4877" t="s">
        <v>1078</v>
      </c>
      <c r="B4877" t="s">
        <v>787</v>
      </c>
      <c r="C4877" t="s">
        <v>21</v>
      </c>
      <c r="D4877" s="159">
        <v>-19.948</v>
      </c>
      <c r="E4877" s="159">
        <v>-44.2</v>
      </c>
      <c r="F4877" t="s">
        <v>2093</v>
      </c>
      <c r="G4877">
        <v>2019</v>
      </c>
      <c r="H4877" t="s">
        <v>28</v>
      </c>
      <c r="I4877" t="s">
        <v>2785</v>
      </c>
    </row>
    <row r="4878" spans="1:9" x14ac:dyDescent="0.3">
      <c r="A4878" t="s">
        <v>1078</v>
      </c>
      <c r="B4878" t="s">
        <v>787</v>
      </c>
      <c r="C4878" t="s">
        <v>21</v>
      </c>
      <c r="D4878" s="159">
        <v>-19.948</v>
      </c>
      <c r="E4878" s="159">
        <v>-44.2</v>
      </c>
      <c r="F4878" t="s">
        <v>2093</v>
      </c>
      <c r="G4878">
        <v>2019</v>
      </c>
      <c r="H4878" t="s">
        <v>28</v>
      </c>
      <c r="I4878" t="s">
        <v>2785</v>
      </c>
    </row>
    <row r="4879" spans="1:9" x14ac:dyDescent="0.3">
      <c r="A4879" t="s">
        <v>1078</v>
      </c>
      <c r="B4879" t="s">
        <v>787</v>
      </c>
      <c r="C4879" t="s">
        <v>21</v>
      </c>
      <c r="D4879" s="159">
        <v>-19.948</v>
      </c>
      <c r="E4879" s="159">
        <v>-44.2</v>
      </c>
      <c r="F4879" t="s">
        <v>2093</v>
      </c>
      <c r="G4879">
        <v>2020</v>
      </c>
      <c r="H4879" t="s">
        <v>28</v>
      </c>
      <c r="I4879" t="s">
        <v>2785</v>
      </c>
    </row>
    <row r="4880" spans="1:9" x14ac:dyDescent="0.3">
      <c r="A4880" t="s">
        <v>1078</v>
      </c>
      <c r="B4880" t="s">
        <v>787</v>
      </c>
      <c r="C4880" t="s">
        <v>21</v>
      </c>
      <c r="D4880" s="159">
        <v>-19.948</v>
      </c>
      <c r="E4880" s="159">
        <v>-44.2</v>
      </c>
      <c r="F4880" t="s">
        <v>2093</v>
      </c>
      <c r="G4880">
        <v>2020</v>
      </c>
      <c r="H4880" t="s">
        <v>28</v>
      </c>
      <c r="I4880" t="s">
        <v>2785</v>
      </c>
    </row>
    <row r="4881" spans="1:9" x14ac:dyDescent="0.3">
      <c r="A4881" t="s">
        <v>1078</v>
      </c>
      <c r="B4881" t="s">
        <v>787</v>
      </c>
      <c r="C4881" t="s">
        <v>21</v>
      </c>
      <c r="D4881" s="159">
        <v>-19.948</v>
      </c>
      <c r="E4881" s="159">
        <v>-44.2</v>
      </c>
      <c r="F4881" t="s">
        <v>2093</v>
      </c>
      <c r="G4881">
        <v>2020</v>
      </c>
      <c r="H4881" t="s">
        <v>28</v>
      </c>
      <c r="I4881" t="s">
        <v>2785</v>
      </c>
    </row>
    <row r="4882" spans="1:9" x14ac:dyDescent="0.3">
      <c r="A4882" t="s">
        <v>1078</v>
      </c>
      <c r="B4882" t="s">
        <v>787</v>
      </c>
      <c r="C4882" t="s">
        <v>21</v>
      </c>
      <c r="D4882" s="159">
        <v>-19.948</v>
      </c>
      <c r="E4882" s="159">
        <v>-44.2</v>
      </c>
      <c r="F4882" t="s">
        <v>2093</v>
      </c>
      <c r="G4882">
        <v>2020</v>
      </c>
      <c r="H4882" t="s">
        <v>28</v>
      </c>
      <c r="I4882" t="s">
        <v>2785</v>
      </c>
    </row>
    <row r="4883" spans="1:9" x14ac:dyDescent="0.3">
      <c r="A4883" t="s">
        <v>1078</v>
      </c>
      <c r="B4883" t="s">
        <v>787</v>
      </c>
      <c r="C4883" t="s">
        <v>21</v>
      </c>
      <c r="D4883" s="159">
        <v>-19.948</v>
      </c>
      <c r="E4883" s="159">
        <v>-44.2</v>
      </c>
      <c r="F4883" t="s">
        <v>2093</v>
      </c>
      <c r="G4883">
        <v>2020</v>
      </c>
      <c r="H4883" t="s">
        <v>28</v>
      </c>
      <c r="I4883" t="s">
        <v>2785</v>
      </c>
    </row>
    <row r="4884" spans="1:9" x14ac:dyDescent="0.3">
      <c r="A4884" t="s">
        <v>1976</v>
      </c>
      <c r="B4884" t="s">
        <v>787</v>
      </c>
      <c r="C4884" t="s">
        <v>21</v>
      </c>
      <c r="D4884" s="159">
        <v>-19.238</v>
      </c>
      <c r="E4884" s="159">
        <v>-44.218000000000004</v>
      </c>
      <c r="F4884" t="s">
        <v>2093</v>
      </c>
      <c r="G4884">
        <v>2019</v>
      </c>
      <c r="H4884" t="s">
        <v>28</v>
      </c>
      <c r="I4884" t="s">
        <v>2785</v>
      </c>
    </row>
    <row r="4885" spans="1:9" x14ac:dyDescent="0.3">
      <c r="A4885" t="s">
        <v>1222</v>
      </c>
      <c r="B4885" t="s">
        <v>787</v>
      </c>
      <c r="C4885" t="s">
        <v>21</v>
      </c>
      <c r="D4885" s="159">
        <v>-17.07</v>
      </c>
      <c r="E4885" s="159">
        <v>-44.228999999999999</v>
      </c>
      <c r="F4885" t="s">
        <v>2093</v>
      </c>
      <c r="G4885">
        <v>2020</v>
      </c>
      <c r="H4885" t="s">
        <v>28</v>
      </c>
      <c r="I4885" t="s">
        <v>2785</v>
      </c>
    </row>
    <row r="4886" spans="1:9" x14ac:dyDescent="0.3">
      <c r="A4886" t="s">
        <v>860</v>
      </c>
      <c r="B4886" t="s">
        <v>787</v>
      </c>
      <c r="C4886" t="s">
        <v>21</v>
      </c>
      <c r="D4886" s="159">
        <v>-22.184000000000001</v>
      </c>
      <c r="E4886" s="159">
        <v>-44.261000000000003</v>
      </c>
      <c r="F4886" t="s">
        <v>2093</v>
      </c>
      <c r="G4886">
        <v>2019</v>
      </c>
      <c r="H4886" t="s">
        <v>28</v>
      </c>
      <c r="I4886" t="s">
        <v>2785</v>
      </c>
    </row>
    <row r="4887" spans="1:9" x14ac:dyDescent="0.3">
      <c r="A4887" t="s">
        <v>1999</v>
      </c>
      <c r="B4887" t="s">
        <v>787</v>
      </c>
      <c r="C4887" t="s">
        <v>21</v>
      </c>
      <c r="D4887" s="159">
        <v>-21.739000000000001</v>
      </c>
      <c r="E4887" s="159">
        <v>-44.268999999999998</v>
      </c>
      <c r="F4887" t="s">
        <v>2093</v>
      </c>
      <c r="G4887">
        <v>2020</v>
      </c>
      <c r="H4887" t="s">
        <v>28</v>
      </c>
      <c r="I4887" t="s">
        <v>2785</v>
      </c>
    </row>
    <row r="4888" spans="1:9" x14ac:dyDescent="0.3">
      <c r="A4888" t="s">
        <v>1999</v>
      </c>
      <c r="B4888" t="s">
        <v>787</v>
      </c>
      <c r="C4888" t="s">
        <v>21</v>
      </c>
      <c r="D4888" s="159">
        <v>-21.739000000000001</v>
      </c>
      <c r="E4888" s="159">
        <v>-44.268999999999998</v>
      </c>
      <c r="F4888" t="s">
        <v>2093</v>
      </c>
      <c r="G4888">
        <v>2020</v>
      </c>
      <c r="H4888" t="s">
        <v>28</v>
      </c>
      <c r="I4888" t="s">
        <v>2785</v>
      </c>
    </row>
    <row r="4889" spans="1:9" x14ac:dyDescent="0.3">
      <c r="A4889" t="s">
        <v>940</v>
      </c>
      <c r="B4889" t="s">
        <v>787</v>
      </c>
      <c r="C4889" t="s">
        <v>21</v>
      </c>
      <c r="D4889" s="159">
        <v>-21.263000000000002</v>
      </c>
      <c r="E4889" s="159">
        <v>-44.274000000000001</v>
      </c>
      <c r="F4889" t="s">
        <v>2093</v>
      </c>
      <c r="G4889">
        <v>2019</v>
      </c>
      <c r="H4889" t="s">
        <v>28</v>
      </c>
      <c r="I4889" t="s">
        <v>2785</v>
      </c>
    </row>
    <row r="4890" spans="1:9" x14ac:dyDescent="0.3">
      <c r="A4890" t="s">
        <v>940</v>
      </c>
      <c r="B4890" t="s">
        <v>787</v>
      </c>
      <c r="C4890" t="s">
        <v>21</v>
      </c>
      <c r="D4890" s="159">
        <v>-21.263000000000002</v>
      </c>
      <c r="E4890" s="159">
        <v>-44.274000000000001</v>
      </c>
      <c r="F4890" t="s">
        <v>2093</v>
      </c>
      <c r="G4890">
        <v>2019</v>
      </c>
      <c r="H4890" t="s">
        <v>28</v>
      </c>
      <c r="I4890" t="s">
        <v>2785</v>
      </c>
    </row>
    <row r="4891" spans="1:9" x14ac:dyDescent="0.3">
      <c r="A4891" t="s">
        <v>1944</v>
      </c>
      <c r="B4891" t="s">
        <v>1431</v>
      </c>
      <c r="C4891" t="s">
        <v>21</v>
      </c>
      <c r="D4891" s="159">
        <v>-2.63</v>
      </c>
      <c r="E4891" s="159">
        <v>-44.307000000000002</v>
      </c>
      <c r="F4891" t="s">
        <v>2093</v>
      </c>
      <c r="G4891">
        <v>2019</v>
      </c>
      <c r="H4891" t="s">
        <v>28</v>
      </c>
      <c r="I4891" t="s">
        <v>2785</v>
      </c>
    </row>
    <row r="4892" spans="1:9" x14ac:dyDescent="0.3">
      <c r="A4892" t="s">
        <v>1944</v>
      </c>
      <c r="B4892" t="s">
        <v>1431</v>
      </c>
      <c r="C4892" t="s">
        <v>21</v>
      </c>
      <c r="D4892" s="159">
        <v>-2.63</v>
      </c>
      <c r="E4892" s="159">
        <v>-44.307000000000002</v>
      </c>
      <c r="F4892" t="s">
        <v>2093</v>
      </c>
      <c r="G4892">
        <v>2019</v>
      </c>
      <c r="H4892" t="s">
        <v>28</v>
      </c>
      <c r="I4892" t="s">
        <v>2785</v>
      </c>
    </row>
    <row r="4893" spans="1:9" x14ac:dyDescent="0.3">
      <c r="A4893" t="s">
        <v>1944</v>
      </c>
      <c r="B4893" t="s">
        <v>1431</v>
      </c>
      <c r="C4893" t="s">
        <v>21</v>
      </c>
      <c r="D4893" s="159">
        <v>-2.63</v>
      </c>
      <c r="E4893" s="159">
        <v>-44.307000000000002</v>
      </c>
      <c r="F4893" t="s">
        <v>2093</v>
      </c>
      <c r="G4893">
        <v>2019</v>
      </c>
      <c r="H4893" t="s">
        <v>28</v>
      </c>
      <c r="I4893" t="s">
        <v>2785</v>
      </c>
    </row>
    <row r="4894" spans="1:9" x14ac:dyDescent="0.3">
      <c r="A4894" t="s">
        <v>1944</v>
      </c>
      <c r="B4894" t="s">
        <v>1431</v>
      </c>
      <c r="C4894" t="s">
        <v>21</v>
      </c>
      <c r="D4894" s="159">
        <v>-2.63</v>
      </c>
      <c r="E4894" s="159">
        <v>-44.307000000000002</v>
      </c>
      <c r="F4894" t="s">
        <v>2093</v>
      </c>
      <c r="G4894">
        <v>2020</v>
      </c>
      <c r="H4894" t="s">
        <v>28</v>
      </c>
      <c r="I4894" t="s">
        <v>2785</v>
      </c>
    </row>
    <row r="4895" spans="1:9" x14ac:dyDescent="0.3">
      <c r="A4895" t="s">
        <v>1066</v>
      </c>
      <c r="B4895" t="s">
        <v>787</v>
      </c>
      <c r="C4895" t="s">
        <v>21</v>
      </c>
      <c r="D4895" s="159">
        <v>-20.059999999999999</v>
      </c>
      <c r="E4895" s="159">
        <v>-44.322000000000003</v>
      </c>
      <c r="F4895" t="s">
        <v>2093</v>
      </c>
      <c r="G4895">
        <v>2019</v>
      </c>
      <c r="H4895" t="s">
        <v>28</v>
      </c>
      <c r="I4895" t="s">
        <v>2785</v>
      </c>
    </row>
    <row r="4896" spans="1:9" x14ac:dyDescent="0.3">
      <c r="A4896" t="s">
        <v>1066</v>
      </c>
      <c r="B4896" t="s">
        <v>787</v>
      </c>
      <c r="C4896" t="s">
        <v>21</v>
      </c>
      <c r="D4896" s="159">
        <v>-20.059999999999999</v>
      </c>
      <c r="E4896" s="159">
        <v>-44.322000000000003</v>
      </c>
      <c r="F4896" t="s">
        <v>2093</v>
      </c>
      <c r="G4896">
        <v>2020</v>
      </c>
      <c r="H4896" t="s">
        <v>28</v>
      </c>
      <c r="I4896" t="s">
        <v>2785</v>
      </c>
    </row>
    <row r="4897" spans="1:9" x14ac:dyDescent="0.3">
      <c r="A4897" t="s">
        <v>1066</v>
      </c>
      <c r="B4897" t="s">
        <v>787</v>
      </c>
      <c r="C4897" t="s">
        <v>21</v>
      </c>
      <c r="D4897" s="159">
        <v>-20.059999999999999</v>
      </c>
      <c r="E4897" s="159">
        <v>-44.322000000000003</v>
      </c>
      <c r="F4897" t="s">
        <v>2093</v>
      </c>
      <c r="G4897">
        <v>2020</v>
      </c>
      <c r="H4897" t="s">
        <v>28</v>
      </c>
      <c r="I4897" t="s">
        <v>2785</v>
      </c>
    </row>
    <row r="4898" spans="1:9" x14ac:dyDescent="0.3">
      <c r="A4898" t="s">
        <v>1066</v>
      </c>
      <c r="B4898" t="s">
        <v>787</v>
      </c>
      <c r="C4898" t="s">
        <v>21</v>
      </c>
      <c r="D4898" s="159">
        <v>-20.059999999999999</v>
      </c>
      <c r="E4898" s="159">
        <v>-44.322000000000003</v>
      </c>
      <c r="F4898" t="s">
        <v>2093</v>
      </c>
      <c r="G4898">
        <v>2020</v>
      </c>
      <c r="H4898" t="s">
        <v>28</v>
      </c>
      <c r="I4898" t="s">
        <v>2785</v>
      </c>
    </row>
    <row r="4899" spans="1:9" x14ac:dyDescent="0.3">
      <c r="A4899" t="s">
        <v>1066</v>
      </c>
      <c r="B4899" t="s">
        <v>787</v>
      </c>
      <c r="C4899" t="s">
        <v>21</v>
      </c>
      <c r="D4899" s="159">
        <v>-20.059999999999999</v>
      </c>
      <c r="E4899" s="159">
        <v>-44.322000000000003</v>
      </c>
      <c r="F4899" t="s">
        <v>2093</v>
      </c>
      <c r="G4899">
        <v>2020</v>
      </c>
      <c r="H4899" t="s">
        <v>28</v>
      </c>
      <c r="I4899" t="s">
        <v>2785</v>
      </c>
    </row>
    <row r="4900" spans="1:9" x14ac:dyDescent="0.3">
      <c r="A4900" t="s">
        <v>1066</v>
      </c>
      <c r="B4900" t="s">
        <v>787</v>
      </c>
      <c r="C4900" t="s">
        <v>21</v>
      </c>
      <c r="D4900" s="159">
        <v>-20.059999999999999</v>
      </c>
      <c r="E4900" s="159">
        <v>-44.322000000000003</v>
      </c>
      <c r="F4900" t="s">
        <v>2093</v>
      </c>
      <c r="G4900">
        <v>2020</v>
      </c>
      <c r="H4900" t="s">
        <v>28</v>
      </c>
      <c r="I4900" t="s">
        <v>2785</v>
      </c>
    </row>
    <row r="4901" spans="1:9" x14ac:dyDescent="0.3">
      <c r="A4901" t="s">
        <v>1066</v>
      </c>
      <c r="B4901" t="s">
        <v>787</v>
      </c>
      <c r="C4901" t="s">
        <v>21</v>
      </c>
      <c r="D4901" s="159">
        <v>-20.059999999999999</v>
      </c>
      <c r="E4901" s="159">
        <v>-44.322000000000003</v>
      </c>
      <c r="F4901" t="s">
        <v>2093</v>
      </c>
      <c r="G4901">
        <v>2020</v>
      </c>
      <c r="H4901" t="s">
        <v>28</v>
      </c>
      <c r="I4901" t="s">
        <v>2785</v>
      </c>
    </row>
    <row r="4902" spans="1:9" x14ac:dyDescent="0.3">
      <c r="A4902" t="s">
        <v>1066</v>
      </c>
      <c r="B4902" t="s">
        <v>787</v>
      </c>
      <c r="C4902" t="s">
        <v>21</v>
      </c>
      <c r="D4902" s="159">
        <v>-20.059999999999999</v>
      </c>
      <c r="E4902" s="159">
        <v>-44.322000000000003</v>
      </c>
      <c r="F4902" t="s">
        <v>2093</v>
      </c>
      <c r="G4902">
        <v>2020</v>
      </c>
      <c r="H4902" t="s">
        <v>28</v>
      </c>
      <c r="I4902" t="s">
        <v>2785</v>
      </c>
    </row>
    <row r="4903" spans="1:9" x14ac:dyDescent="0.3">
      <c r="A4903" t="s">
        <v>1957</v>
      </c>
      <c r="B4903" t="s">
        <v>787</v>
      </c>
      <c r="C4903" t="s">
        <v>21</v>
      </c>
      <c r="D4903" s="159">
        <v>-16.861000000000001</v>
      </c>
      <c r="E4903" s="159">
        <v>-44.335000000000001</v>
      </c>
      <c r="F4903" t="s">
        <v>2093</v>
      </c>
      <c r="G4903">
        <v>2019</v>
      </c>
      <c r="H4903" t="s">
        <v>28</v>
      </c>
      <c r="I4903" t="s">
        <v>2785</v>
      </c>
    </row>
    <row r="4904" spans="1:9" x14ac:dyDescent="0.3">
      <c r="A4904" t="s">
        <v>1954</v>
      </c>
      <c r="B4904" t="s">
        <v>787</v>
      </c>
      <c r="C4904" t="s">
        <v>21</v>
      </c>
      <c r="D4904" s="159">
        <v>-19.957999999999998</v>
      </c>
      <c r="E4904" s="159">
        <v>-44.351999999999997</v>
      </c>
      <c r="F4904" t="s">
        <v>2093</v>
      </c>
      <c r="G4904">
        <v>2019</v>
      </c>
      <c r="H4904" t="s">
        <v>28</v>
      </c>
      <c r="I4904" t="s">
        <v>2785</v>
      </c>
    </row>
    <row r="4905" spans="1:9" x14ac:dyDescent="0.3">
      <c r="A4905" t="s">
        <v>1954</v>
      </c>
      <c r="B4905" t="s">
        <v>787</v>
      </c>
      <c r="C4905" t="s">
        <v>21</v>
      </c>
      <c r="D4905" s="159">
        <v>-19.957999999999998</v>
      </c>
      <c r="E4905" s="159">
        <v>-44.351999999999997</v>
      </c>
      <c r="F4905" t="s">
        <v>2093</v>
      </c>
      <c r="G4905">
        <v>2020</v>
      </c>
      <c r="H4905" t="s">
        <v>28</v>
      </c>
      <c r="I4905" t="s">
        <v>2785</v>
      </c>
    </row>
    <row r="4906" spans="1:9" x14ac:dyDescent="0.3">
      <c r="A4906" t="s">
        <v>2028</v>
      </c>
      <c r="B4906" t="s">
        <v>754</v>
      </c>
      <c r="C4906" t="s">
        <v>21</v>
      </c>
      <c r="D4906" s="159">
        <v>-22.983000000000001</v>
      </c>
      <c r="E4906" s="159">
        <v>-44.351999999999997</v>
      </c>
      <c r="F4906" t="s">
        <v>2093</v>
      </c>
      <c r="G4906">
        <v>2020</v>
      </c>
      <c r="H4906" t="s">
        <v>28</v>
      </c>
      <c r="I4906" t="s">
        <v>2785</v>
      </c>
    </row>
    <row r="4907" spans="1:9" x14ac:dyDescent="0.3">
      <c r="A4907" t="s">
        <v>1996</v>
      </c>
      <c r="B4907" t="s">
        <v>787</v>
      </c>
      <c r="C4907" t="s">
        <v>21</v>
      </c>
      <c r="D4907" s="159">
        <v>-20.405000000000001</v>
      </c>
      <c r="E4907" s="159">
        <v>-44.357999999999997</v>
      </c>
      <c r="F4907" t="s">
        <v>2093</v>
      </c>
      <c r="G4907">
        <v>2020</v>
      </c>
      <c r="H4907" t="s">
        <v>28</v>
      </c>
      <c r="I4907" t="s">
        <v>2785</v>
      </c>
    </row>
    <row r="4908" spans="1:9" x14ac:dyDescent="0.3">
      <c r="A4908" t="s">
        <v>1967</v>
      </c>
      <c r="B4908" t="s">
        <v>787</v>
      </c>
      <c r="C4908" t="s">
        <v>21</v>
      </c>
      <c r="D4908" s="159">
        <v>-20.981999999999999</v>
      </c>
      <c r="E4908" s="159">
        <v>-44.377000000000002</v>
      </c>
      <c r="F4908" t="s">
        <v>2093</v>
      </c>
      <c r="G4908">
        <v>2019</v>
      </c>
      <c r="H4908" t="s">
        <v>28</v>
      </c>
      <c r="I4908" t="s">
        <v>2785</v>
      </c>
    </row>
    <row r="4909" spans="1:9" x14ac:dyDescent="0.3">
      <c r="A4909" t="s">
        <v>1967</v>
      </c>
      <c r="B4909" t="s">
        <v>787</v>
      </c>
      <c r="C4909" t="s">
        <v>21</v>
      </c>
      <c r="D4909" s="159">
        <v>-20.981999999999999</v>
      </c>
      <c r="E4909" s="159">
        <v>-44.377000000000002</v>
      </c>
      <c r="F4909" t="s">
        <v>2093</v>
      </c>
      <c r="G4909">
        <v>2019</v>
      </c>
      <c r="H4909" t="s">
        <v>28</v>
      </c>
      <c r="I4909" t="s">
        <v>2785</v>
      </c>
    </row>
    <row r="4910" spans="1:9" x14ac:dyDescent="0.3">
      <c r="A4910" t="s">
        <v>1959</v>
      </c>
      <c r="B4910" t="s">
        <v>787</v>
      </c>
      <c r="C4910" t="s">
        <v>21</v>
      </c>
      <c r="D4910" s="159">
        <v>-19.5</v>
      </c>
      <c r="E4910" s="159">
        <v>-44.406999999999996</v>
      </c>
      <c r="F4910" t="s">
        <v>2093</v>
      </c>
      <c r="G4910">
        <v>2019</v>
      </c>
      <c r="H4910" t="s">
        <v>28</v>
      </c>
      <c r="I4910" t="s">
        <v>2785</v>
      </c>
    </row>
    <row r="4911" spans="1:9" x14ac:dyDescent="0.3">
      <c r="A4911" t="s">
        <v>1959</v>
      </c>
      <c r="B4911" t="s">
        <v>787</v>
      </c>
      <c r="C4911" t="s">
        <v>21</v>
      </c>
      <c r="D4911" s="159">
        <v>-19.5</v>
      </c>
      <c r="E4911" s="159">
        <v>-44.406999999999996</v>
      </c>
      <c r="F4911" t="s">
        <v>2093</v>
      </c>
      <c r="G4911">
        <v>2019</v>
      </c>
      <c r="H4911" t="s">
        <v>28</v>
      </c>
      <c r="I4911" t="s">
        <v>2785</v>
      </c>
    </row>
    <row r="4912" spans="1:9" x14ac:dyDescent="0.3">
      <c r="A4912" t="s">
        <v>1959</v>
      </c>
      <c r="B4912" t="s">
        <v>787</v>
      </c>
      <c r="C4912" t="s">
        <v>21</v>
      </c>
      <c r="D4912" s="159">
        <v>-19.5</v>
      </c>
      <c r="E4912" s="159">
        <v>-44.406999999999996</v>
      </c>
      <c r="F4912" t="s">
        <v>2093</v>
      </c>
      <c r="G4912">
        <v>2020</v>
      </c>
      <c r="H4912" t="s">
        <v>28</v>
      </c>
      <c r="I4912" t="s">
        <v>2785</v>
      </c>
    </row>
    <row r="4913" spans="1:9" x14ac:dyDescent="0.3">
      <c r="A4913" t="s">
        <v>977</v>
      </c>
      <c r="B4913" t="s">
        <v>787</v>
      </c>
      <c r="C4913" t="s">
        <v>21</v>
      </c>
      <c r="D4913" s="159">
        <v>-20.890999999999998</v>
      </c>
      <c r="E4913" s="159">
        <v>-44.406999999999996</v>
      </c>
      <c r="F4913" t="s">
        <v>2093</v>
      </c>
      <c r="G4913">
        <v>2019</v>
      </c>
      <c r="H4913" t="s">
        <v>28</v>
      </c>
      <c r="I4913" t="s">
        <v>2785</v>
      </c>
    </row>
    <row r="4914" spans="1:9" x14ac:dyDescent="0.3">
      <c r="A4914" t="s">
        <v>977</v>
      </c>
      <c r="B4914" t="s">
        <v>787</v>
      </c>
      <c r="C4914" t="s">
        <v>21</v>
      </c>
      <c r="D4914" s="159">
        <v>-20.890999999999998</v>
      </c>
      <c r="E4914" s="159">
        <v>-44.406999999999996</v>
      </c>
      <c r="F4914" t="s">
        <v>2093</v>
      </c>
      <c r="G4914">
        <v>2020</v>
      </c>
      <c r="H4914" t="s">
        <v>28</v>
      </c>
      <c r="I4914" t="s">
        <v>2785</v>
      </c>
    </row>
    <row r="4915" spans="1:9" x14ac:dyDescent="0.3">
      <c r="A4915" t="s">
        <v>1069</v>
      </c>
      <c r="B4915" t="s">
        <v>787</v>
      </c>
      <c r="C4915" t="s">
        <v>21</v>
      </c>
      <c r="D4915" s="159">
        <v>-20.029</v>
      </c>
      <c r="E4915" s="159">
        <v>-44.436999999999998</v>
      </c>
      <c r="F4915" t="s">
        <v>2093</v>
      </c>
      <c r="G4915">
        <v>2019</v>
      </c>
      <c r="H4915" t="s">
        <v>28</v>
      </c>
      <c r="I4915" t="s">
        <v>2785</v>
      </c>
    </row>
    <row r="4916" spans="1:9" x14ac:dyDescent="0.3">
      <c r="A4916" t="s">
        <v>1069</v>
      </c>
      <c r="B4916" t="s">
        <v>787</v>
      </c>
      <c r="C4916" t="s">
        <v>21</v>
      </c>
      <c r="D4916" s="159">
        <v>-20.029</v>
      </c>
      <c r="E4916" s="159">
        <v>-44.436999999999998</v>
      </c>
      <c r="F4916" t="s">
        <v>2093</v>
      </c>
      <c r="G4916">
        <v>2019</v>
      </c>
      <c r="H4916" t="s">
        <v>28</v>
      </c>
      <c r="I4916" t="s">
        <v>2785</v>
      </c>
    </row>
    <row r="4917" spans="1:9" x14ac:dyDescent="0.3">
      <c r="A4917" t="s">
        <v>1069</v>
      </c>
      <c r="B4917" t="s">
        <v>787</v>
      </c>
      <c r="C4917" t="s">
        <v>21</v>
      </c>
      <c r="D4917" s="159">
        <v>-20.029</v>
      </c>
      <c r="E4917" s="159">
        <v>-44.436999999999998</v>
      </c>
      <c r="F4917" t="s">
        <v>2093</v>
      </c>
      <c r="G4917">
        <v>2019</v>
      </c>
      <c r="H4917" t="s">
        <v>28</v>
      </c>
      <c r="I4917" t="s">
        <v>2785</v>
      </c>
    </row>
    <row r="4918" spans="1:9" x14ac:dyDescent="0.3">
      <c r="A4918" t="s">
        <v>1085</v>
      </c>
      <c r="B4918" t="s">
        <v>787</v>
      </c>
      <c r="C4918" t="s">
        <v>21</v>
      </c>
      <c r="D4918" s="159">
        <v>-19.870999999999999</v>
      </c>
      <c r="E4918" s="159">
        <v>-44.442999999999998</v>
      </c>
      <c r="F4918" t="s">
        <v>2093</v>
      </c>
      <c r="G4918">
        <v>2019</v>
      </c>
      <c r="H4918" t="s">
        <v>28</v>
      </c>
      <c r="I4918" t="s">
        <v>2785</v>
      </c>
    </row>
    <row r="4919" spans="1:9" x14ac:dyDescent="0.3">
      <c r="A4919" t="s">
        <v>1085</v>
      </c>
      <c r="B4919" t="s">
        <v>787</v>
      </c>
      <c r="C4919" t="s">
        <v>21</v>
      </c>
      <c r="D4919" s="159">
        <v>-19.870999999999999</v>
      </c>
      <c r="E4919" s="159">
        <v>-44.442999999999998</v>
      </c>
      <c r="F4919" t="s">
        <v>2093</v>
      </c>
      <c r="G4919">
        <v>2020</v>
      </c>
      <c r="H4919" t="s">
        <v>28</v>
      </c>
      <c r="I4919" t="s">
        <v>2785</v>
      </c>
    </row>
    <row r="4920" spans="1:9" x14ac:dyDescent="0.3">
      <c r="A4920" t="s">
        <v>1085</v>
      </c>
      <c r="B4920" t="s">
        <v>787</v>
      </c>
      <c r="C4920" t="s">
        <v>21</v>
      </c>
      <c r="D4920" s="159">
        <v>-19.870999999999999</v>
      </c>
      <c r="E4920" s="159">
        <v>-44.442999999999998</v>
      </c>
      <c r="F4920" t="s">
        <v>2093</v>
      </c>
      <c r="G4920">
        <v>2020</v>
      </c>
      <c r="H4920" t="s">
        <v>28</v>
      </c>
      <c r="I4920" t="s">
        <v>2785</v>
      </c>
    </row>
    <row r="4921" spans="1:9" x14ac:dyDescent="0.3">
      <c r="A4921" t="s">
        <v>1085</v>
      </c>
      <c r="B4921" t="s">
        <v>787</v>
      </c>
      <c r="C4921" t="s">
        <v>21</v>
      </c>
      <c r="D4921" s="159">
        <v>-19.870999999999999</v>
      </c>
      <c r="E4921" s="159">
        <v>-44.442999999999998</v>
      </c>
      <c r="F4921" t="s">
        <v>2093</v>
      </c>
      <c r="G4921">
        <v>2020</v>
      </c>
      <c r="H4921" t="s">
        <v>28</v>
      </c>
      <c r="I4921" t="s">
        <v>2785</v>
      </c>
    </row>
    <row r="4922" spans="1:9" x14ac:dyDescent="0.3">
      <c r="A4922" t="s">
        <v>1132</v>
      </c>
      <c r="B4922" t="s">
        <v>787</v>
      </c>
      <c r="C4922" t="s">
        <v>21</v>
      </c>
      <c r="D4922" s="159">
        <v>-19.276</v>
      </c>
      <c r="E4922" s="159">
        <v>-44.45</v>
      </c>
      <c r="F4922" t="s">
        <v>2093</v>
      </c>
      <c r="G4922">
        <v>2019</v>
      </c>
      <c r="H4922" t="s">
        <v>28</v>
      </c>
      <c r="I4922" t="s">
        <v>2785</v>
      </c>
    </row>
    <row r="4923" spans="1:9" x14ac:dyDescent="0.3">
      <c r="A4923" t="s">
        <v>1132</v>
      </c>
      <c r="B4923" t="s">
        <v>787</v>
      </c>
      <c r="C4923" t="s">
        <v>21</v>
      </c>
      <c r="D4923" s="159">
        <v>-19.276</v>
      </c>
      <c r="E4923" s="159">
        <v>-44.45</v>
      </c>
      <c r="F4923" t="s">
        <v>2093</v>
      </c>
      <c r="G4923">
        <v>2020</v>
      </c>
      <c r="H4923" t="s">
        <v>28</v>
      </c>
      <c r="I4923" t="s">
        <v>2785</v>
      </c>
    </row>
    <row r="4924" spans="1:9" x14ac:dyDescent="0.3">
      <c r="A4924" t="s">
        <v>1992</v>
      </c>
      <c r="B4924" t="s">
        <v>787</v>
      </c>
      <c r="C4924" t="s">
        <v>21</v>
      </c>
      <c r="D4924" s="159">
        <v>-19.376000000000001</v>
      </c>
      <c r="E4924" s="159">
        <v>-44.469000000000001</v>
      </c>
      <c r="F4924" t="s">
        <v>2093</v>
      </c>
      <c r="G4924">
        <v>2020</v>
      </c>
      <c r="H4924" t="s">
        <v>28</v>
      </c>
      <c r="I4924" t="s">
        <v>2785</v>
      </c>
    </row>
    <row r="4925" spans="1:9" x14ac:dyDescent="0.3">
      <c r="A4925" t="s">
        <v>1118</v>
      </c>
      <c r="B4925" t="s">
        <v>787</v>
      </c>
      <c r="C4925" t="s">
        <v>21</v>
      </c>
      <c r="D4925" s="159">
        <v>-19.513999999999999</v>
      </c>
      <c r="E4925" s="159">
        <v>-44.475999999999999</v>
      </c>
      <c r="F4925" t="s">
        <v>2093</v>
      </c>
      <c r="G4925">
        <v>2019</v>
      </c>
      <c r="H4925" t="s">
        <v>28</v>
      </c>
      <c r="I4925" t="s">
        <v>2785</v>
      </c>
    </row>
    <row r="4926" spans="1:9" x14ac:dyDescent="0.3">
      <c r="A4926" t="s">
        <v>828</v>
      </c>
      <c r="B4926" t="s">
        <v>754</v>
      </c>
      <c r="C4926" t="s">
        <v>21</v>
      </c>
      <c r="D4926" s="159">
        <v>-22.44</v>
      </c>
      <c r="E4926" s="159">
        <v>-44.484999999999999</v>
      </c>
      <c r="F4926" t="s">
        <v>2093</v>
      </c>
      <c r="G4926">
        <v>2019</v>
      </c>
      <c r="H4926" t="s">
        <v>28</v>
      </c>
      <c r="I4926" t="s">
        <v>2785</v>
      </c>
    </row>
    <row r="4927" spans="1:9" x14ac:dyDescent="0.3">
      <c r="A4927" t="s">
        <v>1058</v>
      </c>
      <c r="B4927" t="s">
        <v>787</v>
      </c>
      <c r="C4927" t="s">
        <v>21</v>
      </c>
      <c r="D4927" s="159">
        <v>-20.123999999999999</v>
      </c>
      <c r="E4927" s="159">
        <v>-44.493000000000002</v>
      </c>
      <c r="F4927" t="s">
        <v>2093</v>
      </c>
      <c r="G4927">
        <v>2019</v>
      </c>
      <c r="H4927" t="s">
        <v>28</v>
      </c>
      <c r="I4927" t="s">
        <v>2785</v>
      </c>
    </row>
    <row r="4928" spans="1:9" x14ac:dyDescent="0.3">
      <c r="A4928" t="s">
        <v>1981</v>
      </c>
      <c r="B4928" t="s">
        <v>787</v>
      </c>
      <c r="C4928" t="s">
        <v>21</v>
      </c>
      <c r="D4928" s="159">
        <v>-20.372</v>
      </c>
      <c r="E4928" s="159">
        <v>-44.530999999999999</v>
      </c>
      <c r="F4928" t="s">
        <v>2093</v>
      </c>
      <c r="G4928">
        <v>2020</v>
      </c>
      <c r="H4928" t="s">
        <v>28</v>
      </c>
      <c r="I4928" t="s">
        <v>2785</v>
      </c>
    </row>
    <row r="4929" spans="1:9" x14ac:dyDescent="0.3">
      <c r="A4929" t="s">
        <v>475</v>
      </c>
      <c r="B4929" t="s">
        <v>1387</v>
      </c>
      <c r="C4929" t="s">
        <v>21</v>
      </c>
      <c r="D4929" s="159">
        <v>-9.2460000000000004</v>
      </c>
      <c r="E4929" s="159">
        <v>-44.540999999999997</v>
      </c>
      <c r="F4929" t="s">
        <v>2093</v>
      </c>
      <c r="G4929">
        <v>2020</v>
      </c>
      <c r="H4929" t="s">
        <v>28</v>
      </c>
      <c r="I4929" t="s">
        <v>2785</v>
      </c>
    </row>
    <row r="4930" spans="1:9" x14ac:dyDescent="0.3">
      <c r="A4930" t="s">
        <v>970</v>
      </c>
      <c r="B4930" t="s">
        <v>787</v>
      </c>
      <c r="C4930" t="s">
        <v>21</v>
      </c>
      <c r="D4930" s="159">
        <v>-20.937999999999999</v>
      </c>
      <c r="E4930" s="159">
        <v>-44.561</v>
      </c>
      <c r="F4930" t="s">
        <v>2093</v>
      </c>
      <c r="G4930">
        <v>2020</v>
      </c>
      <c r="H4930" t="s">
        <v>28</v>
      </c>
      <c r="I4930" t="s">
        <v>2785</v>
      </c>
    </row>
    <row r="4931" spans="1:9" x14ac:dyDescent="0.3">
      <c r="A4931" t="s">
        <v>970</v>
      </c>
      <c r="B4931" t="s">
        <v>787</v>
      </c>
      <c r="C4931" t="s">
        <v>21</v>
      </c>
      <c r="D4931" s="159">
        <v>-20.937999999999999</v>
      </c>
      <c r="E4931" s="159">
        <v>-44.561</v>
      </c>
      <c r="F4931" t="s">
        <v>2093</v>
      </c>
      <c r="G4931">
        <v>2020</v>
      </c>
      <c r="H4931" t="s">
        <v>28</v>
      </c>
      <c r="I4931" t="s">
        <v>2785</v>
      </c>
    </row>
    <row r="4932" spans="1:9" x14ac:dyDescent="0.3">
      <c r="A4932" t="s">
        <v>1950</v>
      </c>
      <c r="B4932" t="s">
        <v>787</v>
      </c>
      <c r="C4932" t="s">
        <v>21</v>
      </c>
      <c r="D4932" s="159">
        <v>-19.834</v>
      </c>
      <c r="E4932" s="159">
        <v>-44.606000000000002</v>
      </c>
      <c r="F4932" t="s">
        <v>2093</v>
      </c>
      <c r="G4932">
        <v>2019</v>
      </c>
      <c r="H4932" t="s">
        <v>28</v>
      </c>
      <c r="I4932" t="s">
        <v>2785</v>
      </c>
    </row>
    <row r="4933" spans="1:9" x14ac:dyDescent="0.3">
      <c r="A4933" t="s">
        <v>1950</v>
      </c>
      <c r="B4933" t="s">
        <v>787</v>
      </c>
      <c r="C4933" t="s">
        <v>21</v>
      </c>
      <c r="D4933" s="159">
        <v>-19.834</v>
      </c>
      <c r="E4933" s="159">
        <v>-44.606000000000002</v>
      </c>
      <c r="F4933" t="s">
        <v>2093</v>
      </c>
      <c r="G4933">
        <v>2020</v>
      </c>
      <c r="H4933" t="s">
        <v>28</v>
      </c>
      <c r="I4933" t="s">
        <v>2785</v>
      </c>
    </row>
    <row r="4934" spans="1:9" x14ac:dyDescent="0.3">
      <c r="A4934" t="s">
        <v>1950</v>
      </c>
      <c r="B4934" t="s">
        <v>787</v>
      </c>
      <c r="C4934" t="s">
        <v>21</v>
      </c>
      <c r="D4934" s="159">
        <v>-19.834</v>
      </c>
      <c r="E4934" s="159">
        <v>-44.606000000000002</v>
      </c>
      <c r="F4934" t="s">
        <v>2093</v>
      </c>
      <c r="G4934">
        <v>2020</v>
      </c>
      <c r="H4934" t="s">
        <v>28</v>
      </c>
      <c r="I4934" t="s">
        <v>2785</v>
      </c>
    </row>
    <row r="4935" spans="1:9" x14ac:dyDescent="0.3">
      <c r="A4935" t="s">
        <v>920</v>
      </c>
      <c r="B4935" t="s">
        <v>787</v>
      </c>
      <c r="C4935" t="s">
        <v>21</v>
      </c>
      <c r="D4935" s="159">
        <v>-21.495000000000001</v>
      </c>
      <c r="E4935" s="159">
        <v>-44.61</v>
      </c>
      <c r="F4935" t="s">
        <v>2093</v>
      </c>
      <c r="G4935">
        <v>2019</v>
      </c>
      <c r="H4935" t="s">
        <v>28</v>
      </c>
      <c r="I4935" t="s">
        <v>2785</v>
      </c>
    </row>
    <row r="4936" spans="1:9" x14ac:dyDescent="0.3">
      <c r="A4936" t="s">
        <v>1009</v>
      </c>
      <c r="B4936" t="s">
        <v>787</v>
      </c>
      <c r="C4936" t="s">
        <v>21</v>
      </c>
      <c r="D4936" s="159">
        <v>-20.562999999999999</v>
      </c>
      <c r="E4936" s="159">
        <v>-44.648000000000003</v>
      </c>
      <c r="F4936" t="s">
        <v>2093</v>
      </c>
      <c r="G4936">
        <v>2020</v>
      </c>
      <c r="H4936" t="s">
        <v>28</v>
      </c>
      <c r="I4936" t="s">
        <v>2785</v>
      </c>
    </row>
    <row r="4937" spans="1:9" x14ac:dyDescent="0.3">
      <c r="A4937" t="s">
        <v>1268</v>
      </c>
      <c r="B4937" t="s">
        <v>787</v>
      </c>
      <c r="C4937" t="s">
        <v>21</v>
      </c>
      <c r="D4937" s="159">
        <v>-15.321</v>
      </c>
      <c r="E4937" s="159">
        <v>-44.850999999999999</v>
      </c>
      <c r="F4937" t="s">
        <v>2093</v>
      </c>
      <c r="G4937">
        <v>2020</v>
      </c>
      <c r="H4937" t="s">
        <v>28</v>
      </c>
      <c r="I4937" t="s">
        <v>2785</v>
      </c>
    </row>
    <row r="4938" spans="1:9" x14ac:dyDescent="0.3">
      <c r="A4938" t="s">
        <v>1112</v>
      </c>
      <c r="B4938" t="s">
        <v>787</v>
      </c>
      <c r="C4938" t="s">
        <v>21</v>
      </c>
      <c r="D4938" s="159">
        <v>-19.587</v>
      </c>
      <c r="E4938" s="159">
        <v>-44.889000000000003</v>
      </c>
      <c r="F4938" t="s">
        <v>2093</v>
      </c>
      <c r="G4938">
        <v>2019</v>
      </c>
      <c r="H4938" t="s">
        <v>28</v>
      </c>
      <c r="I4938" t="s">
        <v>2785</v>
      </c>
    </row>
    <row r="4939" spans="1:9" x14ac:dyDescent="0.3">
      <c r="A4939" t="s">
        <v>1112</v>
      </c>
      <c r="B4939" t="s">
        <v>787</v>
      </c>
      <c r="C4939" t="s">
        <v>21</v>
      </c>
      <c r="D4939" s="159">
        <v>-19.587</v>
      </c>
      <c r="E4939" s="159">
        <v>-44.889000000000003</v>
      </c>
      <c r="F4939" t="s">
        <v>2093</v>
      </c>
      <c r="G4939">
        <v>2019</v>
      </c>
      <c r="H4939" t="s">
        <v>28</v>
      </c>
      <c r="I4939" t="s">
        <v>2785</v>
      </c>
    </row>
    <row r="4940" spans="1:9" x14ac:dyDescent="0.3">
      <c r="A4940" t="s">
        <v>1112</v>
      </c>
      <c r="B4940" t="s">
        <v>787</v>
      </c>
      <c r="C4940" t="s">
        <v>21</v>
      </c>
      <c r="D4940" s="159">
        <v>-19.587</v>
      </c>
      <c r="E4940" s="159">
        <v>-44.889000000000003</v>
      </c>
      <c r="F4940" t="s">
        <v>2093</v>
      </c>
      <c r="G4940">
        <v>2019</v>
      </c>
      <c r="H4940" t="s">
        <v>28</v>
      </c>
      <c r="I4940" t="s">
        <v>2785</v>
      </c>
    </row>
    <row r="4941" spans="1:9" x14ac:dyDescent="0.3">
      <c r="A4941" t="s">
        <v>1112</v>
      </c>
      <c r="B4941" t="s">
        <v>787</v>
      </c>
      <c r="C4941" t="s">
        <v>21</v>
      </c>
      <c r="D4941" s="159">
        <v>-19.587</v>
      </c>
      <c r="E4941" s="159">
        <v>-44.889000000000003</v>
      </c>
      <c r="F4941" t="s">
        <v>2093</v>
      </c>
      <c r="G4941">
        <v>2019</v>
      </c>
      <c r="H4941" t="s">
        <v>28</v>
      </c>
      <c r="I4941" t="s">
        <v>2785</v>
      </c>
    </row>
    <row r="4942" spans="1:9" x14ac:dyDescent="0.3">
      <c r="A4942" t="s">
        <v>1112</v>
      </c>
      <c r="B4942" t="s">
        <v>787</v>
      </c>
      <c r="C4942" t="s">
        <v>21</v>
      </c>
      <c r="D4942" s="159">
        <v>-19.587</v>
      </c>
      <c r="E4942" s="159">
        <v>-44.889000000000003</v>
      </c>
      <c r="F4942" t="s">
        <v>2093</v>
      </c>
      <c r="G4942">
        <v>2020</v>
      </c>
      <c r="H4942" t="s">
        <v>28</v>
      </c>
      <c r="I4942" t="s">
        <v>2785</v>
      </c>
    </row>
    <row r="4943" spans="1:9" x14ac:dyDescent="0.3">
      <c r="A4943" t="s">
        <v>1977</v>
      </c>
      <c r="B4943" t="s">
        <v>787</v>
      </c>
      <c r="C4943" t="s">
        <v>21</v>
      </c>
      <c r="D4943" s="159">
        <v>-21.173999999999999</v>
      </c>
      <c r="E4943" s="159">
        <v>-44.933</v>
      </c>
      <c r="F4943" t="s">
        <v>2093</v>
      </c>
      <c r="G4943">
        <v>2019</v>
      </c>
      <c r="H4943" t="s">
        <v>28</v>
      </c>
      <c r="I4943" t="s">
        <v>2785</v>
      </c>
    </row>
    <row r="4944" spans="1:9" x14ac:dyDescent="0.3">
      <c r="A4944" t="s">
        <v>939</v>
      </c>
      <c r="B4944" t="s">
        <v>787</v>
      </c>
      <c r="C4944" t="s">
        <v>21</v>
      </c>
      <c r="D4944" s="159">
        <v>-21.265000000000001</v>
      </c>
      <c r="E4944" s="159">
        <v>-45.034999999999997</v>
      </c>
      <c r="F4944" t="s">
        <v>2093</v>
      </c>
      <c r="G4944">
        <v>2019</v>
      </c>
      <c r="H4944" t="s">
        <v>28</v>
      </c>
      <c r="I4944" t="s">
        <v>2785</v>
      </c>
    </row>
    <row r="4945" spans="1:9" x14ac:dyDescent="0.3">
      <c r="A4945" t="s">
        <v>939</v>
      </c>
      <c r="B4945" t="s">
        <v>787</v>
      </c>
      <c r="C4945" t="s">
        <v>21</v>
      </c>
      <c r="D4945" s="159">
        <v>-21.265000000000001</v>
      </c>
      <c r="E4945" s="159">
        <v>-45.034999999999997</v>
      </c>
      <c r="F4945" t="s">
        <v>2093</v>
      </c>
      <c r="G4945">
        <v>2020</v>
      </c>
      <c r="H4945" t="s">
        <v>28</v>
      </c>
      <c r="I4945" t="s">
        <v>2785</v>
      </c>
    </row>
    <row r="4946" spans="1:9" x14ac:dyDescent="0.3">
      <c r="A4946" t="s">
        <v>939</v>
      </c>
      <c r="B4946" t="s">
        <v>787</v>
      </c>
      <c r="C4946" t="s">
        <v>21</v>
      </c>
      <c r="D4946" s="159">
        <v>-21.265000000000001</v>
      </c>
      <c r="E4946" s="159">
        <v>-45.034999999999997</v>
      </c>
      <c r="F4946" t="s">
        <v>2093</v>
      </c>
      <c r="G4946">
        <v>2020</v>
      </c>
      <c r="H4946" t="s">
        <v>28</v>
      </c>
      <c r="I4946" t="s">
        <v>2785</v>
      </c>
    </row>
    <row r="4947" spans="1:9" x14ac:dyDescent="0.3">
      <c r="A4947" t="s">
        <v>939</v>
      </c>
      <c r="B4947" t="s">
        <v>787</v>
      </c>
      <c r="C4947" t="s">
        <v>21</v>
      </c>
      <c r="D4947" s="159">
        <v>-21.265000000000001</v>
      </c>
      <c r="E4947" s="159">
        <v>-45.034999999999997</v>
      </c>
      <c r="F4947" t="s">
        <v>2093</v>
      </c>
      <c r="G4947">
        <v>2020</v>
      </c>
      <c r="H4947" t="s">
        <v>28</v>
      </c>
      <c r="I4947" t="s">
        <v>2785</v>
      </c>
    </row>
    <row r="4948" spans="1:9" x14ac:dyDescent="0.3">
      <c r="A4948" t="s">
        <v>939</v>
      </c>
      <c r="B4948" t="s">
        <v>787</v>
      </c>
      <c r="C4948" t="s">
        <v>21</v>
      </c>
      <c r="D4948" s="159">
        <v>-21.265000000000001</v>
      </c>
      <c r="E4948" s="159">
        <v>-45.034999999999997</v>
      </c>
      <c r="F4948" t="s">
        <v>2093</v>
      </c>
      <c r="G4948">
        <v>2020</v>
      </c>
      <c r="H4948" t="s">
        <v>28</v>
      </c>
      <c r="I4948" t="s">
        <v>2785</v>
      </c>
    </row>
    <row r="4949" spans="1:9" x14ac:dyDescent="0.3">
      <c r="A4949" t="s">
        <v>939</v>
      </c>
      <c r="B4949" t="s">
        <v>787</v>
      </c>
      <c r="C4949" t="s">
        <v>21</v>
      </c>
      <c r="D4949" s="159">
        <v>-21.265000000000001</v>
      </c>
      <c r="E4949" s="159">
        <v>-45.034999999999997</v>
      </c>
      <c r="F4949" t="s">
        <v>2093</v>
      </c>
      <c r="G4949">
        <v>2020</v>
      </c>
      <c r="H4949" t="s">
        <v>28</v>
      </c>
      <c r="I4949" t="s">
        <v>2785</v>
      </c>
    </row>
    <row r="4950" spans="1:9" x14ac:dyDescent="0.3">
      <c r="A4950" t="s">
        <v>939</v>
      </c>
      <c r="B4950" t="s">
        <v>787</v>
      </c>
      <c r="C4950" t="s">
        <v>21</v>
      </c>
      <c r="D4950" s="159">
        <v>-21.265000000000001</v>
      </c>
      <c r="E4950" s="159">
        <v>-45.034999999999997</v>
      </c>
      <c r="F4950" t="s">
        <v>2093</v>
      </c>
      <c r="G4950">
        <v>2020</v>
      </c>
      <c r="H4950" t="s">
        <v>28</v>
      </c>
      <c r="I4950" t="s">
        <v>2785</v>
      </c>
    </row>
    <row r="4951" spans="1:9" x14ac:dyDescent="0.3">
      <c r="A4951" t="s">
        <v>939</v>
      </c>
      <c r="B4951" t="s">
        <v>787</v>
      </c>
      <c r="C4951" t="s">
        <v>21</v>
      </c>
      <c r="D4951" s="159">
        <v>-21.265000000000001</v>
      </c>
      <c r="E4951" s="159">
        <v>-45.034999999999997</v>
      </c>
      <c r="F4951" t="s">
        <v>2093</v>
      </c>
      <c r="G4951">
        <v>2020</v>
      </c>
      <c r="H4951" t="s">
        <v>28</v>
      </c>
      <c r="I4951" t="s">
        <v>2785</v>
      </c>
    </row>
    <row r="4952" spans="1:9" x14ac:dyDescent="0.3">
      <c r="A4952" t="s">
        <v>1973</v>
      </c>
      <c r="B4952" t="s">
        <v>787</v>
      </c>
      <c r="C4952" t="s">
        <v>21</v>
      </c>
      <c r="D4952" s="159">
        <v>-22.116</v>
      </c>
      <c r="E4952" s="159">
        <v>-45.036000000000001</v>
      </c>
      <c r="F4952" t="s">
        <v>2093</v>
      </c>
      <c r="G4952">
        <v>2019</v>
      </c>
      <c r="H4952" t="s">
        <v>28</v>
      </c>
      <c r="I4952" t="s">
        <v>2785</v>
      </c>
    </row>
    <row r="4953" spans="1:9" x14ac:dyDescent="0.3">
      <c r="A4953" t="s">
        <v>1049</v>
      </c>
      <c r="B4953" t="s">
        <v>787</v>
      </c>
      <c r="C4953" t="s">
        <v>21</v>
      </c>
      <c r="D4953" s="159">
        <v>-20.251999999999999</v>
      </c>
      <c r="E4953" s="159">
        <v>-45.043999999999997</v>
      </c>
      <c r="F4953" t="s">
        <v>2093</v>
      </c>
      <c r="G4953">
        <v>2019</v>
      </c>
      <c r="H4953" t="s">
        <v>28</v>
      </c>
      <c r="I4953" t="s">
        <v>2785</v>
      </c>
    </row>
    <row r="4954" spans="1:9" x14ac:dyDescent="0.3">
      <c r="A4954" t="s">
        <v>1990</v>
      </c>
      <c r="B4954" t="s">
        <v>787</v>
      </c>
      <c r="C4954" t="s">
        <v>21</v>
      </c>
      <c r="D4954" s="159">
        <v>-18.297000000000001</v>
      </c>
      <c r="E4954" s="159">
        <v>-45.067999999999998</v>
      </c>
      <c r="F4954" t="s">
        <v>2093</v>
      </c>
      <c r="G4954">
        <v>2020</v>
      </c>
      <c r="H4954" t="s">
        <v>28</v>
      </c>
      <c r="I4954" t="s">
        <v>2785</v>
      </c>
    </row>
    <row r="4955" spans="1:9" x14ac:dyDescent="0.3">
      <c r="A4955" t="s">
        <v>1998</v>
      </c>
      <c r="B4955" t="s">
        <v>787</v>
      </c>
      <c r="C4955" t="s">
        <v>21</v>
      </c>
      <c r="D4955" s="159">
        <v>-21.898</v>
      </c>
      <c r="E4955" s="159">
        <v>-45.091000000000001</v>
      </c>
      <c r="F4955" t="s">
        <v>2093</v>
      </c>
      <c r="G4955">
        <v>2020</v>
      </c>
      <c r="H4955" t="s">
        <v>28</v>
      </c>
      <c r="I4955" t="s">
        <v>2785</v>
      </c>
    </row>
    <row r="4956" spans="1:9" x14ac:dyDescent="0.3">
      <c r="A4956" t="s">
        <v>1971</v>
      </c>
      <c r="B4956" t="s">
        <v>787</v>
      </c>
      <c r="C4956" t="s">
        <v>21</v>
      </c>
      <c r="D4956" s="159">
        <v>-21.687000000000001</v>
      </c>
      <c r="E4956" s="159">
        <v>-45.204999999999998</v>
      </c>
      <c r="F4956" t="s">
        <v>2093</v>
      </c>
      <c r="G4956">
        <v>2019</v>
      </c>
      <c r="H4956" t="s">
        <v>28</v>
      </c>
      <c r="I4956" t="s">
        <v>2785</v>
      </c>
    </row>
    <row r="4957" spans="1:9" x14ac:dyDescent="0.3">
      <c r="A4957" t="s">
        <v>2063</v>
      </c>
      <c r="B4957" t="s">
        <v>26</v>
      </c>
      <c r="C4957" t="s">
        <v>21</v>
      </c>
      <c r="D4957" s="159">
        <v>-23.241</v>
      </c>
      <c r="E4957" s="159">
        <v>-45.253</v>
      </c>
      <c r="F4957" t="s">
        <v>2093</v>
      </c>
      <c r="G4957">
        <v>2019</v>
      </c>
      <c r="H4957" t="s">
        <v>28</v>
      </c>
      <c r="I4957" t="s">
        <v>2785</v>
      </c>
    </row>
    <row r="4958" spans="1:9" x14ac:dyDescent="0.3">
      <c r="A4958" t="s">
        <v>1974</v>
      </c>
      <c r="B4958" t="s">
        <v>787</v>
      </c>
      <c r="C4958" t="s">
        <v>21</v>
      </c>
      <c r="D4958" s="159">
        <v>-20.919</v>
      </c>
      <c r="E4958" s="159">
        <v>-45.255000000000003</v>
      </c>
      <c r="F4958" t="s">
        <v>2093</v>
      </c>
      <c r="G4958">
        <v>2019</v>
      </c>
      <c r="H4958" t="s">
        <v>28</v>
      </c>
      <c r="I4958" t="s">
        <v>2785</v>
      </c>
    </row>
    <row r="4959" spans="1:9" x14ac:dyDescent="0.3">
      <c r="A4959" t="s">
        <v>1983</v>
      </c>
      <c r="B4959" t="s">
        <v>787</v>
      </c>
      <c r="C4959" t="s">
        <v>21</v>
      </c>
      <c r="D4959" s="159">
        <v>-21.228000000000002</v>
      </c>
      <c r="E4959" s="159">
        <v>-45.262</v>
      </c>
      <c r="F4959" t="s">
        <v>2093</v>
      </c>
      <c r="G4959">
        <v>2020</v>
      </c>
      <c r="H4959" t="s">
        <v>28</v>
      </c>
      <c r="I4959" t="s">
        <v>2785</v>
      </c>
    </row>
    <row r="4960" spans="1:9" x14ac:dyDescent="0.3">
      <c r="A4960" t="s">
        <v>885</v>
      </c>
      <c r="B4960" t="s">
        <v>787</v>
      </c>
      <c r="C4960" t="s">
        <v>21</v>
      </c>
      <c r="D4960" s="159">
        <v>-21.861000000000001</v>
      </c>
      <c r="E4960" s="159">
        <v>-45.262</v>
      </c>
      <c r="F4960" t="s">
        <v>2093</v>
      </c>
      <c r="G4960">
        <v>2019</v>
      </c>
      <c r="H4960" t="s">
        <v>28</v>
      </c>
      <c r="I4960" t="s">
        <v>2785</v>
      </c>
    </row>
    <row r="4961" spans="1:9" x14ac:dyDescent="0.3">
      <c r="A4961" t="s">
        <v>885</v>
      </c>
      <c r="B4961" t="s">
        <v>787</v>
      </c>
      <c r="C4961" t="s">
        <v>21</v>
      </c>
      <c r="D4961" s="159">
        <v>-21.861000000000001</v>
      </c>
      <c r="E4961" s="159">
        <v>-45.262</v>
      </c>
      <c r="F4961" t="s">
        <v>2093</v>
      </c>
      <c r="G4961">
        <v>2020</v>
      </c>
      <c r="H4961" t="s">
        <v>28</v>
      </c>
      <c r="I4961" t="s">
        <v>2785</v>
      </c>
    </row>
    <row r="4962" spans="1:9" x14ac:dyDescent="0.3">
      <c r="A4962" t="s">
        <v>885</v>
      </c>
      <c r="B4962" t="s">
        <v>787</v>
      </c>
      <c r="C4962" t="s">
        <v>21</v>
      </c>
      <c r="D4962" s="159">
        <v>-21.861000000000001</v>
      </c>
      <c r="E4962" s="159">
        <v>-45.262</v>
      </c>
      <c r="F4962" t="s">
        <v>2093</v>
      </c>
      <c r="G4962">
        <v>2020</v>
      </c>
      <c r="H4962" t="s">
        <v>28</v>
      </c>
      <c r="I4962" t="s">
        <v>2785</v>
      </c>
    </row>
    <row r="4963" spans="1:9" x14ac:dyDescent="0.3">
      <c r="A4963" t="s">
        <v>1986</v>
      </c>
      <c r="B4963" t="s">
        <v>787</v>
      </c>
      <c r="C4963" t="s">
        <v>21</v>
      </c>
      <c r="D4963" s="159">
        <v>-20.082999999999998</v>
      </c>
      <c r="E4963" s="159">
        <v>-45.290999999999997</v>
      </c>
      <c r="F4963" t="s">
        <v>2093</v>
      </c>
      <c r="G4963">
        <v>2020</v>
      </c>
      <c r="H4963" t="s">
        <v>28</v>
      </c>
      <c r="I4963" t="s">
        <v>2785</v>
      </c>
    </row>
    <row r="4964" spans="1:9" x14ac:dyDescent="0.3">
      <c r="A4964" t="s">
        <v>887</v>
      </c>
      <c r="B4964" t="s">
        <v>787</v>
      </c>
      <c r="C4964" t="s">
        <v>21</v>
      </c>
      <c r="D4964" s="159">
        <v>-21.846</v>
      </c>
      <c r="E4964" s="159">
        <v>-45.408999999999999</v>
      </c>
      <c r="F4964" t="s">
        <v>2093</v>
      </c>
      <c r="G4964">
        <v>2019</v>
      </c>
      <c r="H4964" t="s">
        <v>28</v>
      </c>
      <c r="I4964" t="s">
        <v>2785</v>
      </c>
    </row>
    <row r="4965" spans="1:9" x14ac:dyDescent="0.3">
      <c r="A4965" t="s">
        <v>887</v>
      </c>
      <c r="B4965" t="s">
        <v>787</v>
      </c>
      <c r="C4965" t="s">
        <v>21</v>
      </c>
      <c r="D4965" s="159">
        <v>-21.846</v>
      </c>
      <c r="E4965" s="159">
        <v>-45.408999999999999</v>
      </c>
      <c r="F4965" t="s">
        <v>2093</v>
      </c>
      <c r="G4965">
        <v>2019</v>
      </c>
      <c r="H4965" t="s">
        <v>28</v>
      </c>
      <c r="I4965" t="s">
        <v>2785</v>
      </c>
    </row>
    <row r="4966" spans="1:9" x14ac:dyDescent="0.3">
      <c r="A4966" t="s">
        <v>887</v>
      </c>
      <c r="B4966" t="s">
        <v>787</v>
      </c>
      <c r="C4966" t="s">
        <v>21</v>
      </c>
      <c r="D4966" s="159">
        <v>-21.846</v>
      </c>
      <c r="E4966" s="159">
        <v>-45.408999999999999</v>
      </c>
      <c r="F4966" t="s">
        <v>2093</v>
      </c>
      <c r="G4966">
        <v>2020</v>
      </c>
      <c r="H4966" t="s">
        <v>28</v>
      </c>
      <c r="I4966" t="s">
        <v>2785</v>
      </c>
    </row>
    <row r="4967" spans="1:9" x14ac:dyDescent="0.3">
      <c r="A4967" t="s">
        <v>887</v>
      </c>
      <c r="B4967" t="s">
        <v>787</v>
      </c>
      <c r="C4967" t="s">
        <v>21</v>
      </c>
      <c r="D4967" s="159">
        <v>-21.846</v>
      </c>
      <c r="E4967" s="159">
        <v>-45.408999999999999</v>
      </c>
      <c r="F4967" t="s">
        <v>2093</v>
      </c>
      <c r="G4967">
        <v>2020</v>
      </c>
      <c r="H4967" t="s">
        <v>28</v>
      </c>
      <c r="I4967" t="s">
        <v>2785</v>
      </c>
    </row>
    <row r="4968" spans="1:9" x14ac:dyDescent="0.3">
      <c r="A4968" t="s">
        <v>912</v>
      </c>
      <c r="B4968" t="s">
        <v>787</v>
      </c>
      <c r="C4968" t="s">
        <v>21</v>
      </c>
      <c r="D4968" s="159">
        <v>-21.556999999999999</v>
      </c>
      <c r="E4968" s="159">
        <v>-45.41</v>
      </c>
      <c r="F4968" t="s">
        <v>2093</v>
      </c>
      <c r="G4968">
        <v>2019</v>
      </c>
      <c r="H4968" t="s">
        <v>28</v>
      </c>
      <c r="I4968" t="s">
        <v>2785</v>
      </c>
    </row>
    <row r="4969" spans="1:9" x14ac:dyDescent="0.3">
      <c r="A4969" t="s">
        <v>912</v>
      </c>
      <c r="B4969" t="s">
        <v>787</v>
      </c>
      <c r="C4969" t="s">
        <v>21</v>
      </c>
      <c r="D4969" s="159">
        <v>-21.556999999999999</v>
      </c>
      <c r="E4969" s="159">
        <v>-45.41</v>
      </c>
      <c r="F4969" t="s">
        <v>2093</v>
      </c>
      <c r="G4969">
        <v>2019</v>
      </c>
      <c r="H4969" t="s">
        <v>28</v>
      </c>
      <c r="I4969" t="s">
        <v>2785</v>
      </c>
    </row>
    <row r="4970" spans="1:9" x14ac:dyDescent="0.3">
      <c r="A4970" t="s">
        <v>912</v>
      </c>
      <c r="B4970" t="s">
        <v>787</v>
      </c>
      <c r="C4970" t="s">
        <v>21</v>
      </c>
      <c r="D4970" s="159">
        <v>-21.556999999999999</v>
      </c>
      <c r="E4970" s="159">
        <v>-45.41</v>
      </c>
      <c r="F4970" t="s">
        <v>2093</v>
      </c>
      <c r="G4970">
        <v>2019</v>
      </c>
      <c r="H4970" t="s">
        <v>28</v>
      </c>
      <c r="I4970" t="s">
        <v>2785</v>
      </c>
    </row>
    <row r="4971" spans="1:9" x14ac:dyDescent="0.3">
      <c r="A4971" t="s">
        <v>912</v>
      </c>
      <c r="B4971" t="s">
        <v>787</v>
      </c>
      <c r="C4971" t="s">
        <v>21</v>
      </c>
      <c r="D4971" s="159">
        <v>-21.556999999999999</v>
      </c>
      <c r="E4971" s="159">
        <v>-45.41</v>
      </c>
      <c r="F4971" t="s">
        <v>2093</v>
      </c>
      <c r="G4971">
        <v>2019</v>
      </c>
      <c r="H4971" t="s">
        <v>28</v>
      </c>
      <c r="I4971" t="s">
        <v>2785</v>
      </c>
    </row>
    <row r="4972" spans="1:9" x14ac:dyDescent="0.3">
      <c r="A4972" t="s">
        <v>912</v>
      </c>
      <c r="B4972" t="s">
        <v>787</v>
      </c>
      <c r="C4972" t="s">
        <v>21</v>
      </c>
      <c r="D4972" s="159">
        <v>-21.556999999999999</v>
      </c>
      <c r="E4972" s="159">
        <v>-45.41</v>
      </c>
      <c r="F4972" t="s">
        <v>2093</v>
      </c>
      <c r="G4972">
        <v>2019</v>
      </c>
      <c r="H4972" t="s">
        <v>28</v>
      </c>
      <c r="I4972" t="s">
        <v>2785</v>
      </c>
    </row>
    <row r="4973" spans="1:9" x14ac:dyDescent="0.3">
      <c r="A4973" t="s">
        <v>912</v>
      </c>
      <c r="B4973" t="s">
        <v>787</v>
      </c>
      <c r="C4973" t="s">
        <v>21</v>
      </c>
      <c r="D4973" s="159">
        <v>-21.556999999999999</v>
      </c>
      <c r="E4973" s="159">
        <v>-45.41</v>
      </c>
      <c r="F4973" t="s">
        <v>2093</v>
      </c>
      <c r="G4973">
        <v>2019</v>
      </c>
      <c r="H4973" t="s">
        <v>28</v>
      </c>
      <c r="I4973" t="s">
        <v>2785</v>
      </c>
    </row>
    <row r="4974" spans="1:9" x14ac:dyDescent="0.3">
      <c r="A4974" t="s">
        <v>912</v>
      </c>
      <c r="B4974" t="s">
        <v>787</v>
      </c>
      <c r="C4974" t="s">
        <v>21</v>
      </c>
      <c r="D4974" s="159">
        <v>-21.556999999999999</v>
      </c>
      <c r="E4974" s="159">
        <v>-45.41</v>
      </c>
      <c r="F4974" t="s">
        <v>2093</v>
      </c>
      <c r="G4974">
        <v>2019</v>
      </c>
      <c r="H4974" t="s">
        <v>28</v>
      </c>
      <c r="I4974" t="s">
        <v>2785</v>
      </c>
    </row>
    <row r="4975" spans="1:9" x14ac:dyDescent="0.3">
      <c r="A4975" t="s">
        <v>912</v>
      </c>
      <c r="B4975" t="s">
        <v>787</v>
      </c>
      <c r="C4975" t="s">
        <v>21</v>
      </c>
      <c r="D4975" s="159">
        <v>-21.556999999999999</v>
      </c>
      <c r="E4975" s="159">
        <v>-45.41</v>
      </c>
      <c r="F4975" t="s">
        <v>2093</v>
      </c>
      <c r="G4975">
        <v>2019</v>
      </c>
      <c r="H4975" t="s">
        <v>28</v>
      </c>
      <c r="I4975" t="s">
        <v>2785</v>
      </c>
    </row>
    <row r="4976" spans="1:9" x14ac:dyDescent="0.3">
      <c r="A4976" t="s">
        <v>912</v>
      </c>
      <c r="B4976" t="s">
        <v>787</v>
      </c>
      <c r="C4976" t="s">
        <v>21</v>
      </c>
      <c r="D4976" s="159">
        <v>-21.556999999999999</v>
      </c>
      <c r="E4976" s="159">
        <v>-45.41</v>
      </c>
      <c r="F4976" t="s">
        <v>2093</v>
      </c>
      <c r="G4976">
        <v>2019</v>
      </c>
      <c r="H4976" t="s">
        <v>28</v>
      </c>
      <c r="I4976" t="s">
        <v>2785</v>
      </c>
    </row>
    <row r="4977" spans="1:9" x14ac:dyDescent="0.3">
      <c r="A4977" t="s">
        <v>912</v>
      </c>
      <c r="B4977" t="s">
        <v>787</v>
      </c>
      <c r="C4977" t="s">
        <v>21</v>
      </c>
      <c r="D4977" s="159">
        <v>-21.556999999999999</v>
      </c>
      <c r="E4977" s="159">
        <v>-45.41</v>
      </c>
      <c r="F4977" t="s">
        <v>2093</v>
      </c>
      <c r="G4977">
        <v>2019</v>
      </c>
      <c r="H4977" t="s">
        <v>28</v>
      </c>
      <c r="I4977" t="s">
        <v>2785</v>
      </c>
    </row>
    <row r="4978" spans="1:9" x14ac:dyDescent="0.3">
      <c r="A4978" t="s">
        <v>912</v>
      </c>
      <c r="B4978" t="s">
        <v>787</v>
      </c>
      <c r="C4978" t="s">
        <v>21</v>
      </c>
      <c r="D4978" s="159">
        <v>-21.556999999999999</v>
      </c>
      <c r="E4978" s="159">
        <v>-45.41</v>
      </c>
      <c r="F4978" t="s">
        <v>2093</v>
      </c>
      <c r="G4978">
        <v>2019</v>
      </c>
      <c r="H4978" t="s">
        <v>28</v>
      </c>
      <c r="I4978" t="s">
        <v>2785</v>
      </c>
    </row>
    <row r="4979" spans="1:9" x14ac:dyDescent="0.3">
      <c r="A4979" t="s">
        <v>912</v>
      </c>
      <c r="B4979" t="s">
        <v>787</v>
      </c>
      <c r="C4979" t="s">
        <v>21</v>
      </c>
      <c r="D4979" s="159">
        <v>-21.556999999999999</v>
      </c>
      <c r="E4979" s="159">
        <v>-45.41</v>
      </c>
      <c r="F4979" t="s">
        <v>2093</v>
      </c>
      <c r="G4979">
        <v>2019</v>
      </c>
      <c r="H4979" t="s">
        <v>28</v>
      </c>
      <c r="I4979" t="s">
        <v>2785</v>
      </c>
    </row>
    <row r="4980" spans="1:9" x14ac:dyDescent="0.3">
      <c r="A4980" t="s">
        <v>912</v>
      </c>
      <c r="B4980" t="s">
        <v>787</v>
      </c>
      <c r="C4980" t="s">
        <v>21</v>
      </c>
      <c r="D4980" s="159">
        <v>-21.556999999999999</v>
      </c>
      <c r="E4980" s="159">
        <v>-45.41</v>
      </c>
      <c r="F4980" t="s">
        <v>2093</v>
      </c>
      <c r="G4980">
        <v>2020</v>
      </c>
      <c r="H4980" t="s">
        <v>28</v>
      </c>
      <c r="I4980" t="s">
        <v>2785</v>
      </c>
    </row>
    <row r="4981" spans="1:9" x14ac:dyDescent="0.3">
      <c r="A4981" t="s">
        <v>912</v>
      </c>
      <c r="B4981" t="s">
        <v>787</v>
      </c>
      <c r="C4981" t="s">
        <v>21</v>
      </c>
      <c r="D4981" s="159">
        <v>-21.556999999999999</v>
      </c>
      <c r="E4981" s="159">
        <v>-45.41</v>
      </c>
      <c r="F4981" t="s">
        <v>2093</v>
      </c>
      <c r="G4981">
        <v>2020</v>
      </c>
      <c r="H4981" t="s">
        <v>28</v>
      </c>
      <c r="I4981" t="s">
        <v>2785</v>
      </c>
    </row>
    <row r="4982" spans="1:9" x14ac:dyDescent="0.3">
      <c r="A4982" t="s">
        <v>830</v>
      </c>
      <c r="B4982" t="s">
        <v>787</v>
      </c>
      <c r="C4982" t="s">
        <v>21</v>
      </c>
      <c r="D4982" s="159">
        <v>-22.422000000000001</v>
      </c>
      <c r="E4982" s="159">
        <v>-45.417000000000002</v>
      </c>
      <c r="F4982" t="s">
        <v>2093</v>
      </c>
      <c r="G4982">
        <v>2019</v>
      </c>
      <c r="H4982" t="s">
        <v>28</v>
      </c>
      <c r="I4982" t="s">
        <v>2785</v>
      </c>
    </row>
    <row r="4983" spans="1:9" x14ac:dyDescent="0.3">
      <c r="A4983" t="s">
        <v>830</v>
      </c>
      <c r="B4983" t="s">
        <v>787</v>
      </c>
      <c r="C4983" t="s">
        <v>21</v>
      </c>
      <c r="D4983" s="159">
        <v>-22.422000000000001</v>
      </c>
      <c r="E4983" s="159">
        <v>-45.417000000000002</v>
      </c>
      <c r="F4983" t="s">
        <v>2093</v>
      </c>
      <c r="G4983">
        <v>2019</v>
      </c>
      <c r="H4983" t="s">
        <v>28</v>
      </c>
      <c r="I4983" t="s">
        <v>2785</v>
      </c>
    </row>
    <row r="4984" spans="1:9" x14ac:dyDescent="0.3">
      <c r="A4984" t="s">
        <v>830</v>
      </c>
      <c r="B4984" t="s">
        <v>787</v>
      </c>
      <c r="C4984" t="s">
        <v>21</v>
      </c>
      <c r="D4984" s="159">
        <v>-22.422000000000001</v>
      </c>
      <c r="E4984" s="159">
        <v>-45.417000000000002</v>
      </c>
      <c r="F4984" t="s">
        <v>2093</v>
      </c>
      <c r="G4984">
        <v>2020</v>
      </c>
      <c r="H4984" t="s">
        <v>28</v>
      </c>
      <c r="I4984" t="s">
        <v>2785</v>
      </c>
    </row>
    <row r="4985" spans="1:9" x14ac:dyDescent="0.3">
      <c r="A4985" t="s">
        <v>951</v>
      </c>
      <c r="B4985" t="s">
        <v>787</v>
      </c>
      <c r="C4985" t="s">
        <v>21</v>
      </c>
      <c r="D4985" s="159">
        <v>-21.17</v>
      </c>
      <c r="E4985" s="159">
        <v>-45.417999999999999</v>
      </c>
      <c r="F4985" t="s">
        <v>2093</v>
      </c>
      <c r="G4985">
        <v>2019</v>
      </c>
      <c r="H4985" t="s">
        <v>28</v>
      </c>
      <c r="I4985" t="s">
        <v>2785</v>
      </c>
    </row>
    <row r="4986" spans="1:9" x14ac:dyDescent="0.3">
      <c r="A4986" t="s">
        <v>2003</v>
      </c>
      <c r="B4986" t="s">
        <v>787</v>
      </c>
      <c r="C4986" t="s">
        <v>21</v>
      </c>
      <c r="D4986" s="159">
        <v>-15.468999999999999</v>
      </c>
      <c r="E4986" s="159">
        <v>-45.457999999999998</v>
      </c>
      <c r="F4986" t="s">
        <v>2093</v>
      </c>
      <c r="G4986">
        <v>2020</v>
      </c>
      <c r="H4986" t="s">
        <v>28</v>
      </c>
      <c r="I4986" t="s">
        <v>2785</v>
      </c>
    </row>
    <row r="4987" spans="1:9" x14ac:dyDescent="0.3">
      <c r="A4987" t="s">
        <v>2061</v>
      </c>
      <c r="B4987" t="s">
        <v>26</v>
      </c>
      <c r="C4987" t="s">
        <v>21</v>
      </c>
      <c r="D4987" s="159">
        <v>-22.881</v>
      </c>
      <c r="E4987" s="159">
        <v>-45.459000000000003</v>
      </c>
      <c r="F4987" t="s">
        <v>2093</v>
      </c>
      <c r="G4987">
        <v>2019</v>
      </c>
      <c r="H4987" t="s">
        <v>28</v>
      </c>
      <c r="I4987" t="s">
        <v>2785</v>
      </c>
    </row>
    <row r="4988" spans="1:9" x14ac:dyDescent="0.3">
      <c r="A4988" t="s">
        <v>2061</v>
      </c>
      <c r="B4988" t="s">
        <v>26</v>
      </c>
      <c r="C4988" t="s">
        <v>21</v>
      </c>
      <c r="D4988" s="159">
        <v>-22.881</v>
      </c>
      <c r="E4988" s="159">
        <v>-45.459000000000003</v>
      </c>
      <c r="F4988" t="s">
        <v>2093</v>
      </c>
      <c r="G4988">
        <v>2019</v>
      </c>
      <c r="H4988" t="s">
        <v>28</v>
      </c>
      <c r="I4988" t="s">
        <v>2785</v>
      </c>
    </row>
    <row r="4989" spans="1:9" x14ac:dyDescent="0.3">
      <c r="A4989" t="s">
        <v>2001</v>
      </c>
      <c r="B4989" t="s">
        <v>787</v>
      </c>
      <c r="C4989" t="s">
        <v>21</v>
      </c>
      <c r="D4989" s="159">
        <v>-21.734999999999999</v>
      </c>
      <c r="E4989" s="159">
        <v>-45.478999999999999</v>
      </c>
      <c r="F4989" t="s">
        <v>2093</v>
      </c>
      <c r="G4989">
        <v>2020</v>
      </c>
      <c r="H4989" t="s">
        <v>28</v>
      </c>
      <c r="I4989" t="s">
        <v>2785</v>
      </c>
    </row>
    <row r="4990" spans="1:9" x14ac:dyDescent="0.3">
      <c r="A4990" t="s">
        <v>2065</v>
      </c>
      <c r="B4990" t="s">
        <v>26</v>
      </c>
      <c r="C4990" t="s">
        <v>21</v>
      </c>
      <c r="D4990" s="159">
        <v>-23.638000000000002</v>
      </c>
      <c r="E4990" s="159">
        <v>-45.484999999999999</v>
      </c>
      <c r="F4990" t="s">
        <v>2093</v>
      </c>
      <c r="G4990">
        <v>2019</v>
      </c>
      <c r="H4990" t="s">
        <v>28</v>
      </c>
      <c r="I4990" t="s">
        <v>2785</v>
      </c>
    </row>
    <row r="4991" spans="1:9" x14ac:dyDescent="0.3">
      <c r="A4991" t="s">
        <v>1987</v>
      </c>
      <c r="B4991" t="s">
        <v>787</v>
      </c>
      <c r="C4991" t="s">
        <v>21</v>
      </c>
      <c r="D4991" s="159">
        <v>-18.919</v>
      </c>
      <c r="E4991" s="159">
        <v>-45.49</v>
      </c>
      <c r="F4991" t="s">
        <v>2093</v>
      </c>
      <c r="G4991">
        <v>2020</v>
      </c>
      <c r="H4991" t="s">
        <v>28</v>
      </c>
      <c r="I4991" t="s">
        <v>2785</v>
      </c>
    </row>
    <row r="4992" spans="1:9" x14ac:dyDescent="0.3">
      <c r="A4992" t="s">
        <v>1010</v>
      </c>
      <c r="B4992" t="s">
        <v>787</v>
      </c>
      <c r="C4992" t="s">
        <v>21</v>
      </c>
      <c r="D4992" s="159">
        <v>-20.553000000000001</v>
      </c>
      <c r="E4992" s="159">
        <v>-45.515999999999998</v>
      </c>
      <c r="F4992" t="s">
        <v>2093</v>
      </c>
      <c r="G4992">
        <v>2019</v>
      </c>
      <c r="H4992" t="s">
        <v>28</v>
      </c>
      <c r="I4992" t="s">
        <v>2785</v>
      </c>
    </row>
    <row r="4993" spans="1:9" x14ac:dyDescent="0.3">
      <c r="A4993" t="s">
        <v>1010</v>
      </c>
      <c r="B4993" t="s">
        <v>787</v>
      </c>
      <c r="C4993" t="s">
        <v>21</v>
      </c>
      <c r="D4993" s="159">
        <v>-20.553000000000001</v>
      </c>
      <c r="E4993" s="159">
        <v>-45.515999999999998</v>
      </c>
      <c r="F4993" t="s">
        <v>2093</v>
      </c>
      <c r="G4993">
        <v>2019</v>
      </c>
      <c r="H4993" t="s">
        <v>28</v>
      </c>
      <c r="I4993" t="s">
        <v>2785</v>
      </c>
    </row>
    <row r="4994" spans="1:9" x14ac:dyDescent="0.3">
      <c r="A4994" t="s">
        <v>1010</v>
      </c>
      <c r="B4994" t="s">
        <v>787</v>
      </c>
      <c r="C4994" t="s">
        <v>21</v>
      </c>
      <c r="D4994" s="159">
        <v>-20.553000000000001</v>
      </c>
      <c r="E4994" s="159">
        <v>-45.515999999999998</v>
      </c>
      <c r="F4994" t="s">
        <v>2093</v>
      </c>
      <c r="G4994">
        <v>2020</v>
      </c>
      <c r="H4994" t="s">
        <v>28</v>
      </c>
      <c r="I4994" t="s">
        <v>2785</v>
      </c>
    </row>
    <row r="4995" spans="1:9" x14ac:dyDescent="0.3">
      <c r="A4995" t="s">
        <v>1019</v>
      </c>
      <c r="B4995" t="s">
        <v>787</v>
      </c>
      <c r="C4995" t="s">
        <v>21</v>
      </c>
      <c r="D4995" s="159">
        <v>-20.45</v>
      </c>
      <c r="E4995" s="159">
        <v>-45.533000000000001</v>
      </c>
      <c r="F4995" t="s">
        <v>2093</v>
      </c>
      <c r="G4995">
        <v>2019</v>
      </c>
      <c r="H4995" t="s">
        <v>28</v>
      </c>
      <c r="I4995" t="s">
        <v>2785</v>
      </c>
    </row>
    <row r="4996" spans="1:9" x14ac:dyDescent="0.3">
      <c r="A4996" t="s">
        <v>1019</v>
      </c>
      <c r="B4996" t="s">
        <v>787</v>
      </c>
      <c r="C4996" t="s">
        <v>21</v>
      </c>
      <c r="D4996" s="159">
        <v>-20.45</v>
      </c>
      <c r="E4996" s="159">
        <v>-45.533000000000001</v>
      </c>
      <c r="F4996" t="s">
        <v>2093</v>
      </c>
      <c r="G4996">
        <v>2019</v>
      </c>
      <c r="H4996" t="s">
        <v>28</v>
      </c>
      <c r="I4996" t="s">
        <v>2785</v>
      </c>
    </row>
    <row r="4997" spans="1:9" x14ac:dyDescent="0.3">
      <c r="A4997" t="s">
        <v>1019</v>
      </c>
      <c r="B4997" t="s">
        <v>787</v>
      </c>
      <c r="C4997" t="s">
        <v>21</v>
      </c>
      <c r="D4997" s="159">
        <v>-20.45</v>
      </c>
      <c r="E4997" s="159">
        <v>-45.533000000000001</v>
      </c>
      <c r="F4997" t="s">
        <v>2093</v>
      </c>
      <c r="G4997">
        <v>2019</v>
      </c>
      <c r="H4997" t="s">
        <v>28</v>
      </c>
      <c r="I4997" t="s">
        <v>2785</v>
      </c>
    </row>
    <row r="4998" spans="1:9" x14ac:dyDescent="0.3">
      <c r="A4998" t="s">
        <v>1019</v>
      </c>
      <c r="B4998" t="s">
        <v>787</v>
      </c>
      <c r="C4998" t="s">
        <v>21</v>
      </c>
      <c r="D4998" s="159">
        <v>-20.45</v>
      </c>
      <c r="E4998" s="159">
        <v>-45.533000000000001</v>
      </c>
      <c r="F4998" t="s">
        <v>2093</v>
      </c>
      <c r="G4998">
        <v>2019</v>
      </c>
      <c r="H4998" t="s">
        <v>28</v>
      </c>
      <c r="I4998" t="s">
        <v>2785</v>
      </c>
    </row>
    <row r="4999" spans="1:9" x14ac:dyDescent="0.3">
      <c r="A4999" t="s">
        <v>1019</v>
      </c>
      <c r="B4999" t="s">
        <v>787</v>
      </c>
      <c r="C4999" t="s">
        <v>21</v>
      </c>
      <c r="D4999" s="159">
        <v>-20.45</v>
      </c>
      <c r="E4999" s="159">
        <v>-45.533000000000001</v>
      </c>
      <c r="F4999" t="s">
        <v>2093</v>
      </c>
      <c r="G4999">
        <v>2019</v>
      </c>
      <c r="H4999" t="s">
        <v>28</v>
      </c>
      <c r="I4999" t="s">
        <v>2785</v>
      </c>
    </row>
    <row r="5000" spans="1:9" x14ac:dyDescent="0.3">
      <c r="A5000" t="s">
        <v>1143</v>
      </c>
      <c r="B5000" t="s">
        <v>787</v>
      </c>
      <c r="C5000" t="s">
        <v>21</v>
      </c>
      <c r="D5000" s="159">
        <v>-19.103999999999999</v>
      </c>
      <c r="E5000" s="159">
        <v>-45.536000000000001</v>
      </c>
      <c r="F5000" t="s">
        <v>2093</v>
      </c>
      <c r="G5000">
        <v>2019</v>
      </c>
      <c r="H5000" t="s">
        <v>28</v>
      </c>
      <c r="I5000" t="s">
        <v>2785</v>
      </c>
    </row>
    <row r="5001" spans="1:9" x14ac:dyDescent="0.3">
      <c r="A5001" t="s">
        <v>1143</v>
      </c>
      <c r="B5001" t="s">
        <v>787</v>
      </c>
      <c r="C5001" t="s">
        <v>21</v>
      </c>
      <c r="D5001" s="159">
        <v>-19.103999999999999</v>
      </c>
      <c r="E5001" s="159">
        <v>-45.536000000000001</v>
      </c>
      <c r="F5001" t="s">
        <v>2093</v>
      </c>
      <c r="G5001">
        <v>2020</v>
      </c>
      <c r="H5001" t="s">
        <v>28</v>
      </c>
      <c r="I5001" t="s">
        <v>2785</v>
      </c>
    </row>
    <row r="5002" spans="1:9" x14ac:dyDescent="0.3">
      <c r="A5002" t="s">
        <v>1143</v>
      </c>
      <c r="B5002" t="s">
        <v>787</v>
      </c>
      <c r="C5002" t="s">
        <v>21</v>
      </c>
      <c r="D5002" s="159">
        <v>-19.103999999999999</v>
      </c>
      <c r="E5002" s="159">
        <v>-45.536000000000001</v>
      </c>
      <c r="F5002" t="s">
        <v>2093</v>
      </c>
      <c r="G5002">
        <v>2020</v>
      </c>
      <c r="H5002" t="s">
        <v>28</v>
      </c>
      <c r="I5002" t="s">
        <v>2785</v>
      </c>
    </row>
    <row r="5003" spans="1:9" x14ac:dyDescent="0.3">
      <c r="A5003" t="s">
        <v>1143</v>
      </c>
      <c r="B5003" t="s">
        <v>787</v>
      </c>
      <c r="C5003" t="s">
        <v>21</v>
      </c>
      <c r="D5003" s="159">
        <v>-19.103999999999999</v>
      </c>
      <c r="E5003" s="159">
        <v>-45.536000000000001</v>
      </c>
      <c r="F5003" t="s">
        <v>2093</v>
      </c>
      <c r="G5003">
        <v>2020</v>
      </c>
      <c r="H5003" t="s">
        <v>28</v>
      </c>
      <c r="I5003" t="s">
        <v>2785</v>
      </c>
    </row>
    <row r="5004" spans="1:9" x14ac:dyDescent="0.3">
      <c r="A5004" t="s">
        <v>874</v>
      </c>
      <c r="B5004" t="s">
        <v>787</v>
      </c>
      <c r="C5004" t="s">
        <v>21</v>
      </c>
      <c r="D5004" s="159">
        <v>-22.048999999999999</v>
      </c>
      <c r="E5004" s="159">
        <v>-45.54</v>
      </c>
      <c r="F5004" t="s">
        <v>2093</v>
      </c>
      <c r="G5004">
        <v>2020</v>
      </c>
      <c r="H5004" t="s">
        <v>28</v>
      </c>
      <c r="I5004" t="s">
        <v>2785</v>
      </c>
    </row>
    <row r="5005" spans="1:9" x14ac:dyDescent="0.3">
      <c r="A5005" t="s">
        <v>874</v>
      </c>
      <c r="B5005" t="s">
        <v>787</v>
      </c>
      <c r="C5005" t="s">
        <v>21</v>
      </c>
      <c r="D5005" s="159">
        <v>-22.048999999999999</v>
      </c>
      <c r="E5005" s="159">
        <v>-45.54</v>
      </c>
      <c r="F5005" t="s">
        <v>2093</v>
      </c>
      <c r="G5005">
        <v>2020</v>
      </c>
      <c r="H5005" t="s">
        <v>28</v>
      </c>
      <c r="I5005" t="s">
        <v>2785</v>
      </c>
    </row>
    <row r="5006" spans="1:9" x14ac:dyDescent="0.3">
      <c r="A5006" t="s">
        <v>1955</v>
      </c>
      <c r="B5006" t="s">
        <v>787</v>
      </c>
      <c r="C5006" t="s">
        <v>21</v>
      </c>
      <c r="D5006" s="159">
        <v>-18.757999999999999</v>
      </c>
      <c r="E5006" s="159">
        <v>-45.542000000000002</v>
      </c>
      <c r="F5006" t="s">
        <v>2093</v>
      </c>
      <c r="G5006">
        <v>2019</v>
      </c>
      <c r="H5006" t="s">
        <v>28</v>
      </c>
      <c r="I5006" t="s">
        <v>2785</v>
      </c>
    </row>
    <row r="5007" spans="1:9" x14ac:dyDescent="0.3">
      <c r="A5007" t="s">
        <v>1955</v>
      </c>
      <c r="B5007" t="s">
        <v>787</v>
      </c>
      <c r="C5007" t="s">
        <v>21</v>
      </c>
      <c r="D5007" s="159">
        <v>-18.757999999999999</v>
      </c>
      <c r="E5007" s="159">
        <v>-45.542000000000002</v>
      </c>
      <c r="F5007" t="s">
        <v>2093</v>
      </c>
      <c r="G5007">
        <v>2019</v>
      </c>
      <c r="H5007" t="s">
        <v>28</v>
      </c>
      <c r="I5007" t="s">
        <v>2785</v>
      </c>
    </row>
    <row r="5008" spans="1:9" x14ac:dyDescent="0.3">
      <c r="A5008" t="s">
        <v>1955</v>
      </c>
      <c r="B5008" t="s">
        <v>787</v>
      </c>
      <c r="C5008" t="s">
        <v>21</v>
      </c>
      <c r="D5008" s="159">
        <v>-18.757999999999999</v>
      </c>
      <c r="E5008" s="159">
        <v>-45.542000000000002</v>
      </c>
      <c r="F5008" t="s">
        <v>2093</v>
      </c>
      <c r="G5008">
        <v>2019</v>
      </c>
      <c r="H5008" t="s">
        <v>28</v>
      </c>
      <c r="I5008" t="s">
        <v>2785</v>
      </c>
    </row>
    <row r="5009" spans="1:9" x14ac:dyDescent="0.3">
      <c r="A5009" t="s">
        <v>1955</v>
      </c>
      <c r="B5009" t="s">
        <v>787</v>
      </c>
      <c r="C5009" t="s">
        <v>21</v>
      </c>
      <c r="D5009" s="159">
        <v>-18.757999999999999</v>
      </c>
      <c r="E5009" s="159">
        <v>-45.542000000000002</v>
      </c>
      <c r="F5009" t="s">
        <v>2093</v>
      </c>
      <c r="G5009">
        <v>2019</v>
      </c>
      <c r="H5009" t="s">
        <v>28</v>
      </c>
      <c r="I5009" t="s">
        <v>2785</v>
      </c>
    </row>
    <row r="5010" spans="1:9" x14ac:dyDescent="0.3">
      <c r="A5010" t="s">
        <v>928</v>
      </c>
      <c r="B5010" t="s">
        <v>787</v>
      </c>
      <c r="C5010" t="s">
        <v>21</v>
      </c>
      <c r="D5010" s="159">
        <v>-21.393000000000001</v>
      </c>
      <c r="E5010" s="159">
        <v>-45.55</v>
      </c>
      <c r="F5010" t="s">
        <v>2093</v>
      </c>
      <c r="G5010">
        <v>2020</v>
      </c>
      <c r="H5010" t="s">
        <v>28</v>
      </c>
      <c r="I5010" t="s">
        <v>2785</v>
      </c>
    </row>
    <row r="5011" spans="1:9" x14ac:dyDescent="0.3">
      <c r="A5011" t="s">
        <v>928</v>
      </c>
      <c r="B5011" t="s">
        <v>787</v>
      </c>
      <c r="C5011" t="s">
        <v>21</v>
      </c>
      <c r="D5011" s="159">
        <v>-21.393000000000001</v>
      </c>
      <c r="E5011" s="159">
        <v>-45.55</v>
      </c>
      <c r="F5011" t="s">
        <v>2093</v>
      </c>
      <c r="G5011">
        <v>2020</v>
      </c>
      <c r="H5011" t="s">
        <v>28</v>
      </c>
      <c r="I5011" t="s">
        <v>2785</v>
      </c>
    </row>
    <row r="5012" spans="1:9" x14ac:dyDescent="0.3">
      <c r="A5012" t="s">
        <v>928</v>
      </c>
      <c r="B5012" t="s">
        <v>787</v>
      </c>
      <c r="C5012" t="s">
        <v>21</v>
      </c>
      <c r="D5012" s="159">
        <v>-21.393000000000001</v>
      </c>
      <c r="E5012" s="159">
        <v>-45.55</v>
      </c>
      <c r="F5012" t="s">
        <v>2093</v>
      </c>
      <c r="G5012">
        <v>2020</v>
      </c>
      <c r="H5012" t="s">
        <v>28</v>
      </c>
      <c r="I5012" t="s">
        <v>2785</v>
      </c>
    </row>
    <row r="5013" spans="1:9" x14ac:dyDescent="0.3">
      <c r="A5013" t="s">
        <v>1943</v>
      </c>
      <c r="B5013" t="s">
        <v>1431</v>
      </c>
      <c r="C5013" t="s">
        <v>21</v>
      </c>
      <c r="D5013" s="159">
        <v>-7.4320000000000004</v>
      </c>
      <c r="E5013" s="159">
        <v>-45.555999999999997</v>
      </c>
      <c r="F5013" t="s">
        <v>2093</v>
      </c>
      <c r="G5013">
        <v>2019</v>
      </c>
      <c r="H5013" t="s">
        <v>28</v>
      </c>
      <c r="I5013" t="s">
        <v>2785</v>
      </c>
    </row>
    <row r="5014" spans="1:9" x14ac:dyDescent="0.3">
      <c r="A5014" t="s">
        <v>1943</v>
      </c>
      <c r="B5014" t="s">
        <v>1431</v>
      </c>
      <c r="C5014" t="s">
        <v>21</v>
      </c>
      <c r="D5014" s="159">
        <v>-7.4320000000000004</v>
      </c>
      <c r="E5014" s="159">
        <v>-45.555999999999997</v>
      </c>
      <c r="F5014" t="s">
        <v>2093</v>
      </c>
      <c r="G5014">
        <v>2019</v>
      </c>
      <c r="H5014" t="s">
        <v>28</v>
      </c>
      <c r="I5014" t="s">
        <v>2785</v>
      </c>
    </row>
    <row r="5015" spans="1:9" x14ac:dyDescent="0.3">
      <c r="A5015" t="s">
        <v>984</v>
      </c>
      <c r="B5015" t="s">
        <v>787</v>
      </c>
      <c r="C5015" t="s">
        <v>21</v>
      </c>
      <c r="D5015" s="159">
        <v>-20.811</v>
      </c>
      <c r="E5015" s="159">
        <v>-45.555999999999997</v>
      </c>
      <c r="F5015" t="s">
        <v>2093</v>
      </c>
      <c r="G5015">
        <v>2019</v>
      </c>
      <c r="H5015" t="s">
        <v>28</v>
      </c>
      <c r="I5015" t="s">
        <v>2785</v>
      </c>
    </row>
    <row r="5016" spans="1:9" x14ac:dyDescent="0.3">
      <c r="A5016" t="s">
        <v>763</v>
      </c>
      <c r="B5016" t="s">
        <v>26</v>
      </c>
      <c r="C5016" t="s">
        <v>21</v>
      </c>
      <c r="D5016" s="159">
        <v>-23.091999999999999</v>
      </c>
      <c r="E5016" s="159">
        <v>-45.593000000000004</v>
      </c>
      <c r="F5016" t="s">
        <v>2093</v>
      </c>
      <c r="G5016">
        <v>2019</v>
      </c>
      <c r="H5016" t="s">
        <v>28</v>
      </c>
      <c r="I5016" t="s">
        <v>2785</v>
      </c>
    </row>
    <row r="5017" spans="1:9" x14ac:dyDescent="0.3">
      <c r="A5017" t="s">
        <v>882</v>
      </c>
      <c r="B5017" t="s">
        <v>787</v>
      </c>
      <c r="C5017" t="s">
        <v>21</v>
      </c>
      <c r="D5017" s="159">
        <v>-21.911999999999999</v>
      </c>
      <c r="E5017" s="159">
        <v>-45.595999999999997</v>
      </c>
      <c r="F5017" t="s">
        <v>2093</v>
      </c>
      <c r="G5017">
        <v>2020</v>
      </c>
      <c r="H5017" t="s">
        <v>28</v>
      </c>
      <c r="I5017" t="s">
        <v>2785</v>
      </c>
    </row>
    <row r="5018" spans="1:9" x14ac:dyDescent="0.3">
      <c r="A5018" t="s">
        <v>906</v>
      </c>
      <c r="B5018" t="s">
        <v>787</v>
      </c>
      <c r="C5018" t="s">
        <v>21</v>
      </c>
      <c r="D5018" s="159">
        <v>-21.613</v>
      </c>
      <c r="E5018" s="159">
        <v>-45.595999999999997</v>
      </c>
      <c r="F5018" t="s">
        <v>2093</v>
      </c>
      <c r="G5018">
        <v>2019</v>
      </c>
      <c r="H5018" t="s">
        <v>28</v>
      </c>
      <c r="I5018" t="s">
        <v>2785</v>
      </c>
    </row>
    <row r="5019" spans="1:9" x14ac:dyDescent="0.3">
      <c r="A5019" t="s">
        <v>1975</v>
      </c>
      <c r="B5019" t="s">
        <v>787</v>
      </c>
      <c r="C5019" t="s">
        <v>21</v>
      </c>
      <c r="D5019" s="159">
        <v>-21.048999999999999</v>
      </c>
      <c r="E5019" s="159">
        <v>-45.622999999999998</v>
      </c>
      <c r="F5019" t="s">
        <v>2093</v>
      </c>
      <c r="G5019">
        <v>2019</v>
      </c>
      <c r="H5019" t="s">
        <v>28</v>
      </c>
      <c r="I5019" t="s">
        <v>2785</v>
      </c>
    </row>
    <row r="5020" spans="1:9" x14ac:dyDescent="0.3">
      <c r="A5020" t="s">
        <v>1975</v>
      </c>
      <c r="B5020" t="s">
        <v>787</v>
      </c>
      <c r="C5020" t="s">
        <v>21</v>
      </c>
      <c r="D5020" s="159">
        <v>-21.048999999999999</v>
      </c>
      <c r="E5020" s="159">
        <v>-45.622999999999998</v>
      </c>
      <c r="F5020" t="s">
        <v>2093</v>
      </c>
      <c r="G5020">
        <v>2020</v>
      </c>
      <c r="H5020" t="s">
        <v>28</v>
      </c>
      <c r="I5020" t="s">
        <v>2785</v>
      </c>
    </row>
    <row r="5021" spans="1:9" x14ac:dyDescent="0.3">
      <c r="A5021" t="s">
        <v>1975</v>
      </c>
      <c r="B5021" t="s">
        <v>787</v>
      </c>
      <c r="C5021" t="s">
        <v>21</v>
      </c>
      <c r="D5021" s="159">
        <v>-21.048999999999999</v>
      </c>
      <c r="E5021" s="159">
        <v>-45.622999999999998</v>
      </c>
      <c r="F5021" t="s">
        <v>2093</v>
      </c>
      <c r="G5021">
        <v>2020</v>
      </c>
      <c r="H5021" t="s">
        <v>28</v>
      </c>
      <c r="I5021" t="s">
        <v>2785</v>
      </c>
    </row>
    <row r="5022" spans="1:9" x14ac:dyDescent="0.3">
      <c r="A5022" t="s">
        <v>1975</v>
      </c>
      <c r="B5022" t="s">
        <v>787</v>
      </c>
      <c r="C5022" t="s">
        <v>21</v>
      </c>
      <c r="D5022" s="159">
        <v>-21.048999999999999</v>
      </c>
      <c r="E5022" s="159">
        <v>-45.622999999999998</v>
      </c>
      <c r="F5022" t="s">
        <v>2093</v>
      </c>
      <c r="G5022">
        <v>2020</v>
      </c>
      <c r="H5022" t="s">
        <v>28</v>
      </c>
      <c r="I5022" t="s">
        <v>2785</v>
      </c>
    </row>
    <row r="5023" spans="1:9" x14ac:dyDescent="0.3">
      <c r="A5023" t="s">
        <v>817</v>
      </c>
      <c r="B5023" t="s">
        <v>787</v>
      </c>
      <c r="C5023" t="s">
        <v>21</v>
      </c>
      <c r="D5023" s="159">
        <v>-22.491</v>
      </c>
      <c r="E5023" s="159">
        <v>-45.628999999999998</v>
      </c>
      <c r="F5023" t="s">
        <v>2093</v>
      </c>
      <c r="G5023">
        <v>2019</v>
      </c>
      <c r="H5023" t="s">
        <v>28</v>
      </c>
      <c r="I5023" t="s">
        <v>2785</v>
      </c>
    </row>
    <row r="5024" spans="1:9" x14ac:dyDescent="0.3">
      <c r="A5024" t="s">
        <v>1090</v>
      </c>
      <c r="B5024" t="s">
        <v>787</v>
      </c>
      <c r="C5024" t="s">
        <v>21</v>
      </c>
      <c r="D5024" s="159">
        <v>-19.827000000000002</v>
      </c>
      <c r="E5024" s="159">
        <v>-45.677999999999997</v>
      </c>
      <c r="F5024" t="s">
        <v>2093</v>
      </c>
      <c r="G5024">
        <v>2019</v>
      </c>
      <c r="H5024" t="s">
        <v>28</v>
      </c>
      <c r="I5024" t="s">
        <v>2785</v>
      </c>
    </row>
    <row r="5025" spans="1:9" x14ac:dyDescent="0.3">
      <c r="A5025" t="s">
        <v>1090</v>
      </c>
      <c r="B5025" t="s">
        <v>787</v>
      </c>
      <c r="C5025" t="s">
        <v>21</v>
      </c>
      <c r="D5025" s="159">
        <v>-19.827000000000002</v>
      </c>
      <c r="E5025" s="159">
        <v>-45.677999999999997</v>
      </c>
      <c r="F5025" t="s">
        <v>2093</v>
      </c>
      <c r="G5025">
        <v>2019</v>
      </c>
      <c r="H5025" t="s">
        <v>28</v>
      </c>
      <c r="I5025" t="s">
        <v>2785</v>
      </c>
    </row>
    <row r="5026" spans="1:9" x14ac:dyDescent="0.3">
      <c r="A5026" t="s">
        <v>1942</v>
      </c>
      <c r="B5026" t="s">
        <v>1431</v>
      </c>
      <c r="C5026" t="s">
        <v>21</v>
      </c>
      <c r="D5026" s="159">
        <v>-7.0140000000000002</v>
      </c>
      <c r="E5026" s="159">
        <v>-45.691000000000003</v>
      </c>
      <c r="F5026" t="s">
        <v>2093</v>
      </c>
      <c r="G5026">
        <v>2019</v>
      </c>
      <c r="H5026" t="s">
        <v>28</v>
      </c>
      <c r="I5026" t="s">
        <v>2785</v>
      </c>
    </row>
    <row r="5027" spans="1:9" x14ac:dyDescent="0.3">
      <c r="A5027" t="s">
        <v>1958</v>
      </c>
      <c r="B5027" t="s">
        <v>787</v>
      </c>
      <c r="C5027" t="s">
        <v>21</v>
      </c>
      <c r="D5027" s="159">
        <v>-19.12</v>
      </c>
      <c r="E5027" s="159">
        <v>-45.703000000000003</v>
      </c>
      <c r="F5027" t="s">
        <v>2093</v>
      </c>
      <c r="G5027">
        <v>2019</v>
      </c>
      <c r="H5027" t="s">
        <v>28</v>
      </c>
      <c r="I5027" t="s">
        <v>2785</v>
      </c>
    </row>
    <row r="5028" spans="1:9" x14ac:dyDescent="0.3">
      <c r="A5028" t="s">
        <v>911</v>
      </c>
      <c r="B5028" t="s">
        <v>787</v>
      </c>
      <c r="C5028" t="s">
        <v>21</v>
      </c>
      <c r="D5028" s="159">
        <v>-21.565999999999999</v>
      </c>
      <c r="E5028" s="159">
        <v>-45.747999999999998</v>
      </c>
      <c r="F5028" t="s">
        <v>2093</v>
      </c>
      <c r="G5028">
        <v>2019</v>
      </c>
      <c r="H5028" t="s">
        <v>28</v>
      </c>
      <c r="I5028" t="s">
        <v>2785</v>
      </c>
    </row>
    <row r="5029" spans="1:9" x14ac:dyDescent="0.3">
      <c r="A5029" t="s">
        <v>911</v>
      </c>
      <c r="B5029" t="s">
        <v>787</v>
      </c>
      <c r="C5029" t="s">
        <v>21</v>
      </c>
      <c r="D5029" s="159">
        <v>-21.565999999999999</v>
      </c>
      <c r="E5029" s="159">
        <v>-45.747999999999998</v>
      </c>
      <c r="F5029" t="s">
        <v>2093</v>
      </c>
      <c r="G5029">
        <v>2019</v>
      </c>
      <c r="H5029" t="s">
        <v>28</v>
      </c>
      <c r="I5029" t="s">
        <v>2785</v>
      </c>
    </row>
    <row r="5030" spans="1:9" x14ac:dyDescent="0.3">
      <c r="A5030" t="s">
        <v>911</v>
      </c>
      <c r="B5030" t="s">
        <v>787</v>
      </c>
      <c r="C5030" t="s">
        <v>21</v>
      </c>
      <c r="D5030" s="159">
        <v>-21.565999999999999</v>
      </c>
      <c r="E5030" s="159">
        <v>-45.747999999999998</v>
      </c>
      <c r="F5030" t="s">
        <v>2093</v>
      </c>
      <c r="G5030">
        <v>2019</v>
      </c>
      <c r="H5030" t="s">
        <v>28</v>
      </c>
      <c r="I5030" t="s">
        <v>2785</v>
      </c>
    </row>
    <row r="5031" spans="1:9" x14ac:dyDescent="0.3">
      <c r="A5031" t="s">
        <v>911</v>
      </c>
      <c r="B5031" t="s">
        <v>787</v>
      </c>
      <c r="C5031" t="s">
        <v>21</v>
      </c>
      <c r="D5031" s="159">
        <v>-21.565999999999999</v>
      </c>
      <c r="E5031" s="159">
        <v>-45.747999999999998</v>
      </c>
      <c r="F5031" t="s">
        <v>2093</v>
      </c>
      <c r="G5031">
        <v>2019</v>
      </c>
      <c r="H5031" t="s">
        <v>28</v>
      </c>
      <c r="I5031" t="s">
        <v>2785</v>
      </c>
    </row>
    <row r="5032" spans="1:9" x14ac:dyDescent="0.3">
      <c r="A5032" t="s">
        <v>1988</v>
      </c>
      <c r="B5032" t="s">
        <v>787</v>
      </c>
      <c r="C5032" t="s">
        <v>21</v>
      </c>
      <c r="D5032" s="159">
        <v>-20.157</v>
      </c>
      <c r="E5032" s="159">
        <v>-45.753</v>
      </c>
      <c r="F5032" t="s">
        <v>2093</v>
      </c>
      <c r="G5032">
        <v>2020</v>
      </c>
      <c r="H5032" t="s">
        <v>28</v>
      </c>
      <c r="I5032" t="s">
        <v>2785</v>
      </c>
    </row>
    <row r="5033" spans="1:9" x14ac:dyDescent="0.3">
      <c r="A5033" t="s">
        <v>825</v>
      </c>
      <c r="B5033" t="s">
        <v>787</v>
      </c>
      <c r="C5033" t="s">
        <v>21</v>
      </c>
      <c r="D5033" s="159">
        <v>-22.448</v>
      </c>
      <c r="E5033" s="159">
        <v>-45.774999999999999</v>
      </c>
      <c r="F5033" t="s">
        <v>2093</v>
      </c>
      <c r="G5033">
        <v>2019</v>
      </c>
      <c r="H5033" t="s">
        <v>28</v>
      </c>
      <c r="I5033" t="s">
        <v>2785</v>
      </c>
    </row>
    <row r="5034" spans="1:9" x14ac:dyDescent="0.3">
      <c r="A5034" t="s">
        <v>825</v>
      </c>
      <c r="B5034" t="s">
        <v>787</v>
      </c>
      <c r="C5034" t="s">
        <v>21</v>
      </c>
      <c r="D5034" s="159">
        <v>-22.448</v>
      </c>
      <c r="E5034" s="159">
        <v>-45.774999999999999</v>
      </c>
      <c r="F5034" t="s">
        <v>2093</v>
      </c>
      <c r="G5034">
        <v>2019</v>
      </c>
      <c r="H5034" t="s">
        <v>28</v>
      </c>
      <c r="I5034" t="s">
        <v>2785</v>
      </c>
    </row>
    <row r="5035" spans="1:9" x14ac:dyDescent="0.3">
      <c r="A5035" t="s">
        <v>825</v>
      </c>
      <c r="B5035" t="s">
        <v>787</v>
      </c>
      <c r="C5035" t="s">
        <v>21</v>
      </c>
      <c r="D5035" s="159">
        <v>-22.448</v>
      </c>
      <c r="E5035" s="159">
        <v>-45.774999999999999</v>
      </c>
      <c r="F5035" t="s">
        <v>2093</v>
      </c>
      <c r="G5035">
        <v>2020</v>
      </c>
      <c r="H5035" t="s">
        <v>28</v>
      </c>
      <c r="I5035" t="s">
        <v>2785</v>
      </c>
    </row>
    <row r="5036" spans="1:9" x14ac:dyDescent="0.3">
      <c r="A5036" t="s">
        <v>1951</v>
      </c>
      <c r="B5036" t="s">
        <v>787</v>
      </c>
      <c r="C5036" t="s">
        <v>21</v>
      </c>
      <c r="D5036" s="159">
        <v>-18.858000000000001</v>
      </c>
      <c r="E5036" s="159">
        <v>-45.823999999999998</v>
      </c>
      <c r="F5036" t="s">
        <v>2093</v>
      </c>
      <c r="G5036">
        <v>2019</v>
      </c>
      <c r="H5036" t="s">
        <v>28</v>
      </c>
      <c r="I5036" t="s">
        <v>2785</v>
      </c>
    </row>
    <row r="5037" spans="1:9" x14ac:dyDescent="0.3">
      <c r="A5037" t="s">
        <v>1951</v>
      </c>
      <c r="B5037" t="s">
        <v>787</v>
      </c>
      <c r="C5037" t="s">
        <v>21</v>
      </c>
      <c r="D5037" s="159">
        <v>-18.858000000000001</v>
      </c>
      <c r="E5037" s="159">
        <v>-45.823999999999998</v>
      </c>
      <c r="F5037" t="s">
        <v>2093</v>
      </c>
      <c r="G5037">
        <v>2019</v>
      </c>
      <c r="H5037" t="s">
        <v>28</v>
      </c>
      <c r="I5037" t="s">
        <v>2785</v>
      </c>
    </row>
    <row r="5038" spans="1:9" x14ac:dyDescent="0.3">
      <c r="A5038" t="s">
        <v>1951</v>
      </c>
      <c r="B5038" t="s">
        <v>787</v>
      </c>
      <c r="C5038" t="s">
        <v>21</v>
      </c>
      <c r="D5038" s="159">
        <v>-18.858000000000001</v>
      </c>
      <c r="E5038" s="159">
        <v>-45.823999999999998</v>
      </c>
      <c r="F5038" t="s">
        <v>2093</v>
      </c>
      <c r="G5038">
        <v>2019</v>
      </c>
      <c r="H5038" t="s">
        <v>28</v>
      </c>
      <c r="I5038" t="s">
        <v>2785</v>
      </c>
    </row>
    <row r="5039" spans="1:9" x14ac:dyDescent="0.3">
      <c r="A5039" t="s">
        <v>1951</v>
      </c>
      <c r="B5039" t="s">
        <v>787</v>
      </c>
      <c r="C5039" t="s">
        <v>21</v>
      </c>
      <c r="D5039" s="159">
        <v>-18.858000000000001</v>
      </c>
      <c r="E5039" s="159">
        <v>-45.823999999999998</v>
      </c>
      <c r="F5039" t="s">
        <v>2093</v>
      </c>
      <c r="G5039">
        <v>2019</v>
      </c>
      <c r="H5039" t="s">
        <v>28</v>
      </c>
      <c r="I5039" t="s">
        <v>2785</v>
      </c>
    </row>
    <row r="5040" spans="1:9" x14ac:dyDescent="0.3">
      <c r="A5040" t="s">
        <v>1951</v>
      </c>
      <c r="B5040" t="s">
        <v>787</v>
      </c>
      <c r="C5040" t="s">
        <v>21</v>
      </c>
      <c r="D5040" s="159">
        <v>-18.858000000000001</v>
      </c>
      <c r="E5040" s="159">
        <v>-45.823999999999998</v>
      </c>
      <c r="F5040" t="s">
        <v>2093</v>
      </c>
      <c r="G5040">
        <v>2019</v>
      </c>
      <c r="H5040" t="s">
        <v>28</v>
      </c>
      <c r="I5040" t="s">
        <v>2785</v>
      </c>
    </row>
    <row r="5041" spans="1:9" x14ac:dyDescent="0.3">
      <c r="A5041" t="s">
        <v>1951</v>
      </c>
      <c r="B5041" t="s">
        <v>787</v>
      </c>
      <c r="C5041" t="s">
        <v>21</v>
      </c>
      <c r="D5041" s="159">
        <v>-18.858000000000001</v>
      </c>
      <c r="E5041" s="159">
        <v>-45.823999999999998</v>
      </c>
      <c r="F5041" t="s">
        <v>2093</v>
      </c>
      <c r="G5041">
        <v>2019</v>
      </c>
      <c r="H5041" t="s">
        <v>28</v>
      </c>
      <c r="I5041" t="s">
        <v>2785</v>
      </c>
    </row>
    <row r="5042" spans="1:9" x14ac:dyDescent="0.3">
      <c r="A5042" t="s">
        <v>720</v>
      </c>
      <c r="B5042" t="s">
        <v>26</v>
      </c>
      <c r="C5042" t="s">
        <v>21</v>
      </c>
      <c r="D5042" s="159">
        <v>-23.58</v>
      </c>
      <c r="E5042" s="159">
        <v>-45.844000000000001</v>
      </c>
      <c r="F5042" t="s">
        <v>2093</v>
      </c>
      <c r="G5042">
        <v>2019</v>
      </c>
      <c r="H5042" t="s">
        <v>28</v>
      </c>
      <c r="I5042" t="s">
        <v>2785</v>
      </c>
    </row>
    <row r="5043" spans="1:9" x14ac:dyDescent="0.3">
      <c r="A5043" t="s">
        <v>1945</v>
      </c>
      <c r="B5043" t="s">
        <v>1431</v>
      </c>
      <c r="C5043" t="s">
        <v>21</v>
      </c>
      <c r="D5043" s="159">
        <v>-3.26</v>
      </c>
      <c r="E5043" s="159">
        <v>-45.912999999999997</v>
      </c>
      <c r="F5043" t="s">
        <v>2093</v>
      </c>
      <c r="G5043">
        <v>2019</v>
      </c>
      <c r="H5043" t="s">
        <v>28</v>
      </c>
      <c r="I5043" t="s">
        <v>2785</v>
      </c>
    </row>
    <row r="5044" spans="1:9" x14ac:dyDescent="0.3">
      <c r="A5044" t="s">
        <v>848</v>
      </c>
      <c r="B5044" t="s">
        <v>787</v>
      </c>
      <c r="C5044" t="s">
        <v>21</v>
      </c>
      <c r="D5044" s="159">
        <v>-22.263999999999999</v>
      </c>
      <c r="E5044" s="159">
        <v>-45.94</v>
      </c>
      <c r="F5044" t="s">
        <v>2093</v>
      </c>
      <c r="G5044">
        <v>2019</v>
      </c>
      <c r="H5044" t="s">
        <v>28</v>
      </c>
      <c r="I5044" t="s">
        <v>2785</v>
      </c>
    </row>
    <row r="5045" spans="1:9" x14ac:dyDescent="0.3">
      <c r="A5045" t="s">
        <v>848</v>
      </c>
      <c r="B5045" t="s">
        <v>787</v>
      </c>
      <c r="C5045" t="s">
        <v>21</v>
      </c>
      <c r="D5045" s="159">
        <v>-22.263999999999999</v>
      </c>
      <c r="E5045" s="159">
        <v>-45.94</v>
      </c>
      <c r="F5045" t="s">
        <v>2093</v>
      </c>
      <c r="G5045">
        <v>2019</v>
      </c>
      <c r="H5045" t="s">
        <v>28</v>
      </c>
      <c r="I5045" t="s">
        <v>2785</v>
      </c>
    </row>
    <row r="5046" spans="1:9" x14ac:dyDescent="0.3">
      <c r="A5046" t="s">
        <v>848</v>
      </c>
      <c r="B5046" t="s">
        <v>787</v>
      </c>
      <c r="C5046" t="s">
        <v>21</v>
      </c>
      <c r="D5046" s="159">
        <v>-22.263999999999999</v>
      </c>
      <c r="E5046" s="159">
        <v>-45.94</v>
      </c>
      <c r="F5046" t="s">
        <v>2093</v>
      </c>
      <c r="G5046">
        <v>2019</v>
      </c>
      <c r="H5046" t="s">
        <v>28</v>
      </c>
      <c r="I5046" t="s">
        <v>2785</v>
      </c>
    </row>
    <row r="5047" spans="1:9" x14ac:dyDescent="0.3">
      <c r="A5047" t="s">
        <v>848</v>
      </c>
      <c r="B5047" t="s">
        <v>787</v>
      </c>
      <c r="C5047" t="s">
        <v>21</v>
      </c>
      <c r="D5047" s="159">
        <v>-22.263999999999999</v>
      </c>
      <c r="E5047" s="159">
        <v>-45.94</v>
      </c>
      <c r="F5047" t="s">
        <v>2093</v>
      </c>
      <c r="G5047">
        <v>2019</v>
      </c>
      <c r="H5047" t="s">
        <v>28</v>
      </c>
      <c r="I5047" t="s">
        <v>2785</v>
      </c>
    </row>
    <row r="5048" spans="1:9" x14ac:dyDescent="0.3">
      <c r="A5048" t="s">
        <v>848</v>
      </c>
      <c r="B5048" t="s">
        <v>787</v>
      </c>
      <c r="C5048" t="s">
        <v>21</v>
      </c>
      <c r="D5048" s="159">
        <v>-22.263999999999999</v>
      </c>
      <c r="E5048" s="159">
        <v>-45.94</v>
      </c>
      <c r="F5048" t="s">
        <v>2093</v>
      </c>
      <c r="G5048">
        <v>2019</v>
      </c>
      <c r="H5048" t="s">
        <v>28</v>
      </c>
      <c r="I5048" t="s">
        <v>2785</v>
      </c>
    </row>
    <row r="5049" spans="1:9" x14ac:dyDescent="0.3">
      <c r="A5049" t="s">
        <v>848</v>
      </c>
      <c r="B5049" t="s">
        <v>787</v>
      </c>
      <c r="C5049" t="s">
        <v>21</v>
      </c>
      <c r="D5049" s="159">
        <v>-22.263999999999999</v>
      </c>
      <c r="E5049" s="159">
        <v>-45.94</v>
      </c>
      <c r="F5049" t="s">
        <v>2093</v>
      </c>
      <c r="G5049">
        <v>2019</v>
      </c>
      <c r="H5049" t="s">
        <v>28</v>
      </c>
      <c r="I5049" t="s">
        <v>2785</v>
      </c>
    </row>
    <row r="5050" spans="1:9" x14ac:dyDescent="0.3">
      <c r="A5050" t="s">
        <v>848</v>
      </c>
      <c r="B5050" t="s">
        <v>787</v>
      </c>
      <c r="C5050" t="s">
        <v>21</v>
      </c>
      <c r="D5050" s="159">
        <v>-22.263999999999999</v>
      </c>
      <c r="E5050" s="159">
        <v>-45.94</v>
      </c>
      <c r="F5050" t="s">
        <v>2093</v>
      </c>
      <c r="G5050">
        <v>2020</v>
      </c>
      <c r="H5050" t="s">
        <v>28</v>
      </c>
      <c r="I5050" t="s">
        <v>2785</v>
      </c>
    </row>
    <row r="5051" spans="1:9" x14ac:dyDescent="0.3">
      <c r="A5051" t="s">
        <v>1129</v>
      </c>
      <c r="B5051" t="s">
        <v>787</v>
      </c>
      <c r="C5051" t="s">
        <v>21</v>
      </c>
      <c r="D5051" s="159">
        <v>-19.359000000000002</v>
      </c>
      <c r="E5051" s="159">
        <v>-46</v>
      </c>
      <c r="F5051" t="s">
        <v>2093</v>
      </c>
      <c r="G5051">
        <v>2019</v>
      </c>
      <c r="H5051" t="s">
        <v>28</v>
      </c>
      <c r="I5051" t="s">
        <v>2785</v>
      </c>
    </row>
    <row r="5052" spans="1:9" x14ac:dyDescent="0.3">
      <c r="A5052" t="s">
        <v>1129</v>
      </c>
      <c r="B5052" t="s">
        <v>787</v>
      </c>
      <c r="C5052" t="s">
        <v>21</v>
      </c>
      <c r="D5052" s="159">
        <v>-19.359000000000002</v>
      </c>
      <c r="E5052" s="159">
        <v>-46</v>
      </c>
      <c r="F5052" t="s">
        <v>2093</v>
      </c>
      <c r="G5052">
        <v>2019</v>
      </c>
      <c r="H5052" t="s">
        <v>28</v>
      </c>
      <c r="I5052" t="s">
        <v>2785</v>
      </c>
    </row>
    <row r="5053" spans="1:9" x14ac:dyDescent="0.3">
      <c r="A5053" t="s">
        <v>1129</v>
      </c>
      <c r="B5053" t="s">
        <v>787</v>
      </c>
      <c r="C5053" t="s">
        <v>21</v>
      </c>
      <c r="D5053" s="159">
        <v>-19.359000000000002</v>
      </c>
      <c r="E5053" s="159">
        <v>-46</v>
      </c>
      <c r="F5053" t="s">
        <v>2093</v>
      </c>
      <c r="G5053">
        <v>2019</v>
      </c>
      <c r="H5053" t="s">
        <v>28</v>
      </c>
      <c r="I5053" t="s">
        <v>2785</v>
      </c>
    </row>
    <row r="5054" spans="1:9" x14ac:dyDescent="0.3">
      <c r="A5054" t="s">
        <v>1129</v>
      </c>
      <c r="B5054" t="s">
        <v>787</v>
      </c>
      <c r="C5054" t="s">
        <v>21</v>
      </c>
      <c r="D5054" s="159">
        <v>-19.359000000000002</v>
      </c>
      <c r="E5054" s="159">
        <v>-46</v>
      </c>
      <c r="F5054" t="s">
        <v>2093</v>
      </c>
      <c r="G5054">
        <v>2019</v>
      </c>
      <c r="H5054" t="s">
        <v>28</v>
      </c>
      <c r="I5054" t="s">
        <v>2785</v>
      </c>
    </row>
    <row r="5055" spans="1:9" x14ac:dyDescent="0.3">
      <c r="A5055" t="s">
        <v>1129</v>
      </c>
      <c r="B5055" t="s">
        <v>787</v>
      </c>
      <c r="C5055" t="s">
        <v>21</v>
      </c>
      <c r="D5055" s="159">
        <v>-19.359000000000002</v>
      </c>
      <c r="E5055" s="159">
        <v>-46</v>
      </c>
      <c r="F5055" t="s">
        <v>2093</v>
      </c>
      <c r="G5055">
        <v>2019</v>
      </c>
      <c r="H5055" t="s">
        <v>28</v>
      </c>
      <c r="I5055" t="s">
        <v>2785</v>
      </c>
    </row>
    <row r="5056" spans="1:9" x14ac:dyDescent="0.3">
      <c r="A5056" t="s">
        <v>1129</v>
      </c>
      <c r="B5056" t="s">
        <v>787</v>
      </c>
      <c r="C5056" t="s">
        <v>21</v>
      </c>
      <c r="D5056" s="159">
        <v>-19.359000000000002</v>
      </c>
      <c r="E5056" s="159">
        <v>-46</v>
      </c>
      <c r="F5056" t="s">
        <v>2093</v>
      </c>
      <c r="G5056">
        <v>2020</v>
      </c>
      <c r="H5056" t="s">
        <v>28</v>
      </c>
      <c r="I5056" t="s">
        <v>2785</v>
      </c>
    </row>
    <row r="5057" spans="1:9" x14ac:dyDescent="0.3">
      <c r="A5057" t="s">
        <v>1129</v>
      </c>
      <c r="B5057" t="s">
        <v>787</v>
      </c>
      <c r="C5057" t="s">
        <v>21</v>
      </c>
      <c r="D5057" s="159">
        <v>-19.359000000000002</v>
      </c>
      <c r="E5057" s="159">
        <v>-46</v>
      </c>
      <c r="F5057" t="s">
        <v>2093</v>
      </c>
      <c r="G5057">
        <v>2020</v>
      </c>
      <c r="H5057" t="s">
        <v>28</v>
      </c>
      <c r="I5057" t="s">
        <v>2785</v>
      </c>
    </row>
    <row r="5058" spans="1:9" x14ac:dyDescent="0.3">
      <c r="A5058" t="s">
        <v>1129</v>
      </c>
      <c r="B5058" t="s">
        <v>787</v>
      </c>
      <c r="C5058" t="s">
        <v>21</v>
      </c>
      <c r="D5058" s="159">
        <v>-19.359000000000002</v>
      </c>
      <c r="E5058" s="159">
        <v>-46</v>
      </c>
      <c r="F5058" t="s">
        <v>2093</v>
      </c>
      <c r="G5058">
        <v>2020</v>
      </c>
      <c r="H5058" t="s">
        <v>28</v>
      </c>
      <c r="I5058" t="s">
        <v>2785</v>
      </c>
    </row>
    <row r="5059" spans="1:9" x14ac:dyDescent="0.3">
      <c r="A5059" t="s">
        <v>866</v>
      </c>
      <c r="B5059" t="s">
        <v>787</v>
      </c>
      <c r="C5059" t="s">
        <v>21</v>
      </c>
      <c r="D5059" s="159">
        <v>-22.143999999999998</v>
      </c>
      <c r="E5059" s="159">
        <v>-46.040999999999997</v>
      </c>
      <c r="F5059" t="s">
        <v>2093</v>
      </c>
      <c r="G5059">
        <v>2019</v>
      </c>
      <c r="H5059" t="s">
        <v>28</v>
      </c>
      <c r="I5059" t="s">
        <v>2785</v>
      </c>
    </row>
    <row r="5060" spans="1:9" x14ac:dyDescent="0.3">
      <c r="A5060" t="s">
        <v>866</v>
      </c>
      <c r="B5060" t="s">
        <v>787</v>
      </c>
      <c r="C5060" t="s">
        <v>21</v>
      </c>
      <c r="D5060" s="159">
        <v>-22.143999999999998</v>
      </c>
      <c r="E5060" s="159">
        <v>-46.040999999999997</v>
      </c>
      <c r="F5060" t="s">
        <v>2093</v>
      </c>
      <c r="G5060">
        <v>2020</v>
      </c>
      <c r="H5060" t="s">
        <v>28</v>
      </c>
      <c r="I5060" t="s">
        <v>2785</v>
      </c>
    </row>
    <row r="5061" spans="1:9" x14ac:dyDescent="0.3">
      <c r="A5061" t="s">
        <v>1941</v>
      </c>
      <c r="B5061" t="s">
        <v>1431</v>
      </c>
      <c r="C5061" t="s">
        <v>21</v>
      </c>
      <c r="D5061" s="159">
        <v>-6.9420000000000002</v>
      </c>
      <c r="E5061" s="159">
        <v>-46.082000000000001</v>
      </c>
      <c r="F5061" t="s">
        <v>2093</v>
      </c>
      <c r="G5061">
        <v>2019</v>
      </c>
      <c r="H5061" t="s">
        <v>28</v>
      </c>
      <c r="I5061" t="s">
        <v>2785</v>
      </c>
    </row>
    <row r="5062" spans="1:9" x14ac:dyDescent="0.3">
      <c r="A5062" t="s">
        <v>966</v>
      </c>
      <c r="B5062" t="s">
        <v>787</v>
      </c>
      <c r="C5062" t="s">
        <v>21</v>
      </c>
      <c r="D5062" s="159">
        <v>-20.971</v>
      </c>
      <c r="E5062" s="159">
        <v>-46.098999999999997</v>
      </c>
      <c r="F5062" t="s">
        <v>2093</v>
      </c>
      <c r="G5062">
        <v>2020</v>
      </c>
      <c r="H5062" t="s">
        <v>28</v>
      </c>
      <c r="I5062" t="s">
        <v>2785</v>
      </c>
    </row>
    <row r="5063" spans="1:9" x14ac:dyDescent="0.3">
      <c r="A5063" t="s">
        <v>1006</v>
      </c>
      <c r="B5063" t="s">
        <v>787</v>
      </c>
      <c r="C5063" t="s">
        <v>21</v>
      </c>
      <c r="D5063" s="159">
        <v>-20.614000000000001</v>
      </c>
      <c r="E5063" s="159">
        <v>-46.145000000000003</v>
      </c>
      <c r="F5063" t="s">
        <v>2093</v>
      </c>
      <c r="G5063">
        <v>2020</v>
      </c>
      <c r="H5063" t="s">
        <v>28</v>
      </c>
      <c r="I5063" t="s">
        <v>2785</v>
      </c>
    </row>
    <row r="5064" spans="1:9" x14ac:dyDescent="0.3">
      <c r="A5064" t="s">
        <v>1006</v>
      </c>
      <c r="B5064" t="s">
        <v>787</v>
      </c>
      <c r="C5064" t="s">
        <v>21</v>
      </c>
      <c r="D5064" s="159">
        <v>-20.614000000000001</v>
      </c>
      <c r="E5064" s="159">
        <v>-46.145000000000003</v>
      </c>
      <c r="F5064" t="s">
        <v>2093</v>
      </c>
      <c r="G5064">
        <v>2020</v>
      </c>
      <c r="H5064" t="s">
        <v>28</v>
      </c>
      <c r="I5064" t="s">
        <v>2785</v>
      </c>
    </row>
    <row r="5065" spans="1:9" x14ac:dyDescent="0.3">
      <c r="A5065" t="s">
        <v>1006</v>
      </c>
      <c r="B5065" t="s">
        <v>787</v>
      </c>
      <c r="C5065" t="s">
        <v>21</v>
      </c>
      <c r="D5065" s="159">
        <v>-20.614000000000001</v>
      </c>
      <c r="E5065" s="159">
        <v>-46.145000000000003</v>
      </c>
      <c r="F5065" t="s">
        <v>2093</v>
      </c>
      <c r="G5065">
        <v>2020</v>
      </c>
      <c r="H5065" t="s">
        <v>28</v>
      </c>
      <c r="I5065" t="s">
        <v>2785</v>
      </c>
    </row>
    <row r="5066" spans="1:9" x14ac:dyDescent="0.3">
      <c r="A5066" t="s">
        <v>1006</v>
      </c>
      <c r="B5066" t="s">
        <v>787</v>
      </c>
      <c r="C5066" t="s">
        <v>21</v>
      </c>
      <c r="D5066" s="159">
        <v>-20.614000000000001</v>
      </c>
      <c r="E5066" s="159">
        <v>-46.145000000000003</v>
      </c>
      <c r="F5066" t="s">
        <v>2093</v>
      </c>
      <c r="G5066">
        <v>2020</v>
      </c>
      <c r="H5066" t="s">
        <v>28</v>
      </c>
      <c r="I5066" t="s">
        <v>2785</v>
      </c>
    </row>
    <row r="5067" spans="1:9" x14ac:dyDescent="0.3">
      <c r="A5067" t="s">
        <v>849</v>
      </c>
      <c r="B5067" t="s">
        <v>787</v>
      </c>
      <c r="C5067" t="s">
        <v>21</v>
      </c>
      <c r="D5067" s="159">
        <v>-22.257000000000001</v>
      </c>
      <c r="E5067" s="159">
        <v>-46.151000000000003</v>
      </c>
      <c r="F5067" t="s">
        <v>2093</v>
      </c>
      <c r="G5067">
        <v>2019</v>
      </c>
      <c r="H5067" t="s">
        <v>28</v>
      </c>
      <c r="I5067" t="s">
        <v>2785</v>
      </c>
    </row>
    <row r="5068" spans="1:9" x14ac:dyDescent="0.3">
      <c r="A5068" t="s">
        <v>849</v>
      </c>
      <c r="B5068" t="s">
        <v>787</v>
      </c>
      <c r="C5068" t="s">
        <v>21</v>
      </c>
      <c r="D5068" s="159">
        <v>-22.257000000000001</v>
      </c>
      <c r="E5068" s="159">
        <v>-46.151000000000003</v>
      </c>
      <c r="F5068" t="s">
        <v>2093</v>
      </c>
      <c r="G5068">
        <v>2019</v>
      </c>
      <c r="H5068" t="s">
        <v>28</v>
      </c>
      <c r="I5068" t="s">
        <v>2785</v>
      </c>
    </row>
    <row r="5069" spans="1:9" x14ac:dyDescent="0.3">
      <c r="A5069" t="s">
        <v>944</v>
      </c>
      <c r="B5069" t="s">
        <v>787</v>
      </c>
      <c r="C5069" t="s">
        <v>21</v>
      </c>
      <c r="D5069" s="159">
        <v>-21.227</v>
      </c>
      <c r="E5069" s="159">
        <v>-46.152999999999999</v>
      </c>
      <c r="F5069" t="s">
        <v>2093</v>
      </c>
      <c r="G5069">
        <v>2019</v>
      </c>
      <c r="H5069" t="s">
        <v>28</v>
      </c>
      <c r="I5069" t="s">
        <v>2785</v>
      </c>
    </row>
    <row r="5070" spans="1:9" x14ac:dyDescent="0.3">
      <c r="A5070" t="s">
        <v>1156</v>
      </c>
      <c r="B5070" t="s">
        <v>787</v>
      </c>
      <c r="C5070" t="s">
        <v>21</v>
      </c>
      <c r="D5070" s="159">
        <v>-18.91</v>
      </c>
      <c r="E5070" s="159">
        <v>-46.186</v>
      </c>
      <c r="F5070" t="s">
        <v>2093</v>
      </c>
      <c r="G5070">
        <v>2019</v>
      </c>
      <c r="H5070" t="s">
        <v>28</v>
      </c>
      <c r="I5070" t="s">
        <v>2785</v>
      </c>
    </row>
    <row r="5071" spans="1:9" x14ac:dyDescent="0.3">
      <c r="A5071" t="s">
        <v>1156</v>
      </c>
      <c r="B5071" t="s">
        <v>787</v>
      </c>
      <c r="C5071" t="s">
        <v>21</v>
      </c>
      <c r="D5071" s="159">
        <v>-18.91</v>
      </c>
      <c r="E5071" s="159">
        <v>-46.186</v>
      </c>
      <c r="F5071" t="s">
        <v>2093</v>
      </c>
      <c r="G5071">
        <v>2020</v>
      </c>
      <c r="H5071" t="s">
        <v>28</v>
      </c>
      <c r="I5071" t="s">
        <v>2785</v>
      </c>
    </row>
    <row r="5072" spans="1:9" x14ac:dyDescent="0.3">
      <c r="A5072" t="s">
        <v>1156</v>
      </c>
      <c r="B5072" t="s">
        <v>787</v>
      </c>
      <c r="C5072" t="s">
        <v>21</v>
      </c>
      <c r="D5072" s="159">
        <v>-18.91</v>
      </c>
      <c r="E5072" s="159">
        <v>-46.186</v>
      </c>
      <c r="F5072" t="s">
        <v>2093</v>
      </c>
      <c r="G5072">
        <v>2020</v>
      </c>
      <c r="H5072" t="s">
        <v>28</v>
      </c>
      <c r="I5072" t="s">
        <v>2785</v>
      </c>
    </row>
    <row r="5073" spans="1:9" x14ac:dyDescent="0.3">
      <c r="A5073" t="s">
        <v>1110</v>
      </c>
      <c r="B5073" t="s">
        <v>787</v>
      </c>
      <c r="C5073" t="s">
        <v>21</v>
      </c>
      <c r="D5073" s="159">
        <v>-19.606000000000002</v>
      </c>
      <c r="E5073" s="159">
        <v>-46.197000000000003</v>
      </c>
      <c r="F5073" t="s">
        <v>2093</v>
      </c>
      <c r="G5073">
        <v>2020</v>
      </c>
      <c r="H5073" t="s">
        <v>28</v>
      </c>
      <c r="I5073" t="s">
        <v>2785</v>
      </c>
    </row>
    <row r="5074" spans="1:9" x14ac:dyDescent="0.3">
      <c r="A5074" t="s">
        <v>838</v>
      </c>
      <c r="B5074" t="s">
        <v>787</v>
      </c>
      <c r="C5074" t="s">
        <v>21</v>
      </c>
      <c r="D5074" s="159">
        <v>-22.338000000000001</v>
      </c>
      <c r="E5074" s="159">
        <v>-46.283000000000001</v>
      </c>
      <c r="F5074" t="s">
        <v>2093</v>
      </c>
      <c r="G5074">
        <v>2019</v>
      </c>
      <c r="H5074" t="s">
        <v>28</v>
      </c>
      <c r="I5074" t="s">
        <v>2785</v>
      </c>
    </row>
    <row r="5075" spans="1:9" x14ac:dyDescent="0.3">
      <c r="A5075" t="s">
        <v>838</v>
      </c>
      <c r="B5075" t="s">
        <v>787</v>
      </c>
      <c r="C5075" t="s">
        <v>21</v>
      </c>
      <c r="D5075" s="159">
        <v>-22.338000000000001</v>
      </c>
      <c r="E5075" s="159">
        <v>-46.283000000000001</v>
      </c>
      <c r="F5075" t="s">
        <v>2093</v>
      </c>
      <c r="G5075">
        <v>2019</v>
      </c>
      <c r="H5075" t="s">
        <v>28</v>
      </c>
      <c r="I5075" t="s">
        <v>2785</v>
      </c>
    </row>
    <row r="5076" spans="1:9" x14ac:dyDescent="0.3">
      <c r="A5076" t="s">
        <v>838</v>
      </c>
      <c r="B5076" t="s">
        <v>787</v>
      </c>
      <c r="C5076" t="s">
        <v>21</v>
      </c>
      <c r="D5076" s="159">
        <v>-22.338000000000001</v>
      </c>
      <c r="E5076" s="159">
        <v>-46.283000000000001</v>
      </c>
      <c r="F5076" t="s">
        <v>2093</v>
      </c>
      <c r="G5076">
        <v>2019</v>
      </c>
      <c r="H5076" t="s">
        <v>28</v>
      </c>
      <c r="I5076" t="s">
        <v>2785</v>
      </c>
    </row>
    <row r="5077" spans="1:9" x14ac:dyDescent="0.3">
      <c r="A5077" t="s">
        <v>838</v>
      </c>
      <c r="B5077" t="s">
        <v>787</v>
      </c>
      <c r="C5077" t="s">
        <v>21</v>
      </c>
      <c r="D5077" s="159">
        <v>-22.338000000000001</v>
      </c>
      <c r="E5077" s="159">
        <v>-46.283000000000001</v>
      </c>
      <c r="F5077" t="s">
        <v>2093</v>
      </c>
      <c r="G5077">
        <v>2019</v>
      </c>
      <c r="H5077" t="s">
        <v>28</v>
      </c>
      <c r="I5077" t="s">
        <v>2785</v>
      </c>
    </row>
    <row r="5078" spans="1:9" x14ac:dyDescent="0.3">
      <c r="A5078" t="s">
        <v>1135</v>
      </c>
      <c r="B5078" t="s">
        <v>787</v>
      </c>
      <c r="C5078" t="s">
        <v>21</v>
      </c>
      <c r="D5078" s="159">
        <v>-19.241</v>
      </c>
      <c r="E5078" s="159">
        <v>-46.298999999999999</v>
      </c>
      <c r="F5078" t="s">
        <v>2093</v>
      </c>
      <c r="G5078">
        <v>2019</v>
      </c>
      <c r="H5078" t="s">
        <v>28</v>
      </c>
      <c r="I5078" t="s">
        <v>2785</v>
      </c>
    </row>
    <row r="5079" spans="1:9" x14ac:dyDescent="0.3">
      <c r="A5079" t="s">
        <v>818</v>
      </c>
      <c r="B5079" t="s">
        <v>787</v>
      </c>
      <c r="C5079" t="s">
        <v>21</v>
      </c>
      <c r="D5079" s="159">
        <v>-22.488</v>
      </c>
      <c r="E5079" s="159">
        <v>-46.354999999999997</v>
      </c>
      <c r="F5079" t="s">
        <v>2093</v>
      </c>
      <c r="G5079">
        <v>2019</v>
      </c>
      <c r="H5079" t="s">
        <v>28</v>
      </c>
      <c r="I5079" t="s">
        <v>2785</v>
      </c>
    </row>
    <row r="5080" spans="1:9" x14ac:dyDescent="0.3">
      <c r="A5080" t="s">
        <v>818</v>
      </c>
      <c r="B5080" t="s">
        <v>787</v>
      </c>
      <c r="C5080" t="s">
        <v>21</v>
      </c>
      <c r="D5080" s="159">
        <v>-22.488</v>
      </c>
      <c r="E5080" s="159">
        <v>-46.354999999999997</v>
      </c>
      <c r="F5080" t="s">
        <v>2093</v>
      </c>
      <c r="G5080">
        <v>2019</v>
      </c>
      <c r="H5080" t="s">
        <v>28</v>
      </c>
      <c r="I5080" t="s">
        <v>2785</v>
      </c>
    </row>
    <row r="5081" spans="1:9" x14ac:dyDescent="0.3">
      <c r="A5081" t="s">
        <v>818</v>
      </c>
      <c r="B5081" t="s">
        <v>787</v>
      </c>
      <c r="C5081" t="s">
        <v>21</v>
      </c>
      <c r="D5081" s="159">
        <v>-22.488</v>
      </c>
      <c r="E5081" s="159">
        <v>-46.354999999999997</v>
      </c>
      <c r="F5081" t="s">
        <v>2093</v>
      </c>
      <c r="G5081">
        <v>2019</v>
      </c>
      <c r="H5081" t="s">
        <v>28</v>
      </c>
      <c r="I5081" t="s">
        <v>2785</v>
      </c>
    </row>
    <row r="5082" spans="1:9" x14ac:dyDescent="0.3">
      <c r="A5082" t="s">
        <v>818</v>
      </c>
      <c r="B5082" t="s">
        <v>787</v>
      </c>
      <c r="C5082" t="s">
        <v>21</v>
      </c>
      <c r="D5082" s="159">
        <v>-22.488</v>
      </c>
      <c r="E5082" s="159">
        <v>-46.354999999999997</v>
      </c>
      <c r="F5082" t="s">
        <v>2093</v>
      </c>
      <c r="G5082">
        <v>2020</v>
      </c>
      <c r="H5082" t="s">
        <v>28</v>
      </c>
      <c r="I5082" t="s">
        <v>2785</v>
      </c>
    </row>
    <row r="5083" spans="1:9" x14ac:dyDescent="0.3">
      <c r="A5083" t="s">
        <v>705</v>
      </c>
      <c r="B5083" t="s">
        <v>26</v>
      </c>
      <c r="C5083" t="s">
        <v>21</v>
      </c>
      <c r="D5083" s="159">
        <v>-23.739000000000001</v>
      </c>
      <c r="E5083" s="159">
        <v>-46.38</v>
      </c>
      <c r="F5083" t="s">
        <v>2093</v>
      </c>
      <c r="G5083">
        <v>2019</v>
      </c>
      <c r="H5083" t="s">
        <v>28</v>
      </c>
      <c r="I5083" t="s">
        <v>2785</v>
      </c>
    </row>
    <row r="5084" spans="1:9" x14ac:dyDescent="0.3">
      <c r="A5084" t="s">
        <v>1995</v>
      </c>
      <c r="B5084" t="s">
        <v>787</v>
      </c>
      <c r="C5084" t="s">
        <v>21</v>
      </c>
      <c r="D5084" s="159">
        <v>-21.724</v>
      </c>
      <c r="E5084" s="159">
        <v>-46.384999999999998</v>
      </c>
      <c r="F5084" t="s">
        <v>2093</v>
      </c>
      <c r="G5084">
        <v>2020</v>
      </c>
      <c r="H5084" t="s">
        <v>28</v>
      </c>
      <c r="I5084" t="s">
        <v>2785</v>
      </c>
    </row>
    <row r="5085" spans="1:9" x14ac:dyDescent="0.3">
      <c r="A5085" t="s">
        <v>1984</v>
      </c>
      <c r="B5085" t="s">
        <v>787</v>
      </c>
      <c r="C5085" t="s">
        <v>21</v>
      </c>
      <c r="D5085" s="159">
        <v>-21.096</v>
      </c>
      <c r="E5085" s="159">
        <v>-46.414999999999999</v>
      </c>
      <c r="F5085" t="s">
        <v>2093</v>
      </c>
      <c r="G5085">
        <v>2020</v>
      </c>
      <c r="H5085" t="s">
        <v>28</v>
      </c>
      <c r="I5085" t="s">
        <v>2785</v>
      </c>
    </row>
    <row r="5086" spans="1:9" x14ac:dyDescent="0.3">
      <c r="A5086" t="s">
        <v>1984</v>
      </c>
      <c r="B5086" t="s">
        <v>787</v>
      </c>
      <c r="C5086" t="s">
        <v>21</v>
      </c>
      <c r="D5086" s="159">
        <v>-21.096</v>
      </c>
      <c r="E5086" s="159">
        <v>-46.414999999999999</v>
      </c>
      <c r="F5086" t="s">
        <v>2093</v>
      </c>
      <c r="G5086">
        <v>2020</v>
      </c>
      <c r="H5086" t="s">
        <v>28</v>
      </c>
      <c r="I5086" t="s">
        <v>2785</v>
      </c>
    </row>
    <row r="5087" spans="1:9" x14ac:dyDescent="0.3">
      <c r="A5087" t="s">
        <v>1984</v>
      </c>
      <c r="B5087" t="s">
        <v>787</v>
      </c>
      <c r="C5087" t="s">
        <v>21</v>
      </c>
      <c r="D5087" s="159">
        <v>-21.096</v>
      </c>
      <c r="E5087" s="159">
        <v>-46.414999999999999</v>
      </c>
      <c r="F5087" t="s">
        <v>2093</v>
      </c>
      <c r="G5087">
        <v>2020</v>
      </c>
      <c r="H5087" t="s">
        <v>28</v>
      </c>
      <c r="I5087" t="s">
        <v>2785</v>
      </c>
    </row>
    <row r="5088" spans="1:9" x14ac:dyDescent="0.3">
      <c r="A5088" t="s">
        <v>711</v>
      </c>
      <c r="B5088" t="s">
        <v>26</v>
      </c>
      <c r="C5088" t="s">
        <v>21</v>
      </c>
      <c r="D5088" s="159">
        <v>-23.673999999999999</v>
      </c>
      <c r="E5088" s="159">
        <v>-46.47</v>
      </c>
      <c r="F5088" t="s">
        <v>2093</v>
      </c>
      <c r="G5088">
        <v>2019</v>
      </c>
      <c r="H5088" t="s">
        <v>28</v>
      </c>
      <c r="I5088" t="s">
        <v>2785</v>
      </c>
    </row>
    <row r="5089" spans="1:9" x14ac:dyDescent="0.3">
      <c r="A5089" t="s">
        <v>805</v>
      </c>
      <c r="B5089" t="s">
        <v>26</v>
      </c>
      <c r="C5089" t="s">
        <v>21</v>
      </c>
      <c r="D5089" s="159">
        <v>-22.611000000000001</v>
      </c>
      <c r="E5089" s="159">
        <v>-46.524999999999999</v>
      </c>
      <c r="F5089" t="s">
        <v>2093</v>
      </c>
      <c r="G5089">
        <v>2019</v>
      </c>
      <c r="H5089" t="s">
        <v>28</v>
      </c>
      <c r="I5089" t="s">
        <v>2785</v>
      </c>
    </row>
    <row r="5090" spans="1:9" x14ac:dyDescent="0.3">
      <c r="A5090" t="s">
        <v>805</v>
      </c>
      <c r="B5090" t="s">
        <v>26</v>
      </c>
      <c r="C5090" t="s">
        <v>21</v>
      </c>
      <c r="D5090" s="159">
        <v>-22.611000000000001</v>
      </c>
      <c r="E5090" s="159">
        <v>-46.524999999999999</v>
      </c>
      <c r="F5090" t="s">
        <v>2093</v>
      </c>
      <c r="G5090">
        <v>2019</v>
      </c>
      <c r="H5090" t="s">
        <v>28</v>
      </c>
      <c r="I5090" t="s">
        <v>2785</v>
      </c>
    </row>
    <row r="5091" spans="1:9" x14ac:dyDescent="0.3">
      <c r="A5091" t="s">
        <v>805</v>
      </c>
      <c r="B5091" t="s">
        <v>26</v>
      </c>
      <c r="C5091" t="s">
        <v>21</v>
      </c>
      <c r="D5091" s="159">
        <v>-22.611000000000001</v>
      </c>
      <c r="E5091" s="159">
        <v>-46.524999999999999</v>
      </c>
      <c r="F5091" t="s">
        <v>2093</v>
      </c>
      <c r="G5091">
        <v>2019</v>
      </c>
      <c r="H5091" t="s">
        <v>28</v>
      </c>
      <c r="I5091" t="s">
        <v>2785</v>
      </c>
    </row>
    <row r="5092" spans="1:9" x14ac:dyDescent="0.3">
      <c r="A5092" t="s">
        <v>805</v>
      </c>
      <c r="B5092" t="s">
        <v>26</v>
      </c>
      <c r="C5092" t="s">
        <v>21</v>
      </c>
      <c r="D5092" s="159">
        <v>-22.611000000000001</v>
      </c>
      <c r="E5092" s="159">
        <v>-46.524999999999999</v>
      </c>
      <c r="F5092" t="s">
        <v>2093</v>
      </c>
      <c r="G5092">
        <v>2020</v>
      </c>
      <c r="H5092" t="s">
        <v>28</v>
      </c>
      <c r="I5092" t="s">
        <v>2785</v>
      </c>
    </row>
    <row r="5093" spans="1:9" x14ac:dyDescent="0.3">
      <c r="A5093" t="s">
        <v>946</v>
      </c>
      <c r="B5093" t="s">
        <v>787</v>
      </c>
      <c r="C5093" t="s">
        <v>21</v>
      </c>
      <c r="D5093" s="159">
        <v>-21.22</v>
      </c>
      <c r="E5093" s="159">
        <v>-46.526000000000003</v>
      </c>
      <c r="F5093" t="s">
        <v>2093</v>
      </c>
      <c r="G5093">
        <v>2019</v>
      </c>
      <c r="H5093" t="s">
        <v>28</v>
      </c>
      <c r="I5093" t="s">
        <v>2785</v>
      </c>
    </row>
    <row r="5094" spans="1:9" x14ac:dyDescent="0.3">
      <c r="A5094" t="s">
        <v>946</v>
      </c>
      <c r="B5094" t="s">
        <v>787</v>
      </c>
      <c r="C5094" t="s">
        <v>21</v>
      </c>
      <c r="D5094" s="159">
        <v>-21.22</v>
      </c>
      <c r="E5094" s="159">
        <v>-46.526000000000003</v>
      </c>
      <c r="F5094" t="s">
        <v>2093</v>
      </c>
      <c r="G5094">
        <v>2019</v>
      </c>
      <c r="H5094" t="s">
        <v>28</v>
      </c>
      <c r="I5094" t="s">
        <v>2785</v>
      </c>
    </row>
    <row r="5095" spans="1:9" x14ac:dyDescent="0.3">
      <c r="A5095" t="s">
        <v>701</v>
      </c>
      <c r="B5095" t="s">
        <v>26</v>
      </c>
      <c r="C5095" t="s">
        <v>21</v>
      </c>
      <c r="D5095" s="159">
        <v>-23.812999999999999</v>
      </c>
      <c r="E5095" s="159">
        <v>-46.551000000000002</v>
      </c>
      <c r="F5095" t="s">
        <v>2093</v>
      </c>
      <c r="G5095">
        <v>2019</v>
      </c>
      <c r="H5095" t="s">
        <v>28</v>
      </c>
      <c r="I5095" t="s">
        <v>2785</v>
      </c>
    </row>
    <row r="5096" spans="1:9" x14ac:dyDescent="0.3">
      <c r="A5096" t="s">
        <v>701</v>
      </c>
      <c r="B5096" t="s">
        <v>26</v>
      </c>
      <c r="C5096" t="s">
        <v>21</v>
      </c>
      <c r="D5096" s="159">
        <v>-23.812999999999999</v>
      </c>
      <c r="E5096" s="159">
        <v>-46.551000000000002</v>
      </c>
      <c r="F5096" t="s">
        <v>2093</v>
      </c>
      <c r="G5096">
        <v>2020</v>
      </c>
      <c r="H5096" t="s">
        <v>28</v>
      </c>
      <c r="I5096" t="s">
        <v>2785</v>
      </c>
    </row>
    <row r="5097" spans="1:9" x14ac:dyDescent="0.3">
      <c r="A5097" t="s">
        <v>701</v>
      </c>
      <c r="B5097" t="s">
        <v>26</v>
      </c>
      <c r="C5097" t="s">
        <v>21</v>
      </c>
      <c r="D5097" s="159">
        <v>-23.812999999999999</v>
      </c>
      <c r="E5097" s="159">
        <v>-46.551000000000002</v>
      </c>
      <c r="F5097" t="s">
        <v>2093</v>
      </c>
      <c r="G5097">
        <v>2020</v>
      </c>
      <c r="H5097" t="s">
        <v>28</v>
      </c>
      <c r="I5097" t="s">
        <v>2785</v>
      </c>
    </row>
    <row r="5098" spans="1:9" x14ac:dyDescent="0.3">
      <c r="A5098" t="s">
        <v>701</v>
      </c>
      <c r="B5098" t="s">
        <v>26</v>
      </c>
      <c r="C5098" t="s">
        <v>21</v>
      </c>
      <c r="D5098" s="159">
        <v>-23.812999999999999</v>
      </c>
      <c r="E5098" s="159">
        <v>-46.551000000000002</v>
      </c>
      <c r="F5098" t="s">
        <v>2093</v>
      </c>
      <c r="G5098">
        <v>2020</v>
      </c>
      <c r="H5098" t="s">
        <v>28</v>
      </c>
      <c r="I5098" t="s">
        <v>2785</v>
      </c>
    </row>
    <row r="5099" spans="1:9" x14ac:dyDescent="0.3">
      <c r="A5099" t="s">
        <v>701</v>
      </c>
      <c r="B5099" t="s">
        <v>26</v>
      </c>
      <c r="C5099" t="s">
        <v>21</v>
      </c>
      <c r="D5099" s="159">
        <v>-23.812999999999999</v>
      </c>
      <c r="E5099" s="159">
        <v>-46.551000000000002</v>
      </c>
      <c r="F5099" t="s">
        <v>2093</v>
      </c>
      <c r="G5099">
        <v>2020</v>
      </c>
      <c r="H5099" t="s">
        <v>28</v>
      </c>
      <c r="I5099" t="s">
        <v>2785</v>
      </c>
    </row>
    <row r="5100" spans="1:9" x14ac:dyDescent="0.3">
      <c r="A5100" t="s">
        <v>777</v>
      </c>
      <c r="B5100" t="s">
        <v>26</v>
      </c>
      <c r="C5100" t="s">
        <v>21</v>
      </c>
      <c r="D5100" s="159">
        <v>-22.939</v>
      </c>
      <c r="E5100" s="159">
        <v>-46.555999999999997</v>
      </c>
      <c r="F5100" t="s">
        <v>2093</v>
      </c>
      <c r="G5100">
        <v>2019</v>
      </c>
      <c r="H5100" t="s">
        <v>28</v>
      </c>
      <c r="I5100" t="s">
        <v>2785</v>
      </c>
    </row>
    <row r="5101" spans="1:9" x14ac:dyDescent="0.3">
      <c r="A5101" t="s">
        <v>777</v>
      </c>
      <c r="B5101" t="s">
        <v>26</v>
      </c>
      <c r="C5101" t="s">
        <v>21</v>
      </c>
      <c r="D5101" s="159">
        <v>-22.939</v>
      </c>
      <c r="E5101" s="159">
        <v>-46.555999999999997</v>
      </c>
      <c r="F5101" t="s">
        <v>2093</v>
      </c>
      <c r="G5101">
        <v>2019</v>
      </c>
      <c r="H5101" t="s">
        <v>28</v>
      </c>
      <c r="I5101" t="s">
        <v>2785</v>
      </c>
    </row>
    <row r="5102" spans="1:9" x14ac:dyDescent="0.3">
      <c r="A5102" t="s">
        <v>777</v>
      </c>
      <c r="B5102" t="s">
        <v>26</v>
      </c>
      <c r="C5102" t="s">
        <v>21</v>
      </c>
      <c r="D5102" s="159">
        <v>-22.939</v>
      </c>
      <c r="E5102" s="159">
        <v>-46.555999999999997</v>
      </c>
      <c r="F5102" t="s">
        <v>2093</v>
      </c>
      <c r="G5102">
        <v>2019</v>
      </c>
      <c r="H5102" t="s">
        <v>28</v>
      </c>
      <c r="I5102" t="s">
        <v>2785</v>
      </c>
    </row>
    <row r="5103" spans="1:9" x14ac:dyDescent="0.3">
      <c r="A5103" t="s">
        <v>777</v>
      </c>
      <c r="B5103" t="s">
        <v>26</v>
      </c>
      <c r="C5103" t="s">
        <v>21</v>
      </c>
      <c r="D5103" s="159">
        <v>-22.939</v>
      </c>
      <c r="E5103" s="159">
        <v>-46.555999999999997</v>
      </c>
      <c r="F5103" t="s">
        <v>2093</v>
      </c>
      <c r="G5103">
        <v>2020</v>
      </c>
      <c r="H5103" t="s">
        <v>28</v>
      </c>
      <c r="I5103" t="s">
        <v>2785</v>
      </c>
    </row>
    <row r="5104" spans="1:9" x14ac:dyDescent="0.3">
      <c r="A5104" t="s">
        <v>777</v>
      </c>
      <c r="B5104" t="s">
        <v>26</v>
      </c>
      <c r="C5104" t="s">
        <v>21</v>
      </c>
      <c r="D5104" s="159">
        <v>-22.939</v>
      </c>
      <c r="E5104" s="159">
        <v>-46.555999999999997</v>
      </c>
      <c r="F5104" t="s">
        <v>2093</v>
      </c>
      <c r="G5104">
        <v>2020</v>
      </c>
      <c r="H5104" t="s">
        <v>28</v>
      </c>
      <c r="I5104" t="s">
        <v>2785</v>
      </c>
    </row>
    <row r="5105" spans="1:9" x14ac:dyDescent="0.3">
      <c r="A5105" t="s">
        <v>777</v>
      </c>
      <c r="B5105" t="s">
        <v>26</v>
      </c>
      <c r="C5105" t="s">
        <v>21</v>
      </c>
      <c r="D5105" s="159">
        <v>-22.939</v>
      </c>
      <c r="E5105" s="159">
        <v>-46.555999999999997</v>
      </c>
      <c r="F5105" t="s">
        <v>2093</v>
      </c>
      <c r="G5105">
        <v>2020</v>
      </c>
      <c r="H5105" t="s">
        <v>28</v>
      </c>
      <c r="I5105" t="s">
        <v>2785</v>
      </c>
    </row>
    <row r="5106" spans="1:9" x14ac:dyDescent="0.3">
      <c r="A5106" t="s">
        <v>777</v>
      </c>
      <c r="B5106" t="s">
        <v>26</v>
      </c>
      <c r="C5106" t="s">
        <v>21</v>
      </c>
      <c r="D5106" s="159">
        <v>-22.939</v>
      </c>
      <c r="E5106" s="159">
        <v>-46.555999999999997</v>
      </c>
      <c r="F5106" t="s">
        <v>2093</v>
      </c>
      <c r="G5106">
        <v>2020</v>
      </c>
      <c r="H5106" t="s">
        <v>28</v>
      </c>
      <c r="I5106" t="s">
        <v>2785</v>
      </c>
    </row>
    <row r="5107" spans="1:9" x14ac:dyDescent="0.3">
      <c r="A5107" t="s">
        <v>777</v>
      </c>
      <c r="B5107" t="s">
        <v>26</v>
      </c>
      <c r="C5107" t="s">
        <v>21</v>
      </c>
      <c r="D5107" s="159">
        <v>-22.939</v>
      </c>
      <c r="E5107" s="159">
        <v>-46.555999999999997</v>
      </c>
      <c r="F5107" t="s">
        <v>2093</v>
      </c>
      <c r="G5107">
        <v>2020</v>
      </c>
      <c r="H5107" t="s">
        <v>28</v>
      </c>
      <c r="I5107" t="s">
        <v>2785</v>
      </c>
    </row>
    <row r="5108" spans="1:9" x14ac:dyDescent="0.3">
      <c r="A5108" t="s">
        <v>777</v>
      </c>
      <c r="B5108" t="s">
        <v>26</v>
      </c>
      <c r="C5108" t="s">
        <v>21</v>
      </c>
      <c r="D5108" s="159">
        <v>-22.939</v>
      </c>
      <c r="E5108" s="159">
        <v>-46.555999999999997</v>
      </c>
      <c r="F5108" t="s">
        <v>2093</v>
      </c>
      <c r="G5108">
        <v>2020</v>
      </c>
      <c r="H5108" t="s">
        <v>28</v>
      </c>
      <c r="I5108" t="s">
        <v>2785</v>
      </c>
    </row>
    <row r="5109" spans="1:9" x14ac:dyDescent="0.3">
      <c r="A5109" t="s">
        <v>739</v>
      </c>
      <c r="B5109" t="s">
        <v>26</v>
      </c>
      <c r="C5109" t="s">
        <v>21</v>
      </c>
      <c r="D5109" s="159">
        <v>-23.315999999999999</v>
      </c>
      <c r="E5109" s="159">
        <v>-46.561</v>
      </c>
      <c r="F5109" t="s">
        <v>2093</v>
      </c>
      <c r="G5109">
        <v>2020</v>
      </c>
      <c r="H5109" t="s">
        <v>28</v>
      </c>
      <c r="I5109" t="s">
        <v>2785</v>
      </c>
    </row>
    <row r="5110" spans="1:9" x14ac:dyDescent="0.3">
      <c r="A5110" t="s">
        <v>739</v>
      </c>
      <c r="B5110" t="s">
        <v>26</v>
      </c>
      <c r="C5110" t="s">
        <v>21</v>
      </c>
      <c r="D5110" s="159">
        <v>-23.315999999999999</v>
      </c>
      <c r="E5110" s="159">
        <v>-46.561</v>
      </c>
      <c r="F5110" t="s">
        <v>2093</v>
      </c>
      <c r="G5110">
        <v>2020</v>
      </c>
      <c r="H5110" t="s">
        <v>28</v>
      </c>
      <c r="I5110" t="s">
        <v>2785</v>
      </c>
    </row>
    <row r="5111" spans="1:9" x14ac:dyDescent="0.3">
      <c r="A5111" t="s">
        <v>739</v>
      </c>
      <c r="B5111" t="s">
        <v>26</v>
      </c>
      <c r="C5111" t="s">
        <v>21</v>
      </c>
      <c r="D5111" s="159">
        <v>-23.315999999999999</v>
      </c>
      <c r="E5111" s="159">
        <v>-46.561</v>
      </c>
      <c r="F5111" t="s">
        <v>2093</v>
      </c>
      <c r="G5111">
        <v>2020</v>
      </c>
      <c r="H5111" t="s">
        <v>28</v>
      </c>
      <c r="I5111" t="s">
        <v>2785</v>
      </c>
    </row>
    <row r="5112" spans="1:9" x14ac:dyDescent="0.3">
      <c r="A5112" t="s">
        <v>889</v>
      </c>
      <c r="B5112" t="s">
        <v>787</v>
      </c>
      <c r="C5112" t="s">
        <v>21</v>
      </c>
      <c r="D5112" s="159">
        <v>-21.809000000000001</v>
      </c>
      <c r="E5112" s="159">
        <v>-46.563000000000002</v>
      </c>
      <c r="F5112" t="s">
        <v>2093</v>
      </c>
      <c r="G5112">
        <v>2020</v>
      </c>
      <c r="H5112" t="s">
        <v>28</v>
      </c>
      <c r="I5112" t="s">
        <v>2785</v>
      </c>
    </row>
    <row r="5113" spans="1:9" x14ac:dyDescent="0.3">
      <c r="A5113" t="s">
        <v>889</v>
      </c>
      <c r="B5113" t="s">
        <v>787</v>
      </c>
      <c r="C5113" t="s">
        <v>21</v>
      </c>
      <c r="D5113" s="159">
        <v>-21.809000000000001</v>
      </c>
      <c r="E5113" s="159">
        <v>-46.563000000000002</v>
      </c>
      <c r="F5113" t="s">
        <v>2093</v>
      </c>
      <c r="G5113">
        <v>2020</v>
      </c>
      <c r="H5113" t="s">
        <v>28</v>
      </c>
      <c r="I5113" t="s">
        <v>2785</v>
      </c>
    </row>
    <row r="5114" spans="1:9" x14ac:dyDescent="0.3">
      <c r="A5114" t="s">
        <v>758</v>
      </c>
      <c r="B5114" t="s">
        <v>26</v>
      </c>
      <c r="C5114" t="s">
        <v>21</v>
      </c>
      <c r="D5114" s="159">
        <v>-23.123000000000001</v>
      </c>
      <c r="E5114" s="159">
        <v>-46.587000000000003</v>
      </c>
      <c r="F5114" t="s">
        <v>2093</v>
      </c>
      <c r="G5114">
        <v>2019</v>
      </c>
      <c r="H5114" t="s">
        <v>28</v>
      </c>
      <c r="I5114" t="s">
        <v>2785</v>
      </c>
    </row>
    <row r="5115" spans="1:9" x14ac:dyDescent="0.3">
      <c r="A5115" t="s">
        <v>758</v>
      </c>
      <c r="B5115" t="s">
        <v>26</v>
      </c>
      <c r="C5115" t="s">
        <v>21</v>
      </c>
      <c r="D5115" s="159">
        <v>-23.123000000000001</v>
      </c>
      <c r="E5115" s="159">
        <v>-46.587000000000003</v>
      </c>
      <c r="F5115" t="s">
        <v>2093</v>
      </c>
      <c r="G5115">
        <v>2019</v>
      </c>
      <c r="H5115" t="s">
        <v>28</v>
      </c>
      <c r="I5115" t="s">
        <v>2785</v>
      </c>
    </row>
    <row r="5116" spans="1:9" x14ac:dyDescent="0.3">
      <c r="A5116" t="s">
        <v>758</v>
      </c>
      <c r="B5116" t="s">
        <v>26</v>
      </c>
      <c r="C5116" t="s">
        <v>21</v>
      </c>
      <c r="D5116" s="159">
        <v>-23.123000000000001</v>
      </c>
      <c r="E5116" s="159">
        <v>-46.587000000000003</v>
      </c>
      <c r="F5116" t="s">
        <v>2093</v>
      </c>
      <c r="G5116">
        <v>2019</v>
      </c>
      <c r="H5116" t="s">
        <v>28</v>
      </c>
      <c r="I5116" t="s">
        <v>2785</v>
      </c>
    </row>
    <row r="5117" spans="1:9" x14ac:dyDescent="0.3">
      <c r="A5117" t="s">
        <v>758</v>
      </c>
      <c r="B5117" t="s">
        <v>26</v>
      </c>
      <c r="C5117" t="s">
        <v>21</v>
      </c>
      <c r="D5117" s="159">
        <v>-23.123000000000001</v>
      </c>
      <c r="E5117" s="159">
        <v>-46.587000000000003</v>
      </c>
      <c r="F5117" t="s">
        <v>2093</v>
      </c>
      <c r="G5117">
        <v>2020</v>
      </c>
      <c r="H5117" t="s">
        <v>28</v>
      </c>
      <c r="I5117" t="s">
        <v>2785</v>
      </c>
    </row>
    <row r="5118" spans="1:9" x14ac:dyDescent="0.3">
      <c r="A5118" t="s">
        <v>758</v>
      </c>
      <c r="B5118" t="s">
        <v>26</v>
      </c>
      <c r="C5118" t="s">
        <v>21</v>
      </c>
      <c r="D5118" s="159">
        <v>-23.123000000000001</v>
      </c>
      <c r="E5118" s="159">
        <v>-46.587000000000003</v>
      </c>
      <c r="F5118" t="s">
        <v>2093</v>
      </c>
      <c r="G5118">
        <v>2020</v>
      </c>
      <c r="H5118" t="s">
        <v>28</v>
      </c>
      <c r="I5118" t="s">
        <v>2785</v>
      </c>
    </row>
    <row r="5119" spans="1:9" x14ac:dyDescent="0.3">
      <c r="A5119" t="s">
        <v>758</v>
      </c>
      <c r="B5119" t="s">
        <v>26</v>
      </c>
      <c r="C5119" t="s">
        <v>21</v>
      </c>
      <c r="D5119" s="159">
        <v>-23.123000000000001</v>
      </c>
      <c r="E5119" s="159">
        <v>-46.587000000000003</v>
      </c>
      <c r="F5119" t="s">
        <v>2093</v>
      </c>
      <c r="G5119">
        <v>2020</v>
      </c>
      <c r="H5119" t="s">
        <v>28</v>
      </c>
      <c r="I5119" t="s">
        <v>2785</v>
      </c>
    </row>
    <row r="5120" spans="1:9" x14ac:dyDescent="0.3">
      <c r="A5120" t="s">
        <v>758</v>
      </c>
      <c r="B5120" t="s">
        <v>26</v>
      </c>
      <c r="C5120" t="s">
        <v>21</v>
      </c>
      <c r="D5120" s="159">
        <v>-23.123000000000001</v>
      </c>
      <c r="E5120" s="159">
        <v>-46.587000000000003</v>
      </c>
      <c r="F5120" t="s">
        <v>2093</v>
      </c>
      <c r="G5120">
        <v>2020</v>
      </c>
      <c r="H5120" t="s">
        <v>28</v>
      </c>
      <c r="I5120" t="s">
        <v>2785</v>
      </c>
    </row>
    <row r="5121" spans="1:9" x14ac:dyDescent="0.3">
      <c r="A5121" t="s">
        <v>758</v>
      </c>
      <c r="B5121" t="s">
        <v>26</v>
      </c>
      <c r="C5121" t="s">
        <v>21</v>
      </c>
      <c r="D5121" s="159">
        <v>-23.123000000000001</v>
      </c>
      <c r="E5121" s="159">
        <v>-46.587000000000003</v>
      </c>
      <c r="F5121" t="s">
        <v>2093</v>
      </c>
      <c r="G5121">
        <v>2020</v>
      </c>
      <c r="H5121" t="s">
        <v>28</v>
      </c>
      <c r="I5121" t="s">
        <v>2785</v>
      </c>
    </row>
    <row r="5122" spans="1:9" x14ac:dyDescent="0.3">
      <c r="A5122" t="s">
        <v>758</v>
      </c>
      <c r="B5122" t="s">
        <v>26</v>
      </c>
      <c r="C5122" t="s">
        <v>21</v>
      </c>
      <c r="D5122" s="159">
        <v>-23.123000000000001</v>
      </c>
      <c r="E5122" s="159">
        <v>-46.587000000000003</v>
      </c>
      <c r="F5122" t="s">
        <v>2093</v>
      </c>
      <c r="G5122">
        <v>2020</v>
      </c>
      <c r="H5122" t="s">
        <v>28</v>
      </c>
      <c r="I5122" t="s">
        <v>2785</v>
      </c>
    </row>
    <row r="5123" spans="1:9" x14ac:dyDescent="0.3">
      <c r="A5123" t="s">
        <v>1115</v>
      </c>
      <c r="B5123" t="s">
        <v>787</v>
      </c>
      <c r="C5123" t="s">
        <v>21</v>
      </c>
      <c r="D5123" s="159">
        <v>-19.556999999999999</v>
      </c>
      <c r="E5123" s="159">
        <v>-46.595999999999997</v>
      </c>
      <c r="F5123" t="s">
        <v>2093</v>
      </c>
      <c r="G5123">
        <v>2019</v>
      </c>
      <c r="H5123" t="s">
        <v>28</v>
      </c>
      <c r="I5123" t="s">
        <v>2785</v>
      </c>
    </row>
    <row r="5124" spans="1:9" x14ac:dyDescent="0.3">
      <c r="A5124" t="s">
        <v>846</v>
      </c>
      <c r="B5124" t="s">
        <v>787</v>
      </c>
      <c r="C5124" t="s">
        <v>21</v>
      </c>
      <c r="D5124" s="159">
        <v>-22.286000000000001</v>
      </c>
      <c r="E5124" s="159">
        <v>-46.601999999999997</v>
      </c>
      <c r="F5124" t="s">
        <v>2093</v>
      </c>
      <c r="G5124">
        <v>2019</v>
      </c>
      <c r="H5124" t="s">
        <v>28</v>
      </c>
      <c r="I5124" t="s">
        <v>2785</v>
      </c>
    </row>
    <row r="5125" spans="1:9" x14ac:dyDescent="0.3">
      <c r="A5125" t="s">
        <v>846</v>
      </c>
      <c r="B5125" t="s">
        <v>787</v>
      </c>
      <c r="C5125" t="s">
        <v>21</v>
      </c>
      <c r="D5125" s="159">
        <v>-22.286000000000001</v>
      </c>
      <c r="E5125" s="159">
        <v>-46.601999999999997</v>
      </c>
      <c r="F5125" t="s">
        <v>2093</v>
      </c>
      <c r="G5125">
        <v>2019</v>
      </c>
      <c r="H5125" t="s">
        <v>28</v>
      </c>
      <c r="I5125" t="s">
        <v>2785</v>
      </c>
    </row>
    <row r="5126" spans="1:9" x14ac:dyDescent="0.3">
      <c r="A5126" t="s">
        <v>846</v>
      </c>
      <c r="B5126" t="s">
        <v>787</v>
      </c>
      <c r="C5126" t="s">
        <v>21</v>
      </c>
      <c r="D5126" s="159">
        <v>-22.286000000000001</v>
      </c>
      <c r="E5126" s="159">
        <v>-46.601999999999997</v>
      </c>
      <c r="F5126" t="s">
        <v>2093</v>
      </c>
      <c r="G5126">
        <v>2019</v>
      </c>
      <c r="H5126" t="s">
        <v>28</v>
      </c>
      <c r="I5126" t="s">
        <v>2785</v>
      </c>
    </row>
    <row r="5127" spans="1:9" x14ac:dyDescent="0.3">
      <c r="A5127" t="s">
        <v>846</v>
      </c>
      <c r="B5127" t="s">
        <v>787</v>
      </c>
      <c r="C5127" t="s">
        <v>21</v>
      </c>
      <c r="D5127" s="159">
        <v>-22.286000000000001</v>
      </c>
      <c r="E5127" s="159">
        <v>-46.601999999999997</v>
      </c>
      <c r="F5127" t="s">
        <v>2093</v>
      </c>
      <c r="G5127">
        <v>2020</v>
      </c>
      <c r="H5127" t="s">
        <v>28</v>
      </c>
      <c r="I5127" t="s">
        <v>2785</v>
      </c>
    </row>
    <row r="5128" spans="1:9" x14ac:dyDescent="0.3">
      <c r="A5128" t="s">
        <v>915</v>
      </c>
      <c r="B5128" t="s">
        <v>26</v>
      </c>
      <c r="C5128" t="s">
        <v>21</v>
      </c>
      <c r="D5128" s="159">
        <v>-21.538</v>
      </c>
      <c r="E5128" s="159">
        <v>-46.616999999999997</v>
      </c>
      <c r="F5128" t="s">
        <v>2093</v>
      </c>
      <c r="G5128">
        <v>2020</v>
      </c>
      <c r="H5128" t="s">
        <v>28</v>
      </c>
      <c r="I5128" t="s">
        <v>2785</v>
      </c>
    </row>
    <row r="5129" spans="1:9" x14ac:dyDescent="0.3">
      <c r="A5129" t="s">
        <v>915</v>
      </c>
      <c r="B5129" t="s">
        <v>26</v>
      </c>
      <c r="C5129" t="s">
        <v>21</v>
      </c>
      <c r="D5129" s="159">
        <v>-21.538</v>
      </c>
      <c r="E5129" s="159">
        <v>-46.616999999999997</v>
      </c>
      <c r="F5129" t="s">
        <v>2093</v>
      </c>
      <c r="G5129">
        <v>2020</v>
      </c>
      <c r="H5129" t="s">
        <v>28</v>
      </c>
      <c r="I5129" t="s">
        <v>2785</v>
      </c>
    </row>
    <row r="5130" spans="1:9" x14ac:dyDescent="0.3">
      <c r="A5130" t="s">
        <v>915</v>
      </c>
      <c r="B5130" t="s">
        <v>26</v>
      </c>
      <c r="C5130" t="s">
        <v>21</v>
      </c>
      <c r="D5130" s="159">
        <v>-21.538</v>
      </c>
      <c r="E5130" s="159">
        <v>-46.616999999999997</v>
      </c>
      <c r="F5130" t="s">
        <v>2093</v>
      </c>
      <c r="G5130">
        <v>2020</v>
      </c>
      <c r="H5130" t="s">
        <v>28</v>
      </c>
      <c r="I5130" t="s">
        <v>2785</v>
      </c>
    </row>
    <row r="5131" spans="1:9" x14ac:dyDescent="0.3">
      <c r="A5131" t="s">
        <v>953</v>
      </c>
      <c r="B5131" t="s">
        <v>787</v>
      </c>
      <c r="C5131" t="s">
        <v>21</v>
      </c>
      <c r="D5131" s="159">
        <v>-21.129000000000001</v>
      </c>
      <c r="E5131" s="159">
        <v>-46.643999999999998</v>
      </c>
      <c r="F5131" t="s">
        <v>2093</v>
      </c>
      <c r="G5131">
        <v>2019</v>
      </c>
      <c r="H5131" t="s">
        <v>28</v>
      </c>
      <c r="I5131" t="s">
        <v>2785</v>
      </c>
    </row>
    <row r="5132" spans="1:9" x14ac:dyDescent="0.3">
      <c r="A5132" t="s">
        <v>953</v>
      </c>
      <c r="B5132" t="s">
        <v>787</v>
      </c>
      <c r="C5132" t="s">
        <v>21</v>
      </c>
      <c r="D5132" s="159">
        <v>-21.129000000000001</v>
      </c>
      <c r="E5132" s="159">
        <v>-46.643999999999998</v>
      </c>
      <c r="F5132" t="s">
        <v>2093</v>
      </c>
      <c r="G5132">
        <v>2019</v>
      </c>
      <c r="H5132" t="s">
        <v>28</v>
      </c>
      <c r="I5132" t="s">
        <v>2785</v>
      </c>
    </row>
    <row r="5133" spans="1:9" x14ac:dyDescent="0.3">
      <c r="A5133" t="s">
        <v>715</v>
      </c>
      <c r="B5133" t="s">
        <v>26</v>
      </c>
      <c r="C5133" t="s">
        <v>21</v>
      </c>
      <c r="D5133" s="159">
        <v>-23.648</v>
      </c>
      <c r="E5133" s="159">
        <v>-46.649000000000001</v>
      </c>
      <c r="F5133" t="s">
        <v>2093</v>
      </c>
      <c r="G5133">
        <v>2020</v>
      </c>
      <c r="H5133" t="s">
        <v>28</v>
      </c>
      <c r="I5133" t="s">
        <v>2785</v>
      </c>
    </row>
    <row r="5134" spans="1:9" x14ac:dyDescent="0.3">
      <c r="A5134" t="s">
        <v>715</v>
      </c>
      <c r="B5134" t="s">
        <v>26</v>
      </c>
      <c r="C5134" t="s">
        <v>21</v>
      </c>
      <c r="D5134" s="159">
        <v>-23.648</v>
      </c>
      <c r="E5134" s="159">
        <v>-46.649000000000001</v>
      </c>
      <c r="F5134" t="s">
        <v>2093</v>
      </c>
      <c r="G5134">
        <v>2020</v>
      </c>
      <c r="H5134" t="s">
        <v>28</v>
      </c>
      <c r="I5134" t="s">
        <v>2785</v>
      </c>
    </row>
    <row r="5135" spans="1:9" x14ac:dyDescent="0.3">
      <c r="A5135" t="s">
        <v>715</v>
      </c>
      <c r="B5135" t="s">
        <v>26</v>
      </c>
      <c r="C5135" t="s">
        <v>21</v>
      </c>
      <c r="D5135" s="159">
        <v>-23.648</v>
      </c>
      <c r="E5135" s="159">
        <v>-46.649000000000001</v>
      </c>
      <c r="F5135" t="s">
        <v>2093</v>
      </c>
      <c r="G5135">
        <v>2020</v>
      </c>
      <c r="H5135" t="s">
        <v>28</v>
      </c>
      <c r="I5135" t="s">
        <v>2785</v>
      </c>
    </row>
    <row r="5136" spans="1:9" x14ac:dyDescent="0.3">
      <c r="A5136" t="s">
        <v>715</v>
      </c>
      <c r="B5136" t="s">
        <v>26</v>
      </c>
      <c r="C5136" t="s">
        <v>21</v>
      </c>
      <c r="D5136" s="159">
        <v>-23.648</v>
      </c>
      <c r="E5136" s="159">
        <v>-46.649000000000001</v>
      </c>
      <c r="F5136" t="s">
        <v>2093</v>
      </c>
      <c r="G5136">
        <v>2020</v>
      </c>
      <c r="H5136" t="s">
        <v>28</v>
      </c>
      <c r="I5136" t="s">
        <v>2785</v>
      </c>
    </row>
    <row r="5137" spans="1:9" x14ac:dyDescent="0.3">
      <c r="A5137" t="s">
        <v>715</v>
      </c>
      <c r="B5137" t="s">
        <v>26</v>
      </c>
      <c r="C5137" t="s">
        <v>21</v>
      </c>
      <c r="D5137" s="159">
        <v>-23.648</v>
      </c>
      <c r="E5137" s="159">
        <v>-46.649000000000001</v>
      </c>
      <c r="F5137" t="s">
        <v>2093</v>
      </c>
      <c r="G5137">
        <v>2020</v>
      </c>
      <c r="H5137" t="s">
        <v>28</v>
      </c>
      <c r="I5137" t="s">
        <v>2785</v>
      </c>
    </row>
    <row r="5138" spans="1:9" x14ac:dyDescent="0.3">
      <c r="A5138" t="s">
        <v>867</v>
      </c>
      <c r="B5138" t="s">
        <v>26</v>
      </c>
      <c r="C5138" t="s">
        <v>21</v>
      </c>
      <c r="D5138" s="159">
        <v>-22.131</v>
      </c>
      <c r="E5138" s="159">
        <v>-46.683999999999997</v>
      </c>
      <c r="F5138" t="s">
        <v>2093</v>
      </c>
      <c r="G5138">
        <v>2019</v>
      </c>
      <c r="H5138" t="s">
        <v>28</v>
      </c>
      <c r="I5138" t="s">
        <v>2785</v>
      </c>
    </row>
    <row r="5139" spans="1:9" x14ac:dyDescent="0.3">
      <c r="A5139" t="s">
        <v>809</v>
      </c>
      <c r="B5139" t="s">
        <v>26</v>
      </c>
      <c r="C5139" t="s">
        <v>21</v>
      </c>
      <c r="D5139" s="159">
        <v>-22.588999999999999</v>
      </c>
      <c r="E5139" s="159">
        <v>-46.688000000000002</v>
      </c>
      <c r="F5139" t="s">
        <v>2093</v>
      </c>
      <c r="G5139">
        <v>2020</v>
      </c>
      <c r="H5139" t="s">
        <v>28</v>
      </c>
      <c r="I5139" t="s">
        <v>2785</v>
      </c>
    </row>
    <row r="5140" spans="1:9" x14ac:dyDescent="0.3">
      <c r="A5140" t="s">
        <v>809</v>
      </c>
      <c r="B5140" t="s">
        <v>26</v>
      </c>
      <c r="C5140" t="s">
        <v>21</v>
      </c>
      <c r="D5140" s="159">
        <v>-22.588999999999999</v>
      </c>
      <c r="E5140" s="159">
        <v>-46.688000000000002</v>
      </c>
      <c r="F5140" t="s">
        <v>2093</v>
      </c>
      <c r="G5140">
        <v>2020</v>
      </c>
      <c r="H5140" t="s">
        <v>28</v>
      </c>
      <c r="I5140" t="s">
        <v>2785</v>
      </c>
    </row>
    <row r="5141" spans="1:9" x14ac:dyDescent="0.3">
      <c r="A5141" t="s">
        <v>809</v>
      </c>
      <c r="B5141" t="s">
        <v>26</v>
      </c>
      <c r="C5141" t="s">
        <v>21</v>
      </c>
      <c r="D5141" s="159">
        <v>-22.588999999999999</v>
      </c>
      <c r="E5141" s="159">
        <v>-46.688000000000002</v>
      </c>
      <c r="F5141" t="s">
        <v>2093</v>
      </c>
      <c r="G5141">
        <v>2020</v>
      </c>
      <c r="H5141" t="s">
        <v>28</v>
      </c>
      <c r="I5141" t="s">
        <v>2785</v>
      </c>
    </row>
    <row r="5142" spans="1:9" x14ac:dyDescent="0.3">
      <c r="A5142" t="s">
        <v>809</v>
      </c>
      <c r="B5142" t="s">
        <v>26</v>
      </c>
      <c r="C5142" t="s">
        <v>21</v>
      </c>
      <c r="D5142" s="159">
        <v>-22.588999999999999</v>
      </c>
      <c r="E5142" s="159">
        <v>-46.688000000000002</v>
      </c>
      <c r="F5142" t="s">
        <v>2093</v>
      </c>
      <c r="G5142">
        <v>2020</v>
      </c>
      <c r="H5142" t="s">
        <v>28</v>
      </c>
      <c r="I5142" t="s">
        <v>2785</v>
      </c>
    </row>
    <row r="5143" spans="1:9" x14ac:dyDescent="0.3">
      <c r="A5143" t="s">
        <v>883</v>
      </c>
      <c r="B5143" t="s">
        <v>26</v>
      </c>
      <c r="C5143" t="s">
        <v>21</v>
      </c>
      <c r="D5143" s="159">
        <v>-21.91</v>
      </c>
      <c r="E5143" s="159">
        <v>-46.692999999999998</v>
      </c>
      <c r="F5143" t="s">
        <v>2093</v>
      </c>
      <c r="G5143">
        <v>2019</v>
      </c>
      <c r="H5143" t="s">
        <v>28</v>
      </c>
      <c r="I5143" t="s">
        <v>2785</v>
      </c>
    </row>
    <row r="5144" spans="1:9" x14ac:dyDescent="0.3">
      <c r="A5144" t="s">
        <v>883</v>
      </c>
      <c r="B5144" t="s">
        <v>26</v>
      </c>
      <c r="C5144" t="s">
        <v>21</v>
      </c>
      <c r="D5144" s="159">
        <v>-21.91</v>
      </c>
      <c r="E5144" s="159">
        <v>-46.692999999999998</v>
      </c>
      <c r="F5144" t="s">
        <v>2093</v>
      </c>
      <c r="G5144">
        <v>2020</v>
      </c>
      <c r="H5144" t="s">
        <v>28</v>
      </c>
      <c r="I5144" t="s">
        <v>2785</v>
      </c>
    </row>
    <row r="5145" spans="1:9" x14ac:dyDescent="0.3">
      <c r="A5145" t="s">
        <v>904</v>
      </c>
      <c r="B5145" t="s">
        <v>26</v>
      </c>
      <c r="C5145" t="s">
        <v>21</v>
      </c>
      <c r="D5145" s="159">
        <v>-21.663</v>
      </c>
      <c r="E5145" s="159">
        <v>-46.695</v>
      </c>
      <c r="F5145" t="s">
        <v>2093</v>
      </c>
      <c r="G5145">
        <v>2019</v>
      </c>
      <c r="H5145" t="s">
        <v>28</v>
      </c>
      <c r="I5145" t="s">
        <v>2785</v>
      </c>
    </row>
    <row r="5146" spans="1:9" x14ac:dyDescent="0.3">
      <c r="A5146" t="s">
        <v>922</v>
      </c>
      <c r="B5146" t="s">
        <v>26</v>
      </c>
      <c r="C5146" t="s">
        <v>21</v>
      </c>
      <c r="D5146" s="159">
        <v>-21.451000000000001</v>
      </c>
      <c r="E5146" s="159">
        <v>-46.741</v>
      </c>
      <c r="F5146" t="s">
        <v>2093</v>
      </c>
      <c r="G5146">
        <v>2019</v>
      </c>
      <c r="H5146" t="s">
        <v>28</v>
      </c>
      <c r="I5146" t="s">
        <v>2785</v>
      </c>
    </row>
    <row r="5147" spans="1:9" x14ac:dyDescent="0.3">
      <c r="A5147" t="s">
        <v>922</v>
      </c>
      <c r="B5147" t="s">
        <v>26</v>
      </c>
      <c r="C5147" t="s">
        <v>21</v>
      </c>
      <c r="D5147" s="159">
        <v>-21.451000000000001</v>
      </c>
      <c r="E5147" s="159">
        <v>-46.741</v>
      </c>
      <c r="F5147" t="s">
        <v>2093</v>
      </c>
      <c r="G5147">
        <v>2019</v>
      </c>
      <c r="H5147" t="s">
        <v>28</v>
      </c>
      <c r="I5147" t="s">
        <v>2785</v>
      </c>
    </row>
    <row r="5148" spans="1:9" x14ac:dyDescent="0.3">
      <c r="A5148" t="s">
        <v>896</v>
      </c>
      <c r="B5148" t="s">
        <v>26</v>
      </c>
      <c r="C5148" t="s">
        <v>21</v>
      </c>
      <c r="D5148" s="159">
        <v>-21.756</v>
      </c>
      <c r="E5148" s="159">
        <v>-46.753</v>
      </c>
      <c r="F5148" t="s">
        <v>2093</v>
      </c>
      <c r="G5148">
        <v>2019</v>
      </c>
      <c r="H5148" t="s">
        <v>28</v>
      </c>
      <c r="I5148" t="s">
        <v>2785</v>
      </c>
    </row>
    <row r="5149" spans="1:9" x14ac:dyDescent="0.3">
      <c r="A5149" t="s">
        <v>896</v>
      </c>
      <c r="B5149" t="s">
        <v>26</v>
      </c>
      <c r="C5149" t="s">
        <v>21</v>
      </c>
      <c r="D5149" s="159">
        <v>-21.756</v>
      </c>
      <c r="E5149" s="159">
        <v>-46.753</v>
      </c>
      <c r="F5149" t="s">
        <v>2093</v>
      </c>
      <c r="G5149">
        <v>2019</v>
      </c>
      <c r="H5149" t="s">
        <v>28</v>
      </c>
      <c r="I5149" t="s">
        <v>2785</v>
      </c>
    </row>
    <row r="5150" spans="1:9" x14ac:dyDescent="0.3">
      <c r="A5150" t="s">
        <v>896</v>
      </c>
      <c r="B5150" t="s">
        <v>26</v>
      </c>
      <c r="C5150" t="s">
        <v>21</v>
      </c>
      <c r="D5150" s="159">
        <v>-21.756</v>
      </c>
      <c r="E5150" s="159">
        <v>-46.753</v>
      </c>
      <c r="F5150" t="s">
        <v>2093</v>
      </c>
      <c r="G5150">
        <v>2020</v>
      </c>
      <c r="H5150" t="s">
        <v>28</v>
      </c>
      <c r="I5150" t="s">
        <v>2785</v>
      </c>
    </row>
    <row r="5151" spans="1:9" x14ac:dyDescent="0.3">
      <c r="A5151" t="s">
        <v>2058</v>
      </c>
      <c r="B5151" t="s">
        <v>26</v>
      </c>
      <c r="C5151" t="s">
        <v>21</v>
      </c>
      <c r="D5151" s="159">
        <v>-23.218</v>
      </c>
      <c r="E5151" s="159">
        <v>-46.759</v>
      </c>
      <c r="F5151" t="s">
        <v>2093</v>
      </c>
      <c r="G5151">
        <v>2019</v>
      </c>
      <c r="H5151" t="s">
        <v>28</v>
      </c>
      <c r="I5151" t="s">
        <v>2785</v>
      </c>
    </row>
    <row r="5152" spans="1:9" x14ac:dyDescent="0.3">
      <c r="A5152" t="s">
        <v>2058</v>
      </c>
      <c r="B5152" t="s">
        <v>26</v>
      </c>
      <c r="C5152" t="s">
        <v>21</v>
      </c>
      <c r="D5152" s="159">
        <v>-23.218</v>
      </c>
      <c r="E5152" s="159">
        <v>-46.759</v>
      </c>
      <c r="F5152" t="s">
        <v>2093</v>
      </c>
      <c r="G5152">
        <v>2019</v>
      </c>
      <c r="H5152" t="s">
        <v>28</v>
      </c>
      <c r="I5152" t="s">
        <v>2785</v>
      </c>
    </row>
    <row r="5153" spans="1:9" x14ac:dyDescent="0.3">
      <c r="A5153" t="s">
        <v>829</v>
      </c>
      <c r="B5153" t="s">
        <v>26</v>
      </c>
      <c r="C5153" t="s">
        <v>21</v>
      </c>
      <c r="D5153" s="159">
        <v>-22.431000000000001</v>
      </c>
      <c r="E5153" s="159">
        <v>-46.771000000000001</v>
      </c>
      <c r="F5153" t="s">
        <v>2093</v>
      </c>
      <c r="G5153">
        <v>2019</v>
      </c>
      <c r="H5153" t="s">
        <v>28</v>
      </c>
      <c r="I5153" t="s">
        <v>2785</v>
      </c>
    </row>
    <row r="5154" spans="1:9" x14ac:dyDescent="0.3">
      <c r="A5154" t="s">
        <v>829</v>
      </c>
      <c r="B5154" t="s">
        <v>26</v>
      </c>
      <c r="C5154" t="s">
        <v>21</v>
      </c>
      <c r="D5154" s="159">
        <v>-22.431000000000001</v>
      </c>
      <c r="E5154" s="159">
        <v>-46.771000000000001</v>
      </c>
      <c r="F5154" t="s">
        <v>2093</v>
      </c>
      <c r="G5154">
        <v>2019</v>
      </c>
      <c r="H5154" t="s">
        <v>28</v>
      </c>
      <c r="I5154" t="s">
        <v>2785</v>
      </c>
    </row>
    <row r="5155" spans="1:9" x14ac:dyDescent="0.3">
      <c r="A5155" t="s">
        <v>829</v>
      </c>
      <c r="B5155" t="s">
        <v>26</v>
      </c>
      <c r="C5155" t="s">
        <v>21</v>
      </c>
      <c r="D5155" s="159">
        <v>-22.431000000000001</v>
      </c>
      <c r="E5155" s="159">
        <v>-46.771000000000001</v>
      </c>
      <c r="F5155" t="s">
        <v>2093</v>
      </c>
      <c r="G5155">
        <v>2019</v>
      </c>
      <c r="H5155" t="s">
        <v>28</v>
      </c>
      <c r="I5155" t="s">
        <v>2785</v>
      </c>
    </row>
    <row r="5156" spans="1:9" x14ac:dyDescent="0.3">
      <c r="A5156" t="s">
        <v>829</v>
      </c>
      <c r="B5156" t="s">
        <v>26</v>
      </c>
      <c r="C5156" t="s">
        <v>21</v>
      </c>
      <c r="D5156" s="159">
        <v>-22.431000000000001</v>
      </c>
      <c r="E5156" s="159">
        <v>-46.771000000000001</v>
      </c>
      <c r="F5156" t="s">
        <v>2093</v>
      </c>
      <c r="G5156">
        <v>2019</v>
      </c>
      <c r="H5156" t="s">
        <v>28</v>
      </c>
      <c r="I5156" t="s">
        <v>2785</v>
      </c>
    </row>
    <row r="5157" spans="1:9" x14ac:dyDescent="0.3">
      <c r="A5157" t="s">
        <v>829</v>
      </c>
      <c r="B5157" t="s">
        <v>26</v>
      </c>
      <c r="C5157" t="s">
        <v>21</v>
      </c>
      <c r="D5157" s="159">
        <v>-22.431000000000001</v>
      </c>
      <c r="E5157" s="159">
        <v>-46.771000000000001</v>
      </c>
      <c r="F5157" t="s">
        <v>2093</v>
      </c>
      <c r="G5157">
        <v>2019</v>
      </c>
      <c r="H5157" t="s">
        <v>28</v>
      </c>
      <c r="I5157" t="s">
        <v>2785</v>
      </c>
    </row>
    <row r="5158" spans="1:9" x14ac:dyDescent="0.3">
      <c r="A5158" t="s">
        <v>829</v>
      </c>
      <c r="B5158" t="s">
        <v>26</v>
      </c>
      <c r="C5158" t="s">
        <v>21</v>
      </c>
      <c r="D5158" s="159">
        <v>-22.431000000000001</v>
      </c>
      <c r="E5158" s="159">
        <v>-46.771000000000001</v>
      </c>
      <c r="F5158" t="s">
        <v>2093</v>
      </c>
      <c r="G5158">
        <v>2019</v>
      </c>
      <c r="H5158" t="s">
        <v>28</v>
      </c>
      <c r="I5158" t="s">
        <v>2785</v>
      </c>
    </row>
    <row r="5159" spans="1:9" x14ac:dyDescent="0.3">
      <c r="A5159" t="s">
        <v>829</v>
      </c>
      <c r="B5159" t="s">
        <v>26</v>
      </c>
      <c r="C5159" t="s">
        <v>21</v>
      </c>
      <c r="D5159" s="159">
        <v>-22.431000000000001</v>
      </c>
      <c r="E5159" s="159">
        <v>-46.771000000000001</v>
      </c>
      <c r="F5159" t="s">
        <v>2093</v>
      </c>
      <c r="G5159">
        <v>2019</v>
      </c>
      <c r="H5159" t="s">
        <v>28</v>
      </c>
      <c r="I5159" t="s">
        <v>2785</v>
      </c>
    </row>
    <row r="5160" spans="1:9" x14ac:dyDescent="0.3">
      <c r="A5160" t="s">
        <v>829</v>
      </c>
      <c r="B5160" t="s">
        <v>26</v>
      </c>
      <c r="C5160" t="s">
        <v>21</v>
      </c>
      <c r="D5160" s="159">
        <v>-22.431000000000001</v>
      </c>
      <c r="E5160" s="159">
        <v>-46.771000000000001</v>
      </c>
      <c r="F5160" t="s">
        <v>2093</v>
      </c>
      <c r="G5160">
        <v>2019</v>
      </c>
      <c r="H5160" t="s">
        <v>28</v>
      </c>
      <c r="I5160" t="s">
        <v>2785</v>
      </c>
    </row>
    <row r="5161" spans="1:9" x14ac:dyDescent="0.3">
      <c r="A5161" t="s">
        <v>829</v>
      </c>
      <c r="B5161" t="s">
        <v>26</v>
      </c>
      <c r="C5161" t="s">
        <v>21</v>
      </c>
      <c r="D5161" s="159">
        <v>-22.431000000000001</v>
      </c>
      <c r="E5161" s="159">
        <v>-46.771000000000001</v>
      </c>
      <c r="F5161" t="s">
        <v>2093</v>
      </c>
      <c r="G5161">
        <v>2020</v>
      </c>
      <c r="H5161" t="s">
        <v>28</v>
      </c>
      <c r="I5161" t="s">
        <v>2785</v>
      </c>
    </row>
    <row r="5162" spans="1:9" x14ac:dyDescent="0.3">
      <c r="A5162" t="s">
        <v>829</v>
      </c>
      <c r="B5162" t="s">
        <v>26</v>
      </c>
      <c r="C5162" t="s">
        <v>21</v>
      </c>
      <c r="D5162" s="159">
        <v>-22.431000000000001</v>
      </c>
      <c r="E5162" s="159">
        <v>-46.771000000000001</v>
      </c>
      <c r="F5162" t="s">
        <v>2093</v>
      </c>
      <c r="G5162">
        <v>2020</v>
      </c>
      <c r="H5162" t="s">
        <v>28</v>
      </c>
      <c r="I5162" t="s">
        <v>2785</v>
      </c>
    </row>
    <row r="5163" spans="1:9" x14ac:dyDescent="0.3">
      <c r="A5163" t="s">
        <v>829</v>
      </c>
      <c r="B5163" t="s">
        <v>26</v>
      </c>
      <c r="C5163" t="s">
        <v>21</v>
      </c>
      <c r="D5163" s="159">
        <v>-22.431000000000001</v>
      </c>
      <c r="E5163" s="159">
        <v>-46.771000000000001</v>
      </c>
      <c r="F5163" t="s">
        <v>2093</v>
      </c>
      <c r="G5163">
        <v>2020</v>
      </c>
      <c r="H5163" t="s">
        <v>28</v>
      </c>
      <c r="I5163" t="s">
        <v>2785</v>
      </c>
    </row>
    <row r="5164" spans="1:9" x14ac:dyDescent="0.3">
      <c r="A5164" t="s">
        <v>829</v>
      </c>
      <c r="B5164" t="s">
        <v>26</v>
      </c>
      <c r="C5164" t="s">
        <v>21</v>
      </c>
      <c r="D5164" s="159">
        <v>-22.431000000000001</v>
      </c>
      <c r="E5164" s="159">
        <v>-46.771000000000001</v>
      </c>
      <c r="F5164" t="s">
        <v>2093</v>
      </c>
      <c r="G5164">
        <v>2020</v>
      </c>
      <c r="H5164" t="s">
        <v>28</v>
      </c>
      <c r="I5164" t="s">
        <v>2785</v>
      </c>
    </row>
    <row r="5165" spans="1:9" x14ac:dyDescent="0.3">
      <c r="A5165" t="s">
        <v>829</v>
      </c>
      <c r="B5165" t="s">
        <v>26</v>
      </c>
      <c r="C5165" t="s">
        <v>21</v>
      </c>
      <c r="D5165" s="159">
        <v>-22.431000000000001</v>
      </c>
      <c r="E5165" s="159">
        <v>-46.771000000000001</v>
      </c>
      <c r="F5165" t="s">
        <v>2093</v>
      </c>
      <c r="G5165">
        <v>2020</v>
      </c>
      <c r="H5165" t="s">
        <v>28</v>
      </c>
      <c r="I5165" t="s">
        <v>2785</v>
      </c>
    </row>
    <row r="5166" spans="1:9" x14ac:dyDescent="0.3">
      <c r="A5166" t="s">
        <v>829</v>
      </c>
      <c r="B5166" t="s">
        <v>26</v>
      </c>
      <c r="C5166" t="s">
        <v>21</v>
      </c>
      <c r="D5166" s="159">
        <v>-22.431000000000001</v>
      </c>
      <c r="E5166" s="159">
        <v>-46.771000000000001</v>
      </c>
      <c r="F5166" t="s">
        <v>2093</v>
      </c>
      <c r="G5166">
        <v>2020</v>
      </c>
      <c r="H5166" t="s">
        <v>28</v>
      </c>
      <c r="I5166" t="s">
        <v>2785</v>
      </c>
    </row>
    <row r="5167" spans="1:9" x14ac:dyDescent="0.3">
      <c r="A5167" t="s">
        <v>829</v>
      </c>
      <c r="B5167" t="s">
        <v>26</v>
      </c>
      <c r="C5167" t="s">
        <v>21</v>
      </c>
      <c r="D5167" s="159">
        <v>-22.431000000000001</v>
      </c>
      <c r="E5167" s="159">
        <v>-46.771000000000001</v>
      </c>
      <c r="F5167" t="s">
        <v>2093</v>
      </c>
      <c r="G5167">
        <v>2020</v>
      </c>
      <c r="H5167" t="s">
        <v>28</v>
      </c>
      <c r="I5167" t="s">
        <v>2785</v>
      </c>
    </row>
    <row r="5168" spans="1:9" x14ac:dyDescent="0.3">
      <c r="A5168" t="s">
        <v>829</v>
      </c>
      <c r="B5168" t="s">
        <v>26</v>
      </c>
      <c r="C5168" t="s">
        <v>21</v>
      </c>
      <c r="D5168" s="159">
        <v>-22.431000000000001</v>
      </c>
      <c r="E5168" s="159">
        <v>-46.771000000000001</v>
      </c>
      <c r="F5168" t="s">
        <v>2093</v>
      </c>
      <c r="G5168">
        <v>2020</v>
      </c>
      <c r="H5168" t="s">
        <v>28</v>
      </c>
      <c r="I5168" t="s">
        <v>2785</v>
      </c>
    </row>
    <row r="5169" spans="1:9" x14ac:dyDescent="0.3">
      <c r="A5169" t="s">
        <v>829</v>
      </c>
      <c r="B5169" t="s">
        <v>26</v>
      </c>
      <c r="C5169" t="s">
        <v>21</v>
      </c>
      <c r="D5169" s="159">
        <v>-22.431000000000001</v>
      </c>
      <c r="E5169" s="159">
        <v>-46.771000000000001</v>
      </c>
      <c r="F5169" t="s">
        <v>2093</v>
      </c>
      <c r="G5169">
        <v>2020</v>
      </c>
      <c r="H5169" t="s">
        <v>28</v>
      </c>
      <c r="I5169" t="s">
        <v>2785</v>
      </c>
    </row>
    <row r="5170" spans="1:9" x14ac:dyDescent="0.3">
      <c r="A5170" t="s">
        <v>829</v>
      </c>
      <c r="B5170" t="s">
        <v>26</v>
      </c>
      <c r="C5170" t="s">
        <v>21</v>
      </c>
      <c r="D5170" s="159">
        <v>-22.431000000000001</v>
      </c>
      <c r="E5170" s="159">
        <v>-46.771000000000001</v>
      </c>
      <c r="F5170" t="s">
        <v>2093</v>
      </c>
      <c r="G5170">
        <v>2020</v>
      </c>
      <c r="H5170" t="s">
        <v>28</v>
      </c>
      <c r="I5170" t="s">
        <v>2785</v>
      </c>
    </row>
    <row r="5171" spans="1:9" x14ac:dyDescent="0.3">
      <c r="A5171" t="s">
        <v>829</v>
      </c>
      <c r="B5171" t="s">
        <v>26</v>
      </c>
      <c r="C5171" t="s">
        <v>21</v>
      </c>
      <c r="D5171" s="159">
        <v>-22.431000000000001</v>
      </c>
      <c r="E5171" s="159">
        <v>-46.771000000000001</v>
      </c>
      <c r="F5171" t="s">
        <v>2093</v>
      </c>
      <c r="G5171">
        <v>2020</v>
      </c>
      <c r="H5171" t="s">
        <v>28</v>
      </c>
      <c r="I5171" t="s">
        <v>2785</v>
      </c>
    </row>
    <row r="5172" spans="1:9" x14ac:dyDescent="0.3">
      <c r="A5172" t="s">
        <v>829</v>
      </c>
      <c r="B5172" t="s">
        <v>26</v>
      </c>
      <c r="C5172" t="s">
        <v>21</v>
      </c>
      <c r="D5172" s="159">
        <v>-22.431000000000001</v>
      </c>
      <c r="E5172" s="159">
        <v>-46.771000000000001</v>
      </c>
      <c r="F5172" t="s">
        <v>2093</v>
      </c>
      <c r="G5172">
        <v>2020</v>
      </c>
      <c r="H5172" t="s">
        <v>28</v>
      </c>
      <c r="I5172" t="s">
        <v>2785</v>
      </c>
    </row>
    <row r="5173" spans="1:9" x14ac:dyDescent="0.3">
      <c r="A5173" t="s">
        <v>829</v>
      </c>
      <c r="B5173" t="s">
        <v>26</v>
      </c>
      <c r="C5173" t="s">
        <v>21</v>
      </c>
      <c r="D5173" s="159">
        <v>-22.431000000000001</v>
      </c>
      <c r="E5173" s="159">
        <v>-46.771000000000001</v>
      </c>
      <c r="F5173" t="s">
        <v>2093</v>
      </c>
      <c r="G5173">
        <v>2020</v>
      </c>
      <c r="H5173" t="s">
        <v>28</v>
      </c>
      <c r="I5173" t="s">
        <v>2785</v>
      </c>
    </row>
    <row r="5174" spans="1:9" x14ac:dyDescent="0.3">
      <c r="A5174" t="s">
        <v>829</v>
      </c>
      <c r="B5174" t="s">
        <v>26</v>
      </c>
      <c r="C5174" t="s">
        <v>21</v>
      </c>
      <c r="D5174" s="159">
        <v>-22.431000000000001</v>
      </c>
      <c r="E5174" s="159">
        <v>-46.771000000000001</v>
      </c>
      <c r="F5174" t="s">
        <v>2093</v>
      </c>
      <c r="G5174">
        <v>2020</v>
      </c>
      <c r="H5174" t="s">
        <v>28</v>
      </c>
      <c r="I5174" t="s">
        <v>2785</v>
      </c>
    </row>
    <row r="5175" spans="1:9" x14ac:dyDescent="0.3">
      <c r="A5175" t="s">
        <v>829</v>
      </c>
      <c r="B5175" t="s">
        <v>26</v>
      </c>
      <c r="C5175" t="s">
        <v>21</v>
      </c>
      <c r="D5175" s="159">
        <v>-22.431000000000001</v>
      </c>
      <c r="E5175" s="159">
        <v>-46.771000000000001</v>
      </c>
      <c r="F5175" t="s">
        <v>2093</v>
      </c>
      <c r="G5175">
        <v>2020</v>
      </c>
      <c r="H5175" t="s">
        <v>28</v>
      </c>
      <c r="I5175" t="s">
        <v>2785</v>
      </c>
    </row>
    <row r="5176" spans="1:9" x14ac:dyDescent="0.3">
      <c r="A5176" t="s">
        <v>829</v>
      </c>
      <c r="B5176" t="s">
        <v>26</v>
      </c>
      <c r="C5176" t="s">
        <v>21</v>
      </c>
      <c r="D5176" s="159">
        <v>-22.431000000000001</v>
      </c>
      <c r="E5176" s="159">
        <v>-46.771000000000001</v>
      </c>
      <c r="F5176" t="s">
        <v>2093</v>
      </c>
      <c r="G5176">
        <v>2020</v>
      </c>
      <c r="H5176" t="s">
        <v>28</v>
      </c>
      <c r="I5176" t="s">
        <v>2785</v>
      </c>
    </row>
    <row r="5177" spans="1:9" x14ac:dyDescent="0.3">
      <c r="A5177" t="s">
        <v>829</v>
      </c>
      <c r="B5177" t="s">
        <v>26</v>
      </c>
      <c r="C5177" t="s">
        <v>21</v>
      </c>
      <c r="D5177" s="159">
        <v>-22.431000000000001</v>
      </c>
      <c r="E5177" s="159">
        <v>-46.771000000000001</v>
      </c>
      <c r="F5177" t="s">
        <v>2093</v>
      </c>
      <c r="G5177">
        <v>2020</v>
      </c>
      <c r="H5177" t="s">
        <v>28</v>
      </c>
      <c r="I5177" t="s">
        <v>2785</v>
      </c>
    </row>
    <row r="5178" spans="1:9" x14ac:dyDescent="0.3">
      <c r="A5178" t="s">
        <v>829</v>
      </c>
      <c r="B5178" t="s">
        <v>26</v>
      </c>
      <c r="C5178" t="s">
        <v>21</v>
      </c>
      <c r="D5178" s="159">
        <v>-22.431000000000001</v>
      </c>
      <c r="E5178" s="159">
        <v>-46.771000000000001</v>
      </c>
      <c r="F5178" t="s">
        <v>2093</v>
      </c>
      <c r="G5178">
        <v>2020</v>
      </c>
      <c r="H5178" t="s">
        <v>28</v>
      </c>
      <c r="I5178" t="s">
        <v>2785</v>
      </c>
    </row>
    <row r="5179" spans="1:9" x14ac:dyDescent="0.3">
      <c r="A5179" t="s">
        <v>829</v>
      </c>
      <c r="B5179" t="s">
        <v>26</v>
      </c>
      <c r="C5179" t="s">
        <v>21</v>
      </c>
      <c r="D5179" s="159">
        <v>-22.431000000000001</v>
      </c>
      <c r="E5179" s="159">
        <v>-46.771000000000001</v>
      </c>
      <c r="F5179" t="s">
        <v>2093</v>
      </c>
      <c r="G5179">
        <v>2020</v>
      </c>
      <c r="H5179" t="s">
        <v>28</v>
      </c>
      <c r="I5179" t="s">
        <v>2785</v>
      </c>
    </row>
    <row r="5180" spans="1:9" x14ac:dyDescent="0.3">
      <c r="A5180" t="s">
        <v>829</v>
      </c>
      <c r="B5180" t="s">
        <v>26</v>
      </c>
      <c r="C5180" t="s">
        <v>21</v>
      </c>
      <c r="D5180" s="159">
        <v>-22.431000000000001</v>
      </c>
      <c r="E5180" s="159">
        <v>-46.771000000000001</v>
      </c>
      <c r="F5180" t="s">
        <v>2093</v>
      </c>
      <c r="G5180">
        <v>2020</v>
      </c>
      <c r="H5180" t="s">
        <v>28</v>
      </c>
      <c r="I5180" t="s">
        <v>2785</v>
      </c>
    </row>
    <row r="5181" spans="1:9" x14ac:dyDescent="0.3">
      <c r="A5181" t="s">
        <v>829</v>
      </c>
      <c r="B5181" t="s">
        <v>26</v>
      </c>
      <c r="C5181" t="s">
        <v>21</v>
      </c>
      <c r="D5181" s="159">
        <v>-22.431000000000001</v>
      </c>
      <c r="E5181" s="159">
        <v>-46.771000000000001</v>
      </c>
      <c r="F5181" t="s">
        <v>2093</v>
      </c>
      <c r="G5181">
        <v>2020</v>
      </c>
      <c r="H5181" t="s">
        <v>28</v>
      </c>
      <c r="I5181" t="s">
        <v>2785</v>
      </c>
    </row>
    <row r="5182" spans="1:9" x14ac:dyDescent="0.3">
      <c r="A5182" t="s">
        <v>829</v>
      </c>
      <c r="B5182" t="s">
        <v>26</v>
      </c>
      <c r="C5182" t="s">
        <v>21</v>
      </c>
      <c r="D5182" s="159">
        <v>-22.431000000000001</v>
      </c>
      <c r="E5182" s="159">
        <v>-46.771000000000001</v>
      </c>
      <c r="F5182" t="s">
        <v>2093</v>
      </c>
      <c r="G5182">
        <v>2020</v>
      </c>
      <c r="H5182" t="s">
        <v>28</v>
      </c>
      <c r="I5182" t="s">
        <v>2785</v>
      </c>
    </row>
    <row r="5183" spans="1:9" x14ac:dyDescent="0.3">
      <c r="A5183" t="s">
        <v>779</v>
      </c>
      <c r="B5183" t="s">
        <v>26</v>
      </c>
      <c r="C5183" t="s">
        <v>21</v>
      </c>
      <c r="D5183" s="159">
        <v>-22.891999999999999</v>
      </c>
      <c r="E5183" s="159">
        <v>-46.779000000000003</v>
      </c>
      <c r="F5183" t="s">
        <v>2093</v>
      </c>
      <c r="G5183">
        <v>2019</v>
      </c>
      <c r="H5183" t="s">
        <v>28</v>
      </c>
      <c r="I5183" t="s">
        <v>2785</v>
      </c>
    </row>
    <row r="5184" spans="1:9" x14ac:dyDescent="0.3">
      <c r="A5184" t="s">
        <v>779</v>
      </c>
      <c r="B5184" t="s">
        <v>26</v>
      </c>
      <c r="C5184" t="s">
        <v>21</v>
      </c>
      <c r="D5184" s="159">
        <v>-22.891999999999999</v>
      </c>
      <c r="E5184" s="159">
        <v>-46.779000000000003</v>
      </c>
      <c r="F5184" t="s">
        <v>2093</v>
      </c>
      <c r="G5184">
        <v>2019</v>
      </c>
      <c r="H5184" t="s">
        <v>28</v>
      </c>
      <c r="I5184" t="s">
        <v>2785</v>
      </c>
    </row>
    <row r="5185" spans="1:9" x14ac:dyDescent="0.3">
      <c r="A5185" t="s">
        <v>779</v>
      </c>
      <c r="B5185" t="s">
        <v>26</v>
      </c>
      <c r="C5185" t="s">
        <v>21</v>
      </c>
      <c r="D5185" s="159">
        <v>-22.891999999999999</v>
      </c>
      <c r="E5185" s="159">
        <v>-46.779000000000003</v>
      </c>
      <c r="F5185" t="s">
        <v>2093</v>
      </c>
      <c r="G5185">
        <v>2020</v>
      </c>
      <c r="H5185" t="s">
        <v>28</v>
      </c>
      <c r="I5185" t="s">
        <v>2785</v>
      </c>
    </row>
    <row r="5186" spans="1:9" x14ac:dyDescent="0.3">
      <c r="A5186" t="s">
        <v>859</v>
      </c>
      <c r="B5186" t="s">
        <v>26</v>
      </c>
      <c r="C5186" t="s">
        <v>21</v>
      </c>
      <c r="D5186" s="159">
        <v>-22.193000000000001</v>
      </c>
      <c r="E5186" s="159">
        <v>-46.793999999999997</v>
      </c>
      <c r="F5186" t="s">
        <v>2093</v>
      </c>
      <c r="G5186">
        <v>2019</v>
      </c>
      <c r="H5186" t="s">
        <v>28</v>
      </c>
      <c r="I5186" t="s">
        <v>2785</v>
      </c>
    </row>
    <row r="5187" spans="1:9" x14ac:dyDescent="0.3">
      <c r="A5187" t="s">
        <v>859</v>
      </c>
      <c r="B5187" t="s">
        <v>26</v>
      </c>
      <c r="C5187" t="s">
        <v>21</v>
      </c>
      <c r="D5187" s="159">
        <v>-22.193000000000001</v>
      </c>
      <c r="E5187" s="159">
        <v>-46.793999999999997</v>
      </c>
      <c r="F5187" t="s">
        <v>2093</v>
      </c>
      <c r="G5187">
        <v>2019</v>
      </c>
      <c r="H5187" t="s">
        <v>28</v>
      </c>
      <c r="I5187" t="s">
        <v>2785</v>
      </c>
    </row>
    <row r="5188" spans="1:9" x14ac:dyDescent="0.3">
      <c r="A5188" t="s">
        <v>859</v>
      </c>
      <c r="B5188" t="s">
        <v>26</v>
      </c>
      <c r="C5188" t="s">
        <v>21</v>
      </c>
      <c r="D5188" s="159">
        <v>-22.193000000000001</v>
      </c>
      <c r="E5188" s="159">
        <v>-46.793999999999997</v>
      </c>
      <c r="F5188" t="s">
        <v>2093</v>
      </c>
      <c r="G5188">
        <v>2019</v>
      </c>
      <c r="H5188" t="s">
        <v>28</v>
      </c>
      <c r="I5188" t="s">
        <v>2785</v>
      </c>
    </row>
    <row r="5189" spans="1:9" x14ac:dyDescent="0.3">
      <c r="A5189" t="s">
        <v>859</v>
      </c>
      <c r="B5189" t="s">
        <v>26</v>
      </c>
      <c r="C5189" t="s">
        <v>21</v>
      </c>
      <c r="D5189" s="159">
        <v>-22.193000000000001</v>
      </c>
      <c r="E5189" s="159">
        <v>-46.793999999999997</v>
      </c>
      <c r="F5189" t="s">
        <v>2093</v>
      </c>
      <c r="G5189">
        <v>2020</v>
      </c>
      <c r="H5189" t="s">
        <v>28</v>
      </c>
      <c r="I5189" t="s">
        <v>2785</v>
      </c>
    </row>
    <row r="5190" spans="1:9" x14ac:dyDescent="0.3">
      <c r="A5190" t="s">
        <v>859</v>
      </c>
      <c r="B5190" t="s">
        <v>26</v>
      </c>
      <c r="C5190" t="s">
        <v>21</v>
      </c>
      <c r="D5190" s="159">
        <v>-22.193000000000001</v>
      </c>
      <c r="E5190" s="159">
        <v>-46.793999999999997</v>
      </c>
      <c r="F5190" t="s">
        <v>2093</v>
      </c>
      <c r="G5190">
        <v>2020</v>
      </c>
      <c r="H5190" t="s">
        <v>28</v>
      </c>
      <c r="I5190" t="s">
        <v>2785</v>
      </c>
    </row>
    <row r="5191" spans="1:9" x14ac:dyDescent="0.3">
      <c r="A5191" t="s">
        <v>859</v>
      </c>
      <c r="B5191" t="s">
        <v>26</v>
      </c>
      <c r="C5191" t="s">
        <v>21</v>
      </c>
      <c r="D5191" s="159">
        <v>-22.193000000000001</v>
      </c>
      <c r="E5191" s="159">
        <v>-46.793999999999997</v>
      </c>
      <c r="F5191" t="s">
        <v>2093</v>
      </c>
      <c r="G5191">
        <v>2020</v>
      </c>
      <c r="H5191" t="s">
        <v>28</v>
      </c>
      <c r="I5191" t="s">
        <v>2785</v>
      </c>
    </row>
    <row r="5192" spans="1:9" x14ac:dyDescent="0.3">
      <c r="A5192" t="s">
        <v>859</v>
      </c>
      <c r="B5192" t="s">
        <v>26</v>
      </c>
      <c r="C5192" t="s">
        <v>21</v>
      </c>
      <c r="D5192" s="159">
        <v>-22.193000000000001</v>
      </c>
      <c r="E5192" s="159">
        <v>-46.793999999999997</v>
      </c>
      <c r="F5192" t="s">
        <v>2093</v>
      </c>
      <c r="G5192">
        <v>2020</v>
      </c>
      <c r="H5192" t="s">
        <v>28</v>
      </c>
      <c r="I5192" t="s">
        <v>2785</v>
      </c>
    </row>
    <row r="5193" spans="1:9" x14ac:dyDescent="0.3">
      <c r="A5193" t="s">
        <v>797</v>
      </c>
      <c r="B5193" t="s">
        <v>26</v>
      </c>
      <c r="C5193" t="s">
        <v>21</v>
      </c>
      <c r="D5193" s="159">
        <v>-22.7</v>
      </c>
      <c r="E5193" s="159">
        <v>-46.798000000000002</v>
      </c>
      <c r="F5193" t="s">
        <v>2093</v>
      </c>
      <c r="G5193">
        <v>2020</v>
      </c>
      <c r="H5193" t="s">
        <v>28</v>
      </c>
      <c r="I5193" t="s">
        <v>2785</v>
      </c>
    </row>
    <row r="5194" spans="1:9" x14ac:dyDescent="0.3">
      <c r="A5194" t="s">
        <v>877</v>
      </c>
      <c r="B5194" t="s">
        <v>26</v>
      </c>
      <c r="C5194" t="s">
        <v>21</v>
      </c>
      <c r="D5194" s="159">
        <v>-21.978000000000002</v>
      </c>
      <c r="E5194" s="159">
        <v>-46.802999999999997</v>
      </c>
      <c r="F5194" t="s">
        <v>2093</v>
      </c>
      <c r="G5194">
        <v>2019</v>
      </c>
      <c r="H5194" t="s">
        <v>28</v>
      </c>
      <c r="I5194" t="s">
        <v>2785</v>
      </c>
    </row>
    <row r="5195" spans="1:9" x14ac:dyDescent="0.3">
      <c r="A5195" t="s">
        <v>877</v>
      </c>
      <c r="B5195" t="s">
        <v>26</v>
      </c>
      <c r="C5195" t="s">
        <v>21</v>
      </c>
      <c r="D5195" s="159">
        <v>-21.978000000000002</v>
      </c>
      <c r="E5195" s="159">
        <v>-46.802999999999997</v>
      </c>
      <c r="F5195" t="s">
        <v>2093</v>
      </c>
      <c r="G5195">
        <v>2019</v>
      </c>
      <c r="H5195" t="s">
        <v>28</v>
      </c>
      <c r="I5195" t="s">
        <v>2785</v>
      </c>
    </row>
    <row r="5196" spans="1:9" x14ac:dyDescent="0.3">
      <c r="A5196" t="s">
        <v>774</v>
      </c>
      <c r="B5196" t="s">
        <v>26</v>
      </c>
      <c r="C5196" t="s">
        <v>21</v>
      </c>
      <c r="D5196" s="159">
        <v>-23.007000000000001</v>
      </c>
      <c r="E5196" s="159">
        <v>-46.814999999999998</v>
      </c>
      <c r="F5196" t="s">
        <v>2093</v>
      </c>
      <c r="G5196">
        <v>2019</v>
      </c>
      <c r="H5196" t="s">
        <v>28</v>
      </c>
      <c r="I5196" t="s">
        <v>2785</v>
      </c>
    </row>
    <row r="5197" spans="1:9" x14ac:dyDescent="0.3">
      <c r="A5197" t="s">
        <v>774</v>
      </c>
      <c r="B5197" t="s">
        <v>26</v>
      </c>
      <c r="C5197" t="s">
        <v>21</v>
      </c>
      <c r="D5197" s="159">
        <v>-23.007000000000001</v>
      </c>
      <c r="E5197" s="159">
        <v>-46.814999999999998</v>
      </c>
      <c r="F5197" t="s">
        <v>2093</v>
      </c>
      <c r="G5197">
        <v>2019</v>
      </c>
      <c r="H5197" t="s">
        <v>28</v>
      </c>
      <c r="I5197" t="s">
        <v>2785</v>
      </c>
    </row>
    <row r="5198" spans="1:9" x14ac:dyDescent="0.3">
      <c r="A5198" t="s">
        <v>774</v>
      </c>
      <c r="B5198" t="s">
        <v>26</v>
      </c>
      <c r="C5198" t="s">
        <v>21</v>
      </c>
      <c r="D5198" s="159">
        <v>-23.007000000000001</v>
      </c>
      <c r="E5198" s="159">
        <v>-46.814999999999998</v>
      </c>
      <c r="F5198" t="s">
        <v>2093</v>
      </c>
      <c r="G5198">
        <v>2019</v>
      </c>
      <c r="H5198" t="s">
        <v>28</v>
      </c>
      <c r="I5198" t="s">
        <v>2785</v>
      </c>
    </row>
    <row r="5199" spans="1:9" x14ac:dyDescent="0.3">
      <c r="A5199" t="s">
        <v>774</v>
      </c>
      <c r="B5199" t="s">
        <v>26</v>
      </c>
      <c r="C5199" t="s">
        <v>21</v>
      </c>
      <c r="D5199" s="159">
        <v>-23.007000000000001</v>
      </c>
      <c r="E5199" s="159">
        <v>-46.814999999999998</v>
      </c>
      <c r="F5199" t="s">
        <v>2093</v>
      </c>
      <c r="G5199">
        <v>2020</v>
      </c>
      <c r="H5199" t="s">
        <v>28</v>
      </c>
      <c r="I5199" t="s">
        <v>2785</v>
      </c>
    </row>
    <row r="5200" spans="1:9" x14ac:dyDescent="0.3">
      <c r="A5200" t="s">
        <v>774</v>
      </c>
      <c r="B5200" t="s">
        <v>26</v>
      </c>
      <c r="C5200" t="s">
        <v>21</v>
      </c>
      <c r="D5200" s="159">
        <v>-23.007000000000001</v>
      </c>
      <c r="E5200" s="159">
        <v>-46.814999999999998</v>
      </c>
      <c r="F5200" t="s">
        <v>2093</v>
      </c>
      <c r="G5200">
        <v>2020</v>
      </c>
      <c r="H5200" t="s">
        <v>28</v>
      </c>
      <c r="I5200" t="s">
        <v>2785</v>
      </c>
    </row>
    <row r="5201" spans="1:9" x14ac:dyDescent="0.3">
      <c r="A5201" t="s">
        <v>774</v>
      </c>
      <c r="B5201" t="s">
        <v>26</v>
      </c>
      <c r="C5201" t="s">
        <v>21</v>
      </c>
      <c r="D5201" s="159">
        <v>-23.007000000000001</v>
      </c>
      <c r="E5201" s="159">
        <v>-46.814999999999998</v>
      </c>
      <c r="F5201" t="s">
        <v>2093</v>
      </c>
      <c r="G5201">
        <v>2020</v>
      </c>
      <c r="H5201" t="s">
        <v>28</v>
      </c>
      <c r="I5201" t="s">
        <v>2785</v>
      </c>
    </row>
    <row r="5202" spans="1:9" x14ac:dyDescent="0.3">
      <c r="A5202" t="s">
        <v>774</v>
      </c>
      <c r="B5202" t="s">
        <v>26</v>
      </c>
      <c r="C5202" t="s">
        <v>21</v>
      </c>
      <c r="D5202" s="159">
        <v>-23.007000000000001</v>
      </c>
      <c r="E5202" s="159">
        <v>-46.814999999999998</v>
      </c>
      <c r="F5202" t="s">
        <v>2093</v>
      </c>
      <c r="G5202">
        <v>2020</v>
      </c>
      <c r="H5202" t="s">
        <v>28</v>
      </c>
      <c r="I5202" t="s">
        <v>2785</v>
      </c>
    </row>
    <row r="5203" spans="1:9" x14ac:dyDescent="0.3">
      <c r="A5203" t="s">
        <v>774</v>
      </c>
      <c r="B5203" t="s">
        <v>26</v>
      </c>
      <c r="C5203" t="s">
        <v>21</v>
      </c>
      <c r="D5203" s="159">
        <v>-23.007000000000001</v>
      </c>
      <c r="E5203" s="159">
        <v>-46.814999999999998</v>
      </c>
      <c r="F5203" t="s">
        <v>2093</v>
      </c>
      <c r="G5203">
        <v>2020</v>
      </c>
      <c r="H5203" t="s">
        <v>28</v>
      </c>
      <c r="I5203" t="s">
        <v>2785</v>
      </c>
    </row>
    <row r="5204" spans="1:9" x14ac:dyDescent="0.3">
      <c r="A5204" t="s">
        <v>907</v>
      </c>
      <c r="B5204" t="s">
        <v>26</v>
      </c>
      <c r="C5204" t="s">
        <v>21</v>
      </c>
      <c r="D5204" s="159">
        <v>-21.603999999999999</v>
      </c>
      <c r="E5204" s="159">
        <v>-46.88</v>
      </c>
      <c r="F5204" t="s">
        <v>2093</v>
      </c>
      <c r="G5204">
        <v>2020</v>
      </c>
      <c r="H5204" t="s">
        <v>28</v>
      </c>
      <c r="I5204" t="s">
        <v>2785</v>
      </c>
    </row>
    <row r="5205" spans="1:9" x14ac:dyDescent="0.3">
      <c r="A5205" t="s">
        <v>748</v>
      </c>
      <c r="B5205" t="s">
        <v>26</v>
      </c>
      <c r="C5205" t="s">
        <v>21</v>
      </c>
      <c r="D5205" s="159">
        <v>-23.196000000000002</v>
      </c>
      <c r="E5205" s="159">
        <v>-46.912999999999997</v>
      </c>
      <c r="F5205" t="s">
        <v>2093</v>
      </c>
      <c r="G5205">
        <v>2019</v>
      </c>
      <c r="H5205" t="s">
        <v>28</v>
      </c>
      <c r="I5205" t="s">
        <v>2785</v>
      </c>
    </row>
    <row r="5206" spans="1:9" x14ac:dyDescent="0.3">
      <c r="A5206" t="s">
        <v>855</v>
      </c>
      <c r="B5206" t="s">
        <v>26</v>
      </c>
      <c r="C5206" t="s">
        <v>21</v>
      </c>
      <c r="D5206" s="159">
        <v>-22.234000000000002</v>
      </c>
      <c r="E5206" s="159">
        <v>-46.942</v>
      </c>
      <c r="F5206" t="s">
        <v>2093</v>
      </c>
      <c r="G5206">
        <v>2019</v>
      </c>
      <c r="H5206" t="s">
        <v>28</v>
      </c>
      <c r="I5206" t="s">
        <v>2785</v>
      </c>
    </row>
    <row r="5207" spans="1:9" x14ac:dyDescent="0.3">
      <c r="A5207" t="s">
        <v>855</v>
      </c>
      <c r="B5207" t="s">
        <v>26</v>
      </c>
      <c r="C5207" t="s">
        <v>21</v>
      </c>
      <c r="D5207" s="159">
        <v>-22.234000000000002</v>
      </c>
      <c r="E5207" s="159">
        <v>-46.942</v>
      </c>
      <c r="F5207" t="s">
        <v>2093</v>
      </c>
      <c r="G5207">
        <v>2020</v>
      </c>
      <c r="H5207" t="s">
        <v>28</v>
      </c>
      <c r="I5207" t="s">
        <v>2785</v>
      </c>
    </row>
    <row r="5208" spans="1:9" x14ac:dyDescent="0.3">
      <c r="A5208" t="s">
        <v>855</v>
      </c>
      <c r="B5208" t="s">
        <v>26</v>
      </c>
      <c r="C5208" t="s">
        <v>21</v>
      </c>
      <c r="D5208" s="159">
        <v>-22.234000000000002</v>
      </c>
      <c r="E5208" s="159">
        <v>-46.942</v>
      </c>
      <c r="F5208" t="s">
        <v>2093</v>
      </c>
      <c r="G5208">
        <v>2020</v>
      </c>
      <c r="H5208" t="s">
        <v>28</v>
      </c>
      <c r="I5208" t="s">
        <v>2785</v>
      </c>
    </row>
    <row r="5209" spans="1:9" x14ac:dyDescent="0.3">
      <c r="A5209" t="s">
        <v>2072</v>
      </c>
      <c r="B5209" t="s">
        <v>26</v>
      </c>
      <c r="C5209" t="s">
        <v>21</v>
      </c>
      <c r="D5209" s="159">
        <v>-22.602</v>
      </c>
      <c r="E5209" s="159">
        <v>-46.95</v>
      </c>
      <c r="F5209" t="s">
        <v>2093</v>
      </c>
      <c r="G5209">
        <v>2020</v>
      </c>
      <c r="H5209" t="s">
        <v>28</v>
      </c>
      <c r="I5209" t="s">
        <v>2785</v>
      </c>
    </row>
    <row r="5210" spans="1:9" x14ac:dyDescent="0.3">
      <c r="A5210" t="s">
        <v>2072</v>
      </c>
      <c r="B5210" t="s">
        <v>26</v>
      </c>
      <c r="C5210" t="s">
        <v>21</v>
      </c>
      <c r="D5210" s="159">
        <v>-22.602</v>
      </c>
      <c r="E5210" s="159">
        <v>-46.95</v>
      </c>
      <c r="F5210" t="s">
        <v>2093</v>
      </c>
      <c r="G5210">
        <v>2020</v>
      </c>
      <c r="H5210" t="s">
        <v>28</v>
      </c>
      <c r="I5210" t="s">
        <v>2785</v>
      </c>
    </row>
    <row r="5211" spans="1:9" x14ac:dyDescent="0.3">
      <c r="A5211" t="s">
        <v>1106</v>
      </c>
      <c r="B5211" t="s">
        <v>787</v>
      </c>
      <c r="C5211" t="s">
        <v>21</v>
      </c>
      <c r="D5211" s="159">
        <v>-19.635999999999999</v>
      </c>
      <c r="E5211" s="159">
        <v>-46.972999999999999</v>
      </c>
      <c r="F5211" t="s">
        <v>2093</v>
      </c>
      <c r="G5211">
        <v>2019</v>
      </c>
      <c r="H5211" t="s">
        <v>28</v>
      </c>
      <c r="I5211" t="s">
        <v>2785</v>
      </c>
    </row>
    <row r="5212" spans="1:9" x14ac:dyDescent="0.3">
      <c r="A5212" t="s">
        <v>1106</v>
      </c>
      <c r="B5212" t="s">
        <v>787</v>
      </c>
      <c r="C5212" t="s">
        <v>21</v>
      </c>
      <c r="D5212" s="159">
        <v>-19.635999999999999</v>
      </c>
      <c r="E5212" s="159">
        <v>-46.972999999999999</v>
      </c>
      <c r="F5212" t="s">
        <v>2093</v>
      </c>
      <c r="G5212">
        <v>2019</v>
      </c>
      <c r="H5212" t="s">
        <v>28</v>
      </c>
      <c r="I5212" t="s">
        <v>2785</v>
      </c>
    </row>
    <row r="5213" spans="1:9" x14ac:dyDescent="0.3">
      <c r="A5213" t="s">
        <v>1106</v>
      </c>
      <c r="B5213" t="s">
        <v>787</v>
      </c>
      <c r="C5213" t="s">
        <v>21</v>
      </c>
      <c r="D5213" s="159">
        <v>-19.635999999999999</v>
      </c>
      <c r="E5213" s="159">
        <v>-46.972999999999999</v>
      </c>
      <c r="F5213" t="s">
        <v>2093</v>
      </c>
      <c r="G5213">
        <v>2019</v>
      </c>
      <c r="H5213" t="s">
        <v>28</v>
      </c>
      <c r="I5213" t="s">
        <v>2785</v>
      </c>
    </row>
    <row r="5214" spans="1:9" x14ac:dyDescent="0.3">
      <c r="A5214" t="s">
        <v>1106</v>
      </c>
      <c r="B5214" t="s">
        <v>787</v>
      </c>
      <c r="C5214" t="s">
        <v>21</v>
      </c>
      <c r="D5214" s="159">
        <v>-19.635999999999999</v>
      </c>
      <c r="E5214" s="159">
        <v>-46.972999999999999</v>
      </c>
      <c r="F5214" t="s">
        <v>2093</v>
      </c>
      <c r="G5214">
        <v>2019</v>
      </c>
      <c r="H5214" t="s">
        <v>28</v>
      </c>
      <c r="I5214" t="s">
        <v>2785</v>
      </c>
    </row>
    <row r="5215" spans="1:9" x14ac:dyDescent="0.3">
      <c r="A5215" t="s">
        <v>772</v>
      </c>
      <c r="B5215" t="s">
        <v>26</v>
      </c>
      <c r="C5215" t="s">
        <v>21</v>
      </c>
      <c r="D5215" s="159">
        <v>-23.045000000000002</v>
      </c>
      <c r="E5215" s="159">
        <v>-46.976999999999997</v>
      </c>
      <c r="F5215" t="s">
        <v>2093</v>
      </c>
      <c r="G5215">
        <v>2019</v>
      </c>
      <c r="H5215" t="s">
        <v>28</v>
      </c>
      <c r="I5215" t="s">
        <v>2785</v>
      </c>
    </row>
    <row r="5216" spans="1:9" x14ac:dyDescent="0.3">
      <c r="A5216" t="s">
        <v>772</v>
      </c>
      <c r="B5216" t="s">
        <v>26</v>
      </c>
      <c r="C5216" t="s">
        <v>21</v>
      </c>
      <c r="D5216" s="159">
        <v>-23.045000000000002</v>
      </c>
      <c r="E5216" s="159">
        <v>-46.976999999999997</v>
      </c>
      <c r="F5216" t="s">
        <v>2093</v>
      </c>
      <c r="G5216">
        <v>2019</v>
      </c>
      <c r="H5216" t="s">
        <v>28</v>
      </c>
      <c r="I5216" t="s">
        <v>2785</v>
      </c>
    </row>
    <row r="5217" spans="1:9" x14ac:dyDescent="0.3">
      <c r="A5217" t="s">
        <v>772</v>
      </c>
      <c r="B5217" t="s">
        <v>26</v>
      </c>
      <c r="C5217" t="s">
        <v>21</v>
      </c>
      <c r="D5217" s="159">
        <v>-23.045000000000002</v>
      </c>
      <c r="E5217" s="159">
        <v>-46.976999999999997</v>
      </c>
      <c r="F5217" t="s">
        <v>2093</v>
      </c>
      <c r="G5217">
        <v>2019</v>
      </c>
      <c r="H5217" t="s">
        <v>28</v>
      </c>
      <c r="I5217" t="s">
        <v>2785</v>
      </c>
    </row>
    <row r="5218" spans="1:9" x14ac:dyDescent="0.3">
      <c r="A5218" t="s">
        <v>772</v>
      </c>
      <c r="B5218" t="s">
        <v>26</v>
      </c>
      <c r="C5218" t="s">
        <v>21</v>
      </c>
      <c r="D5218" s="159">
        <v>-23.045000000000002</v>
      </c>
      <c r="E5218" s="159">
        <v>-46.976999999999997</v>
      </c>
      <c r="F5218" t="s">
        <v>2093</v>
      </c>
      <c r="G5218">
        <v>2019</v>
      </c>
      <c r="H5218" t="s">
        <v>28</v>
      </c>
      <c r="I5218" t="s">
        <v>2785</v>
      </c>
    </row>
    <row r="5219" spans="1:9" x14ac:dyDescent="0.3">
      <c r="A5219" t="s">
        <v>772</v>
      </c>
      <c r="B5219" t="s">
        <v>26</v>
      </c>
      <c r="C5219" t="s">
        <v>21</v>
      </c>
      <c r="D5219" s="159">
        <v>-23.045000000000002</v>
      </c>
      <c r="E5219" s="159">
        <v>-46.976999999999997</v>
      </c>
      <c r="F5219" t="s">
        <v>2093</v>
      </c>
      <c r="G5219">
        <v>2019</v>
      </c>
      <c r="H5219" t="s">
        <v>28</v>
      </c>
      <c r="I5219" t="s">
        <v>2785</v>
      </c>
    </row>
    <row r="5220" spans="1:9" x14ac:dyDescent="0.3">
      <c r="A5220" t="s">
        <v>772</v>
      </c>
      <c r="B5220" t="s">
        <v>26</v>
      </c>
      <c r="C5220" t="s">
        <v>21</v>
      </c>
      <c r="D5220" s="159">
        <v>-23.045000000000002</v>
      </c>
      <c r="E5220" s="159">
        <v>-46.976999999999997</v>
      </c>
      <c r="F5220" t="s">
        <v>2093</v>
      </c>
      <c r="G5220">
        <v>2019</v>
      </c>
      <c r="H5220" t="s">
        <v>28</v>
      </c>
      <c r="I5220" t="s">
        <v>2785</v>
      </c>
    </row>
    <row r="5221" spans="1:9" x14ac:dyDescent="0.3">
      <c r="A5221" t="s">
        <v>772</v>
      </c>
      <c r="B5221" t="s">
        <v>26</v>
      </c>
      <c r="C5221" t="s">
        <v>21</v>
      </c>
      <c r="D5221" s="159">
        <v>-23.045000000000002</v>
      </c>
      <c r="E5221" s="159">
        <v>-46.976999999999997</v>
      </c>
      <c r="F5221" t="s">
        <v>2093</v>
      </c>
      <c r="G5221">
        <v>2019</v>
      </c>
      <c r="H5221" t="s">
        <v>28</v>
      </c>
      <c r="I5221" t="s">
        <v>2785</v>
      </c>
    </row>
    <row r="5222" spans="1:9" x14ac:dyDescent="0.3">
      <c r="A5222" t="s">
        <v>772</v>
      </c>
      <c r="B5222" t="s">
        <v>26</v>
      </c>
      <c r="C5222" t="s">
        <v>21</v>
      </c>
      <c r="D5222" s="159">
        <v>-23.045000000000002</v>
      </c>
      <c r="E5222" s="159">
        <v>-46.976999999999997</v>
      </c>
      <c r="F5222" t="s">
        <v>2093</v>
      </c>
      <c r="G5222">
        <v>2020</v>
      </c>
      <c r="H5222" t="s">
        <v>28</v>
      </c>
      <c r="I5222" t="s">
        <v>2785</v>
      </c>
    </row>
    <row r="5223" spans="1:9" x14ac:dyDescent="0.3">
      <c r="A5223" t="s">
        <v>772</v>
      </c>
      <c r="B5223" t="s">
        <v>26</v>
      </c>
      <c r="C5223" t="s">
        <v>21</v>
      </c>
      <c r="D5223" s="159">
        <v>-23.045000000000002</v>
      </c>
      <c r="E5223" s="159">
        <v>-46.976999999999997</v>
      </c>
      <c r="F5223" t="s">
        <v>2093</v>
      </c>
      <c r="G5223">
        <v>2020</v>
      </c>
      <c r="H5223" t="s">
        <v>28</v>
      </c>
      <c r="I5223" t="s">
        <v>2785</v>
      </c>
    </row>
    <row r="5224" spans="1:9" x14ac:dyDescent="0.3">
      <c r="A5224" t="s">
        <v>772</v>
      </c>
      <c r="B5224" t="s">
        <v>26</v>
      </c>
      <c r="C5224" t="s">
        <v>21</v>
      </c>
      <c r="D5224" s="159">
        <v>-23.045000000000002</v>
      </c>
      <c r="E5224" s="159">
        <v>-46.976999999999997</v>
      </c>
      <c r="F5224" t="s">
        <v>2093</v>
      </c>
      <c r="G5224">
        <v>2020</v>
      </c>
      <c r="H5224" t="s">
        <v>28</v>
      </c>
      <c r="I5224" t="s">
        <v>2785</v>
      </c>
    </row>
    <row r="5225" spans="1:9" x14ac:dyDescent="0.3">
      <c r="A5225" t="s">
        <v>772</v>
      </c>
      <c r="B5225" t="s">
        <v>26</v>
      </c>
      <c r="C5225" t="s">
        <v>21</v>
      </c>
      <c r="D5225" s="159">
        <v>-23.045000000000002</v>
      </c>
      <c r="E5225" s="159">
        <v>-46.976999999999997</v>
      </c>
      <c r="F5225" t="s">
        <v>2093</v>
      </c>
      <c r="G5225">
        <v>2020</v>
      </c>
      <c r="H5225" t="s">
        <v>28</v>
      </c>
      <c r="I5225" t="s">
        <v>2785</v>
      </c>
    </row>
    <row r="5226" spans="1:9" x14ac:dyDescent="0.3">
      <c r="A5226" t="s">
        <v>772</v>
      </c>
      <c r="B5226" t="s">
        <v>26</v>
      </c>
      <c r="C5226" t="s">
        <v>21</v>
      </c>
      <c r="D5226" s="159">
        <v>-23.045000000000002</v>
      </c>
      <c r="E5226" s="159">
        <v>-46.976999999999997</v>
      </c>
      <c r="F5226" t="s">
        <v>2093</v>
      </c>
      <c r="G5226">
        <v>2020</v>
      </c>
      <c r="H5226" t="s">
        <v>28</v>
      </c>
      <c r="I5226" t="s">
        <v>2785</v>
      </c>
    </row>
    <row r="5227" spans="1:9" x14ac:dyDescent="0.3">
      <c r="A5227" t="s">
        <v>772</v>
      </c>
      <c r="B5227" t="s">
        <v>26</v>
      </c>
      <c r="C5227" t="s">
        <v>21</v>
      </c>
      <c r="D5227" s="159">
        <v>-23.045000000000002</v>
      </c>
      <c r="E5227" s="159">
        <v>-46.976999999999997</v>
      </c>
      <c r="F5227" t="s">
        <v>2093</v>
      </c>
      <c r="G5227">
        <v>2020</v>
      </c>
      <c r="H5227" t="s">
        <v>28</v>
      </c>
      <c r="I5227" t="s">
        <v>2785</v>
      </c>
    </row>
    <row r="5228" spans="1:9" x14ac:dyDescent="0.3">
      <c r="A5228" t="s">
        <v>775</v>
      </c>
      <c r="B5228" t="s">
        <v>26</v>
      </c>
      <c r="C5228" t="s">
        <v>21</v>
      </c>
      <c r="D5228" s="159">
        <v>-22.975999999999999</v>
      </c>
      <c r="E5228" s="159">
        <v>-46.981999999999999</v>
      </c>
      <c r="F5228" t="s">
        <v>2093</v>
      </c>
      <c r="G5228">
        <v>2019</v>
      </c>
      <c r="H5228" t="s">
        <v>28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  <v>21</v>
      </c>
      <c r="D5229" s="159">
        <v>-22.975999999999999</v>
      </c>
      <c r="E5229" s="159">
        <v>-46.981999999999999</v>
      </c>
      <c r="F5229" t="s">
        <v>2093</v>
      </c>
      <c r="G5229">
        <v>2019</v>
      </c>
      <c r="H5229" t="s">
        <v>28</v>
      </c>
      <c r="I5229" t="s">
        <v>2785</v>
      </c>
    </row>
    <row r="5230" spans="1:9" x14ac:dyDescent="0.3">
      <c r="A5230" t="s">
        <v>775</v>
      </c>
      <c r="B5230" t="s">
        <v>26</v>
      </c>
      <c r="C5230" t="s">
        <v>21</v>
      </c>
      <c r="D5230" s="159">
        <v>-22.975999999999999</v>
      </c>
      <c r="E5230" s="159">
        <v>-46.981999999999999</v>
      </c>
      <c r="F5230" t="s">
        <v>2093</v>
      </c>
      <c r="G5230">
        <v>2019</v>
      </c>
      <c r="H5230" t="s">
        <v>28</v>
      </c>
      <c r="I5230" t="s">
        <v>2785</v>
      </c>
    </row>
    <row r="5231" spans="1:9" x14ac:dyDescent="0.3">
      <c r="A5231" t="s">
        <v>775</v>
      </c>
      <c r="B5231" t="s">
        <v>26</v>
      </c>
      <c r="C5231" t="s">
        <v>21</v>
      </c>
      <c r="D5231" s="159">
        <v>-22.975999999999999</v>
      </c>
      <c r="E5231" s="159">
        <v>-46.981999999999999</v>
      </c>
      <c r="F5231" t="s">
        <v>2093</v>
      </c>
      <c r="G5231">
        <v>2019</v>
      </c>
      <c r="H5231" t="s">
        <v>28</v>
      </c>
      <c r="I5231" t="s">
        <v>2785</v>
      </c>
    </row>
    <row r="5232" spans="1:9" x14ac:dyDescent="0.3">
      <c r="A5232" t="s">
        <v>775</v>
      </c>
      <c r="B5232" t="s">
        <v>26</v>
      </c>
      <c r="C5232" t="s">
        <v>21</v>
      </c>
      <c r="D5232" s="159">
        <v>-22.975999999999999</v>
      </c>
      <c r="E5232" s="159">
        <v>-46.981999999999999</v>
      </c>
      <c r="F5232" t="s">
        <v>2093</v>
      </c>
      <c r="G5232">
        <v>2019</v>
      </c>
      <c r="H5232" t="s">
        <v>28</v>
      </c>
      <c r="I5232" t="s">
        <v>2785</v>
      </c>
    </row>
    <row r="5233" spans="1:9" x14ac:dyDescent="0.3">
      <c r="A5233" t="s">
        <v>775</v>
      </c>
      <c r="B5233" t="s">
        <v>26</v>
      </c>
      <c r="C5233" t="s">
        <v>21</v>
      </c>
      <c r="D5233" s="159">
        <v>-22.975999999999999</v>
      </c>
      <c r="E5233" s="159">
        <v>-46.981999999999999</v>
      </c>
      <c r="F5233" t="s">
        <v>2093</v>
      </c>
      <c r="G5233">
        <v>2019</v>
      </c>
      <c r="H5233" t="s">
        <v>28</v>
      </c>
      <c r="I5233" t="s">
        <v>2785</v>
      </c>
    </row>
    <row r="5234" spans="1:9" x14ac:dyDescent="0.3">
      <c r="A5234" t="s">
        <v>775</v>
      </c>
      <c r="B5234" t="s">
        <v>26</v>
      </c>
      <c r="C5234" t="s">
        <v>21</v>
      </c>
      <c r="D5234" s="159">
        <v>-22.975999999999999</v>
      </c>
      <c r="E5234" s="159">
        <v>-46.981999999999999</v>
      </c>
      <c r="F5234" t="s">
        <v>2093</v>
      </c>
      <c r="G5234">
        <v>2019</v>
      </c>
      <c r="H5234" t="s">
        <v>28</v>
      </c>
      <c r="I5234" t="s">
        <v>2785</v>
      </c>
    </row>
    <row r="5235" spans="1:9" x14ac:dyDescent="0.3">
      <c r="A5235" t="s">
        <v>775</v>
      </c>
      <c r="B5235" t="s">
        <v>26</v>
      </c>
      <c r="C5235" t="s">
        <v>21</v>
      </c>
      <c r="D5235" s="159">
        <v>-22.975999999999999</v>
      </c>
      <c r="E5235" s="159">
        <v>-46.981999999999999</v>
      </c>
      <c r="F5235" t="s">
        <v>2093</v>
      </c>
      <c r="G5235">
        <v>2019</v>
      </c>
      <c r="H5235" t="s">
        <v>28</v>
      </c>
      <c r="I5235" t="s">
        <v>2785</v>
      </c>
    </row>
    <row r="5236" spans="1:9" x14ac:dyDescent="0.3">
      <c r="A5236" t="s">
        <v>775</v>
      </c>
      <c r="B5236" t="s">
        <v>26</v>
      </c>
      <c r="C5236" t="s">
        <v>21</v>
      </c>
      <c r="D5236" s="159">
        <v>-22.975999999999999</v>
      </c>
      <c r="E5236" s="159">
        <v>-46.981999999999999</v>
      </c>
      <c r="F5236" t="s">
        <v>2093</v>
      </c>
      <c r="G5236">
        <v>2019</v>
      </c>
      <c r="H5236" t="s">
        <v>28</v>
      </c>
      <c r="I5236" t="s">
        <v>2785</v>
      </c>
    </row>
    <row r="5237" spans="1:9" x14ac:dyDescent="0.3">
      <c r="A5237" t="s">
        <v>775</v>
      </c>
      <c r="B5237" t="s">
        <v>26</v>
      </c>
      <c r="C5237" t="s">
        <v>21</v>
      </c>
      <c r="D5237" s="159">
        <v>-22.975999999999999</v>
      </c>
      <c r="E5237" s="159">
        <v>-46.981999999999999</v>
      </c>
      <c r="F5237" t="s">
        <v>2093</v>
      </c>
      <c r="G5237">
        <v>2020</v>
      </c>
      <c r="H5237" t="s">
        <v>28</v>
      </c>
      <c r="I5237" t="s">
        <v>2785</v>
      </c>
    </row>
    <row r="5238" spans="1:9" x14ac:dyDescent="0.3">
      <c r="A5238" t="s">
        <v>775</v>
      </c>
      <c r="B5238" t="s">
        <v>26</v>
      </c>
      <c r="C5238" t="s">
        <v>21</v>
      </c>
      <c r="D5238" s="159">
        <v>-22.975999999999999</v>
      </c>
      <c r="E5238" s="159">
        <v>-46.981999999999999</v>
      </c>
      <c r="F5238" t="s">
        <v>2093</v>
      </c>
      <c r="G5238">
        <v>2020</v>
      </c>
      <c r="H5238" t="s">
        <v>28</v>
      </c>
      <c r="I5238" t="s">
        <v>2785</v>
      </c>
    </row>
    <row r="5239" spans="1:9" x14ac:dyDescent="0.3">
      <c r="A5239" t="s">
        <v>824</v>
      </c>
      <c r="B5239" t="s">
        <v>26</v>
      </c>
      <c r="C5239" t="s">
        <v>21</v>
      </c>
      <c r="D5239" s="159">
        <v>-22.451000000000001</v>
      </c>
      <c r="E5239" s="159">
        <v>-46.988</v>
      </c>
      <c r="F5239" t="s">
        <v>2093</v>
      </c>
      <c r="G5239">
        <v>2019</v>
      </c>
      <c r="H5239" t="s">
        <v>28</v>
      </c>
      <c r="I5239" t="s">
        <v>2785</v>
      </c>
    </row>
    <row r="5240" spans="1:9" x14ac:dyDescent="0.3">
      <c r="A5240" t="s">
        <v>824</v>
      </c>
      <c r="B5240" t="s">
        <v>26</v>
      </c>
      <c r="C5240" t="s">
        <v>21</v>
      </c>
      <c r="D5240" s="159">
        <v>-22.451000000000001</v>
      </c>
      <c r="E5240" s="159">
        <v>-46.988</v>
      </c>
      <c r="F5240" t="s">
        <v>2093</v>
      </c>
      <c r="G5240">
        <v>2019</v>
      </c>
      <c r="H5240" t="s">
        <v>28</v>
      </c>
      <c r="I5240" t="s">
        <v>2785</v>
      </c>
    </row>
    <row r="5241" spans="1:9" x14ac:dyDescent="0.3">
      <c r="A5241" t="s">
        <v>824</v>
      </c>
      <c r="B5241" t="s">
        <v>26</v>
      </c>
      <c r="C5241" t="s">
        <v>21</v>
      </c>
      <c r="D5241" s="159">
        <v>-22.451000000000001</v>
      </c>
      <c r="E5241" s="159">
        <v>-46.988</v>
      </c>
      <c r="F5241" t="s">
        <v>2093</v>
      </c>
      <c r="G5241">
        <v>2019</v>
      </c>
      <c r="H5241" t="s">
        <v>28</v>
      </c>
      <c r="I5241" t="s">
        <v>2785</v>
      </c>
    </row>
    <row r="5242" spans="1:9" x14ac:dyDescent="0.3">
      <c r="A5242" t="s">
        <v>824</v>
      </c>
      <c r="B5242" t="s">
        <v>26</v>
      </c>
      <c r="C5242" t="s">
        <v>21</v>
      </c>
      <c r="D5242" s="159">
        <v>-22.451000000000001</v>
      </c>
      <c r="E5242" s="159">
        <v>-46.988</v>
      </c>
      <c r="F5242" t="s">
        <v>2093</v>
      </c>
      <c r="G5242">
        <v>2019</v>
      </c>
      <c r="H5242" t="s">
        <v>28</v>
      </c>
      <c r="I5242" t="s">
        <v>2785</v>
      </c>
    </row>
    <row r="5243" spans="1:9" x14ac:dyDescent="0.3">
      <c r="A5243" t="s">
        <v>824</v>
      </c>
      <c r="B5243" t="s">
        <v>26</v>
      </c>
      <c r="C5243" t="s">
        <v>21</v>
      </c>
      <c r="D5243" s="159">
        <v>-22.451000000000001</v>
      </c>
      <c r="E5243" s="159">
        <v>-46.988</v>
      </c>
      <c r="F5243" t="s">
        <v>2093</v>
      </c>
      <c r="G5243">
        <v>2019</v>
      </c>
      <c r="H5243" t="s">
        <v>28</v>
      </c>
      <c r="I5243" t="s">
        <v>2785</v>
      </c>
    </row>
    <row r="5244" spans="1:9" x14ac:dyDescent="0.3">
      <c r="A5244" t="s">
        <v>824</v>
      </c>
      <c r="B5244" t="s">
        <v>26</v>
      </c>
      <c r="C5244" t="s">
        <v>21</v>
      </c>
      <c r="D5244" s="159">
        <v>-22.451000000000001</v>
      </c>
      <c r="E5244" s="159">
        <v>-46.988</v>
      </c>
      <c r="F5244" t="s">
        <v>2093</v>
      </c>
      <c r="G5244">
        <v>2019</v>
      </c>
      <c r="H5244" t="s">
        <v>28</v>
      </c>
      <c r="I5244" t="s">
        <v>2785</v>
      </c>
    </row>
    <row r="5245" spans="1:9" x14ac:dyDescent="0.3">
      <c r="A5245" t="s">
        <v>824</v>
      </c>
      <c r="B5245" t="s">
        <v>26</v>
      </c>
      <c r="C5245" t="s">
        <v>21</v>
      </c>
      <c r="D5245" s="159">
        <v>-22.451000000000001</v>
      </c>
      <c r="E5245" s="159">
        <v>-46.988</v>
      </c>
      <c r="F5245" t="s">
        <v>2093</v>
      </c>
      <c r="G5245">
        <v>2019</v>
      </c>
      <c r="H5245" t="s">
        <v>28</v>
      </c>
      <c r="I5245" t="s">
        <v>2785</v>
      </c>
    </row>
    <row r="5246" spans="1:9" x14ac:dyDescent="0.3">
      <c r="A5246" t="s">
        <v>824</v>
      </c>
      <c r="B5246" t="s">
        <v>26</v>
      </c>
      <c r="C5246" t="s">
        <v>21</v>
      </c>
      <c r="D5246" s="159">
        <v>-22.451000000000001</v>
      </c>
      <c r="E5246" s="159">
        <v>-46.988</v>
      </c>
      <c r="F5246" t="s">
        <v>2093</v>
      </c>
      <c r="G5246">
        <v>2020</v>
      </c>
      <c r="H5246" t="s">
        <v>28</v>
      </c>
      <c r="I5246" t="s">
        <v>2785</v>
      </c>
    </row>
    <row r="5247" spans="1:9" x14ac:dyDescent="0.3">
      <c r="A5247" t="s">
        <v>824</v>
      </c>
      <c r="B5247" t="s">
        <v>26</v>
      </c>
      <c r="C5247" t="s">
        <v>21</v>
      </c>
      <c r="D5247" s="159">
        <v>-22.451000000000001</v>
      </c>
      <c r="E5247" s="159">
        <v>-46.988</v>
      </c>
      <c r="F5247" t="s">
        <v>2093</v>
      </c>
      <c r="G5247">
        <v>2020</v>
      </c>
      <c r="H5247" t="s">
        <v>28</v>
      </c>
      <c r="I5247" t="s">
        <v>2785</v>
      </c>
    </row>
    <row r="5248" spans="1:9" x14ac:dyDescent="0.3">
      <c r="A5248" t="s">
        <v>1259</v>
      </c>
      <c r="B5248" t="s">
        <v>25</v>
      </c>
      <c r="C5248" t="s">
        <v>21</v>
      </c>
      <c r="D5248" s="159">
        <v>-15.759</v>
      </c>
      <c r="E5248" s="159">
        <v>-46.991999999999997</v>
      </c>
      <c r="F5248" t="s">
        <v>2093</v>
      </c>
      <c r="G5248">
        <v>2020</v>
      </c>
      <c r="H5248" t="s">
        <v>28</v>
      </c>
      <c r="I5248" t="s">
        <v>2785</v>
      </c>
    </row>
    <row r="5249" spans="1:9" x14ac:dyDescent="0.3">
      <c r="A5249" t="s">
        <v>973</v>
      </c>
      <c r="B5249" t="s">
        <v>787</v>
      </c>
      <c r="C5249" t="s">
        <v>21</v>
      </c>
      <c r="D5249" s="159">
        <v>-20.922000000000001</v>
      </c>
      <c r="E5249" s="159">
        <v>-47.006</v>
      </c>
      <c r="F5249" t="s">
        <v>2093</v>
      </c>
      <c r="G5249">
        <v>2020</v>
      </c>
      <c r="H5249" t="s">
        <v>28</v>
      </c>
      <c r="I5249" t="s">
        <v>2785</v>
      </c>
    </row>
    <row r="5250" spans="1:9" x14ac:dyDescent="0.3">
      <c r="A5250" t="s">
        <v>1947</v>
      </c>
      <c r="B5250" t="s">
        <v>1431</v>
      </c>
      <c r="C5250" t="s">
        <v>21</v>
      </c>
      <c r="D5250" s="159">
        <v>-5.8570000000000002</v>
      </c>
      <c r="E5250" s="159">
        <v>-47.040999999999997</v>
      </c>
      <c r="F5250" t="s">
        <v>2093</v>
      </c>
      <c r="G5250">
        <v>2020</v>
      </c>
      <c r="H5250" t="s">
        <v>28</v>
      </c>
      <c r="I5250" t="s">
        <v>2785</v>
      </c>
    </row>
    <row r="5251" spans="1:9" x14ac:dyDescent="0.3">
      <c r="A5251" t="s">
        <v>780</v>
      </c>
      <c r="B5251" t="s">
        <v>26</v>
      </c>
      <c r="C5251" t="s">
        <v>21</v>
      </c>
      <c r="D5251" s="159">
        <v>-22.882999999999999</v>
      </c>
      <c r="E5251" s="159">
        <v>-47.043999999999997</v>
      </c>
      <c r="F5251" t="s">
        <v>2093</v>
      </c>
      <c r="G5251">
        <v>2019</v>
      </c>
      <c r="H5251" t="s">
        <v>28</v>
      </c>
      <c r="I5251" t="s">
        <v>2785</v>
      </c>
    </row>
    <row r="5252" spans="1:9" x14ac:dyDescent="0.3">
      <c r="A5252" t="s">
        <v>780</v>
      </c>
      <c r="B5252" t="s">
        <v>26</v>
      </c>
      <c r="C5252" t="s">
        <v>21</v>
      </c>
      <c r="D5252" s="159">
        <v>-22.882999999999999</v>
      </c>
      <c r="E5252" s="159">
        <v>-47.043999999999997</v>
      </c>
      <c r="F5252" t="s">
        <v>2093</v>
      </c>
      <c r="G5252">
        <v>2019</v>
      </c>
      <c r="H5252" t="s">
        <v>28</v>
      </c>
      <c r="I5252" t="s">
        <v>2785</v>
      </c>
    </row>
    <row r="5253" spans="1:9" x14ac:dyDescent="0.3">
      <c r="A5253" t="s">
        <v>780</v>
      </c>
      <c r="B5253" t="s">
        <v>26</v>
      </c>
      <c r="C5253" t="s">
        <v>21</v>
      </c>
      <c r="D5253" s="159">
        <v>-22.882999999999999</v>
      </c>
      <c r="E5253" s="159">
        <v>-47.043999999999997</v>
      </c>
      <c r="F5253" t="s">
        <v>2093</v>
      </c>
      <c r="G5253">
        <v>2020</v>
      </c>
      <c r="H5253" t="s">
        <v>28</v>
      </c>
      <c r="I5253" t="s">
        <v>2785</v>
      </c>
    </row>
    <row r="5254" spans="1:9" x14ac:dyDescent="0.3">
      <c r="A5254" t="s">
        <v>780</v>
      </c>
      <c r="B5254" t="s">
        <v>26</v>
      </c>
      <c r="C5254" t="s">
        <v>21</v>
      </c>
      <c r="D5254" s="159">
        <v>-22.882999999999999</v>
      </c>
      <c r="E5254" s="159">
        <v>-47.043999999999997</v>
      </c>
      <c r="F5254" t="s">
        <v>2093</v>
      </c>
      <c r="G5254">
        <v>2020</v>
      </c>
      <c r="H5254" t="s">
        <v>28</v>
      </c>
      <c r="I5254" t="s">
        <v>2785</v>
      </c>
    </row>
    <row r="5255" spans="1:9" x14ac:dyDescent="0.3">
      <c r="A5255" t="s">
        <v>780</v>
      </c>
      <c r="B5255" t="s">
        <v>26</v>
      </c>
      <c r="C5255" t="s">
        <v>21</v>
      </c>
      <c r="D5255" s="159">
        <v>-22.882999999999999</v>
      </c>
      <c r="E5255" s="159">
        <v>-47.043999999999997</v>
      </c>
      <c r="F5255" t="s">
        <v>2093</v>
      </c>
      <c r="G5255">
        <v>2020</v>
      </c>
      <c r="H5255" t="s">
        <v>28</v>
      </c>
      <c r="I5255" t="s">
        <v>2785</v>
      </c>
    </row>
    <row r="5256" spans="1:9" x14ac:dyDescent="0.3">
      <c r="A5256" t="s">
        <v>780</v>
      </c>
      <c r="B5256" t="s">
        <v>26</v>
      </c>
      <c r="C5256" t="s">
        <v>21</v>
      </c>
      <c r="D5256" s="159">
        <v>-22.882999999999999</v>
      </c>
      <c r="E5256" s="159">
        <v>-47.043999999999997</v>
      </c>
      <c r="F5256" t="s">
        <v>2093</v>
      </c>
      <c r="G5256">
        <v>2020</v>
      </c>
      <c r="H5256" t="s">
        <v>28</v>
      </c>
      <c r="I5256" t="s">
        <v>2785</v>
      </c>
    </row>
    <row r="5257" spans="1:9" x14ac:dyDescent="0.3">
      <c r="A5257" t="s">
        <v>780</v>
      </c>
      <c r="B5257" t="s">
        <v>26</v>
      </c>
      <c r="C5257" t="s">
        <v>21</v>
      </c>
      <c r="D5257" s="159">
        <v>-22.882999999999999</v>
      </c>
      <c r="E5257" s="159">
        <v>-47.043999999999997</v>
      </c>
      <c r="F5257" t="s">
        <v>2093</v>
      </c>
      <c r="G5257">
        <v>2020</v>
      </c>
      <c r="H5257" t="s">
        <v>28</v>
      </c>
      <c r="I5257" t="s">
        <v>2785</v>
      </c>
    </row>
    <row r="5258" spans="1:9" x14ac:dyDescent="0.3">
      <c r="A5258" t="s">
        <v>780</v>
      </c>
      <c r="B5258" t="s">
        <v>26</v>
      </c>
      <c r="C5258" t="s">
        <v>21</v>
      </c>
      <c r="D5258" s="159">
        <v>-22.882999999999999</v>
      </c>
      <c r="E5258" s="159">
        <v>-47.043999999999997</v>
      </c>
      <c r="F5258" t="s">
        <v>2093</v>
      </c>
      <c r="G5258">
        <v>2020</v>
      </c>
      <c r="H5258" t="s">
        <v>28</v>
      </c>
      <c r="I5258" t="s">
        <v>2785</v>
      </c>
    </row>
    <row r="5259" spans="1:9" x14ac:dyDescent="0.3">
      <c r="A5259" t="s">
        <v>780</v>
      </c>
      <c r="B5259" t="s">
        <v>26</v>
      </c>
      <c r="C5259" t="s">
        <v>21</v>
      </c>
      <c r="D5259" s="159">
        <v>-22.882999999999999</v>
      </c>
      <c r="E5259" s="159">
        <v>-47.043999999999997</v>
      </c>
      <c r="F5259" t="s">
        <v>2093</v>
      </c>
      <c r="G5259">
        <v>2020</v>
      </c>
      <c r="H5259" t="s">
        <v>28</v>
      </c>
      <c r="I5259" t="s">
        <v>2785</v>
      </c>
    </row>
    <row r="5260" spans="1:9" x14ac:dyDescent="0.3">
      <c r="A5260" t="s">
        <v>780</v>
      </c>
      <c r="B5260" t="s">
        <v>26</v>
      </c>
      <c r="C5260" t="s">
        <v>21</v>
      </c>
      <c r="D5260" s="159">
        <v>-22.882999999999999</v>
      </c>
      <c r="E5260" s="159">
        <v>-47.043999999999997</v>
      </c>
      <c r="F5260" t="s">
        <v>2093</v>
      </c>
      <c r="G5260">
        <v>2020</v>
      </c>
      <c r="H5260" t="s">
        <v>28</v>
      </c>
      <c r="I5260" t="s">
        <v>2785</v>
      </c>
    </row>
    <row r="5261" spans="1:9" x14ac:dyDescent="0.3">
      <c r="A5261" t="s">
        <v>780</v>
      </c>
      <c r="B5261" t="s">
        <v>26</v>
      </c>
      <c r="C5261" t="s">
        <v>21</v>
      </c>
      <c r="D5261" s="159">
        <v>-22.882999999999999</v>
      </c>
      <c r="E5261" s="159">
        <v>-47.043999999999997</v>
      </c>
      <c r="F5261" t="s">
        <v>2093</v>
      </c>
      <c r="G5261">
        <v>2020</v>
      </c>
      <c r="H5261" t="s">
        <v>28</v>
      </c>
      <c r="I5261" t="s">
        <v>2785</v>
      </c>
    </row>
    <row r="5262" spans="1:9" x14ac:dyDescent="0.3">
      <c r="A5262" t="s">
        <v>780</v>
      </c>
      <c r="B5262" t="s">
        <v>26</v>
      </c>
      <c r="C5262" t="s">
        <v>21</v>
      </c>
      <c r="D5262" s="159">
        <v>-22.882999999999999</v>
      </c>
      <c r="E5262" s="159">
        <v>-47.043999999999997</v>
      </c>
      <c r="F5262" t="s">
        <v>2093</v>
      </c>
      <c r="G5262">
        <v>2020</v>
      </c>
      <c r="H5262" t="s">
        <v>28</v>
      </c>
      <c r="I5262" t="s">
        <v>2785</v>
      </c>
    </row>
    <row r="5263" spans="1:9" x14ac:dyDescent="0.3">
      <c r="A5263" t="s">
        <v>780</v>
      </c>
      <c r="B5263" t="s">
        <v>26</v>
      </c>
      <c r="C5263" t="s">
        <v>21</v>
      </c>
      <c r="D5263" s="159">
        <v>-22.882999999999999</v>
      </c>
      <c r="E5263" s="159">
        <v>-47.043999999999997</v>
      </c>
      <c r="F5263" t="s">
        <v>2093</v>
      </c>
      <c r="G5263">
        <v>2020</v>
      </c>
      <c r="H5263" t="s">
        <v>28</v>
      </c>
      <c r="I5263" t="s">
        <v>2785</v>
      </c>
    </row>
    <row r="5264" spans="1:9" x14ac:dyDescent="0.3">
      <c r="A5264" t="s">
        <v>780</v>
      </c>
      <c r="B5264" t="s">
        <v>26</v>
      </c>
      <c r="C5264" t="s">
        <v>21</v>
      </c>
      <c r="D5264" s="159">
        <v>-22.882999999999999</v>
      </c>
      <c r="E5264" s="159">
        <v>-47.043999999999997</v>
      </c>
      <c r="F5264" t="s">
        <v>2093</v>
      </c>
      <c r="G5264">
        <v>2020</v>
      </c>
      <c r="H5264" t="s">
        <v>28</v>
      </c>
      <c r="I5264" t="s">
        <v>2785</v>
      </c>
    </row>
    <row r="5265" spans="1:9" x14ac:dyDescent="0.3">
      <c r="A5265" t="s">
        <v>780</v>
      </c>
      <c r="B5265" t="s">
        <v>26</v>
      </c>
      <c r="C5265" t="s">
        <v>21</v>
      </c>
      <c r="D5265" s="159">
        <v>-22.882999999999999</v>
      </c>
      <c r="E5265" s="159">
        <v>-47.043999999999997</v>
      </c>
      <c r="F5265" t="s">
        <v>2093</v>
      </c>
      <c r="G5265">
        <v>2020</v>
      </c>
      <c r="H5265" t="s">
        <v>28</v>
      </c>
      <c r="I5265" t="s">
        <v>2785</v>
      </c>
    </row>
    <row r="5266" spans="1:9" x14ac:dyDescent="0.3">
      <c r="A5266" t="s">
        <v>1354</v>
      </c>
      <c r="B5266" t="s">
        <v>1310</v>
      </c>
      <c r="C5266" t="s">
        <v>21</v>
      </c>
      <c r="D5266" s="159">
        <v>-11.512</v>
      </c>
      <c r="E5266" s="159">
        <v>-47.046999999999997</v>
      </c>
      <c r="F5266" t="s">
        <v>2093</v>
      </c>
      <c r="G5266">
        <v>2019</v>
      </c>
      <c r="H5266" t="s">
        <v>28</v>
      </c>
      <c r="I5266" t="s">
        <v>2785</v>
      </c>
    </row>
    <row r="5267" spans="1:9" x14ac:dyDescent="0.3">
      <c r="A5267" t="s">
        <v>742</v>
      </c>
      <c r="B5267" t="s">
        <v>26</v>
      </c>
      <c r="C5267" t="s">
        <v>21</v>
      </c>
      <c r="D5267" s="159">
        <v>-23.302</v>
      </c>
      <c r="E5267" s="159">
        <v>-47.078000000000003</v>
      </c>
      <c r="F5267" t="s">
        <v>2093</v>
      </c>
      <c r="G5267">
        <v>2019</v>
      </c>
      <c r="H5267" t="s">
        <v>28</v>
      </c>
      <c r="I5267" t="s">
        <v>2785</v>
      </c>
    </row>
    <row r="5268" spans="1:9" x14ac:dyDescent="0.3">
      <c r="A5268" t="s">
        <v>742</v>
      </c>
      <c r="B5268" t="s">
        <v>26</v>
      </c>
      <c r="C5268" t="s">
        <v>21</v>
      </c>
      <c r="D5268" s="159">
        <v>-23.302</v>
      </c>
      <c r="E5268" s="159">
        <v>-47.078000000000003</v>
      </c>
      <c r="F5268" t="s">
        <v>2093</v>
      </c>
      <c r="G5268">
        <v>2019</v>
      </c>
      <c r="H5268" t="s">
        <v>28</v>
      </c>
      <c r="I5268" t="s">
        <v>2785</v>
      </c>
    </row>
    <row r="5269" spans="1:9" x14ac:dyDescent="0.3">
      <c r="A5269" t="s">
        <v>742</v>
      </c>
      <c r="B5269" t="s">
        <v>26</v>
      </c>
      <c r="C5269" t="s">
        <v>21</v>
      </c>
      <c r="D5269" s="159">
        <v>-23.302</v>
      </c>
      <c r="E5269" s="159">
        <v>-47.078000000000003</v>
      </c>
      <c r="F5269" t="s">
        <v>2093</v>
      </c>
      <c r="G5269">
        <v>2020</v>
      </c>
      <c r="H5269" t="s">
        <v>28</v>
      </c>
      <c r="I5269" t="s">
        <v>2785</v>
      </c>
    </row>
    <row r="5270" spans="1:9" x14ac:dyDescent="0.3">
      <c r="A5270" t="s">
        <v>2067</v>
      </c>
      <c r="B5270" t="s">
        <v>26</v>
      </c>
      <c r="C5270" t="s">
        <v>21</v>
      </c>
      <c r="D5270" s="159">
        <v>-22.56</v>
      </c>
      <c r="E5270" s="159">
        <v>-47.131999999999998</v>
      </c>
      <c r="F5270" t="s">
        <v>2093</v>
      </c>
      <c r="G5270">
        <v>2020</v>
      </c>
      <c r="H5270" t="s">
        <v>28</v>
      </c>
      <c r="I5270" t="s">
        <v>2785</v>
      </c>
    </row>
    <row r="5271" spans="1:9" x14ac:dyDescent="0.3">
      <c r="A5271" t="s">
        <v>793</v>
      </c>
      <c r="B5271" t="s">
        <v>26</v>
      </c>
      <c r="C5271" t="s">
        <v>21</v>
      </c>
      <c r="D5271" s="159">
        <v>-22.747</v>
      </c>
      <c r="E5271" s="159">
        <v>-47.145000000000003</v>
      </c>
      <c r="F5271" t="s">
        <v>2093</v>
      </c>
      <c r="G5271">
        <v>2019</v>
      </c>
      <c r="H5271" t="s">
        <v>28</v>
      </c>
      <c r="I5271" t="s">
        <v>2785</v>
      </c>
    </row>
    <row r="5272" spans="1:9" x14ac:dyDescent="0.3">
      <c r="A5272" t="s">
        <v>793</v>
      </c>
      <c r="B5272" t="s">
        <v>26</v>
      </c>
      <c r="C5272" t="s">
        <v>21</v>
      </c>
      <c r="D5272" s="159">
        <v>-22.747</v>
      </c>
      <c r="E5272" s="159">
        <v>-47.145000000000003</v>
      </c>
      <c r="F5272" t="s">
        <v>2093</v>
      </c>
      <c r="G5272">
        <v>2020</v>
      </c>
      <c r="H5272" t="s">
        <v>28</v>
      </c>
      <c r="I5272" t="s">
        <v>2785</v>
      </c>
    </row>
    <row r="5273" spans="1:9" x14ac:dyDescent="0.3">
      <c r="A5273" t="s">
        <v>1126</v>
      </c>
      <c r="B5273" t="s">
        <v>787</v>
      </c>
      <c r="C5273" t="s">
        <v>21</v>
      </c>
      <c r="D5273" s="159">
        <v>-19.399000000000001</v>
      </c>
      <c r="E5273" s="159">
        <v>-47.195</v>
      </c>
      <c r="F5273" t="s">
        <v>2093</v>
      </c>
      <c r="G5273">
        <v>2020</v>
      </c>
      <c r="H5273" t="s">
        <v>28</v>
      </c>
      <c r="I5273" t="s">
        <v>2785</v>
      </c>
    </row>
    <row r="5274" spans="1:9" x14ac:dyDescent="0.3">
      <c r="A5274" t="s">
        <v>781</v>
      </c>
      <c r="B5274" t="s">
        <v>26</v>
      </c>
      <c r="C5274" t="s">
        <v>21</v>
      </c>
      <c r="D5274" s="159">
        <v>-22.879000000000001</v>
      </c>
      <c r="E5274" s="159">
        <v>-47.206000000000003</v>
      </c>
      <c r="F5274" t="s">
        <v>2093</v>
      </c>
      <c r="G5274">
        <v>2019</v>
      </c>
      <c r="H5274" t="s">
        <v>28</v>
      </c>
      <c r="I5274" t="s">
        <v>2785</v>
      </c>
    </row>
    <row r="5275" spans="1:9" x14ac:dyDescent="0.3">
      <c r="A5275" t="s">
        <v>781</v>
      </c>
      <c r="B5275" t="s">
        <v>26</v>
      </c>
      <c r="C5275" t="s">
        <v>21</v>
      </c>
      <c r="D5275" s="159">
        <v>-22.879000000000001</v>
      </c>
      <c r="E5275" s="159">
        <v>-47.206000000000003</v>
      </c>
      <c r="F5275" t="s">
        <v>2093</v>
      </c>
      <c r="G5275">
        <v>2019</v>
      </c>
      <c r="H5275" t="s">
        <v>28</v>
      </c>
      <c r="I5275" t="s">
        <v>2785</v>
      </c>
    </row>
    <row r="5276" spans="1:9" x14ac:dyDescent="0.3">
      <c r="A5276" t="s">
        <v>781</v>
      </c>
      <c r="B5276" t="s">
        <v>26</v>
      </c>
      <c r="C5276" t="s">
        <v>21</v>
      </c>
      <c r="D5276" s="159">
        <v>-22.879000000000001</v>
      </c>
      <c r="E5276" s="159">
        <v>-47.206000000000003</v>
      </c>
      <c r="F5276" t="s">
        <v>2093</v>
      </c>
      <c r="G5276">
        <v>2019</v>
      </c>
      <c r="H5276" t="s">
        <v>28</v>
      </c>
      <c r="I5276" t="s">
        <v>2785</v>
      </c>
    </row>
    <row r="5277" spans="1:9" x14ac:dyDescent="0.3">
      <c r="A5277" t="s">
        <v>781</v>
      </c>
      <c r="B5277" t="s">
        <v>26</v>
      </c>
      <c r="C5277" t="s">
        <v>21</v>
      </c>
      <c r="D5277" s="159">
        <v>-22.879000000000001</v>
      </c>
      <c r="E5277" s="159">
        <v>-47.206000000000003</v>
      </c>
      <c r="F5277" t="s">
        <v>2093</v>
      </c>
      <c r="G5277">
        <v>2019</v>
      </c>
      <c r="H5277" t="s">
        <v>28</v>
      </c>
      <c r="I5277" t="s">
        <v>2785</v>
      </c>
    </row>
    <row r="5278" spans="1:9" x14ac:dyDescent="0.3">
      <c r="A5278" t="s">
        <v>1269</v>
      </c>
      <c r="B5278" t="s">
        <v>25</v>
      </c>
      <c r="C5278" t="s">
        <v>21</v>
      </c>
      <c r="D5278" s="159">
        <v>-15.305999999999999</v>
      </c>
      <c r="E5278" s="159">
        <v>-47.247</v>
      </c>
      <c r="F5278" t="s">
        <v>2093</v>
      </c>
      <c r="G5278">
        <v>2019</v>
      </c>
      <c r="H5278" t="s">
        <v>28</v>
      </c>
      <c r="I5278" t="s">
        <v>2785</v>
      </c>
    </row>
    <row r="5279" spans="1:9" x14ac:dyDescent="0.3">
      <c r="A5279" t="s">
        <v>1269</v>
      </c>
      <c r="B5279" t="s">
        <v>25</v>
      </c>
      <c r="C5279" t="s">
        <v>21</v>
      </c>
      <c r="D5279" s="159">
        <v>-15.305999999999999</v>
      </c>
      <c r="E5279" s="159">
        <v>-47.247</v>
      </c>
      <c r="F5279" t="s">
        <v>2093</v>
      </c>
      <c r="G5279">
        <v>2019</v>
      </c>
      <c r="H5279" t="s">
        <v>28</v>
      </c>
      <c r="I5279" t="s">
        <v>2785</v>
      </c>
    </row>
    <row r="5280" spans="1:9" x14ac:dyDescent="0.3">
      <c r="A5280" t="s">
        <v>784</v>
      </c>
      <c r="B5280" t="s">
        <v>26</v>
      </c>
      <c r="C5280" t="s">
        <v>21</v>
      </c>
      <c r="D5280" s="159">
        <v>-22.843</v>
      </c>
      <c r="E5280" s="159">
        <v>-47.264000000000003</v>
      </c>
      <c r="F5280" t="s">
        <v>2093</v>
      </c>
      <c r="G5280">
        <v>2020</v>
      </c>
      <c r="H5280" t="s">
        <v>28</v>
      </c>
      <c r="I5280" t="s">
        <v>2785</v>
      </c>
    </row>
    <row r="5281" spans="1:9" x14ac:dyDescent="0.3">
      <c r="A5281" t="s">
        <v>741</v>
      </c>
      <c r="B5281" t="s">
        <v>26</v>
      </c>
      <c r="C5281" t="s">
        <v>21</v>
      </c>
      <c r="D5281" s="159">
        <v>-23.306999999999999</v>
      </c>
      <c r="E5281" s="159">
        <v>-47.283999999999999</v>
      </c>
      <c r="F5281" t="s">
        <v>2093</v>
      </c>
      <c r="G5281">
        <v>2019</v>
      </c>
      <c r="H5281" t="s">
        <v>28</v>
      </c>
      <c r="I5281" t="s">
        <v>2785</v>
      </c>
    </row>
    <row r="5282" spans="1:9" x14ac:dyDescent="0.3">
      <c r="A5282" t="s">
        <v>808</v>
      </c>
      <c r="B5282" t="s">
        <v>26</v>
      </c>
      <c r="C5282" t="s">
        <v>21</v>
      </c>
      <c r="D5282" s="159">
        <v>-22.597000000000001</v>
      </c>
      <c r="E5282" s="159">
        <v>-47.365000000000002</v>
      </c>
      <c r="F5282" t="s">
        <v>2093</v>
      </c>
      <c r="G5282">
        <v>2019</v>
      </c>
      <c r="H5282" t="s">
        <v>28</v>
      </c>
      <c r="I5282" t="s">
        <v>2785</v>
      </c>
    </row>
    <row r="5283" spans="1:9" x14ac:dyDescent="0.3">
      <c r="A5283" t="s">
        <v>2074</v>
      </c>
      <c r="B5283" t="s">
        <v>26</v>
      </c>
      <c r="C5283" t="s">
        <v>21</v>
      </c>
      <c r="D5283" s="159">
        <v>-21.501999999999999</v>
      </c>
      <c r="E5283" s="159">
        <v>-47.366</v>
      </c>
      <c r="F5283" t="s">
        <v>2093</v>
      </c>
      <c r="G5283">
        <v>2020</v>
      </c>
      <c r="H5283" t="s">
        <v>28</v>
      </c>
      <c r="I5283" t="s">
        <v>2785</v>
      </c>
    </row>
    <row r="5284" spans="1:9" x14ac:dyDescent="0.3">
      <c r="A5284" t="s">
        <v>2064</v>
      </c>
      <c r="B5284" t="s">
        <v>26</v>
      </c>
      <c r="C5284" t="s">
        <v>21</v>
      </c>
      <c r="D5284" s="159">
        <v>-20.556000000000001</v>
      </c>
      <c r="E5284" s="159">
        <v>-47.381999999999998</v>
      </c>
      <c r="F5284" t="s">
        <v>2093</v>
      </c>
      <c r="G5284">
        <v>2019</v>
      </c>
      <c r="H5284" t="s">
        <v>28</v>
      </c>
      <c r="I5284" t="s">
        <v>2785</v>
      </c>
    </row>
    <row r="5285" spans="1:9" x14ac:dyDescent="0.3">
      <c r="A5285" t="s">
        <v>2064</v>
      </c>
      <c r="B5285" t="s">
        <v>26</v>
      </c>
      <c r="C5285" t="s">
        <v>21</v>
      </c>
      <c r="D5285" s="159">
        <v>-20.556000000000001</v>
      </c>
      <c r="E5285" s="159">
        <v>-47.381999999999998</v>
      </c>
      <c r="F5285" t="s">
        <v>2093</v>
      </c>
      <c r="G5285">
        <v>2019</v>
      </c>
      <c r="H5285" t="s">
        <v>28</v>
      </c>
      <c r="I5285" t="s">
        <v>2785</v>
      </c>
    </row>
    <row r="5286" spans="1:9" x14ac:dyDescent="0.3">
      <c r="A5286" t="s">
        <v>2064</v>
      </c>
      <c r="B5286" t="s">
        <v>26</v>
      </c>
      <c r="C5286" t="s">
        <v>21</v>
      </c>
      <c r="D5286" s="159">
        <v>-20.556000000000001</v>
      </c>
      <c r="E5286" s="159">
        <v>-47.381999999999998</v>
      </c>
      <c r="F5286" t="s">
        <v>2093</v>
      </c>
      <c r="G5286">
        <v>2019</v>
      </c>
      <c r="H5286" t="s">
        <v>28</v>
      </c>
      <c r="I5286" t="s">
        <v>2785</v>
      </c>
    </row>
    <row r="5287" spans="1:9" x14ac:dyDescent="0.3">
      <c r="A5287" t="s">
        <v>2064</v>
      </c>
      <c r="B5287" t="s">
        <v>26</v>
      </c>
      <c r="C5287" t="s">
        <v>21</v>
      </c>
      <c r="D5287" s="159">
        <v>-20.556000000000001</v>
      </c>
      <c r="E5287" s="159">
        <v>-47.381999999999998</v>
      </c>
      <c r="F5287" t="s">
        <v>2093</v>
      </c>
      <c r="G5287">
        <v>2020</v>
      </c>
      <c r="H5287" t="s">
        <v>28</v>
      </c>
      <c r="I5287" t="s">
        <v>2785</v>
      </c>
    </row>
    <row r="5288" spans="1:9" x14ac:dyDescent="0.3">
      <c r="A5288" t="s">
        <v>2064</v>
      </c>
      <c r="B5288" t="s">
        <v>26</v>
      </c>
      <c r="C5288" t="s">
        <v>21</v>
      </c>
      <c r="D5288" s="159">
        <v>-20.556000000000001</v>
      </c>
      <c r="E5288" s="159">
        <v>-47.381999999999998</v>
      </c>
      <c r="F5288" t="s">
        <v>2093</v>
      </c>
      <c r="G5288">
        <v>2020</v>
      </c>
      <c r="H5288" t="s">
        <v>28</v>
      </c>
      <c r="I5288" t="s">
        <v>2785</v>
      </c>
    </row>
    <row r="5289" spans="1:9" x14ac:dyDescent="0.3">
      <c r="A5289" t="s">
        <v>2064</v>
      </c>
      <c r="B5289" t="s">
        <v>26</v>
      </c>
      <c r="C5289" t="s">
        <v>21</v>
      </c>
      <c r="D5289" s="159">
        <v>-20.556000000000001</v>
      </c>
      <c r="E5289" s="159">
        <v>-47.381999999999998</v>
      </c>
      <c r="F5289" t="s">
        <v>2093</v>
      </c>
      <c r="G5289">
        <v>2020</v>
      </c>
      <c r="H5289" t="s">
        <v>28</v>
      </c>
      <c r="I5289" t="s">
        <v>2785</v>
      </c>
    </row>
    <row r="5290" spans="1:9" x14ac:dyDescent="0.3">
      <c r="A5290" t="s">
        <v>2064</v>
      </c>
      <c r="B5290" t="s">
        <v>26</v>
      </c>
      <c r="C5290" t="s">
        <v>21</v>
      </c>
      <c r="D5290" s="159">
        <v>-20.556000000000001</v>
      </c>
      <c r="E5290" s="159">
        <v>-47.381999999999998</v>
      </c>
      <c r="F5290" t="s">
        <v>2093</v>
      </c>
      <c r="G5290">
        <v>2020</v>
      </c>
      <c r="H5290" t="s">
        <v>28</v>
      </c>
      <c r="I5290" t="s">
        <v>2785</v>
      </c>
    </row>
    <row r="5291" spans="1:9" x14ac:dyDescent="0.3">
      <c r="A5291" t="s">
        <v>2064</v>
      </c>
      <c r="B5291" t="s">
        <v>26</v>
      </c>
      <c r="C5291" t="s">
        <v>21</v>
      </c>
      <c r="D5291" s="159">
        <v>-20.556000000000001</v>
      </c>
      <c r="E5291" s="159">
        <v>-47.381999999999998</v>
      </c>
      <c r="F5291" t="s">
        <v>2093</v>
      </c>
      <c r="G5291">
        <v>2020</v>
      </c>
      <c r="H5291" t="s">
        <v>28</v>
      </c>
      <c r="I5291" t="s">
        <v>2785</v>
      </c>
    </row>
    <row r="5292" spans="1:9" x14ac:dyDescent="0.3">
      <c r="A5292" t="s">
        <v>2064</v>
      </c>
      <c r="B5292" t="s">
        <v>26</v>
      </c>
      <c r="C5292" t="s">
        <v>21</v>
      </c>
      <c r="D5292" s="159">
        <v>-20.556000000000001</v>
      </c>
      <c r="E5292" s="159">
        <v>-47.381999999999998</v>
      </c>
      <c r="F5292" t="s">
        <v>2093</v>
      </c>
      <c r="G5292">
        <v>2020</v>
      </c>
      <c r="H5292" t="s">
        <v>28</v>
      </c>
      <c r="I5292" t="s">
        <v>2785</v>
      </c>
    </row>
    <row r="5293" spans="1:9" x14ac:dyDescent="0.3">
      <c r="A5293" t="s">
        <v>2064</v>
      </c>
      <c r="B5293" t="s">
        <v>26</v>
      </c>
      <c r="C5293" t="s">
        <v>21</v>
      </c>
      <c r="D5293" s="159">
        <v>-20.556000000000001</v>
      </c>
      <c r="E5293" s="159">
        <v>-47.381999999999998</v>
      </c>
      <c r="F5293" t="s">
        <v>2093</v>
      </c>
      <c r="G5293">
        <v>2020</v>
      </c>
      <c r="H5293" t="s">
        <v>28</v>
      </c>
      <c r="I5293" t="s">
        <v>2785</v>
      </c>
    </row>
    <row r="5294" spans="1:9" x14ac:dyDescent="0.3">
      <c r="A5294" t="s">
        <v>2064</v>
      </c>
      <c r="B5294" t="s">
        <v>26</v>
      </c>
      <c r="C5294" t="s">
        <v>21</v>
      </c>
      <c r="D5294" s="159">
        <v>-20.556000000000001</v>
      </c>
      <c r="E5294" s="159">
        <v>-47.381999999999998</v>
      </c>
      <c r="F5294" t="s">
        <v>2093</v>
      </c>
      <c r="G5294">
        <v>2020</v>
      </c>
      <c r="H5294" t="s">
        <v>28</v>
      </c>
      <c r="I5294" t="s">
        <v>2785</v>
      </c>
    </row>
    <row r="5295" spans="1:9" x14ac:dyDescent="0.3">
      <c r="A5295" t="s">
        <v>2064</v>
      </c>
      <c r="B5295" t="s">
        <v>26</v>
      </c>
      <c r="C5295" t="s">
        <v>21</v>
      </c>
      <c r="D5295" s="159">
        <v>-20.556000000000001</v>
      </c>
      <c r="E5295" s="159">
        <v>-47.381999999999998</v>
      </c>
      <c r="F5295" t="s">
        <v>2093</v>
      </c>
      <c r="G5295">
        <v>2020</v>
      </c>
      <c r="H5295" t="s">
        <v>28</v>
      </c>
      <c r="I5295" t="s">
        <v>2785</v>
      </c>
    </row>
    <row r="5296" spans="1:9" x14ac:dyDescent="0.3">
      <c r="A5296" t="s">
        <v>2064</v>
      </c>
      <c r="B5296" t="s">
        <v>26</v>
      </c>
      <c r="C5296" t="s">
        <v>21</v>
      </c>
      <c r="D5296" s="159">
        <v>-20.556000000000001</v>
      </c>
      <c r="E5296" s="159">
        <v>-47.381999999999998</v>
      </c>
      <c r="F5296" t="s">
        <v>2093</v>
      </c>
      <c r="G5296">
        <v>2020</v>
      </c>
      <c r="H5296" t="s">
        <v>28</v>
      </c>
      <c r="I5296" t="s">
        <v>2785</v>
      </c>
    </row>
    <row r="5297" spans="1:9" x14ac:dyDescent="0.3">
      <c r="A5297" t="s">
        <v>2064</v>
      </c>
      <c r="B5297" t="s">
        <v>26</v>
      </c>
      <c r="C5297" t="s">
        <v>21</v>
      </c>
      <c r="D5297" s="159">
        <v>-20.556000000000001</v>
      </c>
      <c r="E5297" s="159">
        <v>-47.381999999999998</v>
      </c>
      <c r="F5297" t="s">
        <v>2093</v>
      </c>
      <c r="G5297">
        <v>2020</v>
      </c>
      <c r="H5297" t="s">
        <v>28</v>
      </c>
      <c r="I5297" t="s">
        <v>2785</v>
      </c>
    </row>
    <row r="5298" spans="1:9" x14ac:dyDescent="0.3">
      <c r="A5298" t="s">
        <v>876</v>
      </c>
      <c r="B5298" t="s">
        <v>26</v>
      </c>
      <c r="C5298" t="s">
        <v>21</v>
      </c>
      <c r="D5298" s="159">
        <v>-21.995999999999999</v>
      </c>
      <c r="E5298" s="159">
        <v>-47.387999999999998</v>
      </c>
      <c r="F5298" t="s">
        <v>2093</v>
      </c>
      <c r="G5298">
        <v>2019</v>
      </c>
      <c r="H5298" t="s">
        <v>28</v>
      </c>
      <c r="I5298" t="s">
        <v>2785</v>
      </c>
    </row>
    <row r="5299" spans="1:9" x14ac:dyDescent="0.3">
      <c r="A5299" t="s">
        <v>790</v>
      </c>
      <c r="B5299" t="s">
        <v>26</v>
      </c>
      <c r="C5299" t="s">
        <v>21</v>
      </c>
      <c r="D5299" s="159">
        <v>-22.798999999999999</v>
      </c>
      <c r="E5299" s="159">
        <v>-47.427999999999997</v>
      </c>
      <c r="F5299" t="s">
        <v>2093</v>
      </c>
      <c r="G5299">
        <v>2019</v>
      </c>
      <c r="H5299" t="s">
        <v>28</v>
      </c>
      <c r="I5299" t="s">
        <v>2785</v>
      </c>
    </row>
    <row r="5300" spans="1:9" x14ac:dyDescent="0.3">
      <c r="A5300" t="s">
        <v>702</v>
      </c>
      <c r="B5300" t="s">
        <v>26</v>
      </c>
      <c r="C5300" t="s">
        <v>21</v>
      </c>
      <c r="D5300" s="159">
        <v>-23.785</v>
      </c>
      <c r="E5300" s="159">
        <v>-47.44</v>
      </c>
      <c r="F5300" t="s">
        <v>2093</v>
      </c>
      <c r="G5300">
        <v>2020</v>
      </c>
      <c r="H5300" t="s">
        <v>28</v>
      </c>
      <c r="I5300" t="s">
        <v>2785</v>
      </c>
    </row>
    <row r="5301" spans="1:9" x14ac:dyDescent="0.3">
      <c r="A5301" t="s">
        <v>1167</v>
      </c>
      <c r="B5301" t="s">
        <v>787</v>
      </c>
      <c r="C5301" t="s">
        <v>21</v>
      </c>
      <c r="D5301" s="159">
        <v>-18.709</v>
      </c>
      <c r="E5301" s="159">
        <v>-47.460999999999999</v>
      </c>
      <c r="F5301" t="s">
        <v>2093</v>
      </c>
      <c r="G5301">
        <v>2020</v>
      </c>
      <c r="H5301" t="s">
        <v>28</v>
      </c>
      <c r="I5301" t="s">
        <v>2785</v>
      </c>
    </row>
    <row r="5302" spans="1:9" x14ac:dyDescent="0.3">
      <c r="A5302" t="s">
        <v>2068</v>
      </c>
      <c r="B5302" t="s">
        <v>26</v>
      </c>
      <c r="C5302" t="s">
        <v>21</v>
      </c>
      <c r="D5302" s="159">
        <v>-22.120999999999999</v>
      </c>
      <c r="E5302" s="159">
        <v>-47.485999999999997</v>
      </c>
      <c r="F5302" t="s">
        <v>2093</v>
      </c>
      <c r="G5302">
        <v>2020</v>
      </c>
      <c r="H5302" t="s">
        <v>28</v>
      </c>
      <c r="I5302" t="s">
        <v>2785</v>
      </c>
    </row>
    <row r="5303" spans="1:9" x14ac:dyDescent="0.3">
      <c r="A5303" t="s">
        <v>2068</v>
      </c>
      <c r="B5303" t="s">
        <v>26</v>
      </c>
      <c r="C5303" t="s">
        <v>21</v>
      </c>
      <c r="D5303" s="159">
        <v>-22.120999999999999</v>
      </c>
      <c r="E5303" s="159">
        <v>-47.485999999999997</v>
      </c>
      <c r="F5303" t="s">
        <v>2093</v>
      </c>
      <c r="G5303">
        <v>2020</v>
      </c>
      <c r="H5303" t="s">
        <v>28</v>
      </c>
      <c r="I5303" t="s">
        <v>2785</v>
      </c>
    </row>
    <row r="5304" spans="1:9" x14ac:dyDescent="0.3">
      <c r="A5304" t="s">
        <v>1932</v>
      </c>
      <c r="B5304" t="s">
        <v>25</v>
      </c>
      <c r="C5304" t="s">
        <v>21</v>
      </c>
      <c r="D5304" s="159">
        <v>-16.698</v>
      </c>
      <c r="E5304" s="159">
        <v>-47.517000000000003</v>
      </c>
      <c r="F5304" t="s">
        <v>2093</v>
      </c>
      <c r="G5304">
        <v>2019</v>
      </c>
      <c r="H5304" t="s">
        <v>28</v>
      </c>
      <c r="I5304" t="s">
        <v>2785</v>
      </c>
    </row>
    <row r="5305" spans="1:9" x14ac:dyDescent="0.3">
      <c r="A5305" t="s">
        <v>821</v>
      </c>
      <c r="B5305" t="s">
        <v>26</v>
      </c>
      <c r="C5305" t="s">
        <v>21</v>
      </c>
      <c r="D5305" s="159">
        <v>-22.475999999999999</v>
      </c>
      <c r="E5305" s="159">
        <v>-47.521999999999998</v>
      </c>
      <c r="F5305" t="s">
        <v>2093</v>
      </c>
      <c r="G5305">
        <v>2019</v>
      </c>
      <c r="H5305" t="s">
        <v>28</v>
      </c>
      <c r="I5305" t="s">
        <v>2785</v>
      </c>
    </row>
    <row r="5306" spans="1:9" x14ac:dyDescent="0.3">
      <c r="A5306" t="s">
        <v>821</v>
      </c>
      <c r="B5306" t="s">
        <v>26</v>
      </c>
      <c r="C5306" t="s">
        <v>21</v>
      </c>
      <c r="D5306" s="159">
        <v>-22.475999999999999</v>
      </c>
      <c r="E5306" s="159">
        <v>-47.521999999999998</v>
      </c>
      <c r="F5306" t="s">
        <v>2093</v>
      </c>
      <c r="G5306">
        <v>2019</v>
      </c>
      <c r="H5306" t="s">
        <v>28</v>
      </c>
      <c r="I5306" t="s">
        <v>2785</v>
      </c>
    </row>
    <row r="5307" spans="1:9" x14ac:dyDescent="0.3">
      <c r="A5307" t="s">
        <v>821</v>
      </c>
      <c r="B5307" t="s">
        <v>26</v>
      </c>
      <c r="C5307" t="s">
        <v>21</v>
      </c>
      <c r="D5307" s="159">
        <v>-22.475999999999999</v>
      </c>
      <c r="E5307" s="159">
        <v>-47.521999999999998</v>
      </c>
      <c r="F5307" t="s">
        <v>2093</v>
      </c>
      <c r="G5307">
        <v>2019</v>
      </c>
      <c r="H5307" t="s">
        <v>28</v>
      </c>
      <c r="I5307" t="s">
        <v>2785</v>
      </c>
    </row>
    <row r="5308" spans="1:9" x14ac:dyDescent="0.3">
      <c r="A5308" t="s">
        <v>821</v>
      </c>
      <c r="B5308" t="s">
        <v>26</v>
      </c>
      <c r="C5308" t="s">
        <v>21</v>
      </c>
      <c r="D5308" s="159">
        <v>-22.475999999999999</v>
      </c>
      <c r="E5308" s="159">
        <v>-47.521999999999998</v>
      </c>
      <c r="F5308" t="s">
        <v>2093</v>
      </c>
      <c r="G5308">
        <v>2019</v>
      </c>
      <c r="H5308" t="s">
        <v>28</v>
      </c>
      <c r="I5308" t="s">
        <v>2785</v>
      </c>
    </row>
    <row r="5309" spans="1:9" x14ac:dyDescent="0.3">
      <c r="A5309" t="s">
        <v>821</v>
      </c>
      <c r="B5309" t="s">
        <v>26</v>
      </c>
      <c r="C5309" t="s">
        <v>21</v>
      </c>
      <c r="D5309" s="159">
        <v>-22.475999999999999</v>
      </c>
      <c r="E5309" s="159">
        <v>-47.521999999999998</v>
      </c>
      <c r="F5309" t="s">
        <v>2093</v>
      </c>
      <c r="G5309">
        <v>2019</v>
      </c>
      <c r="H5309" t="s">
        <v>28</v>
      </c>
      <c r="I5309" t="s">
        <v>2785</v>
      </c>
    </row>
    <row r="5310" spans="1:9" x14ac:dyDescent="0.3">
      <c r="A5310" t="s">
        <v>821</v>
      </c>
      <c r="B5310" t="s">
        <v>26</v>
      </c>
      <c r="C5310" t="s">
        <v>21</v>
      </c>
      <c r="D5310" s="159">
        <v>-22.475999999999999</v>
      </c>
      <c r="E5310" s="159">
        <v>-47.521999999999998</v>
      </c>
      <c r="F5310" t="s">
        <v>2093</v>
      </c>
      <c r="G5310">
        <v>2019</v>
      </c>
      <c r="H5310" t="s">
        <v>28</v>
      </c>
      <c r="I5310" t="s">
        <v>2785</v>
      </c>
    </row>
    <row r="5311" spans="1:9" x14ac:dyDescent="0.3">
      <c r="A5311" t="s">
        <v>821</v>
      </c>
      <c r="B5311" t="s">
        <v>26</v>
      </c>
      <c r="C5311" t="s">
        <v>21</v>
      </c>
      <c r="D5311" s="159">
        <v>-22.475999999999999</v>
      </c>
      <c r="E5311" s="159">
        <v>-47.521999999999998</v>
      </c>
      <c r="F5311" t="s">
        <v>2093</v>
      </c>
      <c r="G5311">
        <v>2019</v>
      </c>
      <c r="H5311" t="s">
        <v>28</v>
      </c>
      <c r="I5311" t="s">
        <v>2785</v>
      </c>
    </row>
    <row r="5312" spans="1:9" x14ac:dyDescent="0.3">
      <c r="A5312" t="s">
        <v>821</v>
      </c>
      <c r="B5312" t="s">
        <v>26</v>
      </c>
      <c r="C5312" t="s">
        <v>21</v>
      </c>
      <c r="D5312" s="159">
        <v>-22.475999999999999</v>
      </c>
      <c r="E5312" s="159">
        <v>-47.521999999999998</v>
      </c>
      <c r="F5312" t="s">
        <v>2093</v>
      </c>
      <c r="G5312">
        <v>2019</v>
      </c>
      <c r="H5312" t="s">
        <v>28</v>
      </c>
      <c r="I5312" t="s">
        <v>2785</v>
      </c>
    </row>
    <row r="5313" spans="1:9" x14ac:dyDescent="0.3">
      <c r="A5313" t="s">
        <v>821</v>
      </c>
      <c r="B5313" t="s">
        <v>26</v>
      </c>
      <c r="C5313" t="s">
        <v>21</v>
      </c>
      <c r="D5313" s="159">
        <v>-22.475999999999999</v>
      </c>
      <c r="E5313" s="159">
        <v>-47.521999999999998</v>
      </c>
      <c r="F5313" t="s">
        <v>2093</v>
      </c>
      <c r="G5313">
        <v>2019</v>
      </c>
      <c r="H5313" t="s">
        <v>28</v>
      </c>
      <c r="I5313" t="s">
        <v>2785</v>
      </c>
    </row>
    <row r="5314" spans="1:9" x14ac:dyDescent="0.3">
      <c r="A5314" t="s">
        <v>821</v>
      </c>
      <c r="B5314" t="s">
        <v>26</v>
      </c>
      <c r="C5314" t="s">
        <v>21</v>
      </c>
      <c r="D5314" s="159">
        <v>-22.475999999999999</v>
      </c>
      <c r="E5314" s="159">
        <v>-47.521999999999998</v>
      </c>
      <c r="F5314" t="s">
        <v>2093</v>
      </c>
      <c r="G5314">
        <v>2020</v>
      </c>
      <c r="H5314" t="s">
        <v>28</v>
      </c>
      <c r="I5314" t="s">
        <v>2785</v>
      </c>
    </row>
    <row r="5315" spans="1:9" x14ac:dyDescent="0.3">
      <c r="A5315" t="s">
        <v>821</v>
      </c>
      <c r="B5315" t="s">
        <v>26</v>
      </c>
      <c r="C5315" t="s">
        <v>21</v>
      </c>
      <c r="D5315" s="159">
        <v>-22.475999999999999</v>
      </c>
      <c r="E5315" s="159">
        <v>-47.521999999999998</v>
      </c>
      <c r="F5315" t="s">
        <v>2093</v>
      </c>
      <c r="G5315">
        <v>2020</v>
      </c>
      <c r="H5315" t="s">
        <v>28</v>
      </c>
      <c r="I5315" t="s">
        <v>2785</v>
      </c>
    </row>
    <row r="5316" spans="1:9" x14ac:dyDescent="0.3">
      <c r="A5316" t="s">
        <v>821</v>
      </c>
      <c r="B5316" t="s">
        <v>26</v>
      </c>
      <c r="C5316" t="s">
        <v>21</v>
      </c>
      <c r="D5316" s="159">
        <v>-22.475999999999999</v>
      </c>
      <c r="E5316" s="159">
        <v>-47.521999999999998</v>
      </c>
      <c r="F5316" t="s">
        <v>2093</v>
      </c>
      <c r="G5316">
        <v>2020</v>
      </c>
      <c r="H5316" t="s">
        <v>28</v>
      </c>
      <c r="I5316" t="s">
        <v>2785</v>
      </c>
    </row>
    <row r="5317" spans="1:9" x14ac:dyDescent="0.3">
      <c r="A5317" t="s">
        <v>821</v>
      </c>
      <c r="B5317" t="s">
        <v>26</v>
      </c>
      <c r="C5317" t="s">
        <v>21</v>
      </c>
      <c r="D5317" s="159">
        <v>-22.475999999999999</v>
      </c>
      <c r="E5317" s="159">
        <v>-47.521999999999998</v>
      </c>
      <c r="F5317" t="s">
        <v>2093</v>
      </c>
      <c r="G5317">
        <v>2020</v>
      </c>
      <c r="H5317" t="s">
        <v>28</v>
      </c>
      <c r="I5317" t="s">
        <v>2785</v>
      </c>
    </row>
    <row r="5318" spans="1:9" x14ac:dyDescent="0.3">
      <c r="A5318" t="s">
        <v>821</v>
      </c>
      <c r="B5318" t="s">
        <v>26</v>
      </c>
      <c r="C5318" t="s">
        <v>21</v>
      </c>
      <c r="D5318" s="159">
        <v>-22.475999999999999</v>
      </c>
      <c r="E5318" s="159">
        <v>-47.521999999999998</v>
      </c>
      <c r="F5318" t="s">
        <v>2093</v>
      </c>
      <c r="G5318">
        <v>2020</v>
      </c>
      <c r="H5318" t="s">
        <v>28</v>
      </c>
      <c r="I5318" t="s">
        <v>2785</v>
      </c>
    </row>
    <row r="5319" spans="1:9" x14ac:dyDescent="0.3">
      <c r="A5319" t="s">
        <v>1928</v>
      </c>
      <c r="B5319" t="s">
        <v>25</v>
      </c>
      <c r="C5319" t="s">
        <v>21</v>
      </c>
      <c r="D5319" s="159">
        <v>-14.182</v>
      </c>
      <c r="E5319" s="159">
        <v>-47.536000000000001</v>
      </c>
      <c r="F5319" t="s">
        <v>2093</v>
      </c>
      <c r="G5319">
        <v>2019</v>
      </c>
      <c r="H5319" t="s">
        <v>28</v>
      </c>
      <c r="I5319" t="s">
        <v>2785</v>
      </c>
    </row>
    <row r="5320" spans="1:9" x14ac:dyDescent="0.3">
      <c r="A5320" t="s">
        <v>1502</v>
      </c>
      <c r="B5320" t="s">
        <v>1310</v>
      </c>
      <c r="C5320" t="s">
        <v>21</v>
      </c>
      <c r="D5320" s="159">
        <v>-6.258</v>
      </c>
      <c r="E5320" s="159">
        <v>-47.536999999999999</v>
      </c>
      <c r="F5320" t="s">
        <v>2093</v>
      </c>
      <c r="G5320">
        <v>2019</v>
      </c>
      <c r="H5320" t="s">
        <v>28</v>
      </c>
      <c r="I5320" t="s">
        <v>2785</v>
      </c>
    </row>
    <row r="5321" spans="1:9" x14ac:dyDescent="0.3">
      <c r="A5321" t="s">
        <v>1964</v>
      </c>
      <c r="B5321" t="s">
        <v>787</v>
      </c>
      <c r="C5321" t="s">
        <v>21</v>
      </c>
      <c r="D5321" s="159">
        <v>-18.904</v>
      </c>
      <c r="E5321" s="159">
        <v>-47.564</v>
      </c>
      <c r="F5321" t="s">
        <v>2093</v>
      </c>
      <c r="G5321">
        <v>2019</v>
      </c>
      <c r="H5321" t="s">
        <v>28</v>
      </c>
      <c r="I5321" t="s">
        <v>2785</v>
      </c>
    </row>
    <row r="5322" spans="1:9" x14ac:dyDescent="0.3">
      <c r="A5322" t="s">
        <v>1523</v>
      </c>
      <c r="B5322" t="s">
        <v>1431</v>
      </c>
      <c r="C5322" t="s">
        <v>21</v>
      </c>
      <c r="D5322" s="159">
        <v>-5.34</v>
      </c>
      <c r="E5322" s="159">
        <v>-47.576000000000001</v>
      </c>
      <c r="F5322" t="s">
        <v>2093</v>
      </c>
      <c r="G5322">
        <v>2019</v>
      </c>
      <c r="H5322" t="s">
        <v>28</v>
      </c>
      <c r="I5322" t="s">
        <v>2785</v>
      </c>
    </row>
    <row r="5323" spans="1:9" x14ac:dyDescent="0.3">
      <c r="A5323" t="s">
        <v>1523</v>
      </c>
      <c r="B5323" t="s">
        <v>1431</v>
      </c>
      <c r="C5323" t="s">
        <v>21</v>
      </c>
      <c r="D5323" s="159">
        <v>-5.34</v>
      </c>
      <c r="E5323" s="159">
        <v>-47.576000000000001</v>
      </c>
      <c r="F5323" t="s">
        <v>2093</v>
      </c>
      <c r="G5323">
        <v>2019</v>
      </c>
      <c r="H5323" t="s">
        <v>28</v>
      </c>
      <c r="I5323" t="s">
        <v>2785</v>
      </c>
    </row>
    <row r="5324" spans="1:9" x14ac:dyDescent="0.3">
      <c r="A5324" t="s">
        <v>1523</v>
      </c>
      <c r="B5324" t="s">
        <v>1431</v>
      </c>
      <c r="C5324" t="s">
        <v>21</v>
      </c>
      <c r="D5324" s="159">
        <v>-5.34</v>
      </c>
      <c r="E5324" s="159">
        <v>-47.576000000000001</v>
      </c>
      <c r="F5324" t="s">
        <v>2093</v>
      </c>
      <c r="G5324">
        <v>2020</v>
      </c>
      <c r="H5324" t="s">
        <v>28</v>
      </c>
      <c r="I5324" t="s">
        <v>2785</v>
      </c>
    </row>
    <row r="5325" spans="1:9" x14ac:dyDescent="0.3">
      <c r="A5325" t="s">
        <v>1523</v>
      </c>
      <c r="B5325" t="s">
        <v>1431</v>
      </c>
      <c r="C5325" t="s">
        <v>21</v>
      </c>
      <c r="D5325" s="159">
        <v>-5.34</v>
      </c>
      <c r="E5325" s="159">
        <v>-47.576000000000001</v>
      </c>
      <c r="F5325" t="s">
        <v>2093</v>
      </c>
      <c r="G5325">
        <v>2020</v>
      </c>
      <c r="H5325" t="s">
        <v>28</v>
      </c>
      <c r="I5325" t="s">
        <v>2785</v>
      </c>
    </row>
    <row r="5326" spans="1:9" x14ac:dyDescent="0.3">
      <c r="A5326" t="s">
        <v>792</v>
      </c>
      <c r="B5326" t="s">
        <v>26</v>
      </c>
      <c r="C5326" t="s">
        <v>21</v>
      </c>
      <c r="D5326" s="159">
        <v>-22.373000000000001</v>
      </c>
      <c r="E5326" s="159">
        <v>-47.58</v>
      </c>
      <c r="F5326" t="s">
        <v>2093</v>
      </c>
      <c r="G5326">
        <v>2020</v>
      </c>
      <c r="H5326" t="s">
        <v>28</v>
      </c>
      <c r="I5326" t="s">
        <v>2785</v>
      </c>
    </row>
    <row r="5327" spans="1:9" x14ac:dyDescent="0.3">
      <c r="A5327" t="s">
        <v>792</v>
      </c>
      <c r="B5327" t="s">
        <v>26</v>
      </c>
      <c r="C5327" t="s">
        <v>21</v>
      </c>
      <c r="D5327" s="159">
        <v>-22.373000000000001</v>
      </c>
      <c r="E5327" s="159">
        <v>-47.58</v>
      </c>
      <c r="F5327" t="s">
        <v>2093</v>
      </c>
      <c r="G5327">
        <v>2020</v>
      </c>
      <c r="H5327" t="s">
        <v>28</v>
      </c>
      <c r="I5327" t="s">
        <v>2785</v>
      </c>
    </row>
    <row r="5328" spans="1:9" x14ac:dyDescent="0.3">
      <c r="A5328" t="s">
        <v>792</v>
      </c>
      <c r="B5328" t="s">
        <v>26</v>
      </c>
      <c r="C5328" t="s">
        <v>21</v>
      </c>
      <c r="D5328" s="159">
        <v>-22.373000000000001</v>
      </c>
      <c r="E5328" s="159">
        <v>-47.58</v>
      </c>
      <c r="F5328" t="s">
        <v>2093</v>
      </c>
      <c r="G5328">
        <v>2020</v>
      </c>
      <c r="H5328" t="s">
        <v>28</v>
      </c>
      <c r="I5328" t="s">
        <v>2785</v>
      </c>
    </row>
    <row r="5329" spans="1:9" x14ac:dyDescent="0.3">
      <c r="A5329" t="s">
        <v>2090</v>
      </c>
      <c r="B5329" t="s">
        <v>1310</v>
      </c>
      <c r="C5329" t="s">
        <v>21</v>
      </c>
      <c r="D5329" s="159">
        <v>-5.8040000000000003</v>
      </c>
      <c r="E5329" s="159">
        <v>-47.597000000000001</v>
      </c>
      <c r="F5329" t="s">
        <v>2093</v>
      </c>
      <c r="G5329">
        <v>2020</v>
      </c>
      <c r="H5329" t="s">
        <v>28</v>
      </c>
      <c r="I5329" t="s">
        <v>2785</v>
      </c>
    </row>
    <row r="5330" spans="1:9" x14ac:dyDescent="0.3">
      <c r="A5330" t="s">
        <v>2079</v>
      </c>
      <c r="B5330" t="s">
        <v>26</v>
      </c>
      <c r="C5330" t="s">
        <v>21</v>
      </c>
      <c r="D5330" s="159">
        <v>-20.062999999999999</v>
      </c>
      <c r="E5330" s="159">
        <v>-47.680999999999997</v>
      </c>
      <c r="F5330" t="s">
        <v>2093</v>
      </c>
      <c r="G5330">
        <v>2020</v>
      </c>
      <c r="H5330" t="s">
        <v>28</v>
      </c>
      <c r="I5330" t="s">
        <v>2785</v>
      </c>
    </row>
    <row r="5331" spans="1:9" x14ac:dyDescent="0.3">
      <c r="A5331" t="s">
        <v>798</v>
      </c>
      <c r="B5331" t="s">
        <v>26</v>
      </c>
      <c r="C5331" t="s">
        <v>21</v>
      </c>
      <c r="D5331" s="159">
        <v>-22.690999999999999</v>
      </c>
      <c r="E5331" s="159">
        <v>-47.701000000000001</v>
      </c>
      <c r="F5331" t="s">
        <v>2093</v>
      </c>
      <c r="G5331">
        <v>2020</v>
      </c>
      <c r="H5331" t="s">
        <v>28</v>
      </c>
      <c r="I5331" t="s">
        <v>2785</v>
      </c>
    </row>
    <row r="5332" spans="1:9" x14ac:dyDescent="0.3">
      <c r="A5332" t="s">
        <v>873</v>
      </c>
      <c r="B5332" t="s">
        <v>26</v>
      </c>
      <c r="C5332" t="s">
        <v>21</v>
      </c>
      <c r="D5332" s="159">
        <v>-22.048999999999999</v>
      </c>
      <c r="E5332" s="159">
        <v>-47.704000000000001</v>
      </c>
      <c r="F5332" t="s">
        <v>2093</v>
      </c>
      <c r="G5332">
        <v>2020</v>
      </c>
      <c r="H5332" t="s">
        <v>28</v>
      </c>
      <c r="I5332" t="s">
        <v>2785</v>
      </c>
    </row>
    <row r="5333" spans="1:9" x14ac:dyDescent="0.3">
      <c r="A5333" t="s">
        <v>1597</v>
      </c>
      <c r="B5333" t="s">
        <v>1462</v>
      </c>
      <c r="C5333" t="s">
        <v>21</v>
      </c>
      <c r="D5333" s="159">
        <v>-0.84099999999999997</v>
      </c>
      <c r="E5333" s="159">
        <v>-47.709000000000003</v>
      </c>
      <c r="F5333" t="s">
        <v>2093</v>
      </c>
      <c r="G5333">
        <v>2019</v>
      </c>
      <c r="H5333" t="s">
        <v>28</v>
      </c>
      <c r="I5333" t="s">
        <v>2785</v>
      </c>
    </row>
    <row r="5334" spans="1:9" x14ac:dyDescent="0.3">
      <c r="A5334" t="s">
        <v>989</v>
      </c>
      <c r="B5334" t="s">
        <v>787</v>
      </c>
      <c r="C5334" t="s">
        <v>21</v>
      </c>
      <c r="D5334" s="159">
        <v>-20.786000000000001</v>
      </c>
      <c r="E5334" s="159">
        <v>-47.713000000000001</v>
      </c>
      <c r="F5334" t="s">
        <v>2093</v>
      </c>
      <c r="G5334">
        <v>2019</v>
      </c>
      <c r="H5334" t="s">
        <v>28</v>
      </c>
      <c r="I5334" t="s">
        <v>2785</v>
      </c>
    </row>
    <row r="5335" spans="1:9" x14ac:dyDescent="0.3">
      <c r="A5335" t="s">
        <v>794</v>
      </c>
      <c r="B5335" t="s">
        <v>26</v>
      </c>
      <c r="C5335" t="s">
        <v>21</v>
      </c>
      <c r="D5335" s="159">
        <v>-22.724</v>
      </c>
      <c r="E5335" s="159">
        <v>-47.777999999999999</v>
      </c>
      <c r="F5335" t="s">
        <v>2093</v>
      </c>
      <c r="G5335">
        <v>2019</v>
      </c>
      <c r="H5335" t="s">
        <v>28</v>
      </c>
      <c r="I5335" t="s">
        <v>2785</v>
      </c>
    </row>
    <row r="5336" spans="1:9" x14ac:dyDescent="0.3">
      <c r="A5336" t="s">
        <v>794</v>
      </c>
      <c r="B5336" t="s">
        <v>26</v>
      </c>
      <c r="C5336" t="s">
        <v>21</v>
      </c>
      <c r="D5336" s="159">
        <v>-22.724</v>
      </c>
      <c r="E5336" s="159">
        <v>-47.777999999999999</v>
      </c>
      <c r="F5336" t="s">
        <v>2093</v>
      </c>
      <c r="G5336">
        <v>2019</v>
      </c>
      <c r="H5336" t="s">
        <v>28</v>
      </c>
      <c r="I5336" t="s">
        <v>2785</v>
      </c>
    </row>
    <row r="5337" spans="1:9" x14ac:dyDescent="0.3">
      <c r="A5337" t="s">
        <v>794</v>
      </c>
      <c r="B5337" t="s">
        <v>26</v>
      </c>
      <c r="C5337" t="s">
        <v>21</v>
      </c>
      <c r="D5337" s="159">
        <v>-22.724</v>
      </c>
      <c r="E5337" s="159">
        <v>-47.777999999999999</v>
      </c>
      <c r="F5337" t="s">
        <v>2093</v>
      </c>
      <c r="G5337">
        <v>2020</v>
      </c>
      <c r="H5337" t="s">
        <v>28</v>
      </c>
      <c r="I5337" t="s">
        <v>2785</v>
      </c>
    </row>
    <row r="5338" spans="1:9" x14ac:dyDescent="0.3">
      <c r="A5338" t="s">
        <v>794</v>
      </c>
      <c r="B5338" t="s">
        <v>26</v>
      </c>
      <c r="C5338" t="s">
        <v>21</v>
      </c>
      <c r="D5338" s="159">
        <v>-22.724</v>
      </c>
      <c r="E5338" s="159">
        <v>-47.777999999999999</v>
      </c>
      <c r="F5338" t="s">
        <v>2093</v>
      </c>
      <c r="G5338">
        <v>2020</v>
      </c>
      <c r="H5338" t="s">
        <v>28</v>
      </c>
      <c r="I5338" t="s">
        <v>2785</v>
      </c>
    </row>
    <row r="5339" spans="1:9" x14ac:dyDescent="0.3">
      <c r="A5339" t="s">
        <v>794</v>
      </c>
      <c r="B5339" t="s">
        <v>26</v>
      </c>
      <c r="C5339" t="s">
        <v>21</v>
      </c>
      <c r="D5339" s="159">
        <v>-22.724</v>
      </c>
      <c r="E5339" s="159">
        <v>-47.777999999999999</v>
      </c>
      <c r="F5339" t="s">
        <v>2093</v>
      </c>
      <c r="G5339">
        <v>2020</v>
      </c>
      <c r="H5339" t="s">
        <v>28</v>
      </c>
      <c r="I5339" t="s">
        <v>2785</v>
      </c>
    </row>
    <row r="5340" spans="1:9" x14ac:dyDescent="0.3">
      <c r="A5340" t="s">
        <v>794</v>
      </c>
      <c r="B5340" t="s">
        <v>26</v>
      </c>
      <c r="C5340" t="s">
        <v>21</v>
      </c>
      <c r="D5340" s="159">
        <v>-22.724</v>
      </c>
      <c r="E5340" s="159">
        <v>-47.777999999999999</v>
      </c>
      <c r="F5340" t="s">
        <v>2093</v>
      </c>
      <c r="G5340">
        <v>2020</v>
      </c>
      <c r="H5340" t="s">
        <v>28</v>
      </c>
      <c r="I5340" t="s">
        <v>2785</v>
      </c>
    </row>
    <row r="5341" spans="1:9" x14ac:dyDescent="0.3">
      <c r="A5341" t="s">
        <v>1257</v>
      </c>
      <c r="B5341" t="s">
        <v>1258</v>
      </c>
      <c r="C5341" t="s">
        <v>21</v>
      </c>
      <c r="D5341" s="159">
        <v>-15.781000000000001</v>
      </c>
      <c r="E5341" s="159">
        <v>-47.78</v>
      </c>
      <c r="F5341" t="s">
        <v>2093</v>
      </c>
      <c r="G5341">
        <v>2019</v>
      </c>
      <c r="H5341" t="s">
        <v>28</v>
      </c>
      <c r="I5341" t="s">
        <v>2785</v>
      </c>
    </row>
    <row r="5342" spans="1:9" x14ac:dyDescent="0.3">
      <c r="A5342" t="s">
        <v>1257</v>
      </c>
      <c r="B5342" t="s">
        <v>1258</v>
      </c>
      <c r="C5342" t="s">
        <v>21</v>
      </c>
      <c r="D5342" s="159">
        <v>-15.781000000000001</v>
      </c>
      <c r="E5342" s="159">
        <v>-47.78</v>
      </c>
      <c r="F5342" t="s">
        <v>2093</v>
      </c>
      <c r="G5342">
        <v>2019</v>
      </c>
      <c r="H5342" t="s">
        <v>28</v>
      </c>
      <c r="I5342" t="s">
        <v>2785</v>
      </c>
    </row>
    <row r="5343" spans="1:9" x14ac:dyDescent="0.3">
      <c r="A5343" t="s">
        <v>1257</v>
      </c>
      <c r="B5343" t="s">
        <v>1258</v>
      </c>
      <c r="C5343" t="s">
        <v>21</v>
      </c>
      <c r="D5343" s="159">
        <v>-15.781000000000001</v>
      </c>
      <c r="E5343" s="159">
        <v>-47.78</v>
      </c>
      <c r="F5343" t="s">
        <v>2093</v>
      </c>
      <c r="G5343">
        <v>2019</v>
      </c>
      <c r="H5343" t="s">
        <v>28</v>
      </c>
      <c r="I5343" t="s">
        <v>2785</v>
      </c>
    </row>
    <row r="5344" spans="1:9" x14ac:dyDescent="0.3">
      <c r="A5344" t="s">
        <v>1257</v>
      </c>
      <c r="B5344" t="s">
        <v>1258</v>
      </c>
      <c r="C5344" t="s">
        <v>21</v>
      </c>
      <c r="D5344" s="159">
        <v>-15.781000000000001</v>
      </c>
      <c r="E5344" s="159">
        <v>-47.78</v>
      </c>
      <c r="F5344" t="s">
        <v>2093</v>
      </c>
      <c r="G5344">
        <v>2019</v>
      </c>
      <c r="H5344" t="s">
        <v>28</v>
      </c>
      <c r="I5344" t="s">
        <v>2785</v>
      </c>
    </row>
    <row r="5345" spans="1:9" x14ac:dyDescent="0.3">
      <c r="A5345" t="s">
        <v>1257</v>
      </c>
      <c r="B5345" t="s">
        <v>1258</v>
      </c>
      <c r="C5345" t="s">
        <v>21</v>
      </c>
      <c r="D5345" s="159">
        <v>-15.781000000000001</v>
      </c>
      <c r="E5345" s="159">
        <v>-47.78</v>
      </c>
      <c r="F5345" t="s">
        <v>2093</v>
      </c>
      <c r="G5345">
        <v>2019</v>
      </c>
      <c r="H5345" t="s">
        <v>28</v>
      </c>
      <c r="I5345" t="s">
        <v>2785</v>
      </c>
    </row>
    <row r="5346" spans="1:9" x14ac:dyDescent="0.3">
      <c r="A5346" t="s">
        <v>1257</v>
      </c>
      <c r="B5346" t="s">
        <v>1258</v>
      </c>
      <c r="C5346" t="s">
        <v>21</v>
      </c>
      <c r="D5346" s="159">
        <v>-15.781000000000001</v>
      </c>
      <c r="E5346" s="159">
        <v>-47.78</v>
      </c>
      <c r="F5346" t="s">
        <v>2093</v>
      </c>
      <c r="G5346">
        <v>2019</v>
      </c>
      <c r="H5346" t="s">
        <v>28</v>
      </c>
      <c r="I5346" t="s">
        <v>2785</v>
      </c>
    </row>
    <row r="5347" spans="1:9" x14ac:dyDescent="0.3">
      <c r="A5347" t="s">
        <v>1257</v>
      </c>
      <c r="B5347" t="s">
        <v>1258</v>
      </c>
      <c r="C5347" t="s">
        <v>21</v>
      </c>
      <c r="D5347" s="159">
        <v>-15.781000000000001</v>
      </c>
      <c r="E5347" s="159">
        <v>-47.78</v>
      </c>
      <c r="F5347" t="s">
        <v>2093</v>
      </c>
      <c r="G5347">
        <v>2019</v>
      </c>
      <c r="H5347" t="s">
        <v>28</v>
      </c>
      <c r="I5347" t="s">
        <v>2785</v>
      </c>
    </row>
    <row r="5348" spans="1:9" x14ac:dyDescent="0.3">
      <c r="A5348" t="s">
        <v>1257</v>
      </c>
      <c r="B5348" t="s">
        <v>1258</v>
      </c>
      <c r="C5348" t="s">
        <v>21</v>
      </c>
      <c r="D5348" s="159">
        <v>-15.781000000000001</v>
      </c>
      <c r="E5348" s="159">
        <v>-47.78</v>
      </c>
      <c r="F5348" t="s">
        <v>2093</v>
      </c>
      <c r="G5348">
        <v>2019</v>
      </c>
      <c r="H5348" t="s">
        <v>28</v>
      </c>
      <c r="I5348" t="s">
        <v>2785</v>
      </c>
    </row>
    <row r="5349" spans="1:9" x14ac:dyDescent="0.3">
      <c r="A5349" t="s">
        <v>1257</v>
      </c>
      <c r="B5349" t="s">
        <v>1258</v>
      </c>
      <c r="C5349" t="s">
        <v>21</v>
      </c>
      <c r="D5349" s="159">
        <v>-15.781000000000001</v>
      </c>
      <c r="E5349" s="159">
        <v>-47.78</v>
      </c>
      <c r="F5349" t="s">
        <v>2093</v>
      </c>
      <c r="G5349">
        <v>2019</v>
      </c>
      <c r="H5349" t="s">
        <v>28</v>
      </c>
      <c r="I5349" t="s">
        <v>2785</v>
      </c>
    </row>
    <row r="5350" spans="1:9" x14ac:dyDescent="0.3">
      <c r="A5350" t="s">
        <v>1257</v>
      </c>
      <c r="B5350" t="s">
        <v>1258</v>
      </c>
      <c r="C5350" t="s">
        <v>21</v>
      </c>
      <c r="D5350" s="159">
        <v>-15.781000000000001</v>
      </c>
      <c r="E5350" s="159">
        <v>-47.78</v>
      </c>
      <c r="F5350" t="s">
        <v>2093</v>
      </c>
      <c r="G5350">
        <v>2019</v>
      </c>
      <c r="H5350" t="s">
        <v>28</v>
      </c>
      <c r="I5350" t="s">
        <v>2785</v>
      </c>
    </row>
    <row r="5351" spans="1:9" x14ac:dyDescent="0.3">
      <c r="A5351" t="s">
        <v>1257</v>
      </c>
      <c r="B5351" t="s">
        <v>1258</v>
      </c>
      <c r="C5351" t="s">
        <v>21</v>
      </c>
      <c r="D5351" s="159">
        <v>-15.781000000000001</v>
      </c>
      <c r="E5351" s="159">
        <v>-47.78</v>
      </c>
      <c r="F5351" t="s">
        <v>2093</v>
      </c>
      <c r="G5351">
        <v>2019</v>
      </c>
      <c r="H5351" t="s">
        <v>28</v>
      </c>
      <c r="I5351" t="s">
        <v>2785</v>
      </c>
    </row>
    <row r="5352" spans="1:9" x14ac:dyDescent="0.3">
      <c r="A5352" t="s">
        <v>1257</v>
      </c>
      <c r="B5352" t="s">
        <v>1258</v>
      </c>
      <c r="C5352" t="s">
        <v>21</v>
      </c>
      <c r="D5352" s="159">
        <v>-15.781000000000001</v>
      </c>
      <c r="E5352" s="159">
        <v>-47.78</v>
      </c>
      <c r="F5352" t="s">
        <v>2093</v>
      </c>
      <c r="G5352">
        <v>2019</v>
      </c>
      <c r="H5352" t="s">
        <v>28</v>
      </c>
      <c r="I5352" t="s">
        <v>2785</v>
      </c>
    </row>
    <row r="5353" spans="1:9" x14ac:dyDescent="0.3">
      <c r="A5353" t="s">
        <v>1257</v>
      </c>
      <c r="B5353" t="s">
        <v>1258</v>
      </c>
      <c r="C5353" t="s">
        <v>21</v>
      </c>
      <c r="D5353" s="159">
        <v>-15.781000000000001</v>
      </c>
      <c r="E5353" s="159">
        <v>-47.78</v>
      </c>
      <c r="F5353" t="s">
        <v>2093</v>
      </c>
      <c r="G5353">
        <v>2019</v>
      </c>
      <c r="H5353" t="s">
        <v>28</v>
      </c>
      <c r="I5353" t="s">
        <v>2785</v>
      </c>
    </row>
    <row r="5354" spans="1:9" x14ac:dyDescent="0.3">
      <c r="A5354" t="s">
        <v>1257</v>
      </c>
      <c r="B5354" t="s">
        <v>1258</v>
      </c>
      <c r="C5354" t="s">
        <v>21</v>
      </c>
      <c r="D5354" s="159">
        <v>-15.781000000000001</v>
      </c>
      <c r="E5354" s="159">
        <v>-47.78</v>
      </c>
      <c r="F5354" t="s">
        <v>2093</v>
      </c>
      <c r="G5354">
        <v>2019</v>
      </c>
      <c r="H5354" t="s">
        <v>28</v>
      </c>
      <c r="I5354" t="s">
        <v>2785</v>
      </c>
    </row>
    <row r="5355" spans="1:9" x14ac:dyDescent="0.3">
      <c r="A5355" t="s">
        <v>1257</v>
      </c>
      <c r="B5355" t="s">
        <v>1258</v>
      </c>
      <c r="C5355" t="s">
        <v>21</v>
      </c>
      <c r="D5355" s="159">
        <v>-15.781000000000001</v>
      </c>
      <c r="E5355" s="159">
        <v>-47.78</v>
      </c>
      <c r="F5355" t="s">
        <v>2093</v>
      </c>
      <c r="G5355">
        <v>2019</v>
      </c>
      <c r="H5355" t="s">
        <v>28</v>
      </c>
      <c r="I5355" t="s">
        <v>2785</v>
      </c>
    </row>
    <row r="5356" spans="1:9" x14ac:dyDescent="0.3">
      <c r="A5356" t="s">
        <v>1257</v>
      </c>
      <c r="B5356" t="s">
        <v>1258</v>
      </c>
      <c r="C5356" t="s">
        <v>21</v>
      </c>
      <c r="D5356" s="159">
        <v>-15.781000000000001</v>
      </c>
      <c r="E5356" s="159">
        <v>-47.78</v>
      </c>
      <c r="F5356" t="s">
        <v>2093</v>
      </c>
      <c r="G5356">
        <v>2019</v>
      </c>
      <c r="H5356" t="s">
        <v>28</v>
      </c>
      <c r="I5356" t="s">
        <v>2785</v>
      </c>
    </row>
    <row r="5357" spans="1:9" x14ac:dyDescent="0.3">
      <c r="A5357" t="s">
        <v>1257</v>
      </c>
      <c r="B5357" t="s">
        <v>1258</v>
      </c>
      <c r="C5357" t="s">
        <v>21</v>
      </c>
      <c r="D5357" s="159">
        <v>-15.781000000000001</v>
      </c>
      <c r="E5357" s="159">
        <v>-47.78</v>
      </c>
      <c r="F5357" t="s">
        <v>2093</v>
      </c>
      <c r="G5357">
        <v>2019</v>
      </c>
      <c r="H5357" t="s">
        <v>28</v>
      </c>
      <c r="I5357" t="s">
        <v>2785</v>
      </c>
    </row>
    <row r="5358" spans="1:9" x14ac:dyDescent="0.3">
      <c r="A5358" t="s">
        <v>1257</v>
      </c>
      <c r="B5358" t="s">
        <v>1258</v>
      </c>
      <c r="C5358" t="s">
        <v>21</v>
      </c>
      <c r="D5358" s="159">
        <v>-15.781000000000001</v>
      </c>
      <c r="E5358" s="159">
        <v>-47.78</v>
      </c>
      <c r="F5358" t="s">
        <v>2093</v>
      </c>
      <c r="G5358">
        <v>2019</v>
      </c>
      <c r="H5358" t="s">
        <v>28</v>
      </c>
      <c r="I5358" t="s">
        <v>2785</v>
      </c>
    </row>
    <row r="5359" spans="1:9" x14ac:dyDescent="0.3">
      <c r="A5359" t="s">
        <v>1257</v>
      </c>
      <c r="B5359" t="s">
        <v>1258</v>
      </c>
      <c r="C5359" t="s">
        <v>21</v>
      </c>
      <c r="D5359" s="159">
        <v>-15.781000000000001</v>
      </c>
      <c r="E5359" s="159">
        <v>-47.78</v>
      </c>
      <c r="F5359" t="s">
        <v>2093</v>
      </c>
      <c r="G5359">
        <v>2019</v>
      </c>
      <c r="H5359" t="s">
        <v>28</v>
      </c>
      <c r="I5359" t="s">
        <v>2785</v>
      </c>
    </row>
    <row r="5360" spans="1:9" x14ac:dyDescent="0.3">
      <c r="A5360" t="s">
        <v>1257</v>
      </c>
      <c r="B5360" t="s">
        <v>1258</v>
      </c>
      <c r="C5360" t="s">
        <v>21</v>
      </c>
      <c r="D5360" s="159">
        <v>-15.781000000000001</v>
      </c>
      <c r="E5360" s="159">
        <v>-47.78</v>
      </c>
      <c r="F5360" t="s">
        <v>2093</v>
      </c>
      <c r="G5360">
        <v>2019</v>
      </c>
      <c r="H5360" t="s">
        <v>28</v>
      </c>
      <c r="I5360" t="s">
        <v>2785</v>
      </c>
    </row>
    <row r="5361" spans="1:9" x14ac:dyDescent="0.3">
      <c r="A5361" t="s">
        <v>1257</v>
      </c>
      <c r="B5361" t="s">
        <v>1258</v>
      </c>
      <c r="C5361" t="s">
        <v>21</v>
      </c>
      <c r="D5361" s="159">
        <v>-15.781000000000001</v>
      </c>
      <c r="E5361" s="159">
        <v>-47.78</v>
      </c>
      <c r="F5361" t="s">
        <v>2093</v>
      </c>
      <c r="G5361">
        <v>2019</v>
      </c>
      <c r="H5361" t="s">
        <v>28</v>
      </c>
      <c r="I5361" t="s">
        <v>2785</v>
      </c>
    </row>
    <row r="5362" spans="1:9" x14ac:dyDescent="0.3">
      <c r="A5362" t="s">
        <v>1257</v>
      </c>
      <c r="B5362" t="s">
        <v>1258</v>
      </c>
      <c r="C5362" t="s">
        <v>21</v>
      </c>
      <c r="D5362" s="159">
        <v>-15.781000000000001</v>
      </c>
      <c r="E5362" s="159">
        <v>-47.78</v>
      </c>
      <c r="F5362" t="s">
        <v>2093</v>
      </c>
      <c r="G5362">
        <v>2019</v>
      </c>
      <c r="H5362" t="s">
        <v>28</v>
      </c>
      <c r="I5362" t="s">
        <v>2785</v>
      </c>
    </row>
    <row r="5363" spans="1:9" x14ac:dyDescent="0.3">
      <c r="A5363" t="s">
        <v>1257</v>
      </c>
      <c r="B5363" t="s">
        <v>1258</v>
      </c>
      <c r="C5363" t="s">
        <v>21</v>
      </c>
      <c r="D5363" s="159">
        <v>-15.781000000000001</v>
      </c>
      <c r="E5363" s="159">
        <v>-47.78</v>
      </c>
      <c r="F5363" t="s">
        <v>2093</v>
      </c>
      <c r="G5363">
        <v>2019</v>
      </c>
      <c r="H5363" t="s">
        <v>28</v>
      </c>
      <c r="I5363" t="s">
        <v>2785</v>
      </c>
    </row>
    <row r="5364" spans="1:9" x14ac:dyDescent="0.3">
      <c r="A5364" t="s">
        <v>1257</v>
      </c>
      <c r="B5364" t="s">
        <v>1258</v>
      </c>
      <c r="C5364" t="s">
        <v>21</v>
      </c>
      <c r="D5364" s="159">
        <v>-15.781000000000001</v>
      </c>
      <c r="E5364" s="159">
        <v>-47.78</v>
      </c>
      <c r="F5364" t="s">
        <v>2093</v>
      </c>
      <c r="G5364">
        <v>2019</v>
      </c>
      <c r="H5364" t="s">
        <v>28</v>
      </c>
      <c r="I5364" t="s">
        <v>2785</v>
      </c>
    </row>
    <row r="5365" spans="1:9" x14ac:dyDescent="0.3">
      <c r="A5365" t="s">
        <v>1257</v>
      </c>
      <c r="B5365" t="s">
        <v>1258</v>
      </c>
      <c r="C5365" t="s">
        <v>21</v>
      </c>
      <c r="D5365" s="159">
        <v>-15.781000000000001</v>
      </c>
      <c r="E5365" s="159">
        <v>-47.78</v>
      </c>
      <c r="F5365" t="s">
        <v>2093</v>
      </c>
      <c r="G5365">
        <v>2019</v>
      </c>
      <c r="H5365" t="s">
        <v>28</v>
      </c>
      <c r="I5365" t="s">
        <v>2785</v>
      </c>
    </row>
    <row r="5366" spans="1:9" x14ac:dyDescent="0.3">
      <c r="A5366" t="s">
        <v>1257</v>
      </c>
      <c r="B5366" t="s">
        <v>1258</v>
      </c>
      <c r="C5366" t="s">
        <v>21</v>
      </c>
      <c r="D5366" s="159">
        <v>-15.781000000000001</v>
      </c>
      <c r="E5366" s="159">
        <v>-47.78</v>
      </c>
      <c r="F5366" t="s">
        <v>2093</v>
      </c>
      <c r="G5366">
        <v>2019</v>
      </c>
      <c r="H5366" t="s">
        <v>28</v>
      </c>
      <c r="I5366" t="s">
        <v>2785</v>
      </c>
    </row>
    <row r="5367" spans="1:9" x14ac:dyDescent="0.3">
      <c r="A5367" t="s">
        <v>1257</v>
      </c>
      <c r="B5367" t="s">
        <v>1258</v>
      </c>
      <c r="C5367" t="s">
        <v>21</v>
      </c>
      <c r="D5367" s="159">
        <v>-15.781000000000001</v>
      </c>
      <c r="E5367" s="159">
        <v>-47.78</v>
      </c>
      <c r="F5367" t="s">
        <v>2093</v>
      </c>
      <c r="G5367">
        <v>2019</v>
      </c>
      <c r="H5367" t="s">
        <v>28</v>
      </c>
      <c r="I5367" t="s">
        <v>2785</v>
      </c>
    </row>
    <row r="5368" spans="1:9" x14ac:dyDescent="0.3">
      <c r="A5368" t="s">
        <v>1257</v>
      </c>
      <c r="B5368" t="s">
        <v>1258</v>
      </c>
      <c r="C5368" t="s">
        <v>21</v>
      </c>
      <c r="D5368" s="159">
        <v>-15.781000000000001</v>
      </c>
      <c r="E5368" s="159">
        <v>-47.78</v>
      </c>
      <c r="F5368" t="s">
        <v>2093</v>
      </c>
      <c r="G5368">
        <v>2019</v>
      </c>
      <c r="H5368" t="s">
        <v>28</v>
      </c>
      <c r="I5368" t="s">
        <v>2785</v>
      </c>
    </row>
    <row r="5369" spans="1:9" x14ac:dyDescent="0.3">
      <c r="A5369" t="s">
        <v>1257</v>
      </c>
      <c r="B5369" t="s">
        <v>1258</v>
      </c>
      <c r="C5369" t="s">
        <v>21</v>
      </c>
      <c r="D5369" s="159">
        <v>-15.781000000000001</v>
      </c>
      <c r="E5369" s="159">
        <v>-47.78</v>
      </c>
      <c r="F5369" t="s">
        <v>2093</v>
      </c>
      <c r="G5369">
        <v>2019</v>
      </c>
      <c r="H5369" t="s">
        <v>28</v>
      </c>
      <c r="I5369" t="s">
        <v>2785</v>
      </c>
    </row>
    <row r="5370" spans="1:9" x14ac:dyDescent="0.3">
      <c r="A5370" t="s">
        <v>1257</v>
      </c>
      <c r="B5370" t="s">
        <v>1258</v>
      </c>
      <c r="C5370" t="s">
        <v>21</v>
      </c>
      <c r="D5370" s="159">
        <v>-15.781000000000001</v>
      </c>
      <c r="E5370" s="159">
        <v>-47.78</v>
      </c>
      <c r="F5370" t="s">
        <v>2093</v>
      </c>
      <c r="G5370">
        <v>2020</v>
      </c>
      <c r="H5370" t="s">
        <v>28</v>
      </c>
      <c r="I5370" t="s">
        <v>2785</v>
      </c>
    </row>
    <row r="5371" spans="1:9" x14ac:dyDescent="0.3">
      <c r="A5371" t="s">
        <v>1257</v>
      </c>
      <c r="B5371" t="s">
        <v>1258</v>
      </c>
      <c r="C5371" t="s">
        <v>21</v>
      </c>
      <c r="D5371" s="159">
        <v>-15.781000000000001</v>
      </c>
      <c r="E5371" s="159">
        <v>-47.78</v>
      </c>
      <c r="F5371" t="s">
        <v>2093</v>
      </c>
      <c r="G5371">
        <v>2020</v>
      </c>
      <c r="H5371" t="s">
        <v>28</v>
      </c>
      <c r="I5371" t="s">
        <v>2785</v>
      </c>
    </row>
    <row r="5372" spans="1:9" x14ac:dyDescent="0.3">
      <c r="A5372" t="s">
        <v>1257</v>
      </c>
      <c r="B5372" t="s">
        <v>1258</v>
      </c>
      <c r="C5372" t="s">
        <v>21</v>
      </c>
      <c r="D5372" s="159">
        <v>-15.781000000000001</v>
      </c>
      <c r="E5372" s="159">
        <v>-47.78</v>
      </c>
      <c r="F5372" t="s">
        <v>2093</v>
      </c>
      <c r="G5372">
        <v>2020</v>
      </c>
      <c r="H5372" t="s">
        <v>28</v>
      </c>
      <c r="I5372" t="s">
        <v>2785</v>
      </c>
    </row>
    <row r="5373" spans="1:9" x14ac:dyDescent="0.3">
      <c r="A5373" t="s">
        <v>1257</v>
      </c>
      <c r="B5373" t="s">
        <v>1258</v>
      </c>
      <c r="C5373" t="s">
        <v>21</v>
      </c>
      <c r="D5373" s="159">
        <v>-15.781000000000001</v>
      </c>
      <c r="E5373" s="159">
        <v>-47.78</v>
      </c>
      <c r="F5373" t="s">
        <v>2093</v>
      </c>
      <c r="G5373">
        <v>2020</v>
      </c>
      <c r="H5373" t="s">
        <v>28</v>
      </c>
      <c r="I5373" t="s">
        <v>2785</v>
      </c>
    </row>
    <row r="5374" spans="1:9" x14ac:dyDescent="0.3">
      <c r="A5374" t="s">
        <v>1257</v>
      </c>
      <c r="B5374" t="s">
        <v>1258</v>
      </c>
      <c r="C5374" t="s">
        <v>21</v>
      </c>
      <c r="D5374" s="159">
        <v>-15.781000000000001</v>
      </c>
      <c r="E5374" s="159">
        <v>-47.78</v>
      </c>
      <c r="F5374" t="s">
        <v>2093</v>
      </c>
      <c r="G5374">
        <v>2020</v>
      </c>
      <c r="H5374" t="s">
        <v>28</v>
      </c>
      <c r="I5374" t="s">
        <v>2785</v>
      </c>
    </row>
    <row r="5375" spans="1:9" x14ac:dyDescent="0.3">
      <c r="A5375" t="s">
        <v>1257</v>
      </c>
      <c r="B5375" t="s">
        <v>1258</v>
      </c>
      <c r="C5375" t="s">
        <v>21</v>
      </c>
      <c r="D5375" s="159">
        <v>-15.781000000000001</v>
      </c>
      <c r="E5375" s="159">
        <v>-47.78</v>
      </c>
      <c r="F5375" t="s">
        <v>2093</v>
      </c>
      <c r="G5375">
        <v>2020</v>
      </c>
      <c r="H5375" t="s">
        <v>28</v>
      </c>
      <c r="I5375" t="s">
        <v>2785</v>
      </c>
    </row>
    <row r="5376" spans="1:9" x14ac:dyDescent="0.3">
      <c r="A5376" t="s">
        <v>1257</v>
      </c>
      <c r="B5376" t="s">
        <v>1258</v>
      </c>
      <c r="C5376" t="s">
        <v>21</v>
      </c>
      <c r="D5376" s="159">
        <v>-15.781000000000001</v>
      </c>
      <c r="E5376" s="159">
        <v>-47.78</v>
      </c>
      <c r="F5376" t="s">
        <v>2093</v>
      </c>
      <c r="G5376">
        <v>2020</v>
      </c>
      <c r="H5376" t="s">
        <v>28</v>
      </c>
      <c r="I5376" t="s">
        <v>2785</v>
      </c>
    </row>
    <row r="5377" spans="1:9" x14ac:dyDescent="0.3">
      <c r="A5377" t="s">
        <v>1257</v>
      </c>
      <c r="B5377" t="s">
        <v>1258</v>
      </c>
      <c r="C5377" t="s">
        <v>21</v>
      </c>
      <c r="D5377" s="159">
        <v>-15.781000000000001</v>
      </c>
      <c r="E5377" s="159">
        <v>-47.78</v>
      </c>
      <c r="F5377" t="s">
        <v>2093</v>
      </c>
      <c r="G5377">
        <v>2020</v>
      </c>
      <c r="H5377" t="s">
        <v>28</v>
      </c>
      <c r="I5377" t="s">
        <v>2785</v>
      </c>
    </row>
    <row r="5378" spans="1:9" x14ac:dyDescent="0.3">
      <c r="A5378" t="s">
        <v>1257</v>
      </c>
      <c r="B5378" t="s">
        <v>1258</v>
      </c>
      <c r="C5378" t="s">
        <v>21</v>
      </c>
      <c r="D5378" s="159">
        <v>-15.781000000000001</v>
      </c>
      <c r="E5378" s="159">
        <v>-47.78</v>
      </c>
      <c r="F5378" t="s">
        <v>2093</v>
      </c>
      <c r="G5378">
        <v>2020</v>
      </c>
      <c r="H5378" t="s">
        <v>28</v>
      </c>
      <c r="I5378" t="s">
        <v>2785</v>
      </c>
    </row>
    <row r="5379" spans="1:9" x14ac:dyDescent="0.3">
      <c r="A5379" t="s">
        <v>1257</v>
      </c>
      <c r="B5379" t="s">
        <v>1258</v>
      </c>
      <c r="C5379" t="s">
        <v>21</v>
      </c>
      <c r="D5379" s="159">
        <v>-15.781000000000001</v>
      </c>
      <c r="E5379" s="159">
        <v>-47.78</v>
      </c>
      <c r="F5379" t="s">
        <v>2093</v>
      </c>
      <c r="G5379">
        <v>2020</v>
      </c>
      <c r="H5379" t="s">
        <v>28</v>
      </c>
      <c r="I5379" t="s">
        <v>2785</v>
      </c>
    </row>
    <row r="5380" spans="1:9" x14ac:dyDescent="0.3">
      <c r="A5380" t="s">
        <v>1257</v>
      </c>
      <c r="B5380" t="s">
        <v>1258</v>
      </c>
      <c r="C5380" t="s">
        <v>21</v>
      </c>
      <c r="D5380" s="159">
        <v>-15.781000000000001</v>
      </c>
      <c r="E5380" s="159">
        <v>-47.78</v>
      </c>
      <c r="F5380" t="s">
        <v>2093</v>
      </c>
      <c r="G5380">
        <v>2020</v>
      </c>
      <c r="H5380" t="s">
        <v>28</v>
      </c>
      <c r="I5380" t="s">
        <v>2785</v>
      </c>
    </row>
    <row r="5381" spans="1:9" x14ac:dyDescent="0.3">
      <c r="A5381" t="s">
        <v>1257</v>
      </c>
      <c r="B5381" t="s">
        <v>1258</v>
      </c>
      <c r="C5381" t="s">
        <v>21</v>
      </c>
      <c r="D5381" s="159">
        <v>-15.781000000000001</v>
      </c>
      <c r="E5381" s="159">
        <v>-47.78</v>
      </c>
      <c r="F5381" t="s">
        <v>2093</v>
      </c>
      <c r="G5381">
        <v>2020</v>
      </c>
      <c r="H5381" t="s">
        <v>28</v>
      </c>
      <c r="I5381" t="s">
        <v>2785</v>
      </c>
    </row>
    <row r="5382" spans="1:9" x14ac:dyDescent="0.3">
      <c r="A5382" t="s">
        <v>1257</v>
      </c>
      <c r="B5382" t="s">
        <v>1258</v>
      </c>
      <c r="C5382" t="s">
        <v>21</v>
      </c>
      <c r="D5382" s="159">
        <v>-15.781000000000001</v>
      </c>
      <c r="E5382" s="159">
        <v>-47.78</v>
      </c>
      <c r="F5382" t="s">
        <v>2093</v>
      </c>
      <c r="G5382">
        <v>2020</v>
      </c>
      <c r="H5382" t="s">
        <v>28</v>
      </c>
      <c r="I5382" t="s">
        <v>2785</v>
      </c>
    </row>
    <row r="5383" spans="1:9" x14ac:dyDescent="0.3">
      <c r="A5383" t="s">
        <v>1257</v>
      </c>
      <c r="B5383" t="s">
        <v>1258</v>
      </c>
      <c r="C5383" t="s">
        <v>21</v>
      </c>
      <c r="D5383" s="159">
        <v>-15.781000000000001</v>
      </c>
      <c r="E5383" s="159">
        <v>-47.78</v>
      </c>
      <c r="F5383" t="s">
        <v>2093</v>
      </c>
      <c r="G5383">
        <v>2020</v>
      </c>
      <c r="H5383" t="s">
        <v>28</v>
      </c>
      <c r="I5383" t="s">
        <v>2785</v>
      </c>
    </row>
    <row r="5384" spans="1:9" x14ac:dyDescent="0.3">
      <c r="A5384" t="s">
        <v>1257</v>
      </c>
      <c r="B5384" t="s">
        <v>1258</v>
      </c>
      <c r="C5384" t="s">
        <v>21</v>
      </c>
      <c r="D5384" s="159">
        <v>-15.781000000000001</v>
      </c>
      <c r="E5384" s="159">
        <v>-47.78</v>
      </c>
      <c r="F5384" t="s">
        <v>2093</v>
      </c>
      <c r="G5384">
        <v>2020</v>
      </c>
      <c r="H5384" t="s">
        <v>28</v>
      </c>
      <c r="I5384" t="s">
        <v>2785</v>
      </c>
    </row>
    <row r="5385" spans="1:9" x14ac:dyDescent="0.3">
      <c r="A5385" t="s">
        <v>1257</v>
      </c>
      <c r="B5385" t="s">
        <v>1258</v>
      </c>
      <c r="C5385" t="s">
        <v>21</v>
      </c>
      <c r="D5385" s="159">
        <v>-15.781000000000001</v>
      </c>
      <c r="E5385" s="159">
        <v>-47.78</v>
      </c>
      <c r="F5385" t="s">
        <v>2093</v>
      </c>
      <c r="G5385">
        <v>2020</v>
      </c>
      <c r="H5385" t="s">
        <v>28</v>
      </c>
      <c r="I5385" t="s">
        <v>2785</v>
      </c>
    </row>
    <row r="5386" spans="1:9" x14ac:dyDescent="0.3">
      <c r="A5386" t="s">
        <v>1257</v>
      </c>
      <c r="B5386" t="s">
        <v>1258</v>
      </c>
      <c r="C5386" t="s">
        <v>21</v>
      </c>
      <c r="D5386" s="159">
        <v>-15.781000000000001</v>
      </c>
      <c r="E5386" s="159">
        <v>-47.78</v>
      </c>
      <c r="F5386" t="s">
        <v>2093</v>
      </c>
      <c r="G5386">
        <v>2020</v>
      </c>
      <c r="H5386" t="s">
        <v>28</v>
      </c>
      <c r="I5386" t="s">
        <v>2785</v>
      </c>
    </row>
    <row r="5387" spans="1:9" x14ac:dyDescent="0.3">
      <c r="A5387" t="s">
        <v>1257</v>
      </c>
      <c r="B5387" t="s">
        <v>1258</v>
      </c>
      <c r="C5387" t="s">
        <v>21</v>
      </c>
      <c r="D5387" s="159">
        <v>-15.781000000000001</v>
      </c>
      <c r="E5387" s="159">
        <v>-47.78</v>
      </c>
      <c r="F5387" t="s">
        <v>2093</v>
      </c>
      <c r="G5387">
        <v>2020</v>
      </c>
      <c r="H5387" t="s">
        <v>28</v>
      </c>
      <c r="I5387" t="s">
        <v>2785</v>
      </c>
    </row>
    <row r="5388" spans="1:9" x14ac:dyDescent="0.3">
      <c r="A5388" t="s">
        <v>1257</v>
      </c>
      <c r="B5388" t="s">
        <v>1258</v>
      </c>
      <c r="C5388" t="s">
        <v>21</v>
      </c>
      <c r="D5388" s="159">
        <v>-15.781000000000001</v>
      </c>
      <c r="E5388" s="159">
        <v>-47.78</v>
      </c>
      <c r="F5388" t="s">
        <v>2093</v>
      </c>
      <c r="G5388">
        <v>2020</v>
      </c>
      <c r="H5388" t="s">
        <v>28</v>
      </c>
      <c r="I5388" t="s">
        <v>2785</v>
      </c>
    </row>
    <row r="5389" spans="1:9" x14ac:dyDescent="0.3">
      <c r="A5389" t="s">
        <v>1257</v>
      </c>
      <c r="B5389" t="s">
        <v>1258</v>
      </c>
      <c r="C5389" t="s">
        <v>21</v>
      </c>
      <c r="D5389" s="159">
        <v>-15.781000000000001</v>
      </c>
      <c r="E5389" s="159">
        <v>-47.78</v>
      </c>
      <c r="F5389" t="s">
        <v>2093</v>
      </c>
      <c r="G5389">
        <v>2020</v>
      </c>
      <c r="H5389" t="s">
        <v>28</v>
      </c>
      <c r="I5389" t="s">
        <v>2785</v>
      </c>
    </row>
    <row r="5390" spans="1:9" x14ac:dyDescent="0.3">
      <c r="A5390" t="s">
        <v>1257</v>
      </c>
      <c r="B5390" t="s">
        <v>1258</v>
      </c>
      <c r="C5390" t="s">
        <v>21</v>
      </c>
      <c r="D5390" s="159">
        <v>-15.781000000000001</v>
      </c>
      <c r="E5390" s="159">
        <v>-47.78</v>
      </c>
      <c r="F5390" t="s">
        <v>2093</v>
      </c>
      <c r="G5390">
        <v>2020</v>
      </c>
      <c r="H5390" t="s">
        <v>28</v>
      </c>
      <c r="I5390" t="s">
        <v>2785</v>
      </c>
    </row>
    <row r="5391" spans="1:9" x14ac:dyDescent="0.3">
      <c r="A5391" t="s">
        <v>1257</v>
      </c>
      <c r="B5391" t="s">
        <v>1258</v>
      </c>
      <c r="C5391" t="s">
        <v>21</v>
      </c>
      <c r="D5391" s="159">
        <v>-15.781000000000001</v>
      </c>
      <c r="E5391" s="159">
        <v>-47.78</v>
      </c>
      <c r="F5391" t="s">
        <v>2093</v>
      </c>
      <c r="G5391">
        <v>2020</v>
      </c>
      <c r="H5391" t="s">
        <v>28</v>
      </c>
      <c r="I5391" t="s">
        <v>2785</v>
      </c>
    </row>
    <row r="5392" spans="1:9" x14ac:dyDescent="0.3">
      <c r="A5392" t="s">
        <v>1257</v>
      </c>
      <c r="B5392" t="s">
        <v>1258</v>
      </c>
      <c r="C5392" t="s">
        <v>21</v>
      </c>
      <c r="D5392" s="159">
        <v>-15.781000000000001</v>
      </c>
      <c r="E5392" s="159">
        <v>-47.78</v>
      </c>
      <c r="F5392" t="s">
        <v>2093</v>
      </c>
      <c r="G5392">
        <v>2020</v>
      </c>
      <c r="H5392" t="s">
        <v>28</v>
      </c>
      <c r="I5392" t="s">
        <v>2785</v>
      </c>
    </row>
    <row r="5393" spans="1:9" x14ac:dyDescent="0.3">
      <c r="A5393" t="s">
        <v>1257</v>
      </c>
      <c r="B5393" t="s">
        <v>1258</v>
      </c>
      <c r="C5393" t="s">
        <v>21</v>
      </c>
      <c r="D5393" s="159">
        <v>-15.781000000000001</v>
      </c>
      <c r="E5393" s="159">
        <v>-47.78</v>
      </c>
      <c r="F5393" t="s">
        <v>2093</v>
      </c>
      <c r="G5393">
        <v>2020</v>
      </c>
      <c r="H5393" t="s">
        <v>28</v>
      </c>
      <c r="I5393" t="s">
        <v>2785</v>
      </c>
    </row>
    <row r="5394" spans="1:9" x14ac:dyDescent="0.3">
      <c r="A5394" t="s">
        <v>1257</v>
      </c>
      <c r="B5394" t="s">
        <v>1258</v>
      </c>
      <c r="C5394" t="s">
        <v>21</v>
      </c>
      <c r="D5394" s="159">
        <v>-15.781000000000001</v>
      </c>
      <c r="E5394" s="159">
        <v>-47.78</v>
      </c>
      <c r="F5394" t="s">
        <v>2093</v>
      </c>
      <c r="G5394">
        <v>2020</v>
      </c>
      <c r="H5394" t="s">
        <v>28</v>
      </c>
      <c r="I5394" t="s">
        <v>2785</v>
      </c>
    </row>
    <row r="5395" spans="1:9" x14ac:dyDescent="0.3">
      <c r="A5395" t="s">
        <v>2083</v>
      </c>
      <c r="B5395" t="s">
        <v>1310</v>
      </c>
      <c r="C5395" t="s">
        <v>21</v>
      </c>
      <c r="D5395" s="159">
        <v>-7.4980000000000002</v>
      </c>
      <c r="E5395" s="159">
        <v>-47.793999999999997</v>
      </c>
      <c r="F5395" t="s">
        <v>2093</v>
      </c>
      <c r="G5395">
        <v>2019</v>
      </c>
      <c r="H5395" t="s">
        <v>28</v>
      </c>
      <c r="I5395" t="s">
        <v>2785</v>
      </c>
    </row>
    <row r="5396" spans="1:9" x14ac:dyDescent="0.3">
      <c r="A5396" t="s">
        <v>1930</v>
      </c>
      <c r="B5396" t="s">
        <v>25</v>
      </c>
      <c r="C5396" t="s">
        <v>21</v>
      </c>
      <c r="D5396" s="159">
        <v>-16.123999999999999</v>
      </c>
      <c r="E5396" s="159">
        <v>-47.82</v>
      </c>
      <c r="F5396" t="s">
        <v>2093</v>
      </c>
      <c r="G5396">
        <v>2019</v>
      </c>
      <c r="H5396" t="s">
        <v>28</v>
      </c>
      <c r="I5396" t="s">
        <v>2785</v>
      </c>
    </row>
    <row r="5397" spans="1:9" x14ac:dyDescent="0.3">
      <c r="A5397" t="s">
        <v>1930</v>
      </c>
      <c r="B5397" t="s">
        <v>25</v>
      </c>
      <c r="C5397" t="s">
        <v>21</v>
      </c>
      <c r="D5397" s="159">
        <v>-16.123999999999999</v>
      </c>
      <c r="E5397" s="159">
        <v>-47.82</v>
      </c>
      <c r="F5397" t="s">
        <v>2093</v>
      </c>
      <c r="G5397">
        <v>2020</v>
      </c>
      <c r="H5397" t="s">
        <v>28</v>
      </c>
      <c r="I5397" t="s">
        <v>2785</v>
      </c>
    </row>
    <row r="5398" spans="1:9" x14ac:dyDescent="0.3">
      <c r="A5398" t="s">
        <v>948</v>
      </c>
      <c r="B5398" t="s">
        <v>26</v>
      </c>
      <c r="C5398" t="s">
        <v>21</v>
      </c>
      <c r="D5398" s="159">
        <v>-21.213999999999999</v>
      </c>
      <c r="E5398" s="159">
        <v>-47.823</v>
      </c>
      <c r="F5398" t="s">
        <v>2093</v>
      </c>
      <c r="G5398">
        <v>2019</v>
      </c>
      <c r="H5398" t="s">
        <v>28</v>
      </c>
      <c r="I5398" t="s">
        <v>2785</v>
      </c>
    </row>
    <row r="5399" spans="1:9" x14ac:dyDescent="0.3">
      <c r="A5399" t="s">
        <v>948</v>
      </c>
      <c r="B5399" t="s">
        <v>26</v>
      </c>
      <c r="C5399" t="s">
        <v>21</v>
      </c>
      <c r="D5399" s="159">
        <v>-21.213999999999999</v>
      </c>
      <c r="E5399" s="159">
        <v>-47.823</v>
      </c>
      <c r="F5399" t="s">
        <v>2093</v>
      </c>
      <c r="G5399">
        <v>2019</v>
      </c>
      <c r="H5399" t="s">
        <v>28</v>
      </c>
      <c r="I5399" t="s">
        <v>2785</v>
      </c>
    </row>
    <row r="5400" spans="1:9" x14ac:dyDescent="0.3">
      <c r="A5400" t="s">
        <v>948</v>
      </c>
      <c r="B5400" t="s">
        <v>26</v>
      </c>
      <c r="C5400" t="s">
        <v>21</v>
      </c>
      <c r="D5400" s="159">
        <v>-21.213999999999999</v>
      </c>
      <c r="E5400" s="159">
        <v>-47.823</v>
      </c>
      <c r="F5400" t="s">
        <v>2093</v>
      </c>
      <c r="G5400">
        <v>2019</v>
      </c>
      <c r="H5400" t="s">
        <v>28</v>
      </c>
      <c r="I5400" t="s">
        <v>2785</v>
      </c>
    </row>
    <row r="5401" spans="1:9" x14ac:dyDescent="0.3">
      <c r="A5401" t="s">
        <v>1504</v>
      </c>
      <c r="B5401" t="s">
        <v>1310</v>
      </c>
      <c r="C5401" t="s">
        <v>21</v>
      </c>
      <c r="D5401" s="159">
        <v>-6.2050000000000001</v>
      </c>
      <c r="E5401" s="159">
        <v>-47.832000000000001</v>
      </c>
      <c r="F5401" t="s">
        <v>2093</v>
      </c>
      <c r="G5401">
        <v>2019</v>
      </c>
      <c r="H5401" t="s">
        <v>28</v>
      </c>
      <c r="I5401" t="s">
        <v>2785</v>
      </c>
    </row>
    <row r="5402" spans="1:9" x14ac:dyDescent="0.3">
      <c r="A5402" t="s">
        <v>2081</v>
      </c>
      <c r="B5402" t="s">
        <v>1310</v>
      </c>
      <c r="C5402" t="s">
        <v>21</v>
      </c>
      <c r="D5402" s="159">
        <v>-8.8230000000000004</v>
      </c>
      <c r="E5402" s="159">
        <v>-47.85</v>
      </c>
      <c r="F5402" t="s">
        <v>2093</v>
      </c>
      <c r="G5402">
        <v>2019</v>
      </c>
      <c r="H5402" t="s">
        <v>28</v>
      </c>
      <c r="I5402" t="s">
        <v>2785</v>
      </c>
    </row>
    <row r="5403" spans="1:9" x14ac:dyDescent="0.3">
      <c r="A5403" t="s">
        <v>2081</v>
      </c>
      <c r="B5403" t="s">
        <v>1310</v>
      </c>
      <c r="C5403" t="s">
        <v>21</v>
      </c>
      <c r="D5403" s="159">
        <v>-8.8230000000000004</v>
      </c>
      <c r="E5403" s="159">
        <v>-47.85</v>
      </c>
      <c r="F5403" t="s">
        <v>2093</v>
      </c>
      <c r="G5403">
        <v>2019</v>
      </c>
      <c r="H5403" t="s">
        <v>28</v>
      </c>
      <c r="I5403" t="s">
        <v>2785</v>
      </c>
    </row>
    <row r="5404" spans="1:9" x14ac:dyDescent="0.3">
      <c r="A5404" t="s">
        <v>422</v>
      </c>
      <c r="B5404" t="s">
        <v>26</v>
      </c>
      <c r="C5404" t="s">
        <v>21</v>
      </c>
      <c r="D5404" s="159">
        <v>-21.919</v>
      </c>
      <c r="E5404" s="159">
        <v>-47.866999999999997</v>
      </c>
      <c r="F5404" t="s">
        <v>2093</v>
      </c>
      <c r="G5404">
        <v>2019</v>
      </c>
      <c r="H5404" t="s">
        <v>28</v>
      </c>
      <c r="I5404" t="s">
        <v>2785</v>
      </c>
    </row>
    <row r="5405" spans="1:9" x14ac:dyDescent="0.3">
      <c r="A5405" t="s">
        <v>422</v>
      </c>
      <c r="B5405" t="s">
        <v>26</v>
      </c>
      <c r="C5405" t="s">
        <v>21</v>
      </c>
      <c r="D5405" s="159">
        <v>-21.919</v>
      </c>
      <c r="E5405" s="159">
        <v>-47.866999999999997</v>
      </c>
      <c r="F5405" t="s">
        <v>2093</v>
      </c>
      <c r="G5405">
        <v>2020</v>
      </c>
      <c r="H5405" t="s">
        <v>28</v>
      </c>
      <c r="I5405" t="s">
        <v>2785</v>
      </c>
    </row>
    <row r="5406" spans="1:9" x14ac:dyDescent="0.3">
      <c r="A5406" t="s">
        <v>422</v>
      </c>
      <c r="B5406" t="s">
        <v>26</v>
      </c>
      <c r="C5406" t="s">
        <v>21</v>
      </c>
      <c r="D5406" s="159">
        <v>-21.919</v>
      </c>
      <c r="E5406" s="159">
        <v>-47.866999999999997</v>
      </c>
      <c r="F5406" t="s">
        <v>2093</v>
      </c>
      <c r="G5406">
        <v>2020</v>
      </c>
      <c r="H5406" t="s">
        <v>28</v>
      </c>
      <c r="I5406" t="s">
        <v>2785</v>
      </c>
    </row>
    <row r="5407" spans="1:9" x14ac:dyDescent="0.3">
      <c r="A5407" t="s">
        <v>2057</v>
      </c>
      <c r="B5407" t="s">
        <v>26</v>
      </c>
      <c r="C5407" t="s">
        <v>21</v>
      </c>
      <c r="D5407" s="159">
        <v>-23.359000000000002</v>
      </c>
      <c r="E5407" s="159">
        <v>-47.868000000000002</v>
      </c>
      <c r="F5407" t="s">
        <v>2093</v>
      </c>
      <c r="G5407">
        <v>2019</v>
      </c>
      <c r="H5407" t="s">
        <v>28</v>
      </c>
      <c r="I5407" t="s">
        <v>2785</v>
      </c>
    </row>
    <row r="5408" spans="1:9" x14ac:dyDescent="0.3">
      <c r="A5408" t="s">
        <v>807</v>
      </c>
      <c r="B5408" t="s">
        <v>26</v>
      </c>
      <c r="C5408" t="s">
        <v>21</v>
      </c>
      <c r="D5408" s="159">
        <v>-22.600999999999999</v>
      </c>
      <c r="E5408" s="159">
        <v>-47.871000000000002</v>
      </c>
      <c r="F5408" t="s">
        <v>2093</v>
      </c>
      <c r="G5408">
        <v>2019</v>
      </c>
      <c r="H5408" t="s">
        <v>28</v>
      </c>
      <c r="I5408" t="s">
        <v>2785</v>
      </c>
    </row>
    <row r="5409" spans="1:9" x14ac:dyDescent="0.3">
      <c r="A5409" t="s">
        <v>2084</v>
      </c>
      <c r="B5409" t="s">
        <v>1310</v>
      </c>
      <c r="C5409" t="s">
        <v>21</v>
      </c>
      <c r="D5409" s="159">
        <v>-5.9749999999999996</v>
      </c>
      <c r="E5409" s="159">
        <v>-47.94</v>
      </c>
      <c r="F5409" t="s">
        <v>2093</v>
      </c>
      <c r="G5409">
        <v>2019</v>
      </c>
      <c r="H5409" t="s">
        <v>28</v>
      </c>
      <c r="I5409" t="s">
        <v>2785</v>
      </c>
    </row>
    <row r="5410" spans="1:9" x14ac:dyDescent="0.3">
      <c r="A5410" t="s">
        <v>1113</v>
      </c>
      <c r="B5410" t="s">
        <v>787</v>
      </c>
      <c r="C5410" t="s">
        <v>21</v>
      </c>
      <c r="D5410" s="159">
        <v>-19.582000000000001</v>
      </c>
      <c r="E5410" s="159">
        <v>-47.976999999999997</v>
      </c>
      <c r="F5410" t="s">
        <v>2093</v>
      </c>
      <c r="G5410">
        <v>2020</v>
      </c>
      <c r="H5410" t="s">
        <v>28</v>
      </c>
      <c r="I5410" t="s">
        <v>2785</v>
      </c>
    </row>
    <row r="5411" spans="1:9" x14ac:dyDescent="0.3">
      <c r="A5411" t="s">
        <v>692</v>
      </c>
      <c r="B5411" t="s">
        <v>26</v>
      </c>
      <c r="C5411" t="s">
        <v>21</v>
      </c>
      <c r="D5411" s="159">
        <v>-23.914999999999999</v>
      </c>
      <c r="E5411" s="159">
        <v>-47.993000000000002</v>
      </c>
      <c r="F5411" t="s">
        <v>2093</v>
      </c>
      <c r="G5411">
        <v>2020</v>
      </c>
      <c r="H5411" t="s">
        <v>28</v>
      </c>
      <c r="I5411" t="s">
        <v>2785</v>
      </c>
    </row>
    <row r="5412" spans="1:9" x14ac:dyDescent="0.3">
      <c r="A5412" t="s">
        <v>1491</v>
      </c>
      <c r="B5412" t="s">
        <v>1310</v>
      </c>
      <c r="C5412" t="s">
        <v>21</v>
      </c>
      <c r="D5412" s="159">
        <v>-6.91</v>
      </c>
      <c r="E5412" s="159">
        <v>-48.002000000000002</v>
      </c>
      <c r="F5412" t="s">
        <v>2093</v>
      </c>
      <c r="G5412">
        <v>2019</v>
      </c>
      <c r="H5412" t="s">
        <v>28</v>
      </c>
      <c r="I5412" t="s">
        <v>2785</v>
      </c>
    </row>
    <row r="5413" spans="1:9" x14ac:dyDescent="0.3">
      <c r="A5413" t="s">
        <v>1491</v>
      </c>
      <c r="B5413" t="s">
        <v>1310</v>
      </c>
      <c r="C5413" t="s">
        <v>21</v>
      </c>
      <c r="D5413" s="159">
        <v>-6.91</v>
      </c>
      <c r="E5413" s="159">
        <v>-48.002000000000002</v>
      </c>
      <c r="F5413" t="s">
        <v>2093</v>
      </c>
      <c r="G5413">
        <v>2019</v>
      </c>
      <c r="H5413" t="s">
        <v>28</v>
      </c>
      <c r="I5413" t="s">
        <v>2785</v>
      </c>
    </row>
    <row r="5414" spans="1:9" x14ac:dyDescent="0.3">
      <c r="A5414" t="s">
        <v>1491</v>
      </c>
      <c r="B5414" t="s">
        <v>1310</v>
      </c>
      <c r="C5414" t="s">
        <v>21</v>
      </c>
      <c r="D5414" s="159">
        <v>-6.91</v>
      </c>
      <c r="E5414" s="159">
        <v>-48.002000000000002</v>
      </c>
      <c r="F5414" t="s">
        <v>2093</v>
      </c>
      <c r="G5414">
        <v>2019</v>
      </c>
      <c r="H5414" t="s">
        <v>28</v>
      </c>
      <c r="I5414" t="s">
        <v>2785</v>
      </c>
    </row>
    <row r="5415" spans="1:9" x14ac:dyDescent="0.3">
      <c r="A5415" t="s">
        <v>1370</v>
      </c>
      <c r="B5415" t="s">
        <v>1310</v>
      </c>
      <c r="C5415" t="s">
        <v>21</v>
      </c>
      <c r="D5415" s="159">
        <v>-11.132</v>
      </c>
      <c r="E5415" s="159">
        <v>-48.01</v>
      </c>
      <c r="F5415" t="s">
        <v>2093</v>
      </c>
      <c r="G5415">
        <v>2020</v>
      </c>
      <c r="H5415" t="s">
        <v>28</v>
      </c>
      <c r="I5415" t="s">
        <v>2785</v>
      </c>
    </row>
    <row r="5416" spans="1:9" x14ac:dyDescent="0.3">
      <c r="A5416" t="s">
        <v>1934</v>
      </c>
      <c r="B5416" t="s">
        <v>25</v>
      </c>
      <c r="C5416" t="s">
        <v>21</v>
      </c>
      <c r="D5416" s="159">
        <v>-17.507000000000001</v>
      </c>
      <c r="E5416" s="159">
        <v>-48.054000000000002</v>
      </c>
      <c r="F5416" t="s">
        <v>2093</v>
      </c>
      <c r="G5416">
        <v>2019</v>
      </c>
      <c r="H5416" t="s">
        <v>28</v>
      </c>
      <c r="I5416" t="s">
        <v>2785</v>
      </c>
    </row>
    <row r="5417" spans="1:9" x14ac:dyDescent="0.3">
      <c r="A5417" t="s">
        <v>517</v>
      </c>
      <c r="B5417" t="s">
        <v>1310</v>
      </c>
      <c r="C5417" t="s">
        <v>21</v>
      </c>
      <c r="D5417" s="159">
        <v>-10.218999999999999</v>
      </c>
      <c r="E5417" s="159">
        <v>-48.154000000000003</v>
      </c>
      <c r="F5417" t="s">
        <v>2093</v>
      </c>
      <c r="G5417">
        <v>2019</v>
      </c>
      <c r="H5417" t="s">
        <v>28</v>
      </c>
      <c r="I5417" t="s">
        <v>2785</v>
      </c>
    </row>
    <row r="5418" spans="1:9" x14ac:dyDescent="0.3">
      <c r="A5418" t="s">
        <v>517</v>
      </c>
      <c r="B5418" t="s">
        <v>1310</v>
      </c>
      <c r="C5418" t="s">
        <v>21</v>
      </c>
      <c r="D5418" s="159">
        <v>-10.218999999999999</v>
      </c>
      <c r="E5418" s="159">
        <v>-48.154000000000003</v>
      </c>
      <c r="F5418" t="s">
        <v>2093</v>
      </c>
      <c r="G5418">
        <v>2020</v>
      </c>
      <c r="H5418" t="s">
        <v>28</v>
      </c>
      <c r="I5418" t="s">
        <v>2785</v>
      </c>
    </row>
    <row r="5419" spans="1:9" x14ac:dyDescent="0.3">
      <c r="A5419" t="s">
        <v>2086</v>
      </c>
      <c r="B5419" t="s">
        <v>1310</v>
      </c>
      <c r="C5419" t="s">
        <v>21</v>
      </c>
      <c r="D5419" s="159">
        <v>-7.8860000000000001</v>
      </c>
      <c r="E5419" s="159">
        <v>-48.155999999999999</v>
      </c>
      <c r="F5419" t="s">
        <v>2093</v>
      </c>
      <c r="G5419">
        <v>2020</v>
      </c>
      <c r="H5419" t="s">
        <v>28</v>
      </c>
      <c r="I5419" t="s">
        <v>2785</v>
      </c>
    </row>
    <row r="5420" spans="1:9" x14ac:dyDescent="0.3">
      <c r="A5420" t="s">
        <v>827</v>
      </c>
      <c r="B5420" t="s">
        <v>26</v>
      </c>
      <c r="C5420" t="s">
        <v>21</v>
      </c>
      <c r="D5420" s="159">
        <v>-22.442</v>
      </c>
      <c r="E5420" s="159">
        <v>-48.164999999999999</v>
      </c>
      <c r="F5420" t="s">
        <v>2093</v>
      </c>
      <c r="G5420">
        <v>2019</v>
      </c>
      <c r="H5420" t="s">
        <v>28</v>
      </c>
      <c r="I5420" t="s">
        <v>2785</v>
      </c>
    </row>
    <row r="5421" spans="1:9" x14ac:dyDescent="0.3">
      <c r="A5421" t="s">
        <v>827</v>
      </c>
      <c r="B5421" t="s">
        <v>26</v>
      </c>
      <c r="C5421" t="s">
        <v>21</v>
      </c>
      <c r="D5421" s="159">
        <v>-22.442</v>
      </c>
      <c r="E5421" s="159">
        <v>-48.164999999999999</v>
      </c>
      <c r="F5421" t="s">
        <v>2093</v>
      </c>
      <c r="G5421">
        <v>2019</v>
      </c>
      <c r="H5421" t="s">
        <v>28</v>
      </c>
      <c r="I5421" t="s">
        <v>2785</v>
      </c>
    </row>
    <row r="5422" spans="1:9" x14ac:dyDescent="0.3">
      <c r="A5422" t="s">
        <v>827</v>
      </c>
      <c r="B5422" t="s">
        <v>26</v>
      </c>
      <c r="C5422" t="s">
        <v>21</v>
      </c>
      <c r="D5422" s="159">
        <v>-22.442</v>
      </c>
      <c r="E5422" s="159">
        <v>-48.164999999999999</v>
      </c>
      <c r="F5422" t="s">
        <v>2093</v>
      </c>
      <c r="G5422">
        <v>2019</v>
      </c>
      <c r="H5422" t="s">
        <v>28</v>
      </c>
      <c r="I5422" t="s">
        <v>2785</v>
      </c>
    </row>
    <row r="5423" spans="1:9" x14ac:dyDescent="0.3">
      <c r="A5423" t="s">
        <v>827</v>
      </c>
      <c r="B5423" t="s">
        <v>26</v>
      </c>
      <c r="C5423" t="s">
        <v>21</v>
      </c>
      <c r="D5423" s="159">
        <v>-22.442</v>
      </c>
      <c r="E5423" s="159">
        <v>-48.164999999999999</v>
      </c>
      <c r="F5423" t="s">
        <v>2093</v>
      </c>
      <c r="G5423">
        <v>2020</v>
      </c>
      <c r="H5423" t="s">
        <v>28</v>
      </c>
      <c r="I5423" t="s">
        <v>2785</v>
      </c>
    </row>
    <row r="5424" spans="1:9" x14ac:dyDescent="0.3">
      <c r="A5424" t="s">
        <v>893</v>
      </c>
      <c r="B5424" t="s">
        <v>26</v>
      </c>
      <c r="C5424" t="s">
        <v>21</v>
      </c>
      <c r="D5424" s="159">
        <v>-21.792000000000002</v>
      </c>
      <c r="E5424" s="159">
        <v>-48.180999999999997</v>
      </c>
      <c r="F5424" t="s">
        <v>2093</v>
      </c>
      <c r="G5424">
        <v>2019</v>
      </c>
      <c r="H5424" t="s">
        <v>28</v>
      </c>
      <c r="I5424" t="s">
        <v>2785</v>
      </c>
    </row>
    <row r="5425" spans="1:9" x14ac:dyDescent="0.3">
      <c r="A5425" t="s">
        <v>2069</v>
      </c>
      <c r="B5425" t="s">
        <v>26</v>
      </c>
      <c r="C5425" t="s">
        <v>21</v>
      </c>
      <c r="D5425" s="159">
        <v>-23.370999999999999</v>
      </c>
      <c r="E5425" s="159">
        <v>-48.219000000000001</v>
      </c>
      <c r="F5425" t="s">
        <v>2093</v>
      </c>
      <c r="G5425">
        <v>2020</v>
      </c>
      <c r="H5425" t="s">
        <v>28</v>
      </c>
      <c r="I5425" t="s">
        <v>2785</v>
      </c>
    </row>
    <row r="5426" spans="1:9" x14ac:dyDescent="0.3">
      <c r="A5426" t="s">
        <v>757</v>
      </c>
      <c r="B5426" t="s">
        <v>26</v>
      </c>
      <c r="C5426" t="s">
        <v>21</v>
      </c>
      <c r="D5426" s="159">
        <v>-23.128</v>
      </c>
      <c r="E5426" s="159">
        <v>-48.286000000000001</v>
      </c>
      <c r="F5426" t="s">
        <v>2093</v>
      </c>
      <c r="G5426">
        <v>2020</v>
      </c>
      <c r="H5426" t="s">
        <v>28</v>
      </c>
      <c r="I5426" t="s">
        <v>2785</v>
      </c>
    </row>
    <row r="5427" spans="1:9" x14ac:dyDescent="0.3">
      <c r="A5427" t="s">
        <v>757</v>
      </c>
      <c r="B5427" t="s">
        <v>26</v>
      </c>
      <c r="C5427" t="s">
        <v>21</v>
      </c>
      <c r="D5427" s="159">
        <v>-23.128</v>
      </c>
      <c r="E5427" s="159">
        <v>-48.286000000000001</v>
      </c>
      <c r="F5427" t="s">
        <v>2093</v>
      </c>
      <c r="G5427">
        <v>2020</v>
      </c>
      <c r="H5427" t="s">
        <v>28</v>
      </c>
      <c r="I5427" t="s">
        <v>2785</v>
      </c>
    </row>
    <row r="5428" spans="1:9" x14ac:dyDescent="0.3">
      <c r="A5428" t="s">
        <v>1260</v>
      </c>
      <c r="B5428" t="s">
        <v>25</v>
      </c>
      <c r="C5428" t="s">
        <v>21</v>
      </c>
      <c r="D5428" s="159">
        <v>-15.756</v>
      </c>
      <c r="E5428" s="159">
        <v>-48.286999999999999</v>
      </c>
      <c r="F5428" t="s">
        <v>2093</v>
      </c>
      <c r="G5428">
        <v>2019</v>
      </c>
      <c r="H5428" t="s">
        <v>28</v>
      </c>
      <c r="I5428" t="s">
        <v>2785</v>
      </c>
    </row>
    <row r="5429" spans="1:9" x14ac:dyDescent="0.3">
      <c r="A5429" t="s">
        <v>1260</v>
      </c>
      <c r="B5429" t="s">
        <v>25</v>
      </c>
      <c r="C5429" t="s">
        <v>21</v>
      </c>
      <c r="D5429" s="159">
        <v>-15.756</v>
      </c>
      <c r="E5429" s="159">
        <v>-48.286999999999999</v>
      </c>
      <c r="F5429" t="s">
        <v>2093</v>
      </c>
      <c r="G5429">
        <v>2019</v>
      </c>
      <c r="H5429" t="s">
        <v>28</v>
      </c>
      <c r="I5429" t="s">
        <v>2785</v>
      </c>
    </row>
    <row r="5430" spans="1:9" x14ac:dyDescent="0.3">
      <c r="A5430" t="s">
        <v>1260</v>
      </c>
      <c r="B5430" t="s">
        <v>25</v>
      </c>
      <c r="C5430" t="s">
        <v>21</v>
      </c>
      <c r="D5430" s="159">
        <v>-15.756</v>
      </c>
      <c r="E5430" s="159">
        <v>-48.286999999999999</v>
      </c>
      <c r="F5430" t="s">
        <v>2093</v>
      </c>
      <c r="G5430">
        <v>2019</v>
      </c>
      <c r="H5430" t="s">
        <v>28</v>
      </c>
      <c r="I5430" t="s">
        <v>2785</v>
      </c>
    </row>
    <row r="5431" spans="1:9" x14ac:dyDescent="0.3">
      <c r="A5431" t="s">
        <v>1260</v>
      </c>
      <c r="B5431" t="s">
        <v>25</v>
      </c>
      <c r="C5431" t="s">
        <v>21</v>
      </c>
      <c r="D5431" s="159">
        <v>-15.756</v>
      </c>
      <c r="E5431" s="159">
        <v>-48.286999999999999</v>
      </c>
      <c r="F5431" t="s">
        <v>2093</v>
      </c>
      <c r="G5431">
        <v>2019</v>
      </c>
      <c r="H5431" t="s">
        <v>28</v>
      </c>
      <c r="I5431" t="s">
        <v>2785</v>
      </c>
    </row>
    <row r="5432" spans="1:9" x14ac:dyDescent="0.3">
      <c r="A5432" t="s">
        <v>1260</v>
      </c>
      <c r="B5432" t="s">
        <v>25</v>
      </c>
      <c r="C5432" t="s">
        <v>21</v>
      </c>
      <c r="D5432" s="159">
        <v>-15.756</v>
      </c>
      <c r="E5432" s="159">
        <v>-48.286999999999999</v>
      </c>
      <c r="F5432" t="s">
        <v>2093</v>
      </c>
      <c r="G5432">
        <v>2019</v>
      </c>
      <c r="H5432" t="s">
        <v>28</v>
      </c>
      <c r="I5432" t="s">
        <v>2785</v>
      </c>
    </row>
    <row r="5433" spans="1:9" x14ac:dyDescent="0.3">
      <c r="A5433" t="s">
        <v>1260</v>
      </c>
      <c r="B5433" t="s">
        <v>25</v>
      </c>
      <c r="C5433" t="s">
        <v>21</v>
      </c>
      <c r="D5433" s="159">
        <v>-15.756</v>
      </c>
      <c r="E5433" s="159">
        <v>-48.286999999999999</v>
      </c>
      <c r="F5433" t="s">
        <v>2093</v>
      </c>
      <c r="G5433">
        <v>2019</v>
      </c>
      <c r="H5433" t="s">
        <v>28</v>
      </c>
      <c r="I5433" t="s">
        <v>2785</v>
      </c>
    </row>
    <row r="5434" spans="1:9" x14ac:dyDescent="0.3">
      <c r="A5434" t="s">
        <v>1260</v>
      </c>
      <c r="B5434" t="s">
        <v>25</v>
      </c>
      <c r="C5434" t="s">
        <v>21</v>
      </c>
      <c r="D5434" s="159">
        <v>-15.756</v>
      </c>
      <c r="E5434" s="159">
        <v>-48.286999999999999</v>
      </c>
      <c r="F5434" t="s">
        <v>2093</v>
      </c>
      <c r="G5434">
        <v>2019</v>
      </c>
      <c r="H5434" t="s">
        <v>28</v>
      </c>
      <c r="I5434" t="s">
        <v>2785</v>
      </c>
    </row>
    <row r="5435" spans="1:9" x14ac:dyDescent="0.3">
      <c r="A5435" t="s">
        <v>1260</v>
      </c>
      <c r="B5435" t="s">
        <v>25</v>
      </c>
      <c r="C5435" t="s">
        <v>21</v>
      </c>
      <c r="D5435" s="159">
        <v>-15.756</v>
      </c>
      <c r="E5435" s="159">
        <v>-48.286999999999999</v>
      </c>
      <c r="F5435" t="s">
        <v>2093</v>
      </c>
      <c r="G5435">
        <v>2019</v>
      </c>
      <c r="H5435" t="s">
        <v>28</v>
      </c>
      <c r="I5435" t="s">
        <v>2785</v>
      </c>
    </row>
    <row r="5436" spans="1:9" x14ac:dyDescent="0.3">
      <c r="A5436" t="s">
        <v>1260</v>
      </c>
      <c r="B5436" t="s">
        <v>25</v>
      </c>
      <c r="C5436" t="s">
        <v>21</v>
      </c>
      <c r="D5436" s="159">
        <v>-15.756</v>
      </c>
      <c r="E5436" s="159">
        <v>-48.286999999999999</v>
      </c>
      <c r="F5436" t="s">
        <v>2093</v>
      </c>
      <c r="G5436">
        <v>2019</v>
      </c>
      <c r="H5436" t="s">
        <v>28</v>
      </c>
      <c r="I5436" t="s">
        <v>2785</v>
      </c>
    </row>
    <row r="5437" spans="1:9" x14ac:dyDescent="0.3">
      <c r="A5437" t="s">
        <v>1260</v>
      </c>
      <c r="B5437" t="s">
        <v>25</v>
      </c>
      <c r="C5437" t="s">
        <v>21</v>
      </c>
      <c r="D5437" s="159">
        <v>-15.756</v>
      </c>
      <c r="E5437" s="159">
        <v>-48.286999999999999</v>
      </c>
      <c r="F5437" t="s">
        <v>2093</v>
      </c>
      <c r="G5437">
        <v>2019</v>
      </c>
      <c r="H5437" t="s">
        <v>28</v>
      </c>
      <c r="I5437" t="s">
        <v>2785</v>
      </c>
    </row>
    <row r="5438" spans="1:9" x14ac:dyDescent="0.3">
      <c r="A5438" t="s">
        <v>1260</v>
      </c>
      <c r="B5438" t="s">
        <v>25</v>
      </c>
      <c r="C5438" t="s">
        <v>21</v>
      </c>
      <c r="D5438" s="159">
        <v>-15.756</v>
      </c>
      <c r="E5438" s="159">
        <v>-48.286999999999999</v>
      </c>
      <c r="F5438" t="s">
        <v>2093</v>
      </c>
      <c r="G5438">
        <v>2019</v>
      </c>
      <c r="H5438" t="s">
        <v>28</v>
      </c>
      <c r="I5438" t="s">
        <v>2785</v>
      </c>
    </row>
    <row r="5439" spans="1:9" x14ac:dyDescent="0.3">
      <c r="A5439" t="s">
        <v>1260</v>
      </c>
      <c r="B5439" t="s">
        <v>25</v>
      </c>
      <c r="C5439" t="s">
        <v>21</v>
      </c>
      <c r="D5439" s="159">
        <v>-15.756</v>
      </c>
      <c r="E5439" s="159">
        <v>-48.286999999999999</v>
      </c>
      <c r="F5439" t="s">
        <v>2093</v>
      </c>
      <c r="G5439">
        <v>2019</v>
      </c>
      <c r="H5439" t="s">
        <v>28</v>
      </c>
      <c r="I5439" t="s">
        <v>2785</v>
      </c>
    </row>
    <row r="5440" spans="1:9" x14ac:dyDescent="0.3">
      <c r="A5440" t="s">
        <v>1260</v>
      </c>
      <c r="B5440" t="s">
        <v>25</v>
      </c>
      <c r="C5440" t="s">
        <v>21</v>
      </c>
      <c r="D5440" s="159">
        <v>-15.756</v>
      </c>
      <c r="E5440" s="159">
        <v>-48.286999999999999</v>
      </c>
      <c r="F5440" t="s">
        <v>2093</v>
      </c>
      <c r="G5440">
        <v>2019</v>
      </c>
      <c r="H5440" t="s">
        <v>28</v>
      </c>
      <c r="I5440" t="s">
        <v>2785</v>
      </c>
    </row>
    <row r="5441" spans="1:9" x14ac:dyDescent="0.3">
      <c r="A5441" t="s">
        <v>1260</v>
      </c>
      <c r="B5441" t="s">
        <v>25</v>
      </c>
      <c r="C5441" t="s">
        <v>21</v>
      </c>
      <c r="D5441" s="159">
        <v>-15.756</v>
      </c>
      <c r="E5441" s="159">
        <v>-48.286999999999999</v>
      </c>
      <c r="F5441" t="s">
        <v>2093</v>
      </c>
      <c r="G5441">
        <v>2019</v>
      </c>
      <c r="H5441" t="s">
        <v>28</v>
      </c>
      <c r="I5441" t="s">
        <v>2785</v>
      </c>
    </row>
    <row r="5442" spans="1:9" x14ac:dyDescent="0.3">
      <c r="A5442" t="s">
        <v>1260</v>
      </c>
      <c r="B5442" t="s">
        <v>25</v>
      </c>
      <c r="C5442" t="s">
        <v>21</v>
      </c>
      <c r="D5442" s="159">
        <v>-15.756</v>
      </c>
      <c r="E5442" s="159">
        <v>-48.286999999999999</v>
      </c>
      <c r="F5442" t="s">
        <v>2093</v>
      </c>
      <c r="G5442">
        <v>2019</v>
      </c>
      <c r="H5442" t="s">
        <v>28</v>
      </c>
      <c r="I5442" t="s">
        <v>2785</v>
      </c>
    </row>
    <row r="5443" spans="1:9" x14ac:dyDescent="0.3">
      <c r="A5443" t="s">
        <v>1260</v>
      </c>
      <c r="B5443" t="s">
        <v>25</v>
      </c>
      <c r="C5443" t="s">
        <v>21</v>
      </c>
      <c r="D5443" s="159">
        <v>-15.756</v>
      </c>
      <c r="E5443" s="159">
        <v>-48.286999999999999</v>
      </c>
      <c r="F5443" t="s">
        <v>2093</v>
      </c>
      <c r="G5443">
        <v>2019</v>
      </c>
      <c r="H5443" t="s">
        <v>28</v>
      </c>
      <c r="I5443" t="s">
        <v>2785</v>
      </c>
    </row>
    <row r="5444" spans="1:9" x14ac:dyDescent="0.3">
      <c r="A5444" t="s">
        <v>1260</v>
      </c>
      <c r="B5444" t="s">
        <v>25</v>
      </c>
      <c r="C5444" t="s">
        <v>21</v>
      </c>
      <c r="D5444" s="159">
        <v>-15.756</v>
      </c>
      <c r="E5444" s="159">
        <v>-48.286999999999999</v>
      </c>
      <c r="F5444" t="s">
        <v>2093</v>
      </c>
      <c r="G5444">
        <v>2019</v>
      </c>
      <c r="H5444" t="s">
        <v>28</v>
      </c>
      <c r="I5444" t="s">
        <v>2785</v>
      </c>
    </row>
    <row r="5445" spans="1:9" x14ac:dyDescent="0.3">
      <c r="A5445" t="s">
        <v>1260</v>
      </c>
      <c r="B5445" t="s">
        <v>25</v>
      </c>
      <c r="C5445" t="s">
        <v>21</v>
      </c>
      <c r="D5445" s="159">
        <v>-15.756</v>
      </c>
      <c r="E5445" s="159">
        <v>-48.286999999999999</v>
      </c>
      <c r="F5445" t="s">
        <v>2093</v>
      </c>
      <c r="G5445">
        <v>2019</v>
      </c>
      <c r="H5445" t="s">
        <v>28</v>
      </c>
      <c r="I5445" t="s">
        <v>2785</v>
      </c>
    </row>
    <row r="5446" spans="1:9" x14ac:dyDescent="0.3">
      <c r="A5446" t="s">
        <v>1260</v>
      </c>
      <c r="B5446" t="s">
        <v>25</v>
      </c>
      <c r="C5446" t="s">
        <v>21</v>
      </c>
      <c r="D5446" s="159">
        <v>-15.756</v>
      </c>
      <c r="E5446" s="159">
        <v>-48.286999999999999</v>
      </c>
      <c r="F5446" t="s">
        <v>2093</v>
      </c>
      <c r="G5446">
        <v>2019</v>
      </c>
      <c r="H5446" t="s">
        <v>28</v>
      </c>
      <c r="I5446" t="s">
        <v>2785</v>
      </c>
    </row>
    <row r="5447" spans="1:9" x14ac:dyDescent="0.3">
      <c r="A5447" t="s">
        <v>1260</v>
      </c>
      <c r="B5447" t="s">
        <v>25</v>
      </c>
      <c r="C5447" t="s">
        <v>21</v>
      </c>
      <c r="D5447" s="159">
        <v>-15.756</v>
      </c>
      <c r="E5447" s="159">
        <v>-48.286999999999999</v>
      </c>
      <c r="F5447" t="s">
        <v>2093</v>
      </c>
      <c r="G5447">
        <v>2019</v>
      </c>
      <c r="H5447" t="s">
        <v>28</v>
      </c>
      <c r="I5447" t="s">
        <v>2785</v>
      </c>
    </row>
    <row r="5448" spans="1:9" x14ac:dyDescent="0.3">
      <c r="A5448" t="s">
        <v>1260</v>
      </c>
      <c r="B5448" t="s">
        <v>25</v>
      </c>
      <c r="C5448" t="s">
        <v>21</v>
      </c>
      <c r="D5448" s="159">
        <v>-15.756</v>
      </c>
      <c r="E5448" s="159">
        <v>-48.286999999999999</v>
      </c>
      <c r="F5448" t="s">
        <v>2093</v>
      </c>
      <c r="G5448">
        <v>2019</v>
      </c>
      <c r="H5448" t="s">
        <v>28</v>
      </c>
      <c r="I5448" t="s">
        <v>2785</v>
      </c>
    </row>
    <row r="5449" spans="1:9" x14ac:dyDescent="0.3">
      <c r="A5449" t="s">
        <v>1260</v>
      </c>
      <c r="B5449" t="s">
        <v>25</v>
      </c>
      <c r="C5449" t="s">
        <v>21</v>
      </c>
      <c r="D5449" s="159">
        <v>-15.756</v>
      </c>
      <c r="E5449" s="159">
        <v>-48.286999999999999</v>
      </c>
      <c r="F5449" t="s">
        <v>2093</v>
      </c>
      <c r="G5449">
        <v>2019</v>
      </c>
      <c r="H5449" t="s">
        <v>28</v>
      </c>
      <c r="I5449" t="s">
        <v>2785</v>
      </c>
    </row>
    <row r="5450" spans="1:9" x14ac:dyDescent="0.3">
      <c r="A5450" t="s">
        <v>1260</v>
      </c>
      <c r="B5450" t="s">
        <v>25</v>
      </c>
      <c r="C5450" t="s">
        <v>21</v>
      </c>
      <c r="D5450" s="159">
        <v>-15.756</v>
      </c>
      <c r="E5450" s="159">
        <v>-48.286999999999999</v>
      </c>
      <c r="F5450" t="s">
        <v>2093</v>
      </c>
      <c r="G5450">
        <v>2020</v>
      </c>
      <c r="H5450" t="s">
        <v>28</v>
      </c>
      <c r="I5450" t="s">
        <v>2785</v>
      </c>
    </row>
    <row r="5451" spans="1:9" x14ac:dyDescent="0.3">
      <c r="A5451" t="s">
        <v>2077</v>
      </c>
      <c r="B5451" t="s">
        <v>26</v>
      </c>
      <c r="C5451" t="s">
        <v>21</v>
      </c>
      <c r="D5451" s="159">
        <v>-22.117999999999999</v>
      </c>
      <c r="E5451" s="159">
        <v>-48.335999999999999</v>
      </c>
      <c r="F5451" t="s">
        <v>2093</v>
      </c>
      <c r="G5451">
        <v>2020</v>
      </c>
      <c r="H5451" t="s">
        <v>28</v>
      </c>
      <c r="I5451" t="s">
        <v>2785</v>
      </c>
    </row>
    <row r="5452" spans="1:9" x14ac:dyDescent="0.3">
      <c r="A5452" t="s">
        <v>1929</v>
      </c>
      <c r="B5452" t="s">
        <v>25</v>
      </c>
      <c r="C5452" t="s">
        <v>21</v>
      </c>
      <c r="D5452" s="159">
        <v>-13.499000000000001</v>
      </c>
      <c r="E5452" s="159">
        <v>-48.348999999999997</v>
      </c>
      <c r="F5452" t="s">
        <v>2093</v>
      </c>
      <c r="G5452">
        <v>2019</v>
      </c>
      <c r="H5452" t="s">
        <v>28</v>
      </c>
      <c r="I5452" t="s">
        <v>2785</v>
      </c>
    </row>
    <row r="5453" spans="1:9" x14ac:dyDescent="0.3">
      <c r="A5453" t="s">
        <v>2010</v>
      </c>
      <c r="B5453" t="s">
        <v>1462</v>
      </c>
      <c r="C5453" t="s">
        <v>21</v>
      </c>
      <c r="D5453" s="159">
        <v>-5.9260000000000002</v>
      </c>
      <c r="E5453" s="159">
        <v>-48.371000000000002</v>
      </c>
      <c r="F5453" t="s">
        <v>2093</v>
      </c>
      <c r="G5453">
        <v>2020</v>
      </c>
      <c r="H5453" t="s">
        <v>28</v>
      </c>
      <c r="I5453" t="s">
        <v>2785</v>
      </c>
    </row>
    <row r="5454" spans="1:9" x14ac:dyDescent="0.3">
      <c r="A5454" t="s">
        <v>2010</v>
      </c>
      <c r="B5454" t="s">
        <v>1462</v>
      </c>
      <c r="C5454" t="s">
        <v>21</v>
      </c>
      <c r="D5454" s="159">
        <v>-5.9260000000000002</v>
      </c>
      <c r="E5454" s="159">
        <v>-48.371000000000002</v>
      </c>
      <c r="F5454" t="s">
        <v>2093</v>
      </c>
      <c r="G5454">
        <v>2020</v>
      </c>
      <c r="H5454" t="s">
        <v>28</v>
      </c>
      <c r="I5454" t="s">
        <v>2785</v>
      </c>
    </row>
    <row r="5455" spans="1:9" x14ac:dyDescent="0.3">
      <c r="A5455" t="s">
        <v>2075</v>
      </c>
      <c r="B5455" t="s">
        <v>26</v>
      </c>
      <c r="C5455" t="s">
        <v>21</v>
      </c>
      <c r="D5455" s="159">
        <v>-24.888999999999999</v>
      </c>
      <c r="E5455" s="159">
        <v>-48.426000000000002</v>
      </c>
      <c r="F5455" t="s">
        <v>2093</v>
      </c>
      <c r="G5455">
        <v>2020</v>
      </c>
      <c r="H5455" t="s">
        <v>28</v>
      </c>
      <c r="I5455" t="s">
        <v>2785</v>
      </c>
    </row>
    <row r="5456" spans="1:9" x14ac:dyDescent="0.3">
      <c r="A5456" t="s">
        <v>1449</v>
      </c>
      <c r="B5456" t="s">
        <v>1310</v>
      </c>
      <c r="C5456" t="s">
        <v>21</v>
      </c>
      <c r="D5456" s="159">
        <v>-8.7390000000000008</v>
      </c>
      <c r="E5456" s="159">
        <v>-48.441000000000003</v>
      </c>
      <c r="F5456" t="s">
        <v>2093</v>
      </c>
      <c r="G5456">
        <v>2019</v>
      </c>
      <c r="H5456" t="s">
        <v>28</v>
      </c>
      <c r="I5456" t="s">
        <v>2785</v>
      </c>
    </row>
    <row r="5457" spans="1:9" x14ac:dyDescent="0.3">
      <c r="A5457" t="s">
        <v>783</v>
      </c>
      <c r="B5457" t="s">
        <v>26</v>
      </c>
      <c r="C5457" t="s">
        <v>21</v>
      </c>
      <c r="D5457" s="159">
        <v>-22.863</v>
      </c>
      <c r="E5457" s="159">
        <v>-48.466999999999999</v>
      </c>
      <c r="F5457" t="s">
        <v>2093</v>
      </c>
      <c r="G5457">
        <v>2019</v>
      </c>
      <c r="H5457" t="s">
        <v>28</v>
      </c>
      <c r="I5457" t="s">
        <v>2785</v>
      </c>
    </row>
    <row r="5458" spans="1:9" x14ac:dyDescent="0.3">
      <c r="A5458" t="s">
        <v>783</v>
      </c>
      <c r="B5458" t="s">
        <v>26</v>
      </c>
      <c r="C5458" t="s">
        <v>21</v>
      </c>
      <c r="D5458" s="159">
        <v>-22.863</v>
      </c>
      <c r="E5458" s="159">
        <v>-48.466999999999999</v>
      </c>
      <c r="F5458" t="s">
        <v>2093</v>
      </c>
      <c r="G5458">
        <v>2019</v>
      </c>
      <c r="H5458" t="s">
        <v>28</v>
      </c>
      <c r="I5458" t="s">
        <v>2785</v>
      </c>
    </row>
    <row r="5459" spans="1:9" x14ac:dyDescent="0.3">
      <c r="A5459" t="s">
        <v>783</v>
      </c>
      <c r="B5459" t="s">
        <v>26</v>
      </c>
      <c r="C5459" t="s">
        <v>21</v>
      </c>
      <c r="D5459" s="159">
        <v>-22.863</v>
      </c>
      <c r="E5459" s="159">
        <v>-48.466999999999999</v>
      </c>
      <c r="F5459" t="s">
        <v>2093</v>
      </c>
      <c r="G5459">
        <v>2019</v>
      </c>
      <c r="H5459" t="s">
        <v>28</v>
      </c>
      <c r="I5459" t="s">
        <v>2785</v>
      </c>
    </row>
    <row r="5460" spans="1:9" x14ac:dyDescent="0.3">
      <c r="A5460" t="s">
        <v>783</v>
      </c>
      <c r="B5460" t="s">
        <v>26</v>
      </c>
      <c r="C5460" t="s">
        <v>21</v>
      </c>
      <c r="D5460" s="159">
        <v>-22.863</v>
      </c>
      <c r="E5460" s="159">
        <v>-48.466999999999999</v>
      </c>
      <c r="F5460" t="s">
        <v>2093</v>
      </c>
      <c r="G5460">
        <v>2019</v>
      </c>
      <c r="H5460" t="s">
        <v>28</v>
      </c>
      <c r="I5460" t="s">
        <v>2785</v>
      </c>
    </row>
    <row r="5461" spans="1:9" x14ac:dyDescent="0.3">
      <c r="A5461" t="s">
        <v>783</v>
      </c>
      <c r="B5461" t="s">
        <v>26</v>
      </c>
      <c r="C5461" t="s">
        <v>21</v>
      </c>
      <c r="D5461" s="159">
        <v>-22.863</v>
      </c>
      <c r="E5461" s="159">
        <v>-48.466999999999999</v>
      </c>
      <c r="F5461" t="s">
        <v>2093</v>
      </c>
      <c r="G5461">
        <v>2020</v>
      </c>
      <c r="H5461" t="s">
        <v>28</v>
      </c>
      <c r="I5461" t="s">
        <v>2785</v>
      </c>
    </row>
    <row r="5462" spans="1:9" x14ac:dyDescent="0.3">
      <c r="A5462" t="s">
        <v>1925</v>
      </c>
      <c r="B5462" t="s">
        <v>25</v>
      </c>
      <c r="C5462" t="s">
        <v>21</v>
      </c>
      <c r="D5462" s="159">
        <v>-16.088999999999999</v>
      </c>
      <c r="E5462" s="159">
        <v>-48.482999999999997</v>
      </c>
      <c r="F5462" t="s">
        <v>2093</v>
      </c>
      <c r="G5462">
        <v>2019</v>
      </c>
      <c r="H5462" t="s">
        <v>28</v>
      </c>
      <c r="I5462" t="s">
        <v>2785</v>
      </c>
    </row>
    <row r="5463" spans="1:9" x14ac:dyDescent="0.3">
      <c r="A5463" t="s">
        <v>1925</v>
      </c>
      <c r="B5463" t="s">
        <v>25</v>
      </c>
      <c r="C5463" t="s">
        <v>21</v>
      </c>
      <c r="D5463" s="159">
        <v>-16.088999999999999</v>
      </c>
      <c r="E5463" s="159">
        <v>-48.482999999999997</v>
      </c>
      <c r="F5463" t="s">
        <v>2093</v>
      </c>
      <c r="G5463">
        <v>2020</v>
      </c>
      <c r="H5463" t="s">
        <v>28</v>
      </c>
      <c r="I5463" t="s">
        <v>2785</v>
      </c>
    </row>
    <row r="5464" spans="1:9" x14ac:dyDescent="0.3">
      <c r="A5464" t="s">
        <v>1925</v>
      </c>
      <c r="B5464" t="s">
        <v>25</v>
      </c>
      <c r="C5464" t="s">
        <v>21</v>
      </c>
      <c r="D5464" s="159">
        <v>-16.088999999999999</v>
      </c>
      <c r="E5464" s="159">
        <v>-48.482999999999997</v>
      </c>
      <c r="F5464" t="s">
        <v>2093</v>
      </c>
      <c r="G5464">
        <v>2020</v>
      </c>
      <c r="H5464" t="s">
        <v>28</v>
      </c>
      <c r="I5464" t="s">
        <v>2785</v>
      </c>
    </row>
    <row r="5465" spans="1:9" x14ac:dyDescent="0.3">
      <c r="A5465" t="s">
        <v>1391</v>
      </c>
      <c r="B5465" t="s">
        <v>1310</v>
      </c>
      <c r="C5465" t="s">
        <v>21</v>
      </c>
      <c r="D5465" s="159">
        <v>-10.544</v>
      </c>
      <c r="E5465" s="159">
        <v>-48.497</v>
      </c>
      <c r="F5465" t="s">
        <v>2093</v>
      </c>
      <c r="G5465">
        <v>2020</v>
      </c>
      <c r="H5465" t="s">
        <v>28</v>
      </c>
      <c r="I5465" t="s">
        <v>2785</v>
      </c>
    </row>
    <row r="5466" spans="1:9" x14ac:dyDescent="0.3">
      <c r="A5466" t="s">
        <v>311</v>
      </c>
      <c r="B5466" t="s">
        <v>24</v>
      </c>
      <c r="C5466" t="s">
        <v>21</v>
      </c>
      <c r="D5466" s="159">
        <v>-27.581</v>
      </c>
      <c r="E5466" s="159">
        <v>-48.51</v>
      </c>
      <c r="F5466" t="s">
        <v>2093</v>
      </c>
      <c r="G5466">
        <v>2019</v>
      </c>
      <c r="H5466" t="s">
        <v>28</v>
      </c>
      <c r="I5466" t="s">
        <v>2785</v>
      </c>
    </row>
    <row r="5467" spans="1:9" x14ac:dyDescent="0.3">
      <c r="A5467" t="s">
        <v>311</v>
      </c>
      <c r="B5467" t="s">
        <v>24</v>
      </c>
      <c r="C5467" t="s">
        <v>21</v>
      </c>
      <c r="D5467" s="159">
        <v>-27.581</v>
      </c>
      <c r="E5467" s="159">
        <v>-48.51</v>
      </c>
      <c r="F5467" t="s">
        <v>2093</v>
      </c>
      <c r="G5467">
        <v>2019</v>
      </c>
      <c r="H5467" t="s">
        <v>28</v>
      </c>
      <c r="I5467" t="s">
        <v>2785</v>
      </c>
    </row>
    <row r="5468" spans="1:9" x14ac:dyDescent="0.3">
      <c r="A5468" t="s">
        <v>605</v>
      </c>
      <c r="B5468" t="s">
        <v>22</v>
      </c>
      <c r="C5468" t="s">
        <v>21</v>
      </c>
      <c r="D5468" s="159">
        <v>-25.527000000000001</v>
      </c>
      <c r="E5468" s="159">
        <v>-48.518000000000001</v>
      </c>
      <c r="F5468" t="s">
        <v>2093</v>
      </c>
      <c r="G5468">
        <v>2019</v>
      </c>
      <c r="H5468" t="s">
        <v>28</v>
      </c>
      <c r="I5468" t="s">
        <v>2785</v>
      </c>
    </row>
    <row r="5469" spans="1:9" x14ac:dyDescent="0.3">
      <c r="A5469" t="s">
        <v>605</v>
      </c>
      <c r="B5469" t="s">
        <v>22</v>
      </c>
      <c r="C5469" t="s">
        <v>21</v>
      </c>
      <c r="D5469" s="159">
        <v>-25.527000000000001</v>
      </c>
      <c r="E5469" s="159">
        <v>-48.518000000000001</v>
      </c>
      <c r="F5469" t="s">
        <v>2093</v>
      </c>
      <c r="G5469">
        <v>2019</v>
      </c>
      <c r="H5469" t="s">
        <v>28</v>
      </c>
      <c r="I5469" t="s">
        <v>2785</v>
      </c>
    </row>
    <row r="5470" spans="1:9" x14ac:dyDescent="0.3">
      <c r="A5470" t="s">
        <v>2082</v>
      </c>
      <c r="B5470" t="s">
        <v>1310</v>
      </c>
      <c r="C5470" t="s">
        <v>21</v>
      </c>
      <c r="D5470" s="159">
        <v>-6.79</v>
      </c>
      <c r="E5470" s="159">
        <v>-48.524000000000001</v>
      </c>
      <c r="F5470" t="s">
        <v>2093</v>
      </c>
      <c r="G5470">
        <v>2019</v>
      </c>
      <c r="H5470" t="s">
        <v>28</v>
      </c>
      <c r="I5470" t="s">
        <v>2785</v>
      </c>
    </row>
    <row r="5471" spans="1:9" x14ac:dyDescent="0.3">
      <c r="A5471" t="s">
        <v>2082</v>
      </c>
      <c r="B5471" t="s">
        <v>1310</v>
      </c>
      <c r="C5471" t="s">
        <v>21</v>
      </c>
      <c r="D5471" s="159">
        <v>-6.79</v>
      </c>
      <c r="E5471" s="159">
        <v>-48.524000000000001</v>
      </c>
      <c r="F5471" t="s">
        <v>2093</v>
      </c>
      <c r="G5471">
        <v>2019</v>
      </c>
      <c r="H5471" t="s">
        <v>28</v>
      </c>
      <c r="I5471" t="s">
        <v>2785</v>
      </c>
    </row>
    <row r="5472" spans="1:9" x14ac:dyDescent="0.3">
      <c r="A5472" t="s">
        <v>678</v>
      </c>
      <c r="B5472" t="s">
        <v>26</v>
      </c>
      <c r="C5472" t="s">
        <v>21</v>
      </c>
      <c r="D5472" s="159">
        <v>-24.212</v>
      </c>
      <c r="E5472" s="159">
        <v>-48.554000000000002</v>
      </c>
      <c r="F5472" t="s">
        <v>2093</v>
      </c>
      <c r="G5472">
        <v>2019</v>
      </c>
      <c r="H5472" t="s">
        <v>28</v>
      </c>
      <c r="I5472" t="s">
        <v>2785</v>
      </c>
    </row>
    <row r="5473" spans="1:9" x14ac:dyDescent="0.3">
      <c r="A5473" t="s">
        <v>678</v>
      </c>
      <c r="B5473" t="s">
        <v>26</v>
      </c>
      <c r="C5473" t="s">
        <v>21</v>
      </c>
      <c r="D5473" s="159">
        <v>-24.212</v>
      </c>
      <c r="E5473" s="159">
        <v>-48.554000000000002</v>
      </c>
      <c r="F5473" t="s">
        <v>2093</v>
      </c>
      <c r="G5473">
        <v>2019</v>
      </c>
      <c r="H5473" t="s">
        <v>28</v>
      </c>
      <c r="I5473" t="s">
        <v>2785</v>
      </c>
    </row>
    <row r="5474" spans="1:9" x14ac:dyDescent="0.3">
      <c r="A5474" t="s">
        <v>678</v>
      </c>
      <c r="B5474" t="s">
        <v>26</v>
      </c>
      <c r="C5474" t="s">
        <v>21</v>
      </c>
      <c r="D5474" s="159">
        <v>-24.212</v>
      </c>
      <c r="E5474" s="159">
        <v>-48.554000000000002</v>
      </c>
      <c r="F5474" t="s">
        <v>2093</v>
      </c>
      <c r="G5474">
        <v>2019</v>
      </c>
      <c r="H5474" t="s">
        <v>28</v>
      </c>
      <c r="I5474" t="s">
        <v>2785</v>
      </c>
    </row>
    <row r="5475" spans="1:9" x14ac:dyDescent="0.3">
      <c r="A5475" t="s">
        <v>678</v>
      </c>
      <c r="B5475" t="s">
        <v>26</v>
      </c>
      <c r="C5475" t="s">
        <v>21</v>
      </c>
      <c r="D5475" s="159">
        <v>-24.212</v>
      </c>
      <c r="E5475" s="159">
        <v>-48.554000000000002</v>
      </c>
      <c r="F5475" t="s">
        <v>2093</v>
      </c>
      <c r="G5475">
        <v>2019</v>
      </c>
      <c r="H5475" t="s">
        <v>28</v>
      </c>
      <c r="I5475" t="s">
        <v>2785</v>
      </c>
    </row>
    <row r="5476" spans="1:9" x14ac:dyDescent="0.3">
      <c r="A5476" t="s">
        <v>678</v>
      </c>
      <c r="B5476" t="s">
        <v>26</v>
      </c>
      <c r="C5476" t="s">
        <v>21</v>
      </c>
      <c r="D5476" s="159">
        <v>-24.212</v>
      </c>
      <c r="E5476" s="159">
        <v>-48.554000000000002</v>
      </c>
      <c r="F5476" t="s">
        <v>2093</v>
      </c>
      <c r="G5476">
        <v>2020</v>
      </c>
      <c r="H5476" t="s">
        <v>28</v>
      </c>
      <c r="I5476" t="s">
        <v>2785</v>
      </c>
    </row>
    <row r="5477" spans="1:9" x14ac:dyDescent="0.3">
      <c r="A5477" t="s">
        <v>678</v>
      </c>
      <c r="B5477" t="s">
        <v>26</v>
      </c>
      <c r="C5477" t="s">
        <v>21</v>
      </c>
      <c r="D5477" s="159">
        <v>-24.212</v>
      </c>
      <c r="E5477" s="159">
        <v>-48.554000000000002</v>
      </c>
      <c r="F5477" t="s">
        <v>2093</v>
      </c>
      <c r="G5477">
        <v>2020</v>
      </c>
      <c r="H5477" t="s">
        <v>28</v>
      </c>
      <c r="I5477" t="s">
        <v>2785</v>
      </c>
    </row>
    <row r="5478" spans="1:9" x14ac:dyDescent="0.3">
      <c r="A5478" t="s">
        <v>678</v>
      </c>
      <c r="B5478" t="s">
        <v>26</v>
      </c>
      <c r="C5478" t="s">
        <v>21</v>
      </c>
      <c r="D5478" s="159">
        <v>-24.212</v>
      </c>
      <c r="E5478" s="159">
        <v>-48.554000000000002</v>
      </c>
      <c r="F5478" t="s">
        <v>2093</v>
      </c>
      <c r="G5478">
        <v>2020</v>
      </c>
      <c r="H5478" t="s">
        <v>28</v>
      </c>
      <c r="I5478" t="s">
        <v>2785</v>
      </c>
    </row>
    <row r="5479" spans="1:9" x14ac:dyDescent="0.3">
      <c r="A5479" t="s">
        <v>2062</v>
      </c>
      <c r="B5479" t="s">
        <v>26</v>
      </c>
      <c r="C5479" t="s">
        <v>21</v>
      </c>
      <c r="D5479" s="159">
        <v>-22.542000000000002</v>
      </c>
      <c r="E5479" s="159">
        <v>-48.576000000000001</v>
      </c>
      <c r="F5479" t="s">
        <v>2093</v>
      </c>
      <c r="G5479">
        <v>2019</v>
      </c>
      <c r="H5479" t="s">
        <v>28</v>
      </c>
      <c r="I5479" t="s">
        <v>2785</v>
      </c>
    </row>
    <row r="5480" spans="1:9" x14ac:dyDescent="0.3">
      <c r="A5480" t="s">
        <v>1376</v>
      </c>
      <c r="B5480" t="s">
        <v>1310</v>
      </c>
      <c r="C5480" t="s">
        <v>21</v>
      </c>
      <c r="D5480" s="159">
        <v>-11.03</v>
      </c>
      <c r="E5480" s="159">
        <v>-48.625999999999998</v>
      </c>
      <c r="F5480" t="s">
        <v>2093</v>
      </c>
      <c r="G5480">
        <v>2019</v>
      </c>
      <c r="H5480" t="s">
        <v>28</v>
      </c>
      <c r="I5480" t="s">
        <v>2785</v>
      </c>
    </row>
    <row r="5481" spans="1:9" x14ac:dyDescent="0.3">
      <c r="A5481" t="s">
        <v>1376</v>
      </c>
      <c r="B5481" t="s">
        <v>1310</v>
      </c>
      <c r="C5481" t="s">
        <v>21</v>
      </c>
      <c r="D5481" s="159">
        <v>-11.03</v>
      </c>
      <c r="E5481" s="159">
        <v>-48.625999999999998</v>
      </c>
      <c r="F5481" t="s">
        <v>2093</v>
      </c>
      <c r="G5481">
        <v>2020</v>
      </c>
      <c r="H5481" t="s">
        <v>28</v>
      </c>
      <c r="I5481" t="s">
        <v>2785</v>
      </c>
    </row>
    <row r="5482" spans="1:9" x14ac:dyDescent="0.3">
      <c r="A5482" t="s">
        <v>1376</v>
      </c>
      <c r="B5482" t="s">
        <v>1310</v>
      </c>
      <c r="C5482" t="s">
        <v>21</v>
      </c>
      <c r="D5482" s="159">
        <v>-11.03</v>
      </c>
      <c r="E5482" s="159">
        <v>-48.625999999999998</v>
      </c>
      <c r="F5482" t="s">
        <v>2093</v>
      </c>
      <c r="G5482">
        <v>2020</v>
      </c>
      <c r="H5482" t="s">
        <v>28</v>
      </c>
      <c r="I5482" t="s">
        <v>2785</v>
      </c>
    </row>
    <row r="5483" spans="1:9" x14ac:dyDescent="0.3">
      <c r="A5483" t="s">
        <v>1206</v>
      </c>
      <c r="B5483" t="s">
        <v>25</v>
      </c>
      <c r="C5483" t="s">
        <v>21</v>
      </c>
      <c r="D5483" s="159">
        <v>-17.709</v>
      </c>
      <c r="E5483" s="159">
        <v>-48.648000000000003</v>
      </c>
      <c r="F5483" t="s">
        <v>2093</v>
      </c>
      <c r="G5483">
        <v>2019</v>
      </c>
      <c r="H5483" t="s">
        <v>28</v>
      </c>
      <c r="I5483" t="s">
        <v>2785</v>
      </c>
    </row>
    <row r="5484" spans="1:9" x14ac:dyDescent="0.3">
      <c r="A5484" t="s">
        <v>950</v>
      </c>
      <c r="B5484" t="s">
        <v>26</v>
      </c>
      <c r="C5484" t="s">
        <v>21</v>
      </c>
      <c r="D5484" s="159">
        <v>-21.175999999999998</v>
      </c>
      <c r="E5484" s="159">
        <v>-48.649000000000001</v>
      </c>
      <c r="F5484" t="s">
        <v>2093</v>
      </c>
      <c r="G5484">
        <v>2019</v>
      </c>
      <c r="H5484" t="s">
        <v>28</v>
      </c>
      <c r="I5484" t="s">
        <v>2785</v>
      </c>
    </row>
    <row r="5485" spans="1:9" x14ac:dyDescent="0.3">
      <c r="A5485" t="s">
        <v>950</v>
      </c>
      <c r="B5485" t="s">
        <v>26</v>
      </c>
      <c r="C5485" t="s">
        <v>21</v>
      </c>
      <c r="D5485" s="159">
        <v>-21.175999999999998</v>
      </c>
      <c r="E5485" s="159">
        <v>-48.649000000000001</v>
      </c>
      <c r="F5485" t="s">
        <v>2093</v>
      </c>
      <c r="G5485">
        <v>2020</v>
      </c>
      <c r="H5485" t="s">
        <v>28</v>
      </c>
      <c r="I5485" t="s">
        <v>2785</v>
      </c>
    </row>
    <row r="5486" spans="1:9" x14ac:dyDescent="0.3">
      <c r="A5486" t="s">
        <v>562</v>
      </c>
      <c r="B5486" t="s">
        <v>24</v>
      </c>
      <c r="C5486" t="s">
        <v>21</v>
      </c>
      <c r="D5486" s="159">
        <v>-26.08</v>
      </c>
      <c r="E5486" s="159">
        <v>-48.65</v>
      </c>
      <c r="F5486" t="s">
        <v>2093</v>
      </c>
      <c r="G5486">
        <v>2020</v>
      </c>
      <c r="H5486" t="s">
        <v>28</v>
      </c>
      <c r="I5486" t="s">
        <v>2785</v>
      </c>
    </row>
    <row r="5487" spans="1:9" x14ac:dyDescent="0.3">
      <c r="A5487" t="s">
        <v>2066</v>
      </c>
      <c r="B5487" t="s">
        <v>26</v>
      </c>
      <c r="C5487" t="s">
        <v>21</v>
      </c>
      <c r="D5487" s="159">
        <v>-22.629000000000001</v>
      </c>
      <c r="E5487" s="159">
        <v>-48.654000000000003</v>
      </c>
      <c r="F5487" t="s">
        <v>2093</v>
      </c>
      <c r="G5487">
        <v>2020</v>
      </c>
      <c r="H5487" t="s">
        <v>28</v>
      </c>
      <c r="I5487" t="s">
        <v>2785</v>
      </c>
    </row>
    <row r="5488" spans="1:9" x14ac:dyDescent="0.3">
      <c r="A5488" t="s">
        <v>1935</v>
      </c>
      <c r="B5488" t="s">
        <v>25</v>
      </c>
      <c r="C5488" t="s">
        <v>21</v>
      </c>
      <c r="D5488" s="159">
        <v>-15.930999999999999</v>
      </c>
      <c r="E5488" s="159">
        <v>-48.68</v>
      </c>
      <c r="F5488" t="s">
        <v>2093</v>
      </c>
      <c r="G5488">
        <v>2020</v>
      </c>
      <c r="H5488" t="s">
        <v>28</v>
      </c>
      <c r="I5488" t="s">
        <v>2785</v>
      </c>
    </row>
    <row r="5489" spans="1:9" x14ac:dyDescent="0.3">
      <c r="A5489" t="s">
        <v>1196</v>
      </c>
      <c r="B5489" t="s">
        <v>25</v>
      </c>
      <c r="C5489" t="s">
        <v>21</v>
      </c>
      <c r="D5489" s="159">
        <v>-17.984999999999999</v>
      </c>
      <c r="E5489" s="159">
        <v>-48.69</v>
      </c>
      <c r="F5489" t="s">
        <v>2093</v>
      </c>
      <c r="G5489">
        <v>2020</v>
      </c>
      <c r="H5489" t="s">
        <v>28</v>
      </c>
      <c r="I5489" t="s">
        <v>2785</v>
      </c>
    </row>
    <row r="5490" spans="1:9" x14ac:dyDescent="0.3">
      <c r="A5490" t="s">
        <v>2009</v>
      </c>
      <c r="B5490" t="s">
        <v>1462</v>
      </c>
      <c r="C5490" t="s">
        <v>21</v>
      </c>
      <c r="D5490" s="159">
        <v>-5.4470000000000001</v>
      </c>
      <c r="E5490" s="159">
        <v>-48.695999999999998</v>
      </c>
      <c r="F5490" t="s">
        <v>2093</v>
      </c>
      <c r="G5490">
        <v>2019</v>
      </c>
      <c r="H5490" t="s">
        <v>28</v>
      </c>
      <c r="I5490" t="s">
        <v>2785</v>
      </c>
    </row>
    <row r="5491" spans="1:9" x14ac:dyDescent="0.3">
      <c r="A5491" t="s">
        <v>2051</v>
      </c>
      <c r="B5491" t="s">
        <v>24</v>
      </c>
      <c r="C5491" t="s">
        <v>21</v>
      </c>
      <c r="D5491" s="159">
        <v>-26.593</v>
      </c>
      <c r="E5491" s="159">
        <v>-48.796999999999997</v>
      </c>
      <c r="F5491" t="s">
        <v>2093</v>
      </c>
      <c r="G5491">
        <v>2019</v>
      </c>
      <c r="H5491" t="s">
        <v>28</v>
      </c>
      <c r="I5491" t="s">
        <v>2785</v>
      </c>
    </row>
    <row r="5492" spans="1:9" x14ac:dyDescent="0.3">
      <c r="A5492" t="s">
        <v>2056</v>
      </c>
      <c r="B5492" t="s">
        <v>26</v>
      </c>
      <c r="C5492" t="s">
        <v>21</v>
      </c>
      <c r="D5492" s="159">
        <v>-21.670999999999999</v>
      </c>
      <c r="E5492" s="159">
        <v>-48.805999999999997</v>
      </c>
      <c r="F5492" t="s">
        <v>2093</v>
      </c>
      <c r="G5492">
        <v>2019</v>
      </c>
      <c r="H5492" t="s">
        <v>28</v>
      </c>
      <c r="I5492" t="s">
        <v>2785</v>
      </c>
    </row>
    <row r="5493" spans="1:9" x14ac:dyDescent="0.3">
      <c r="A5493" t="s">
        <v>1369</v>
      </c>
      <c r="B5493" t="s">
        <v>1310</v>
      </c>
      <c r="C5493" t="s">
        <v>21</v>
      </c>
      <c r="D5493" s="159">
        <v>-11.135999999999999</v>
      </c>
      <c r="E5493" s="159">
        <v>-48.84</v>
      </c>
      <c r="F5493" t="s">
        <v>2093</v>
      </c>
      <c r="G5493">
        <v>2019</v>
      </c>
      <c r="H5493" t="s">
        <v>28</v>
      </c>
      <c r="I5493" t="s">
        <v>2785</v>
      </c>
    </row>
    <row r="5494" spans="1:9" x14ac:dyDescent="0.3">
      <c r="A5494" t="s">
        <v>1236</v>
      </c>
      <c r="B5494" t="s">
        <v>25</v>
      </c>
      <c r="C5494" t="s">
        <v>21</v>
      </c>
      <c r="D5494" s="159">
        <v>-16.606000000000002</v>
      </c>
      <c r="E5494" s="159">
        <v>-48.856000000000002</v>
      </c>
      <c r="F5494" t="s">
        <v>2093</v>
      </c>
      <c r="G5494">
        <v>2020</v>
      </c>
      <c r="H5494" t="s">
        <v>28</v>
      </c>
      <c r="I5494" t="s">
        <v>2785</v>
      </c>
    </row>
    <row r="5495" spans="1:9" x14ac:dyDescent="0.3">
      <c r="A5495" t="s">
        <v>2052</v>
      </c>
      <c r="B5495" t="s">
        <v>24</v>
      </c>
      <c r="C5495" t="s">
        <v>21</v>
      </c>
      <c r="D5495" s="159">
        <v>-26.859000000000002</v>
      </c>
      <c r="E5495" s="159">
        <v>-48.856000000000002</v>
      </c>
      <c r="F5495" t="s">
        <v>2093</v>
      </c>
      <c r="G5495">
        <v>2019</v>
      </c>
      <c r="H5495" t="s">
        <v>28</v>
      </c>
      <c r="I5495" t="s">
        <v>2785</v>
      </c>
    </row>
    <row r="5496" spans="1:9" x14ac:dyDescent="0.3">
      <c r="A5496" t="s">
        <v>2052</v>
      </c>
      <c r="B5496" t="s">
        <v>24</v>
      </c>
      <c r="C5496" t="s">
        <v>21</v>
      </c>
      <c r="D5496" s="159">
        <v>-26.859000000000002</v>
      </c>
      <c r="E5496" s="159">
        <v>-48.856000000000002</v>
      </c>
      <c r="F5496" t="s">
        <v>2093</v>
      </c>
      <c r="G5496">
        <v>2020</v>
      </c>
      <c r="H5496" t="s">
        <v>28</v>
      </c>
      <c r="I5496" t="s">
        <v>2785</v>
      </c>
    </row>
    <row r="5497" spans="1:9" x14ac:dyDescent="0.3">
      <c r="A5497" t="s">
        <v>1482</v>
      </c>
      <c r="B5497" t="s">
        <v>1310</v>
      </c>
      <c r="C5497" t="s">
        <v>21</v>
      </c>
      <c r="D5497" s="159">
        <v>-7.3319999999999999</v>
      </c>
      <c r="E5497" s="159">
        <v>-48.859000000000002</v>
      </c>
      <c r="F5497" t="s">
        <v>2093</v>
      </c>
      <c r="G5497">
        <v>2019</v>
      </c>
      <c r="H5497" t="s">
        <v>28</v>
      </c>
      <c r="I5497" t="s">
        <v>2785</v>
      </c>
    </row>
    <row r="5498" spans="1:9" x14ac:dyDescent="0.3">
      <c r="A5498" t="s">
        <v>1482</v>
      </c>
      <c r="B5498" t="s">
        <v>1310</v>
      </c>
      <c r="C5498" t="s">
        <v>21</v>
      </c>
      <c r="D5498" s="159">
        <v>-7.3319999999999999</v>
      </c>
      <c r="E5498" s="159">
        <v>-48.859000000000002</v>
      </c>
      <c r="F5498" t="s">
        <v>2093</v>
      </c>
      <c r="G5498">
        <v>2019</v>
      </c>
      <c r="H5498" t="s">
        <v>28</v>
      </c>
      <c r="I5498" t="s">
        <v>2785</v>
      </c>
    </row>
    <row r="5499" spans="1:9" x14ac:dyDescent="0.3">
      <c r="A5499" t="s">
        <v>1482</v>
      </c>
      <c r="B5499" t="s">
        <v>1310</v>
      </c>
      <c r="C5499" t="s">
        <v>21</v>
      </c>
      <c r="D5499" s="159">
        <v>-7.3319999999999999</v>
      </c>
      <c r="E5499" s="159">
        <v>-48.859000000000002</v>
      </c>
      <c r="F5499" t="s">
        <v>2093</v>
      </c>
      <c r="G5499">
        <v>2019</v>
      </c>
      <c r="H5499" t="s">
        <v>28</v>
      </c>
      <c r="I5499" t="s">
        <v>2785</v>
      </c>
    </row>
    <row r="5500" spans="1:9" x14ac:dyDescent="0.3">
      <c r="A5500" t="s">
        <v>1482</v>
      </c>
      <c r="B5500" t="s">
        <v>1310</v>
      </c>
      <c r="C5500" t="s">
        <v>21</v>
      </c>
      <c r="D5500" s="159">
        <v>-7.3319999999999999</v>
      </c>
      <c r="E5500" s="159">
        <v>-48.859000000000002</v>
      </c>
      <c r="F5500" t="s">
        <v>2093</v>
      </c>
      <c r="G5500">
        <v>2019</v>
      </c>
      <c r="H5500" t="s">
        <v>28</v>
      </c>
      <c r="I5500" t="s">
        <v>2785</v>
      </c>
    </row>
    <row r="5501" spans="1:9" x14ac:dyDescent="0.3">
      <c r="A5501" t="s">
        <v>1482</v>
      </c>
      <c r="B5501" t="s">
        <v>1310</v>
      </c>
      <c r="C5501" t="s">
        <v>21</v>
      </c>
      <c r="D5501" s="159">
        <v>-7.3319999999999999</v>
      </c>
      <c r="E5501" s="159">
        <v>-48.859000000000002</v>
      </c>
      <c r="F5501" t="s">
        <v>2093</v>
      </c>
      <c r="G5501">
        <v>2019</v>
      </c>
      <c r="H5501" t="s">
        <v>28</v>
      </c>
      <c r="I5501" t="s">
        <v>2785</v>
      </c>
    </row>
    <row r="5502" spans="1:9" x14ac:dyDescent="0.3">
      <c r="A5502" t="s">
        <v>1482</v>
      </c>
      <c r="B5502" t="s">
        <v>1310</v>
      </c>
      <c r="C5502" t="s">
        <v>21</v>
      </c>
      <c r="D5502" s="159">
        <v>-7.3319999999999999</v>
      </c>
      <c r="E5502" s="159">
        <v>-48.859000000000002</v>
      </c>
      <c r="F5502" t="s">
        <v>2093</v>
      </c>
      <c r="G5502">
        <v>2019</v>
      </c>
      <c r="H5502" t="s">
        <v>28</v>
      </c>
      <c r="I5502" t="s">
        <v>2785</v>
      </c>
    </row>
    <row r="5503" spans="1:9" x14ac:dyDescent="0.3">
      <c r="A5503" t="s">
        <v>1482</v>
      </c>
      <c r="B5503" t="s">
        <v>1310</v>
      </c>
      <c r="C5503" t="s">
        <v>21</v>
      </c>
      <c r="D5503" s="159">
        <v>-7.3319999999999999</v>
      </c>
      <c r="E5503" s="159">
        <v>-48.859000000000002</v>
      </c>
      <c r="F5503" t="s">
        <v>2093</v>
      </c>
      <c r="G5503">
        <v>2019</v>
      </c>
      <c r="H5503" t="s">
        <v>28</v>
      </c>
      <c r="I5503" t="s">
        <v>2785</v>
      </c>
    </row>
    <row r="5504" spans="1:9" x14ac:dyDescent="0.3">
      <c r="A5504" t="s">
        <v>1482</v>
      </c>
      <c r="B5504" t="s">
        <v>1310</v>
      </c>
      <c r="C5504" t="s">
        <v>21</v>
      </c>
      <c r="D5504" s="159">
        <v>-7.3319999999999999</v>
      </c>
      <c r="E5504" s="159">
        <v>-48.859000000000002</v>
      </c>
      <c r="F5504" t="s">
        <v>2093</v>
      </c>
      <c r="G5504">
        <v>2019</v>
      </c>
      <c r="H5504" t="s">
        <v>28</v>
      </c>
      <c r="I5504" t="s">
        <v>2785</v>
      </c>
    </row>
    <row r="5505" spans="1:9" x14ac:dyDescent="0.3">
      <c r="A5505" t="s">
        <v>1482</v>
      </c>
      <c r="B5505" t="s">
        <v>1310</v>
      </c>
      <c r="C5505" t="s">
        <v>21</v>
      </c>
      <c r="D5505" s="159">
        <v>-7.3319999999999999</v>
      </c>
      <c r="E5505" s="159">
        <v>-48.859000000000002</v>
      </c>
      <c r="F5505" t="s">
        <v>2093</v>
      </c>
      <c r="G5505">
        <v>2019</v>
      </c>
      <c r="H5505" t="s">
        <v>28</v>
      </c>
      <c r="I5505" t="s">
        <v>2785</v>
      </c>
    </row>
    <row r="5506" spans="1:9" x14ac:dyDescent="0.3">
      <c r="A5506" t="s">
        <v>1482</v>
      </c>
      <c r="B5506" t="s">
        <v>1310</v>
      </c>
      <c r="C5506" t="s">
        <v>21</v>
      </c>
      <c r="D5506" s="159">
        <v>-7.3319999999999999</v>
      </c>
      <c r="E5506" s="159">
        <v>-48.859000000000002</v>
      </c>
      <c r="F5506" t="s">
        <v>2093</v>
      </c>
      <c r="G5506">
        <v>2020</v>
      </c>
      <c r="H5506" t="s">
        <v>28</v>
      </c>
      <c r="I5506" t="s">
        <v>2785</v>
      </c>
    </row>
    <row r="5507" spans="1:9" x14ac:dyDescent="0.3">
      <c r="A5507" t="s">
        <v>1482</v>
      </c>
      <c r="B5507" t="s">
        <v>1310</v>
      </c>
      <c r="C5507" t="s">
        <v>21</v>
      </c>
      <c r="D5507" s="159">
        <v>-7.3319999999999999</v>
      </c>
      <c r="E5507" s="159">
        <v>-48.859000000000002</v>
      </c>
      <c r="F5507" t="s">
        <v>2093</v>
      </c>
      <c r="G5507">
        <v>2020</v>
      </c>
      <c r="H5507" t="s">
        <v>28</v>
      </c>
      <c r="I5507" t="s">
        <v>2785</v>
      </c>
    </row>
    <row r="5508" spans="1:9" x14ac:dyDescent="0.3">
      <c r="A5508" t="s">
        <v>1482</v>
      </c>
      <c r="B5508" t="s">
        <v>1310</v>
      </c>
      <c r="C5508" t="s">
        <v>21</v>
      </c>
      <c r="D5508" s="159">
        <v>-7.3319999999999999</v>
      </c>
      <c r="E5508" s="159">
        <v>-48.859000000000002</v>
      </c>
      <c r="F5508" t="s">
        <v>2093</v>
      </c>
      <c r="G5508">
        <v>2020</v>
      </c>
      <c r="H5508" t="s">
        <v>28</v>
      </c>
      <c r="I5508" t="s">
        <v>2785</v>
      </c>
    </row>
    <row r="5509" spans="1:9" x14ac:dyDescent="0.3">
      <c r="A5509" t="s">
        <v>565</v>
      </c>
      <c r="B5509" t="s">
        <v>24</v>
      </c>
      <c r="C5509" t="s">
        <v>21</v>
      </c>
      <c r="D5509" s="159">
        <v>-26.058</v>
      </c>
      <c r="E5509" s="159">
        <v>-48.866</v>
      </c>
      <c r="F5509" t="s">
        <v>2093</v>
      </c>
      <c r="G5509">
        <v>2019</v>
      </c>
      <c r="H5509" t="s">
        <v>28</v>
      </c>
      <c r="I5509" t="s">
        <v>2785</v>
      </c>
    </row>
    <row r="5510" spans="1:9" x14ac:dyDescent="0.3">
      <c r="A5510" t="s">
        <v>1911</v>
      </c>
      <c r="B5510" t="s">
        <v>1310</v>
      </c>
      <c r="C5510" t="s">
        <v>21</v>
      </c>
      <c r="D5510" s="159">
        <v>-10.808999999999999</v>
      </c>
      <c r="E5510" s="159">
        <v>-48.874000000000002</v>
      </c>
      <c r="F5510" t="s">
        <v>2093</v>
      </c>
      <c r="G5510">
        <v>2019</v>
      </c>
      <c r="H5510" t="s">
        <v>28</v>
      </c>
      <c r="I5510" t="s">
        <v>2785</v>
      </c>
    </row>
    <row r="5511" spans="1:9" x14ac:dyDescent="0.3">
      <c r="A5511" t="s">
        <v>2087</v>
      </c>
      <c r="B5511" t="s">
        <v>1310</v>
      </c>
      <c r="C5511" t="s">
        <v>21</v>
      </c>
      <c r="D5511" s="159">
        <v>-9.8680000000000003</v>
      </c>
      <c r="E5511" s="159">
        <v>-48.878999999999998</v>
      </c>
      <c r="F5511" t="s">
        <v>2093</v>
      </c>
      <c r="G5511">
        <v>2020</v>
      </c>
      <c r="H5511" t="s">
        <v>28</v>
      </c>
      <c r="I5511" t="s">
        <v>2785</v>
      </c>
    </row>
    <row r="5512" spans="1:9" x14ac:dyDescent="0.3">
      <c r="A5512" t="s">
        <v>1940</v>
      </c>
      <c r="B5512" t="s">
        <v>25</v>
      </c>
      <c r="C5512" t="s">
        <v>21</v>
      </c>
      <c r="D5512" s="159">
        <v>-14.907</v>
      </c>
      <c r="E5512" s="159">
        <v>-48.88</v>
      </c>
      <c r="F5512" t="s">
        <v>2093</v>
      </c>
      <c r="G5512">
        <v>2020</v>
      </c>
      <c r="H5512" t="s">
        <v>28</v>
      </c>
      <c r="I5512" t="s">
        <v>2785</v>
      </c>
    </row>
    <row r="5513" spans="1:9" x14ac:dyDescent="0.3">
      <c r="A5513" t="s">
        <v>1246</v>
      </c>
      <c r="B5513" t="s">
        <v>25</v>
      </c>
      <c r="C5513" t="s">
        <v>21</v>
      </c>
      <c r="D5513" s="159">
        <v>-16.29</v>
      </c>
      <c r="E5513" s="159">
        <v>-48.896999999999998</v>
      </c>
      <c r="F5513" t="s">
        <v>2093</v>
      </c>
      <c r="G5513">
        <v>2019</v>
      </c>
      <c r="H5513" t="s">
        <v>28</v>
      </c>
      <c r="I5513" t="s">
        <v>2785</v>
      </c>
    </row>
    <row r="5514" spans="1:9" x14ac:dyDescent="0.3">
      <c r="A5514" t="s">
        <v>1246</v>
      </c>
      <c r="B5514" t="s">
        <v>25</v>
      </c>
      <c r="C5514" t="s">
        <v>21</v>
      </c>
      <c r="D5514" s="159">
        <v>-16.29</v>
      </c>
      <c r="E5514" s="159">
        <v>-48.896999999999998</v>
      </c>
      <c r="F5514" t="s">
        <v>2093</v>
      </c>
      <c r="G5514">
        <v>2019</v>
      </c>
      <c r="H5514" t="s">
        <v>28</v>
      </c>
      <c r="I5514" t="s">
        <v>2785</v>
      </c>
    </row>
    <row r="5515" spans="1:9" x14ac:dyDescent="0.3">
      <c r="A5515" t="s">
        <v>1246</v>
      </c>
      <c r="B5515" t="s">
        <v>25</v>
      </c>
      <c r="C5515" t="s">
        <v>21</v>
      </c>
      <c r="D5515" s="159">
        <v>-16.29</v>
      </c>
      <c r="E5515" s="159">
        <v>-48.896999999999998</v>
      </c>
      <c r="F5515" t="s">
        <v>2093</v>
      </c>
      <c r="G5515">
        <v>2019</v>
      </c>
      <c r="H5515" t="s">
        <v>28</v>
      </c>
      <c r="I5515" t="s">
        <v>2785</v>
      </c>
    </row>
    <row r="5516" spans="1:9" x14ac:dyDescent="0.3">
      <c r="A5516" t="s">
        <v>1246</v>
      </c>
      <c r="B5516" t="s">
        <v>25</v>
      </c>
      <c r="C5516" t="s">
        <v>21</v>
      </c>
      <c r="D5516" s="159">
        <v>-16.29</v>
      </c>
      <c r="E5516" s="159">
        <v>-48.896999999999998</v>
      </c>
      <c r="F5516" t="s">
        <v>2093</v>
      </c>
      <c r="G5516">
        <v>2019</v>
      </c>
      <c r="H5516" t="s">
        <v>28</v>
      </c>
      <c r="I5516" t="s">
        <v>2785</v>
      </c>
    </row>
    <row r="5517" spans="1:9" x14ac:dyDescent="0.3">
      <c r="A5517" t="s">
        <v>1933</v>
      </c>
      <c r="B5517" t="s">
        <v>25</v>
      </c>
      <c r="C5517" t="s">
        <v>21</v>
      </c>
      <c r="D5517" s="159">
        <v>-16.956</v>
      </c>
      <c r="E5517" s="159">
        <v>-48.911000000000001</v>
      </c>
      <c r="F5517" t="s">
        <v>2093</v>
      </c>
      <c r="G5517">
        <v>2019</v>
      </c>
      <c r="H5517" t="s">
        <v>28</v>
      </c>
      <c r="I5517" t="s">
        <v>2785</v>
      </c>
    </row>
    <row r="5518" spans="1:9" x14ac:dyDescent="0.3">
      <c r="A5518" t="s">
        <v>544</v>
      </c>
      <c r="B5518" t="s">
        <v>24</v>
      </c>
      <c r="C5518" t="s">
        <v>21</v>
      </c>
      <c r="D5518" s="159">
        <v>-26.242999999999999</v>
      </c>
      <c r="E5518" s="159">
        <v>-48.954000000000001</v>
      </c>
      <c r="F5518" t="s">
        <v>2093</v>
      </c>
      <c r="G5518">
        <v>2019</v>
      </c>
      <c r="H5518" t="s">
        <v>28</v>
      </c>
      <c r="I5518" t="s">
        <v>2785</v>
      </c>
    </row>
    <row r="5519" spans="1:9" x14ac:dyDescent="0.3">
      <c r="A5519" t="s">
        <v>544</v>
      </c>
      <c r="B5519" t="s">
        <v>24</v>
      </c>
      <c r="C5519" t="s">
        <v>21</v>
      </c>
      <c r="D5519" s="159">
        <v>-26.242999999999999</v>
      </c>
      <c r="E5519" s="159">
        <v>-48.954000000000001</v>
      </c>
      <c r="F5519" t="s">
        <v>2093</v>
      </c>
      <c r="G5519">
        <v>2019</v>
      </c>
      <c r="H5519" t="s">
        <v>28</v>
      </c>
      <c r="I5519" t="s">
        <v>2785</v>
      </c>
    </row>
    <row r="5520" spans="1:9" x14ac:dyDescent="0.3">
      <c r="A5520" t="s">
        <v>441</v>
      </c>
      <c r="B5520" t="s">
        <v>24</v>
      </c>
      <c r="C5520" t="s">
        <v>21</v>
      </c>
      <c r="D5520" s="159">
        <v>-26.931999999999999</v>
      </c>
      <c r="E5520" s="159">
        <v>-48.965000000000003</v>
      </c>
      <c r="F5520" t="s">
        <v>2093</v>
      </c>
      <c r="G5520">
        <v>2020</v>
      </c>
      <c r="H5520" t="s">
        <v>28</v>
      </c>
      <c r="I5520" t="s">
        <v>2785</v>
      </c>
    </row>
    <row r="5521" spans="1:9" x14ac:dyDescent="0.3">
      <c r="A5521" t="s">
        <v>2008</v>
      </c>
      <c r="B5521" t="s">
        <v>1462</v>
      </c>
      <c r="C5521" t="s">
        <v>21</v>
      </c>
      <c r="D5521" s="159">
        <v>-4.0270000000000001</v>
      </c>
      <c r="E5521" s="159">
        <v>-49.006</v>
      </c>
      <c r="F5521" t="s">
        <v>2093</v>
      </c>
      <c r="G5521">
        <v>2019</v>
      </c>
      <c r="H5521" t="s">
        <v>28</v>
      </c>
      <c r="I5521" t="s">
        <v>2785</v>
      </c>
    </row>
    <row r="5522" spans="1:9" x14ac:dyDescent="0.3">
      <c r="A5522" t="s">
        <v>217</v>
      </c>
      <c r="B5522" t="s">
        <v>24</v>
      </c>
      <c r="C5522" t="s">
        <v>21</v>
      </c>
      <c r="D5522" s="159">
        <v>-28.481000000000002</v>
      </c>
      <c r="E5522" s="159">
        <v>-49.036999999999999</v>
      </c>
      <c r="F5522" t="s">
        <v>2093</v>
      </c>
      <c r="G5522">
        <v>2019</v>
      </c>
      <c r="H5522" t="s">
        <v>28</v>
      </c>
      <c r="I5522" t="s">
        <v>2785</v>
      </c>
    </row>
    <row r="5523" spans="1:9" x14ac:dyDescent="0.3">
      <c r="A5523" t="s">
        <v>2091</v>
      </c>
      <c r="B5523" t="s">
        <v>1310</v>
      </c>
      <c r="C5523" t="s">
        <v>21</v>
      </c>
      <c r="D5523" s="159">
        <v>-12.682</v>
      </c>
      <c r="E5523" s="159">
        <v>-49.048999999999999</v>
      </c>
      <c r="F5523" t="s">
        <v>2093</v>
      </c>
      <c r="G5523">
        <v>2020</v>
      </c>
      <c r="H5523" t="s">
        <v>28</v>
      </c>
      <c r="I5523" t="s">
        <v>2785</v>
      </c>
    </row>
    <row r="5524" spans="1:9" x14ac:dyDescent="0.3">
      <c r="A5524" t="s">
        <v>1284</v>
      </c>
      <c r="B5524" t="s">
        <v>25</v>
      </c>
      <c r="C5524" t="s">
        <v>21</v>
      </c>
      <c r="D5524" s="159">
        <v>-14.417999999999999</v>
      </c>
      <c r="E5524" s="159">
        <v>-49.091999999999999</v>
      </c>
      <c r="F5524" t="s">
        <v>2093</v>
      </c>
      <c r="G5524">
        <v>2019</v>
      </c>
      <c r="H5524" t="s">
        <v>28</v>
      </c>
      <c r="I5524" t="s">
        <v>2785</v>
      </c>
    </row>
    <row r="5525" spans="1:9" x14ac:dyDescent="0.3">
      <c r="A5525" t="s">
        <v>596</v>
      </c>
      <c r="B5525" t="s">
        <v>22</v>
      </c>
      <c r="C5525" t="s">
        <v>21</v>
      </c>
      <c r="D5525" s="159">
        <v>-25.664999999999999</v>
      </c>
      <c r="E5525" s="159">
        <v>-49.097000000000001</v>
      </c>
      <c r="F5525" t="s">
        <v>2093</v>
      </c>
      <c r="G5525">
        <v>2020</v>
      </c>
      <c r="H5525" t="s">
        <v>28</v>
      </c>
      <c r="I5525" t="s">
        <v>2785</v>
      </c>
    </row>
    <row r="5526" spans="1:9" x14ac:dyDescent="0.3">
      <c r="A5526" t="s">
        <v>851</v>
      </c>
      <c r="B5526" t="s">
        <v>26</v>
      </c>
      <c r="C5526" t="s">
        <v>21</v>
      </c>
      <c r="D5526" s="159">
        <v>-22.254000000000001</v>
      </c>
      <c r="E5526" s="159">
        <v>-49.125999999999998</v>
      </c>
      <c r="F5526" t="s">
        <v>2093</v>
      </c>
      <c r="G5526">
        <v>2019</v>
      </c>
      <c r="H5526" t="s">
        <v>28</v>
      </c>
      <c r="I5526" t="s">
        <v>2785</v>
      </c>
    </row>
    <row r="5527" spans="1:9" x14ac:dyDescent="0.3">
      <c r="A5527" t="s">
        <v>851</v>
      </c>
      <c r="B5527" t="s">
        <v>26</v>
      </c>
      <c r="C5527" t="s">
        <v>21</v>
      </c>
      <c r="D5527" s="159">
        <v>-22.254000000000001</v>
      </c>
      <c r="E5527" s="159">
        <v>-49.125999999999998</v>
      </c>
      <c r="F5527" t="s">
        <v>2093</v>
      </c>
      <c r="G5527">
        <v>2019</v>
      </c>
      <c r="H5527" t="s">
        <v>28</v>
      </c>
      <c r="I5527" t="s">
        <v>2785</v>
      </c>
    </row>
    <row r="5528" spans="1:9" x14ac:dyDescent="0.3">
      <c r="A5528" t="s">
        <v>851</v>
      </c>
      <c r="B5528" t="s">
        <v>26</v>
      </c>
      <c r="C5528" t="s">
        <v>21</v>
      </c>
      <c r="D5528" s="159">
        <v>-22.254000000000001</v>
      </c>
      <c r="E5528" s="159">
        <v>-49.125999999999998</v>
      </c>
      <c r="F5528" t="s">
        <v>2093</v>
      </c>
      <c r="G5528">
        <v>2020</v>
      </c>
      <c r="H5528" t="s">
        <v>28</v>
      </c>
      <c r="I5528" t="s">
        <v>2785</v>
      </c>
    </row>
    <row r="5529" spans="1:9" x14ac:dyDescent="0.3">
      <c r="A5529" t="s">
        <v>851</v>
      </c>
      <c r="B5529" t="s">
        <v>26</v>
      </c>
      <c r="C5529" t="s">
        <v>21</v>
      </c>
      <c r="D5529" s="159">
        <v>-22.254000000000001</v>
      </c>
      <c r="E5529" s="159">
        <v>-49.125999999999998</v>
      </c>
      <c r="F5529" t="s">
        <v>2093</v>
      </c>
      <c r="G5529">
        <v>2020</v>
      </c>
      <c r="H5529" t="s">
        <v>28</v>
      </c>
      <c r="I5529" t="s">
        <v>2785</v>
      </c>
    </row>
    <row r="5530" spans="1:9" x14ac:dyDescent="0.3">
      <c r="A5530" t="s">
        <v>510</v>
      </c>
      <c r="B5530" t="s">
        <v>24</v>
      </c>
      <c r="C5530" t="s">
        <v>21</v>
      </c>
      <c r="D5530" s="159">
        <v>-26.481999999999999</v>
      </c>
      <c r="E5530" s="159">
        <v>-49.16</v>
      </c>
      <c r="F5530" t="s">
        <v>2093</v>
      </c>
      <c r="G5530">
        <v>2020</v>
      </c>
      <c r="H5530" t="s">
        <v>28</v>
      </c>
      <c r="I5530" t="s">
        <v>2785</v>
      </c>
    </row>
    <row r="5531" spans="1:9" x14ac:dyDescent="0.3">
      <c r="A5531" t="s">
        <v>256</v>
      </c>
      <c r="B5531" t="s">
        <v>24</v>
      </c>
      <c r="C5531" t="s">
        <v>21</v>
      </c>
      <c r="D5531" s="159">
        <v>-28.094999999999999</v>
      </c>
      <c r="E5531" s="159">
        <v>-49.189</v>
      </c>
      <c r="F5531" t="s">
        <v>2093</v>
      </c>
      <c r="G5531">
        <v>2019</v>
      </c>
      <c r="H5531" t="s">
        <v>28</v>
      </c>
      <c r="I5531" t="s">
        <v>2785</v>
      </c>
    </row>
    <row r="5532" spans="1:9" x14ac:dyDescent="0.3">
      <c r="A5532" t="s">
        <v>2088</v>
      </c>
      <c r="B5532" t="s">
        <v>1310</v>
      </c>
      <c r="C5532" t="s">
        <v>21</v>
      </c>
      <c r="D5532" s="159">
        <v>-11.933999999999999</v>
      </c>
      <c r="E5532" s="159">
        <v>-49.203000000000003</v>
      </c>
      <c r="F5532" t="s">
        <v>2093</v>
      </c>
      <c r="G5532">
        <v>2020</v>
      </c>
      <c r="H5532" t="s">
        <v>28</v>
      </c>
      <c r="I5532" t="s">
        <v>2785</v>
      </c>
    </row>
    <row r="5533" spans="1:9" x14ac:dyDescent="0.3">
      <c r="A5533" t="s">
        <v>2088</v>
      </c>
      <c r="B5533" t="s">
        <v>1310</v>
      </c>
      <c r="C5533" t="s">
        <v>21</v>
      </c>
      <c r="D5533" s="159">
        <v>-11.933999999999999</v>
      </c>
      <c r="E5533" s="159">
        <v>-49.203000000000003</v>
      </c>
      <c r="F5533" t="s">
        <v>2093</v>
      </c>
      <c r="G5533">
        <v>2020</v>
      </c>
      <c r="H5533" t="s">
        <v>28</v>
      </c>
      <c r="I5533" t="s">
        <v>2785</v>
      </c>
    </row>
    <row r="5534" spans="1:9" x14ac:dyDescent="0.3">
      <c r="A5534" t="s">
        <v>2073</v>
      </c>
      <c r="B5534" t="s">
        <v>26</v>
      </c>
      <c r="C5534" t="s">
        <v>21</v>
      </c>
      <c r="D5534" s="159">
        <v>-24.57</v>
      </c>
      <c r="E5534" s="159">
        <v>-49.222000000000001</v>
      </c>
      <c r="F5534" t="s">
        <v>2093</v>
      </c>
      <c r="G5534">
        <v>2020</v>
      </c>
      <c r="H5534" t="s">
        <v>28</v>
      </c>
      <c r="I5534" t="s">
        <v>2785</v>
      </c>
    </row>
    <row r="5535" spans="1:9" x14ac:dyDescent="0.3">
      <c r="A5535" t="s">
        <v>2073</v>
      </c>
      <c r="B5535" t="s">
        <v>26</v>
      </c>
      <c r="C5535" t="s">
        <v>21</v>
      </c>
      <c r="D5535" s="159">
        <v>-24.57</v>
      </c>
      <c r="E5535" s="159">
        <v>-49.222000000000001</v>
      </c>
      <c r="F5535" t="s">
        <v>2093</v>
      </c>
      <c r="G5535">
        <v>2020</v>
      </c>
      <c r="H5535" t="s">
        <v>28</v>
      </c>
      <c r="I5535" t="s">
        <v>2785</v>
      </c>
    </row>
    <row r="5536" spans="1:9" x14ac:dyDescent="0.3">
      <c r="A5536" t="s">
        <v>2073</v>
      </c>
      <c r="B5536" t="s">
        <v>26</v>
      </c>
      <c r="C5536" t="s">
        <v>21</v>
      </c>
      <c r="D5536" s="159">
        <v>-24.57</v>
      </c>
      <c r="E5536" s="159">
        <v>-49.222000000000001</v>
      </c>
      <c r="F5536" t="s">
        <v>2093</v>
      </c>
      <c r="G5536">
        <v>2020</v>
      </c>
      <c r="H5536" t="s">
        <v>28</v>
      </c>
      <c r="I5536" t="s">
        <v>2785</v>
      </c>
    </row>
    <row r="5537" spans="1:9" x14ac:dyDescent="0.3">
      <c r="A5537" t="s">
        <v>430</v>
      </c>
      <c r="B5537" t="s">
        <v>24</v>
      </c>
      <c r="C5537" t="s">
        <v>21</v>
      </c>
      <c r="D5537" s="159">
        <v>-26.995000000000001</v>
      </c>
      <c r="E5537" s="159">
        <v>-49.223999999999997</v>
      </c>
      <c r="F5537" t="s">
        <v>2093</v>
      </c>
      <c r="G5537">
        <v>2019</v>
      </c>
      <c r="H5537" t="s">
        <v>28</v>
      </c>
      <c r="I5537" t="s">
        <v>2785</v>
      </c>
    </row>
    <row r="5538" spans="1:9" x14ac:dyDescent="0.3">
      <c r="A5538" t="s">
        <v>430</v>
      </c>
      <c r="B5538" t="s">
        <v>24</v>
      </c>
      <c r="C5538" t="s">
        <v>21</v>
      </c>
      <c r="D5538" s="159">
        <v>-26.995000000000001</v>
      </c>
      <c r="E5538" s="159">
        <v>-49.223999999999997</v>
      </c>
      <c r="F5538" t="s">
        <v>2093</v>
      </c>
      <c r="G5538">
        <v>2019</v>
      </c>
      <c r="H5538" t="s">
        <v>28</v>
      </c>
      <c r="I5538" t="s">
        <v>2785</v>
      </c>
    </row>
    <row r="5539" spans="1:9" x14ac:dyDescent="0.3">
      <c r="A5539" t="s">
        <v>1227</v>
      </c>
      <c r="B5539" t="s">
        <v>25</v>
      </c>
      <c r="C5539" t="s">
        <v>21</v>
      </c>
      <c r="D5539" s="159">
        <v>-16.811</v>
      </c>
      <c r="E5539" s="159">
        <v>-49.262999999999998</v>
      </c>
      <c r="F5539" t="s">
        <v>2093</v>
      </c>
      <c r="G5539">
        <v>2020</v>
      </c>
      <c r="H5539" t="s">
        <v>28</v>
      </c>
      <c r="I5539" t="s">
        <v>2785</v>
      </c>
    </row>
    <row r="5540" spans="1:9" x14ac:dyDescent="0.3">
      <c r="A5540" t="s">
        <v>464</v>
      </c>
      <c r="B5540" t="s">
        <v>24</v>
      </c>
      <c r="C5540" t="s">
        <v>21</v>
      </c>
      <c r="D5540" s="159">
        <v>-26.808</v>
      </c>
      <c r="E5540" s="159">
        <v>-49.268999999999998</v>
      </c>
      <c r="F5540" t="s">
        <v>2093</v>
      </c>
      <c r="G5540">
        <v>2020</v>
      </c>
      <c r="H5540" t="s">
        <v>28</v>
      </c>
      <c r="I5540" t="s">
        <v>2785</v>
      </c>
    </row>
    <row r="5541" spans="1:9" x14ac:dyDescent="0.3">
      <c r="A5541" t="s">
        <v>1232</v>
      </c>
      <c r="B5541" t="s">
        <v>25</v>
      </c>
      <c r="C5541" t="s">
        <v>21</v>
      </c>
      <c r="D5541" s="159">
        <v>-16.643000000000001</v>
      </c>
      <c r="E5541" s="159">
        <v>-49.273000000000003</v>
      </c>
      <c r="F5541" t="s">
        <v>2093</v>
      </c>
      <c r="G5541">
        <v>2019</v>
      </c>
      <c r="H5541" t="s">
        <v>28</v>
      </c>
      <c r="I5541" t="s">
        <v>2785</v>
      </c>
    </row>
    <row r="5542" spans="1:9" x14ac:dyDescent="0.3">
      <c r="A5542" t="s">
        <v>1232</v>
      </c>
      <c r="B5542" t="s">
        <v>25</v>
      </c>
      <c r="C5542" t="s">
        <v>21</v>
      </c>
      <c r="D5542" s="159">
        <v>-16.643000000000001</v>
      </c>
      <c r="E5542" s="159">
        <v>-49.273000000000003</v>
      </c>
      <c r="F5542" t="s">
        <v>2093</v>
      </c>
      <c r="G5542">
        <v>2020</v>
      </c>
      <c r="H5542" t="s">
        <v>28</v>
      </c>
      <c r="I5542" t="s">
        <v>2785</v>
      </c>
    </row>
    <row r="5543" spans="1:9" x14ac:dyDescent="0.3">
      <c r="A5543" t="s">
        <v>1232</v>
      </c>
      <c r="B5543" t="s">
        <v>25</v>
      </c>
      <c r="C5543" t="s">
        <v>21</v>
      </c>
      <c r="D5543" s="159">
        <v>-16.643000000000001</v>
      </c>
      <c r="E5543" s="159">
        <v>-49.273000000000003</v>
      </c>
      <c r="F5543" t="s">
        <v>2093</v>
      </c>
      <c r="G5543">
        <v>2020</v>
      </c>
      <c r="H5543" t="s">
        <v>28</v>
      </c>
      <c r="I5543" t="s">
        <v>2785</v>
      </c>
    </row>
    <row r="5544" spans="1:9" x14ac:dyDescent="0.3">
      <c r="A5544" t="s">
        <v>1232</v>
      </c>
      <c r="B5544" t="s">
        <v>25</v>
      </c>
      <c r="C5544" t="s">
        <v>21</v>
      </c>
      <c r="D5544" s="159">
        <v>-16.643000000000001</v>
      </c>
      <c r="E5544" s="159">
        <v>-49.273000000000003</v>
      </c>
      <c r="F5544" t="s">
        <v>2093</v>
      </c>
      <c r="G5544">
        <v>2020</v>
      </c>
      <c r="H5544" t="s">
        <v>28</v>
      </c>
      <c r="I5544" t="s">
        <v>2785</v>
      </c>
    </row>
    <row r="5545" spans="1:9" x14ac:dyDescent="0.3">
      <c r="A5545" t="s">
        <v>610</v>
      </c>
      <c r="B5545" t="s">
        <v>22</v>
      </c>
      <c r="C5545" t="s">
        <v>21</v>
      </c>
      <c r="D5545" s="159">
        <v>-25.478000000000002</v>
      </c>
      <c r="E5545" s="159">
        <v>-49.287999999999997</v>
      </c>
      <c r="F5545" t="s">
        <v>2093</v>
      </c>
      <c r="G5545">
        <v>2019</v>
      </c>
      <c r="H5545" t="s">
        <v>28</v>
      </c>
      <c r="I5545" t="s">
        <v>2785</v>
      </c>
    </row>
    <row r="5546" spans="1:9" x14ac:dyDescent="0.3">
      <c r="A5546" t="s">
        <v>610</v>
      </c>
      <c r="B5546" t="s">
        <v>22</v>
      </c>
      <c r="C5546" t="s">
        <v>21</v>
      </c>
      <c r="D5546" s="159">
        <v>-25.478000000000002</v>
      </c>
      <c r="E5546" s="159">
        <v>-49.287999999999997</v>
      </c>
      <c r="F5546" t="s">
        <v>2093</v>
      </c>
      <c r="G5546">
        <v>2019</v>
      </c>
      <c r="H5546" t="s">
        <v>28</v>
      </c>
      <c r="I5546" t="s">
        <v>2785</v>
      </c>
    </row>
    <row r="5547" spans="1:9" x14ac:dyDescent="0.3">
      <c r="A5547" t="s">
        <v>610</v>
      </c>
      <c r="B5547" t="s">
        <v>22</v>
      </c>
      <c r="C5547" t="s">
        <v>21</v>
      </c>
      <c r="D5547" s="159">
        <v>-25.478000000000002</v>
      </c>
      <c r="E5547" s="159">
        <v>-49.287999999999997</v>
      </c>
      <c r="F5547" t="s">
        <v>2093</v>
      </c>
      <c r="G5547">
        <v>2019</v>
      </c>
      <c r="H5547" t="s">
        <v>28</v>
      </c>
      <c r="I5547" t="s">
        <v>2785</v>
      </c>
    </row>
    <row r="5548" spans="1:9" x14ac:dyDescent="0.3">
      <c r="A5548" t="s">
        <v>610</v>
      </c>
      <c r="B5548" t="s">
        <v>22</v>
      </c>
      <c r="C5548" t="s">
        <v>21</v>
      </c>
      <c r="D5548" s="159">
        <v>-25.478000000000002</v>
      </c>
      <c r="E5548" s="159">
        <v>-49.287999999999997</v>
      </c>
      <c r="F5548" t="s">
        <v>2093</v>
      </c>
      <c r="G5548">
        <v>2019</v>
      </c>
      <c r="H5548" t="s">
        <v>28</v>
      </c>
      <c r="I5548" t="s">
        <v>2785</v>
      </c>
    </row>
    <row r="5549" spans="1:9" x14ac:dyDescent="0.3">
      <c r="A5549" t="s">
        <v>610</v>
      </c>
      <c r="B5549" t="s">
        <v>22</v>
      </c>
      <c r="C5549" t="s">
        <v>21</v>
      </c>
      <c r="D5549" s="159">
        <v>-25.478000000000002</v>
      </c>
      <c r="E5549" s="159">
        <v>-49.287999999999997</v>
      </c>
      <c r="F5549" t="s">
        <v>2093</v>
      </c>
      <c r="G5549">
        <v>2019</v>
      </c>
      <c r="H5549" t="s">
        <v>28</v>
      </c>
      <c r="I5549" t="s">
        <v>2785</v>
      </c>
    </row>
    <row r="5550" spans="1:9" x14ac:dyDescent="0.3">
      <c r="A5550" t="s">
        <v>610</v>
      </c>
      <c r="B5550" t="s">
        <v>22</v>
      </c>
      <c r="C5550" t="s">
        <v>21</v>
      </c>
      <c r="D5550" s="159">
        <v>-25.478000000000002</v>
      </c>
      <c r="E5550" s="159">
        <v>-49.287999999999997</v>
      </c>
      <c r="F5550" t="s">
        <v>2093</v>
      </c>
      <c r="G5550">
        <v>2019</v>
      </c>
      <c r="H5550" t="s">
        <v>28</v>
      </c>
      <c r="I5550" t="s">
        <v>2785</v>
      </c>
    </row>
    <row r="5551" spans="1:9" x14ac:dyDescent="0.3">
      <c r="A5551" t="s">
        <v>610</v>
      </c>
      <c r="B5551" t="s">
        <v>22</v>
      </c>
      <c r="C5551" t="s">
        <v>21</v>
      </c>
      <c r="D5551" s="159">
        <v>-25.478000000000002</v>
      </c>
      <c r="E5551" s="159">
        <v>-49.287999999999997</v>
      </c>
      <c r="F5551" t="s">
        <v>2093</v>
      </c>
      <c r="G5551">
        <v>2019</v>
      </c>
      <c r="H5551" t="s">
        <v>28</v>
      </c>
      <c r="I5551" t="s">
        <v>2785</v>
      </c>
    </row>
    <row r="5552" spans="1:9" x14ac:dyDescent="0.3">
      <c r="A5552" t="s">
        <v>2059</v>
      </c>
      <c r="B5552" t="s">
        <v>26</v>
      </c>
      <c r="C5552" t="s">
        <v>21</v>
      </c>
      <c r="D5552" s="159">
        <v>-22.568000000000001</v>
      </c>
      <c r="E5552" s="159">
        <v>-49.302</v>
      </c>
      <c r="F5552" t="s">
        <v>2093</v>
      </c>
      <c r="G5552">
        <v>2019</v>
      </c>
      <c r="H5552" t="s">
        <v>28</v>
      </c>
      <c r="I5552" t="s">
        <v>2785</v>
      </c>
    </row>
    <row r="5553" spans="1:9" x14ac:dyDescent="0.3">
      <c r="A5553" t="s">
        <v>2071</v>
      </c>
      <c r="B5553" t="s">
        <v>26</v>
      </c>
      <c r="C5553" t="s">
        <v>21</v>
      </c>
      <c r="D5553" s="159">
        <v>-24.081</v>
      </c>
      <c r="E5553" s="159">
        <v>-49.302999999999997</v>
      </c>
      <c r="F5553" t="s">
        <v>2093</v>
      </c>
      <c r="G5553">
        <v>2020</v>
      </c>
      <c r="H5553" t="s">
        <v>28</v>
      </c>
      <c r="I5553" t="s">
        <v>2785</v>
      </c>
    </row>
    <row r="5554" spans="1:9" x14ac:dyDescent="0.3">
      <c r="A5554" t="s">
        <v>1432</v>
      </c>
      <c r="B5554" t="s">
        <v>1310</v>
      </c>
      <c r="C5554" t="s">
        <v>21</v>
      </c>
      <c r="D5554" s="159">
        <v>-9.48</v>
      </c>
      <c r="E5554" s="159">
        <v>-49.31</v>
      </c>
      <c r="F5554" t="s">
        <v>2093</v>
      </c>
      <c r="G5554">
        <v>2019</v>
      </c>
      <c r="H5554" t="s">
        <v>28</v>
      </c>
      <c r="I5554" t="s">
        <v>2785</v>
      </c>
    </row>
    <row r="5555" spans="1:9" x14ac:dyDescent="0.3">
      <c r="A5555" t="s">
        <v>1432</v>
      </c>
      <c r="B5555" t="s">
        <v>1310</v>
      </c>
      <c r="C5555" t="s">
        <v>21</v>
      </c>
      <c r="D5555" s="159">
        <v>-9.48</v>
      </c>
      <c r="E5555" s="159">
        <v>-49.31</v>
      </c>
      <c r="F5555" t="s">
        <v>2093</v>
      </c>
      <c r="G5555">
        <v>2019</v>
      </c>
      <c r="H5555" t="s">
        <v>28</v>
      </c>
      <c r="I5555" t="s">
        <v>2785</v>
      </c>
    </row>
    <row r="5556" spans="1:9" x14ac:dyDescent="0.3">
      <c r="A5556" t="s">
        <v>1432</v>
      </c>
      <c r="B5556" t="s">
        <v>1310</v>
      </c>
      <c r="C5556" t="s">
        <v>21</v>
      </c>
      <c r="D5556" s="159">
        <v>-9.48</v>
      </c>
      <c r="E5556" s="159">
        <v>-49.31</v>
      </c>
      <c r="F5556" t="s">
        <v>2093</v>
      </c>
      <c r="G5556">
        <v>2020</v>
      </c>
      <c r="H5556" t="s">
        <v>28</v>
      </c>
      <c r="I5556" t="s">
        <v>2785</v>
      </c>
    </row>
    <row r="5557" spans="1:9" x14ac:dyDescent="0.3">
      <c r="A5557" t="s">
        <v>1432</v>
      </c>
      <c r="B5557" t="s">
        <v>1310</v>
      </c>
      <c r="C5557" t="s">
        <v>21</v>
      </c>
      <c r="D5557" s="159">
        <v>-9.48</v>
      </c>
      <c r="E5557" s="159">
        <v>-49.31</v>
      </c>
      <c r="F5557" t="s">
        <v>2093</v>
      </c>
      <c r="G5557">
        <v>2020</v>
      </c>
      <c r="H5557" t="s">
        <v>28</v>
      </c>
      <c r="I5557" t="s">
        <v>2785</v>
      </c>
    </row>
    <row r="5558" spans="1:9" x14ac:dyDescent="0.3">
      <c r="A5558" t="s">
        <v>1432</v>
      </c>
      <c r="B5558" t="s">
        <v>1310</v>
      </c>
      <c r="C5558" t="s">
        <v>21</v>
      </c>
      <c r="D5558" s="159">
        <v>-9.48</v>
      </c>
      <c r="E5558" s="159">
        <v>-49.31</v>
      </c>
      <c r="F5558" t="s">
        <v>2093</v>
      </c>
      <c r="G5558">
        <v>2020</v>
      </c>
      <c r="H5558" t="s">
        <v>28</v>
      </c>
      <c r="I5558" t="s">
        <v>2785</v>
      </c>
    </row>
    <row r="5559" spans="1:9" x14ac:dyDescent="0.3">
      <c r="A5559" t="s">
        <v>2025</v>
      </c>
      <c r="B5559" t="s">
        <v>22</v>
      </c>
      <c r="C5559" t="s">
        <v>21</v>
      </c>
      <c r="D5559" s="159">
        <v>-25.841999999999999</v>
      </c>
      <c r="E5559" s="159">
        <v>-49.322000000000003</v>
      </c>
      <c r="F5559" t="s">
        <v>2093</v>
      </c>
      <c r="G5559">
        <v>2020</v>
      </c>
      <c r="H5559" t="s">
        <v>28</v>
      </c>
      <c r="I5559" t="s">
        <v>2785</v>
      </c>
    </row>
    <row r="5560" spans="1:9" x14ac:dyDescent="0.3">
      <c r="A5560" t="s">
        <v>2050</v>
      </c>
      <c r="B5560" t="s">
        <v>24</v>
      </c>
      <c r="C5560" t="s">
        <v>21</v>
      </c>
      <c r="D5560" s="159">
        <v>-28.494</v>
      </c>
      <c r="E5560" s="159">
        <v>-49.331000000000003</v>
      </c>
      <c r="F5560" t="s">
        <v>2093</v>
      </c>
      <c r="G5560">
        <v>2019</v>
      </c>
      <c r="H5560" t="s">
        <v>28</v>
      </c>
      <c r="I5560" t="s">
        <v>2785</v>
      </c>
    </row>
    <row r="5561" spans="1:9" x14ac:dyDescent="0.3">
      <c r="A5561" t="s">
        <v>987</v>
      </c>
      <c r="B5561" t="s">
        <v>26</v>
      </c>
      <c r="C5561" t="s">
        <v>21</v>
      </c>
      <c r="D5561" s="159">
        <v>-20.795999999999999</v>
      </c>
      <c r="E5561" s="159">
        <v>-49.357999999999997</v>
      </c>
      <c r="F5561" t="s">
        <v>2093</v>
      </c>
      <c r="G5561">
        <v>2020</v>
      </c>
      <c r="H5561" t="s">
        <v>28</v>
      </c>
      <c r="I5561" t="s">
        <v>2785</v>
      </c>
    </row>
    <row r="5562" spans="1:9" x14ac:dyDescent="0.3">
      <c r="A5562" t="s">
        <v>1931</v>
      </c>
      <c r="B5562" t="s">
        <v>25</v>
      </c>
      <c r="C5562" t="s">
        <v>21</v>
      </c>
      <c r="D5562" s="159">
        <v>-16.387</v>
      </c>
      <c r="E5562" s="159">
        <v>-49.377000000000002</v>
      </c>
      <c r="F5562" t="s">
        <v>2093</v>
      </c>
      <c r="G5562">
        <v>2019</v>
      </c>
      <c r="H5562" t="s">
        <v>28</v>
      </c>
      <c r="I5562" t="s">
        <v>2785</v>
      </c>
    </row>
    <row r="5563" spans="1:9" x14ac:dyDescent="0.3">
      <c r="A5563" t="s">
        <v>1931</v>
      </c>
      <c r="B5563" t="s">
        <v>25</v>
      </c>
      <c r="C5563" t="s">
        <v>21</v>
      </c>
      <c r="D5563" s="159">
        <v>-16.387</v>
      </c>
      <c r="E5563" s="159">
        <v>-49.377000000000002</v>
      </c>
      <c r="F5563" t="s">
        <v>2093</v>
      </c>
      <c r="G5563">
        <v>2019</v>
      </c>
      <c r="H5563" t="s">
        <v>28</v>
      </c>
      <c r="I5563" t="s">
        <v>2785</v>
      </c>
    </row>
    <row r="5564" spans="1:9" x14ac:dyDescent="0.3">
      <c r="A5564" t="s">
        <v>1931</v>
      </c>
      <c r="B5564" t="s">
        <v>25</v>
      </c>
      <c r="C5564" t="s">
        <v>21</v>
      </c>
      <c r="D5564" s="159">
        <v>-16.387</v>
      </c>
      <c r="E5564" s="159">
        <v>-49.377000000000002</v>
      </c>
      <c r="F5564" t="s">
        <v>2093</v>
      </c>
      <c r="G5564">
        <v>2020</v>
      </c>
      <c r="H5564" t="s">
        <v>28</v>
      </c>
      <c r="I5564" t="s">
        <v>2785</v>
      </c>
    </row>
    <row r="5565" spans="1:9" x14ac:dyDescent="0.3">
      <c r="A5565" t="s">
        <v>2080</v>
      </c>
      <c r="B5565" t="s">
        <v>1310</v>
      </c>
      <c r="C5565" t="s">
        <v>21</v>
      </c>
      <c r="D5565" s="159">
        <v>-11.428000000000001</v>
      </c>
      <c r="E5565" s="159">
        <v>-49.39</v>
      </c>
      <c r="F5565" t="s">
        <v>2093</v>
      </c>
      <c r="G5565">
        <v>2019</v>
      </c>
      <c r="H5565" t="s">
        <v>28</v>
      </c>
      <c r="I5565" t="s">
        <v>2785</v>
      </c>
    </row>
    <row r="5566" spans="1:9" x14ac:dyDescent="0.3">
      <c r="A5566" t="s">
        <v>2080</v>
      </c>
      <c r="B5566" t="s">
        <v>1310</v>
      </c>
      <c r="C5566" t="s">
        <v>21</v>
      </c>
      <c r="D5566" s="159">
        <v>-11.428000000000001</v>
      </c>
      <c r="E5566" s="159">
        <v>-49.39</v>
      </c>
      <c r="F5566" t="s">
        <v>2093</v>
      </c>
      <c r="G5566">
        <v>2019</v>
      </c>
      <c r="H5566" t="s">
        <v>28</v>
      </c>
      <c r="I5566" t="s">
        <v>2785</v>
      </c>
    </row>
    <row r="5567" spans="1:9" x14ac:dyDescent="0.3">
      <c r="A5567" t="s">
        <v>1936</v>
      </c>
      <c r="B5567" t="s">
        <v>25</v>
      </c>
      <c r="C5567" t="s">
        <v>21</v>
      </c>
      <c r="D5567" s="159">
        <v>-13.996</v>
      </c>
      <c r="E5567" s="159">
        <v>-49.393999999999998</v>
      </c>
      <c r="F5567" t="s">
        <v>2093</v>
      </c>
      <c r="G5567">
        <v>2020</v>
      </c>
      <c r="H5567" t="s">
        <v>28</v>
      </c>
      <c r="I5567" t="s">
        <v>2785</v>
      </c>
    </row>
    <row r="5568" spans="1:9" x14ac:dyDescent="0.3">
      <c r="A5568" t="s">
        <v>599</v>
      </c>
      <c r="B5568" t="s">
        <v>22</v>
      </c>
      <c r="C5568" t="s">
        <v>21</v>
      </c>
      <c r="D5568" s="159">
        <v>-25.609000000000002</v>
      </c>
      <c r="E5568" s="159">
        <v>-49.441000000000003</v>
      </c>
      <c r="F5568" t="s">
        <v>2093</v>
      </c>
      <c r="G5568">
        <v>2019</v>
      </c>
      <c r="H5568" t="s">
        <v>28</v>
      </c>
      <c r="I5568" t="s">
        <v>2785</v>
      </c>
    </row>
    <row r="5569" spans="1:9" x14ac:dyDescent="0.3">
      <c r="A5569" t="s">
        <v>164</v>
      </c>
      <c r="B5569" t="s">
        <v>24</v>
      </c>
      <c r="C5569" t="s">
        <v>21</v>
      </c>
      <c r="D5569" s="159">
        <v>-28.940999999999999</v>
      </c>
      <c r="E5569" s="159">
        <v>-49.469000000000001</v>
      </c>
      <c r="F5569" t="s">
        <v>2093</v>
      </c>
      <c r="G5569">
        <v>2019</v>
      </c>
      <c r="H5569" t="s">
        <v>28</v>
      </c>
      <c r="I5569" t="s">
        <v>2785</v>
      </c>
    </row>
    <row r="5570" spans="1:9" x14ac:dyDescent="0.3">
      <c r="A5570" t="s">
        <v>2076</v>
      </c>
      <c r="B5570" t="s">
        <v>26</v>
      </c>
      <c r="C5570" t="s">
        <v>21</v>
      </c>
      <c r="D5570" s="159">
        <v>-23.033000000000001</v>
      </c>
      <c r="E5570" s="159">
        <v>-49.491999999999997</v>
      </c>
      <c r="F5570" t="s">
        <v>2093</v>
      </c>
      <c r="G5570">
        <v>2020</v>
      </c>
      <c r="H5570" t="s">
        <v>28</v>
      </c>
      <c r="I5570" t="s">
        <v>2785</v>
      </c>
    </row>
    <row r="5571" spans="1:9" x14ac:dyDescent="0.3">
      <c r="A5571" t="s">
        <v>2053</v>
      </c>
      <c r="B5571" t="s">
        <v>24</v>
      </c>
      <c r="C5571" t="s">
        <v>21</v>
      </c>
      <c r="D5571" s="159">
        <v>-27.765000000000001</v>
      </c>
      <c r="E5571" s="159">
        <v>-49.499000000000002</v>
      </c>
      <c r="F5571" t="s">
        <v>2093</v>
      </c>
      <c r="G5571">
        <v>2020</v>
      </c>
      <c r="H5571" t="s">
        <v>28</v>
      </c>
      <c r="I5571" t="s">
        <v>2785</v>
      </c>
    </row>
    <row r="5572" spans="1:9" x14ac:dyDescent="0.3">
      <c r="A5572" t="s">
        <v>1581</v>
      </c>
      <c r="B5572" t="s">
        <v>1462</v>
      </c>
      <c r="C5572" t="s">
        <v>21</v>
      </c>
      <c r="D5572" s="159">
        <v>-2.2519999999999998</v>
      </c>
      <c r="E5572" s="159">
        <v>-49.512</v>
      </c>
      <c r="F5572" t="s">
        <v>2093</v>
      </c>
      <c r="G5572">
        <v>2020</v>
      </c>
      <c r="H5572" t="s">
        <v>28</v>
      </c>
      <c r="I5572" t="s">
        <v>2785</v>
      </c>
    </row>
    <row r="5573" spans="1:9" x14ac:dyDescent="0.3">
      <c r="A5573" t="s">
        <v>425</v>
      </c>
      <c r="B5573" t="s">
        <v>24</v>
      </c>
      <c r="C5573" t="s">
        <v>21</v>
      </c>
      <c r="D5573" s="159">
        <v>-27.015999999999998</v>
      </c>
      <c r="E5573" s="159">
        <v>-49.527000000000001</v>
      </c>
      <c r="F5573" t="s">
        <v>2093</v>
      </c>
      <c r="G5573">
        <v>2019</v>
      </c>
      <c r="H5573" t="s">
        <v>28</v>
      </c>
      <c r="I5573" t="s">
        <v>2785</v>
      </c>
    </row>
    <row r="5574" spans="1:9" x14ac:dyDescent="0.3">
      <c r="A5574" t="s">
        <v>425</v>
      </c>
      <c r="B5574" t="s">
        <v>24</v>
      </c>
      <c r="C5574" t="s">
        <v>21</v>
      </c>
      <c r="D5574" s="159">
        <v>-27.015999999999998</v>
      </c>
      <c r="E5574" s="159">
        <v>-49.527000000000001</v>
      </c>
      <c r="F5574" t="s">
        <v>2093</v>
      </c>
      <c r="G5574">
        <v>2019</v>
      </c>
      <c r="H5574" t="s">
        <v>28</v>
      </c>
      <c r="I5574" t="s">
        <v>2785</v>
      </c>
    </row>
    <row r="5575" spans="1:9" x14ac:dyDescent="0.3">
      <c r="A5575" t="s">
        <v>425</v>
      </c>
      <c r="B5575" t="s">
        <v>24</v>
      </c>
      <c r="C5575" t="s">
        <v>21</v>
      </c>
      <c r="D5575" s="159">
        <v>-27.015999999999998</v>
      </c>
      <c r="E5575" s="159">
        <v>-49.527000000000001</v>
      </c>
      <c r="F5575" t="s">
        <v>2093</v>
      </c>
      <c r="G5575">
        <v>2020</v>
      </c>
      <c r="H5575" t="s">
        <v>28</v>
      </c>
      <c r="I5575" t="s">
        <v>2785</v>
      </c>
    </row>
    <row r="5576" spans="1:9" x14ac:dyDescent="0.3">
      <c r="A5576" t="s">
        <v>425</v>
      </c>
      <c r="B5576" t="s">
        <v>24</v>
      </c>
      <c r="C5576" t="s">
        <v>21</v>
      </c>
      <c r="D5576" s="159">
        <v>-27.015999999999998</v>
      </c>
      <c r="E5576" s="159">
        <v>-49.527000000000001</v>
      </c>
      <c r="F5576" t="s">
        <v>2093</v>
      </c>
      <c r="G5576">
        <v>2020</v>
      </c>
      <c r="H5576" t="s">
        <v>28</v>
      </c>
      <c r="I5576" t="s">
        <v>2785</v>
      </c>
    </row>
    <row r="5577" spans="1:9" x14ac:dyDescent="0.3">
      <c r="A5577" t="s">
        <v>1150</v>
      </c>
      <c r="B5577" t="s">
        <v>787</v>
      </c>
      <c r="C5577" t="s">
        <v>21</v>
      </c>
      <c r="D5577" s="159">
        <v>-18.992000000000001</v>
      </c>
      <c r="E5577" s="159">
        <v>-49.545000000000002</v>
      </c>
      <c r="F5577" t="s">
        <v>2093</v>
      </c>
      <c r="G5577">
        <v>2019</v>
      </c>
      <c r="H5577" t="s">
        <v>28</v>
      </c>
      <c r="I5577" t="s">
        <v>2785</v>
      </c>
    </row>
    <row r="5578" spans="1:9" x14ac:dyDescent="0.3">
      <c r="A5578" t="s">
        <v>1150</v>
      </c>
      <c r="B5578" t="s">
        <v>787</v>
      </c>
      <c r="C5578" t="s">
        <v>21</v>
      </c>
      <c r="D5578" s="159">
        <v>-18.992000000000001</v>
      </c>
      <c r="E5578" s="159">
        <v>-49.545000000000002</v>
      </c>
      <c r="F5578" t="s">
        <v>2093</v>
      </c>
      <c r="G5578">
        <v>2020</v>
      </c>
      <c r="H5578" t="s">
        <v>28</v>
      </c>
      <c r="I5578" t="s">
        <v>2785</v>
      </c>
    </row>
    <row r="5579" spans="1:9" x14ac:dyDescent="0.3">
      <c r="A5579" t="s">
        <v>1233</v>
      </c>
      <c r="B5579" t="s">
        <v>25</v>
      </c>
      <c r="C5579" t="s">
        <v>21</v>
      </c>
      <c r="D5579" s="159">
        <v>-16.64</v>
      </c>
      <c r="E5579" s="159">
        <v>-49.545000000000002</v>
      </c>
      <c r="F5579" t="s">
        <v>2093</v>
      </c>
      <c r="G5579">
        <v>2019</v>
      </c>
      <c r="H5579" t="s">
        <v>28</v>
      </c>
      <c r="I5579" t="s">
        <v>2785</v>
      </c>
    </row>
    <row r="5580" spans="1:9" x14ac:dyDescent="0.3">
      <c r="A5580" t="s">
        <v>2049</v>
      </c>
      <c r="B5580" t="s">
        <v>24</v>
      </c>
      <c r="C5580" t="s">
        <v>21</v>
      </c>
      <c r="D5580" s="159">
        <v>-27.785</v>
      </c>
      <c r="E5580" s="159">
        <v>-49.564999999999998</v>
      </c>
      <c r="F5580" t="s">
        <v>2093</v>
      </c>
      <c r="G5580">
        <v>2019</v>
      </c>
      <c r="H5580" t="s">
        <v>28</v>
      </c>
      <c r="I5580" t="s">
        <v>2785</v>
      </c>
    </row>
    <row r="5581" spans="1:9" x14ac:dyDescent="0.3">
      <c r="A5581" t="s">
        <v>2070</v>
      </c>
      <c r="B5581" t="s">
        <v>26</v>
      </c>
      <c r="C5581" t="s">
        <v>21</v>
      </c>
      <c r="D5581" s="159">
        <v>-22.81</v>
      </c>
      <c r="E5581" s="159">
        <v>-49.569000000000003</v>
      </c>
      <c r="F5581" t="s">
        <v>2093</v>
      </c>
      <c r="G5581">
        <v>2020</v>
      </c>
      <c r="H5581" t="s">
        <v>28</v>
      </c>
      <c r="I5581" t="s">
        <v>2785</v>
      </c>
    </row>
    <row r="5582" spans="1:9" x14ac:dyDescent="0.3">
      <c r="A5582" t="s">
        <v>1937</v>
      </c>
      <c r="B5582" t="s">
        <v>25</v>
      </c>
      <c r="C5582" t="s">
        <v>21</v>
      </c>
      <c r="D5582" s="159">
        <v>-15.772</v>
      </c>
      <c r="E5582" s="159">
        <v>-49.613999999999997</v>
      </c>
      <c r="F5582" t="s">
        <v>2093</v>
      </c>
      <c r="G5582">
        <v>2020</v>
      </c>
      <c r="H5582" t="s">
        <v>28</v>
      </c>
      <c r="I5582" t="s">
        <v>2785</v>
      </c>
    </row>
    <row r="5583" spans="1:9" x14ac:dyDescent="0.3">
      <c r="A5583" t="s">
        <v>389</v>
      </c>
      <c r="B5583" t="s">
        <v>24</v>
      </c>
      <c r="C5583" t="s">
        <v>21</v>
      </c>
      <c r="D5583" s="159">
        <v>-27.193000000000001</v>
      </c>
      <c r="E5583" s="159">
        <v>-49.628999999999998</v>
      </c>
      <c r="F5583" t="s">
        <v>2093</v>
      </c>
      <c r="G5583">
        <v>2019</v>
      </c>
      <c r="H5583" t="s">
        <v>28</v>
      </c>
      <c r="I5583" t="s">
        <v>2785</v>
      </c>
    </row>
    <row r="5584" spans="1:9" x14ac:dyDescent="0.3">
      <c r="A5584" t="s">
        <v>857</v>
      </c>
      <c r="B5584" t="s">
        <v>26</v>
      </c>
      <c r="C5584" t="s">
        <v>21</v>
      </c>
      <c r="D5584" s="159">
        <v>-22.231000000000002</v>
      </c>
      <c r="E5584" s="159">
        <v>-49.688000000000002</v>
      </c>
      <c r="F5584" t="s">
        <v>2093</v>
      </c>
      <c r="G5584">
        <v>2020</v>
      </c>
      <c r="H5584" t="s">
        <v>28</v>
      </c>
      <c r="I5584" t="s">
        <v>2785</v>
      </c>
    </row>
    <row r="5585" spans="1:9" x14ac:dyDescent="0.3">
      <c r="A5585" t="s">
        <v>857</v>
      </c>
      <c r="B5585" t="s">
        <v>26</v>
      </c>
      <c r="C5585" t="s">
        <v>21</v>
      </c>
      <c r="D5585" s="159">
        <v>-22.231000000000002</v>
      </c>
      <c r="E5585" s="159">
        <v>-49.688000000000002</v>
      </c>
      <c r="F5585" t="s">
        <v>2093</v>
      </c>
      <c r="G5585">
        <v>2020</v>
      </c>
      <c r="H5585" t="s">
        <v>28</v>
      </c>
      <c r="I5585" t="s">
        <v>2785</v>
      </c>
    </row>
    <row r="5586" spans="1:9" x14ac:dyDescent="0.3">
      <c r="A5586" t="s">
        <v>2085</v>
      </c>
      <c r="B5586" t="s">
        <v>1310</v>
      </c>
      <c r="C5586" t="s">
        <v>21</v>
      </c>
      <c r="D5586" s="159">
        <v>-12.840999999999999</v>
      </c>
      <c r="E5586" s="159">
        <v>-49.695</v>
      </c>
      <c r="F5586" t="s">
        <v>2093</v>
      </c>
      <c r="G5586">
        <v>2019</v>
      </c>
      <c r="H5586" t="s">
        <v>28</v>
      </c>
      <c r="I5586" t="s">
        <v>2785</v>
      </c>
    </row>
    <row r="5587" spans="1:9" x14ac:dyDescent="0.3">
      <c r="A5587" t="s">
        <v>272</v>
      </c>
      <c r="B5587" t="s">
        <v>24</v>
      </c>
      <c r="C5587" t="s">
        <v>21</v>
      </c>
      <c r="D5587" s="159">
        <v>-27.914999999999999</v>
      </c>
      <c r="E5587" s="159">
        <v>-49.753999999999998</v>
      </c>
      <c r="F5587" t="s">
        <v>2093</v>
      </c>
      <c r="G5587">
        <v>2020</v>
      </c>
      <c r="H5587" t="s">
        <v>28</v>
      </c>
      <c r="I5587" t="s">
        <v>2785</v>
      </c>
    </row>
    <row r="5588" spans="1:9" x14ac:dyDescent="0.3">
      <c r="A5588" t="s">
        <v>1554</v>
      </c>
      <c r="B5588" t="s">
        <v>1462</v>
      </c>
      <c r="C5588" t="s">
        <v>21</v>
      </c>
      <c r="D5588" s="159">
        <v>-3.8559999999999999</v>
      </c>
      <c r="E5588" s="159">
        <v>-49.820999999999998</v>
      </c>
      <c r="F5588" t="s">
        <v>2093</v>
      </c>
      <c r="G5588">
        <v>2020</v>
      </c>
      <c r="H5588" t="s">
        <v>28</v>
      </c>
      <c r="I5588" t="s">
        <v>2785</v>
      </c>
    </row>
    <row r="5589" spans="1:9" x14ac:dyDescent="0.3">
      <c r="A5589" t="s">
        <v>2089</v>
      </c>
      <c r="B5589" t="s">
        <v>1310</v>
      </c>
      <c r="C5589" t="s">
        <v>21</v>
      </c>
      <c r="D5589" s="159">
        <v>-9.3989999999999991</v>
      </c>
      <c r="E5589" s="159">
        <v>-49.847999999999999</v>
      </c>
      <c r="F5589" t="s">
        <v>2093</v>
      </c>
      <c r="G5589">
        <v>2020</v>
      </c>
      <c r="H5589" t="s">
        <v>28</v>
      </c>
      <c r="I5589" t="s">
        <v>2785</v>
      </c>
    </row>
    <row r="5590" spans="1:9" x14ac:dyDescent="0.3">
      <c r="A5590" t="s">
        <v>548</v>
      </c>
      <c r="B5590" t="s">
        <v>24</v>
      </c>
      <c r="C5590" t="s">
        <v>21</v>
      </c>
      <c r="D5590" s="159">
        <v>-26.199000000000002</v>
      </c>
      <c r="E5590" s="159">
        <v>-49.890999999999998</v>
      </c>
      <c r="F5590" t="s">
        <v>2093</v>
      </c>
      <c r="G5590">
        <v>2020</v>
      </c>
      <c r="H5590" t="s">
        <v>28</v>
      </c>
      <c r="I5590" t="s">
        <v>2785</v>
      </c>
    </row>
    <row r="5591" spans="1:9" x14ac:dyDescent="0.3">
      <c r="A5591" t="s">
        <v>548</v>
      </c>
      <c r="B5591" t="s">
        <v>24</v>
      </c>
      <c r="C5591" t="s">
        <v>21</v>
      </c>
      <c r="D5591" s="159">
        <v>-26.199000000000002</v>
      </c>
      <c r="E5591" s="159">
        <v>-49.890999999999998</v>
      </c>
      <c r="F5591" t="s">
        <v>2093</v>
      </c>
      <c r="G5591">
        <v>2020</v>
      </c>
      <c r="H5591" t="s">
        <v>28</v>
      </c>
      <c r="I5591" t="s">
        <v>2785</v>
      </c>
    </row>
    <row r="5592" spans="1:9" x14ac:dyDescent="0.3">
      <c r="A5592" t="s">
        <v>514</v>
      </c>
      <c r="B5592" t="s">
        <v>24</v>
      </c>
      <c r="C5592" t="s">
        <v>21</v>
      </c>
      <c r="D5592" s="159">
        <v>-26.472999999999999</v>
      </c>
      <c r="E5592" s="159">
        <v>-49.892000000000003</v>
      </c>
      <c r="F5592" t="s">
        <v>2093</v>
      </c>
      <c r="G5592">
        <v>2019</v>
      </c>
      <c r="H5592" t="s">
        <v>28</v>
      </c>
      <c r="I5592" t="s">
        <v>2785</v>
      </c>
    </row>
    <row r="5593" spans="1:9" x14ac:dyDescent="0.3">
      <c r="A5593" t="s">
        <v>861</v>
      </c>
      <c r="B5593" t="s">
        <v>26</v>
      </c>
      <c r="C5593" t="s">
        <v>21</v>
      </c>
      <c r="D5593" s="159">
        <v>-22.177</v>
      </c>
      <c r="E5593" s="159">
        <v>-49.981000000000002</v>
      </c>
      <c r="F5593" t="s">
        <v>2093</v>
      </c>
      <c r="G5593">
        <v>2019</v>
      </c>
      <c r="H5593" t="s">
        <v>28</v>
      </c>
      <c r="I5593" t="s">
        <v>2785</v>
      </c>
    </row>
    <row r="5594" spans="1:9" x14ac:dyDescent="0.3">
      <c r="A5594" t="s">
        <v>861</v>
      </c>
      <c r="B5594" t="s">
        <v>26</v>
      </c>
      <c r="C5594" t="s">
        <v>21</v>
      </c>
      <c r="D5594" s="159">
        <v>-22.177</v>
      </c>
      <c r="E5594" s="159">
        <v>-49.981000000000002</v>
      </c>
      <c r="F5594" t="s">
        <v>2093</v>
      </c>
      <c r="G5594">
        <v>2019</v>
      </c>
      <c r="H5594" t="s">
        <v>28</v>
      </c>
      <c r="I5594" t="s">
        <v>2785</v>
      </c>
    </row>
    <row r="5595" spans="1:9" x14ac:dyDescent="0.3">
      <c r="A5595" t="s">
        <v>861</v>
      </c>
      <c r="B5595" t="s">
        <v>26</v>
      </c>
      <c r="C5595" t="s">
        <v>21</v>
      </c>
      <c r="D5595" s="159">
        <v>-22.177</v>
      </c>
      <c r="E5595" s="159">
        <v>-49.981000000000002</v>
      </c>
      <c r="F5595" t="s">
        <v>2093</v>
      </c>
      <c r="G5595">
        <v>2019</v>
      </c>
      <c r="H5595" t="s">
        <v>28</v>
      </c>
      <c r="I5595" t="s">
        <v>2785</v>
      </c>
    </row>
    <row r="5596" spans="1:9" x14ac:dyDescent="0.3">
      <c r="A5596" t="s">
        <v>861</v>
      </c>
      <c r="B5596" t="s">
        <v>26</v>
      </c>
      <c r="C5596" t="s">
        <v>21</v>
      </c>
      <c r="D5596" s="159">
        <v>-22.177</v>
      </c>
      <c r="E5596" s="159">
        <v>-49.981000000000002</v>
      </c>
      <c r="F5596" t="s">
        <v>2093</v>
      </c>
      <c r="G5596">
        <v>2019</v>
      </c>
      <c r="H5596" t="s">
        <v>28</v>
      </c>
      <c r="I5596" t="s">
        <v>2785</v>
      </c>
    </row>
    <row r="5597" spans="1:9" x14ac:dyDescent="0.3">
      <c r="A5597" t="s">
        <v>861</v>
      </c>
      <c r="B5597" t="s">
        <v>26</v>
      </c>
      <c r="C5597" t="s">
        <v>21</v>
      </c>
      <c r="D5597" s="159">
        <v>-22.177</v>
      </c>
      <c r="E5597" s="159">
        <v>-49.981000000000002</v>
      </c>
      <c r="F5597" t="s">
        <v>2093</v>
      </c>
      <c r="G5597">
        <v>2020</v>
      </c>
      <c r="H5597" t="s">
        <v>28</v>
      </c>
      <c r="I5597" t="s">
        <v>2785</v>
      </c>
    </row>
    <row r="5598" spans="1:9" x14ac:dyDescent="0.3">
      <c r="A5598" t="s">
        <v>861</v>
      </c>
      <c r="B5598" t="s">
        <v>26</v>
      </c>
      <c r="C5598" t="s">
        <v>21</v>
      </c>
      <c r="D5598" s="159">
        <v>-22.177</v>
      </c>
      <c r="E5598" s="159">
        <v>-49.981000000000002</v>
      </c>
      <c r="F5598" t="s">
        <v>2093</v>
      </c>
      <c r="G5598">
        <v>2020</v>
      </c>
      <c r="H5598" t="s">
        <v>28</v>
      </c>
      <c r="I5598" t="s">
        <v>2785</v>
      </c>
    </row>
    <row r="5599" spans="1:9" x14ac:dyDescent="0.3">
      <c r="A5599" t="s">
        <v>1939</v>
      </c>
      <c r="B5599" t="s">
        <v>25</v>
      </c>
      <c r="C5599" t="s">
        <v>21</v>
      </c>
      <c r="D5599" s="159">
        <v>-16.260000000000002</v>
      </c>
      <c r="E5599" s="159">
        <v>-50</v>
      </c>
      <c r="F5599" t="s">
        <v>2093</v>
      </c>
      <c r="G5599">
        <v>2020</v>
      </c>
      <c r="H5599" t="s">
        <v>28</v>
      </c>
      <c r="I5599" t="s">
        <v>2785</v>
      </c>
    </row>
    <row r="5600" spans="1:9" x14ac:dyDescent="0.3">
      <c r="A5600" t="s">
        <v>2007</v>
      </c>
      <c r="B5600" t="s">
        <v>1462</v>
      </c>
      <c r="C5600" t="s">
        <v>21</v>
      </c>
      <c r="D5600" s="159">
        <v>-9.3640000000000008</v>
      </c>
      <c r="E5600" s="159">
        <v>-50.061</v>
      </c>
      <c r="F5600" t="s">
        <v>2093</v>
      </c>
      <c r="G5600">
        <v>2019</v>
      </c>
      <c r="H5600" t="s">
        <v>28</v>
      </c>
      <c r="I5600" t="s">
        <v>2785</v>
      </c>
    </row>
    <row r="5601" spans="1:9" x14ac:dyDescent="0.3">
      <c r="A5601" t="s">
        <v>2007</v>
      </c>
      <c r="B5601" t="s">
        <v>1462</v>
      </c>
      <c r="C5601" t="s">
        <v>21</v>
      </c>
      <c r="D5601" s="159">
        <v>-9.3640000000000008</v>
      </c>
      <c r="E5601" s="159">
        <v>-50.061</v>
      </c>
      <c r="F5601" t="s">
        <v>2093</v>
      </c>
      <c r="G5601">
        <v>2020</v>
      </c>
      <c r="H5601" t="s">
        <v>28</v>
      </c>
      <c r="I5601" t="s">
        <v>2785</v>
      </c>
    </row>
    <row r="5602" spans="1:9" x14ac:dyDescent="0.3">
      <c r="A5602" t="s">
        <v>369</v>
      </c>
      <c r="B5602" t="s">
        <v>24</v>
      </c>
      <c r="C5602" t="s">
        <v>21</v>
      </c>
      <c r="D5602" s="159">
        <v>-27.291</v>
      </c>
      <c r="E5602" s="159">
        <v>-50.061999999999998</v>
      </c>
      <c r="F5602" t="s">
        <v>2093</v>
      </c>
      <c r="G5602">
        <v>2019</v>
      </c>
      <c r="H5602" t="s">
        <v>28</v>
      </c>
      <c r="I5602" t="s">
        <v>2785</v>
      </c>
    </row>
    <row r="5603" spans="1:9" x14ac:dyDescent="0.3">
      <c r="A5603" t="s">
        <v>369</v>
      </c>
      <c r="B5603" t="s">
        <v>24</v>
      </c>
      <c r="C5603" t="s">
        <v>21</v>
      </c>
      <c r="D5603" s="159">
        <v>-27.291</v>
      </c>
      <c r="E5603" s="159">
        <v>-50.061999999999998</v>
      </c>
      <c r="F5603" t="s">
        <v>2093</v>
      </c>
      <c r="G5603">
        <v>2019</v>
      </c>
      <c r="H5603" t="s">
        <v>28</v>
      </c>
      <c r="I5603" t="s">
        <v>2785</v>
      </c>
    </row>
    <row r="5604" spans="1:9" x14ac:dyDescent="0.3">
      <c r="A5604" t="s">
        <v>90</v>
      </c>
      <c r="B5604" t="s">
        <v>20</v>
      </c>
      <c r="C5604" t="s">
        <v>21</v>
      </c>
      <c r="D5604" s="159">
        <v>-29.602</v>
      </c>
      <c r="E5604" s="159">
        <v>-50.064999999999998</v>
      </c>
      <c r="F5604" t="s">
        <v>2093</v>
      </c>
      <c r="G5604">
        <v>2019</v>
      </c>
      <c r="H5604" t="s">
        <v>28</v>
      </c>
      <c r="I5604" t="s">
        <v>2785</v>
      </c>
    </row>
    <row r="5605" spans="1:9" x14ac:dyDescent="0.3">
      <c r="A5605" t="s">
        <v>58</v>
      </c>
      <c r="B5605" t="s">
        <v>20</v>
      </c>
      <c r="C5605" t="s">
        <v>21</v>
      </c>
      <c r="D5605" s="159">
        <v>-29.931000000000001</v>
      </c>
      <c r="E5605" s="159">
        <v>-50.118000000000002</v>
      </c>
      <c r="F5605" t="s">
        <v>2093</v>
      </c>
      <c r="G5605">
        <v>2019</v>
      </c>
      <c r="H5605" t="s">
        <v>28</v>
      </c>
      <c r="I5605" t="s">
        <v>2785</v>
      </c>
    </row>
    <row r="5606" spans="1:9" x14ac:dyDescent="0.3">
      <c r="A5606" t="s">
        <v>551</v>
      </c>
      <c r="B5606" t="s">
        <v>24</v>
      </c>
      <c r="C5606" t="s">
        <v>21</v>
      </c>
      <c r="D5606" s="159">
        <v>-26.17</v>
      </c>
      <c r="E5606" s="159">
        <v>-50.256</v>
      </c>
      <c r="F5606" t="s">
        <v>2093</v>
      </c>
      <c r="G5606">
        <v>2019</v>
      </c>
      <c r="H5606" t="s">
        <v>28</v>
      </c>
      <c r="I5606" t="s">
        <v>2785</v>
      </c>
    </row>
    <row r="5607" spans="1:9" x14ac:dyDescent="0.3">
      <c r="A5607" t="s">
        <v>1213</v>
      </c>
      <c r="B5607" t="s">
        <v>25</v>
      </c>
      <c r="C5607" t="s">
        <v>21</v>
      </c>
      <c r="D5607" s="159">
        <v>-17.452999999999999</v>
      </c>
      <c r="E5607" s="159">
        <v>-50.326000000000001</v>
      </c>
      <c r="F5607" t="s">
        <v>2093</v>
      </c>
      <c r="G5607">
        <v>2019</v>
      </c>
      <c r="H5607" t="s">
        <v>28</v>
      </c>
      <c r="I5607" t="s">
        <v>2785</v>
      </c>
    </row>
    <row r="5608" spans="1:9" x14ac:dyDescent="0.3">
      <c r="A5608" t="s">
        <v>1213</v>
      </c>
      <c r="B5608" t="s">
        <v>25</v>
      </c>
      <c r="C5608" t="s">
        <v>21</v>
      </c>
      <c r="D5608" s="159">
        <v>-17.452999999999999</v>
      </c>
      <c r="E5608" s="159">
        <v>-50.326000000000001</v>
      </c>
      <c r="F5608" t="s">
        <v>2093</v>
      </c>
      <c r="G5608">
        <v>2019</v>
      </c>
      <c r="H5608" t="s">
        <v>28</v>
      </c>
      <c r="I5608" t="s">
        <v>2785</v>
      </c>
    </row>
    <row r="5609" spans="1:9" x14ac:dyDescent="0.3">
      <c r="A5609" t="s">
        <v>941</v>
      </c>
      <c r="B5609" t="s">
        <v>26</v>
      </c>
      <c r="C5609" t="s">
        <v>21</v>
      </c>
      <c r="D5609" s="159">
        <v>-21.260999999999999</v>
      </c>
      <c r="E5609" s="159">
        <v>-50.350999999999999</v>
      </c>
      <c r="F5609" t="s">
        <v>2093</v>
      </c>
      <c r="G5609">
        <v>2020</v>
      </c>
      <c r="H5609" t="s">
        <v>28</v>
      </c>
      <c r="I5609" t="s">
        <v>2785</v>
      </c>
    </row>
    <row r="5610" spans="1:9" x14ac:dyDescent="0.3">
      <c r="A5610" t="s">
        <v>2060</v>
      </c>
      <c r="B5610" t="s">
        <v>26</v>
      </c>
      <c r="C5610" t="s">
        <v>21</v>
      </c>
      <c r="D5610" s="159">
        <v>-22.295000000000002</v>
      </c>
      <c r="E5610" s="159">
        <v>-50.503</v>
      </c>
      <c r="F5610" t="s">
        <v>2093</v>
      </c>
      <c r="G5610">
        <v>2019</v>
      </c>
      <c r="H5610" t="s">
        <v>28</v>
      </c>
      <c r="I5610" t="s">
        <v>2785</v>
      </c>
    </row>
    <row r="5611" spans="1:9" x14ac:dyDescent="0.3">
      <c r="A5611" t="s">
        <v>2039</v>
      </c>
      <c r="B5611" t="s">
        <v>20</v>
      </c>
      <c r="C5611" t="s">
        <v>21</v>
      </c>
      <c r="D5611" s="159">
        <v>-29.199000000000002</v>
      </c>
      <c r="E5611" s="159">
        <v>-50.56</v>
      </c>
      <c r="F5611" t="s">
        <v>2093</v>
      </c>
      <c r="G5611">
        <v>2019</v>
      </c>
      <c r="H5611" t="s">
        <v>28</v>
      </c>
      <c r="I5611" t="s">
        <v>2785</v>
      </c>
    </row>
    <row r="5612" spans="1:9" x14ac:dyDescent="0.3">
      <c r="A5612" t="s">
        <v>2039</v>
      </c>
      <c r="B5612" t="s">
        <v>20</v>
      </c>
      <c r="C5612" t="s">
        <v>21</v>
      </c>
      <c r="D5612" s="159">
        <v>-29.199000000000002</v>
      </c>
      <c r="E5612" s="159">
        <v>-50.56</v>
      </c>
      <c r="F5612" t="s">
        <v>2093</v>
      </c>
      <c r="G5612">
        <v>2019</v>
      </c>
      <c r="H5612" t="s">
        <v>28</v>
      </c>
      <c r="I5612" t="s">
        <v>2785</v>
      </c>
    </row>
    <row r="5613" spans="1:9" x14ac:dyDescent="0.3">
      <c r="A5613" t="s">
        <v>1891</v>
      </c>
      <c r="B5613" t="s">
        <v>1604</v>
      </c>
      <c r="C5613" t="s">
        <v>21</v>
      </c>
      <c r="D5613" s="159">
        <v>1.766</v>
      </c>
      <c r="E5613" s="159">
        <v>-50.582000000000001</v>
      </c>
      <c r="F5613" t="s">
        <v>2093</v>
      </c>
      <c r="G5613">
        <v>2020</v>
      </c>
      <c r="H5613" t="s">
        <v>28</v>
      </c>
      <c r="I5613" t="s">
        <v>2785</v>
      </c>
    </row>
    <row r="5614" spans="1:9" x14ac:dyDescent="0.3">
      <c r="A5614" t="s">
        <v>2078</v>
      </c>
      <c r="B5614" t="s">
        <v>26</v>
      </c>
      <c r="C5614" t="s">
        <v>21</v>
      </c>
      <c r="D5614" s="159">
        <v>-22.459</v>
      </c>
      <c r="E5614" s="159">
        <v>-50.625999999999998</v>
      </c>
      <c r="F5614" t="s">
        <v>2093</v>
      </c>
      <c r="G5614">
        <v>2020</v>
      </c>
      <c r="H5614" t="s">
        <v>28</v>
      </c>
      <c r="I5614" t="s">
        <v>2785</v>
      </c>
    </row>
    <row r="5615" spans="1:9" x14ac:dyDescent="0.3">
      <c r="A5615" t="s">
        <v>1609</v>
      </c>
      <c r="B5615" t="s">
        <v>1604</v>
      </c>
      <c r="C5615" t="s">
        <v>21</v>
      </c>
      <c r="D5615" s="159">
        <v>0.55500000000000005</v>
      </c>
      <c r="E5615" s="159">
        <v>-50.701000000000001</v>
      </c>
      <c r="F5615" t="s">
        <v>2093</v>
      </c>
      <c r="G5615">
        <v>2019</v>
      </c>
      <c r="H5615" t="s">
        <v>28</v>
      </c>
      <c r="I5615" t="s">
        <v>2785</v>
      </c>
    </row>
    <row r="5616" spans="1:9" x14ac:dyDescent="0.3">
      <c r="A5616" t="s">
        <v>1609</v>
      </c>
      <c r="B5616" t="s">
        <v>1604</v>
      </c>
      <c r="C5616" t="s">
        <v>21</v>
      </c>
      <c r="D5616" s="159">
        <v>0.55500000000000005</v>
      </c>
      <c r="E5616" s="159">
        <v>-50.701000000000001</v>
      </c>
      <c r="F5616" t="s">
        <v>2093</v>
      </c>
      <c r="G5616">
        <v>2020</v>
      </c>
      <c r="H5616" t="s">
        <v>28</v>
      </c>
      <c r="I5616" t="s">
        <v>2785</v>
      </c>
    </row>
    <row r="5617" spans="1:9" x14ac:dyDescent="0.3">
      <c r="A5617" t="s">
        <v>1601</v>
      </c>
      <c r="B5617" t="s">
        <v>1462</v>
      </c>
      <c r="C5617" t="s">
        <v>21</v>
      </c>
      <c r="D5617" s="159">
        <v>-0.26400000000000001</v>
      </c>
      <c r="E5617" s="159">
        <v>-50.726999999999997</v>
      </c>
      <c r="F5617" t="s">
        <v>2093</v>
      </c>
      <c r="G5617">
        <v>2019</v>
      </c>
      <c r="H5617" t="s">
        <v>28</v>
      </c>
      <c r="I5617" t="s">
        <v>2785</v>
      </c>
    </row>
    <row r="5618" spans="1:9" x14ac:dyDescent="0.3">
      <c r="A5618" t="s">
        <v>2038</v>
      </c>
      <c r="B5618" t="s">
        <v>20</v>
      </c>
      <c r="C5618" t="s">
        <v>21</v>
      </c>
      <c r="D5618" s="159">
        <v>-30.853999999999999</v>
      </c>
      <c r="E5618" s="159">
        <v>-50.728000000000002</v>
      </c>
      <c r="F5618" t="s">
        <v>2093</v>
      </c>
      <c r="G5618">
        <v>2019</v>
      </c>
      <c r="H5618" t="s">
        <v>28</v>
      </c>
      <c r="I5618" t="s">
        <v>2785</v>
      </c>
    </row>
    <row r="5619" spans="1:9" x14ac:dyDescent="0.3">
      <c r="A5619" t="s">
        <v>2038</v>
      </c>
      <c r="B5619" t="s">
        <v>20</v>
      </c>
      <c r="C5619" t="s">
        <v>21</v>
      </c>
      <c r="D5619" s="159">
        <v>-30.853999999999999</v>
      </c>
      <c r="E5619" s="159">
        <v>-50.728000000000002</v>
      </c>
      <c r="F5619" t="s">
        <v>2093</v>
      </c>
      <c r="G5619">
        <v>2019</v>
      </c>
      <c r="H5619" t="s">
        <v>28</v>
      </c>
      <c r="I5619" t="s">
        <v>2785</v>
      </c>
    </row>
    <row r="5620" spans="1:9" x14ac:dyDescent="0.3">
      <c r="A5620" t="s">
        <v>2038</v>
      </c>
      <c r="B5620" t="s">
        <v>20</v>
      </c>
      <c r="C5620" t="s">
        <v>21</v>
      </c>
      <c r="D5620" s="159">
        <v>-30.853999999999999</v>
      </c>
      <c r="E5620" s="159">
        <v>-50.728000000000002</v>
      </c>
      <c r="F5620" t="s">
        <v>2093</v>
      </c>
      <c r="G5620">
        <v>2019</v>
      </c>
      <c r="H5620" t="s">
        <v>28</v>
      </c>
      <c r="I5620" t="s">
        <v>2785</v>
      </c>
    </row>
    <row r="5621" spans="1:9" x14ac:dyDescent="0.3">
      <c r="A5621" t="s">
        <v>2038</v>
      </c>
      <c r="B5621" t="s">
        <v>20</v>
      </c>
      <c r="C5621" t="s">
        <v>21</v>
      </c>
      <c r="D5621" s="159">
        <v>-30.853999999999999</v>
      </c>
      <c r="E5621" s="159">
        <v>-50.728000000000002</v>
      </c>
      <c r="F5621" t="s">
        <v>2093</v>
      </c>
      <c r="G5621">
        <v>2019</v>
      </c>
      <c r="H5621" t="s">
        <v>28</v>
      </c>
      <c r="I5621" t="s">
        <v>2785</v>
      </c>
    </row>
    <row r="5622" spans="1:9" x14ac:dyDescent="0.3">
      <c r="A5622" t="s">
        <v>532</v>
      </c>
      <c r="B5622" t="s">
        <v>24</v>
      </c>
      <c r="C5622" t="s">
        <v>21</v>
      </c>
      <c r="D5622" s="159">
        <v>-26.358000000000001</v>
      </c>
      <c r="E5622" s="159">
        <v>-50.762</v>
      </c>
      <c r="F5622" t="s">
        <v>2093</v>
      </c>
      <c r="G5622">
        <v>2020</v>
      </c>
      <c r="H5622" t="s">
        <v>28</v>
      </c>
      <c r="I5622" t="s">
        <v>2785</v>
      </c>
    </row>
    <row r="5623" spans="1:9" x14ac:dyDescent="0.3">
      <c r="A5623" t="s">
        <v>61</v>
      </c>
      <c r="B5623" t="s">
        <v>20</v>
      </c>
      <c r="C5623" t="s">
        <v>21</v>
      </c>
      <c r="D5623" s="159">
        <v>-29.885000000000002</v>
      </c>
      <c r="E5623" s="159">
        <v>-50.771000000000001</v>
      </c>
      <c r="F5623" t="s">
        <v>2093</v>
      </c>
      <c r="G5623">
        <v>2019</v>
      </c>
      <c r="H5623" t="s">
        <v>28</v>
      </c>
      <c r="I5623" t="s">
        <v>2785</v>
      </c>
    </row>
    <row r="5624" spans="1:9" x14ac:dyDescent="0.3">
      <c r="A5624" t="s">
        <v>61</v>
      </c>
      <c r="B5624" t="s">
        <v>20</v>
      </c>
      <c r="C5624" t="s">
        <v>21</v>
      </c>
      <c r="D5624" s="159">
        <v>-29.885000000000002</v>
      </c>
      <c r="E5624" s="159">
        <v>-50.771000000000001</v>
      </c>
      <c r="F5624" t="s">
        <v>2093</v>
      </c>
      <c r="G5624">
        <v>2019</v>
      </c>
      <c r="H5624" t="s">
        <v>28</v>
      </c>
      <c r="I5624" t="s">
        <v>2785</v>
      </c>
    </row>
    <row r="5625" spans="1:9" x14ac:dyDescent="0.3">
      <c r="A5625" t="s">
        <v>277</v>
      </c>
      <c r="B5625" t="s">
        <v>24</v>
      </c>
      <c r="C5625" t="s">
        <v>21</v>
      </c>
      <c r="D5625" s="159">
        <v>-27.847999999999999</v>
      </c>
      <c r="E5625" s="159">
        <v>-50.771999999999998</v>
      </c>
      <c r="F5625" t="s">
        <v>2093</v>
      </c>
      <c r="G5625">
        <v>2020</v>
      </c>
      <c r="H5625" t="s">
        <v>28</v>
      </c>
      <c r="I5625" t="s">
        <v>2785</v>
      </c>
    </row>
    <row r="5626" spans="1:9" x14ac:dyDescent="0.3">
      <c r="A5626" t="s">
        <v>2044</v>
      </c>
      <c r="B5626" t="s">
        <v>20</v>
      </c>
      <c r="C5626" t="s">
        <v>21</v>
      </c>
      <c r="D5626" s="159">
        <v>-29.585000000000001</v>
      </c>
      <c r="E5626" s="159">
        <v>-50.899000000000001</v>
      </c>
      <c r="F5626" t="s">
        <v>2093</v>
      </c>
      <c r="G5626">
        <v>2020</v>
      </c>
      <c r="H5626" t="s">
        <v>28</v>
      </c>
      <c r="I5626" t="s">
        <v>2785</v>
      </c>
    </row>
    <row r="5627" spans="1:9" x14ac:dyDescent="0.3">
      <c r="A5627" t="s">
        <v>229</v>
      </c>
      <c r="B5627" t="s">
        <v>20</v>
      </c>
      <c r="C5627" t="s">
        <v>21</v>
      </c>
      <c r="D5627" s="159">
        <v>-28.37</v>
      </c>
      <c r="E5627" s="159">
        <v>-50.923999999999999</v>
      </c>
      <c r="F5627" t="s">
        <v>2093</v>
      </c>
      <c r="G5627">
        <v>2019</v>
      </c>
      <c r="H5627" t="s">
        <v>28</v>
      </c>
      <c r="I5627" t="s">
        <v>2785</v>
      </c>
    </row>
    <row r="5628" spans="1:9" x14ac:dyDescent="0.3">
      <c r="A5628" t="s">
        <v>60</v>
      </c>
      <c r="B5628" t="s">
        <v>20</v>
      </c>
      <c r="C5628" t="s">
        <v>21</v>
      </c>
      <c r="D5628" s="159">
        <v>-29.89</v>
      </c>
      <c r="E5628" s="159">
        <v>-50.947000000000003</v>
      </c>
      <c r="F5628" t="s">
        <v>2093</v>
      </c>
      <c r="G5628">
        <v>2019</v>
      </c>
      <c r="H5628" t="s">
        <v>28</v>
      </c>
      <c r="I5628" t="s">
        <v>2785</v>
      </c>
    </row>
    <row r="5629" spans="1:9" x14ac:dyDescent="0.3">
      <c r="A5629" t="s">
        <v>60</v>
      </c>
      <c r="B5629" t="s">
        <v>20</v>
      </c>
      <c r="C5629" t="s">
        <v>21</v>
      </c>
      <c r="D5629" s="159">
        <v>-29.89</v>
      </c>
      <c r="E5629" s="159">
        <v>-50.947000000000003</v>
      </c>
      <c r="F5629" t="s">
        <v>2093</v>
      </c>
      <c r="G5629">
        <v>2020</v>
      </c>
      <c r="H5629" t="s">
        <v>28</v>
      </c>
      <c r="I5629" t="s">
        <v>2785</v>
      </c>
    </row>
    <row r="5630" spans="1:9" x14ac:dyDescent="0.3">
      <c r="A5630" t="s">
        <v>664</v>
      </c>
      <c r="B5630" t="s">
        <v>22</v>
      </c>
      <c r="C5630" t="s">
        <v>21</v>
      </c>
      <c r="D5630" s="159">
        <v>-24.594999999999999</v>
      </c>
      <c r="E5630" s="159">
        <v>-50.956000000000003</v>
      </c>
      <c r="F5630" t="s">
        <v>2093</v>
      </c>
      <c r="G5630">
        <v>2019</v>
      </c>
      <c r="H5630" t="s">
        <v>28</v>
      </c>
      <c r="I5630" t="s">
        <v>2785</v>
      </c>
    </row>
    <row r="5631" spans="1:9" x14ac:dyDescent="0.3">
      <c r="A5631" t="s">
        <v>1938</v>
      </c>
      <c r="B5631" t="s">
        <v>25</v>
      </c>
      <c r="C5631" t="s">
        <v>21</v>
      </c>
      <c r="D5631" s="159">
        <v>-18.542000000000002</v>
      </c>
      <c r="E5631" s="159">
        <v>-50.982999999999997</v>
      </c>
      <c r="F5631" t="s">
        <v>2093</v>
      </c>
      <c r="G5631">
        <v>2020</v>
      </c>
      <c r="H5631" t="s">
        <v>28</v>
      </c>
      <c r="I5631" t="s">
        <v>2785</v>
      </c>
    </row>
    <row r="5632" spans="1:9" x14ac:dyDescent="0.3">
      <c r="A5632" t="s">
        <v>472</v>
      </c>
      <c r="B5632" t="s">
        <v>24</v>
      </c>
      <c r="C5632" t="s">
        <v>21</v>
      </c>
      <c r="D5632" s="159">
        <v>-26.762</v>
      </c>
      <c r="E5632" s="159">
        <v>-51.085999999999999</v>
      </c>
      <c r="F5632" t="s">
        <v>2093</v>
      </c>
      <c r="G5632">
        <v>2019</v>
      </c>
      <c r="H5632" t="s">
        <v>28</v>
      </c>
      <c r="I5632" t="s">
        <v>2785</v>
      </c>
    </row>
    <row r="5633" spans="1:9" x14ac:dyDescent="0.3">
      <c r="A5633" t="s">
        <v>472</v>
      </c>
      <c r="B5633" t="s">
        <v>24</v>
      </c>
      <c r="C5633" t="s">
        <v>21</v>
      </c>
      <c r="D5633" s="159">
        <v>-26.762</v>
      </c>
      <c r="E5633" s="159">
        <v>-51.085999999999999</v>
      </c>
      <c r="F5633" t="s">
        <v>2093</v>
      </c>
      <c r="G5633">
        <v>2019</v>
      </c>
      <c r="H5633" t="s">
        <v>28</v>
      </c>
      <c r="I5633" t="s">
        <v>2785</v>
      </c>
    </row>
    <row r="5634" spans="1:9" x14ac:dyDescent="0.3">
      <c r="A5634" t="s">
        <v>472</v>
      </c>
      <c r="B5634" t="s">
        <v>24</v>
      </c>
      <c r="C5634" t="s">
        <v>21</v>
      </c>
      <c r="D5634" s="159">
        <v>-26.762</v>
      </c>
      <c r="E5634" s="159">
        <v>-51.085999999999999</v>
      </c>
      <c r="F5634" t="s">
        <v>2093</v>
      </c>
      <c r="G5634">
        <v>2019</v>
      </c>
      <c r="H5634" t="s">
        <v>28</v>
      </c>
      <c r="I5634" t="s">
        <v>2785</v>
      </c>
    </row>
    <row r="5635" spans="1:9" x14ac:dyDescent="0.3">
      <c r="A5635" t="s">
        <v>118</v>
      </c>
      <c r="B5635" t="s">
        <v>20</v>
      </c>
      <c r="C5635" t="s">
        <v>21</v>
      </c>
      <c r="D5635" s="159">
        <v>-29.372</v>
      </c>
      <c r="E5635" s="159">
        <v>-51.085999999999999</v>
      </c>
      <c r="F5635" t="s">
        <v>2093</v>
      </c>
      <c r="G5635">
        <v>2019</v>
      </c>
      <c r="H5635" t="s">
        <v>28</v>
      </c>
      <c r="I5635" t="s">
        <v>2785</v>
      </c>
    </row>
    <row r="5636" spans="1:9" x14ac:dyDescent="0.3">
      <c r="A5636" t="s">
        <v>641</v>
      </c>
      <c r="B5636" t="s">
        <v>22</v>
      </c>
      <c r="C5636" t="s">
        <v>21</v>
      </c>
      <c r="D5636" s="159">
        <v>-25.128</v>
      </c>
      <c r="E5636" s="159">
        <v>-51.098999999999997</v>
      </c>
      <c r="F5636" t="s">
        <v>2093</v>
      </c>
      <c r="G5636">
        <v>2020</v>
      </c>
      <c r="H5636" t="s">
        <v>28</v>
      </c>
      <c r="I5636" t="s">
        <v>2785</v>
      </c>
    </row>
    <row r="5637" spans="1:9" x14ac:dyDescent="0.3">
      <c r="A5637" t="s">
        <v>147</v>
      </c>
      <c r="B5637" t="s">
        <v>20</v>
      </c>
      <c r="C5637" t="s">
        <v>21</v>
      </c>
      <c r="D5637" s="159">
        <v>-29.102</v>
      </c>
      <c r="E5637" s="159">
        <v>-51.101999999999997</v>
      </c>
      <c r="F5637" t="s">
        <v>2093</v>
      </c>
      <c r="G5637">
        <v>2019</v>
      </c>
      <c r="H5637" t="s">
        <v>28</v>
      </c>
      <c r="I5637" t="s">
        <v>2785</v>
      </c>
    </row>
    <row r="5638" spans="1:9" x14ac:dyDescent="0.3">
      <c r="A5638" t="s">
        <v>147</v>
      </c>
      <c r="B5638" t="s">
        <v>20</v>
      </c>
      <c r="C5638" t="s">
        <v>21</v>
      </c>
      <c r="D5638" s="159">
        <v>-29.102</v>
      </c>
      <c r="E5638" s="159">
        <v>-51.101999999999997</v>
      </c>
      <c r="F5638" t="s">
        <v>2093</v>
      </c>
      <c r="G5638">
        <v>2019</v>
      </c>
      <c r="H5638" t="s">
        <v>28</v>
      </c>
      <c r="I5638" t="s">
        <v>2785</v>
      </c>
    </row>
    <row r="5639" spans="1:9" x14ac:dyDescent="0.3">
      <c r="A5639" t="s">
        <v>2054</v>
      </c>
      <c r="B5639" t="s">
        <v>24</v>
      </c>
      <c r="C5639" t="s">
        <v>21</v>
      </c>
      <c r="D5639" s="159">
        <v>-26.48</v>
      </c>
      <c r="E5639" s="159">
        <v>-51.113999999999997</v>
      </c>
      <c r="F5639" t="s">
        <v>2093</v>
      </c>
      <c r="G5639">
        <v>2020</v>
      </c>
      <c r="H5639" t="s">
        <v>28</v>
      </c>
      <c r="I5639" t="s">
        <v>2785</v>
      </c>
    </row>
    <row r="5640" spans="1:9" x14ac:dyDescent="0.3">
      <c r="A5640" t="s">
        <v>427</v>
      </c>
      <c r="B5640" t="s">
        <v>24</v>
      </c>
      <c r="C5640" t="s">
        <v>21</v>
      </c>
      <c r="D5640" s="159">
        <v>-27.003</v>
      </c>
      <c r="E5640" s="159">
        <v>-51.131</v>
      </c>
      <c r="F5640" t="s">
        <v>2093</v>
      </c>
      <c r="G5640">
        <v>2020</v>
      </c>
      <c r="H5640" t="s">
        <v>28</v>
      </c>
      <c r="I5640" t="s">
        <v>2785</v>
      </c>
    </row>
    <row r="5641" spans="1:9" x14ac:dyDescent="0.3">
      <c r="A5641" t="s">
        <v>427</v>
      </c>
      <c r="B5641" t="s">
        <v>24</v>
      </c>
      <c r="C5641" t="s">
        <v>21</v>
      </c>
      <c r="D5641" s="159">
        <v>-27.003</v>
      </c>
      <c r="E5641" s="159">
        <v>-51.131</v>
      </c>
      <c r="F5641" t="s">
        <v>2093</v>
      </c>
      <c r="G5641">
        <v>2020</v>
      </c>
      <c r="H5641" t="s">
        <v>28</v>
      </c>
      <c r="I5641" t="s">
        <v>2785</v>
      </c>
    </row>
    <row r="5642" spans="1:9" x14ac:dyDescent="0.3">
      <c r="A5642" t="s">
        <v>2040</v>
      </c>
      <c r="B5642" t="s">
        <v>20</v>
      </c>
      <c r="C5642" t="s">
        <v>21</v>
      </c>
      <c r="D5642" s="159">
        <v>-29.823</v>
      </c>
      <c r="E5642" s="159">
        <v>-51.133000000000003</v>
      </c>
      <c r="F5642" t="s">
        <v>2093</v>
      </c>
      <c r="G5642">
        <v>2019</v>
      </c>
      <c r="H5642" t="s">
        <v>28</v>
      </c>
      <c r="I5642" t="s">
        <v>2785</v>
      </c>
    </row>
    <row r="5643" spans="1:9" x14ac:dyDescent="0.3">
      <c r="A5643" t="s">
        <v>881</v>
      </c>
      <c r="B5643" t="s">
        <v>26</v>
      </c>
      <c r="C5643" t="s">
        <v>21</v>
      </c>
      <c r="D5643" s="159">
        <v>-21.934999999999999</v>
      </c>
      <c r="E5643" s="159">
        <v>-51.14</v>
      </c>
      <c r="F5643" t="s">
        <v>2093</v>
      </c>
      <c r="G5643">
        <v>2020</v>
      </c>
      <c r="H5643" t="s">
        <v>28</v>
      </c>
      <c r="I5643" t="s">
        <v>2785</v>
      </c>
    </row>
    <row r="5644" spans="1:9" x14ac:dyDescent="0.3">
      <c r="A5644" t="s">
        <v>397</v>
      </c>
      <c r="B5644" t="s">
        <v>24</v>
      </c>
      <c r="C5644" t="s">
        <v>21</v>
      </c>
      <c r="D5644" s="159">
        <v>-27.145</v>
      </c>
      <c r="E5644" s="159">
        <v>-51.146999999999998</v>
      </c>
      <c r="F5644" t="s">
        <v>2093</v>
      </c>
      <c r="G5644">
        <v>2020</v>
      </c>
      <c r="H5644" t="s">
        <v>28</v>
      </c>
      <c r="I5644" t="s">
        <v>2785</v>
      </c>
    </row>
    <row r="5645" spans="1:9" x14ac:dyDescent="0.3">
      <c r="A5645" t="s">
        <v>2047</v>
      </c>
      <c r="B5645" t="s">
        <v>24</v>
      </c>
      <c r="C5645" t="s">
        <v>21</v>
      </c>
      <c r="D5645" s="159">
        <v>-26.704999999999998</v>
      </c>
      <c r="E5645" s="159">
        <v>-51.195999999999998</v>
      </c>
      <c r="F5645" t="s">
        <v>2093</v>
      </c>
      <c r="G5645">
        <v>2019</v>
      </c>
      <c r="H5645" t="s">
        <v>28</v>
      </c>
      <c r="I5645" t="s">
        <v>2785</v>
      </c>
    </row>
    <row r="5646" spans="1:9" x14ac:dyDescent="0.3">
      <c r="A5646" t="s">
        <v>598</v>
      </c>
      <c r="B5646" t="s">
        <v>22</v>
      </c>
      <c r="C5646" t="s">
        <v>21</v>
      </c>
      <c r="D5646" s="159">
        <v>-25.635000000000002</v>
      </c>
      <c r="E5646" s="159">
        <v>-51.198</v>
      </c>
      <c r="F5646" t="s">
        <v>2093</v>
      </c>
      <c r="G5646">
        <v>2019</v>
      </c>
      <c r="H5646" t="s">
        <v>28</v>
      </c>
      <c r="I5646" t="s">
        <v>2785</v>
      </c>
    </row>
    <row r="5647" spans="1:9" x14ac:dyDescent="0.3">
      <c r="A5647" t="s">
        <v>153</v>
      </c>
      <c r="B5647" t="s">
        <v>20</v>
      </c>
      <c r="C5647" t="s">
        <v>21</v>
      </c>
      <c r="D5647" s="159">
        <v>-29.032</v>
      </c>
      <c r="E5647" s="159">
        <v>-51.222000000000001</v>
      </c>
      <c r="F5647" t="s">
        <v>2093</v>
      </c>
      <c r="G5647">
        <v>2020</v>
      </c>
      <c r="H5647" t="s">
        <v>28</v>
      </c>
      <c r="I5647" t="s">
        <v>2785</v>
      </c>
    </row>
    <row r="5648" spans="1:9" x14ac:dyDescent="0.3">
      <c r="A5648" t="s">
        <v>138</v>
      </c>
      <c r="B5648" t="s">
        <v>20</v>
      </c>
      <c r="C5648" t="s">
        <v>21</v>
      </c>
      <c r="D5648" s="159">
        <v>-29.210999999999999</v>
      </c>
      <c r="E5648" s="159">
        <v>-51.366</v>
      </c>
      <c r="F5648" t="s">
        <v>2093</v>
      </c>
      <c r="G5648">
        <v>2019</v>
      </c>
      <c r="H5648" t="s">
        <v>28</v>
      </c>
      <c r="I5648" t="s">
        <v>2785</v>
      </c>
    </row>
    <row r="5649" spans="1:9" x14ac:dyDescent="0.3">
      <c r="A5649" t="s">
        <v>387</v>
      </c>
      <c r="B5649" t="s">
        <v>24</v>
      </c>
      <c r="C5649" t="s">
        <v>21</v>
      </c>
      <c r="D5649" s="159">
        <v>-27.196000000000002</v>
      </c>
      <c r="E5649" s="159">
        <v>-51.408999999999999</v>
      </c>
      <c r="F5649" t="s">
        <v>2093</v>
      </c>
      <c r="G5649">
        <v>2019</v>
      </c>
      <c r="H5649" t="s">
        <v>28</v>
      </c>
      <c r="I5649" t="s">
        <v>2785</v>
      </c>
    </row>
    <row r="5650" spans="1:9" x14ac:dyDescent="0.3">
      <c r="A5650" t="s">
        <v>387</v>
      </c>
      <c r="B5650" t="s">
        <v>24</v>
      </c>
      <c r="C5650" t="s">
        <v>21</v>
      </c>
      <c r="D5650" s="159">
        <v>-27.196000000000002</v>
      </c>
      <c r="E5650" s="159">
        <v>-51.408999999999999</v>
      </c>
      <c r="F5650" t="s">
        <v>2093</v>
      </c>
      <c r="G5650">
        <v>2020</v>
      </c>
      <c r="H5650" t="s">
        <v>28</v>
      </c>
      <c r="I5650" t="s">
        <v>2785</v>
      </c>
    </row>
    <row r="5651" spans="1:9" x14ac:dyDescent="0.3">
      <c r="A5651" t="s">
        <v>387</v>
      </c>
      <c r="B5651" t="s">
        <v>24</v>
      </c>
      <c r="C5651" t="s">
        <v>21</v>
      </c>
      <c r="D5651" s="159">
        <v>-27.196000000000002</v>
      </c>
      <c r="E5651" s="159">
        <v>-51.408999999999999</v>
      </c>
      <c r="F5651" t="s">
        <v>2093</v>
      </c>
      <c r="G5651">
        <v>2020</v>
      </c>
      <c r="H5651" t="s">
        <v>28</v>
      </c>
      <c r="I5651" t="s">
        <v>2785</v>
      </c>
    </row>
    <row r="5652" spans="1:9" x14ac:dyDescent="0.3">
      <c r="A5652" t="s">
        <v>2048</v>
      </c>
      <c r="B5652" t="s">
        <v>24</v>
      </c>
      <c r="C5652" t="s">
        <v>21</v>
      </c>
      <c r="D5652" s="159">
        <v>-26.895</v>
      </c>
      <c r="E5652" s="159">
        <v>-51.427999999999997</v>
      </c>
      <c r="F5652" t="s">
        <v>2093</v>
      </c>
      <c r="G5652">
        <v>2019</v>
      </c>
      <c r="H5652" t="s">
        <v>28</v>
      </c>
      <c r="I5652" t="s">
        <v>2785</v>
      </c>
    </row>
    <row r="5653" spans="1:9" x14ac:dyDescent="0.3">
      <c r="A5653" t="s">
        <v>2045</v>
      </c>
      <c r="B5653" t="s">
        <v>20</v>
      </c>
      <c r="C5653" t="s">
        <v>21</v>
      </c>
      <c r="D5653" s="159">
        <v>-30.178000000000001</v>
      </c>
      <c r="E5653" s="159">
        <v>-51.433</v>
      </c>
      <c r="F5653" t="s">
        <v>2093</v>
      </c>
      <c r="G5653">
        <v>2020</v>
      </c>
      <c r="H5653" t="s">
        <v>28</v>
      </c>
      <c r="I5653" t="s">
        <v>2785</v>
      </c>
    </row>
    <row r="5654" spans="1:9" x14ac:dyDescent="0.3">
      <c r="A5654" t="s">
        <v>72</v>
      </c>
      <c r="B5654" t="s">
        <v>20</v>
      </c>
      <c r="C5654" t="s">
        <v>21</v>
      </c>
      <c r="D5654" s="159">
        <v>-29.710999999999999</v>
      </c>
      <c r="E5654" s="159">
        <v>-51.502000000000002</v>
      </c>
      <c r="F5654" t="s">
        <v>2093</v>
      </c>
      <c r="G5654">
        <v>2019</v>
      </c>
      <c r="H5654" t="s">
        <v>28</v>
      </c>
      <c r="I5654" t="s">
        <v>2785</v>
      </c>
    </row>
    <row r="5655" spans="1:9" x14ac:dyDescent="0.3">
      <c r="A5655" t="s">
        <v>72</v>
      </c>
      <c r="B5655" t="s">
        <v>20</v>
      </c>
      <c r="C5655" t="s">
        <v>21</v>
      </c>
      <c r="D5655" s="159">
        <v>-29.710999999999999</v>
      </c>
      <c r="E5655" s="159">
        <v>-51.502000000000002</v>
      </c>
      <c r="F5655" t="s">
        <v>2093</v>
      </c>
      <c r="G5655">
        <v>2019</v>
      </c>
      <c r="H5655" t="s">
        <v>28</v>
      </c>
      <c r="I5655" t="s">
        <v>2785</v>
      </c>
    </row>
    <row r="5656" spans="1:9" x14ac:dyDescent="0.3">
      <c r="A5656" t="s">
        <v>553</v>
      </c>
      <c r="B5656" t="s">
        <v>22</v>
      </c>
      <c r="C5656" t="s">
        <v>21</v>
      </c>
      <c r="D5656" s="159">
        <v>-26.167000000000002</v>
      </c>
      <c r="E5656" s="159">
        <v>-51.524999999999999</v>
      </c>
      <c r="F5656" t="s">
        <v>2093</v>
      </c>
      <c r="G5656">
        <v>2019</v>
      </c>
      <c r="H5656" t="s">
        <v>28</v>
      </c>
      <c r="I5656" t="s">
        <v>2785</v>
      </c>
    </row>
    <row r="5657" spans="1:9" x14ac:dyDescent="0.3">
      <c r="A5657" t="s">
        <v>143</v>
      </c>
      <c r="B5657" t="s">
        <v>20</v>
      </c>
      <c r="C5657" t="s">
        <v>21</v>
      </c>
      <c r="D5657" s="159">
        <v>-29.128</v>
      </c>
      <c r="E5657" s="159">
        <v>-51.552</v>
      </c>
      <c r="F5657" t="s">
        <v>2093</v>
      </c>
      <c r="G5657">
        <v>2019</v>
      </c>
      <c r="H5657" t="s">
        <v>28</v>
      </c>
      <c r="I5657" t="s">
        <v>2785</v>
      </c>
    </row>
    <row r="5658" spans="1:9" x14ac:dyDescent="0.3">
      <c r="A5658" t="s">
        <v>143</v>
      </c>
      <c r="B5658" t="s">
        <v>20</v>
      </c>
      <c r="C5658" t="s">
        <v>21</v>
      </c>
      <c r="D5658" s="159">
        <v>-29.128</v>
      </c>
      <c r="E5658" s="159">
        <v>-51.552</v>
      </c>
      <c r="F5658" t="s">
        <v>2093</v>
      </c>
      <c r="G5658">
        <v>2019</v>
      </c>
      <c r="H5658" t="s">
        <v>28</v>
      </c>
      <c r="I5658" t="s">
        <v>2785</v>
      </c>
    </row>
    <row r="5659" spans="1:9" x14ac:dyDescent="0.3">
      <c r="A5659" t="s">
        <v>134</v>
      </c>
      <c r="B5659" t="s">
        <v>20</v>
      </c>
      <c r="C5659" t="s">
        <v>21</v>
      </c>
      <c r="D5659" s="159">
        <v>-29.242000000000001</v>
      </c>
      <c r="E5659" s="159">
        <v>-51.582000000000001</v>
      </c>
      <c r="F5659" t="s">
        <v>2093</v>
      </c>
      <c r="G5659">
        <v>2019</v>
      </c>
      <c r="H5659" t="s">
        <v>28</v>
      </c>
      <c r="I5659" t="s">
        <v>2785</v>
      </c>
    </row>
    <row r="5660" spans="1:9" x14ac:dyDescent="0.3">
      <c r="A5660" t="s">
        <v>929</v>
      </c>
      <c r="B5660" t="s">
        <v>26</v>
      </c>
      <c r="C5660" t="s">
        <v>21</v>
      </c>
      <c r="D5660" s="159">
        <v>-21.390999999999998</v>
      </c>
      <c r="E5660" s="159">
        <v>-51.588000000000001</v>
      </c>
      <c r="F5660" t="s">
        <v>2093</v>
      </c>
      <c r="G5660">
        <v>2019</v>
      </c>
      <c r="H5660" t="s">
        <v>28</v>
      </c>
      <c r="I5660" t="s">
        <v>2785</v>
      </c>
    </row>
    <row r="5661" spans="1:9" x14ac:dyDescent="0.3">
      <c r="A5661" t="s">
        <v>394</v>
      </c>
      <c r="B5661" t="s">
        <v>24</v>
      </c>
      <c r="C5661" t="s">
        <v>21</v>
      </c>
      <c r="D5661" s="159">
        <v>-27.152999999999999</v>
      </c>
      <c r="E5661" s="159">
        <v>-51.591999999999999</v>
      </c>
      <c r="F5661" t="s">
        <v>2093</v>
      </c>
      <c r="G5661">
        <v>2020</v>
      </c>
      <c r="H5661" t="s">
        <v>28</v>
      </c>
      <c r="I5661" t="s">
        <v>2785</v>
      </c>
    </row>
    <row r="5662" spans="1:9" x14ac:dyDescent="0.3">
      <c r="A5662" t="s">
        <v>181</v>
      </c>
      <c r="B5662" t="s">
        <v>20</v>
      </c>
      <c r="C5662" t="s">
        <v>21</v>
      </c>
      <c r="D5662" s="159">
        <v>-28.76</v>
      </c>
      <c r="E5662" s="159">
        <v>-51.606000000000002</v>
      </c>
      <c r="F5662" t="s">
        <v>2093</v>
      </c>
      <c r="G5662">
        <v>2020</v>
      </c>
      <c r="H5662" t="s">
        <v>28</v>
      </c>
      <c r="I5662" t="s">
        <v>2785</v>
      </c>
    </row>
    <row r="5663" spans="1:9" x14ac:dyDescent="0.3">
      <c r="A5663" t="s">
        <v>228</v>
      </c>
      <c r="B5663" t="s">
        <v>20</v>
      </c>
      <c r="C5663" t="s">
        <v>21</v>
      </c>
      <c r="D5663" s="159">
        <v>-28.382000000000001</v>
      </c>
      <c r="E5663" s="159">
        <v>-51.628</v>
      </c>
      <c r="F5663" t="s">
        <v>2093</v>
      </c>
      <c r="G5663">
        <v>2020</v>
      </c>
      <c r="H5663" t="s">
        <v>28</v>
      </c>
      <c r="I5663" t="s">
        <v>2785</v>
      </c>
    </row>
    <row r="5664" spans="1:9" x14ac:dyDescent="0.3">
      <c r="A5664" t="s">
        <v>342</v>
      </c>
      <c r="B5664" t="s">
        <v>24</v>
      </c>
      <c r="C5664" t="s">
        <v>21</v>
      </c>
      <c r="D5664" s="159">
        <v>-27.414000000000001</v>
      </c>
      <c r="E5664" s="159">
        <v>-51.633000000000003</v>
      </c>
      <c r="F5664" t="s">
        <v>2093</v>
      </c>
      <c r="G5664">
        <v>2020</v>
      </c>
      <c r="H5664" t="s">
        <v>28</v>
      </c>
      <c r="I5664" t="s">
        <v>2785</v>
      </c>
    </row>
    <row r="5665" spans="1:9" x14ac:dyDescent="0.3">
      <c r="A5665" t="s">
        <v>30</v>
      </c>
      <c r="B5665" t="s">
        <v>20</v>
      </c>
      <c r="C5665" t="s">
        <v>21</v>
      </c>
      <c r="D5665" s="159">
        <v>-31.760999999999999</v>
      </c>
      <c r="E5665" s="159">
        <v>-51.662999999999997</v>
      </c>
      <c r="F5665" t="s">
        <v>2093</v>
      </c>
      <c r="G5665">
        <v>2019</v>
      </c>
      <c r="H5665" t="s">
        <v>28</v>
      </c>
      <c r="I5665" t="s">
        <v>2785</v>
      </c>
    </row>
    <row r="5666" spans="1:9" x14ac:dyDescent="0.3">
      <c r="A5666" t="s">
        <v>30</v>
      </c>
      <c r="B5666" t="s">
        <v>20</v>
      </c>
      <c r="C5666" t="s">
        <v>21</v>
      </c>
      <c r="D5666" s="159">
        <v>-31.760999999999999</v>
      </c>
      <c r="E5666" s="159">
        <v>-51.662999999999997</v>
      </c>
      <c r="F5666" t="s">
        <v>2093</v>
      </c>
      <c r="G5666">
        <v>2019</v>
      </c>
      <c r="H5666" t="s">
        <v>28</v>
      </c>
      <c r="I5666" t="s">
        <v>2785</v>
      </c>
    </row>
    <row r="5667" spans="1:9" x14ac:dyDescent="0.3">
      <c r="A5667" t="s">
        <v>94</v>
      </c>
      <c r="B5667" t="s">
        <v>20</v>
      </c>
      <c r="C5667" t="s">
        <v>21</v>
      </c>
      <c r="D5667" s="159">
        <v>-29.568999999999999</v>
      </c>
      <c r="E5667" s="159">
        <v>-51.728000000000002</v>
      </c>
      <c r="F5667" t="s">
        <v>2093</v>
      </c>
      <c r="G5667">
        <v>2020</v>
      </c>
      <c r="H5667" t="s">
        <v>28</v>
      </c>
      <c r="I5667" t="s">
        <v>2785</v>
      </c>
    </row>
    <row r="5668" spans="1:9" x14ac:dyDescent="0.3">
      <c r="A5668" t="s">
        <v>1198</v>
      </c>
      <c r="B5668" t="s">
        <v>25</v>
      </c>
      <c r="C5668" t="s">
        <v>21</v>
      </c>
      <c r="D5668" s="159">
        <v>-17.908999999999999</v>
      </c>
      <c r="E5668" s="159">
        <v>-51.731999999999999</v>
      </c>
      <c r="F5668" t="s">
        <v>2093</v>
      </c>
      <c r="G5668">
        <v>2019</v>
      </c>
      <c r="H5668" t="s">
        <v>28</v>
      </c>
      <c r="I5668" t="s">
        <v>2785</v>
      </c>
    </row>
    <row r="5669" spans="1:9" x14ac:dyDescent="0.3">
      <c r="A5669" t="s">
        <v>184</v>
      </c>
      <c r="B5669" t="s">
        <v>20</v>
      </c>
      <c r="C5669" t="s">
        <v>21</v>
      </c>
      <c r="D5669" s="159">
        <v>-28.728000000000002</v>
      </c>
      <c r="E5669" s="159">
        <v>-51.755000000000003</v>
      </c>
      <c r="F5669" t="s">
        <v>2093</v>
      </c>
      <c r="G5669">
        <v>2019</v>
      </c>
      <c r="H5669" t="s">
        <v>28</v>
      </c>
      <c r="I5669" t="s">
        <v>2785</v>
      </c>
    </row>
    <row r="5670" spans="1:9" x14ac:dyDescent="0.3">
      <c r="A5670" t="s">
        <v>103</v>
      </c>
      <c r="B5670" t="s">
        <v>20</v>
      </c>
      <c r="C5670" t="s">
        <v>21</v>
      </c>
      <c r="D5670" s="159">
        <v>-29.469000000000001</v>
      </c>
      <c r="E5670" s="159">
        <v>-51.779000000000003</v>
      </c>
      <c r="F5670" t="s">
        <v>2093</v>
      </c>
      <c r="G5670">
        <v>2019</v>
      </c>
      <c r="H5670" t="s">
        <v>28</v>
      </c>
      <c r="I5670" t="s">
        <v>2785</v>
      </c>
    </row>
    <row r="5671" spans="1:9" x14ac:dyDescent="0.3">
      <c r="A5671" t="s">
        <v>103</v>
      </c>
      <c r="B5671" t="s">
        <v>20</v>
      </c>
      <c r="C5671" t="s">
        <v>21</v>
      </c>
      <c r="D5671" s="159">
        <v>-29.469000000000001</v>
      </c>
      <c r="E5671" s="159">
        <v>-51.779000000000003</v>
      </c>
      <c r="F5671" t="s">
        <v>2093</v>
      </c>
      <c r="G5671">
        <v>2019</v>
      </c>
      <c r="H5671" t="s">
        <v>28</v>
      </c>
      <c r="I5671" t="s">
        <v>2785</v>
      </c>
    </row>
    <row r="5672" spans="1:9" x14ac:dyDescent="0.3">
      <c r="A5672" t="s">
        <v>39</v>
      </c>
      <c r="B5672" t="s">
        <v>20</v>
      </c>
      <c r="C5672" t="s">
        <v>21</v>
      </c>
      <c r="D5672" s="159">
        <v>-30.922000000000001</v>
      </c>
      <c r="E5672" s="159">
        <v>-51.79</v>
      </c>
      <c r="F5672" t="s">
        <v>2093</v>
      </c>
      <c r="G5672">
        <v>2019</v>
      </c>
      <c r="H5672" t="s">
        <v>28</v>
      </c>
      <c r="I5672" t="s">
        <v>2785</v>
      </c>
    </row>
    <row r="5673" spans="1:9" x14ac:dyDescent="0.3">
      <c r="A5673" t="s">
        <v>39</v>
      </c>
      <c r="B5673" t="s">
        <v>20</v>
      </c>
      <c r="C5673" t="s">
        <v>21</v>
      </c>
      <c r="D5673" s="159">
        <v>-30.922000000000001</v>
      </c>
      <c r="E5673" s="159">
        <v>-51.79</v>
      </c>
      <c r="F5673" t="s">
        <v>2093</v>
      </c>
      <c r="G5673">
        <v>2020</v>
      </c>
      <c r="H5673" t="s">
        <v>28</v>
      </c>
      <c r="I5673" t="s">
        <v>2785</v>
      </c>
    </row>
    <row r="5674" spans="1:9" x14ac:dyDescent="0.3">
      <c r="A5674" t="s">
        <v>353</v>
      </c>
      <c r="B5674" t="s">
        <v>24</v>
      </c>
      <c r="C5674" t="s">
        <v>21</v>
      </c>
      <c r="D5674" s="159">
        <v>-27.369</v>
      </c>
      <c r="E5674" s="159">
        <v>-51.795000000000002</v>
      </c>
      <c r="F5674" t="s">
        <v>2093</v>
      </c>
      <c r="G5674">
        <v>2019</v>
      </c>
      <c r="H5674" t="s">
        <v>28</v>
      </c>
      <c r="I5674" t="s">
        <v>2785</v>
      </c>
    </row>
    <row r="5675" spans="1:9" x14ac:dyDescent="0.3">
      <c r="A5675" t="s">
        <v>266</v>
      </c>
      <c r="B5675" t="s">
        <v>20</v>
      </c>
      <c r="C5675" t="s">
        <v>21</v>
      </c>
      <c r="D5675" s="159">
        <v>-27.954999999999998</v>
      </c>
      <c r="E5675" s="159">
        <v>-51.801000000000002</v>
      </c>
      <c r="F5675" t="s">
        <v>2093</v>
      </c>
      <c r="G5675">
        <v>2019</v>
      </c>
      <c r="H5675" t="s">
        <v>28</v>
      </c>
      <c r="I5675" t="s">
        <v>2785</v>
      </c>
    </row>
    <row r="5676" spans="1:9" x14ac:dyDescent="0.3">
      <c r="A5676" t="s">
        <v>517</v>
      </c>
      <c r="B5676" t="s">
        <v>22</v>
      </c>
      <c r="C5676" t="s">
        <v>21</v>
      </c>
      <c r="D5676" s="159">
        <v>-26.452000000000002</v>
      </c>
      <c r="E5676" s="159">
        <v>-51.813000000000002</v>
      </c>
      <c r="F5676" t="s">
        <v>2093</v>
      </c>
      <c r="G5676">
        <v>2019</v>
      </c>
      <c r="H5676" t="s">
        <v>28</v>
      </c>
      <c r="I5676" t="s">
        <v>2785</v>
      </c>
    </row>
    <row r="5677" spans="1:9" x14ac:dyDescent="0.3">
      <c r="A5677" t="s">
        <v>549</v>
      </c>
      <c r="B5677" t="s">
        <v>22</v>
      </c>
      <c r="C5677" t="s">
        <v>21</v>
      </c>
      <c r="D5677" s="159">
        <v>-26.184999999999999</v>
      </c>
      <c r="E5677" s="159">
        <v>-51.923000000000002</v>
      </c>
      <c r="F5677" t="s">
        <v>2093</v>
      </c>
      <c r="G5677">
        <v>2019</v>
      </c>
      <c r="H5677" t="s">
        <v>28</v>
      </c>
      <c r="I5677" t="s">
        <v>2785</v>
      </c>
    </row>
    <row r="5678" spans="1:9" x14ac:dyDescent="0.3">
      <c r="A5678" t="s">
        <v>549</v>
      </c>
      <c r="B5678" t="s">
        <v>22</v>
      </c>
      <c r="C5678" t="s">
        <v>21</v>
      </c>
      <c r="D5678" s="159">
        <v>-26.184999999999999</v>
      </c>
      <c r="E5678" s="159">
        <v>-51.923000000000002</v>
      </c>
      <c r="F5678" t="s">
        <v>2093</v>
      </c>
      <c r="G5678">
        <v>2020</v>
      </c>
      <c r="H5678" t="s">
        <v>28</v>
      </c>
      <c r="I5678" t="s">
        <v>2785</v>
      </c>
    </row>
    <row r="5679" spans="1:9" x14ac:dyDescent="0.3">
      <c r="A5679" t="s">
        <v>549</v>
      </c>
      <c r="B5679" t="s">
        <v>22</v>
      </c>
      <c r="C5679" t="s">
        <v>21</v>
      </c>
      <c r="D5679" s="159">
        <v>-26.184999999999999</v>
      </c>
      <c r="E5679" s="159">
        <v>-51.923000000000002</v>
      </c>
      <c r="F5679" t="s">
        <v>2093</v>
      </c>
      <c r="G5679">
        <v>2020</v>
      </c>
      <c r="H5679" t="s">
        <v>28</v>
      </c>
      <c r="I5679" t="s">
        <v>2785</v>
      </c>
    </row>
    <row r="5680" spans="1:9" x14ac:dyDescent="0.3">
      <c r="A5680" t="s">
        <v>379</v>
      </c>
      <c r="B5680" t="s">
        <v>24</v>
      </c>
      <c r="C5680" t="s">
        <v>21</v>
      </c>
      <c r="D5680" s="159">
        <v>-27.24</v>
      </c>
      <c r="E5680" s="159">
        <v>-52.006</v>
      </c>
      <c r="F5680" t="s">
        <v>2093</v>
      </c>
      <c r="G5680">
        <v>2019</v>
      </c>
      <c r="H5680" t="s">
        <v>28</v>
      </c>
      <c r="I5680" t="s">
        <v>2785</v>
      </c>
    </row>
    <row r="5681" spans="1:9" x14ac:dyDescent="0.3">
      <c r="A5681" t="s">
        <v>379</v>
      </c>
      <c r="B5681" t="s">
        <v>24</v>
      </c>
      <c r="C5681" t="s">
        <v>21</v>
      </c>
      <c r="D5681" s="159">
        <v>-27.24</v>
      </c>
      <c r="E5681" s="159">
        <v>-52.006</v>
      </c>
      <c r="F5681" t="s">
        <v>2093</v>
      </c>
      <c r="G5681">
        <v>2019</v>
      </c>
      <c r="H5681" t="s">
        <v>28</v>
      </c>
      <c r="I5681" t="s">
        <v>2785</v>
      </c>
    </row>
    <row r="5682" spans="1:9" x14ac:dyDescent="0.3">
      <c r="A5682" t="s">
        <v>379</v>
      </c>
      <c r="B5682" t="s">
        <v>24</v>
      </c>
      <c r="C5682" t="s">
        <v>21</v>
      </c>
      <c r="D5682" s="159">
        <v>-27.24</v>
      </c>
      <c r="E5682" s="159">
        <v>-52.006</v>
      </c>
      <c r="F5682" t="s">
        <v>2093</v>
      </c>
      <c r="G5682">
        <v>2019</v>
      </c>
      <c r="H5682" t="s">
        <v>28</v>
      </c>
      <c r="I5682" t="s">
        <v>2785</v>
      </c>
    </row>
    <row r="5683" spans="1:9" x14ac:dyDescent="0.3">
      <c r="A5683" t="s">
        <v>379</v>
      </c>
      <c r="B5683" t="s">
        <v>24</v>
      </c>
      <c r="C5683" t="s">
        <v>21</v>
      </c>
      <c r="D5683" s="159">
        <v>-27.24</v>
      </c>
      <c r="E5683" s="159">
        <v>-52.006</v>
      </c>
      <c r="F5683" t="s">
        <v>2093</v>
      </c>
      <c r="G5683">
        <v>2019</v>
      </c>
      <c r="H5683" t="s">
        <v>28</v>
      </c>
      <c r="I5683" t="s">
        <v>2785</v>
      </c>
    </row>
    <row r="5684" spans="1:9" x14ac:dyDescent="0.3">
      <c r="A5684" t="s">
        <v>379</v>
      </c>
      <c r="B5684" t="s">
        <v>24</v>
      </c>
      <c r="C5684" t="s">
        <v>21</v>
      </c>
      <c r="D5684" s="159">
        <v>-27.24</v>
      </c>
      <c r="E5684" s="159">
        <v>-52.006</v>
      </c>
      <c r="F5684" t="s">
        <v>2093</v>
      </c>
      <c r="G5684">
        <v>2019</v>
      </c>
      <c r="H5684" t="s">
        <v>28</v>
      </c>
      <c r="I5684" t="s">
        <v>2785</v>
      </c>
    </row>
    <row r="5685" spans="1:9" x14ac:dyDescent="0.3">
      <c r="A5685" t="s">
        <v>379</v>
      </c>
      <c r="B5685" t="s">
        <v>24</v>
      </c>
      <c r="C5685" t="s">
        <v>21</v>
      </c>
      <c r="D5685" s="159">
        <v>-27.24</v>
      </c>
      <c r="E5685" s="159">
        <v>-52.006</v>
      </c>
      <c r="F5685" t="s">
        <v>2093</v>
      </c>
      <c r="G5685">
        <v>2019</v>
      </c>
      <c r="H5685" t="s">
        <v>28</v>
      </c>
      <c r="I5685" t="s">
        <v>2785</v>
      </c>
    </row>
    <row r="5686" spans="1:9" x14ac:dyDescent="0.3">
      <c r="A5686" t="s">
        <v>108</v>
      </c>
      <c r="B5686" t="s">
        <v>20</v>
      </c>
      <c r="C5686" t="s">
        <v>21</v>
      </c>
      <c r="D5686" s="159">
        <v>-29.446000000000002</v>
      </c>
      <c r="E5686" s="159">
        <v>-52.006</v>
      </c>
      <c r="F5686" t="s">
        <v>2093</v>
      </c>
      <c r="G5686">
        <v>2019</v>
      </c>
      <c r="H5686" t="s">
        <v>28</v>
      </c>
      <c r="I5686" t="s">
        <v>2785</v>
      </c>
    </row>
    <row r="5687" spans="1:9" x14ac:dyDescent="0.3">
      <c r="A5687" t="s">
        <v>108</v>
      </c>
      <c r="B5687" t="s">
        <v>20</v>
      </c>
      <c r="C5687" t="s">
        <v>21</v>
      </c>
      <c r="D5687" s="159">
        <v>-29.446000000000002</v>
      </c>
      <c r="E5687" s="159">
        <v>-52.006</v>
      </c>
      <c r="F5687" t="s">
        <v>2093</v>
      </c>
      <c r="G5687">
        <v>2020</v>
      </c>
      <c r="H5687" t="s">
        <v>28</v>
      </c>
      <c r="I5687" t="s">
        <v>2785</v>
      </c>
    </row>
    <row r="5688" spans="1:9" x14ac:dyDescent="0.3">
      <c r="A5688" t="s">
        <v>245</v>
      </c>
      <c r="B5688" t="s">
        <v>20</v>
      </c>
      <c r="C5688" t="s">
        <v>21</v>
      </c>
      <c r="D5688" s="159">
        <v>-28.213000000000001</v>
      </c>
      <c r="E5688" s="159">
        <v>-52.051000000000002</v>
      </c>
      <c r="F5688" t="s">
        <v>2093</v>
      </c>
      <c r="G5688">
        <v>2019</v>
      </c>
      <c r="H5688" t="s">
        <v>28</v>
      </c>
      <c r="I5688" t="s">
        <v>2785</v>
      </c>
    </row>
    <row r="5689" spans="1:9" x14ac:dyDescent="0.3">
      <c r="A5689" t="s">
        <v>245</v>
      </c>
      <c r="B5689" t="s">
        <v>20</v>
      </c>
      <c r="C5689" t="s">
        <v>21</v>
      </c>
      <c r="D5689" s="159">
        <v>-28.213000000000001</v>
      </c>
      <c r="E5689" s="159">
        <v>-52.051000000000002</v>
      </c>
      <c r="F5689" t="s">
        <v>2093</v>
      </c>
      <c r="G5689">
        <v>2019</v>
      </c>
      <c r="H5689" t="s">
        <v>28</v>
      </c>
      <c r="I5689" t="s">
        <v>2785</v>
      </c>
    </row>
    <row r="5690" spans="1:9" x14ac:dyDescent="0.3">
      <c r="A5690" t="s">
        <v>36</v>
      </c>
      <c r="B5690" t="s">
        <v>20</v>
      </c>
      <c r="C5690" t="s">
        <v>21</v>
      </c>
      <c r="D5690" s="159">
        <v>-31.234000000000002</v>
      </c>
      <c r="E5690" s="159">
        <v>-52.122</v>
      </c>
      <c r="F5690" t="s">
        <v>2093</v>
      </c>
      <c r="G5690">
        <v>2019</v>
      </c>
      <c r="H5690" t="s">
        <v>28</v>
      </c>
      <c r="I5690" t="s">
        <v>2785</v>
      </c>
    </row>
    <row r="5691" spans="1:9" x14ac:dyDescent="0.3">
      <c r="A5691" t="s">
        <v>36</v>
      </c>
      <c r="B5691" t="s">
        <v>20</v>
      </c>
      <c r="C5691" t="s">
        <v>21</v>
      </c>
      <c r="D5691" s="159">
        <v>-31.234000000000002</v>
      </c>
      <c r="E5691" s="159">
        <v>-52.122</v>
      </c>
      <c r="F5691" t="s">
        <v>2093</v>
      </c>
      <c r="G5691">
        <v>2019</v>
      </c>
      <c r="H5691" t="s">
        <v>28</v>
      </c>
      <c r="I5691" t="s">
        <v>2785</v>
      </c>
    </row>
    <row r="5692" spans="1:9" x14ac:dyDescent="0.3">
      <c r="A5692" t="s">
        <v>36</v>
      </c>
      <c r="B5692" t="s">
        <v>20</v>
      </c>
      <c r="C5692" t="s">
        <v>21</v>
      </c>
      <c r="D5692" s="159">
        <v>-31.234000000000002</v>
      </c>
      <c r="E5692" s="159">
        <v>-52.122</v>
      </c>
      <c r="F5692" t="s">
        <v>2093</v>
      </c>
      <c r="G5692">
        <v>2019</v>
      </c>
      <c r="H5692" t="s">
        <v>28</v>
      </c>
      <c r="I5692" t="s">
        <v>2785</v>
      </c>
    </row>
    <row r="5693" spans="1:9" x14ac:dyDescent="0.3">
      <c r="A5693" t="s">
        <v>36</v>
      </c>
      <c r="B5693" t="s">
        <v>20</v>
      </c>
      <c r="C5693" t="s">
        <v>21</v>
      </c>
      <c r="D5693" s="159">
        <v>-31.234000000000002</v>
      </c>
      <c r="E5693" s="159">
        <v>-52.122</v>
      </c>
      <c r="F5693" t="s">
        <v>2093</v>
      </c>
      <c r="G5693">
        <v>2019</v>
      </c>
      <c r="H5693" t="s">
        <v>28</v>
      </c>
      <c r="I5693" t="s">
        <v>2785</v>
      </c>
    </row>
    <row r="5694" spans="1:9" x14ac:dyDescent="0.3">
      <c r="A5694" t="s">
        <v>36</v>
      </c>
      <c r="B5694" t="s">
        <v>20</v>
      </c>
      <c r="C5694" t="s">
        <v>21</v>
      </c>
      <c r="D5694" s="159">
        <v>-31.234000000000002</v>
      </c>
      <c r="E5694" s="159">
        <v>-52.122</v>
      </c>
      <c r="F5694" t="s">
        <v>2093</v>
      </c>
      <c r="G5694">
        <v>2020</v>
      </c>
      <c r="H5694" t="s">
        <v>28</v>
      </c>
      <c r="I5694" t="s">
        <v>2785</v>
      </c>
    </row>
    <row r="5695" spans="1:9" x14ac:dyDescent="0.3">
      <c r="A5695" t="s">
        <v>36</v>
      </c>
      <c r="B5695" t="s">
        <v>20</v>
      </c>
      <c r="C5695" t="s">
        <v>21</v>
      </c>
      <c r="D5695" s="159">
        <v>-31.234000000000002</v>
      </c>
      <c r="E5695" s="159">
        <v>-52.122</v>
      </c>
      <c r="F5695" t="s">
        <v>2093</v>
      </c>
      <c r="G5695">
        <v>2020</v>
      </c>
      <c r="H5695" t="s">
        <v>28</v>
      </c>
      <c r="I5695" t="s">
        <v>2785</v>
      </c>
    </row>
    <row r="5696" spans="1:9" x14ac:dyDescent="0.3">
      <c r="A5696" t="s">
        <v>165</v>
      </c>
      <c r="B5696" t="s">
        <v>20</v>
      </c>
      <c r="C5696" t="s">
        <v>21</v>
      </c>
      <c r="D5696" s="159">
        <v>-28.931999999999999</v>
      </c>
      <c r="E5696" s="159">
        <v>-52.134</v>
      </c>
      <c r="F5696" t="s">
        <v>2093</v>
      </c>
      <c r="G5696">
        <v>2019</v>
      </c>
      <c r="H5696" t="s">
        <v>28</v>
      </c>
      <c r="I5696" t="s">
        <v>2785</v>
      </c>
    </row>
    <row r="5697" spans="1:9" x14ac:dyDescent="0.3">
      <c r="A5697" t="s">
        <v>417</v>
      </c>
      <c r="B5697" t="s">
        <v>24</v>
      </c>
      <c r="C5697" t="s">
        <v>21</v>
      </c>
      <c r="D5697" s="159">
        <v>-27.041</v>
      </c>
      <c r="E5697" s="159">
        <v>-52.155000000000001</v>
      </c>
      <c r="F5697" t="s">
        <v>2093</v>
      </c>
      <c r="G5697">
        <v>2019</v>
      </c>
      <c r="H5697" t="s">
        <v>28</v>
      </c>
      <c r="I5697" t="s">
        <v>2785</v>
      </c>
    </row>
    <row r="5698" spans="1:9" x14ac:dyDescent="0.3">
      <c r="A5698" t="s">
        <v>187</v>
      </c>
      <c r="B5698" t="s">
        <v>20</v>
      </c>
      <c r="C5698" t="s">
        <v>21</v>
      </c>
      <c r="D5698" s="159">
        <v>-28.707000000000001</v>
      </c>
      <c r="E5698" s="159">
        <v>-52.174999999999997</v>
      </c>
      <c r="F5698" t="s">
        <v>2093</v>
      </c>
      <c r="G5698">
        <v>2019</v>
      </c>
      <c r="H5698" t="s">
        <v>28</v>
      </c>
      <c r="I5698" t="s">
        <v>2785</v>
      </c>
    </row>
    <row r="5699" spans="1:9" x14ac:dyDescent="0.3">
      <c r="A5699" t="s">
        <v>1145</v>
      </c>
      <c r="B5699" t="s">
        <v>738</v>
      </c>
      <c r="C5699" t="s">
        <v>21</v>
      </c>
      <c r="D5699" s="159">
        <v>-19.094000000000001</v>
      </c>
      <c r="E5699" s="159">
        <v>-52.180999999999997</v>
      </c>
      <c r="F5699" t="s">
        <v>2093</v>
      </c>
      <c r="G5699">
        <v>2020</v>
      </c>
      <c r="H5699" t="s">
        <v>28</v>
      </c>
      <c r="I5699" t="s">
        <v>2785</v>
      </c>
    </row>
    <row r="5700" spans="1:9" x14ac:dyDescent="0.3">
      <c r="A5700" t="s">
        <v>93</v>
      </c>
      <c r="B5700" t="s">
        <v>20</v>
      </c>
      <c r="C5700" t="s">
        <v>21</v>
      </c>
      <c r="D5700" s="159">
        <v>-29.579000000000001</v>
      </c>
      <c r="E5700" s="159">
        <v>-52.195</v>
      </c>
      <c r="F5700" t="s">
        <v>2093</v>
      </c>
      <c r="G5700">
        <v>2019</v>
      </c>
      <c r="H5700" t="s">
        <v>28</v>
      </c>
      <c r="I5700" t="s">
        <v>2785</v>
      </c>
    </row>
    <row r="5701" spans="1:9" x14ac:dyDescent="0.3">
      <c r="A5701" t="s">
        <v>1023</v>
      </c>
      <c r="B5701" t="s">
        <v>738</v>
      </c>
      <c r="C5701" t="s">
        <v>21</v>
      </c>
      <c r="D5701" s="159">
        <v>-20.437999999999999</v>
      </c>
      <c r="E5701" s="159">
        <v>-52.212000000000003</v>
      </c>
      <c r="F5701" t="s">
        <v>2093</v>
      </c>
      <c r="G5701">
        <v>2019</v>
      </c>
      <c r="H5701" t="s">
        <v>28</v>
      </c>
      <c r="I5701" t="s">
        <v>2785</v>
      </c>
    </row>
    <row r="5702" spans="1:9" x14ac:dyDescent="0.3">
      <c r="A5702" t="s">
        <v>1023</v>
      </c>
      <c r="B5702" t="s">
        <v>738</v>
      </c>
      <c r="C5702" t="s">
        <v>21</v>
      </c>
      <c r="D5702" s="159">
        <v>-20.437999999999999</v>
      </c>
      <c r="E5702" s="159">
        <v>-52.212000000000003</v>
      </c>
      <c r="F5702" t="s">
        <v>2093</v>
      </c>
      <c r="G5702">
        <v>2019</v>
      </c>
      <c r="H5702" t="s">
        <v>28</v>
      </c>
      <c r="I5702" t="s">
        <v>2785</v>
      </c>
    </row>
    <row r="5703" spans="1:9" x14ac:dyDescent="0.3">
      <c r="A5703" t="s">
        <v>222</v>
      </c>
      <c r="B5703" t="s">
        <v>20</v>
      </c>
      <c r="C5703" t="s">
        <v>21</v>
      </c>
      <c r="D5703" s="159">
        <v>-28.454000000000001</v>
      </c>
      <c r="E5703" s="159">
        <v>-52.226999999999997</v>
      </c>
      <c r="F5703" t="s">
        <v>2093</v>
      </c>
      <c r="G5703">
        <v>2019</v>
      </c>
      <c r="H5703" t="s">
        <v>28</v>
      </c>
      <c r="I5703" t="s">
        <v>2785</v>
      </c>
    </row>
    <row r="5704" spans="1:9" x14ac:dyDescent="0.3">
      <c r="A5704" t="s">
        <v>222</v>
      </c>
      <c r="B5704" t="s">
        <v>20</v>
      </c>
      <c r="C5704" t="s">
        <v>21</v>
      </c>
      <c r="D5704" s="159">
        <v>-28.454000000000001</v>
      </c>
      <c r="E5704" s="159">
        <v>-52.226999999999997</v>
      </c>
      <c r="F5704" t="s">
        <v>2093</v>
      </c>
      <c r="G5704">
        <v>2019</v>
      </c>
      <c r="H5704" t="s">
        <v>28</v>
      </c>
      <c r="I5704" t="s">
        <v>2785</v>
      </c>
    </row>
    <row r="5705" spans="1:9" x14ac:dyDescent="0.3">
      <c r="A5705" t="s">
        <v>222</v>
      </c>
      <c r="B5705" t="s">
        <v>20</v>
      </c>
      <c r="C5705" t="s">
        <v>21</v>
      </c>
      <c r="D5705" s="159">
        <v>-28.454000000000001</v>
      </c>
      <c r="E5705" s="159">
        <v>-52.226999999999997</v>
      </c>
      <c r="F5705" t="s">
        <v>2093</v>
      </c>
      <c r="G5705">
        <v>2019</v>
      </c>
      <c r="H5705" t="s">
        <v>28</v>
      </c>
      <c r="I5705" t="s">
        <v>2785</v>
      </c>
    </row>
    <row r="5706" spans="1:9" x14ac:dyDescent="0.3">
      <c r="A5706" t="s">
        <v>222</v>
      </c>
      <c r="B5706" t="s">
        <v>20</v>
      </c>
      <c r="C5706" t="s">
        <v>21</v>
      </c>
      <c r="D5706" s="159">
        <v>-28.454000000000001</v>
      </c>
      <c r="E5706" s="159">
        <v>-52.226999999999997</v>
      </c>
      <c r="F5706" t="s">
        <v>2093</v>
      </c>
      <c r="G5706">
        <v>2019</v>
      </c>
      <c r="H5706" t="s">
        <v>28</v>
      </c>
      <c r="I5706" t="s">
        <v>2785</v>
      </c>
    </row>
    <row r="5707" spans="1:9" x14ac:dyDescent="0.3">
      <c r="A5707" t="s">
        <v>222</v>
      </c>
      <c r="B5707" t="s">
        <v>20</v>
      </c>
      <c r="C5707" t="s">
        <v>21</v>
      </c>
      <c r="D5707" s="159">
        <v>-28.454000000000001</v>
      </c>
      <c r="E5707" s="159">
        <v>-52.226999999999997</v>
      </c>
      <c r="F5707" t="s">
        <v>2093</v>
      </c>
      <c r="G5707">
        <v>2019</v>
      </c>
      <c r="H5707" t="s">
        <v>28</v>
      </c>
      <c r="I5707" t="s">
        <v>2785</v>
      </c>
    </row>
    <row r="5708" spans="1:9" x14ac:dyDescent="0.3">
      <c r="A5708" t="s">
        <v>222</v>
      </c>
      <c r="B5708" t="s">
        <v>20</v>
      </c>
      <c r="C5708" t="s">
        <v>21</v>
      </c>
      <c r="D5708" s="159">
        <v>-28.454000000000001</v>
      </c>
      <c r="E5708" s="159">
        <v>-52.226999999999997</v>
      </c>
      <c r="F5708" t="s">
        <v>2093</v>
      </c>
      <c r="G5708">
        <v>2019</v>
      </c>
      <c r="H5708" t="s">
        <v>28</v>
      </c>
      <c r="I5708" t="s">
        <v>2785</v>
      </c>
    </row>
    <row r="5709" spans="1:9" x14ac:dyDescent="0.3">
      <c r="A5709" t="s">
        <v>222</v>
      </c>
      <c r="B5709" t="s">
        <v>20</v>
      </c>
      <c r="C5709" t="s">
        <v>21</v>
      </c>
      <c r="D5709" s="159">
        <v>-28.454000000000001</v>
      </c>
      <c r="E5709" s="159">
        <v>-52.226999999999997</v>
      </c>
      <c r="F5709" t="s">
        <v>2093</v>
      </c>
      <c r="G5709">
        <v>2019</v>
      </c>
      <c r="H5709" t="s">
        <v>28</v>
      </c>
      <c r="I5709" t="s">
        <v>2785</v>
      </c>
    </row>
    <row r="5710" spans="1:9" x14ac:dyDescent="0.3">
      <c r="A5710" t="s">
        <v>222</v>
      </c>
      <c r="B5710" t="s">
        <v>20</v>
      </c>
      <c r="C5710" t="s">
        <v>21</v>
      </c>
      <c r="D5710" s="159">
        <v>-28.454000000000001</v>
      </c>
      <c r="E5710" s="159">
        <v>-52.226999999999997</v>
      </c>
      <c r="F5710" t="s">
        <v>2093</v>
      </c>
      <c r="G5710">
        <v>2020</v>
      </c>
      <c r="H5710" t="s">
        <v>28</v>
      </c>
      <c r="I5710" t="s">
        <v>2785</v>
      </c>
    </row>
    <row r="5711" spans="1:9" x14ac:dyDescent="0.3">
      <c r="A5711" t="s">
        <v>503</v>
      </c>
      <c r="B5711" t="s">
        <v>24</v>
      </c>
      <c r="C5711" t="s">
        <v>21</v>
      </c>
      <c r="D5711" s="159">
        <v>-26.564</v>
      </c>
      <c r="E5711" s="159">
        <v>-52.256</v>
      </c>
      <c r="F5711" t="s">
        <v>2093</v>
      </c>
      <c r="G5711">
        <v>2019</v>
      </c>
      <c r="H5711" t="s">
        <v>28</v>
      </c>
      <c r="I5711" t="s">
        <v>2785</v>
      </c>
    </row>
    <row r="5712" spans="1:9" x14ac:dyDescent="0.3">
      <c r="A5712" t="s">
        <v>503</v>
      </c>
      <c r="B5712" t="s">
        <v>24</v>
      </c>
      <c r="C5712" t="s">
        <v>21</v>
      </c>
      <c r="D5712" s="159">
        <v>-26.564</v>
      </c>
      <c r="E5712" s="159">
        <v>-52.256</v>
      </c>
      <c r="F5712" t="s">
        <v>2093</v>
      </c>
      <c r="G5712">
        <v>2019</v>
      </c>
      <c r="H5712" t="s">
        <v>28</v>
      </c>
      <c r="I5712" t="s">
        <v>2785</v>
      </c>
    </row>
    <row r="5713" spans="1:9" x14ac:dyDescent="0.3">
      <c r="A5713" t="s">
        <v>298</v>
      </c>
      <c r="B5713" t="s">
        <v>20</v>
      </c>
      <c r="C5713" t="s">
        <v>21</v>
      </c>
      <c r="D5713" s="159">
        <v>-27.643999999999998</v>
      </c>
      <c r="E5713" s="159">
        <v>-52.259</v>
      </c>
      <c r="F5713" t="s">
        <v>2093</v>
      </c>
      <c r="G5713">
        <v>2019</v>
      </c>
      <c r="H5713" t="s">
        <v>28</v>
      </c>
      <c r="I5713" t="s">
        <v>2785</v>
      </c>
    </row>
    <row r="5714" spans="1:9" x14ac:dyDescent="0.3">
      <c r="A5714" t="s">
        <v>298</v>
      </c>
      <c r="B5714" t="s">
        <v>20</v>
      </c>
      <c r="C5714" t="s">
        <v>21</v>
      </c>
      <c r="D5714" s="159">
        <v>-27.643999999999998</v>
      </c>
      <c r="E5714" s="159">
        <v>-52.259</v>
      </c>
      <c r="F5714" t="s">
        <v>2093</v>
      </c>
      <c r="G5714">
        <v>2019</v>
      </c>
      <c r="H5714" t="s">
        <v>28</v>
      </c>
      <c r="I5714" t="s">
        <v>2785</v>
      </c>
    </row>
    <row r="5715" spans="1:9" x14ac:dyDescent="0.3">
      <c r="A5715" t="s">
        <v>346</v>
      </c>
      <c r="B5715" t="s">
        <v>20</v>
      </c>
      <c r="C5715" t="s">
        <v>21</v>
      </c>
      <c r="D5715" s="159">
        <v>-27.390999999999998</v>
      </c>
      <c r="E5715" s="159">
        <v>-52.301000000000002</v>
      </c>
      <c r="F5715" t="s">
        <v>2093</v>
      </c>
      <c r="G5715">
        <v>2019</v>
      </c>
      <c r="H5715" t="s">
        <v>28</v>
      </c>
      <c r="I5715" t="s">
        <v>2785</v>
      </c>
    </row>
    <row r="5716" spans="1:9" x14ac:dyDescent="0.3">
      <c r="A5716" t="s">
        <v>31</v>
      </c>
      <c r="B5716" t="s">
        <v>20</v>
      </c>
      <c r="C5716" t="s">
        <v>21</v>
      </c>
      <c r="D5716" s="159">
        <v>-31.58</v>
      </c>
      <c r="E5716" s="159">
        <v>-52.343000000000004</v>
      </c>
      <c r="F5716" t="s">
        <v>2093</v>
      </c>
      <c r="G5716">
        <v>2019</v>
      </c>
      <c r="H5716" t="s">
        <v>28</v>
      </c>
      <c r="I5716" t="s">
        <v>2785</v>
      </c>
    </row>
    <row r="5717" spans="1:9" x14ac:dyDescent="0.3">
      <c r="A5717" t="s">
        <v>31</v>
      </c>
      <c r="B5717" t="s">
        <v>20</v>
      </c>
      <c r="C5717" t="s">
        <v>21</v>
      </c>
      <c r="D5717" s="159">
        <v>-31.58</v>
      </c>
      <c r="E5717" s="159">
        <v>-52.343000000000004</v>
      </c>
      <c r="F5717" t="s">
        <v>2093</v>
      </c>
      <c r="G5717">
        <v>2020</v>
      </c>
      <c r="H5717" t="s">
        <v>28</v>
      </c>
      <c r="I5717" t="s">
        <v>2785</v>
      </c>
    </row>
    <row r="5718" spans="1:9" x14ac:dyDescent="0.3">
      <c r="A5718" t="s">
        <v>395</v>
      </c>
      <c r="B5718" t="s">
        <v>24</v>
      </c>
      <c r="C5718" t="s">
        <v>21</v>
      </c>
      <c r="D5718" s="159">
        <v>-27.15</v>
      </c>
      <c r="E5718" s="159">
        <v>-52.343000000000004</v>
      </c>
      <c r="F5718" t="s">
        <v>2093</v>
      </c>
      <c r="G5718">
        <v>2019</v>
      </c>
      <c r="H5718" t="s">
        <v>28</v>
      </c>
      <c r="I5718" t="s">
        <v>2785</v>
      </c>
    </row>
    <row r="5719" spans="1:9" x14ac:dyDescent="0.3">
      <c r="A5719" t="s">
        <v>395</v>
      </c>
      <c r="B5719" t="s">
        <v>24</v>
      </c>
      <c r="C5719" t="s">
        <v>21</v>
      </c>
      <c r="D5719" s="159">
        <v>-27.15</v>
      </c>
      <c r="E5719" s="159">
        <v>-52.343000000000004</v>
      </c>
      <c r="F5719" t="s">
        <v>2093</v>
      </c>
      <c r="G5719">
        <v>2019</v>
      </c>
      <c r="H5719" t="s">
        <v>28</v>
      </c>
      <c r="I5719" t="s">
        <v>2785</v>
      </c>
    </row>
    <row r="5720" spans="1:9" x14ac:dyDescent="0.3">
      <c r="A5720" t="s">
        <v>395</v>
      </c>
      <c r="B5720" t="s">
        <v>24</v>
      </c>
      <c r="C5720" t="s">
        <v>21</v>
      </c>
      <c r="D5720" s="159">
        <v>-27.15</v>
      </c>
      <c r="E5720" s="159">
        <v>-52.343000000000004</v>
      </c>
      <c r="F5720" t="s">
        <v>2093</v>
      </c>
      <c r="G5720">
        <v>2019</v>
      </c>
      <c r="H5720" t="s">
        <v>28</v>
      </c>
      <c r="I5720" t="s">
        <v>2785</v>
      </c>
    </row>
    <row r="5721" spans="1:9" x14ac:dyDescent="0.3">
      <c r="A5721" t="s">
        <v>395</v>
      </c>
      <c r="B5721" t="s">
        <v>24</v>
      </c>
      <c r="C5721" t="s">
        <v>21</v>
      </c>
      <c r="D5721" s="159">
        <v>-27.15</v>
      </c>
      <c r="E5721" s="159">
        <v>-52.343000000000004</v>
      </c>
      <c r="F5721" t="s">
        <v>2093</v>
      </c>
      <c r="G5721">
        <v>2019</v>
      </c>
      <c r="H5721" t="s">
        <v>28</v>
      </c>
      <c r="I5721" t="s">
        <v>2785</v>
      </c>
    </row>
    <row r="5722" spans="1:9" x14ac:dyDescent="0.3">
      <c r="A5722" t="s">
        <v>683</v>
      </c>
      <c r="B5722" t="s">
        <v>22</v>
      </c>
      <c r="C5722" t="s">
        <v>21</v>
      </c>
      <c r="D5722" s="159">
        <v>-24.103999999999999</v>
      </c>
      <c r="E5722" s="159">
        <v>-52.378999999999998</v>
      </c>
      <c r="F5722" t="s">
        <v>2093</v>
      </c>
      <c r="G5722">
        <v>2020</v>
      </c>
      <c r="H5722" t="s">
        <v>28</v>
      </c>
      <c r="I5722" t="s">
        <v>2785</v>
      </c>
    </row>
    <row r="5723" spans="1:9" x14ac:dyDescent="0.3">
      <c r="A5723" t="s">
        <v>27</v>
      </c>
      <c r="B5723" t="s">
        <v>20</v>
      </c>
      <c r="C5723" t="s">
        <v>21</v>
      </c>
      <c r="D5723" s="159">
        <v>-32.22</v>
      </c>
      <c r="E5723" s="159">
        <v>-52.404000000000003</v>
      </c>
      <c r="F5723" t="s">
        <v>2093</v>
      </c>
      <c r="G5723">
        <v>2019</v>
      </c>
      <c r="H5723" t="s">
        <v>28</v>
      </c>
      <c r="I5723" t="s">
        <v>2785</v>
      </c>
    </row>
    <row r="5724" spans="1:9" x14ac:dyDescent="0.3">
      <c r="A5724" t="s">
        <v>27</v>
      </c>
      <c r="B5724" t="s">
        <v>20</v>
      </c>
      <c r="C5724" t="s">
        <v>21</v>
      </c>
      <c r="D5724" s="159">
        <v>-32.22</v>
      </c>
      <c r="E5724" s="159">
        <v>-52.404000000000003</v>
      </c>
      <c r="F5724" t="s">
        <v>2093</v>
      </c>
      <c r="G5724">
        <v>2020</v>
      </c>
      <c r="H5724" t="s">
        <v>28</v>
      </c>
      <c r="I5724" t="s">
        <v>2785</v>
      </c>
    </row>
    <row r="5725" spans="1:9" x14ac:dyDescent="0.3">
      <c r="A5725" t="s">
        <v>81</v>
      </c>
      <c r="B5725" t="s">
        <v>20</v>
      </c>
      <c r="C5725" t="s">
        <v>21</v>
      </c>
      <c r="D5725" s="159">
        <v>-29.645</v>
      </c>
      <c r="E5725" s="159">
        <v>-52.406999999999996</v>
      </c>
      <c r="F5725" t="s">
        <v>2093</v>
      </c>
      <c r="G5725">
        <v>2019</v>
      </c>
      <c r="H5725" t="s">
        <v>28</v>
      </c>
      <c r="I5725" t="s">
        <v>2785</v>
      </c>
    </row>
    <row r="5726" spans="1:9" x14ac:dyDescent="0.3">
      <c r="A5726" t="s">
        <v>345</v>
      </c>
      <c r="B5726" t="s">
        <v>20</v>
      </c>
      <c r="C5726" t="s">
        <v>21</v>
      </c>
      <c r="D5726" s="159">
        <v>-27.402999999999999</v>
      </c>
      <c r="E5726" s="159">
        <v>-52.406999999999996</v>
      </c>
      <c r="F5726" t="s">
        <v>2093</v>
      </c>
      <c r="G5726">
        <v>2019</v>
      </c>
      <c r="H5726" t="s">
        <v>28</v>
      </c>
      <c r="I5726" t="s">
        <v>2785</v>
      </c>
    </row>
    <row r="5727" spans="1:9" x14ac:dyDescent="0.3">
      <c r="A5727" t="s">
        <v>451</v>
      </c>
      <c r="B5727" t="s">
        <v>24</v>
      </c>
      <c r="C5727" t="s">
        <v>21</v>
      </c>
      <c r="D5727" s="159">
        <v>-26.870999999999999</v>
      </c>
      <c r="E5727" s="159">
        <v>-52.414000000000001</v>
      </c>
      <c r="F5727" t="s">
        <v>2093</v>
      </c>
      <c r="G5727">
        <v>2019</v>
      </c>
      <c r="H5727" t="s">
        <v>28</v>
      </c>
      <c r="I5727" t="s">
        <v>2785</v>
      </c>
    </row>
    <row r="5728" spans="1:9" x14ac:dyDescent="0.3">
      <c r="A5728" t="s">
        <v>451</v>
      </c>
      <c r="B5728" t="s">
        <v>24</v>
      </c>
      <c r="C5728" t="s">
        <v>21</v>
      </c>
      <c r="D5728" s="159">
        <v>-26.870999999999999</v>
      </c>
      <c r="E5728" s="159">
        <v>-52.414000000000001</v>
      </c>
      <c r="F5728" t="s">
        <v>2093</v>
      </c>
      <c r="G5728">
        <v>2019</v>
      </c>
      <c r="H5728" t="s">
        <v>28</v>
      </c>
      <c r="I5728" t="s">
        <v>2785</v>
      </c>
    </row>
    <row r="5729" spans="1:9" x14ac:dyDescent="0.3">
      <c r="A5729" t="s">
        <v>451</v>
      </c>
      <c r="B5729" t="s">
        <v>24</v>
      </c>
      <c r="C5729" t="s">
        <v>21</v>
      </c>
      <c r="D5729" s="159">
        <v>-26.870999999999999</v>
      </c>
      <c r="E5729" s="159">
        <v>-52.414000000000001</v>
      </c>
      <c r="F5729" t="s">
        <v>2093</v>
      </c>
      <c r="G5729">
        <v>2019</v>
      </c>
      <c r="H5729" t="s">
        <v>28</v>
      </c>
      <c r="I5729" t="s">
        <v>2785</v>
      </c>
    </row>
    <row r="5730" spans="1:9" x14ac:dyDescent="0.3">
      <c r="A5730" t="s">
        <v>451</v>
      </c>
      <c r="B5730" t="s">
        <v>24</v>
      </c>
      <c r="C5730" t="s">
        <v>21</v>
      </c>
      <c r="D5730" s="159">
        <v>-26.870999999999999</v>
      </c>
      <c r="E5730" s="159">
        <v>-52.414000000000001</v>
      </c>
      <c r="F5730" t="s">
        <v>2093</v>
      </c>
      <c r="G5730">
        <v>2019</v>
      </c>
      <c r="H5730" t="s">
        <v>28</v>
      </c>
      <c r="I5730" t="s">
        <v>2785</v>
      </c>
    </row>
    <row r="5731" spans="1:9" x14ac:dyDescent="0.3">
      <c r="A5731" t="s">
        <v>451</v>
      </c>
      <c r="B5731" t="s">
        <v>24</v>
      </c>
      <c r="C5731" t="s">
        <v>21</v>
      </c>
      <c r="D5731" s="159">
        <v>-26.870999999999999</v>
      </c>
      <c r="E5731" s="159">
        <v>-52.414000000000001</v>
      </c>
      <c r="F5731" t="s">
        <v>2093</v>
      </c>
      <c r="G5731">
        <v>2019</v>
      </c>
      <c r="H5731" t="s">
        <v>28</v>
      </c>
      <c r="I5731" t="s">
        <v>2785</v>
      </c>
    </row>
    <row r="5732" spans="1:9" x14ac:dyDescent="0.3">
      <c r="A5732" t="s">
        <v>451</v>
      </c>
      <c r="B5732" t="s">
        <v>24</v>
      </c>
      <c r="C5732" t="s">
        <v>21</v>
      </c>
      <c r="D5732" s="159">
        <v>-26.870999999999999</v>
      </c>
      <c r="E5732" s="159">
        <v>-52.414000000000001</v>
      </c>
      <c r="F5732" t="s">
        <v>2093</v>
      </c>
      <c r="G5732">
        <v>2019</v>
      </c>
      <c r="H5732" t="s">
        <v>28</v>
      </c>
      <c r="I5732" t="s">
        <v>2785</v>
      </c>
    </row>
    <row r="5733" spans="1:9" x14ac:dyDescent="0.3">
      <c r="A5733" t="s">
        <v>451</v>
      </c>
      <c r="B5733" t="s">
        <v>24</v>
      </c>
      <c r="C5733" t="s">
        <v>21</v>
      </c>
      <c r="D5733" s="159">
        <v>-26.870999999999999</v>
      </c>
      <c r="E5733" s="159">
        <v>-52.414000000000001</v>
      </c>
      <c r="F5733" t="s">
        <v>2093</v>
      </c>
      <c r="G5733">
        <v>2019</v>
      </c>
      <c r="H5733" t="s">
        <v>28</v>
      </c>
      <c r="I5733" t="s">
        <v>2785</v>
      </c>
    </row>
    <row r="5734" spans="1:9" x14ac:dyDescent="0.3">
      <c r="A5734" t="s">
        <v>451</v>
      </c>
      <c r="B5734" t="s">
        <v>24</v>
      </c>
      <c r="C5734" t="s">
        <v>21</v>
      </c>
      <c r="D5734" s="159">
        <v>-26.870999999999999</v>
      </c>
      <c r="E5734" s="159">
        <v>-52.414000000000001</v>
      </c>
      <c r="F5734" t="s">
        <v>2093</v>
      </c>
      <c r="G5734">
        <v>2019</v>
      </c>
      <c r="H5734" t="s">
        <v>28</v>
      </c>
      <c r="I5734" t="s">
        <v>2785</v>
      </c>
    </row>
    <row r="5735" spans="1:9" x14ac:dyDescent="0.3">
      <c r="A5735" t="s">
        <v>451</v>
      </c>
      <c r="B5735" t="s">
        <v>24</v>
      </c>
      <c r="C5735" t="s">
        <v>21</v>
      </c>
      <c r="D5735" s="159">
        <v>-26.870999999999999</v>
      </c>
      <c r="E5735" s="159">
        <v>-52.414000000000001</v>
      </c>
      <c r="F5735" t="s">
        <v>2093</v>
      </c>
      <c r="G5735">
        <v>2019</v>
      </c>
      <c r="H5735" t="s">
        <v>28</v>
      </c>
      <c r="I5735" t="s">
        <v>2785</v>
      </c>
    </row>
    <row r="5736" spans="1:9" x14ac:dyDescent="0.3">
      <c r="A5736" t="s">
        <v>451</v>
      </c>
      <c r="B5736" t="s">
        <v>24</v>
      </c>
      <c r="C5736" t="s">
        <v>21</v>
      </c>
      <c r="D5736" s="159">
        <v>-26.870999999999999</v>
      </c>
      <c r="E5736" s="159">
        <v>-52.414000000000001</v>
      </c>
      <c r="F5736" t="s">
        <v>2093</v>
      </c>
      <c r="G5736">
        <v>2020</v>
      </c>
      <c r="H5736" t="s">
        <v>28</v>
      </c>
      <c r="I5736" t="s">
        <v>2785</v>
      </c>
    </row>
    <row r="5737" spans="1:9" x14ac:dyDescent="0.3">
      <c r="A5737" t="s">
        <v>238</v>
      </c>
      <c r="B5737" t="s">
        <v>20</v>
      </c>
      <c r="C5737" t="s">
        <v>21</v>
      </c>
      <c r="D5737" s="159">
        <v>-28.268000000000001</v>
      </c>
      <c r="E5737" s="159">
        <v>-52.454999999999998</v>
      </c>
      <c r="F5737" t="s">
        <v>2093</v>
      </c>
      <c r="G5737">
        <v>2020</v>
      </c>
      <c r="H5737" t="s">
        <v>28</v>
      </c>
      <c r="I5737" t="s">
        <v>2785</v>
      </c>
    </row>
    <row r="5738" spans="1:9" x14ac:dyDescent="0.3">
      <c r="A5738" t="s">
        <v>437</v>
      </c>
      <c r="B5738" t="s">
        <v>24</v>
      </c>
      <c r="C5738" t="s">
        <v>21</v>
      </c>
      <c r="D5738" s="159">
        <v>-26.968</v>
      </c>
      <c r="E5738" s="159">
        <v>-52.53</v>
      </c>
      <c r="F5738" t="s">
        <v>2093</v>
      </c>
      <c r="G5738">
        <v>2019</v>
      </c>
      <c r="H5738" t="s">
        <v>28</v>
      </c>
      <c r="I5738" t="s">
        <v>2785</v>
      </c>
    </row>
    <row r="5739" spans="1:9" x14ac:dyDescent="0.3">
      <c r="A5739" t="s">
        <v>437</v>
      </c>
      <c r="B5739" t="s">
        <v>24</v>
      </c>
      <c r="C5739" t="s">
        <v>21</v>
      </c>
      <c r="D5739" s="159">
        <v>-26.968</v>
      </c>
      <c r="E5739" s="159">
        <v>-52.53</v>
      </c>
      <c r="F5739" t="s">
        <v>2093</v>
      </c>
      <c r="G5739">
        <v>2019</v>
      </c>
      <c r="H5739" t="s">
        <v>28</v>
      </c>
      <c r="I5739" t="s">
        <v>2785</v>
      </c>
    </row>
    <row r="5740" spans="1:9" x14ac:dyDescent="0.3">
      <c r="A5740" t="s">
        <v>591</v>
      </c>
      <c r="B5740" t="s">
        <v>22</v>
      </c>
      <c r="C5740" t="s">
        <v>21</v>
      </c>
      <c r="D5740" s="159">
        <v>-25.715</v>
      </c>
      <c r="E5740" s="159">
        <v>-52.606000000000002</v>
      </c>
      <c r="F5740" t="s">
        <v>2093</v>
      </c>
      <c r="G5740">
        <v>2019</v>
      </c>
      <c r="H5740" t="s">
        <v>28</v>
      </c>
      <c r="I5740" t="s">
        <v>2785</v>
      </c>
    </row>
    <row r="5741" spans="1:9" x14ac:dyDescent="0.3">
      <c r="A5741" t="s">
        <v>299</v>
      </c>
      <c r="B5741" t="s">
        <v>20</v>
      </c>
      <c r="C5741" t="s">
        <v>21</v>
      </c>
      <c r="D5741" s="159">
        <v>-27.629000000000001</v>
      </c>
      <c r="E5741" s="159">
        <v>-52.643999999999998</v>
      </c>
      <c r="F5741" t="s">
        <v>2093</v>
      </c>
      <c r="G5741">
        <v>2019</v>
      </c>
      <c r="H5741" t="s">
        <v>28</v>
      </c>
      <c r="I5741" t="s">
        <v>2785</v>
      </c>
    </row>
    <row r="5742" spans="1:9" x14ac:dyDescent="0.3">
      <c r="A5742" t="s">
        <v>401</v>
      </c>
      <c r="B5742" t="s">
        <v>24</v>
      </c>
      <c r="C5742" t="s">
        <v>21</v>
      </c>
      <c r="D5742" s="159">
        <v>-27.125</v>
      </c>
      <c r="E5742" s="159">
        <v>-52.651000000000003</v>
      </c>
      <c r="F5742" t="s">
        <v>2093</v>
      </c>
      <c r="G5742">
        <v>2019</v>
      </c>
      <c r="H5742" t="s">
        <v>28</v>
      </c>
      <c r="I5742" t="s">
        <v>2785</v>
      </c>
    </row>
    <row r="5743" spans="1:9" x14ac:dyDescent="0.3">
      <c r="A5743" t="s">
        <v>401</v>
      </c>
      <c r="B5743" t="s">
        <v>24</v>
      </c>
      <c r="C5743" t="s">
        <v>21</v>
      </c>
      <c r="D5743" s="159">
        <v>-27.125</v>
      </c>
      <c r="E5743" s="159">
        <v>-52.651000000000003</v>
      </c>
      <c r="F5743" t="s">
        <v>2093</v>
      </c>
      <c r="G5743">
        <v>2019</v>
      </c>
      <c r="H5743" t="s">
        <v>28</v>
      </c>
      <c r="I5743" t="s">
        <v>2785</v>
      </c>
    </row>
    <row r="5744" spans="1:9" x14ac:dyDescent="0.3">
      <c r="A5744" t="s">
        <v>401</v>
      </c>
      <c r="B5744" t="s">
        <v>24</v>
      </c>
      <c r="C5744" t="s">
        <v>21</v>
      </c>
      <c r="D5744" s="159">
        <v>-27.125</v>
      </c>
      <c r="E5744" s="159">
        <v>-52.651000000000003</v>
      </c>
      <c r="F5744" t="s">
        <v>2093</v>
      </c>
      <c r="G5744">
        <v>2019</v>
      </c>
      <c r="H5744" t="s">
        <v>28</v>
      </c>
      <c r="I5744" t="s">
        <v>2785</v>
      </c>
    </row>
    <row r="5745" spans="1:9" x14ac:dyDescent="0.3">
      <c r="A5745" t="s">
        <v>401</v>
      </c>
      <c r="B5745" t="s">
        <v>24</v>
      </c>
      <c r="C5745" t="s">
        <v>21</v>
      </c>
      <c r="D5745" s="159">
        <v>-27.125</v>
      </c>
      <c r="E5745" s="159">
        <v>-52.651000000000003</v>
      </c>
      <c r="F5745" t="s">
        <v>2093</v>
      </c>
      <c r="G5745">
        <v>2019</v>
      </c>
      <c r="H5745" t="s">
        <v>28</v>
      </c>
      <c r="I5745" t="s">
        <v>2785</v>
      </c>
    </row>
    <row r="5746" spans="1:9" x14ac:dyDescent="0.3">
      <c r="A5746" t="s">
        <v>401</v>
      </c>
      <c r="B5746" t="s">
        <v>24</v>
      </c>
      <c r="C5746" t="s">
        <v>21</v>
      </c>
      <c r="D5746" s="159">
        <v>-27.125</v>
      </c>
      <c r="E5746" s="159">
        <v>-52.651000000000003</v>
      </c>
      <c r="F5746" t="s">
        <v>2093</v>
      </c>
      <c r="G5746">
        <v>2019</v>
      </c>
      <c r="H5746" t="s">
        <v>28</v>
      </c>
      <c r="I5746" t="s">
        <v>2785</v>
      </c>
    </row>
    <row r="5747" spans="1:9" x14ac:dyDescent="0.3">
      <c r="A5747" t="s">
        <v>401</v>
      </c>
      <c r="B5747" t="s">
        <v>24</v>
      </c>
      <c r="C5747" t="s">
        <v>21</v>
      </c>
      <c r="D5747" s="159">
        <v>-27.125</v>
      </c>
      <c r="E5747" s="159">
        <v>-52.651000000000003</v>
      </c>
      <c r="F5747" t="s">
        <v>2093</v>
      </c>
      <c r="G5747">
        <v>2019</v>
      </c>
      <c r="H5747" t="s">
        <v>28</v>
      </c>
      <c r="I5747" t="s">
        <v>2785</v>
      </c>
    </row>
    <row r="5748" spans="1:9" x14ac:dyDescent="0.3">
      <c r="A5748" t="s">
        <v>401</v>
      </c>
      <c r="B5748" t="s">
        <v>24</v>
      </c>
      <c r="C5748" t="s">
        <v>21</v>
      </c>
      <c r="D5748" s="159">
        <v>-27.125</v>
      </c>
      <c r="E5748" s="159">
        <v>-52.651000000000003</v>
      </c>
      <c r="F5748" t="s">
        <v>2093</v>
      </c>
      <c r="G5748">
        <v>2019</v>
      </c>
      <c r="H5748" t="s">
        <v>28</v>
      </c>
      <c r="I5748" t="s">
        <v>2785</v>
      </c>
    </row>
    <row r="5749" spans="1:9" x14ac:dyDescent="0.3">
      <c r="A5749" t="s">
        <v>401</v>
      </c>
      <c r="B5749" t="s">
        <v>24</v>
      </c>
      <c r="C5749" t="s">
        <v>21</v>
      </c>
      <c r="D5749" s="159">
        <v>-27.125</v>
      </c>
      <c r="E5749" s="159">
        <v>-52.651000000000003</v>
      </c>
      <c r="F5749" t="s">
        <v>2093</v>
      </c>
      <c r="G5749">
        <v>2019</v>
      </c>
      <c r="H5749" t="s">
        <v>28</v>
      </c>
      <c r="I5749" t="s">
        <v>2785</v>
      </c>
    </row>
    <row r="5750" spans="1:9" x14ac:dyDescent="0.3">
      <c r="A5750" t="s">
        <v>401</v>
      </c>
      <c r="B5750" t="s">
        <v>24</v>
      </c>
      <c r="C5750" t="s">
        <v>21</v>
      </c>
      <c r="D5750" s="159">
        <v>-27.125</v>
      </c>
      <c r="E5750" s="159">
        <v>-52.651000000000003</v>
      </c>
      <c r="F5750" t="s">
        <v>2093</v>
      </c>
      <c r="G5750">
        <v>2019</v>
      </c>
      <c r="H5750" t="s">
        <v>28</v>
      </c>
      <c r="I5750" t="s">
        <v>2785</v>
      </c>
    </row>
    <row r="5751" spans="1:9" x14ac:dyDescent="0.3">
      <c r="A5751" t="s">
        <v>401</v>
      </c>
      <c r="B5751" t="s">
        <v>24</v>
      </c>
      <c r="C5751" t="s">
        <v>21</v>
      </c>
      <c r="D5751" s="159">
        <v>-27.125</v>
      </c>
      <c r="E5751" s="159">
        <v>-52.651000000000003</v>
      </c>
      <c r="F5751" t="s">
        <v>2093</v>
      </c>
      <c r="G5751">
        <v>2019</v>
      </c>
      <c r="H5751" t="s">
        <v>28</v>
      </c>
      <c r="I5751" t="s">
        <v>2785</v>
      </c>
    </row>
    <row r="5752" spans="1:9" x14ac:dyDescent="0.3">
      <c r="A5752" t="s">
        <v>401</v>
      </c>
      <c r="B5752" t="s">
        <v>24</v>
      </c>
      <c r="C5752" t="s">
        <v>21</v>
      </c>
      <c r="D5752" s="159">
        <v>-27.125</v>
      </c>
      <c r="E5752" s="159">
        <v>-52.651000000000003</v>
      </c>
      <c r="F5752" t="s">
        <v>2093</v>
      </c>
      <c r="G5752">
        <v>2020</v>
      </c>
      <c r="H5752" t="s">
        <v>28</v>
      </c>
      <c r="I5752" t="s">
        <v>2785</v>
      </c>
    </row>
    <row r="5753" spans="1:9" x14ac:dyDescent="0.3">
      <c r="A5753" t="s">
        <v>401</v>
      </c>
      <c r="B5753" t="s">
        <v>24</v>
      </c>
      <c r="C5753" t="s">
        <v>21</v>
      </c>
      <c r="D5753" s="159">
        <v>-27.125</v>
      </c>
      <c r="E5753" s="159">
        <v>-52.651000000000003</v>
      </c>
      <c r="F5753" t="s">
        <v>2093</v>
      </c>
      <c r="G5753">
        <v>2020</v>
      </c>
      <c r="H5753" t="s">
        <v>28</v>
      </c>
      <c r="I5753" t="s">
        <v>2785</v>
      </c>
    </row>
    <row r="5754" spans="1:9" x14ac:dyDescent="0.3">
      <c r="A5754" t="s">
        <v>401</v>
      </c>
      <c r="B5754" t="s">
        <v>24</v>
      </c>
      <c r="C5754" t="s">
        <v>21</v>
      </c>
      <c r="D5754" s="159">
        <v>-27.125</v>
      </c>
      <c r="E5754" s="159">
        <v>-52.651000000000003</v>
      </c>
      <c r="F5754" t="s">
        <v>2093</v>
      </c>
      <c r="G5754">
        <v>2020</v>
      </c>
      <c r="H5754" t="s">
        <v>28</v>
      </c>
      <c r="I5754" t="s">
        <v>2785</v>
      </c>
    </row>
    <row r="5755" spans="1:9" x14ac:dyDescent="0.3">
      <c r="A5755" t="s">
        <v>521</v>
      </c>
      <c r="B5755" t="s">
        <v>24</v>
      </c>
      <c r="C5755" t="s">
        <v>21</v>
      </c>
      <c r="D5755" s="159">
        <v>-26.449000000000002</v>
      </c>
      <c r="E5755" s="159">
        <v>-52.658000000000001</v>
      </c>
      <c r="F5755" t="s">
        <v>2093</v>
      </c>
      <c r="G5755">
        <v>2019</v>
      </c>
      <c r="H5755" t="s">
        <v>28</v>
      </c>
      <c r="I5755" t="s">
        <v>2785</v>
      </c>
    </row>
    <row r="5756" spans="1:9" x14ac:dyDescent="0.3">
      <c r="A5756" t="s">
        <v>552</v>
      </c>
      <c r="B5756" t="s">
        <v>22</v>
      </c>
      <c r="C5756" t="s">
        <v>21</v>
      </c>
      <c r="D5756" s="159">
        <v>-26.167999999999999</v>
      </c>
      <c r="E5756" s="159">
        <v>-52.661000000000001</v>
      </c>
      <c r="F5756" t="s">
        <v>2093</v>
      </c>
      <c r="G5756">
        <v>2020</v>
      </c>
      <c r="H5756" t="s">
        <v>28</v>
      </c>
      <c r="I5756" t="s">
        <v>2785</v>
      </c>
    </row>
    <row r="5757" spans="1:9" x14ac:dyDescent="0.3">
      <c r="A5757" t="s">
        <v>552</v>
      </c>
      <c r="B5757" t="s">
        <v>22</v>
      </c>
      <c r="C5757" t="s">
        <v>21</v>
      </c>
      <c r="D5757" s="159">
        <v>-26.167999999999999</v>
      </c>
      <c r="E5757" s="159">
        <v>-52.661000000000001</v>
      </c>
      <c r="F5757" t="s">
        <v>2093</v>
      </c>
      <c r="G5757">
        <v>2020</v>
      </c>
      <c r="H5757" t="s">
        <v>28</v>
      </c>
      <c r="I5757" t="s">
        <v>2785</v>
      </c>
    </row>
    <row r="5758" spans="1:9" x14ac:dyDescent="0.3">
      <c r="A5758" t="s">
        <v>505</v>
      </c>
      <c r="B5758" t="s">
        <v>24</v>
      </c>
      <c r="C5758" t="s">
        <v>21</v>
      </c>
      <c r="D5758" s="159">
        <v>-26.536999999999999</v>
      </c>
      <c r="E5758" s="159">
        <v>-52.671999999999997</v>
      </c>
      <c r="F5758" t="s">
        <v>2093</v>
      </c>
      <c r="G5758">
        <v>2019</v>
      </c>
      <c r="H5758" t="s">
        <v>28</v>
      </c>
      <c r="I5758" t="s">
        <v>2785</v>
      </c>
    </row>
    <row r="5759" spans="1:9" x14ac:dyDescent="0.3">
      <c r="A5759" t="s">
        <v>478</v>
      </c>
      <c r="B5759" t="s">
        <v>24</v>
      </c>
      <c r="C5759" t="s">
        <v>21</v>
      </c>
      <c r="D5759" s="159">
        <v>-26.725000000000001</v>
      </c>
      <c r="E5759" s="159">
        <v>-52.72</v>
      </c>
      <c r="F5759" t="s">
        <v>2093</v>
      </c>
      <c r="G5759">
        <v>2019</v>
      </c>
      <c r="H5759" t="s">
        <v>28</v>
      </c>
      <c r="I5759" t="s">
        <v>2785</v>
      </c>
    </row>
    <row r="5760" spans="1:9" x14ac:dyDescent="0.3">
      <c r="A5760" t="s">
        <v>478</v>
      </c>
      <c r="B5760" t="s">
        <v>24</v>
      </c>
      <c r="C5760" t="s">
        <v>21</v>
      </c>
      <c r="D5760" s="159">
        <v>-26.725000000000001</v>
      </c>
      <c r="E5760" s="159">
        <v>-52.72</v>
      </c>
      <c r="F5760" t="s">
        <v>2093</v>
      </c>
      <c r="G5760">
        <v>2019</v>
      </c>
      <c r="H5760" t="s">
        <v>28</v>
      </c>
      <c r="I5760" t="s">
        <v>2785</v>
      </c>
    </row>
    <row r="5761" spans="1:9" x14ac:dyDescent="0.3">
      <c r="A5761" t="s">
        <v>478</v>
      </c>
      <c r="B5761" t="s">
        <v>24</v>
      </c>
      <c r="C5761" t="s">
        <v>21</v>
      </c>
      <c r="D5761" s="159">
        <v>-26.725000000000001</v>
      </c>
      <c r="E5761" s="159">
        <v>-52.72</v>
      </c>
      <c r="F5761" t="s">
        <v>2093</v>
      </c>
      <c r="G5761">
        <v>2019</v>
      </c>
      <c r="H5761" t="s">
        <v>28</v>
      </c>
      <c r="I5761" t="s">
        <v>2785</v>
      </c>
    </row>
    <row r="5762" spans="1:9" x14ac:dyDescent="0.3">
      <c r="A5762" t="s">
        <v>478</v>
      </c>
      <c r="B5762" t="s">
        <v>24</v>
      </c>
      <c r="C5762" t="s">
        <v>21</v>
      </c>
      <c r="D5762" s="159">
        <v>-26.725000000000001</v>
      </c>
      <c r="E5762" s="159">
        <v>-52.72</v>
      </c>
      <c r="F5762" t="s">
        <v>2093</v>
      </c>
      <c r="G5762">
        <v>2019</v>
      </c>
      <c r="H5762" t="s">
        <v>28</v>
      </c>
      <c r="I5762" t="s">
        <v>2785</v>
      </c>
    </row>
    <row r="5763" spans="1:9" x14ac:dyDescent="0.3">
      <c r="A5763" t="s">
        <v>478</v>
      </c>
      <c r="B5763" t="s">
        <v>24</v>
      </c>
      <c r="C5763" t="s">
        <v>21</v>
      </c>
      <c r="D5763" s="159">
        <v>-26.725000000000001</v>
      </c>
      <c r="E5763" s="159">
        <v>-52.72</v>
      </c>
      <c r="F5763" t="s">
        <v>2093</v>
      </c>
      <c r="G5763">
        <v>2019</v>
      </c>
      <c r="H5763" t="s">
        <v>28</v>
      </c>
      <c r="I5763" t="s">
        <v>2785</v>
      </c>
    </row>
    <row r="5764" spans="1:9" x14ac:dyDescent="0.3">
      <c r="A5764" t="s">
        <v>478</v>
      </c>
      <c r="B5764" t="s">
        <v>24</v>
      </c>
      <c r="C5764" t="s">
        <v>21</v>
      </c>
      <c r="D5764" s="159">
        <v>-26.725000000000001</v>
      </c>
      <c r="E5764" s="159">
        <v>-52.72</v>
      </c>
      <c r="F5764" t="s">
        <v>2093</v>
      </c>
      <c r="G5764">
        <v>2020</v>
      </c>
      <c r="H5764" t="s">
        <v>28</v>
      </c>
      <c r="I5764" t="s">
        <v>2785</v>
      </c>
    </row>
    <row r="5765" spans="1:9" x14ac:dyDescent="0.3">
      <c r="A5765" t="s">
        <v>478</v>
      </c>
      <c r="B5765" t="s">
        <v>24</v>
      </c>
      <c r="C5765" t="s">
        <v>21</v>
      </c>
      <c r="D5765" s="159">
        <v>-26.725000000000001</v>
      </c>
      <c r="E5765" s="159">
        <v>-52.72</v>
      </c>
      <c r="F5765" t="s">
        <v>2093</v>
      </c>
      <c r="G5765">
        <v>2020</v>
      </c>
      <c r="H5765" t="s">
        <v>28</v>
      </c>
      <c r="I5765" t="s">
        <v>2785</v>
      </c>
    </row>
    <row r="5766" spans="1:9" x14ac:dyDescent="0.3">
      <c r="A5766" t="s">
        <v>448</v>
      </c>
      <c r="B5766" t="s">
        <v>24</v>
      </c>
      <c r="C5766" t="s">
        <v>21</v>
      </c>
      <c r="D5766" s="159">
        <v>-26.882000000000001</v>
      </c>
      <c r="E5766" s="159">
        <v>-52.720999999999997</v>
      </c>
      <c r="F5766" t="s">
        <v>2093</v>
      </c>
      <c r="G5766">
        <v>2019</v>
      </c>
      <c r="H5766" t="s">
        <v>28</v>
      </c>
      <c r="I5766" t="s">
        <v>2785</v>
      </c>
    </row>
    <row r="5767" spans="1:9" x14ac:dyDescent="0.3">
      <c r="A5767" t="s">
        <v>589</v>
      </c>
      <c r="B5767" t="s">
        <v>22</v>
      </c>
      <c r="C5767" t="s">
        <v>21</v>
      </c>
      <c r="D5767" s="159">
        <v>-25.774000000000001</v>
      </c>
      <c r="E5767" s="159">
        <v>-52.795999999999999</v>
      </c>
      <c r="F5767" t="s">
        <v>2093</v>
      </c>
      <c r="G5767">
        <v>2019</v>
      </c>
      <c r="H5767" t="s">
        <v>28</v>
      </c>
      <c r="I5767" t="s">
        <v>2785</v>
      </c>
    </row>
    <row r="5768" spans="1:9" x14ac:dyDescent="0.3">
      <c r="A5768" t="s">
        <v>589</v>
      </c>
      <c r="B5768" t="s">
        <v>22</v>
      </c>
      <c r="C5768" t="s">
        <v>21</v>
      </c>
      <c r="D5768" s="159">
        <v>-25.774000000000001</v>
      </c>
      <c r="E5768" s="159">
        <v>-52.795999999999999</v>
      </c>
      <c r="F5768" t="s">
        <v>2093</v>
      </c>
      <c r="G5768">
        <v>2019</v>
      </c>
      <c r="H5768" t="s">
        <v>28</v>
      </c>
      <c r="I5768" t="s">
        <v>2785</v>
      </c>
    </row>
    <row r="5769" spans="1:9" x14ac:dyDescent="0.3">
      <c r="A5769" t="s">
        <v>457</v>
      </c>
      <c r="B5769" t="s">
        <v>24</v>
      </c>
      <c r="C5769" t="s">
        <v>21</v>
      </c>
      <c r="D5769" s="159">
        <v>-26.853000000000002</v>
      </c>
      <c r="E5769" s="159">
        <v>-52.850999999999999</v>
      </c>
      <c r="F5769" t="s">
        <v>2093</v>
      </c>
      <c r="G5769">
        <v>2020</v>
      </c>
      <c r="H5769" t="s">
        <v>28</v>
      </c>
      <c r="I5769" t="s">
        <v>2785</v>
      </c>
    </row>
    <row r="5770" spans="1:9" x14ac:dyDescent="0.3">
      <c r="A5770" t="s">
        <v>457</v>
      </c>
      <c r="B5770" t="s">
        <v>24</v>
      </c>
      <c r="C5770" t="s">
        <v>21</v>
      </c>
      <c r="D5770" s="159">
        <v>-26.853000000000002</v>
      </c>
      <c r="E5770" s="159">
        <v>-52.850999999999999</v>
      </c>
      <c r="F5770" t="s">
        <v>2093</v>
      </c>
      <c r="G5770">
        <v>2020</v>
      </c>
      <c r="H5770" t="s">
        <v>28</v>
      </c>
      <c r="I5770" t="s">
        <v>2785</v>
      </c>
    </row>
    <row r="5771" spans="1:9" x14ac:dyDescent="0.3">
      <c r="A5771" t="s">
        <v>236</v>
      </c>
      <c r="B5771" t="s">
        <v>20</v>
      </c>
      <c r="C5771" t="s">
        <v>21</v>
      </c>
      <c r="D5771" s="159">
        <v>-28.277999999999999</v>
      </c>
      <c r="E5771" s="159">
        <v>-52.863</v>
      </c>
      <c r="F5771" t="s">
        <v>2093</v>
      </c>
      <c r="G5771">
        <v>2019</v>
      </c>
      <c r="H5771" t="s">
        <v>28</v>
      </c>
      <c r="I5771" t="s">
        <v>2785</v>
      </c>
    </row>
    <row r="5772" spans="1:9" x14ac:dyDescent="0.3">
      <c r="A5772" t="s">
        <v>236</v>
      </c>
      <c r="B5772" t="s">
        <v>20</v>
      </c>
      <c r="C5772" t="s">
        <v>21</v>
      </c>
      <c r="D5772" s="159">
        <v>-28.277999999999999</v>
      </c>
      <c r="E5772" s="159">
        <v>-52.863</v>
      </c>
      <c r="F5772" t="s">
        <v>2093</v>
      </c>
      <c r="G5772">
        <v>2020</v>
      </c>
      <c r="H5772" t="s">
        <v>28</v>
      </c>
      <c r="I5772" t="s">
        <v>2785</v>
      </c>
    </row>
    <row r="5773" spans="1:9" x14ac:dyDescent="0.3">
      <c r="A5773" t="s">
        <v>644</v>
      </c>
      <c r="B5773" t="s">
        <v>22</v>
      </c>
      <c r="C5773" t="s">
        <v>21</v>
      </c>
      <c r="D5773" s="159">
        <v>-25.055</v>
      </c>
      <c r="E5773" s="159">
        <v>-52.865000000000002</v>
      </c>
      <c r="F5773" t="s">
        <v>2093</v>
      </c>
      <c r="G5773">
        <v>2019</v>
      </c>
      <c r="H5773" t="s">
        <v>28</v>
      </c>
      <c r="I5773" t="s">
        <v>2785</v>
      </c>
    </row>
    <row r="5774" spans="1:9" x14ac:dyDescent="0.3">
      <c r="A5774" t="s">
        <v>278</v>
      </c>
      <c r="B5774" t="s">
        <v>20</v>
      </c>
      <c r="C5774" t="s">
        <v>21</v>
      </c>
      <c r="D5774" s="159">
        <v>-27.832999999999998</v>
      </c>
      <c r="E5774" s="159">
        <v>-52.893000000000001</v>
      </c>
      <c r="F5774" t="s">
        <v>2093</v>
      </c>
      <c r="G5774">
        <v>2020</v>
      </c>
      <c r="H5774" t="s">
        <v>28</v>
      </c>
      <c r="I5774" t="s">
        <v>2785</v>
      </c>
    </row>
    <row r="5775" spans="1:9" x14ac:dyDescent="0.3">
      <c r="A5775" t="s">
        <v>613</v>
      </c>
      <c r="B5775" t="s">
        <v>22</v>
      </c>
      <c r="C5775" t="s">
        <v>21</v>
      </c>
      <c r="D5775" s="159">
        <v>-25.456</v>
      </c>
      <c r="E5775" s="159">
        <v>-52.956000000000003</v>
      </c>
      <c r="F5775" t="s">
        <v>2093</v>
      </c>
      <c r="G5775">
        <v>2019</v>
      </c>
      <c r="H5775" t="s">
        <v>28</v>
      </c>
      <c r="I5775" t="s">
        <v>2785</v>
      </c>
    </row>
    <row r="5776" spans="1:9" x14ac:dyDescent="0.3">
      <c r="A5776" t="s">
        <v>68</v>
      </c>
      <c r="B5776" t="s">
        <v>20</v>
      </c>
      <c r="C5776" t="s">
        <v>21</v>
      </c>
      <c r="D5776" s="159">
        <v>-29.763999999999999</v>
      </c>
      <c r="E5776" s="159">
        <v>-52.994</v>
      </c>
      <c r="F5776" t="s">
        <v>2093</v>
      </c>
      <c r="G5776">
        <v>2019</v>
      </c>
      <c r="H5776" t="s">
        <v>28</v>
      </c>
      <c r="I5776" t="s">
        <v>2785</v>
      </c>
    </row>
    <row r="5777" spans="1:9" x14ac:dyDescent="0.3">
      <c r="A5777" t="s">
        <v>638</v>
      </c>
      <c r="B5777" t="s">
        <v>22</v>
      </c>
      <c r="C5777" t="s">
        <v>21</v>
      </c>
      <c r="D5777" s="159">
        <v>-25.152000000000001</v>
      </c>
      <c r="E5777" s="159">
        <v>-53.024999999999999</v>
      </c>
      <c r="F5777" t="s">
        <v>2093</v>
      </c>
      <c r="G5777">
        <v>2019</v>
      </c>
      <c r="H5777" t="s">
        <v>28</v>
      </c>
      <c r="I5777" t="s">
        <v>2785</v>
      </c>
    </row>
    <row r="5778" spans="1:9" x14ac:dyDescent="0.3">
      <c r="A5778" t="s">
        <v>445</v>
      </c>
      <c r="B5778" t="s">
        <v>24</v>
      </c>
      <c r="C5778" t="s">
        <v>21</v>
      </c>
      <c r="D5778" s="159">
        <v>-26.899000000000001</v>
      </c>
      <c r="E5778" s="159">
        <v>-53.042000000000002</v>
      </c>
      <c r="F5778" t="s">
        <v>2093</v>
      </c>
      <c r="G5778">
        <v>2020</v>
      </c>
      <c r="H5778" t="s">
        <v>28</v>
      </c>
      <c r="I5778" t="s">
        <v>2785</v>
      </c>
    </row>
    <row r="5779" spans="1:9" x14ac:dyDescent="0.3">
      <c r="A5779" t="s">
        <v>2042</v>
      </c>
      <c r="B5779" t="s">
        <v>20</v>
      </c>
      <c r="C5779" t="s">
        <v>21</v>
      </c>
      <c r="D5779" s="159">
        <v>-31.439</v>
      </c>
      <c r="E5779" s="159">
        <v>-53.103000000000002</v>
      </c>
      <c r="F5779" t="s">
        <v>2093</v>
      </c>
      <c r="G5779">
        <v>2019</v>
      </c>
      <c r="H5779" t="s">
        <v>28</v>
      </c>
      <c r="I5779" t="s">
        <v>2785</v>
      </c>
    </row>
    <row r="5780" spans="1:9" x14ac:dyDescent="0.3">
      <c r="A5780" t="s">
        <v>520</v>
      </c>
      <c r="B5780" t="s">
        <v>24</v>
      </c>
      <c r="C5780" t="s">
        <v>21</v>
      </c>
      <c r="D5780" s="159">
        <v>-26.451000000000001</v>
      </c>
      <c r="E5780" s="159">
        <v>-53.128999999999998</v>
      </c>
      <c r="F5780" t="s">
        <v>2093</v>
      </c>
      <c r="G5780">
        <v>2019</v>
      </c>
      <c r="H5780" t="s">
        <v>28</v>
      </c>
      <c r="I5780" t="s">
        <v>2785</v>
      </c>
    </row>
    <row r="5781" spans="1:9" x14ac:dyDescent="0.3">
      <c r="A5781" t="s">
        <v>520</v>
      </c>
      <c r="B5781" t="s">
        <v>24</v>
      </c>
      <c r="C5781" t="s">
        <v>21</v>
      </c>
      <c r="D5781" s="159">
        <v>-26.451000000000001</v>
      </c>
      <c r="E5781" s="159">
        <v>-53.128999999999998</v>
      </c>
      <c r="F5781" t="s">
        <v>2093</v>
      </c>
      <c r="G5781">
        <v>2019</v>
      </c>
      <c r="H5781" t="s">
        <v>28</v>
      </c>
      <c r="I5781" t="s">
        <v>2785</v>
      </c>
    </row>
    <row r="5782" spans="1:9" x14ac:dyDescent="0.3">
      <c r="A5782" t="s">
        <v>566</v>
      </c>
      <c r="B5782" t="s">
        <v>22</v>
      </c>
      <c r="C5782" t="s">
        <v>21</v>
      </c>
      <c r="D5782" s="159">
        <v>-26.047999999999998</v>
      </c>
      <c r="E5782" s="159">
        <v>-53.13</v>
      </c>
      <c r="F5782" t="s">
        <v>2093</v>
      </c>
      <c r="G5782">
        <v>2019</v>
      </c>
      <c r="H5782" t="s">
        <v>28</v>
      </c>
      <c r="I5782" t="s">
        <v>2785</v>
      </c>
    </row>
    <row r="5783" spans="1:9" x14ac:dyDescent="0.3">
      <c r="A5783" t="s">
        <v>566</v>
      </c>
      <c r="B5783" t="s">
        <v>22</v>
      </c>
      <c r="C5783" t="s">
        <v>21</v>
      </c>
      <c r="D5783" s="159">
        <v>-26.047999999999998</v>
      </c>
      <c r="E5783" s="159">
        <v>-53.13</v>
      </c>
      <c r="F5783" t="s">
        <v>2093</v>
      </c>
      <c r="G5783">
        <v>2020</v>
      </c>
      <c r="H5783" t="s">
        <v>28</v>
      </c>
      <c r="I5783" t="s">
        <v>2785</v>
      </c>
    </row>
    <row r="5784" spans="1:9" x14ac:dyDescent="0.3">
      <c r="A5784" t="s">
        <v>566</v>
      </c>
      <c r="B5784" t="s">
        <v>22</v>
      </c>
      <c r="C5784" t="s">
        <v>21</v>
      </c>
      <c r="D5784" s="159">
        <v>-26.047999999999998</v>
      </c>
      <c r="E5784" s="159">
        <v>-53.13</v>
      </c>
      <c r="F5784" t="s">
        <v>2093</v>
      </c>
      <c r="G5784">
        <v>2020</v>
      </c>
      <c r="H5784" t="s">
        <v>28</v>
      </c>
      <c r="I5784" t="s">
        <v>2785</v>
      </c>
    </row>
    <row r="5785" spans="1:9" x14ac:dyDescent="0.3">
      <c r="A5785" t="s">
        <v>449</v>
      </c>
      <c r="B5785" t="s">
        <v>24</v>
      </c>
      <c r="C5785" t="s">
        <v>21</v>
      </c>
      <c r="D5785" s="159">
        <v>-26.876999999999999</v>
      </c>
      <c r="E5785" s="159">
        <v>-53.194000000000003</v>
      </c>
      <c r="F5785" t="s">
        <v>2093</v>
      </c>
      <c r="G5785">
        <v>2020</v>
      </c>
      <c r="H5785" t="s">
        <v>28</v>
      </c>
      <c r="I5785" t="s">
        <v>2785</v>
      </c>
    </row>
    <row r="5786" spans="1:9" x14ac:dyDescent="0.3">
      <c r="A5786" t="s">
        <v>473</v>
      </c>
      <c r="B5786" t="s">
        <v>24</v>
      </c>
      <c r="C5786" t="s">
        <v>21</v>
      </c>
      <c r="D5786" s="159">
        <v>-26.76</v>
      </c>
      <c r="E5786" s="159">
        <v>-53.198999999999998</v>
      </c>
      <c r="F5786" t="s">
        <v>2093</v>
      </c>
      <c r="G5786">
        <v>2019</v>
      </c>
      <c r="H5786" t="s">
        <v>28</v>
      </c>
      <c r="I5786" t="s">
        <v>2785</v>
      </c>
    </row>
    <row r="5787" spans="1:9" x14ac:dyDescent="0.3">
      <c r="A5787" t="s">
        <v>482</v>
      </c>
      <c r="B5787" t="s">
        <v>24</v>
      </c>
      <c r="C5787" t="s">
        <v>21</v>
      </c>
      <c r="D5787" s="159">
        <v>-26.695</v>
      </c>
      <c r="E5787" s="159">
        <v>-53.302999999999997</v>
      </c>
      <c r="F5787" t="s">
        <v>2093</v>
      </c>
      <c r="G5787">
        <v>2019</v>
      </c>
      <c r="H5787" t="s">
        <v>28</v>
      </c>
      <c r="I5787" t="s">
        <v>2785</v>
      </c>
    </row>
    <row r="5788" spans="1:9" x14ac:dyDescent="0.3">
      <c r="A5788" t="s">
        <v>423</v>
      </c>
      <c r="B5788" t="s">
        <v>24</v>
      </c>
      <c r="C5788" t="s">
        <v>21</v>
      </c>
      <c r="D5788" s="159">
        <v>-27.024999999999999</v>
      </c>
      <c r="E5788" s="159">
        <v>-53.326000000000001</v>
      </c>
      <c r="F5788" t="s">
        <v>2093</v>
      </c>
      <c r="G5788">
        <v>2020</v>
      </c>
      <c r="H5788" t="s">
        <v>28</v>
      </c>
      <c r="I5788" t="s">
        <v>2785</v>
      </c>
    </row>
    <row r="5789" spans="1:9" x14ac:dyDescent="0.3">
      <c r="A5789" t="s">
        <v>646</v>
      </c>
      <c r="B5789" t="s">
        <v>22</v>
      </c>
      <c r="C5789" t="s">
        <v>21</v>
      </c>
      <c r="D5789" s="159">
        <v>-25.027000000000001</v>
      </c>
      <c r="E5789" s="159">
        <v>-53.338000000000001</v>
      </c>
      <c r="F5789" t="s">
        <v>2093</v>
      </c>
      <c r="G5789">
        <v>2019</v>
      </c>
      <c r="H5789" t="s">
        <v>28</v>
      </c>
      <c r="I5789" t="s">
        <v>2785</v>
      </c>
    </row>
    <row r="5790" spans="1:9" x14ac:dyDescent="0.3">
      <c r="A5790" t="s">
        <v>477</v>
      </c>
      <c r="B5790" t="s">
        <v>24</v>
      </c>
      <c r="C5790" t="s">
        <v>21</v>
      </c>
      <c r="D5790" s="159">
        <v>-26.728000000000002</v>
      </c>
      <c r="E5790" s="159">
        <v>-53.350999999999999</v>
      </c>
      <c r="F5790" t="s">
        <v>2093</v>
      </c>
      <c r="G5790">
        <v>2019</v>
      </c>
      <c r="H5790" t="s">
        <v>28</v>
      </c>
      <c r="I5790" t="s">
        <v>2785</v>
      </c>
    </row>
    <row r="5791" spans="1:9" x14ac:dyDescent="0.3">
      <c r="A5791" t="s">
        <v>477</v>
      </c>
      <c r="B5791" t="s">
        <v>24</v>
      </c>
      <c r="C5791" t="s">
        <v>21</v>
      </c>
      <c r="D5791" s="159">
        <v>-26.728000000000002</v>
      </c>
      <c r="E5791" s="159">
        <v>-53.350999999999999</v>
      </c>
      <c r="F5791" t="s">
        <v>2093</v>
      </c>
      <c r="G5791">
        <v>2019</v>
      </c>
      <c r="H5791" t="s">
        <v>28</v>
      </c>
      <c r="I5791" t="s">
        <v>2785</v>
      </c>
    </row>
    <row r="5792" spans="1:9" x14ac:dyDescent="0.3">
      <c r="A5792" t="s">
        <v>477</v>
      </c>
      <c r="B5792" t="s">
        <v>24</v>
      </c>
      <c r="C5792" t="s">
        <v>21</v>
      </c>
      <c r="D5792" s="159">
        <v>-26.728000000000002</v>
      </c>
      <c r="E5792" s="159">
        <v>-53.350999999999999</v>
      </c>
      <c r="F5792" t="s">
        <v>2093</v>
      </c>
      <c r="G5792">
        <v>2019</v>
      </c>
      <c r="H5792" t="s">
        <v>28</v>
      </c>
      <c r="I5792" t="s">
        <v>2785</v>
      </c>
    </row>
    <row r="5793" spans="1:9" x14ac:dyDescent="0.3">
      <c r="A5793" t="s">
        <v>477</v>
      </c>
      <c r="B5793" t="s">
        <v>24</v>
      </c>
      <c r="C5793" t="s">
        <v>21</v>
      </c>
      <c r="D5793" s="159">
        <v>-26.728000000000002</v>
      </c>
      <c r="E5793" s="159">
        <v>-53.350999999999999</v>
      </c>
      <c r="F5793" t="s">
        <v>2093</v>
      </c>
      <c r="G5793">
        <v>2019</v>
      </c>
      <c r="H5793" t="s">
        <v>28</v>
      </c>
      <c r="I5793" t="s">
        <v>2785</v>
      </c>
    </row>
    <row r="5794" spans="1:9" x14ac:dyDescent="0.3">
      <c r="A5794" t="s">
        <v>477</v>
      </c>
      <c r="B5794" t="s">
        <v>24</v>
      </c>
      <c r="C5794" t="s">
        <v>21</v>
      </c>
      <c r="D5794" s="159">
        <v>-26.728000000000002</v>
      </c>
      <c r="E5794" s="159">
        <v>-53.350999999999999</v>
      </c>
      <c r="F5794" t="s">
        <v>2093</v>
      </c>
      <c r="G5794">
        <v>2019</v>
      </c>
      <c r="H5794" t="s">
        <v>28</v>
      </c>
      <c r="I5794" t="s">
        <v>2785</v>
      </c>
    </row>
    <row r="5795" spans="1:9" x14ac:dyDescent="0.3">
      <c r="A5795" t="s">
        <v>477</v>
      </c>
      <c r="B5795" t="s">
        <v>24</v>
      </c>
      <c r="C5795" t="s">
        <v>21</v>
      </c>
      <c r="D5795" s="159">
        <v>-26.728000000000002</v>
      </c>
      <c r="E5795" s="159">
        <v>-53.350999999999999</v>
      </c>
      <c r="F5795" t="s">
        <v>2093</v>
      </c>
      <c r="G5795">
        <v>2019</v>
      </c>
      <c r="H5795" t="s">
        <v>28</v>
      </c>
      <c r="I5795" t="s">
        <v>2785</v>
      </c>
    </row>
    <row r="5796" spans="1:9" x14ac:dyDescent="0.3">
      <c r="A5796" t="s">
        <v>477</v>
      </c>
      <c r="B5796" t="s">
        <v>24</v>
      </c>
      <c r="C5796" t="s">
        <v>21</v>
      </c>
      <c r="D5796" s="159">
        <v>-26.728000000000002</v>
      </c>
      <c r="E5796" s="159">
        <v>-53.350999999999999</v>
      </c>
      <c r="F5796" t="s">
        <v>2093</v>
      </c>
      <c r="G5796">
        <v>2019</v>
      </c>
      <c r="H5796" t="s">
        <v>28</v>
      </c>
      <c r="I5796" t="s">
        <v>2785</v>
      </c>
    </row>
    <row r="5797" spans="1:9" x14ac:dyDescent="0.3">
      <c r="A5797" t="s">
        <v>477</v>
      </c>
      <c r="B5797" t="s">
        <v>24</v>
      </c>
      <c r="C5797" t="s">
        <v>21</v>
      </c>
      <c r="D5797" s="159">
        <v>-26.728000000000002</v>
      </c>
      <c r="E5797" s="159">
        <v>-53.350999999999999</v>
      </c>
      <c r="F5797" t="s">
        <v>2093</v>
      </c>
      <c r="G5797">
        <v>2019</v>
      </c>
      <c r="H5797" t="s">
        <v>28</v>
      </c>
      <c r="I5797" t="s">
        <v>2785</v>
      </c>
    </row>
    <row r="5798" spans="1:9" x14ac:dyDescent="0.3">
      <c r="A5798" t="s">
        <v>477</v>
      </c>
      <c r="B5798" t="s">
        <v>24</v>
      </c>
      <c r="C5798" t="s">
        <v>21</v>
      </c>
      <c r="D5798" s="159">
        <v>-26.728000000000002</v>
      </c>
      <c r="E5798" s="159">
        <v>-53.350999999999999</v>
      </c>
      <c r="F5798" t="s">
        <v>2093</v>
      </c>
      <c r="G5798">
        <v>2019</v>
      </c>
      <c r="H5798" t="s">
        <v>28</v>
      </c>
      <c r="I5798" t="s">
        <v>2785</v>
      </c>
    </row>
    <row r="5799" spans="1:9" x14ac:dyDescent="0.3">
      <c r="A5799" t="s">
        <v>477</v>
      </c>
      <c r="B5799" t="s">
        <v>24</v>
      </c>
      <c r="C5799" t="s">
        <v>21</v>
      </c>
      <c r="D5799" s="159">
        <v>-26.728000000000002</v>
      </c>
      <c r="E5799" s="159">
        <v>-53.350999999999999</v>
      </c>
      <c r="F5799" t="s">
        <v>2093</v>
      </c>
      <c r="G5799">
        <v>2019</v>
      </c>
      <c r="H5799" t="s">
        <v>28</v>
      </c>
      <c r="I5799" t="s">
        <v>2785</v>
      </c>
    </row>
    <row r="5800" spans="1:9" x14ac:dyDescent="0.3">
      <c r="A5800" t="s">
        <v>477</v>
      </c>
      <c r="B5800" t="s">
        <v>24</v>
      </c>
      <c r="C5800" t="s">
        <v>21</v>
      </c>
      <c r="D5800" s="159">
        <v>-26.728000000000002</v>
      </c>
      <c r="E5800" s="159">
        <v>-53.350999999999999</v>
      </c>
      <c r="F5800" t="s">
        <v>2093</v>
      </c>
      <c r="G5800">
        <v>2019</v>
      </c>
      <c r="H5800" t="s">
        <v>28</v>
      </c>
      <c r="I5800" t="s">
        <v>2785</v>
      </c>
    </row>
    <row r="5801" spans="1:9" x14ac:dyDescent="0.3">
      <c r="A5801" t="s">
        <v>477</v>
      </c>
      <c r="B5801" t="s">
        <v>24</v>
      </c>
      <c r="C5801" t="s">
        <v>21</v>
      </c>
      <c r="D5801" s="159">
        <v>-26.728000000000002</v>
      </c>
      <c r="E5801" s="159">
        <v>-53.350999999999999</v>
      </c>
      <c r="F5801" t="s">
        <v>2093</v>
      </c>
      <c r="G5801">
        <v>2019</v>
      </c>
      <c r="H5801" t="s">
        <v>28</v>
      </c>
      <c r="I5801" t="s">
        <v>2785</v>
      </c>
    </row>
    <row r="5802" spans="1:9" x14ac:dyDescent="0.3">
      <c r="A5802" t="s">
        <v>477</v>
      </c>
      <c r="B5802" t="s">
        <v>24</v>
      </c>
      <c r="C5802" t="s">
        <v>21</v>
      </c>
      <c r="D5802" s="159">
        <v>-26.728000000000002</v>
      </c>
      <c r="E5802" s="159">
        <v>-53.350999999999999</v>
      </c>
      <c r="F5802" t="s">
        <v>2093</v>
      </c>
      <c r="G5802">
        <v>2019</v>
      </c>
      <c r="H5802" t="s">
        <v>28</v>
      </c>
      <c r="I5802" t="s">
        <v>2785</v>
      </c>
    </row>
    <row r="5803" spans="1:9" x14ac:dyDescent="0.3">
      <c r="A5803" t="s">
        <v>477</v>
      </c>
      <c r="B5803" t="s">
        <v>24</v>
      </c>
      <c r="C5803" t="s">
        <v>21</v>
      </c>
      <c r="D5803" s="159">
        <v>-26.728000000000002</v>
      </c>
      <c r="E5803" s="159">
        <v>-53.350999999999999</v>
      </c>
      <c r="F5803" t="s">
        <v>2093</v>
      </c>
      <c r="G5803">
        <v>2020</v>
      </c>
      <c r="H5803" t="s">
        <v>28</v>
      </c>
      <c r="I5803" t="s">
        <v>2785</v>
      </c>
    </row>
    <row r="5804" spans="1:9" x14ac:dyDescent="0.3">
      <c r="A5804" t="s">
        <v>477</v>
      </c>
      <c r="B5804" t="s">
        <v>24</v>
      </c>
      <c r="C5804" t="s">
        <v>21</v>
      </c>
      <c r="D5804" s="159">
        <v>-26.728000000000002</v>
      </c>
      <c r="E5804" s="159">
        <v>-53.350999999999999</v>
      </c>
      <c r="F5804" t="s">
        <v>2093</v>
      </c>
      <c r="G5804">
        <v>2020</v>
      </c>
      <c r="H5804" t="s">
        <v>28</v>
      </c>
      <c r="I5804" t="s">
        <v>2785</v>
      </c>
    </row>
    <row r="5805" spans="1:9" x14ac:dyDescent="0.3">
      <c r="A5805" t="s">
        <v>477</v>
      </c>
      <c r="B5805" t="s">
        <v>24</v>
      </c>
      <c r="C5805" t="s">
        <v>21</v>
      </c>
      <c r="D5805" s="159">
        <v>-26.728000000000002</v>
      </c>
      <c r="E5805" s="159">
        <v>-53.350999999999999</v>
      </c>
      <c r="F5805" t="s">
        <v>2093</v>
      </c>
      <c r="G5805">
        <v>2020</v>
      </c>
      <c r="H5805" t="s">
        <v>28</v>
      </c>
      <c r="I5805" t="s">
        <v>2785</v>
      </c>
    </row>
    <row r="5806" spans="1:9" x14ac:dyDescent="0.3">
      <c r="A5806" t="s">
        <v>360</v>
      </c>
      <c r="B5806" t="s">
        <v>20</v>
      </c>
      <c r="C5806" t="s">
        <v>21</v>
      </c>
      <c r="D5806" s="159">
        <v>-27.338999999999999</v>
      </c>
      <c r="E5806" s="159">
        <v>-53.357999999999997</v>
      </c>
      <c r="F5806" t="s">
        <v>2093</v>
      </c>
      <c r="G5806">
        <v>2019</v>
      </c>
      <c r="H5806" t="s">
        <v>28</v>
      </c>
      <c r="I5806" t="s">
        <v>2785</v>
      </c>
    </row>
    <row r="5807" spans="1:9" x14ac:dyDescent="0.3">
      <c r="A5807" t="s">
        <v>360</v>
      </c>
      <c r="B5807" t="s">
        <v>20</v>
      </c>
      <c r="C5807" t="s">
        <v>21</v>
      </c>
      <c r="D5807" s="159">
        <v>-27.338999999999999</v>
      </c>
      <c r="E5807" s="159">
        <v>-53.357999999999997</v>
      </c>
      <c r="F5807" t="s">
        <v>2093</v>
      </c>
      <c r="G5807">
        <v>2019</v>
      </c>
      <c r="H5807" t="s">
        <v>28</v>
      </c>
      <c r="I5807" t="s">
        <v>2785</v>
      </c>
    </row>
    <row r="5808" spans="1:9" x14ac:dyDescent="0.3">
      <c r="A5808" t="s">
        <v>360</v>
      </c>
      <c r="B5808" t="s">
        <v>20</v>
      </c>
      <c r="C5808" t="s">
        <v>21</v>
      </c>
      <c r="D5808" s="159">
        <v>-27.338999999999999</v>
      </c>
      <c r="E5808" s="159">
        <v>-53.357999999999997</v>
      </c>
      <c r="F5808" t="s">
        <v>2093</v>
      </c>
      <c r="G5808">
        <v>2019</v>
      </c>
      <c r="H5808" t="s">
        <v>28</v>
      </c>
      <c r="I5808" t="s">
        <v>2785</v>
      </c>
    </row>
    <row r="5809" spans="1:9" x14ac:dyDescent="0.3">
      <c r="A5809" t="s">
        <v>360</v>
      </c>
      <c r="B5809" t="s">
        <v>20</v>
      </c>
      <c r="C5809" t="s">
        <v>21</v>
      </c>
      <c r="D5809" s="159">
        <v>-27.338999999999999</v>
      </c>
      <c r="E5809" s="159">
        <v>-53.357999999999997</v>
      </c>
      <c r="F5809" t="s">
        <v>2093</v>
      </c>
      <c r="G5809">
        <v>2019</v>
      </c>
      <c r="H5809" t="s">
        <v>28</v>
      </c>
      <c r="I5809" t="s">
        <v>2785</v>
      </c>
    </row>
    <row r="5810" spans="1:9" x14ac:dyDescent="0.3">
      <c r="A5810" t="s">
        <v>360</v>
      </c>
      <c r="B5810" t="s">
        <v>20</v>
      </c>
      <c r="C5810" t="s">
        <v>21</v>
      </c>
      <c r="D5810" s="159">
        <v>-27.338999999999999</v>
      </c>
      <c r="E5810" s="159">
        <v>-53.357999999999997</v>
      </c>
      <c r="F5810" t="s">
        <v>2093</v>
      </c>
      <c r="G5810">
        <v>2019</v>
      </c>
      <c r="H5810" t="s">
        <v>28</v>
      </c>
      <c r="I5810" t="s">
        <v>2785</v>
      </c>
    </row>
    <row r="5811" spans="1:9" x14ac:dyDescent="0.3">
      <c r="A5811" t="s">
        <v>410</v>
      </c>
      <c r="B5811" t="s">
        <v>24</v>
      </c>
      <c r="C5811" t="s">
        <v>21</v>
      </c>
      <c r="D5811" s="159">
        <v>-27.088999999999999</v>
      </c>
      <c r="E5811" s="159">
        <v>-53.359000000000002</v>
      </c>
      <c r="F5811" t="s">
        <v>2093</v>
      </c>
      <c r="G5811">
        <v>2020</v>
      </c>
      <c r="H5811" t="s">
        <v>28</v>
      </c>
      <c r="I5811" t="s">
        <v>2785</v>
      </c>
    </row>
    <row r="5812" spans="1:9" x14ac:dyDescent="0.3">
      <c r="A5812" t="s">
        <v>326</v>
      </c>
      <c r="B5812" t="s">
        <v>20</v>
      </c>
      <c r="C5812" t="s">
        <v>21</v>
      </c>
      <c r="D5812" s="159">
        <v>-27.501999999999999</v>
      </c>
      <c r="E5812" s="159">
        <v>-53.363</v>
      </c>
      <c r="F5812" t="s">
        <v>2093</v>
      </c>
      <c r="G5812">
        <v>2019</v>
      </c>
      <c r="H5812" t="s">
        <v>28</v>
      </c>
      <c r="I5812" t="s">
        <v>2785</v>
      </c>
    </row>
    <row r="5813" spans="1:9" x14ac:dyDescent="0.3">
      <c r="A5813" t="s">
        <v>404</v>
      </c>
      <c r="B5813" t="s">
        <v>24</v>
      </c>
      <c r="C5813" t="s">
        <v>21</v>
      </c>
      <c r="D5813" s="159">
        <v>-27.113</v>
      </c>
      <c r="E5813" s="159">
        <v>-53.371000000000002</v>
      </c>
      <c r="F5813" t="s">
        <v>2093</v>
      </c>
      <c r="G5813">
        <v>2020</v>
      </c>
      <c r="H5813" t="s">
        <v>28</v>
      </c>
      <c r="I5813" t="s">
        <v>2785</v>
      </c>
    </row>
    <row r="5814" spans="1:9" x14ac:dyDescent="0.3">
      <c r="A5814" t="s">
        <v>556</v>
      </c>
      <c r="B5814" t="s">
        <v>22</v>
      </c>
      <c r="C5814" t="s">
        <v>21</v>
      </c>
      <c r="D5814" s="159">
        <v>-26.140999999999998</v>
      </c>
      <c r="E5814" s="159">
        <v>-53.415999999999997</v>
      </c>
      <c r="F5814" t="s">
        <v>2093</v>
      </c>
      <c r="G5814">
        <v>2020</v>
      </c>
      <c r="H5814" t="s">
        <v>28</v>
      </c>
      <c r="I5814" t="s">
        <v>2785</v>
      </c>
    </row>
    <row r="5815" spans="1:9" x14ac:dyDescent="0.3">
      <c r="A5815" t="s">
        <v>454</v>
      </c>
      <c r="B5815" t="s">
        <v>24</v>
      </c>
      <c r="C5815" t="s">
        <v>21</v>
      </c>
      <c r="D5815" s="159">
        <v>-26.856999999999999</v>
      </c>
      <c r="E5815" s="159">
        <v>-53.478999999999999</v>
      </c>
      <c r="F5815" t="s">
        <v>2093</v>
      </c>
      <c r="G5815">
        <v>2019</v>
      </c>
      <c r="H5815" t="s">
        <v>28</v>
      </c>
      <c r="I5815" t="s">
        <v>2785</v>
      </c>
    </row>
    <row r="5816" spans="1:9" x14ac:dyDescent="0.3">
      <c r="A5816" t="s">
        <v>429</v>
      </c>
      <c r="B5816" t="s">
        <v>24</v>
      </c>
      <c r="C5816" t="s">
        <v>21</v>
      </c>
      <c r="D5816" s="159">
        <v>-27</v>
      </c>
      <c r="E5816" s="159">
        <v>-53.488</v>
      </c>
      <c r="F5816" t="s">
        <v>2093</v>
      </c>
      <c r="G5816">
        <v>2020</v>
      </c>
      <c r="H5816" t="s">
        <v>28</v>
      </c>
      <c r="I5816" t="s">
        <v>2785</v>
      </c>
    </row>
    <row r="5817" spans="1:9" x14ac:dyDescent="0.3">
      <c r="A5817" t="s">
        <v>511</v>
      </c>
      <c r="B5817" t="s">
        <v>24</v>
      </c>
      <c r="C5817" t="s">
        <v>21</v>
      </c>
      <c r="D5817" s="159">
        <v>-26.481000000000002</v>
      </c>
      <c r="E5817" s="159">
        <v>-53.530999999999999</v>
      </c>
      <c r="F5817" t="s">
        <v>2093</v>
      </c>
      <c r="G5817">
        <v>2019</v>
      </c>
      <c r="H5817" t="s">
        <v>28</v>
      </c>
      <c r="I5817" t="s">
        <v>2785</v>
      </c>
    </row>
    <row r="5818" spans="1:9" x14ac:dyDescent="0.3">
      <c r="A5818" t="s">
        <v>511</v>
      </c>
      <c r="B5818" t="s">
        <v>24</v>
      </c>
      <c r="C5818" t="s">
        <v>21</v>
      </c>
      <c r="D5818" s="159">
        <v>-26.481000000000002</v>
      </c>
      <c r="E5818" s="159">
        <v>-53.530999999999999</v>
      </c>
      <c r="F5818" t="s">
        <v>2093</v>
      </c>
      <c r="G5818">
        <v>2019</v>
      </c>
      <c r="H5818" t="s">
        <v>28</v>
      </c>
      <c r="I5818" t="s">
        <v>2785</v>
      </c>
    </row>
    <row r="5819" spans="1:9" x14ac:dyDescent="0.3">
      <c r="A5819" t="s">
        <v>511</v>
      </c>
      <c r="B5819" t="s">
        <v>24</v>
      </c>
      <c r="C5819" t="s">
        <v>21</v>
      </c>
      <c r="D5819" s="159">
        <v>-26.481000000000002</v>
      </c>
      <c r="E5819" s="159">
        <v>-53.530999999999999</v>
      </c>
      <c r="F5819" t="s">
        <v>2093</v>
      </c>
      <c r="G5819">
        <v>2019</v>
      </c>
      <c r="H5819" t="s">
        <v>28</v>
      </c>
      <c r="I5819" t="s">
        <v>2785</v>
      </c>
    </row>
    <row r="5820" spans="1:9" x14ac:dyDescent="0.3">
      <c r="A5820" t="s">
        <v>511</v>
      </c>
      <c r="B5820" t="s">
        <v>24</v>
      </c>
      <c r="C5820" t="s">
        <v>21</v>
      </c>
      <c r="D5820" s="159">
        <v>-26.481000000000002</v>
      </c>
      <c r="E5820" s="159">
        <v>-53.530999999999999</v>
      </c>
      <c r="F5820" t="s">
        <v>2093</v>
      </c>
      <c r="G5820">
        <v>2019</v>
      </c>
      <c r="H5820" t="s">
        <v>28</v>
      </c>
      <c r="I5820" t="s">
        <v>2785</v>
      </c>
    </row>
    <row r="5821" spans="1:9" x14ac:dyDescent="0.3">
      <c r="A5821" t="s">
        <v>511</v>
      </c>
      <c r="B5821" t="s">
        <v>24</v>
      </c>
      <c r="C5821" t="s">
        <v>21</v>
      </c>
      <c r="D5821" s="159">
        <v>-26.481000000000002</v>
      </c>
      <c r="E5821" s="159">
        <v>-53.530999999999999</v>
      </c>
      <c r="F5821" t="s">
        <v>2093</v>
      </c>
      <c r="G5821">
        <v>2019</v>
      </c>
      <c r="H5821" t="s">
        <v>28</v>
      </c>
      <c r="I5821" t="s">
        <v>2785</v>
      </c>
    </row>
    <row r="5822" spans="1:9" x14ac:dyDescent="0.3">
      <c r="A5822" t="s">
        <v>536</v>
      </c>
      <c r="B5822" t="s">
        <v>24</v>
      </c>
      <c r="C5822" t="s">
        <v>21</v>
      </c>
      <c r="D5822" s="159">
        <v>-26.33</v>
      </c>
      <c r="E5822" s="159">
        <v>-53.534999999999997</v>
      </c>
      <c r="F5822" t="s">
        <v>2093</v>
      </c>
      <c r="G5822">
        <v>2019</v>
      </c>
      <c r="H5822" t="s">
        <v>28</v>
      </c>
      <c r="I5822" t="s">
        <v>2785</v>
      </c>
    </row>
    <row r="5823" spans="1:9" x14ac:dyDescent="0.3">
      <c r="A5823" t="s">
        <v>2041</v>
      </c>
      <c r="B5823" t="s">
        <v>20</v>
      </c>
      <c r="C5823" t="s">
        <v>21</v>
      </c>
      <c r="D5823" s="159">
        <v>-30.178000000000001</v>
      </c>
      <c r="E5823" s="159">
        <v>-53.536000000000001</v>
      </c>
      <c r="F5823" t="s">
        <v>2093</v>
      </c>
      <c r="G5823">
        <v>2019</v>
      </c>
      <c r="H5823" t="s">
        <v>28</v>
      </c>
      <c r="I5823" t="s">
        <v>2785</v>
      </c>
    </row>
    <row r="5824" spans="1:9" x14ac:dyDescent="0.3">
      <c r="A5824" t="s">
        <v>188</v>
      </c>
      <c r="B5824" t="s">
        <v>20</v>
      </c>
      <c r="C5824" t="s">
        <v>21</v>
      </c>
      <c r="D5824" s="159">
        <v>-28.704000000000001</v>
      </c>
      <c r="E5824" s="159">
        <v>-53.561999999999998</v>
      </c>
      <c r="F5824" t="s">
        <v>2093</v>
      </c>
      <c r="G5824">
        <v>2019</v>
      </c>
      <c r="H5824" t="s">
        <v>28</v>
      </c>
      <c r="I5824" t="s">
        <v>2785</v>
      </c>
    </row>
    <row r="5825" spans="1:9" x14ac:dyDescent="0.3">
      <c r="A5825" t="s">
        <v>502</v>
      </c>
      <c r="B5825" t="s">
        <v>24</v>
      </c>
      <c r="C5825" t="s">
        <v>21</v>
      </c>
      <c r="D5825" s="159">
        <v>-26.58</v>
      </c>
      <c r="E5825" s="159">
        <v>-53.57</v>
      </c>
      <c r="F5825" t="s">
        <v>2093</v>
      </c>
      <c r="G5825">
        <v>2019</v>
      </c>
      <c r="H5825" t="s">
        <v>28</v>
      </c>
      <c r="I5825" t="s">
        <v>2785</v>
      </c>
    </row>
    <row r="5826" spans="1:9" x14ac:dyDescent="0.3">
      <c r="A5826" t="s">
        <v>502</v>
      </c>
      <c r="B5826" t="s">
        <v>24</v>
      </c>
      <c r="C5826" t="s">
        <v>21</v>
      </c>
      <c r="D5826" s="159">
        <v>-26.58</v>
      </c>
      <c r="E5826" s="159">
        <v>-53.57</v>
      </c>
      <c r="F5826" t="s">
        <v>2093</v>
      </c>
      <c r="G5826">
        <v>2020</v>
      </c>
      <c r="H5826" t="s">
        <v>28</v>
      </c>
      <c r="I5826" t="s">
        <v>2785</v>
      </c>
    </row>
    <row r="5827" spans="1:9" x14ac:dyDescent="0.3">
      <c r="A5827" t="s">
        <v>502</v>
      </c>
      <c r="B5827" t="s">
        <v>24</v>
      </c>
      <c r="C5827" t="s">
        <v>21</v>
      </c>
      <c r="D5827" s="159">
        <v>-26.58</v>
      </c>
      <c r="E5827" s="159">
        <v>-53.57</v>
      </c>
      <c r="F5827" t="s">
        <v>2093</v>
      </c>
      <c r="G5827">
        <v>2020</v>
      </c>
      <c r="H5827" t="s">
        <v>28</v>
      </c>
      <c r="I5827" t="s">
        <v>2785</v>
      </c>
    </row>
    <row r="5828" spans="1:9" x14ac:dyDescent="0.3">
      <c r="A5828" t="s">
        <v>442</v>
      </c>
      <c r="B5828" t="s">
        <v>24</v>
      </c>
      <c r="C5828" t="s">
        <v>21</v>
      </c>
      <c r="D5828" s="159">
        <v>-26.92</v>
      </c>
      <c r="E5828" s="159">
        <v>-53.613</v>
      </c>
      <c r="F5828" t="s">
        <v>2093</v>
      </c>
      <c r="G5828">
        <v>2019</v>
      </c>
      <c r="H5828" t="s">
        <v>28</v>
      </c>
      <c r="I5828" t="s">
        <v>2785</v>
      </c>
    </row>
    <row r="5829" spans="1:9" x14ac:dyDescent="0.3">
      <c r="A5829" t="s">
        <v>1582</v>
      </c>
      <c r="B5829" t="s">
        <v>1462</v>
      </c>
      <c r="C5829" t="s">
        <v>21</v>
      </c>
      <c r="D5829" s="159">
        <v>-2.12</v>
      </c>
      <c r="E5829" s="159">
        <v>-53.66</v>
      </c>
      <c r="F5829" t="s">
        <v>2093</v>
      </c>
      <c r="G5829">
        <v>2019</v>
      </c>
      <c r="H5829" t="s">
        <v>28</v>
      </c>
      <c r="I5829" t="s">
        <v>2785</v>
      </c>
    </row>
    <row r="5830" spans="1:9" x14ac:dyDescent="0.3">
      <c r="A5830" t="s">
        <v>372</v>
      </c>
      <c r="B5830" t="s">
        <v>20</v>
      </c>
      <c r="C5830" t="s">
        <v>21</v>
      </c>
      <c r="D5830" s="159">
        <v>-27.268000000000001</v>
      </c>
      <c r="E5830" s="159">
        <v>-53.7</v>
      </c>
      <c r="F5830" t="s">
        <v>2093</v>
      </c>
      <c r="G5830">
        <v>2019</v>
      </c>
      <c r="H5830" t="s">
        <v>28</v>
      </c>
      <c r="I5830" t="s">
        <v>2785</v>
      </c>
    </row>
    <row r="5831" spans="1:9" x14ac:dyDescent="0.3">
      <c r="A5831" t="s">
        <v>631</v>
      </c>
      <c r="B5831" t="s">
        <v>22</v>
      </c>
      <c r="C5831" t="s">
        <v>21</v>
      </c>
      <c r="D5831" s="159">
        <v>-25.242000000000001</v>
      </c>
      <c r="E5831" s="159">
        <v>-53.761000000000003</v>
      </c>
      <c r="F5831" t="s">
        <v>2093</v>
      </c>
      <c r="G5831">
        <v>2020</v>
      </c>
      <c r="H5831" t="s">
        <v>28</v>
      </c>
      <c r="I5831" t="s">
        <v>2785</v>
      </c>
    </row>
    <row r="5832" spans="1:9" x14ac:dyDescent="0.3">
      <c r="A5832" t="s">
        <v>349</v>
      </c>
      <c r="B5832" t="s">
        <v>20</v>
      </c>
      <c r="C5832" t="s">
        <v>21</v>
      </c>
      <c r="D5832" s="159">
        <v>-27.373999999999999</v>
      </c>
      <c r="E5832" s="159">
        <v>-53.762</v>
      </c>
      <c r="F5832" t="s">
        <v>2093</v>
      </c>
      <c r="G5832">
        <v>2019</v>
      </c>
      <c r="H5832" t="s">
        <v>28</v>
      </c>
      <c r="I5832" t="s">
        <v>2785</v>
      </c>
    </row>
    <row r="5833" spans="1:9" x14ac:dyDescent="0.3">
      <c r="A5833" t="s">
        <v>66</v>
      </c>
      <c r="B5833" t="s">
        <v>20</v>
      </c>
      <c r="C5833" t="s">
        <v>21</v>
      </c>
      <c r="D5833" s="159">
        <v>-29.786000000000001</v>
      </c>
      <c r="E5833" s="159">
        <v>-53.825000000000003</v>
      </c>
      <c r="F5833" t="s">
        <v>2093</v>
      </c>
      <c r="G5833">
        <v>2019</v>
      </c>
      <c r="H5833" t="s">
        <v>28</v>
      </c>
      <c r="I5833" t="s">
        <v>2785</v>
      </c>
    </row>
    <row r="5834" spans="1:9" x14ac:dyDescent="0.3">
      <c r="A5834" t="s">
        <v>66</v>
      </c>
      <c r="B5834" t="s">
        <v>20</v>
      </c>
      <c r="C5834" t="s">
        <v>21</v>
      </c>
      <c r="D5834" s="159">
        <v>-29.786000000000001</v>
      </c>
      <c r="E5834" s="159">
        <v>-53.825000000000003</v>
      </c>
      <c r="F5834" t="s">
        <v>2093</v>
      </c>
      <c r="G5834">
        <v>2020</v>
      </c>
      <c r="H5834" t="s">
        <v>28</v>
      </c>
      <c r="I5834" t="s">
        <v>2785</v>
      </c>
    </row>
    <row r="5835" spans="1:9" x14ac:dyDescent="0.3">
      <c r="A5835" t="s">
        <v>2043</v>
      </c>
      <c r="B5835" t="s">
        <v>20</v>
      </c>
      <c r="C5835" t="s">
        <v>21</v>
      </c>
      <c r="D5835" s="159">
        <v>-31.45</v>
      </c>
      <c r="E5835" s="159">
        <v>-53.89</v>
      </c>
      <c r="F5835" t="s">
        <v>2093</v>
      </c>
      <c r="G5835">
        <v>2020</v>
      </c>
      <c r="H5835" t="s">
        <v>28</v>
      </c>
      <c r="I5835" t="s">
        <v>2785</v>
      </c>
    </row>
    <row r="5836" spans="1:9" x14ac:dyDescent="0.3">
      <c r="A5836" t="s">
        <v>124</v>
      </c>
      <c r="B5836" t="s">
        <v>20</v>
      </c>
      <c r="C5836" t="s">
        <v>21</v>
      </c>
      <c r="D5836" s="159">
        <v>-29.31</v>
      </c>
      <c r="E5836" s="159">
        <v>-54.067</v>
      </c>
      <c r="F5836" t="s">
        <v>2093</v>
      </c>
      <c r="G5836">
        <v>2019</v>
      </c>
      <c r="H5836" t="s">
        <v>28</v>
      </c>
      <c r="I5836" t="s">
        <v>2785</v>
      </c>
    </row>
    <row r="5837" spans="1:9" x14ac:dyDescent="0.3">
      <c r="A5837" t="s">
        <v>386</v>
      </c>
      <c r="B5837" t="s">
        <v>738</v>
      </c>
      <c r="C5837" t="s">
        <v>21</v>
      </c>
      <c r="D5837" s="159">
        <v>-20.913</v>
      </c>
      <c r="E5837" s="159">
        <v>-54.250999999999998</v>
      </c>
      <c r="F5837" t="s">
        <v>2093</v>
      </c>
      <c r="G5837">
        <v>2019</v>
      </c>
      <c r="H5837" t="s">
        <v>28</v>
      </c>
      <c r="I5837" t="s">
        <v>2785</v>
      </c>
    </row>
    <row r="5838" spans="1:9" x14ac:dyDescent="0.3">
      <c r="A5838" t="s">
        <v>386</v>
      </c>
      <c r="B5838" t="s">
        <v>738</v>
      </c>
      <c r="C5838" t="s">
        <v>21</v>
      </c>
      <c r="D5838" s="159">
        <v>-20.913</v>
      </c>
      <c r="E5838" s="159">
        <v>-54.250999999999998</v>
      </c>
      <c r="F5838" t="s">
        <v>2093</v>
      </c>
      <c r="G5838">
        <v>2019</v>
      </c>
      <c r="H5838" t="s">
        <v>28</v>
      </c>
      <c r="I5838" t="s">
        <v>2785</v>
      </c>
    </row>
    <row r="5839" spans="1:9" x14ac:dyDescent="0.3">
      <c r="A5839" t="s">
        <v>386</v>
      </c>
      <c r="B5839" t="s">
        <v>738</v>
      </c>
      <c r="C5839" t="s">
        <v>21</v>
      </c>
      <c r="D5839" s="159">
        <v>-20.913</v>
      </c>
      <c r="E5839" s="159">
        <v>-54.250999999999998</v>
      </c>
      <c r="F5839" t="s">
        <v>2093</v>
      </c>
      <c r="G5839">
        <v>2019</v>
      </c>
      <c r="H5839" t="s">
        <v>28</v>
      </c>
      <c r="I5839" t="s">
        <v>2785</v>
      </c>
    </row>
    <row r="5840" spans="1:9" x14ac:dyDescent="0.3">
      <c r="A5840" t="s">
        <v>386</v>
      </c>
      <c r="B5840" t="s">
        <v>738</v>
      </c>
      <c r="C5840" t="s">
        <v>21</v>
      </c>
      <c r="D5840" s="159">
        <v>-20.913</v>
      </c>
      <c r="E5840" s="159">
        <v>-54.250999999999998</v>
      </c>
      <c r="F5840" t="s">
        <v>2093</v>
      </c>
      <c r="G5840">
        <v>2019</v>
      </c>
      <c r="H5840" t="s">
        <v>28</v>
      </c>
      <c r="I5840" t="s">
        <v>2785</v>
      </c>
    </row>
    <row r="5841" spans="1:9" x14ac:dyDescent="0.3">
      <c r="A5841" t="s">
        <v>386</v>
      </c>
      <c r="B5841" t="s">
        <v>738</v>
      </c>
      <c r="C5841" t="s">
        <v>21</v>
      </c>
      <c r="D5841" s="159">
        <v>-20.913</v>
      </c>
      <c r="E5841" s="159">
        <v>-54.250999999999998</v>
      </c>
      <c r="F5841" t="s">
        <v>2093</v>
      </c>
      <c r="G5841">
        <v>2019</v>
      </c>
      <c r="H5841" t="s">
        <v>28</v>
      </c>
      <c r="I5841" t="s">
        <v>2785</v>
      </c>
    </row>
    <row r="5842" spans="1:9" x14ac:dyDescent="0.3">
      <c r="A5842" t="s">
        <v>386</v>
      </c>
      <c r="B5842" t="s">
        <v>738</v>
      </c>
      <c r="C5842" t="s">
        <v>21</v>
      </c>
      <c r="D5842" s="159">
        <v>-20.913</v>
      </c>
      <c r="E5842" s="159">
        <v>-54.250999999999998</v>
      </c>
      <c r="F5842" t="s">
        <v>2093</v>
      </c>
      <c r="G5842">
        <v>2019</v>
      </c>
      <c r="H5842" t="s">
        <v>28</v>
      </c>
      <c r="I5842" t="s">
        <v>2785</v>
      </c>
    </row>
    <row r="5843" spans="1:9" x14ac:dyDescent="0.3">
      <c r="A5843" t="s">
        <v>386</v>
      </c>
      <c r="B5843" t="s">
        <v>738</v>
      </c>
      <c r="C5843" t="s">
        <v>21</v>
      </c>
      <c r="D5843" s="159">
        <v>-20.913</v>
      </c>
      <c r="E5843" s="159">
        <v>-54.250999999999998</v>
      </c>
      <c r="F5843" t="s">
        <v>2093</v>
      </c>
      <c r="G5843">
        <v>2019</v>
      </c>
      <c r="H5843" t="s">
        <v>28</v>
      </c>
      <c r="I5843" t="s">
        <v>2785</v>
      </c>
    </row>
    <row r="5844" spans="1:9" x14ac:dyDescent="0.3">
      <c r="A5844" t="s">
        <v>386</v>
      </c>
      <c r="B5844" t="s">
        <v>738</v>
      </c>
      <c r="C5844" t="s">
        <v>21</v>
      </c>
      <c r="D5844" s="159">
        <v>-20.913</v>
      </c>
      <c r="E5844" s="159">
        <v>-54.250999999999998</v>
      </c>
      <c r="F5844" t="s">
        <v>2093</v>
      </c>
      <c r="G5844">
        <v>2019</v>
      </c>
      <c r="H5844" t="s">
        <v>28</v>
      </c>
      <c r="I5844" t="s">
        <v>2785</v>
      </c>
    </row>
    <row r="5845" spans="1:9" x14ac:dyDescent="0.3">
      <c r="A5845" t="s">
        <v>386</v>
      </c>
      <c r="B5845" t="s">
        <v>738</v>
      </c>
      <c r="C5845" t="s">
        <v>21</v>
      </c>
      <c r="D5845" s="159">
        <v>-20.913</v>
      </c>
      <c r="E5845" s="159">
        <v>-54.250999999999998</v>
      </c>
      <c r="F5845" t="s">
        <v>2093</v>
      </c>
      <c r="G5845">
        <v>2019</v>
      </c>
      <c r="H5845" t="s">
        <v>28</v>
      </c>
      <c r="I5845" t="s">
        <v>2785</v>
      </c>
    </row>
    <row r="5846" spans="1:9" x14ac:dyDescent="0.3">
      <c r="A5846" t="s">
        <v>386</v>
      </c>
      <c r="B5846" t="s">
        <v>738</v>
      </c>
      <c r="C5846" t="s">
        <v>21</v>
      </c>
      <c r="D5846" s="159">
        <v>-20.913</v>
      </c>
      <c r="E5846" s="159">
        <v>-54.250999999999998</v>
      </c>
      <c r="F5846" t="s">
        <v>2093</v>
      </c>
      <c r="G5846">
        <v>2019</v>
      </c>
      <c r="H5846" t="s">
        <v>28</v>
      </c>
      <c r="I5846" t="s">
        <v>2785</v>
      </c>
    </row>
    <row r="5847" spans="1:9" x14ac:dyDescent="0.3">
      <c r="A5847" t="s">
        <v>386</v>
      </c>
      <c r="B5847" t="s">
        <v>738</v>
      </c>
      <c r="C5847" t="s">
        <v>21</v>
      </c>
      <c r="D5847" s="159">
        <v>-20.913</v>
      </c>
      <c r="E5847" s="159">
        <v>-54.250999999999998</v>
      </c>
      <c r="F5847" t="s">
        <v>2093</v>
      </c>
      <c r="G5847">
        <v>2019</v>
      </c>
      <c r="H5847" t="s">
        <v>28</v>
      </c>
      <c r="I5847" t="s">
        <v>2785</v>
      </c>
    </row>
    <row r="5848" spans="1:9" x14ac:dyDescent="0.3">
      <c r="A5848" t="s">
        <v>386</v>
      </c>
      <c r="B5848" t="s">
        <v>738</v>
      </c>
      <c r="C5848" t="s">
        <v>21</v>
      </c>
      <c r="D5848" s="159">
        <v>-20.913</v>
      </c>
      <c r="E5848" s="159">
        <v>-54.250999999999998</v>
      </c>
      <c r="F5848" t="s">
        <v>2093</v>
      </c>
      <c r="G5848">
        <v>2019</v>
      </c>
      <c r="H5848" t="s">
        <v>28</v>
      </c>
      <c r="I5848" t="s">
        <v>2785</v>
      </c>
    </row>
    <row r="5849" spans="1:9" x14ac:dyDescent="0.3">
      <c r="A5849" t="s">
        <v>386</v>
      </c>
      <c r="B5849" t="s">
        <v>738</v>
      </c>
      <c r="C5849" t="s">
        <v>21</v>
      </c>
      <c r="D5849" s="159">
        <v>-20.913</v>
      </c>
      <c r="E5849" s="159">
        <v>-54.250999999999998</v>
      </c>
      <c r="F5849" t="s">
        <v>2093</v>
      </c>
      <c r="G5849">
        <v>2020</v>
      </c>
      <c r="H5849" t="s">
        <v>28</v>
      </c>
      <c r="I5849" t="s">
        <v>2785</v>
      </c>
    </row>
    <row r="5850" spans="1:9" x14ac:dyDescent="0.3">
      <c r="A5850" t="s">
        <v>386</v>
      </c>
      <c r="B5850" t="s">
        <v>738</v>
      </c>
      <c r="C5850" t="s">
        <v>21</v>
      </c>
      <c r="D5850" s="159">
        <v>-20.913</v>
      </c>
      <c r="E5850" s="159">
        <v>-54.250999999999998</v>
      </c>
      <c r="F5850" t="s">
        <v>2093</v>
      </c>
      <c r="G5850">
        <v>2020</v>
      </c>
      <c r="H5850" t="s">
        <v>28</v>
      </c>
      <c r="I5850" t="s">
        <v>2785</v>
      </c>
    </row>
    <row r="5851" spans="1:9" x14ac:dyDescent="0.3">
      <c r="A5851" t="s">
        <v>386</v>
      </c>
      <c r="B5851" t="s">
        <v>738</v>
      </c>
      <c r="C5851" t="s">
        <v>21</v>
      </c>
      <c r="D5851" s="159">
        <v>-20.913</v>
      </c>
      <c r="E5851" s="159">
        <v>-54.250999999999998</v>
      </c>
      <c r="F5851" t="s">
        <v>2093</v>
      </c>
      <c r="G5851">
        <v>2020</v>
      </c>
      <c r="H5851" t="s">
        <v>28</v>
      </c>
      <c r="I5851" t="s">
        <v>2785</v>
      </c>
    </row>
    <row r="5852" spans="1:9" x14ac:dyDescent="0.3">
      <c r="A5852" t="s">
        <v>386</v>
      </c>
      <c r="B5852" t="s">
        <v>738</v>
      </c>
      <c r="C5852" t="s">
        <v>21</v>
      </c>
      <c r="D5852" s="159">
        <v>-20.913</v>
      </c>
      <c r="E5852" s="159">
        <v>-54.250999999999998</v>
      </c>
      <c r="F5852" t="s">
        <v>2093</v>
      </c>
      <c r="G5852">
        <v>2020</v>
      </c>
      <c r="H5852" t="s">
        <v>28</v>
      </c>
      <c r="I5852" t="s">
        <v>2785</v>
      </c>
    </row>
    <row r="5853" spans="1:9" x14ac:dyDescent="0.3">
      <c r="A5853" t="s">
        <v>1184</v>
      </c>
      <c r="B5853" t="s">
        <v>738</v>
      </c>
      <c r="C5853" t="s">
        <v>21</v>
      </c>
      <c r="D5853" s="159">
        <v>-18.280999999999999</v>
      </c>
      <c r="E5853" s="159">
        <v>-54.674999999999997</v>
      </c>
      <c r="F5853" t="s">
        <v>2093</v>
      </c>
      <c r="G5853">
        <v>2019</v>
      </c>
      <c r="H5853" t="s">
        <v>28</v>
      </c>
      <c r="I5853" t="s">
        <v>2785</v>
      </c>
    </row>
    <row r="5854" spans="1:9" x14ac:dyDescent="0.3">
      <c r="A5854" t="s">
        <v>1184</v>
      </c>
      <c r="B5854" t="s">
        <v>738</v>
      </c>
      <c r="C5854" t="s">
        <v>21</v>
      </c>
      <c r="D5854" s="159">
        <v>-18.280999999999999</v>
      </c>
      <c r="E5854" s="159">
        <v>-54.674999999999997</v>
      </c>
      <c r="F5854" t="s">
        <v>2093</v>
      </c>
      <c r="G5854">
        <v>2019</v>
      </c>
      <c r="H5854" t="s">
        <v>28</v>
      </c>
      <c r="I5854" t="s">
        <v>2785</v>
      </c>
    </row>
    <row r="5855" spans="1:9" x14ac:dyDescent="0.3">
      <c r="A5855" t="s">
        <v>2046</v>
      </c>
      <c r="B5855" t="s">
        <v>20</v>
      </c>
      <c r="C5855" t="s">
        <v>21</v>
      </c>
      <c r="D5855" s="159">
        <v>-28.417999999999999</v>
      </c>
      <c r="E5855" s="159">
        <v>-54.890999999999998</v>
      </c>
      <c r="F5855" t="s">
        <v>2093</v>
      </c>
      <c r="G5855">
        <v>2020</v>
      </c>
      <c r="H5855" t="s">
        <v>28</v>
      </c>
      <c r="I5855" t="s">
        <v>2785</v>
      </c>
    </row>
    <row r="5856" spans="1:9" x14ac:dyDescent="0.3">
      <c r="A5856" t="s">
        <v>752</v>
      </c>
      <c r="B5856" t="s">
        <v>738</v>
      </c>
      <c r="C5856" t="s">
        <v>21</v>
      </c>
      <c r="D5856" s="159">
        <v>-23.157</v>
      </c>
      <c r="E5856" s="159">
        <v>-54.968000000000004</v>
      </c>
      <c r="F5856" t="s">
        <v>2093</v>
      </c>
      <c r="G5856">
        <v>2019</v>
      </c>
      <c r="H5856" t="s">
        <v>28</v>
      </c>
      <c r="I5856" t="s">
        <v>2785</v>
      </c>
    </row>
    <row r="5857" spans="1:9" x14ac:dyDescent="0.3">
      <c r="A5857" t="s">
        <v>752</v>
      </c>
      <c r="B5857" t="s">
        <v>738</v>
      </c>
      <c r="C5857" t="s">
        <v>21</v>
      </c>
      <c r="D5857" s="159">
        <v>-23.157</v>
      </c>
      <c r="E5857" s="159">
        <v>-54.968000000000004</v>
      </c>
      <c r="F5857" t="s">
        <v>2093</v>
      </c>
      <c r="G5857">
        <v>2019</v>
      </c>
      <c r="H5857" t="s">
        <v>28</v>
      </c>
      <c r="I5857" t="s">
        <v>2785</v>
      </c>
    </row>
    <row r="5858" spans="1:9" x14ac:dyDescent="0.3">
      <c r="A5858" t="s">
        <v>752</v>
      </c>
      <c r="B5858" t="s">
        <v>738</v>
      </c>
      <c r="C5858" t="s">
        <v>21</v>
      </c>
      <c r="D5858" s="159">
        <v>-23.157</v>
      </c>
      <c r="E5858" s="159">
        <v>-54.968000000000004</v>
      </c>
      <c r="F5858" t="s">
        <v>2093</v>
      </c>
      <c r="G5858">
        <v>2019</v>
      </c>
      <c r="H5858" t="s">
        <v>28</v>
      </c>
      <c r="I5858" t="s">
        <v>2785</v>
      </c>
    </row>
    <row r="5859" spans="1:9" x14ac:dyDescent="0.3">
      <c r="A5859" t="s">
        <v>752</v>
      </c>
      <c r="B5859" t="s">
        <v>738</v>
      </c>
      <c r="C5859" t="s">
        <v>21</v>
      </c>
      <c r="D5859" s="159">
        <v>-23.157</v>
      </c>
      <c r="E5859" s="159">
        <v>-54.968000000000004</v>
      </c>
      <c r="F5859" t="s">
        <v>2093</v>
      </c>
      <c r="G5859">
        <v>2019</v>
      </c>
      <c r="H5859" t="s">
        <v>28</v>
      </c>
      <c r="I5859" t="s">
        <v>2785</v>
      </c>
    </row>
    <row r="5860" spans="1:9" x14ac:dyDescent="0.3">
      <c r="A5860" t="s">
        <v>752</v>
      </c>
      <c r="B5860" t="s">
        <v>738</v>
      </c>
      <c r="C5860" t="s">
        <v>21</v>
      </c>
      <c r="D5860" s="159">
        <v>-23.157</v>
      </c>
      <c r="E5860" s="159">
        <v>-54.968000000000004</v>
      </c>
      <c r="F5860" t="s">
        <v>2093</v>
      </c>
      <c r="G5860">
        <v>2019</v>
      </c>
      <c r="H5860" t="s">
        <v>28</v>
      </c>
      <c r="I5860" t="s">
        <v>2785</v>
      </c>
    </row>
    <row r="5861" spans="1:9" x14ac:dyDescent="0.3">
      <c r="A5861" t="s">
        <v>752</v>
      </c>
      <c r="B5861" t="s">
        <v>738</v>
      </c>
      <c r="C5861" t="s">
        <v>21</v>
      </c>
      <c r="D5861" s="159">
        <v>-23.157</v>
      </c>
      <c r="E5861" s="159">
        <v>-54.968000000000004</v>
      </c>
      <c r="F5861" t="s">
        <v>2093</v>
      </c>
      <c r="G5861">
        <v>2019</v>
      </c>
      <c r="H5861" t="s">
        <v>28</v>
      </c>
      <c r="I5861" t="s">
        <v>2785</v>
      </c>
    </row>
    <row r="5862" spans="1:9" x14ac:dyDescent="0.3">
      <c r="A5862" t="s">
        <v>752</v>
      </c>
      <c r="B5862" t="s">
        <v>738</v>
      </c>
      <c r="C5862" t="s">
        <v>21</v>
      </c>
      <c r="D5862" s="159">
        <v>-23.157</v>
      </c>
      <c r="E5862" s="159">
        <v>-54.968000000000004</v>
      </c>
      <c r="F5862" t="s">
        <v>2093</v>
      </c>
      <c r="G5862">
        <v>2019</v>
      </c>
      <c r="H5862" t="s">
        <v>28</v>
      </c>
      <c r="I5862" t="s">
        <v>2785</v>
      </c>
    </row>
    <row r="5863" spans="1:9" x14ac:dyDescent="0.3">
      <c r="A5863" t="s">
        <v>752</v>
      </c>
      <c r="B5863" t="s">
        <v>738</v>
      </c>
      <c r="C5863" t="s">
        <v>21</v>
      </c>
      <c r="D5863" s="159">
        <v>-23.157</v>
      </c>
      <c r="E5863" s="159">
        <v>-54.968000000000004</v>
      </c>
      <c r="F5863" t="s">
        <v>2093</v>
      </c>
      <c r="G5863">
        <v>2019</v>
      </c>
      <c r="H5863" t="s">
        <v>28</v>
      </c>
      <c r="I5863" t="s">
        <v>2785</v>
      </c>
    </row>
    <row r="5864" spans="1:9" x14ac:dyDescent="0.3">
      <c r="A5864" t="s">
        <v>752</v>
      </c>
      <c r="B5864" t="s">
        <v>738</v>
      </c>
      <c r="C5864" t="s">
        <v>21</v>
      </c>
      <c r="D5864" s="159">
        <v>-23.157</v>
      </c>
      <c r="E5864" s="159">
        <v>-54.968000000000004</v>
      </c>
      <c r="F5864" t="s">
        <v>2093</v>
      </c>
      <c r="G5864">
        <v>2019</v>
      </c>
      <c r="H5864" t="s">
        <v>28</v>
      </c>
      <c r="I5864" t="s">
        <v>2785</v>
      </c>
    </row>
    <row r="5865" spans="1:9" x14ac:dyDescent="0.3">
      <c r="A5865" t="s">
        <v>752</v>
      </c>
      <c r="B5865" t="s">
        <v>738</v>
      </c>
      <c r="C5865" t="s">
        <v>21</v>
      </c>
      <c r="D5865" s="159">
        <v>-23.157</v>
      </c>
      <c r="E5865" s="159">
        <v>-54.968000000000004</v>
      </c>
      <c r="F5865" t="s">
        <v>2093</v>
      </c>
      <c r="G5865">
        <v>2019</v>
      </c>
      <c r="H5865" t="s">
        <v>28</v>
      </c>
      <c r="I5865" t="s">
        <v>2785</v>
      </c>
    </row>
    <row r="5866" spans="1:9" x14ac:dyDescent="0.3">
      <c r="A5866" t="s">
        <v>752</v>
      </c>
      <c r="B5866" t="s">
        <v>738</v>
      </c>
      <c r="C5866" t="s">
        <v>21</v>
      </c>
      <c r="D5866" s="159">
        <v>-23.157</v>
      </c>
      <c r="E5866" s="159">
        <v>-54.968000000000004</v>
      </c>
      <c r="F5866" t="s">
        <v>2093</v>
      </c>
      <c r="G5866">
        <v>2019</v>
      </c>
      <c r="H5866" t="s">
        <v>28</v>
      </c>
      <c r="I5866" t="s">
        <v>2785</v>
      </c>
    </row>
    <row r="5867" spans="1:9" x14ac:dyDescent="0.3">
      <c r="A5867" t="s">
        <v>752</v>
      </c>
      <c r="B5867" t="s">
        <v>738</v>
      </c>
      <c r="C5867" t="s">
        <v>21</v>
      </c>
      <c r="D5867" s="159">
        <v>-23.157</v>
      </c>
      <c r="E5867" s="159">
        <v>-54.968000000000004</v>
      </c>
      <c r="F5867" t="s">
        <v>2093</v>
      </c>
      <c r="G5867">
        <v>2019</v>
      </c>
      <c r="H5867" t="s">
        <v>28</v>
      </c>
      <c r="I5867" t="s">
        <v>2785</v>
      </c>
    </row>
    <row r="5868" spans="1:9" x14ac:dyDescent="0.3">
      <c r="A5868" t="s">
        <v>752</v>
      </c>
      <c r="B5868" t="s">
        <v>738</v>
      </c>
      <c r="C5868" t="s">
        <v>21</v>
      </c>
      <c r="D5868" s="159">
        <v>-23.157</v>
      </c>
      <c r="E5868" s="159">
        <v>-54.968000000000004</v>
      </c>
      <c r="F5868" t="s">
        <v>2093</v>
      </c>
      <c r="G5868">
        <v>2019</v>
      </c>
      <c r="H5868" t="s">
        <v>28</v>
      </c>
      <c r="I5868" t="s">
        <v>2785</v>
      </c>
    </row>
    <row r="5869" spans="1:9" x14ac:dyDescent="0.3">
      <c r="A5869" t="s">
        <v>752</v>
      </c>
      <c r="B5869" t="s">
        <v>738</v>
      </c>
      <c r="C5869" t="s">
        <v>21</v>
      </c>
      <c r="D5869" s="159">
        <v>-23.157</v>
      </c>
      <c r="E5869" s="159">
        <v>-54.968000000000004</v>
      </c>
      <c r="F5869" t="s">
        <v>2093</v>
      </c>
      <c r="G5869">
        <v>2019</v>
      </c>
      <c r="H5869" t="s">
        <v>28</v>
      </c>
      <c r="I5869" t="s">
        <v>2785</v>
      </c>
    </row>
    <row r="5870" spans="1:9" x14ac:dyDescent="0.3">
      <c r="A5870" t="s">
        <v>752</v>
      </c>
      <c r="B5870" t="s">
        <v>738</v>
      </c>
      <c r="C5870" t="s">
        <v>21</v>
      </c>
      <c r="D5870" s="159">
        <v>-23.157</v>
      </c>
      <c r="E5870" s="159">
        <v>-54.968000000000004</v>
      </c>
      <c r="F5870" t="s">
        <v>2093</v>
      </c>
      <c r="G5870">
        <v>2019</v>
      </c>
      <c r="H5870" t="s">
        <v>28</v>
      </c>
      <c r="I5870" t="s">
        <v>2785</v>
      </c>
    </row>
    <row r="5871" spans="1:9" x14ac:dyDescent="0.3">
      <c r="A5871" t="s">
        <v>752</v>
      </c>
      <c r="B5871" t="s">
        <v>738</v>
      </c>
      <c r="C5871" t="s">
        <v>21</v>
      </c>
      <c r="D5871" s="159">
        <v>-23.157</v>
      </c>
      <c r="E5871" s="159">
        <v>-54.968000000000004</v>
      </c>
      <c r="F5871" t="s">
        <v>2093</v>
      </c>
      <c r="G5871">
        <v>2019</v>
      </c>
      <c r="H5871" t="s">
        <v>28</v>
      </c>
      <c r="I5871" t="s">
        <v>2785</v>
      </c>
    </row>
    <row r="5872" spans="1:9" x14ac:dyDescent="0.3">
      <c r="A5872" t="s">
        <v>752</v>
      </c>
      <c r="B5872" t="s">
        <v>738</v>
      </c>
      <c r="C5872" t="s">
        <v>21</v>
      </c>
      <c r="D5872" s="159">
        <v>-23.157</v>
      </c>
      <c r="E5872" s="159">
        <v>-54.968000000000004</v>
      </c>
      <c r="F5872" t="s">
        <v>2093</v>
      </c>
      <c r="G5872">
        <v>2019</v>
      </c>
      <c r="H5872" t="s">
        <v>28</v>
      </c>
      <c r="I5872" t="s">
        <v>2785</v>
      </c>
    </row>
    <row r="5873" spans="1:9" x14ac:dyDescent="0.3">
      <c r="A5873" t="s">
        <v>752</v>
      </c>
      <c r="B5873" t="s">
        <v>738</v>
      </c>
      <c r="C5873" t="s">
        <v>21</v>
      </c>
      <c r="D5873" s="159">
        <v>-23.157</v>
      </c>
      <c r="E5873" s="159">
        <v>-54.968000000000004</v>
      </c>
      <c r="F5873" t="s">
        <v>2093</v>
      </c>
      <c r="G5873">
        <v>2019</v>
      </c>
      <c r="H5873" t="s">
        <v>28</v>
      </c>
      <c r="I5873" t="s">
        <v>2785</v>
      </c>
    </row>
    <row r="5874" spans="1:9" x14ac:dyDescent="0.3">
      <c r="A5874" t="s">
        <v>752</v>
      </c>
      <c r="B5874" t="s">
        <v>738</v>
      </c>
      <c r="C5874" t="s">
        <v>21</v>
      </c>
      <c r="D5874" s="159">
        <v>-23.157</v>
      </c>
      <c r="E5874" s="159">
        <v>-54.968000000000004</v>
      </c>
      <c r="F5874" t="s">
        <v>2093</v>
      </c>
      <c r="G5874">
        <v>2019</v>
      </c>
      <c r="H5874" t="s">
        <v>28</v>
      </c>
      <c r="I5874" t="s">
        <v>2785</v>
      </c>
    </row>
    <row r="5875" spans="1:9" x14ac:dyDescent="0.3">
      <c r="A5875" t="s">
        <v>752</v>
      </c>
      <c r="B5875" t="s">
        <v>738</v>
      </c>
      <c r="C5875" t="s">
        <v>21</v>
      </c>
      <c r="D5875" s="159">
        <v>-23.157</v>
      </c>
      <c r="E5875" s="159">
        <v>-54.968000000000004</v>
      </c>
      <c r="F5875" t="s">
        <v>2093</v>
      </c>
      <c r="G5875">
        <v>2020</v>
      </c>
      <c r="H5875" t="s">
        <v>28</v>
      </c>
      <c r="I5875" t="s">
        <v>2785</v>
      </c>
    </row>
    <row r="5876" spans="1:9" x14ac:dyDescent="0.3">
      <c r="A5876" t="s">
        <v>752</v>
      </c>
      <c r="B5876" t="s">
        <v>738</v>
      </c>
      <c r="C5876" t="s">
        <v>21</v>
      </c>
      <c r="D5876" s="159">
        <v>-23.157</v>
      </c>
      <c r="E5876" s="159">
        <v>-54.968000000000004</v>
      </c>
      <c r="F5876" t="s">
        <v>2093</v>
      </c>
      <c r="G5876">
        <v>2020</v>
      </c>
      <c r="H5876" t="s">
        <v>28</v>
      </c>
      <c r="I5876" t="s">
        <v>2785</v>
      </c>
    </row>
    <row r="5877" spans="1:9" x14ac:dyDescent="0.3">
      <c r="A5877" t="s">
        <v>752</v>
      </c>
      <c r="B5877" t="s">
        <v>738</v>
      </c>
      <c r="C5877" t="s">
        <v>21</v>
      </c>
      <c r="D5877" s="159">
        <v>-23.157</v>
      </c>
      <c r="E5877" s="159">
        <v>-54.968000000000004</v>
      </c>
      <c r="F5877" t="s">
        <v>2093</v>
      </c>
      <c r="G5877">
        <v>2020</v>
      </c>
      <c r="H5877" t="s">
        <v>28</v>
      </c>
      <c r="I5877" t="s">
        <v>2785</v>
      </c>
    </row>
    <row r="5878" spans="1:9" x14ac:dyDescent="0.3">
      <c r="A5878" t="s">
        <v>752</v>
      </c>
      <c r="B5878" t="s">
        <v>738</v>
      </c>
      <c r="C5878" t="s">
        <v>21</v>
      </c>
      <c r="D5878" s="159">
        <v>-23.157</v>
      </c>
      <c r="E5878" s="159">
        <v>-54.968000000000004</v>
      </c>
      <c r="F5878" t="s">
        <v>2093</v>
      </c>
      <c r="G5878">
        <v>2020</v>
      </c>
      <c r="H5878" t="s">
        <v>28</v>
      </c>
      <c r="I5878" t="s">
        <v>2785</v>
      </c>
    </row>
    <row r="5879" spans="1:9" x14ac:dyDescent="0.3">
      <c r="A5879" t="s">
        <v>752</v>
      </c>
      <c r="B5879" t="s">
        <v>738</v>
      </c>
      <c r="C5879" t="s">
        <v>21</v>
      </c>
      <c r="D5879" s="159">
        <v>-23.157</v>
      </c>
      <c r="E5879" s="159">
        <v>-54.968000000000004</v>
      </c>
      <c r="F5879" t="s">
        <v>2093</v>
      </c>
      <c r="G5879">
        <v>2020</v>
      </c>
      <c r="H5879" t="s">
        <v>28</v>
      </c>
      <c r="I5879" t="s">
        <v>2785</v>
      </c>
    </row>
    <row r="5880" spans="1:9" x14ac:dyDescent="0.3">
      <c r="A5880" t="s">
        <v>752</v>
      </c>
      <c r="B5880" t="s">
        <v>738</v>
      </c>
      <c r="C5880" t="s">
        <v>21</v>
      </c>
      <c r="D5880" s="159">
        <v>-23.157</v>
      </c>
      <c r="E5880" s="159">
        <v>-54.968000000000004</v>
      </c>
      <c r="F5880" t="s">
        <v>2093</v>
      </c>
      <c r="G5880">
        <v>2020</v>
      </c>
      <c r="H5880" t="s">
        <v>28</v>
      </c>
      <c r="I5880" t="s">
        <v>2785</v>
      </c>
    </row>
    <row r="5881" spans="1:9" x14ac:dyDescent="0.3">
      <c r="A5881" t="s">
        <v>752</v>
      </c>
      <c r="B5881" t="s">
        <v>738</v>
      </c>
      <c r="C5881" t="s">
        <v>21</v>
      </c>
      <c r="D5881" s="159">
        <v>-23.157</v>
      </c>
      <c r="E5881" s="159">
        <v>-54.968000000000004</v>
      </c>
      <c r="F5881" t="s">
        <v>2093</v>
      </c>
      <c r="G5881">
        <v>2020</v>
      </c>
      <c r="H5881" t="s">
        <v>28</v>
      </c>
      <c r="I5881" t="s">
        <v>2785</v>
      </c>
    </row>
    <row r="5882" spans="1:9" x14ac:dyDescent="0.3">
      <c r="A5882" t="s">
        <v>752</v>
      </c>
      <c r="B5882" t="s">
        <v>738</v>
      </c>
      <c r="C5882" t="s">
        <v>21</v>
      </c>
      <c r="D5882" s="159">
        <v>-23.157</v>
      </c>
      <c r="E5882" s="159">
        <v>-54.968000000000004</v>
      </c>
      <c r="F5882" t="s">
        <v>2093</v>
      </c>
      <c r="G5882">
        <v>2020</v>
      </c>
      <c r="H5882" t="s">
        <v>28</v>
      </c>
      <c r="I5882" t="s">
        <v>2785</v>
      </c>
    </row>
    <row r="5883" spans="1:9" x14ac:dyDescent="0.3">
      <c r="A5883" t="s">
        <v>752</v>
      </c>
      <c r="B5883" t="s">
        <v>738</v>
      </c>
      <c r="C5883" t="s">
        <v>21</v>
      </c>
      <c r="D5883" s="159">
        <v>-23.157</v>
      </c>
      <c r="E5883" s="159">
        <v>-54.968000000000004</v>
      </c>
      <c r="F5883" t="s">
        <v>2093</v>
      </c>
      <c r="G5883">
        <v>2020</v>
      </c>
      <c r="H5883" t="s">
        <v>28</v>
      </c>
      <c r="I5883" t="s">
        <v>2785</v>
      </c>
    </row>
    <row r="5884" spans="1:9" x14ac:dyDescent="0.3">
      <c r="A5884" t="s">
        <v>1547</v>
      </c>
      <c r="B5884" t="s">
        <v>1462</v>
      </c>
      <c r="C5884" t="s">
        <v>21</v>
      </c>
      <c r="D5884" s="159">
        <v>-4.2409999999999997</v>
      </c>
      <c r="E5884" s="159">
        <v>-55.21</v>
      </c>
      <c r="F5884" t="s">
        <v>2093</v>
      </c>
      <c r="G5884">
        <v>2020</v>
      </c>
      <c r="H5884" t="s">
        <v>28</v>
      </c>
      <c r="I5884" t="s">
        <v>2785</v>
      </c>
    </row>
    <row r="5885" spans="1:9" x14ac:dyDescent="0.3">
      <c r="A5885" t="s">
        <v>1547</v>
      </c>
      <c r="B5885" t="s">
        <v>1462</v>
      </c>
      <c r="C5885" t="s">
        <v>21</v>
      </c>
      <c r="D5885" s="159">
        <v>-4.2409999999999997</v>
      </c>
      <c r="E5885" s="159">
        <v>-55.21</v>
      </c>
      <c r="F5885" t="s">
        <v>2093</v>
      </c>
      <c r="G5885">
        <v>2020</v>
      </c>
      <c r="H5885" t="s">
        <v>28</v>
      </c>
      <c r="I5885" t="s">
        <v>2785</v>
      </c>
    </row>
    <row r="5886" spans="1:9" x14ac:dyDescent="0.3">
      <c r="A5886" t="s">
        <v>2006</v>
      </c>
      <c r="B5886" t="s">
        <v>1238</v>
      </c>
      <c r="C5886" t="s">
        <v>21</v>
      </c>
      <c r="D5886" s="159">
        <v>-15.118</v>
      </c>
      <c r="E5886" s="159">
        <v>-55.552</v>
      </c>
      <c r="F5886" t="s">
        <v>2093</v>
      </c>
      <c r="G5886">
        <v>2020</v>
      </c>
      <c r="H5886" t="s">
        <v>28</v>
      </c>
      <c r="I5886" t="s">
        <v>2785</v>
      </c>
    </row>
    <row r="5887" spans="1:9" x14ac:dyDescent="0.3">
      <c r="A5887" t="s">
        <v>2006</v>
      </c>
      <c r="B5887" t="s">
        <v>1238</v>
      </c>
      <c r="C5887" t="s">
        <v>21</v>
      </c>
      <c r="D5887" s="159">
        <v>-15.118</v>
      </c>
      <c r="E5887" s="159">
        <v>-55.552</v>
      </c>
      <c r="F5887" t="s">
        <v>2093</v>
      </c>
      <c r="G5887">
        <v>2020</v>
      </c>
      <c r="H5887" t="s">
        <v>28</v>
      </c>
      <c r="I5887" t="s">
        <v>2785</v>
      </c>
    </row>
    <row r="5888" spans="1:9" x14ac:dyDescent="0.3">
      <c r="A5888" t="s">
        <v>2006</v>
      </c>
      <c r="B5888" t="s">
        <v>1238</v>
      </c>
      <c r="C5888" t="s">
        <v>21</v>
      </c>
      <c r="D5888" s="159">
        <v>-15.118</v>
      </c>
      <c r="E5888" s="159">
        <v>-55.552</v>
      </c>
      <c r="F5888" t="s">
        <v>2093</v>
      </c>
      <c r="G5888">
        <v>2020</v>
      </c>
      <c r="H5888" t="s">
        <v>28</v>
      </c>
      <c r="I5888" t="s">
        <v>2785</v>
      </c>
    </row>
    <row r="5889" spans="1:9" x14ac:dyDescent="0.3">
      <c r="A5889" t="s">
        <v>858</v>
      </c>
      <c r="B5889" t="s">
        <v>738</v>
      </c>
      <c r="C5889" t="s">
        <v>21</v>
      </c>
      <c r="D5889" s="159">
        <v>-22.202999999999999</v>
      </c>
      <c r="E5889" s="159">
        <v>-55.555999999999997</v>
      </c>
      <c r="F5889" t="s">
        <v>2093</v>
      </c>
      <c r="G5889">
        <v>2019</v>
      </c>
      <c r="H5889" t="s">
        <v>28</v>
      </c>
      <c r="I5889" t="s">
        <v>2785</v>
      </c>
    </row>
    <row r="5890" spans="1:9" x14ac:dyDescent="0.3">
      <c r="A5890" t="s">
        <v>955</v>
      </c>
      <c r="B5890" t="s">
        <v>738</v>
      </c>
      <c r="C5890" t="s">
        <v>21</v>
      </c>
      <c r="D5890" s="159">
        <v>-21.099</v>
      </c>
      <c r="E5890" s="159">
        <v>-55.902000000000001</v>
      </c>
      <c r="F5890" t="s">
        <v>2093</v>
      </c>
      <c r="G5890">
        <v>2019</v>
      </c>
      <c r="H5890" t="s">
        <v>28</v>
      </c>
      <c r="I5890" t="s">
        <v>2785</v>
      </c>
    </row>
    <row r="5891" spans="1:9" x14ac:dyDescent="0.3">
      <c r="A5891" t="s">
        <v>955</v>
      </c>
      <c r="B5891" t="s">
        <v>738</v>
      </c>
      <c r="C5891" t="s">
        <v>21</v>
      </c>
      <c r="D5891" s="159">
        <v>-21.099</v>
      </c>
      <c r="E5891" s="159">
        <v>-55.902000000000001</v>
      </c>
      <c r="F5891" t="s">
        <v>2093</v>
      </c>
      <c r="G5891">
        <v>2019</v>
      </c>
      <c r="H5891" t="s">
        <v>28</v>
      </c>
      <c r="I5891" t="s">
        <v>2785</v>
      </c>
    </row>
    <row r="5892" spans="1:9" x14ac:dyDescent="0.3">
      <c r="A5892" t="s">
        <v>916</v>
      </c>
      <c r="B5892" t="s">
        <v>738</v>
      </c>
      <c r="C5892" t="s">
        <v>21</v>
      </c>
      <c r="D5892" s="159">
        <v>-21.536000000000001</v>
      </c>
      <c r="E5892" s="159">
        <v>-56.000999999999998</v>
      </c>
      <c r="F5892" t="s">
        <v>2093</v>
      </c>
      <c r="G5892">
        <v>2020</v>
      </c>
      <c r="H5892" t="s">
        <v>28</v>
      </c>
      <c r="I5892" t="s">
        <v>2785</v>
      </c>
    </row>
    <row r="5893" spans="1:9" x14ac:dyDescent="0.3">
      <c r="A5893" t="s">
        <v>1164</v>
      </c>
      <c r="B5893" t="s">
        <v>738</v>
      </c>
      <c r="C5893" t="s">
        <v>21</v>
      </c>
      <c r="D5893" s="159">
        <v>-18.728000000000002</v>
      </c>
      <c r="E5893" s="159">
        <v>-56.719000000000001</v>
      </c>
      <c r="F5893" t="s">
        <v>2093</v>
      </c>
      <c r="G5893">
        <v>2019</v>
      </c>
      <c r="H5893" t="s">
        <v>28</v>
      </c>
      <c r="I5893" t="s">
        <v>2785</v>
      </c>
    </row>
    <row r="5894" spans="1:9" x14ac:dyDescent="0.3">
      <c r="A5894" t="s">
        <v>1569</v>
      </c>
      <c r="B5894" t="s">
        <v>12</v>
      </c>
      <c r="C5894" t="s">
        <v>21</v>
      </c>
      <c r="D5894" s="159">
        <v>-3.1309999999999998</v>
      </c>
      <c r="E5894" s="159">
        <v>-57.171999999999997</v>
      </c>
      <c r="F5894" t="s">
        <v>2093</v>
      </c>
      <c r="G5894">
        <v>2020</v>
      </c>
      <c r="H5894" t="s">
        <v>28</v>
      </c>
      <c r="I5894" t="s">
        <v>2785</v>
      </c>
    </row>
    <row r="5895" spans="1:9" x14ac:dyDescent="0.3">
      <c r="A5895" t="s">
        <v>2005</v>
      </c>
      <c r="B5895" t="s">
        <v>738</v>
      </c>
      <c r="C5895" t="s">
        <v>21</v>
      </c>
      <c r="D5895" s="159">
        <v>-19.100000000000001</v>
      </c>
      <c r="E5895" s="159">
        <v>-57.57</v>
      </c>
      <c r="F5895" t="s">
        <v>2093</v>
      </c>
      <c r="G5895">
        <v>2019</v>
      </c>
      <c r="H5895" t="s">
        <v>28</v>
      </c>
      <c r="I5895" t="s">
        <v>2785</v>
      </c>
    </row>
    <row r="5896" spans="1:9" x14ac:dyDescent="0.3">
      <c r="A5896" t="s">
        <v>1407</v>
      </c>
      <c r="B5896" t="s">
        <v>1238</v>
      </c>
      <c r="C5896" t="s">
        <v>21</v>
      </c>
      <c r="D5896" s="159">
        <v>-15.272</v>
      </c>
      <c r="E5896" s="159">
        <v>-58.152000000000001</v>
      </c>
      <c r="F5896" t="s">
        <v>2093</v>
      </c>
      <c r="G5896">
        <v>2020</v>
      </c>
      <c r="H5896" t="s">
        <v>28</v>
      </c>
      <c r="I5896" t="s">
        <v>2785</v>
      </c>
    </row>
    <row r="5897" spans="1:9" x14ac:dyDescent="0.3">
      <c r="A5897" t="s">
        <v>1612</v>
      </c>
      <c r="B5897" t="s">
        <v>1611</v>
      </c>
      <c r="C5897" t="s">
        <v>21</v>
      </c>
      <c r="D5897" s="159">
        <v>0.91400000000000003</v>
      </c>
      <c r="E5897" s="159">
        <v>-59.338000000000001</v>
      </c>
      <c r="F5897" t="s">
        <v>2093</v>
      </c>
      <c r="G5897">
        <v>2019</v>
      </c>
      <c r="H5897" t="s">
        <v>28</v>
      </c>
      <c r="I5897" t="s">
        <v>2785</v>
      </c>
    </row>
    <row r="5898" spans="1:9" x14ac:dyDescent="0.3">
      <c r="A5898" t="s">
        <v>1615</v>
      </c>
      <c r="B5898" t="s">
        <v>1611</v>
      </c>
      <c r="C5898" t="s">
        <v>21</v>
      </c>
      <c r="D5898" s="159">
        <v>2.7869999999999999</v>
      </c>
      <c r="E5898" s="159">
        <v>-60.01</v>
      </c>
      <c r="F5898" t="s">
        <v>2093</v>
      </c>
      <c r="G5898">
        <v>2019</v>
      </c>
      <c r="H5898" t="s">
        <v>28</v>
      </c>
      <c r="I5898" t="s">
        <v>2785</v>
      </c>
    </row>
    <row r="5899" spans="1:9" x14ac:dyDescent="0.3">
      <c r="A5899" t="s">
        <v>1337</v>
      </c>
      <c r="B5899" t="s">
        <v>1300</v>
      </c>
      <c r="C5899" t="s">
        <v>21</v>
      </c>
      <c r="D5899" s="159">
        <v>-12.093999999999999</v>
      </c>
      <c r="E5899" s="159">
        <v>-60.249000000000002</v>
      </c>
      <c r="F5899" t="s">
        <v>2093</v>
      </c>
      <c r="G5899">
        <v>2020</v>
      </c>
      <c r="H5899" t="s">
        <v>28</v>
      </c>
      <c r="I5899" t="s">
        <v>2785</v>
      </c>
    </row>
    <row r="5900" spans="1:9" x14ac:dyDescent="0.3">
      <c r="A5900" t="s">
        <v>1576</v>
      </c>
      <c r="B5900" t="s">
        <v>12</v>
      </c>
      <c r="C5900" t="s">
        <v>21</v>
      </c>
      <c r="D5900" s="159">
        <v>-2.6259999999999999</v>
      </c>
      <c r="E5900" s="159">
        <v>-60.26</v>
      </c>
      <c r="F5900" t="s">
        <v>2093</v>
      </c>
      <c r="G5900">
        <v>2019</v>
      </c>
      <c r="H5900" t="s">
        <v>28</v>
      </c>
      <c r="I5900" t="s">
        <v>2785</v>
      </c>
    </row>
    <row r="5901" spans="1:9" x14ac:dyDescent="0.3">
      <c r="A5901" t="s">
        <v>1576</v>
      </c>
      <c r="B5901" t="s">
        <v>12</v>
      </c>
      <c r="C5901" t="s">
        <v>21</v>
      </c>
      <c r="D5901" s="159">
        <v>-2.6259999999999999</v>
      </c>
      <c r="E5901" s="159">
        <v>-60.26</v>
      </c>
      <c r="F5901" t="s">
        <v>2093</v>
      </c>
      <c r="G5901">
        <v>2020</v>
      </c>
      <c r="H5901" t="s">
        <v>28</v>
      </c>
      <c r="I5901" t="s">
        <v>2785</v>
      </c>
    </row>
    <row r="5902" spans="1:9" x14ac:dyDescent="0.3">
      <c r="A5902" t="s">
        <v>1616</v>
      </c>
      <c r="B5902" t="s">
        <v>1611</v>
      </c>
      <c r="C5902" t="s">
        <v>21</v>
      </c>
      <c r="D5902" s="159">
        <v>3.1190000000000002</v>
      </c>
      <c r="E5902" s="159">
        <v>-60.716999999999999</v>
      </c>
      <c r="F5902" t="s">
        <v>2093</v>
      </c>
      <c r="G5902">
        <v>2019</v>
      </c>
      <c r="H5902" t="s">
        <v>28</v>
      </c>
      <c r="I5902" t="s">
        <v>2785</v>
      </c>
    </row>
    <row r="5903" spans="1:9" x14ac:dyDescent="0.3">
      <c r="A5903" t="s">
        <v>1616</v>
      </c>
      <c r="B5903" t="s">
        <v>1611</v>
      </c>
      <c r="C5903" t="s">
        <v>21</v>
      </c>
      <c r="D5903" s="159">
        <v>3.1190000000000002</v>
      </c>
      <c r="E5903" s="159">
        <v>-60.716999999999999</v>
      </c>
      <c r="F5903" t="s">
        <v>2093</v>
      </c>
      <c r="G5903">
        <v>2019</v>
      </c>
      <c r="H5903" t="s">
        <v>28</v>
      </c>
      <c r="I5903" t="s">
        <v>2785</v>
      </c>
    </row>
    <row r="5904" spans="1:9" x14ac:dyDescent="0.3">
      <c r="A5904" t="s">
        <v>1616</v>
      </c>
      <c r="B5904" t="s">
        <v>1611</v>
      </c>
      <c r="C5904" t="s">
        <v>21</v>
      </c>
      <c r="D5904" s="159">
        <v>3.1190000000000002</v>
      </c>
      <c r="E5904" s="159">
        <v>-60.716999999999999</v>
      </c>
      <c r="F5904" t="s">
        <v>2093</v>
      </c>
      <c r="G5904">
        <v>2019</v>
      </c>
      <c r="H5904" t="s">
        <v>28</v>
      </c>
      <c r="I5904" t="s">
        <v>2785</v>
      </c>
    </row>
    <row r="5905" spans="1:9" x14ac:dyDescent="0.3">
      <c r="A5905" t="s">
        <v>1616</v>
      </c>
      <c r="B5905" t="s">
        <v>1611</v>
      </c>
      <c r="C5905" t="s">
        <v>21</v>
      </c>
      <c r="D5905" s="159">
        <v>3.1190000000000002</v>
      </c>
      <c r="E5905" s="159">
        <v>-60.716999999999999</v>
      </c>
      <c r="F5905" t="s">
        <v>2093</v>
      </c>
      <c r="G5905">
        <v>2019</v>
      </c>
      <c r="H5905" t="s">
        <v>28</v>
      </c>
      <c r="I5905" t="s">
        <v>2785</v>
      </c>
    </row>
    <row r="5906" spans="1:9" x14ac:dyDescent="0.3">
      <c r="A5906" t="s">
        <v>1358</v>
      </c>
      <c r="B5906" t="s">
        <v>1300</v>
      </c>
      <c r="C5906" t="s">
        <v>21</v>
      </c>
      <c r="D5906" s="159">
        <v>-11.352</v>
      </c>
      <c r="E5906" s="159">
        <v>-60.784999999999997</v>
      </c>
      <c r="F5906" t="s">
        <v>2093</v>
      </c>
      <c r="G5906">
        <v>2020</v>
      </c>
      <c r="H5906" t="s">
        <v>28</v>
      </c>
      <c r="I5906" t="s">
        <v>2785</v>
      </c>
    </row>
    <row r="5907" spans="1:9" x14ac:dyDescent="0.3">
      <c r="A5907" t="s">
        <v>1344</v>
      </c>
      <c r="B5907" t="s">
        <v>1300</v>
      </c>
      <c r="C5907" t="s">
        <v>21</v>
      </c>
      <c r="D5907" s="159">
        <v>-11.895</v>
      </c>
      <c r="E5907" s="159">
        <v>-60.831000000000003</v>
      </c>
      <c r="F5907" t="s">
        <v>2093</v>
      </c>
      <c r="G5907">
        <v>2019</v>
      </c>
      <c r="H5907" t="s">
        <v>28</v>
      </c>
      <c r="I5907" t="s">
        <v>2785</v>
      </c>
    </row>
    <row r="5908" spans="1:9" x14ac:dyDescent="0.3">
      <c r="A5908" t="s">
        <v>1362</v>
      </c>
      <c r="B5908" t="s">
        <v>1300</v>
      </c>
      <c r="C5908" t="s">
        <v>21</v>
      </c>
      <c r="D5908" s="159">
        <v>-11.301</v>
      </c>
      <c r="E5908" s="159">
        <v>-61.133000000000003</v>
      </c>
      <c r="F5908" t="s">
        <v>2093</v>
      </c>
      <c r="G5908">
        <v>2019</v>
      </c>
      <c r="H5908" t="s">
        <v>28</v>
      </c>
      <c r="I5908" t="s">
        <v>2785</v>
      </c>
    </row>
    <row r="5909" spans="1:9" x14ac:dyDescent="0.3">
      <c r="A5909" t="s">
        <v>2426</v>
      </c>
      <c r="B5909" t="s">
        <v>19</v>
      </c>
      <c r="C5909" t="s">
        <v>4</v>
      </c>
      <c r="D5909" s="159">
        <v>9.1780000000000008</v>
      </c>
      <c r="E5909" s="159">
        <v>-61.597999999999999</v>
      </c>
      <c r="F5909" t="s">
        <v>9</v>
      </c>
      <c r="G5909">
        <v>1967</v>
      </c>
      <c r="H5909" t="s">
        <v>10</v>
      </c>
      <c r="I5909" t="s">
        <v>2785</v>
      </c>
    </row>
    <row r="5910" spans="1:9" x14ac:dyDescent="0.3">
      <c r="A5910" t="s">
        <v>2033</v>
      </c>
      <c r="B5910" t="s">
        <v>1300</v>
      </c>
      <c r="C5910" t="s">
        <v>21</v>
      </c>
      <c r="D5910" s="159">
        <v>-10.462</v>
      </c>
      <c r="E5910" s="159">
        <v>-61.756999999999998</v>
      </c>
      <c r="F5910" t="s">
        <v>2093</v>
      </c>
      <c r="G5910">
        <v>2020</v>
      </c>
      <c r="H5910" t="s">
        <v>28</v>
      </c>
      <c r="I5910" t="s">
        <v>2785</v>
      </c>
    </row>
    <row r="5911" spans="1:9" x14ac:dyDescent="0.3">
      <c r="A5911" t="s">
        <v>2033</v>
      </c>
      <c r="B5911" t="s">
        <v>1300</v>
      </c>
      <c r="C5911" t="s">
        <v>21</v>
      </c>
      <c r="D5911" s="159">
        <v>-10.462</v>
      </c>
      <c r="E5911" s="159">
        <v>-61.756999999999998</v>
      </c>
      <c r="F5911" t="s">
        <v>2093</v>
      </c>
      <c r="G5911">
        <v>2020</v>
      </c>
      <c r="H5911" t="s">
        <v>28</v>
      </c>
      <c r="I5911" t="s">
        <v>2785</v>
      </c>
    </row>
    <row r="5912" spans="1:9" x14ac:dyDescent="0.3">
      <c r="A5912" t="s">
        <v>2033</v>
      </c>
      <c r="B5912" t="s">
        <v>1300</v>
      </c>
      <c r="C5912" t="s">
        <v>21</v>
      </c>
      <c r="D5912" s="159">
        <v>-10.462</v>
      </c>
      <c r="E5912" s="159">
        <v>-61.756999999999998</v>
      </c>
      <c r="F5912" t="s">
        <v>2093</v>
      </c>
      <c r="G5912">
        <v>2020</v>
      </c>
      <c r="H5912" t="s">
        <v>28</v>
      </c>
      <c r="I5912" t="s">
        <v>2785</v>
      </c>
    </row>
    <row r="5913" spans="1:9" x14ac:dyDescent="0.3">
      <c r="A5913" t="s">
        <v>1348</v>
      </c>
      <c r="B5913" t="s">
        <v>1300</v>
      </c>
      <c r="C5913" t="s">
        <v>21</v>
      </c>
      <c r="D5913" s="159">
        <v>-11.733000000000001</v>
      </c>
      <c r="E5913" s="159">
        <v>-61.771999999999998</v>
      </c>
      <c r="F5913" t="s">
        <v>2093</v>
      </c>
      <c r="G5913">
        <v>2019</v>
      </c>
      <c r="H5913" t="s">
        <v>28</v>
      </c>
      <c r="I5913" t="s">
        <v>2785</v>
      </c>
    </row>
    <row r="5914" spans="1:9" x14ac:dyDescent="0.3">
      <c r="A5914" t="s">
        <v>1348</v>
      </c>
      <c r="B5914" t="s">
        <v>1300</v>
      </c>
      <c r="C5914" t="s">
        <v>21</v>
      </c>
      <c r="D5914" s="159">
        <v>-11.733000000000001</v>
      </c>
      <c r="E5914" s="159">
        <v>-61.771999999999998</v>
      </c>
      <c r="F5914" t="s">
        <v>2093</v>
      </c>
      <c r="G5914">
        <v>2019</v>
      </c>
      <c r="H5914" t="s">
        <v>28</v>
      </c>
      <c r="I5914" t="s">
        <v>2785</v>
      </c>
    </row>
    <row r="5915" spans="1:9" x14ac:dyDescent="0.3">
      <c r="A5915" t="s">
        <v>1348</v>
      </c>
      <c r="B5915" t="s">
        <v>1300</v>
      </c>
      <c r="C5915" t="s">
        <v>21</v>
      </c>
      <c r="D5915" s="159">
        <v>-11.733000000000001</v>
      </c>
      <c r="E5915" s="159">
        <v>-61.771999999999998</v>
      </c>
      <c r="F5915" t="s">
        <v>2093</v>
      </c>
      <c r="G5915">
        <v>2019</v>
      </c>
      <c r="H5915" t="s">
        <v>28</v>
      </c>
      <c r="I5915" t="s">
        <v>2785</v>
      </c>
    </row>
    <row r="5916" spans="1:9" x14ac:dyDescent="0.3">
      <c r="A5916" t="s">
        <v>1537</v>
      </c>
      <c r="B5916" t="s">
        <v>12</v>
      </c>
      <c r="C5916" t="s">
        <v>21</v>
      </c>
      <c r="D5916" s="159">
        <v>-4.6059999999999999</v>
      </c>
      <c r="E5916" s="159">
        <v>-61.804000000000002</v>
      </c>
      <c r="F5916" t="s">
        <v>2093</v>
      </c>
      <c r="G5916">
        <v>2019</v>
      </c>
      <c r="H5916" t="s">
        <v>28</v>
      </c>
      <c r="I5916" t="s">
        <v>2785</v>
      </c>
    </row>
    <row r="5917" spans="1:9" x14ac:dyDescent="0.3">
      <c r="A5917" t="s">
        <v>1368</v>
      </c>
      <c r="B5917" t="s">
        <v>1300</v>
      </c>
      <c r="C5917" t="s">
        <v>21</v>
      </c>
      <c r="D5917" s="159">
        <v>-11.167</v>
      </c>
      <c r="E5917" s="159">
        <v>-61.878</v>
      </c>
      <c r="F5917" t="s">
        <v>2093</v>
      </c>
      <c r="G5917">
        <v>2020</v>
      </c>
      <c r="H5917" t="s">
        <v>28</v>
      </c>
      <c r="I5917" t="s">
        <v>2785</v>
      </c>
    </row>
    <row r="5918" spans="1:9" x14ac:dyDescent="0.3">
      <c r="A5918" t="s">
        <v>1321</v>
      </c>
      <c r="B5918" t="s">
        <v>1300</v>
      </c>
      <c r="C5918" t="s">
        <v>21</v>
      </c>
      <c r="D5918" s="159">
        <v>-12.592000000000001</v>
      </c>
      <c r="E5918" s="159">
        <v>-61.878999999999998</v>
      </c>
      <c r="F5918" t="s">
        <v>2093</v>
      </c>
      <c r="G5918">
        <v>2019</v>
      </c>
      <c r="H5918" t="s">
        <v>28</v>
      </c>
      <c r="I5918" t="s">
        <v>2785</v>
      </c>
    </row>
    <row r="5919" spans="1:9" x14ac:dyDescent="0.3">
      <c r="A5919" t="s">
        <v>2427</v>
      </c>
      <c r="B5919" t="s">
        <v>19</v>
      </c>
      <c r="C5919" t="s">
        <v>4</v>
      </c>
      <c r="D5919" s="159">
        <v>9.2650000000000006</v>
      </c>
      <c r="E5919" s="159">
        <v>-61.994</v>
      </c>
      <c r="F5919" t="s">
        <v>9</v>
      </c>
      <c r="G5919">
        <v>1967</v>
      </c>
      <c r="H5919" t="s">
        <v>10</v>
      </c>
      <c r="I5919" t="s">
        <v>2352</v>
      </c>
    </row>
    <row r="5920" spans="1:9" x14ac:dyDescent="0.3">
      <c r="A5920" t="s">
        <v>2037</v>
      </c>
      <c r="B5920" t="s">
        <v>1611</v>
      </c>
      <c r="C5920" t="s">
        <v>21</v>
      </c>
      <c r="D5920" s="159">
        <v>2.512</v>
      </c>
      <c r="E5920" s="159">
        <v>-61.997</v>
      </c>
      <c r="F5920" t="s">
        <v>2093</v>
      </c>
      <c r="G5920">
        <v>2020</v>
      </c>
      <c r="H5920" t="s">
        <v>28</v>
      </c>
      <c r="I5920" t="s">
        <v>2785</v>
      </c>
    </row>
    <row r="5921" spans="1:9" x14ac:dyDescent="0.3">
      <c r="A5921" t="s">
        <v>2035</v>
      </c>
      <c r="B5921" t="s">
        <v>1300</v>
      </c>
      <c r="C5921" t="s">
        <v>21</v>
      </c>
      <c r="D5921" s="159">
        <v>-10.382999999999999</v>
      </c>
      <c r="E5921" s="159">
        <v>-62.094000000000001</v>
      </c>
      <c r="F5921" t="s">
        <v>2093</v>
      </c>
      <c r="G5921">
        <v>2020</v>
      </c>
      <c r="H5921" t="s">
        <v>28</v>
      </c>
      <c r="I5921" t="s">
        <v>2785</v>
      </c>
    </row>
    <row r="5922" spans="1:9" x14ac:dyDescent="0.3">
      <c r="A5922" t="s">
        <v>2428</v>
      </c>
      <c r="B5922" t="s">
        <v>19</v>
      </c>
      <c r="C5922" t="s">
        <v>4</v>
      </c>
      <c r="D5922" s="159">
        <v>9.4789999999999992</v>
      </c>
      <c r="E5922" s="159">
        <v>-62.222000000000001</v>
      </c>
      <c r="F5922" t="s">
        <v>9</v>
      </c>
      <c r="G5922">
        <v>1967</v>
      </c>
      <c r="H5922" t="s">
        <v>10</v>
      </c>
      <c r="I5922" t="s">
        <v>2352</v>
      </c>
    </row>
    <row r="5923" spans="1:9" x14ac:dyDescent="0.3">
      <c r="A5923" t="s">
        <v>1351</v>
      </c>
      <c r="B5923" t="s">
        <v>1300</v>
      </c>
      <c r="C5923" t="s">
        <v>21</v>
      </c>
      <c r="D5923" s="159">
        <v>-11.644</v>
      </c>
      <c r="E5923" s="159">
        <v>-62.280999999999999</v>
      </c>
      <c r="F5923" t="s">
        <v>2093</v>
      </c>
      <c r="G5923">
        <v>2019</v>
      </c>
      <c r="H5923" t="s">
        <v>28</v>
      </c>
      <c r="I5923" t="s">
        <v>2785</v>
      </c>
    </row>
    <row r="5924" spans="1:9" x14ac:dyDescent="0.3">
      <c r="A5924" t="s">
        <v>1409</v>
      </c>
      <c r="B5924" t="s">
        <v>1300</v>
      </c>
      <c r="C5924" t="s">
        <v>21</v>
      </c>
      <c r="D5924" s="159">
        <v>-9.952</v>
      </c>
      <c r="E5924" s="159">
        <v>-62.295999999999999</v>
      </c>
      <c r="F5924" t="s">
        <v>2093</v>
      </c>
      <c r="G5924">
        <v>2020</v>
      </c>
      <c r="H5924" t="s">
        <v>28</v>
      </c>
      <c r="I5924" t="s">
        <v>2785</v>
      </c>
    </row>
    <row r="5925" spans="1:9" x14ac:dyDescent="0.3">
      <c r="A5925" t="s">
        <v>1409</v>
      </c>
      <c r="B5925" t="s">
        <v>1300</v>
      </c>
      <c r="C5925" t="s">
        <v>21</v>
      </c>
      <c r="D5925" s="159">
        <v>-9.952</v>
      </c>
      <c r="E5925" s="159">
        <v>-62.295999999999999</v>
      </c>
      <c r="F5925" t="s">
        <v>2093</v>
      </c>
      <c r="G5925">
        <v>2020</v>
      </c>
      <c r="H5925" t="s">
        <v>28</v>
      </c>
      <c r="I5925" t="s">
        <v>2785</v>
      </c>
    </row>
    <row r="5926" spans="1:9" x14ac:dyDescent="0.3">
      <c r="A5926" t="s">
        <v>2036</v>
      </c>
      <c r="B5926" t="s">
        <v>1611</v>
      </c>
      <c r="C5926" t="s">
        <v>21</v>
      </c>
      <c r="D5926" s="159">
        <v>2.1880000000000002</v>
      </c>
      <c r="E5926" s="159">
        <v>-62.432000000000002</v>
      </c>
      <c r="F5926" t="s">
        <v>2093</v>
      </c>
      <c r="G5926">
        <v>2019</v>
      </c>
      <c r="H5926" t="s">
        <v>28</v>
      </c>
      <c r="I5926" t="s">
        <v>2785</v>
      </c>
    </row>
    <row r="5927" spans="1:9" x14ac:dyDescent="0.3">
      <c r="A5927" t="s">
        <v>2036</v>
      </c>
      <c r="B5927" t="s">
        <v>1611</v>
      </c>
      <c r="C5927" t="s">
        <v>21</v>
      </c>
      <c r="D5927" s="159">
        <v>2.1880000000000002</v>
      </c>
      <c r="E5927" s="159">
        <v>-62.432000000000002</v>
      </c>
      <c r="F5927" t="s">
        <v>2093</v>
      </c>
      <c r="G5927">
        <v>2019</v>
      </c>
      <c r="H5927" t="s">
        <v>28</v>
      </c>
      <c r="I5927" t="s">
        <v>2785</v>
      </c>
    </row>
    <row r="5928" spans="1:9" x14ac:dyDescent="0.3">
      <c r="A5928" t="s">
        <v>1359</v>
      </c>
      <c r="B5928" t="s">
        <v>1300</v>
      </c>
      <c r="C5928" t="s">
        <v>21</v>
      </c>
      <c r="D5928" s="159">
        <v>-11.311</v>
      </c>
      <c r="E5928" s="159">
        <v>-62.545999999999999</v>
      </c>
      <c r="F5928" t="s">
        <v>2093</v>
      </c>
      <c r="G5928">
        <v>2019</v>
      </c>
      <c r="H5928" t="s">
        <v>28</v>
      </c>
      <c r="I5928" t="s">
        <v>2785</v>
      </c>
    </row>
    <row r="5929" spans="1:9" x14ac:dyDescent="0.3">
      <c r="A5929" t="s">
        <v>1359</v>
      </c>
      <c r="B5929" t="s">
        <v>1300</v>
      </c>
      <c r="C5929" t="s">
        <v>21</v>
      </c>
      <c r="D5929" s="159">
        <v>-11.311</v>
      </c>
      <c r="E5929" s="159">
        <v>-62.545999999999999</v>
      </c>
      <c r="F5929" t="s">
        <v>2093</v>
      </c>
      <c r="G5929">
        <v>2020</v>
      </c>
      <c r="H5929" t="s">
        <v>28</v>
      </c>
      <c r="I5929" t="s">
        <v>2785</v>
      </c>
    </row>
    <row r="5930" spans="1:9" x14ac:dyDescent="0.3">
      <c r="A5930" t="s">
        <v>2429</v>
      </c>
      <c r="B5930" t="s">
        <v>15</v>
      </c>
      <c r="C5930" t="s">
        <v>4</v>
      </c>
      <c r="D5930" s="159">
        <v>6.657</v>
      </c>
      <c r="E5930" s="159">
        <v>-62.552999999999997</v>
      </c>
      <c r="F5930" t="s">
        <v>9</v>
      </c>
      <c r="G5930">
        <v>1967</v>
      </c>
      <c r="H5930" t="s">
        <v>10</v>
      </c>
      <c r="I5930" t="s">
        <v>2352</v>
      </c>
    </row>
    <row r="5931" spans="1:9" x14ac:dyDescent="0.3">
      <c r="A5931" t="s">
        <v>2032</v>
      </c>
      <c r="B5931" t="s">
        <v>1300</v>
      </c>
      <c r="C5931" t="s">
        <v>21</v>
      </c>
      <c r="D5931" s="159">
        <v>-10.592000000000001</v>
      </c>
      <c r="E5931" s="159">
        <v>-62.584000000000003</v>
      </c>
      <c r="F5931" t="s">
        <v>2093</v>
      </c>
      <c r="G5931">
        <v>2019</v>
      </c>
      <c r="H5931" t="s">
        <v>28</v>
      </c>
      <c r="I5931" t="s">
        <v>2785</v>
      </c>
    </row>
    <row r="5932" spans="1:9" x14ac:dyDescent="0.3">
      <c r="A5932" t="s">
        <v>1400</v>
      </c>
      <c r="B5932" t="s">
        <v>1300</v>
      </c>
      <c r="C5932" t="s">
        <v>21</v>
      </c>
      <c r="D5932" s="159">
        <v>-10.212</v>
      </c>
      <c r="E5932" s="159">
        <v>-63.372999999999998</v>
      </c>
      <c r="F5932" t="s">
        <v>2093</v>
      </c>
      <c r="G5932">
        <v>2020</v>
      </c>
      <c r="H5932" t="s">
        <v>28</v>
      </c>
      <c r="I5932" t="s">
        <v>2785</v>
      </c>
    </row>
    <row r="5933" spans="1:9" x14ac:dyDescent="0.3">
      <c r="A5933" t="s">
        <v>2430</v>
      </c>
      <c r="B5933" t="s">
        <v>15</v>
      </c>
      <c r="C5933" t="s">
        <v>4</v>
      </c>
      <c r="D5933" s="159">
        <v>8.1180000000000003</v>
      </c>
      <c r="E5933" s="159">
        <v>-63.551000000000002</v>
      </c>
      <c r="F5933" t="s">
        <v>16</v>
      </c>
      <c r="G5933">
        <v>1960</v>
      </c>
      <c r="H5933" t="s">
        <v>18</v>
      </c>
      <c r="I5933" t="s">
        <v>2785</v>
      </c>
    </row>
    <row r="5934" spans="1:9" x14ac:dyDescent="0.3">
      <c r="A5934" t="s">
        <v>2431</v>
      </c>
      <c r="B5934" t="s">
        <v>15</v>
      </c>
      <c r="C5934" t="s">
        <v>4</v>
      </c>
      <c r="D5934" s="159">
        <v>5.8630000000000004</v>
      </c>
      <c r="E5934" s="159">
        <v>-63.753999999999998</v>
      </c>
      <c r="F5934" t="s">
        <v>9</v>
      </c>
      <c r="G5934">
        <v>1967</v>
      </c>
      <c r="H5934" t="s">
        <v>10</v>
      </c>
      <c r="I5934" t="s">
        <v>2352</v>
      </c>
    </row>
    <row r="5935" spans="1:9" x14ac:dyDescent="0.3">
      <c r="A5935" t="s">
        <v>2432</v>
      </c>
      <c r="B5935" t="s">
        <v>15</v>
      </c>
      <c r="C5935" t="s">
        <v>4</v>
      </c>
      <c r="D5935" s="159">
        <v>6.6779999999999999</v>
      </c>
      <c r="E5935" s="159">
        <v>-63.753999999999998</v>
      </c>
      <c r="F5935" t="s">
        <v>9</v>
      </c>
      <c r="G5935">
        <v>1967</v>
      </c>
      <c r="H5935" t="s">
        <v>10</v>
      </c>
      <c r="I5935" t="s">
        <v>2352</v>
      </c>
    </row>
    <row r="5936" spans="1:9" x14ac:dyDescent="0.3">
      <c r="A5936" t="s">
        <v>2034</v>
      </c>
      <c r="B5936" t="s">
        <v>1300</v>
      </c>
      <c r="C5936" t="s">
        <v>21</v>
      </c>
      <c r="D5936" s="159">
        <v>-10.486000000000001</v>
      </c>
      <c r="E5936" s="159">
        <v>-63.8</v>
      </c>
      <c r="F5936" t="s">
        <v>2093</v>
      </c>
      <c r="G5936">
        <v>2020</v>
      </c>
      <c r="H5936" t="s">
        <v>28</v>
      </c>
      <c r="I5936" t="s">
        <v>2785</v>
      </c>
    </row>
    <row r="5937" spans="1:9" x14ac:dyDescent="0.3">
      <c r="A5937" t="s">
        <v>2433</v>
      </c>
      <c r="B5937" t="s">
        <v>13</v>
      </c>
      <c r="C5937" t="s">
        <v>4</v>
      </c>
      <c r="D5937" s="159">
        <v>8.7289999999999992</v>
      </c>
      <c r="E5937" s="159">
        <v>-63.895000000000003</v>
      </c>
      <c r="F5937" t="s">
        <v>9</v>
      </c>
      <c r="G5937">
        <v>1967</v>
      </c>
      <c r="H5937" t="s">
        <v>10</v>
      </c>
      <c r="I5937" t="s">
        <v>2352</v>
      </c>
    </row>
    <row r="5938" spans="1:9" x14ac:dyDescent="0.3">
      <c r="A5938" t="s">
        <v>1441</v>
      </c>
      <c r="B5938" t="s">
        <v>1300</v>
      </c>
      <c r="C5938" t="s">
        <v>21</v>
      </c>
      <c r="D5938" s="159">
        <v>-9.1539999999999999</v>
      </c>
      <c r="E5938" s="159">
        <v>-64.302999999999997</v>
      </c>
      <c r="F5938" t="s">
        <v>2093</v>
      </c>
      <c r="G5938">
        <v>2019</v>
      </c>
      <c r="H5938" t="s">
        <v>28</v>
      </c>
      <c r="I5938" t="s">
        <v>2785</v>
      </c>
    </row>
    <row r="5939" spans="1:9" x14ac:dyDescent="0.3">
      <c r="A5939" t="s">
        <v>1441</v>
      </c>
      <c r="B5939" t="s">
        <v>1300</v>
      </c>
      <c r="C5939" t="s">
        <v>21</v>
      </c>
      <c r="D5939" s="159">
        <v>-9.1539999999999999</v>
      </c>
      <c r="E5939" s="159">
        <v>-64.302999999999997</v>
      </c>
      <c r="F5939" t="s">
        <v>2093</v>
      </c>
      <c r="G5939">
        <v>2019</v>
      </c>
      <c r="H5939" t="s">
        <v>28</v>
      </c>
      <c r="I5939" t="s">
        <v>2785</v>
      </c>
    </row>
    <row r="5940" spans="1:9" x14ac:dyDescent="0.3">
      <c r="A5940" t="s">
        <v>1441</v>
      </c>
      <c r="B5940" t="s">
        <v>1300</v>
      </c>
      <c r="C5940" t="s">
        <v>21</v>
      </c>
      <c r="D5940" s="159">
        <v>-9.1539999999999999</v>
      </c>
      <c r="E5940" s="159">
        <v>-64.302999999999997</v>
      </c>
      <c r="F5940" t="s">
        <v>2093</v>
      </c>
      <c r="G5940">
        <v>2019</v>
      </c>
      <c r="H5940" t="s">
        <v>28</v>
      </c>
      <c r="I5940" t="s">
        <v>2785</v>
      </c>
    </row>
    <row r="5941" spans="1:9" x14ac:dyDescent="0.3">
      <c r="A5941" t="s">
        <v>1441</v>
      </c>
      <c r="B5941" t="s">
        <v>1300</v>
      </c>
      <c r="C5941" t="s">
        <v>21</v>
      </c>
      <c r="D5941" s="159">
        <v>-9.1539999999999999</v>
      </c>
      <c r="E5941" s="159">
        <v>-64.302999999999997</v>
      </c>
      <c r="F5941" t="s">
        <v>2093</v>
      </c>
      <c r="G5941">
        <v>2019</v>
      </c>
      <c r="H5941" t="s">
        <v>28</v>
      </c>
      <c r="I5941" t="s">
        <v>2785</v>
      </c>
    </row>
    <row r="5942" spans="1:9" x14ac:dyDescent="0.3">
      <c r="A5942" t="s">
        <v>1441</v>
      </c>
      <c r="B5942" t="s">
        <v>1300</v>
      </c>
      <c r="C5942" t="s">
        <v>21</v>
      </c>
      <c r="D5942" s="159">
        <v>-9.1539999999999999</v>
      </c>
      <c r="E5942" s="159">
        <v>-64.302999999999997</v>
      </c>
      <c r="F5942" t="s">
        <v>2093</v>
      </c>
      <c r="G5942">
        <v>2019</v>
      </c>
      <c r="H5942" t="s">
        <v>28</v>
      </c>
      <c r="I5942" t="s">
        <v>2785</v>
      </c>
    </row>
    <row r="5943" spans="1:9" x14ac:dyDescent="0.3">
      <c r="A5943" t="s">
        <v>1441</v>
      </c>
      <c r="B5943" t="s">
        <v>1300</v>
      </c>
      <c r="C5943" t="s">
        <v>21</v>
      </c>
      <c r="D5943" s="159">
        <v>-9.1539999999999999</v>
      </c>
      <c r="E5943" s="159">
        <v>-64.302999999999997</v>
      </c>
      <c r="F5943" t="s">
        <v>2093</v>
      </c>
      <c r="G5943">
        <v>2019</v>
      </c>
      <c r="H5943" t="s">
        <v>28</v>
      </c>
      <c r="I5943" t="s">
        <v>2785</v>
      </c>
    </row>
    <row r="5944" spans="1:9" x14ac:dyDescent="0.3">
      <c r="A5944" t="s">
        <v>1441</v>
      </c>
      <c r="B5944" t="s">
        <v>1300</v>
      </c>
      <c r="C5944" t="s">
        <v>21</v>
      </c>
      <c r="D5944" s="159">
        <v>-9.1539999999999999</v>
      </c>
      <c r="E5944" s="159">
        <v>-64.302999999999997</v>
      </c>
      <c r="F5944" t="s">
        <v>2093</v>
      </c>
      <c r="G5944">
        <v>2019</v>
      </c>
      <c r="H5944" t="s">
        <v>28</v>
      </c>
      <c r="I5944" t="s">
        <v>2785</v>
      </c>
    </row>
    <row r="5945" spans="1:9" x14ac:dyDescent="0.3">
      <c r="A5945" t="s">
        <v>1441</v>
      </c>
      <c r="B5945" t="s">
        <v>1300</v>
      </c>
      <c r="C5945" t="s">
        <v>21</v>
      </c>
      <c r="D5945" s="159">
        <v>-9.1539999999999999</v>
      </c>
      <c r="E5945" s="159">
        <v>-64.302999999999997</v>
      </c>
      <c r="F5945" t="s">
        <v>2093</v>
      </c>
      <c r="G5945">
        <v>2019</v>
      </c>
      <c r="H5945" t="s">
        <v>28</v>
      </c>
      <c r="I5945" t="s">
        <v>2785</v>
      </c>
    </row>
    <row r="5946" spans="1:9" x14ac:dyDescent="0.3">
      <c r="A5946" t="s">
        <v>1441</v>
      </c>
      <c r="B5946" t="s">
        <v>1300</v>
      </c>
      <c r="C5946" t="s">
        <v>21</v>
      </c>
      <c r="D5946" s="159">
        <v>-9.1539999999999999</v>
      </c>
      <c r="E5946" s="159">
        <v>-64.302999999999997</v>
      </c>
      <c r="F5946" t="s">
        <v>2093</v>
      </c>
      <c r="G5946">
        <v>2019</v>
      </c>
      <c r="H5946" t="s">
        <v>28</v>
      </c>
      <c r="I5946" t="s">
        <v>2785</v>
      </c>
    </row>
    <row r="5947" spans="1:9" x14ac:dyDescent="0.3">
      <c r="A5947" t="s">
        <v>1441</v>
      </c>
      <c r="B5947" t="s">
        <v>1300</v>
      </c>
      <c r="C5947" t="s">
        <v>21</v>
      </c>
      <c r="D5947" s="159">
        <v>-9.1539999999999999</v>
      </c>
      <c r="E5947" s="159">
        <v>-64.302999999999997</v>
      </c>
      <c r="F5947" t="s">
        <v>2093</v>
      </c>
      <c r="G5947">
        <v>2020</v>
      </c>
      <c r="H5947" t="s">
        <v>28</v>
      </c>
      <c r="I5947" t="s">
        <v>2785</v>
      </c>
    </row>
    <row r="5948" spans="1:9" x14ac:dyDescent="0.3">
      <c r="A5948" t="s">
        <v>1441</v>
      </c>
      <c r="B5948" t="s">
        <v>1300</v>
      </c>
      <c r="C5948" t="s">
        <v>21</v>
      </c>
      <c r="D5948" s="159">
        <v>-9.1539999999999999</v>
      </c>
      <c r="E5948" s="159">
        <v>-64.302999999999997</v>
      </c>
      <c r="F5948" t="s">
        <v>2093</v>
      </c>
      <c r="G5948">
        <v>2020</v>
      </c>
      <c r="H5948" t="s">
        <v>28</v>
      </c>
      <c r="I5948" t="s">
        <v>2785</v>
      </c>
    </row>
    <row r="5949" spans="1:9" x14ac:dyDescent="0.3">
      <c r="A5949" t="s">
        <v>1441</v>
      </c>
      <c r="B5949" t="s">
        <v>1300</v>
      </c>
      <c r="C5949" t="s">
        <v>21</v>
      </c>
      <c r="D5949" s="159">
        <v>-9.1539999999999999</v>
      </c>
      <c r="E5949" s="159">
        <v>-64.302999999999997</v>
      </c>
      <c r="F5949" t="s">
        <v>2093</v>
      </c>
      <c r="G5949">
        <v>2020</v>
      </c>
      <c r="H5949" t="s">
        <v>28</v>
      </c>
      <c r="I5949" t="s">
        <v>2785</v>
      </c>
    </row>
    <row r="5950" spans="1:9" x14ac:dyDescent="0.3">
      <c r="A5950" t="s">
        <v>1441</v>
      </c>
      <c r="B5950" t="s">
        <v>1300</v>
      </c>
      <c r="C5950" t="s">
        <v>21</v>
      </c>
      <c r="D5950" s="159">
        <v>-9.1539999999999999</v>
      </c>
      <c r="E5950" s="159">
        <v>-64.302999999999997</v>
      </c>
      <c r="F5950" t="s">
        <v>2093</v>
      </c>
      <c r="G5950">
        <v>2020</v>
      </c>
      <c r="H5950" t="s">
        <v>28</v>
      </c>
      <c r="I5950" t="s">
        <v>2785</v>
      </c>
    </row>
    <row r="5951" spans="1:9" x14ac:dyDescent="0.3">
      <c r="A5951" t="s">
        <v>1441</v>
      </c>
      <c r="B5951" t="s">
        <v>1300</v>
      </c>
      <c r="C5951" t="s">
        <v>21</v>
      </c>
      <c r="D5951" s="159">
        <v>-9.1539999999999999</v>
      </c>
      <c r="E5951" s="159">
        <v>-64.302999999999997</v>
      </c>
      <c r="F5951" t="s">
        <v>2093</v>
      </c>
      <c r="G5951">
        <v>2020</v>
      </c>
      <c r="H5951" t="s">
        <v>28</v>
      </c>
      <c r="I5951" t="s">
        <v>2785</v>
      </c>
    </row>
    <row r="5952" spans="1:9" x14ac:dyDescent="0.3">
      <c r="A5952" t="s">
        <v>1441</v>
      </c>
      <c r="B5952" t="s">
        <v>1300</v>
      </c>
      <c r="C5952" t="s">
        <v>21</v>
      </c>
      <c r="D5952" s="159">
        <v>-9.1539999999999999</v>
      </c>
      <c r="E5952" s="159">
        <v>-64.302999999999997</v>
      </c>
      <c r="F5952" t="s">
        <v>2093</v>
      </c>
      <c r="G5952">
        <v>2020</v>
      </c>
      <c r="H5952" t="s">
        <v>28</v>
      </c>
      <c r="I5952" t="s">
        <v>2785</v>
      </c>
    </row>
    <row r="5953" spans="1:9" x14ac:dyDescent="0.3">
      <c r="A5953" t="s">
        <v>2434</v>
      </c>
      <c r="B5953" t="s">
        <v>13</v>
      </c>
      <c r="C5953" t="s">
        <v>4</v>
      </c>
      <c r="D5953" s="159">
        <v>8.1750000000000007</v>
      </c>
      <c r="E5953" s="159">
        <v>-64.400000000000006</v>
      </c>
      <c r="F5953" t="s">
        <v>9</v>
      </c>
      <c r="G5953">
        <v>1967</v>
      </c>
      <c r="H5953" t="s">
        <v>10</v>
      </c>
      <c r="I5953" t="s">
        <v>2352</v>
      </c>
    </row>
    <row r="5954" spans="1:9" x14ac:dyDescent="0.3">
      <c r="A5954" t="s">
        <v>2435</v>
      </c>
      <c r="B5954" t="s">
        <v>13</v>
      </c>
      <c r="C5954" t="s">
        <v>4</v>
      </c>
      <c r="D5954" s="159">
        <v>9.1159999999999997</v>
      </c>
      <c r="E5954" s="159">
        <v>-64.525999999999996</v>
      </c>
      <c r="F5954" t="s">
        <v>14</v>
      </c>
      <c r="G5954">
        <v>1964</v>
      </c>
      <c r="H5954" t="s">
        <v>10</v>
      </c>
      <c r="I5954" t="s">
        <v>2785</v>
      </c>
    </row>
    <row r="5955" spans="1:9" x14ac:dyDescent="0.3">
      <c r="A5955" t="s">
        <v>2436</v>
      </c>
      <c r="B5955" t="s">
        <v>13</v>
      </c>
      <c r="C5955" t="s">
        <v>4</v>
      </c>
      <c r="D5955" s="159">
        <v>8.0839999999999996</v>
      </c>
      <c r="E5955" s="159">
        <v>-64.698999999999998</v>
      </c>
      <c r="F5955" t="s">
        <v>9</v>
      </c>
      <c r="G5955">
        <v>1967</v>
      </c>
      <c r="H5955" t="s">
        <v>10</v>
      </c>
      <c r="I5955" t="s">
        <v>2352</v>
      </c>
    </row>
    <row r="5956" spans="1:9" x14ac:dyDescent="0.3">
      <c r="A5956" t="s">
        <v>1540</v>
      </c>
      <c r="B5956" t="s">
        <v>12</v>
      </c>
      <c r="C5956" t="s">
        <v>21</v>
      </c>
      <c r="D5956" s="159">
        <v>-4.47</v>
      </c>
      <c r="E5956" s="159">
        <v>-65.53</v>
      </c>
      <c r="F5956" t="s">
        <v>2093</v>
      </c>
      <c r="G5956">
        <v>2020</v>
      </c>
      <c r="H5956" t="s">
        <v>28</v>
      </c>
      <c r="I5956" t="s">
        <v>2785</v>
      </c>
    </row>
    <row r="5957" spans="1:9" x14ac:dyDescent="0.3">
      <c r="A5957" t="s">
        <v>1561</v>
      </c>
      <c r="B5957" t="s">
        <v>12</v>
      </c>
      <c r="C5957" t="s">
        <v>21</v>
      </c>
      <c r="D5957" s="159">
        <v>-3.694</v>
      </c>
      <c r="E5957" s="159">
        <v>-65.531999999999996</v>
      </c>
      <c r="F5957" t="s">
        <v>2093</v>
      </c>
      <c r="G5957">
        <v>2019</v>
      </c>
      <c r="H5957" t="s">
        <v>28</v>
      </c>
      <c r="I5957" t="s">
        <v>2785</v>
      </c>
    </row>
    <row r="5958" spans="1:9" x14ac:dyDescent="0.3">
      <c r="A5958" t="s">
        <v>2437</v>
      </c>
      <c r="B5958" t="s">
        <v>2350</v>
      </c>
      <c r="C5958" t="s">
        <v>4</v>
      </c>
      <c r="D5958" s="159">
        <v>7.1420000000000003</v>
      </c>
      <c r="E5958" s="159">
        <v>-65.796000000000006</v>
      </c>
      <c r="F5958" t="s">
        <v>9</v>
      </c>
      <c r="G5958">
        <v>1967</v>
      </c>
      <c r="H5958" t="s">
        <v>10</v>
      </c>
      <c r="I5958" t="s">
        <v>2352</v>
      </c>
    </row>
    <row r="5959" spans="1:9" x14ac:dyDescent="0.3">
      <c r="A5959" t="s">
        <v>2438</v>
      </c>
      <c r="B5959" t="s">
        <v>11</v>
      </c>
      <c r="C5959" t="s">
        <v>4</v>
      </c>
      <c r="D5959" s="159">
        <v>5.2960000000000003</v>
      </c>
      <c r="E5959" s="159">
        <v>-67.022999999999996</v>
      </c>
      <c r="F5959" t="s">
        <v>9</v>
      </c>
      <c r="G5959">
        <v>1967</v>
      </c>
      <c r="H5959" t="s">
        <v>10</v>
      </c>
      <c r="I5959" t="s">
        <v>2352</v>
      </c>
    </row>
    <row r="5960" spans="1:9" x14ac:dyDescent="0.3">
      <c r="A5960" t="s">
        <v>2439</v>
      </c>
      <c r="B5960" t="s">
        <v>12</v>
      </c>
      <c r="C5960" t="s">
        <v>4</v>
      </c>
      <c r="D5960" s="159">
        <v>5.7080000000000002</v>
      </c>
      <c r="E5960" s="159">
        <v>-67.296000000000006</v>
      </c>
      <c r="F5960" t="s">
        <v>9</v>
      </c>
      <c r="G5960">
        <v>1967</v>
      </c>
      <c r="H5960" t="s">
        <v>10</v>
      </c>
      <c r="I5960" t="s">
        <v>2785</v>
      </c>
    </row>
    <row r="5961" spans="1:9" x14ac:dyDescent="0.3">
      <c r="A5961" t="s">
        <v>1407</v>
      </c>
      <c r="B5961" t="s">
        <v>1385</v>
      </c>
      <c r="C5961" t="s">
        <v>21</v>
      </c>
      <c r="D5961" s="159">
        <v>-10.066000000000001</v>
      </c>
      <c r="E5961" s="159">
        <v>-68.370999999999995</v>
      </c>
      <c r="F5961" t="s">
        <v>2093</v>
      </c>
      <c r="G5961">
        <v>2019</v>
      </c>
      <c r="H5961" t="s">
        <v>28</v>
      </c>
      <c r="I5961" t="s">
        <v>2785</v>
      </c>
    </row>
    <row r="5962" spans="1:9" x14ac:dyDescent="0.3">
      <c r="A5962" t="s">
        <v>1407</v>
      </c>
      <c r="B5962" t="s">
        <v>1385</v>
      </c>
      <c r="C5962" t="s">
        <v>21</v>
      </c>
      <c r="D5962" s="159">
        <v>-10.066000000000001</v>
      </c>
      <c r="E5962" s="159">
        <v>-68.370999999999995</v>
      </c>
      <c r="F5962" t="s">
        <v>2093</v>
      </c>
      <c r="G5962">
        <v>2019</v>
      </c>
      <c r="H5962" t="s">
        <v>28</v>
      </c>
      <c r="I5962" t="s">
        <v>2785</v>
      </c>
    </row>
    <row r="5963" spans="1:9" x14ac:dyDescent="0.3">
      <c r="A5963" t="s">
        <v>1407</v>
      </c>
      <c r="B5963" t="s">
        <v>1385</v>
      </c>
      <c r="C5963" t="s">
        <v>21</v>
      </c>
      <c r="D5963" s="159">
        <v>-10.066000000000001</v>
      </c>
      <c r="E5963" s="159">
        <v>-68.370999999999995</v>
      </c>
      <c r="F5963" t="s">
        <v>2093</v>
      </c>
      <c r="G5963">
        <v>2019</v>
      </c>
      <c r="H5963" t="s">
        <v>28</v>
      </c>
      <c r="I5963" t="s">
        <v>2785</v>
      </c>
    </row>
    <row r="5964" spans="1:9" x14ac:dyDescent="0.3">
      <c r="A5964" t="s">
        <v>1407</v>
      </c>
      <c r="B5964" t="s">
        <v>1385</v>
      </c>
      <c r="C5964" t="s">
        <v>21</v>
      </c>
      <c r="D5964" s="159">
        <v>-10.066000000000001</v>
      </c>
      <c r="E5964" s="159">
        <v>-68.370999999999995</v>
      </c>
      <c r="F5964" t="s">
        <v>2093</v>
      </c>
      <c r="G5964">
        <v>2020</v>
      </c>
      <c r="H5964" t="s">
        <v>28</v>
      </c>
      <c r="I5964" t="s">
        <v>2785</v>
      </c>
    </row>
    <row r="5965" spans="1:9" x14ac:dyDescent="0.3">
      <c r="A5965" t="s">
        <v>2440</v>
      </c>
      <c r="B5965" t="s">
        <v>11</v>
      </c>
      <c r="C5965" t="s">
        <v>4</v>
      </c>
      <c r="D5965" s="159">
        <v>8.1379999999999999</v>
      </c>
      <c r="E5965" s="159">
        <v>-68.569999999999993</v>
      </c>
      <c r="F5965" t="s">
        <v>9</v>
      </c>
      <c r="G5965">
        <v>1967</v>
      </c>
      <c r="H5965" t="s">
        <v>10</v>
      </c>
      <c r="I5965" t="s">
        <v>2785</v>
      </c>
    </row>
    <row r="5966" spans="1:9" x14ac:dyDescent="0.3">
      <c r="A5966" t="s">
        <v>2441</v>
      </c>
      <c r="B5966" t="s">
        <v>11</v>
      </c>
      <c r="C5966" t="s">
        <v>4</v>
      </c>
      <c r="D5966" s="159">
        <v>7.0590000000000002</v>
      </c>
      <c r="E5966" s="159">
        <v>-68.837000000000003</v>
      </c>
      <c r="F5966" t="s">
        <v>9</v>
      </c>
      <c r="G5966">
        <v>1967</v>
      </c>
      <c r="H5966" t="s">
        <v>10</v>
      </c>
      <c r="I5966" t="s">
        <v>2352</v>
      </c>
    </row>
    <row r="5967" spans="1:9" x14ac:dyDescent="0.3">
      <c r="A5967" t="s">
        <v>1552</v>
      </c>
      <c r="B5967" t="s">
        <v>12</v>
      </c>
      <c r="C5967" t="s">
        <v>21</v>
      </c>
      <c r="D5967" s="159">
        <v>-4.0279999999999996</v>
      </c>
      <c r="E5967" s="159">
        <v>-69.677999999999997</v>
      </c>
      <c r="F5967" t="s">
        <v>2093</v>
      </c>
      <c r="G5967">
        <v>2020</v>
      </c>
      <c r="H5967" t="s">
        <v>28</v>
      </c>
      <c r="I5967" t="s">
        <v>2785</v>
      </c>
    </row>
    <row r="5968" spans="1:9" x14ac:dyDescent="0.3">
      <c r="A5968" t="s">
        <v>2442</v>
      </c>
      <c r="B5968" t="s">
        <v>8</v>
      </c>
      <c r="C5968" t="s">
        <v>4</v>
      </c>
      <c r="D5968" s="159">
        <v>8.6159999999999997</v>
      </c>
      <c r="E5968" s="159">
        <v>-70.23</v>
      </c>
      <c r="F5968" t="s">
        <v>9</v>
      </c>
      <c r="G5968">
        <v>1967</v>
      </c>
      <c r="H5968" t="s">
        <v>10</v>
      </c>
      <c r="I5968" t="s">
        <v>2785</v>
      </c>
    </row>
    <row r="5969" spans="1:9" x14ac:dyDescent="0.3">
      <c r="A5969" t="s">
        <v>2367</v>
      </c>
      <c r="B5969" t="s">
        <v>1624</v>
      </c>
      <c r="C5969" t="s">
        <v>2</v>
      </c>
      <c r="D5969" s="159">
        <v>5.7270000000000003</v>
      </c>
      <c r="E5969" s="159">
        <v>-71.992000000000004</v>
      </c>
      <c r="F5969" t="s">
        <v>2369</v>
      </c>
      <c r="G5969">
        <v>2020</v>
      </c>
      <c r="H5969" t="s">
        <v>33</v>
      </c>
      <c r="I5969" t="s">
        <v>2785</v>
      </c>
    </row>
    <row r="5970" spans="1:9" x14ac:dyDescent="0.3">
      <c r="A5970" t="s">
        <v>2366</v>
      </c>
      <c r="B5970" t="s">
        <v>1624</v>
      </c>
      <c r="C5970" t="s">
        <v>2</v>
      </c>
      <c r="D5970" s="159">
        <v>5.83</v>
      </c>
      <c r="E5970" s="159">
        <v>-72.162999999999997</v>
      </c>
      <c r="F5970" t="s">
        <v>2369</v>
      </c>
      <c r="G5970">
        <v>2020</v>
      </c>
      <c r="H5970" t="s">
        <v>33</v>
      </c>
      <c r="I5970" t="s">
        <v>2785</v>
      </c>
    </row>
    <row r="5971" spans="1:9" x14ac:dyDescent="0.3">
      <c r="A5971" t="s">
        <v>2368</v>
      </c>
      <c r="B5971" t="s">
        <v>1624</v>
      </c>
      <c r="C5971" t="s">
        <v>2</v>
      </c>
      <c r="D5971" s="159">
        <v>4.8529999999999998</v>
      </c>
      <c r="E5971" s="159">
        <v>-73.040000000000006</v>
      </c>
      <c r="F5971" t="s">
        <v>2369</v>
      </c>
      <c r="G5971">
        <v>2020</v>
      </c>
      <c r="H5971" t="s">
        <v>33</v>
      </c>
      <c r="I5971" t="s">
        <v>2785</v>
      </c>
    </row>
    <row r="5972" spans="1:9" x14ac:dyDescent="0.3">
      <c r="A5972" t="s">
        <v>1364</v>
      </c>
      <c r="B5972" t="s">
        <v>1365</v>
      </c>
      <c r="C5972" t="s">
        <v>3</v>
      </c>
      <c r="D5972" s="159">
        <v>-11.209</v>
      </c>
      <c r="E5972" s="159">
        <v>-74.66</v>
      </c>
      <c r="F5972" t="s">
        <v>1644</v>
      </c>
      <c r="G5972">
        <v>2019</v>
      </c>
      <c r="H5972" t="s">
        <v>18</v>
      </c>
      <c r="I5972" t="s">
        <v>2785</v>
      </c>
    </row>
    <row r="5973" spans="1:9" x14ac:dyDescent="0.3">
      <c r="A5973" t="s">
        <v>1364</v>
      </c>
      <c r="B5973" t="s">
        <v>1365</v>
      </c>
      <c r="C5973" t="s">
        <v>3</v>
      </c>
      <c r="D5973" s="159">
        <v>-11.209</v>
      </c>
      <c r="E5973" s="159">
        <v>-74.66</v>
      </c>
      <c r="F5973" t="s">
        <v>1366</v>
      </c>
      <c r="G5973">
        <v>2006</v>
      </c>
      <c r="H5973" t="s">
        <v>18</v>
      </c>
      <c r="I5973" t="s">
        <v>2785</v>
      </c>
    </row>
    <row r="5974" spans="1:9" x14ac:dyDescent="0.3">
      <c r="A5974" t="s">
        <v>2443</v>
      </c>
      <c r="B5974" t="s">
        <v>1373</v>
      </c>
      <c r="C5974" t="s">
        <v>3</v>
      </c>
      <c r="D5974" s="159">
        <v>-11.067</v>
      </c>
      <c r="E5974" s="159">
        <v>-75.331999999999994</v>
      </c>
      <c r="F5974" t="s">
        <v>2407</v>
      </c>
      <c r="G5974">
        <v>2005</v>
      </c>
      <c r="H5974" t="s">
        <v>33</v>
      </c>
      <c r="I5974" t="s">
        <v>2785</v>
      </c>
    </row>
    <row r="5975" spans="1:9" x14ac:dyDescent="0.3">
      <c r="A5975" t="s">
        <v>1389</v>
      </c>
      <c r="B5975" t="s">
        <v>1390</v>
      </c>
      <c r="C5975" t="s">
        <v>3</v>
      </c>
      <c r="D5975" s="159">
        <v>-10.581</v>
      </c>
      <c r="E5975" s="159">
        <v>-75.409000000000006</v>
      </c>
      <c r="F5975" t="s">
        <v>2417</v>
      </c>
      <c r="G5975">
        <v>2007</v>
      </c>
      <c r="H5975" t="s">
        <v>33</v>
      </c>
      <c r="I5975" t="s">
        <v>2785</v>
      </c>
    </row>
    <row r="5976" spans="1:9" x14ac:dyDescent="0.3">
      <c r="A5976" t="s">
        <v>2444</v>
      </c>
      <c r="B5976" t="s">
        <v>1411</v>
      </c>
      <c r="C5976" t="s">
        <v>3</v>
      </c>
      <c r="D5976" s="159">
        <v>-9.89</v>
      </c>
      <c r="E5976" s="159">
        <v>-76.302000000000007</v>
      </c>
      <c r="F5976" t="s">
        <v>1412</v>
      </c>
      <c r="G5976">
        <v>2010</v>
      </c>
      <c r="H5976" t="s">
        <v>18</v>
      </c>
      <c r="I5976" t="s">
        <v>2785</v>
      </c>
    </row>
    <row r="5977" spans="1:9" x14ac:dyDescent="0.3">
      <c r="A5977" t="s">
        <v>1642</v>
      </c>
      <c r="B5977" t="s">
        <v>22</v>
      </c>
      <c r="C5977" t="s">
        <v>21</v>
      </c>
      <c r="D5977" s="159">
        <v>-24.911000000000001</v>
      </c>
      <c r="E5977" s="159">
        <v>-51.926000000000002</v>
      </c>
      <c r="F5977" t="s">
        <v>518</v>
      </c>
      <c r="G5977">
        <v>1989</v>
      </c>
      <c r="H5977" t="s">
        <v>519</v>
      </c>
      <c r="I5977" t="s">
        <v>2785</v>
      </c>
    </row>
  </sheetData>
  <autoFilter ref="A1:H1" xr:uid="{99E2DFC1-7E51-4396-8F4C-91BC1342962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02835-0D2A-4D57-9043-950E13FFD87F}">
  <dimension ref="A1:G79"/>
  <sheetViews>
    <sheetView topLeftCell="A52" workbookViewId="0">
      <selection activeCell="F11" sqref="F11"/>
    </sheetView>
  </sheetViews>
  <sheetFormatPr defaultRowHeight="14.4" x14ac:dyDescent="0.3"/>
  <cols>
    <col min="1" max="1" width="15.88671875" customWidth="1"/>
  </cols>
  <sheetData>
    <row r="1" spans="1:7" x14ac:dyDescent="0.3">
      <c r="A1" s="2" t="s">
        <v>2414</v>
      </c>
      <c r="B1" s="2" t="s">
        <v>1798</v>
      </c>
    </row>
    <row r="2" spans="1:7" x14ac:dyDescent="0.3">
      <c r="A2" s="1" t="s">
        <v>0</v>
      </c>
      <c r="B2" s="1">
        <v>1990</v>
      </c>
    </row>
    <row r="3" spans="1:7" x14ac:dyDescent="0.3">
      <c r="A3" s="1" t="s">
        <v>0</v>
      </c>
      <c r="B3" s="1">
        <v>1997</v>
      </c>
    </row>
    <row r="4" spans="1:7" x14ac:dyDescent="0.3">
      <c r="A4" s="1" t="s">
        <v>0</v>
      </c>
      <c r="B4" s="1">
        <v>1998</v>
      </c>
    </row>
    <row r="5" spans="1:7" x14ac:dyDescent="0.3">
      <c r="A5" s="1" t="s">
        <v>0</v>
      </c>
      <c r="B5" s="1">
        <v>2001</v>
      </c>
      <c r="G5" s="95"/>
    </row>
    <row r="6" spans="1:7" x14ac:dyDescent="0.3">
      <c r="A6" s="1" t="s">
        <v>0</v>
      </c>
      <c r="B6" s="1">
        <v>2014</v>
      </c>
      <c r="G6" s="95"/>
    </row>
    <row r="7" spans="1:7" x14ac:dyDescent="0.3">
      <c r="A7" s="1" t="s">
        <v>0</v>
      </c>
      <c r="B7" s="1">
        <v>2015</v>
      </c>
      <c r="G7" s="95"/>
    </row>
    <row r="8" spans="1:7" x14ac:dyDescent="0.3">
      <c r="A8" s="1" t="s">
        <v>0</v>
      </c>
      <c r="B8" s="1">
        <v>2016</v>
      </c>
    </row>
    <row r="9" spans="1:7" x14ac:dyDescent="0.3">
      <c r="A9" s="1" t="s">
        <v>0</v>
      </c>
      <c r="B9" s="1">
        <v>2017</v>
      </c>
    </row>
    <row r="10" spans="1:7" x14ac:dyDescent="0.3">
      <c r="A10" s="1" t="s">
        <v>0</v>
      </c>
      <c r="B10" s="1">
        <v>2018</v>
      </c>
    </row>
    <row r="11" spans="1:7" x14ac:dyDescent="0.3">
      <c r="A11" s="1" t="s">
        <v>0</v>
      </c>
      <c r="B11" s="1">
        <v>2019</v>
      </c>
    </row>
    <row r="12" spans="1:7" x14ac:dyDescent="0.3">
      <c r="A12" s="1" t="s">
        <v>0</v>
      </c>
      <c r="B12" s="1">
        <v>2020</v>
      </c>
    </row>
    <row r="13" spans="1:7" x14ac:dyDescent="0.3">
      <c r="A13" s="1" t="s">
        <v>21</v>
      </c>
      <c r="B13" s="1">
        <v>1979</v>
      </c>
    </row>
    <row r="14" spans="1:7" x14ac:dyDescent="0.3">
      <c r="A14" s="1" t="s">
        <v>21</v>
      </c>
      <c r="B14" s="1">
        <v>1980</v>
      </c>
    </row>
    <row r="15" spans="1:7" x14ac:dyDescent="0.3">
      <c r="A15" s="1" t="s">
        <v>21</v>
      </c>
      <c r="B15" s="1">
        <v>1981</v>
      </c>
    </row>
    <row r="16" spans="1:7" x14ac:dyDescent="0.3">
      <c r="A16" s="1" t="s">
        <v>21</v>
      </c>
      <c r="B16" s="1">
        <v>1982</v>
      </c>
    </row>
    <row r="17" spans="1:2" x14ac:dyDescent="0.3">
      <c r="A17" s="1" t="s">
        <v>21</v>
      </c>
      <c r="B17" s="1">
        <v>1983</v>
      </c>
    </row>
    <row r="18" spans="1:2" x14ac:dyDescent="0.3">
      <c r="A18" s="1" t="s">
        <v>21</v>
      </c>
      <c r="B18" s="1">
        <v>1986</v>
      </c>
    </row>
    <row r="19" spans="1:2" x14ac:dyDescent="0.3">
      <c r="A19" s="1" t="s">
        <v>21</v>
      </c>
      <c r="B19" s="1">
        <v>1988</v>
      </c>
    </row>
    <row r="20" spans="1:2" x14ac:dyDescent="0.3">
      <c r="A20" s="1" t="s">
        <v>21</v>
      </c>
      <c r="B20" s="1">
        <v>1989</v>
      </c>
    </row>
    <row r="21" spans="1:2" x14ac:dyDescent="0.3">
      <c r="A21" s="1" t="s">
        <v>21</v>
      </c>
      <c r="B21" s="1">
        <v>1990</v>
      </c>
    </row>
    <row r="22" spans="1:2" x14ac:dyDescent="0.3">
      <c r="A22" s="1" t="s">
        <v>21</v>
      </c>
      <c r="B22" s="1">
        <v>1991</v>
      </c>
    </row>
    <row r="23" spans="1:2" x14ac:dyDescent="0.3">
      <c r="A23" s="1" t="s">
        <v>21</v>
      </c>
      <c r="B23" s="1">
        <v>1992</v>
      </c>
    </row>
    <row r="24" spans="1:2" x14ac:dyDescent="0.3">
      <c r="A24" s="1" t="s">
        <v>21</v>
      </c>
      <c r="B24" s="1">
        <v>1993</v>
      </c>
    </row>
    <row r="25" spans="1:2" x14ac:dyDescent="0.3">
      <c r="A25" s="1" t="s">
        <v>21</v>
      </c>
      <c r="B25" s="1">
        <v>1994</v>
      </c>
    </row>
    <row r="26" spans="1:2" x14ac:dyDescent="0.3">
      <c r="A26" s="1" t="s">
        <v>21</v>
      </c>
      <c r="B26" s="1">
        <v>1995</v>
      </c>
    </row>
    <row r="27" spans="1:2" x14ac:dyDescent="0.3">
      <c r="A27" s="1" t="s">
        <v>21</v>
      </c>
      <c r="B27" s="1">
        <v>1996</v>
      </c>
    </row>
    <row r="28" spans="1:2" x14ac:dyDescent="0.3">
      <c r="A28" s="1" t="s">
        <v>21</v>
      </c>
      <c r="B28" s="1">
        <v>1997</v>
      </c>
    </row>
    <row r="29" spans="1:2" x14ac:dyDescent="0.3">
      <c r="A29" s="1" t="s">
        <v>21</v>
      </c>
      <c r="B29" s="1">
        <v>1998</v>
      </c>
    </row>
    <row r="30" spans="1:2" x14ac:dyDescent="0.3">
      <c r="A30" s="1" t="s">
        <v>21</v>
      </c>
      <c r="B30" s="1">
        <v>1999</v>
      </c>
    </row>
    <row r="31" spans="1:2" x14ac:dyDescent="0.3">
      <c r="A31" s="1" t="s">
        <v>21</v>
      </c>
      <c r="B31" s="1">
        <v>2001</v>
      </c>
    </row>
    <row r="32" spans="1:2" x14ac:dyDescent="0.3">
      <c r="A32" s="1" t="s">
        <v>21</v>
      </c>
      <c r="B32" s="1">
        <v>2002</v>
      </c>
    </row>
    <row r="33" spans="1:2" x14ac:dyDescent="0.3">
      <c r="A33" s="1" t="s">
        <v>21</v>
      </c>
      <c r="B33" s="1">
        <v>2003</v>
      </c>
    </row>
    <row r="34" spans="1:2" x14ac:dyDescent="0.3">
      <c r="A34" s="1" t="s">
        <v>21</v>
      </c>
      <c r="B34" s="1">
        <v>2004</v>
      </c>
    </row>
    <row r="35" spans="1:2" x14ac:dyDescent="0.3">
      <c r="A35" s="1" t="s">
        <v>21</v>
      </c>
      <c r="B35" s="1">
        <v>2005</v>
      </c>
    </row>
    <row r="36" spans="1:2" x14ac:dyDescent="0.3">
      <c r="A36" s="1" t="s">
        <v>21</v>
      </c>
      <c r="B36" s="1">
        <v>2006</v>
      </c>
    </row>
    <row r="37" spans="1:2" x14ac:dyDescent="0.3">
      <c r="A37" s="1" t="s">
        <v>21</v>
      </c>
      <c r="B37" s="1">
        <v>2007</v>
      </c>
    </row>
    <row r="38" spans="1:2" x14ac:dyDescent="0.3">
      <c r="A38" s="1" t="s">
        <v>21</v>
      </c>
      <c r="B38" s="1">
        <v>2008</v>
      </c>
    </row>
    <row r="39" spans="1:2" x14ac:dyDescent="0.3">
      <c r="A39" s="1" t="s">
        <v>21</v>
      </c>
      <c r="B39" s="1">
        <v>2009</v>
      </c>
    </row>
    <row r="40" spans="1:2" x14ac:dyDescent="0.3">
      <c r="A40" s="1" t="s">
        <v>21</v>
      </c>
      <c r="B40" s="1">
        <v>2010</v>
      </c>
    </row>
    <row r="41" spans="1:2" x14ac:dyDescent="0.3">
      <c r="A41" s="1" t="s">
        <v>21</v>
      </c>
      <c r="B41" s="1">
        <v>2011</v>
      </c>
    </row>
    <row r="42" spans="1:2" x14ac:dyDescent="0.3">
      <c r="A42" s="1" t="s">
        <v>21</v>
      </c>
      <c r="B42" s="1">
        <v>2012</v>
      </c>
    </row>
    <row r="43" spans="1:2" x14ac:dyDescent="0.3">
      <c r="A43" s="1" t="s">
        <v>21</v>
      </c>
      <c r="B43" s="1">
        <v>2013</v>
      </c>
    </row>
    <row r="44" spans="1:2" x14ac:dyDescent="0.3">
      <c r="A44" s="1" t="s">
        <v>21</v>
      </c>
      <c r="B44" s="1">
        <v>2014</v>
      </c>
    </row>
    <row r="45" spans="1:2" x14ac:dyDescent="0.3">
      <c r="A45" s="1" t="s">
        <v>21</v>
      </c>
      <c r="B45" s="1">
        <v>2015</v>
      </c>
    </row>
    <row r="46" spans="1:2" x14ac:dyDescent="0.3">
      <c r="A46" s="1" t="s">
        <v>21</v>
      </c>
      <c r="B46" s="1">
        <v>2016</v>
      </c>
    </row>
    <row r="47" spans="1:2" x14ac:dyDescent="0.3">
      <c r="A47" s="1" t="s">
        <v>21</v>
      </c>
      <c r="B47" s="1">
        <v>2017</v>
      </c>
    </row>
    <row r="48" spans="1:2" x14ac:dyDescent="0.3">
      <c r="A48" s="1" t="s">
        <v>21</v>
      </c>
      <c r="B48" s="1">
        <v>2018</v>
      </c>
    </row>
    <row r="49" spans="1:2" x14ac:dyDescent="0.3">
      <c r="A49" s="1" t="s">
        <v>21</v>
      </c>
      <c r="B49" s="1">
        <v>2019</v>
      </c>
    </row>
    <row r="50" spans="1:2" x14ac:dyDescent="0.3">
      <c r="A50" s="1" t="s">
        <v>21</v>
      </c>
      <c r="B50" s="1">
        <v>2020</v>
      </c>
    </row>
    <row r="51" spans="1:2" x14ac:dyDescent="0.3">
      <c r="A51" s="1" t="s">
        <v>2</v>
      </c>
      <c r="B51" s="1">
        <v>2000</v>
      </c>
    </row>
    <row r="52" spans="1:2" x14ac:dyDescent="0.3">
      <c r="A52" s="1" t="s">
        <v>2</v>
      </c>
      <c r="B52" s="1">
        <v>2006</v>
      </c>
    </row>
    <row r="53" spans="1:2" x14ac:dyDescent="0.3">
      <c r="A53" s="1" t="s">
        <v>2</v>
      </c>
      <c r="B53" s="1">
        <v>2007</v>
      </c>
    </row>
    <row r="54" spans="1:2" x14ac:dyDescent="0.3">
      <c r="A54" s="1" t="s">
        <v>2</v>
      </c>
      <c r="B54" s="1">
        <v>2008</v>
      </c>
    </row>
    <row r="55" spans="1:2" x14ac:dyDescent="0.3">
      <c r="A55" s="1" t="s">
        <v>2</v>
      </c>
      <c r="B55" s="1">
        <v>2009</v>
      </c>
    </row>
    <row r="56" spans="1:2" x14ac:dyDescent="0.3">
      <c r="A56" s="1" t="s">
        <v>2</v>
      </c>
      <c r="B56" s="1">
        <v>2010</v>
      </c>
    </row>
    <row r="57" spans="1:2" x14ac:dyDescent="0.3">
      <c r="A57" s="1" t="s">
        <v>2</v>
      </c>
      <c r="B57" s="1">
        <v>2011</v>
      </c>
    </row>
    <row r="58" spans="1:2" x14ac:dyDescent="0.3">
      <c r="A58" s="1" t="s">
        <v>2</v>
      </c>
      <c r="B58" s="1">
        <v>2016</v>
      </c>
    </row>
    <row r="59" spans="1:2" x14ac:dyDescent="0.3">
      <c r="A59" s="1" t="s">
        <v>2</v>
      </c>
      <c r="B59" s="1">
        <v>2017</v>
      </c>
    </row>
    <row r="60" spans="1:2" x14ac:dyDescent="0.3">
      <c r="A60" s="1" t="s">
        <v>2</v>
      </c>
      <c r="B60" s="1">
        <v>2018</v>
      </c>
    </row>
    <row r="61" spans="1:2" x14ac:dyDescent="0.3">
      <c r="A61" s="1" t="s">
        <v>2</v>
      </c>
      <c r="B61" s="1">
        <v>2020</v>
      </c>
    </row>
    <row r="62" spans="1:2" x14ac:dyDescent="0.3">
      <c r="A62" s="1" t="s">
        <v>1632</v>
      </c>
      <c r="B62" s="1">
        <v>1992</v>
      </c>
    </row>
    <row r="63" spans="1:2" x14ac:dyDescent="0.3">
      <c r="A63" s="1" t="s">
        <v>1632</v>
      </c>
      <c r="B63" s="1">
        <v>2017</v>
      </c>
    </row>
    <row r="64" spans="1:2" x14ac:dyDescent="0.3">
      <c r="A64" s="1" t="s">
        <v>3</v>
      </c>
      <c r="B64" s="1">
        <v>2006</v>
      </c>
    </row>
    <row r="65" spans="1:2" x14ac:dyDescent="0.3">
      <c r="A65" s="1" t="s">
        <v>3</v>
      </c>
      <c r="B65" s="1">
        <v>2007</v>
      </c>
    </row>
    <row r="66" spans="1:2" x14ac:dyDescent="0.3">
      <c r="A66" s="1" t="s">
        <v>3</v>
      </c>
      <c r="B66" s="1">
        <v>2010</v>
      </c>
    </row>
    <row r="67" spans="1:2" x14ac:dyDescent="0.3">
      <c r="A67" s="1" t="s">
        <v>3</v>
      </c>
      <c r="B67" s="1">
        <v>2019</v>
      </c>
    </row>
    <row r="68" spans="1:2" x14ac:dyDescent="0.3">
      <c r="A68" s="1" t="s">
        <v>4</v>
      </c>
      <c r="B68" s="1">
        <v>1960</v>
      </c>
    </row>
    <row r="69" spans="1:2" x14ac:dyDescent="0.3">
      <c r="A69" s="1" t="s">
        <v>4</v>
      </c>
      <c r="B69" s="1">
        <v>1961</v>
      </c>
    </row>
    <row r="70" spans="1:2" x14ac:dyDescent="0.3">
      <c r="A70" s="1" t="s">
        <v>4</v>
      </c>
      <c r="B70" s="1">
        <v>1962</v>
      </c>
    </row>
    <row r="71" spans="1:2" x14ac:dyDescent="0.3">
      <c r="A71" s="1" t="s">
        <v>4</v>
      </c>
      <c r="B71" s="1">
        <v>1963</v>
      </c>
    </row>
    <row r="72" spans="1:2" x14ac:dyDescent="0.3">
      <c r="A72" s="1" t="s">
        <v>4</v>
      </c>
      <c r="B72" s="1">
        <v>1964</v>
      </c>
    </row>
    <row r="73" spans="1:2" x14ac:dyDescent="0.3">
      <c r="A73" s="1" t="s">
        <v>4</v>
      </c>
      <c r="B73" s="1">
        <v>1965</v>
      </c>
    </row>
    <row r="74" spans="1:2" x14ac:dyDescent="0.3">
      <c r="A74" s="1" t="s">
        <v>4</v>
      </c>
      <c r="B74" s="1">
        <v>1966</v>
      </c>
    </row>
    <row r="75" spans="1:2" x14ac:dyDescent="0.3">
      <c r="A75" s="1" t="s">
        <v>4</v>
      </c>
      <c r="B75" s="1">
        <v>1967</v>
      </c>
    </row>
    <row r="76" spans="1:2" x14ac:dyDescent="0.3">
      <c r="A76" s="1" t="s">
        <v>4</v>
      </c>
      <c r="B76" s="1">
        <v>1987</v>
      </c>
    </row>
    <row r="77" spans="1:2" x14ac:dyDescent="0.3">
      <c r="A77" s="1" t="s">
        <v>4</v>
      </c>
      <c r="B77" s="1">
        <v>1989</v>
      </c>
    </row>
    <row r="78" spans="1:2" x14ac:dyDescent="0.3">
      <c r="A78" s="1" t="s">
        <v>4</v>
      </c>
      <c r="B78" s="1">
        <v>1990</v>
      </c>
    </row>
    <row r="79" spans="1:2" x14ac:dyDescent="0.3">
      <c r="A79" s="98" t="s">
        <v>4</v>
      </c>
      <c r="B79" s="98">
        <v>1991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BEB3-B545-457C-A6EB-B28F6D8A473B}">
  <dimension ref="A1:F47"/>
  <sheetViews>
    <sheetView workbookViewId="0">
      <pane ySplit="1" topLeftCell="A20" activePane="bottomLeft" state="frozen"/>
      <selection pane="bottomLeft" activeCell="F13" sqref="F13"/>
    </sheetView>
  </sheetViews>
  <sheetFormatPr defaultRowHeight="14.4" x14ac:dyDescent="0.3"/>
  <cols>
    <col min="1" max="1" width="13.88671875" customWidth="1"/>
    <col min="2" max="2" width="13.77734375" customWidth="1"/>
    <col min="3" max="3" width="14.5546875" customWidth="1"/>
    <col min="4" max="4" width="14.6640625" customWidth="1"/>
    <col min="5" max="5" width="16.21875" customWidth="1"/>
    <col min="6" max="6" width="8.88671875" customWidth="1"/>
  </cols>
  <sheetData>
    <row r="1" spans="1:6" ht="20.399999999999999" customHeight="1" x14ac:dyDescent="0.3">
      <c r="A1" s="107" t="s">
        <v>2414</v>
      </c>
      <c r="B1" s="107">
        <v>1990</v>
      </c>
      <c r="C1" s="107" t="s">
        <v>1872</v>
      </c>
      <c r="D1" s="107" t="s">
        <v>1873</v>
      </c>
      <c r="E1" s="107" t="s">
        <v>2447</v>
      </c>
      <c r="F1" s="107" t="s">
        <v>1678</v>
      </c>
    </row>
    <row r="2" spans="1:6" x14ac:dyDescent="0.3">
      <c r="A2" s="93" t="s">
        <v>0</v>
      </c>
      <c r="B2" s="93">
        <v>0</v>
      </c>
      <c r="C2" s="93">
        <v>0</v>
      </c>
      <c r="D2" s="93">
        <v>0</v>
      </c>
      <c r="E2" s="93">
        <v>40</v>
      </c>
      <c r="F2" s="93">
        <v>0</v>
      </c>
    </row>
    <row r="3" spans="1:6" x14ac:dyDescent="0.3">
      <c r="A3" s="93" t="s">
        <v>0</v>
      </c>
      <c r="B3" s="93">
        <v>0</v>
      </c>
      <c r="C3" s="93">
        <v>0</v>
      </c>
      <c r="D3" s="93">
        <v>1</v>
      </c>
      <c r="E3" s="93">
        <v>0</v>
      </c>
      <c r="F3" s="93">
        <v>0</v>
      </c>
    </row>
    <row r="4" spans="1:6" x14ac:dyDescent="0.3">
      <c r="A4" s="93" t="s">
        <v>0</v>
      </c>
      <c r="B4" s="93">
        <v>0</v>
      </c>
      <c r="C4" s="93">
        <v>8</v>
      </c>
      <c r="D4" s="93">
        <v>0</v>
      </c>
      <c r="E4" s="93">
        <v>0</v>
      </c>
      <c r="F4" s="93">
        <v>0</v>
      </c>
    </row>
    <row r="5" spans="1:6" x14ac:dyDescent="0.3">
      <c r="A5" s="93" t="s">
        <v>21</v>
      </c>
      <c r="B5" s="93">
        <v>0</v>
      </c>
      <c r="C5" s="93">
        <v>0</v>
      </c>
      <c r="D5" s="93">
        <v>1540</v>
      </c>
      <c r="E5" s="93">
        <v>5096</v>
      </c>
      <c r="F5" s="93">
        <v>0</v>
      </c>
    </row>
    <row r="6" spans="1:6" x14ac:dyDescent="0.3">
      <c r="A6" s="93" t="s">
        <v>21</v>
      </c>
      <c r="B6" s="93">
        <v>29</v>
      </c>
      <c r="C6" s="93">
        <v>0</v>
      </c>
      <c r="D6" s="93">
        <v>0</v>
      </c>
      <c r="E6" s="93">
        <v>0</v>
      </c>
      <c r="F6" s="93">
        <v>0</v>
      </c>
    </row>
    <row r="7" spans="1:6" x14ac:dyDescent="0.3">
      <c r="A7" s="93" t="s">
        <v>21</v>
      </c>
      <c r="B7" s="93">
        <v>2</v>
      </c>
      <c r="C7" s="93">
        <v>0</v>
      </c>
      <c r="D7" s="93">
        <v>0</v>
      </c>
      <c r="E7" s="93">
        <v>0</v>
      </c>
      <c r="F7" s="93">
        <v>0</v>
      </c>
    </row>
    <row r="8" spans="1:6" x14ac:dyDescent="0.3">
      <c r="A8" s="93" t="s">
        <v>21</v>
      </c>
      <c r="B8" s="93">
        <v>0</v>
      </c>
      <c r="C8" s="93">
        <v>0</v>
      </c>
      <c r="D8" s="93">
        <v>0</v>
      </c>
      <c r="E8" s="93">
        <v>0</v>
      </c>
      <c r="F8" s="93">
        <v>33</v>
      </c>
    </row>
    <row r="9" spans="1:6" x14ac:dyDescent="0.3">
      <c r="A9" s="93" t="s">
        <v>21</v>
      </c>
      <c r="B9" s="93">
        <v>0</v>
      </c>
      <c r="C9" s="93">
        <v>1</v>
      </c>
      <c r="D9" s="93">
        <v>0</v>
      </c>
      <c r="E9" s="93">
        <v>0</v>
      </c>
      <c r="F9" s="93">
        <v>0</v>
      </c>
    </row>
    <row r="10" spans="1:6" x14ac:dyDescent="0.3">
      <c r="A10" s="93" t="s">
        <v>21</v>
      </c>
      <c r="B10" s="93">
        <v>0</v>
      </c>
      <c r="C10" s="93">
        <v>1</v>
      </c>
      <c r="D10" s="93">
        <v>0</v>
      </c>
      <c r="E10" s="93">
        <v>0</v>
      </c>
      <c r="F10" s="93">
        <v>0</v>
      </c>
    </row>
    <row r="11" spans="1:6" x14ac:dyDescent="0.3">
      <c r="A11" s="93" t="s">
        <v>21</v>
      </c>
      <c r="B11" s="93">
        <v>0</v>
      </c>
      <c r="C11" s="93">
        <v>1</v>
      </c>
      <c r="D11" s="93">
        <v>0</v>
      </c>
      <c r="E11" s="93">
        <v>0</v>
      </c>
      <c r="F11" s="93">
        <v>0</v>
      </c>
    </row>
    <row r="12" spans="1:6" x14ac:dyDescent="0.3">
      <c r="A12" s="93" t="s">
        <v>21</v>
      </c>
      <c r="B12" s="93">
        <v>0</v>
      </c>
      <c r="C12" s="93">
        <v>14</v>
      </c>
      <c r="D12" s="93">
        <v>0</v>
      </c>
      <c r="E12" s="93">
        <v>0</v>
      </c>
      <c r="F12" s="93">
        <v>0</v>
      </c>
    </row>
    <row r="13" spans="1:6" x14ac:dyDescent="0.3">
      <c r="A13" s="93" t="s">
        <v>21</v>
      </c>
      <c r="B13" s="93">
        <v>0</v>
      </c>
      <c r="C13" s="93">
        <v>0</v>
      </c>
      <c r="D13" s="93">
        <v>1</v>
      </c>
      <c r="E13" s="93">
        <v>0</v>
      </c>
      <c r="F13" s="93">
        <v>0</v>
      </c>
    </row>
    <row r="14" spans="1:6" x14ac:dyDescent="0.3">
      <c r="A14" s="93" t="s">
        <v>21</v>
      </c>
      <c r="B14" s="93">
        <v>0</v>
      </c>
      <c r="C14" s="93">
        <f>39+152+88</f>
        <v>279</v>
      </c>
      <c r="D14" s="93">
        <v>0</v>
      </c>
      <c r="E14" s="93">
        <v>0</v>
      </c>
      <c r="F14" s="93">
        <v>0</v>
      </c>
    </row>
    <row r="15" spans="1:6" x14ac:dyDescent="0.3">
      <c r="A15" s="93" t="s">
        <v>21</v>
      </c>
      <c r="B15" s="93">
        <v>0</v>
      </c>
      <c r="C15" s="93">
        <f>30+30+8+15+32+60+238+443+435+233</f>
        <v>1524</v>
      </c>
      <c r="D15" s="93">
        <f>145+187+107+104</f>
        <v>543</v>
      </c>
      <c r="E15" s="93">
        <v>0</v>
      </c>
      <c r="F15" s="93">
        <v>3</v>
      </c>
    </row>
    <row r="16" spans="1:6" x14ac:dyDescent="0.3">
      <c r="A16" s="93" t="s">
        <v>21</v>
      </c>
      <c r="B16" s="93">
        <v>0</v>
      </c>
      <c r="C16" s="93">
        <v>0</v>
      </c>
      <c r="D16" s="93">
        <v>1</v>
      </c>
      <c r="E16" s="93">
        <v>0</v>
      </c>
      <c r="F16" s="93">
        <v>0</v>
      </c>
    </row>
    <row r="17" spans="1:6" x14ac:dyDescent="0.3">
      <c r="A17" s="93" t="s">
        <v>21</v>
      </c>
      <c r="B17" s="93">
        <v>0</v>
      </c>
      <c r="C17" s="93">
        <v>0</v>
      </c>
      <c r="D17" s="93">
        <v>1</v>
      </c>
      <c r="E17" s="93">
        <v>0</v>
      </c>
      <c r="F17" s="93">
        <v>0</v>
      </c>
    </row>
    <row r="18" spans="1:6" x14ac:dyDescent="0.3">
      <c r="A18" s="93" t="s">
        <v>21</v>
      </c>
      <c r="B18" s="93">
        <v>2</v>
      </c>
      <c r="C18" s="93">
        <f>70+54+35+7+5+4+2+2+4</f>
        <v>183</v>
      </c>
      <c r="D18" s="93">
        <f>15+52</f>
        <v>67</v>
      </c>
      <c r="E18" s="93">
        <v>0</v>
      </c>
      <c r="F18" s="93">
        <v>0</v>
      </c>
    </row>
    <row r="19" spans="1:6" x14ac:dyDescent="0.3">
      <c r="A19" s="93" t="s">
        <v>21</v>
      </c>
      <c r="B19" s="93">
        <v>0</v>
      </c>
      <c r="C19" s="93">
        <v>0</v>
      </c>
      <c r="D19" s="93">
        <v>211</v>
      </c>
      <c r="E19" s="93">
        <v>0</v>
      </c>
      <c r="F19" s="93">
        <v>0</v>
      </c>
    </row>
    <row r="20" spans="1:6" x14ac:dyDescent="0.3">
      <c r="A20" s="93" t="s">
        <v>21</v>
      </c>
      <c r="B20" s="93">
        <v>0</v>
      </c>
      <c r="C20" s="93">
        <v>31</v>
      </c>
      <c r="D20" s="93">
        <v>13</v>
      </c>
      <c r="E20" s="93">
        <v>0</v>
      </c>
      <c r="F20" s="93">
        <v>0</v>
      </c>
    </row>
    <row r="21" spans="1:6" x14ac:dyDescent="0.3">
      <c r="A21" s="93" t="s">
        <v>21</v>
      </c>
      <c r="B21" s="93">
        <v>0</v>
      </c>
      <c r="C21" s="93">
        <v>0</v>
      </c>
      <c r="D21" s="93">
        <v>1930</v>
      </c>
      <c r="E21" s="93">
        <v>0</v>
      </c>
      <c r="F21" s="93">
        <v>0</v>
      </c>
    </row>
    <row r="22" spans="1:6" x14ac:dyDescent="0.3">
      <c r="A22" s="93" t="s">
        <v>21</v>
      </c>
      <c r="B22" s="93">
        <v>0</v>
      </c>
      <c r="C22" s="93">
        <v>0</v>
      </c>
      <c r="D22" s="93">
        <v>0</v>
      </c>
      <c r="E22" s="93">
        <v>1549</v>
      </c>
      <c r="F22" s="93">
        <v>0</v>
      </c>
    </row>
    <row r="23" spans="1:6" x14ac:dyDescent="0.3">
      <c r="A23" s="93" t="s">
        <v>1788</v>
      </c>
      <c r="B23" s="93">
        <v>0</v>
      </c>
      <c r="C23" s="93">
        <v>1</v>
      </c>
      <c r="D23" s="93">
        <v>0</v>
      </c>
      <c r="E23" s="93">
        <v>0</v>
      </c>
      <c r="F23" s="93">
        <v>0</v>
      </c>
    </row>
    <row r="24" spans="1:6" x14ac:dyDescent="0.3">
      <c r="A24" s="93" t="s">
        <v>2</v>
      </c>
      <c r="B24" s="93">
        <v>0</v>
      </c>
      <c r="C24" s="93">
        <v>0</v>
      </c>
      <c r="D24" s="93">
        <v>0</v>
      </c>
      <c r="E24" s="93">
        <v>7</v>
      </c>
      <c r="F24" s="93">
        <v>0</v>
      </c>
    </row>
    <row r="25" spans="1:6" x14ac:dyDescent="0.3">
      <c r="A25" s="93" t="s">
        <v>2</v>
      </c>
      <c r="B25" s="93">
        <v>0</v>
      </c>
      <c r="C25" s="93">
        <v>0</v>
      </c>
      <c r="D25" s="93">
        <v>2</v>
      </c>
      <c r="E25" s="93">
        <v>0</v>
      </c>
      <c r="F25" s="93">
        <v>0</v>
      </c>
    </row>
    <row r="26" spans="1:6" x14ac:dyDescent="0.3">
      <c r="A26" s="93" t="s">
        <v>2</v>
      </c>
      <c r="B26" s="93">
        <v>0</v>
      </c>
      <c r="C26" s="93">
        <v>0</v>
      </c>
      <c r="D26" s="93">
        <v>0</v>
      </c>
      <c r="E26" s="93">
        <v>1</v>
      </c>
      <c r="F26" s="93">
        <v>0</v>
      </c>
    </row>
    <row r="27" spans="1:6" x14ac:dyDescent="0.3">
      <c r="A27" s="93" t="s">
        <v>2</v>
      </c>
      <c r="B27" s="93">
        <v>0</v>
      </c>
      <c r="C27" s="93">
        <v>0</v>
      </c>
      <c r="D27" s="93">
        <v>0</v>
      </c>
      <c r="E27" s="93">
        <v>1</v>
      </c>
      <c r="F27" s="93">
        <v>0</v>
      </c>
    </row>
    <row r="28" spans="1:6" x14ac:dyDescent="0.3">
      <c r="A28" s="93" t="s">
        <v>2</v>
      </c>
      <c r="B28" s="93">
        <v>0</v>
      </c>
      <c r="C28" s="93">
        <v>0</v>
      </c>
      <c r="D28" s="93">
        <v>0</v>
      </c>
      <c r="E28" s="93">
        <v>1</v>
      </c>
      <c r="F28" s="93">
        <v>0</v>
      </c>
    </row>
    <row r="29" spans="1:6" x14ac:dyDescent="0.3">
      <c r="A29" s="93" t="s">
        <v>2</v>
      </c>
      <c r="B29" s="93">
        <v>0</v>
      </c>
      <c r="C29" s="93">
        <v>0</v>
      </c>
      <c r="D29" s="93">
        <v>14</v>
      </c>
      <c r="E29" s="93">
        <v>0</v>
      </c>
      <c r="F29" s="93">
        <v>0</v>
      </c>
    </row>
    <row r="30" spans="1:6" x14ac:dyDescent="0.3">
      <c r="A30" s="93" t="s">
        <v>2</v>
      </c>
      <c r="B30" s="93">
        <v>0</v>
      </c>
      <c r="C30" s="93">
        <v>0</v>
      </c>
      <c r="D30" s="93">
        <v>0</v>
      </c>
      <c r="E30" s="93">
        <v>3</v>
      </c>
      <c r="F30" s="93">
        <v>0</v>
      </c>
    </row>
    <row r="31" spans="1:6" x14ac:dyDescent="0.3">
      <c r="A31" s="93" t="s">
        <v>2</v>
      </c>
      <c r="B31" s="93">
        <v>0</v>
      </c>
      <c r="C31" s="93">
        <v>0</v>
      </c>
      <c r="D31" s="93">
        <v>0</v>
      </c>
      <c r="E31" s="93">
        <v>3</v>
      </c>
      <c r="F31" s="93">
        <v>0</v>
      </c>
    </row>
    <row r="32" spans="1:6" x14ac:dyDescent="0.3">
      <c r="A32" s="93" t="s">
        <v>2</v>
      </c>
      <c r="B32" s="93">
        <v>0</v>
      </c>
      <c r="C32" s="93">
        <v>0</v>
      </c>
      <c r="D32" s="93">
        <v>0</v>
      </c>
      <c r="E32" s="93">
        <v>1</v>
      </c>
      <c r="F32" s="93">
        <v>0</v>
      </c>
    </row>
    <row r="33" spans="1:6" x14ac:dyDescent="0.3">
      <c r="A33" s="93" t="s">
        <v>2</v>
      </c>
      <c r="B33" s="93">
        <v>0</v>
      </c>
      <c r="C33" s="93">
        <v>0</v>
      </c>
      <c r="D33" s="93">
        <v>0</v>
      </c>
      <c r="E33" s="93">
        <v>1</v>
      </c>
      <c r="F33" s="93">
        <v>0</v>
      </c>
    </row>
    <row r="34" spans="1:6" x14ac:dyDescent="0.3">
      <c r="A34" s="93" t="s">
        <v>2</v>
      </c>
      <c r="B34" s="93">
        <v>0</v>
      </c>
      <c r="C34" s="93">
        <v>0</v>
      </c>
      <c r="D34" s="93">
        <v>0</v>
      </c>
      <c r="E34" s="93">
        <v>1</v>
      </c>
      <c r="F34" s="93">
        <v>0</v>
      </c>
    </row>
    <row r="35" spans="1:6" x14ac:dyDescent="0.3">
      <c r="A35" s="93" t="s">
        <v>2</v>
      </c>
      <c r="B35" s="93">
        <v>0</v>
      </c>
      <c r="C35" s="93">
        <v>0</v>
      </c>
      <c r="D35" s="93">
        <v>0</v>
      </c>
      <c r="E35" s="93">
        <v>1</v>
      </c>
      <c r="F35" s="93">
        <v>0</v>
      </c>
    </row>
    <row r="36" spans="1:6" x14ac:dyDescent="0.3">
      <c r="A36" s="93" t="s">
        <v>2</v>
      </c>
      <c r="B36" s="93">
        <v>0</v>
      </c>
      <c r="C36" s="93">
        <v>0</v>
      </c>
      <c r="D36" s="93">
        <v>0</v>
      </c>
      <c r="E36" s="93">
        <v>5</v>
      </c>
      <c r="F36" s="93">
        <v>0</v>
      </c>
    </row>
    <row r="37" spans="1:6" x14ac:dyDescent="0.3">
      <c r="A37" s="93" t="s">
        <v>2</v>
      </c>
      <c r="B37" s="93">
        <v>0</v>
      </c>
      <c r="C37" s="93">
        <v>0</v>
      </c>
      <c r="D37" s="93">
        <v>0</v>
      </c>
      <c r="E37" s="93">
        <v>2</v>
      </c>
      <c r="F37" s="93">
        <v>0</v>
      </c>
    </row>
    <row r="38" spans="1:6" x14ac:dyDescent="0.3">
      <c r="A38" s="93" t="s">
        <v>1632</v>
      </c>
      <c r="B38" s="93">
        <v>0</v>
      </c>
      <c r="C38" s="93">
        <v>0</v>
      </c>
      <c r="D38" s="93">
        <v>0</v>
      </c>
      <c r="E38" s="93">
        <v>1</v>
      </c>
      <c r="F38" s="93">
        <v>0</v>
      </c>
    </row>
    <row r="39" spans="1:6" x14ac:dyDescent="0.3">
      <c r="A39" s="93" t="s">
        <v>1632</v>
      </c>
      <c r="B39" s="93">
        <v>0</v>
      </c>
      <c r="C39" s="93">
        <v>2</v>
      </c>
      <c r="D39" s="93">
        <v>0</v>
      </c>
      <c r="E39" s="93">
        <v>0</v>
      </c>
      <c r="F39" s="93">
        <v>0</v>
      </c>
    </row>
    <row r="40" spans="1:6" x14ac:dyDescent="0.3">
      <c r="A40" s="93" t="s">
        <v>3</v>
      </c>
      <c r="B40" s="93">
        <v>0</v>
      </c>
      <c r="C40" s="93">
        <v>0</v>
      </c>
      <c r="D40" s="93">
        <v>1</v>
      </c>
      <c r="E40" s="93">
        <v>0</v>
      </c>
      <c r="F40" s="93">
        <v>0</v>
      </c>
    </row>
    <row r="41" spans="1:6" x14ac:dyDescent="0.3">
      <c r="A41" s="93" t="s">
        <v>3</v>
      </c>
      <c r="B41" s="93">
        <v>0</v>
      </c>
      <c r="C41" s="93">
        <v>0</v>
      </c>
      <c r="D41" s="93">
        <v>2</v>
      </c>
      <c r="E41" s="93">
        <v>0</v>
      </c>
      <c r="F41" s="93">
        <v>0</v>
      </c>
    </row>
    <row r="42" spans="1:6" x14ac:dyDescent="0.3">
      <c r="A42" s="93" t="s">
        <v>3</v>
      </c>
      <c r="B42" s="93">
        <v>0</v>
      </c>
      <c r="C42" s="93">
        <v>0</v>
      </c>
      <c r="D42" s="93">
        <v>1</v>
      </c>
      <c r="E42" s="93">
        <v>0</v>
      </c>
      <c r="F42" s="93">
        <v>0</v>
      </c>
    </row>
    <row r="43" spans="1:6" x14ac:dyDescent="0.3">
      <c r="A43" s="93" t="s">
        <v>3</v>
      </c>
      <c r="B43" s="93">
        <v>0</v>
      </c>
      <c r="C43" s="93">
        <v>0</v>
      </c>
      <c r="D43" s="93">
        <v>0</v>
      </c>
      <c r="E43" s="93">
        <v>1</v>
      </c>
      <c r="F43" s="93">
        <v>0</v>
      </c>
    </row>
    <row r="44" spans="1:6" x14ac:dyDescent="0.3">
      <c r="A44" s="93" t="s">
        <v>3</v>
      </c>
      <c r="B44" s="93">
        <v>0</v>
      </c>
      <c r="C44" s="93">
        <v>0</v>
      </c>
      <c r="D44" s="93">
        <v>0</v>
      </c>
      <c r="E44" s="93">
        <v>1</v>
      </c>
      <c r="F44" s="93">
        <v>0</v>
      </c>
    </row>
    <row r="45" spans="1:6" x14ac:dyDescent="0.3">
      <c r="A45" s="93" t="s">
        <v>4</v>
      </c>
      <c r="B45" s="93">
        <v>5</v>
      </c>
      <c r="C45" s="93">
        <v>0</v>
      </c>
      <c r="D45" s="93">
        <v>0</v>
      </c>
      <c r="E45" s="93">
        <v>0</v>
      </c>
      <c r="F45" s="93">
        <v>0</v>
      </c>
    </row>
    <row r="46" spans="1:6" x14ac:dyDescent="0.3">
      <c r="A46" s="93" t="s">
        <v>4</v>
      </c>
      <c r="B46" s="93">
        <v>18</v>
      </c>
      <c r="C46" s="93">
        <v>0</v>
      </c>
      <c r="D46" s="93">
        <v>0</v>
      </c>
      <c r="E46" s="93">
        <v>0</v>
      </c>
      <c r="F46" s="93">
        <v>0</v>
      </c>
    </row>
    <row r="47" spans="1:6" x14ac:dyDescent="0.3">
      <c r="A47" s="107" t="s">
        <v>4</v>
      </c>
      <c r="B47" s="107">
        <v>0</v>
      </c>
      <c r="C47" s="107">
        <v>0</v>
      </c>
      <c r="D47" s="107">
        <v>0</v>
      </c>
      <c r="E47" s="107">
        <v>0</v>
      </c>
      <c r="F47" s="107">
        <v>6</v>
      </c>
    </row>
  </sheetData>
  <autoFilter ref="A1:F1" xr:uid="{8472BEB3-B545-457C-A6EB-B28F6D8A473B}">
    <sortState xmlns:xlrd2="http://schemas.microsoft.com/office/spreadsheetml/2017/richdata2" ref="A2:F47">
      <sortCondition ref="A1"/>
    </sortState>
  </autoFilter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BF3EE-0FD6-44F6-AEEF-31C573249E32}">
  <dimension ref="A1:T47"/>
  <sheetViews>
    <sheetView zoomScale="70" zoomScaleNormal="70" workbookViewId="0">
      <selection activeCell="M27" sqref="M27"/>
    </sheetView>
  </sheetViews>
  <sheetFormatPr defaultRowHeight="14.4" x14ac:dyDescent="0.3"/>
  <cols>
    <col min="1" max="1" width="17.44140625" style="94" customWidth="1"/>
    <col min="2" max="2" width="28.88671875" style="94" customWidth="1"/>
    <col min="3" max="16" width="8.88671875" style="94"/>
    <col min="19" max="19" width="11.77734375" customWidth="1"/>
  </cols>
  <sheetData>
    <row r="1" spans="1:20" x14ac:dyDescent="0.3">
      <c r="A1" s="48" t="s">
        <v>2414</v>
      </c>
      <c r="B1" s="48" t="s">
        <v>2451</v>
      </c>
      <c r="C1" s="48" t="s">
        <v>1798</v>
      </c>
      <c r="D1" s="48" t="s">
        <v>1686</v>
      </c>
      <c r="E1" s="48" t="s">
        <v>1687</v>
      </c>
      <c r="F1" s="48" t="s">
        <v>1688</v>
      </c>
      <c r="G1" s="48" t="s">
        <v>1689</v>
      </c>
      <c r="H1" s="48" t="s">
        <v>1690</v>
      </c>
      <c r="I1" s="48" t="s">
        <v>1691</v>
      </c>
      <c r="J1" s="48" t="s">
        <v>1692</v>
      </c>
      <c r="K1" s="48" t="s">
        <v>1693</v>
      </c>
      <c r="L1" s="48" t="s">
        <v>1694</v>
      </c>
      <c r="M1" s="48" t="s">
        <v>1695</v>
      </c>
      <c r="N1" s="48" t="s">
        <v>1696</v>
      </c>
      <c r="O1" s="48" t="s">
        <v>1697</v>
      </c>
      <c r="P1" s="48" t="s">
        <v>2452</v>
      </c>
    </row>
    <row r="2" spans="1:20" x14ac:dyDescent="0.3">
      <c r="A2" s="105" t="s">
        <v>0</v>
      </c>
      <c r="B2" s="105" t="s">
        <v>2382</v>
      </c>
      <c r="C2" s="105">
        <v>2002</v>
      </c>
      <c r="D2" s="105">
        <v>0</v>
      </c>
      <c r="E2" s="105">
        <v>0</v>
      </c>
      <c r="F2" s="105">
        <v>0</v>
      </c>
      <c r="G2" s="105">
        <v>1</v>
      </c>
      <c r="H2" s="105">
        <v>0</v>
      </c>
      <c r="I2" s="105">
        <v>0</v>
      </c>
      <c r="J2" s="105">
        <v>0</v>
      </c>
      <c r="K2" s="105">
        <v>0</v>
      </c>
      <c r="L2" s="105">
        <v>0</v>
      </c>
      <c r="M2" s="105">
        <v>0</v>
      </c>
      <c r="N2" s="105">
        <v>0</v>
      </c>
      <c r="O2" s="105">
        <v>0</v>
      </c>
      <c r="P2" s="105">
        <v>0</v>
      </c>
      <c r="S2" s="86"/>
      <c r="T2" s="86"/>
    </row>
    <row r="3" spans="1:20" x14ac:dyDescent="0.3">
      <c r="A3" s="105" t="s">
        <v>0</v>
      </c>
      <c r="B3" s="105" t="s">
        <v>2384</v>
      </c>
      <c r="C3" s="105">
        <v>1998</v>
      </c>
      <c r="D3" s="105">
        <v>0</v>
      </c>
      <c r="E3" s="105">
        <v>0</v>
      </c>
      <c r="F3" s="105">
        <v>0</v>
      </c>
      <c r="G3" s="105">
        <v>0</v>
      </c>
      <c r="H3" s="105">
        <v>0</v>
      </c>
      <c r="I3" s="105">
        <v>0</v>
      </c>
      <c r="J3" s="105">
        <v>0</v>
      </c>
      <c r="K3" s="105">
        <v>0</v>
      </c>
      <c r="L3" s="105">
        <v>0</v>
      </c>
      <c r="M3" s="105">
        <v>0</v>
      </c>
      <c r="N3" s="105">
        <v>0</v>
      </c>
      <c r="O3" s="105">
        <v>0</v>
      </c>
      <c r="P3" s="105">
        <v>8</v>
      </c>
      <c r="S3" s="86"/>
      <c r="T3" s="86"/>
    </row>
    <row r="4" spans="1:20" x14ac:dyDescent="0.3">
      <c r="A4" s="105" t="s">
        <v>0</v>
      </c>
      <c r="B4" s="105" t="s">
        <v>2383</v>
      </c>
      <c r="C4" s="105">
        <v>2021</v>
      </c>
      <c r="D4" s="105">
        <v>6</v>
      </c>
      <c r="E4" s="105">
        <v>0</v>
      </c>
      <c r="F4" s="105">
        <v>0</v>
      </c>
      <c r="G4" s="105">
        <v>9</v>
      </c>
      <c r="H4" s="105">
        <v>5</v>
      </c>
      <c r="I4" s="105">
        <v>0</v>
      </c>
      <c r="J4" s="105">
        <v>0</v>
      </c>
      <c r="K4" s="105">
        <v>0</v>
      </c>
      <c r="L4" s="105">
        <v>0</v>
      </c>
      <c r="M4" s="105">
        <v>1</v>
      </c>
      <c r="N4" s="105">
        <v>5</v>
      </c>
      <c r="O4" s="105">
        <v>14</v>
      </c>
      <c r="P4" s="105">
        <v>0</v>
      </c>
      <c r="S4" s="86"/>
      <c r="T4" s="86"/>
    </row>
    <row r="5" spans="1:20" x14ac:dyDescent="0.3">
      <c r="A5" s="105" t="s">
        <v>21</v>
      </c>
      <c r="B5" s="105" t="s">
        <v>2396</v>
      </c>
      <c r="C5" s="105">
        <v>1990</v>
      </c>
      <c r="D5" s="105">
        <v>0</v>
      </c>
      <c r="E5" s="105">
        <v>0</v>
      </c>
      <c r="F5" s="105">
        <v>2</v>
      </c>
      <c r="G5" s="105">
        <v>0</v>
      </c>
      <c r="H5" s="105">
        <v>0</v>
      </c>
      <c r="I5" s="105">
        <v>0</v>
      </c>
      <c r="J5" s="105">
        <v>0</v>
      </c>
      <c r="K5" s="105">
        <v>0</v>
      </c>
      <c r="L5" s="105">
        <v>0</v>
      </c>
      <c r="M5" s="105">
        <v>0</v>
      </c>
      <c r="N5" s="105">
        <v>0</v>
      </c>
      <c r="O5" s="105">
        <v>0</v>
      </c>
      <c r="P5" s="105">
        <v>0</v>
      </c>
      <c r="S5" s="86"/>
      <c r="T5" s="86"/>
    </row>
    <row r="6" spans="1:20" x14ac:dyDescent="0.3">
      <c r="A6" s="105" t="s">
        <v>21</v>
      </c>
      <c r="B6" s="105" t="s">
        <v>2396</v>
      </c>
      <c r="C6" s="105">
        <v>1997</v>
      </c>
      <c r="D6" s="105">
        <v>0</v>
      </c>
      <c r="E6" s="105">
        <v>0</v>
      </c>
      <c r="F6" s="105">
        <v>0</v>
      </c>
      <c r="G6" s="105">
        <v>1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  <c r="M6" s="105">
        <v>0</v>
      </c>
      <c r="N6" s="105">
        <v>0</v>
      </c>
      <c r="O6" s="105">
        <v>0</v>
      </c>
      <c r="P6" s="105">
        <v>0</v>
      </c>
      <c r="S6" s="86"/>
      <c r="T6" s="86"/>
    </row>
    <row r="7" spans="1:20" x14ac:dyDescent="0.3">
      <c r="A7" s="105" t="s">
        <v>21</v>
      </c>
      <c r="B7" s="105" t="s">
        <v>2394</v>
      </c>
      <c r="C7" s="105">
        <v>1997</v>
      </c>
      <c r="D7" s="105">
        <v>0</v>
      </c>
      <c r="E7" s="105">
        <v>3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26</v>
      </c>
      <c r="S7" s="86"/>
      <c r="T7" s="86"/>
    </row>
    <row r="8" spans="1:20" x14ac:dyDescent="0.3">
      <c r="A8" s="105" t="s">
        <v>21</v>
      </c>
      <c r="B8" s="105" t="s">
        <v>2396</v>
      </c>
      <c r="C8" s="105">
        <v>1994</v>
      </c>
      <c r="D8" s="105">
        <v>0</v>
      </c>
      <c r="E8" s="105">
        <v>0</v>
      </c>
      <c r="F8" s="105">
        <v>0</v>
      </c>
      <c r="G8" s="105">
        <v>0</v>
      </c>
      <c r="H8" s="105">
        <v>0</v>
      </c>
      <c r="I8" s="105">
        <v>0</v>
      </c>
      <c r="J8" s="105">
        <v>0</v>
      </c>
      <c r="K8" s="105">
        <v>0</v>
      </c>
      <c r="L8" s="105">
        <v>0</v>
      </c>
      <c r="M8" s="105">
        <v>0</v>
      </c>
      <c r="N8" s="105">
        <v>0</v>
      </c>
      <c r="O8" s="105">
        <v>0</v>
      </c>
      <c r="P8" s="105">
        <v>33</v>
      </c>
      <c r="S8" s="86"/>
      <c r="T8" s="86"/>
    </row>
    <row r="9" spans="1:20" x14ac:dyDescent="0.3">
      <c r="A9" s="105" t="s">
        <v>21</v>
      </c>
      <c r="B9" s="105" t="s">
        <v>2403</v>
      </c>
      <c r="C9" s="105">
        <v>2007</v>
      </c>
      <c r="D9" s="105">
        <v>30</v>
      </c>
      <c r="E9" s="105">
        <v>66</v>
      </c>
      <c r="F9" s="105">
        <v>61</v>
      </c>
      <c r="G9" s="105">
        <v>26</v>
      </c>
      <c r="H9" s="105">
        <v>15</v>
      </c>
      <c r="I9" s="105">
        <v>1</v>
      </c>
      <c r="J9" s="105">
        <v>1</v>
      </c>
      <c r="K9" s="105">
        <v>0</v>
      </c>
      <c r="L9" s="105">
        <v>2</v>
      </c>
      <c r="M9" s="105">
        <v>5</v>
      </c>
      <c r="N9" s="105">
        <v>14</v>
      </c>
      <c r="O9" s="105">
        <v>21</v>
      </c>
      <c r="P9" s="105">
        <v>10</v>
      </c>
      <c r="S9" s="86"/>
      <c r="T9" s="86"/>
    </row>
    <row r="10" spans="1:20" x14ac:dyDescent="0.3">
      <c r="A10" s="105" t="s">
        <v>21</v>
      </c>
      <c r="B10" s="105" t="s">
        <v>2404</v>
      </c>
      <c r="C10" s="105">
        <v>2006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f>2070-198</f>
        <v>1872</v>
      </c>
      <c r="S10" s="86"/>
      <c r="T10" s="86"/>
    </row>
    <row r="11" spans="1:20" x14ac:dyDescent="0.3">
      <c r="A11" s="105" t="s">
        <v>21</v>
      </c>
      <c r="B11" s="105" t="s">
        <v>2397</v>
      </c>
      <c r="C11" s="105">
        <v>2017</v>
      </c>
      <c r="D11" s="105">
        <v>0</v>
      </c>
      <c r="E11" s="105">
        <v>0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  <c r="M11" s="105">
        <v>0</v>
      </c>
      <c r="N11" s="105">
        <v>0</v>
      </c>
      <c r="O11" s="105">
        <v>0</v>
      </c>
      <c r="P11" s="105">
        <v>14</v>
      </c>
      <c r="S11" s="86"/>
      <c r="T11" s="86"/>
    </row>
    <row r="12" spans="1:20" x14ac:dyDescent="0.3">
      <c r="A12" s="105" t="s">
        <v>21</v>
      </c>
      <c r="B12" s="105" t="s">
        <v>2396</v>
      </c>
      <c r="C12" s="105">
        <v>1996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1</v>
      </c>
      <c r="S12" s="86"/>
      <c r="T12" s="86"/>
    </row>
    <row r="13" spans="1:20" x14ac:dyDescent="0.3">
      <c r="A13" s="105" t="s">
        <v>21</v>
      </c>
      <c r="B13" s="105" t="s">
        <v>2405</v>
      </c>
      <c r="C13" s="105">
        <v>2005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0</v>
      </c>
      <c r="O13" s="105">
        <v>0</v>
      </c>
      <c r="P13" s="105">
        <v>279</v>
      </c>
      <c r="S13" s="86"/>
      <c r="T13" s="86"/>
    </row>
    <row r="14" spans="1:20" x14ac:dyDescent="0.3">
      <c r="A14" s="105" t="s">
        <v>21</v>
      </c>
      <c r="B14" s="105" t="s">
        <v>2399</v>
      </c>
      <c r="C14" s="105">
        <v>1998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1</v>
      </c>
      <c r="S14" s="86"/>
      <c r="T14" s="86"/>
    </row>
    <row r="15" spans="1:20" x14ac:dyDescent="0.3">
      <c r="A15" s="105" t="s">
        <v>21</v>
      </c>
      <c r="B15" s="105" t="s">
        <v>2404</v>
      </c>
      <c r="C15" s="105">
        <v>2012</v>
      </c>
      <c r="D15" s="105">
        <v>30</v>
      </c>
      <c r="E15" s="105">
        <v>66</v>
      </c>
      <c r="F15" s="105">
        <v>61</v>
      </c>
      <c r="G15" s="105">
        <v>26</v>
      </c>
      <c r="H15" s="105">
        <v>15</v>
      </c>
      <c r="I15" s="105">
        <v>1</v>
      </c>
      <c r="J15" s="105">
        <v>1</v>
      </c>
      <c r="K15" s="105">
        <v>0</v>
      </c>
      <c r="L15" s="105">
        <v>2</v>
      </c>
      <c r="M15" s="105">
        <v>5</v>
      </c>
      <c r="N15" s="105">
        <v>14</v>
      </c>
      <c r="O15" s="105">
        <v>21</v>
      </c>
      <c r="P15" s="105">
        <v>0</v>
      </c>
      <c r="S15" s="86"/>
      <c r="T15" s="86"/>
    </row>
    <row r="16" spans="1:20" x14ac:dyDescent="0.3">
      <c r="A16" s="105" t="s">
        <v>21</v>
      </c>
      <c r="B16" s="105" t="s">
        <v>2406</v>
      </c>
      <c r="C16" s="105">
        <v>2011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211</v>
      </c>
      <c r="S16" s="86"/>
      <c r="T16" s="86"/>
    </row>
    <row r="17" spans="1:20" x14ac:dyDescent="0.3">
      <c r="A17" s="105" t="s">
        <v>21</v>
      </c>
      <c r="B17" s="105" t="s">
        <v>2782</v>
      </c>
      <c r="C17" s="105">
        <v>2020</v>
      </c>
      <c r="D17" s="105">
        <v>330</v>
      </c>
      <c r="E17" s="105">
        <v>431</v>
      </c>
      <c r="F17" s="105">
        <v>335</v>
      </c>
      <c r="G17" s="105">
        <v>223</v>
      </c>
      <c r="H17" s="105">
        <v>108</v>
      </c>
      <c r="I17" s="105">
        <v>51</v>
      </c>
      <c r="J17" s="105">
        <v>24</v>
      </c>
      <c r="K17" s="105">
        <v>20</v>
      </c>
      <c r="L17" s="105">
        <v>31</v>
      </c>
      <c r="M17" s="105">
        <v>42</v>
      </c>
      <c r="N17" s="105">
        <v>90</v>
      </c>
      <c r="O17" s="105">
        <v>245</v>
      </c>
      <c r="P17" s="105">
        <v>0</v>
      </c>
      <c r="S17" s="86"/>
      <c r="T17" s="86"/>
    </row>
    <row r="18" spans="1:20" x14ac:dyDescent="0.3">
      <c r="A18" s="105" t="s">
        <v>21</v>
      </c>
      <c r="B18" s="105" t="s">
        <v>2400</v>
      </c>
      <c r="C18" s="105">
        <v>2004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1</v>
      </c>
      <c r="S18" s="86"/>
      <c r="T18" s="86"/>
    </row>
    <row r="19" spans="1:20" x14ac:dyDescent="0.3">
      <c r="A19" s="105" t="s">
        <v>21</v>
      </c>
      <c r="B19" s="105" t="s">
        <v>2401</v>
      </c>
      <c r="C19" s="105">
        <v>2006</v>
      </c>
      <c r="D19" s="105">
        <v>0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1</v>
      </c>
      <c r="S19" s="86"/>
      <c r="T19" s="86"/>
    </row>
    <row r="20" spans="1:20" x14ac:dyDescent="0.3">
      <c r="A20" s="105" t="s">
        <v>21</v>
      </c>
      <c r="B20" s="105" t="s">
        <v>2402</v>
      </c>
      <c r="C20" s="105">
        <v>2006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1</v>
      </c>
      <c r="S20" s="86"/>
      <c r="T20" s="86"/>
    </row>
    <row r="21" spans="1:20" x14ac:dyDescent="0.3">
      <c r="A21" s="105" t="s">
        <v>21</v>
      </c>
      <c r="B21" s="105" t="s">
        <v>2395</v>
      </c>
      <c r="C21" s="105">
        <v>2021</v>
      </c>
      <c r="D21" s="105">
        <v>1074</v>
      </c>
      <c r="E21" s="105">
        <v>1209</v>
      </c>
      <c r="F21" s="105">
        <v>1195</v>
      </c>
      <c r="G21" s="105">
        <v>838</v>
      </c>
      <c r="H21" s="105">
        <v>480</v>
      </c>
      <c r="I21" s="105">
        <v>273</v>
      </c>
      <c r="J21" s="105">
        <v>165</v>
      </c>
      <c r="K21" s="105">
        <v>92</v>
      </c>
      <c r="L21" s="105">
        <v>109</v>
      </c>
      <c r="M21" s="105">
        <v>132</v>
      </c>
      <c r="N21" s="105">
        <v>331</v>
      </c>
      <c r="O21" s="105">
        <v>738</v>
      </c>
      <c r="P21" s="105">
        <v>0</v>
      </c>
      <c r="S21" s="86"/>
      <c r="T21" s="86"/>
    </row>
    <row r="22" spans="1:20" x14ac:dyDescent="0.3">
      <c r="A22" s="105" t="s">
        <v>21</v>
      </c>
      <c r="B22" s="105" t="s">
        <v>2783</v>
      </c>
      <c r="C22" s="105">
        <v>2020</v>
      </c>
      <c r="D22" s="105">
        <v>320</v>
      </c>
      <c r="E22" s="105">
        <v>351</v>
      </c>
      <c r="F22" s="105">
        <v>250</v>
      </c>
      <c r="G22" s="105">
        <v>167</v>
      </c>
      <c r="H22" s="105">
        <v>109</v>
      </c>
      <c r="I22" s="105">
        <v>71</v>
      </c>
      <c r="J22" s="105">
        <v>58</v>
      </c>
      <c r="K22" s="105">
        <v>33</v>
      </c>
      <c r="L22" s="105">
        <v>29</v>
      </c>
      <c r="M22" s="105">
        <v>43</v>
      </c>
      <c r="N22" s="105">
        <v>48</v>
      </c>
      <c r="O22" s="105">
        <v>70</v>
      </c>
      <c r="P22" s="105">
        <v>0</v>
      </c>
      <c r="S22" s="86"/>
      <c r="T22" s="86"/>
    </row>
    <row r="23" spans="1:20" x14ac:dyDescent="0.3">
      <c r="A23" s="105" t="s">
        <v>1788</v>
      </c>
      <c r="B23" s="105" t="s">
        <v>2398</v>
      </c>
      <c r="C23" s="105">
        <v>1996</v>
      </c>
      <c r="D23" s="105">
        <v>0</v>
      </c>
      <c r="E23" s="105">
        <v>0</v>
      </c>
      <c r="F23" s="105">
        <v>0</v>
      </c>
      <c r="G23" s="105">
        <v>0</v>
      </c>
      <c r="H23" s="105">
        <v>0</v>
      </c>
      <c r="I23" s="105">
        <v>0</v>
      </c>
      <c r="J23" s="105">
        <v>0</v>
      </c>
      <c r="K23" s="105">
        <v>0</v>
      </c>
      <c r="L23" s="105">
        <v>0</v>
      </c>
      <c r="M23" s="105">
        <v>0</v>
      </c>
      <c r="N23" s="105">
        <v>0</v>
      </c>
      <c r="O23" s="105">
        <v>0</v>
      </c>
      <c r="P23" s="105">
        <v>1</v>
      </c>
      <c r="S23" s="86"/>
      <c r="T23" s="86"/>
    </row>
    <row r="24" spans="1:20" x14ac:dyDescent="0.3">
      <c r="A24" s="105" t="s">
        <v>2</v>
      </c>
      <c r="B24" s="105" t="s">
        <v>2372</v>
      </c>
      <c r="C24" s="105">
        <v>2001</v>
      </c>
      <c r="D24" s="105">
        <v>0</v>
      </c>
      <c r="E24" s="105">
        <v>0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>
        <v>0</v>
      </c>
      <c r="L24" s="105">
        <v>2</v>
      </c>
      <c r="M24" s="105">
        <v>0</v>
      </c>
      <c r="N24" s="105">
        <v>0</v>
      </c>
      <c r="O24" s="105">
        <v>0</v>
      </c>
      <c r="P24" s="105">
        <v>0</v>
      </c>
      <c r="S24" s="86"/>
      <c r="T24" s="86"/>
    </row>
    <row r="25" spans="1:20" x14ac:dyDescent="0.3">
      <c r="A25" s="105" t="s">
        <v>2</v>
      </c>
      <c r="B25" s="105" t="s">
        <v>2373</v>
      </c>
      <c r="C25" s="105">
        <v>2013</v>
      </c>
      <c r="D25" s="105">
        <v>0</v>
      </c>
      <c r="E25" s="105">
        <v>0</v>
      </c>
      <c r="F25" s="105">
        <v>0</v>
      </c>
      <c r="G25" s="105">
        <v>0</v>
      </c>
      <c r="H25" s="105">
        <v>1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S25" s="86"/>
      <c r="T25" s="86"/>
    </row>
    <row r="26" spans="1:20" ht="28.8" x14ac:dyDescent="0.3">
      <c r="A26" s="105" t="s">
        <v>2</v>
      </c>
      <c r="B26" s="105" t="s">
        <v>2375</v>
      </c>
      <c r="C26" s="105">
        <v>2019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1</v>
      </c>
      <c r="M26" s="105">
        <v>0</v>
      </c>
      <c r="N26" s="105">
        <v>0</v>
      </c>
      <c r="O26" s="105">
        <v>0</v>
      </c>
      <c r="P26" s="105">
        <v>0</v>
      </c>
      <c r="S26" s="86"/>
      <c r="T26" s="86"/>
    </row>
    <row r="27" spans="1:20" ht="28.8" x14ac:dyDescent="0.3">
      <c r="A27" s="105" t="s">
        <v>2</v>
      </c>
      <c r="B27" s="105" t="s">
        <v>1785</v>
      </c>
      <c r="C27" s="105">
        <v>2017</v>
      </c>
      <c r="D27" s="105">
        <v>0</v>
      </c>
      <c r="E27" s="105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  <c r="M27" s="105">
        <v>0</v>
      </c>
      <c r="N27" s="105">
        <v>0</v>
      </c>
      <c r="O27" s="105">
        <v>0</v>
      </c>
      <c r="P27" s="105">
        <v>2</v>
      </c>
      <c r="S27" s="86"/>
      <c r="T27" s="86"/>
    </row>
    <row r="28" spans="1:20" ht="33" customHeight="1" x14ac:dyDescent="0.3">
      <c r="A28" s="105" t="s">
        <v>2</v>
      </c>
      <c r="B28" s="105" t="s">
        <v>1880</v>
      </c>
      <c r="C28" s="105">
        <v>2017</v>
      </c>
      <c r="D28" s="105">
        <v>0</v>
      </c>
      <c r="E28" s="105">
        <v>0</v>
      </c>
      <c r="F28" s="105">
        <v>0</v>
      </c>
      <c r="G28" s="105">
        <v>0</v>
      </c>
      <c r="H28" s="105">
        <v>1</v>
      </c>
      <c r="I28" s="105">
        <v>0</v>
      </c>
      <c r="J28" s="105">
        <v>0</v>
      </c>
      <c r="K28" s="105">
        <v>0</v>
      </c>
      <c r="L28" s="105">
        <v>0</v>
      </c>
      <c r="M28" s="105">
        <v>0</v>
      </c>
      <c r="N28" s="105">
        <v>0</v>
      </c>
      <c r="O28" s="105">
        <v>0</v>
      </c>
      <c r="P28" s="105">
        <v>0</v>
      </c>
      <c r="S28" s="86"/>
      <c r="T28" s="86"/>
    </row>
    <row r="29" spans="1:20" ht="73.2" customHeight="1" x14ac:dyDescent="0.3">
      <c r="A29" s="105" t="s">
        <v>2</v>
      </c>
      <c r="B29" s="105" t="s">
        <v>2378</v>
      </c>
      <c r="C29" s="105">
        <v>2017</v>
      </c>
      <c r="D29" s="105">
        <v>0</v>
      </c>
      <c r="E29" s="105">
        <v>0</v>
      </c>
      <c r="F29" s="105">
        <v>0</v>
      </c>
      <c r="G29" s="105">
        <v>0</v>
      </c>
      <c r="H29" s="105">
        <v>0</v>
      </c>
      <c r="I29" s="105">
        <v>0</v>
      </c>
      <c r="J29" s="105">
        <v>0</v>
      </c>
      <c r="K29" s="105">
        <v>0</v>
      </c>
      <c r="L29" s="105">
        <v>0</v>
      </c>
      <c r="M29" s="105">
        <v>0</v>
      </c>
      <c r="N29" s="105">
        <v>0</v>
      </c>
      <c r="O29" s="105">
        <v>0</v>
      </c>
      <c r="P29" s="105">
        <v>3</v>
      </c>
      <c r="S29" s="86"/>
      <c r="T29" s="86"/>
    </row>
    <row r="30" spans="1:20" ht="57.6" customHeight="1" x14ac:dyDescent="0.3">
      <c r="A30" s="105" t="s">
        <v>2</v>
      </c>
      <c r="B30" s="105" t="s">
        <v>2378</v>
      </c>
      <c r="C30" s="105">
        <v>2018</v>
      </c>
      <c r="D30" s="105">
        <v>0</v>
      </c>
      <c r="E30" s="105">
        <v>0</v>
      </c>
      <c r="F30" s="105">
        <v>0</v>
      </c>
      <c r="G30" s="105">
        <v>0</v>
      </c>
      <c r="H30" s="105">
        <v>0</v>
      </c>
      <c r="I30" s="105">
        <v>0</v>
      </c>
      <c r="J30" s="105">
        <v>0</v>
      </c>
      <c r="K30" s="105">
        <v>0</v>
      </c>
      <c r="L30" s="105">
        <v>0</v>
      </c>
      <c r="M30" s="105">
        <v>0</v>
      </c>
      <c r="N30" s="105">
        <v>0</v>
      </c>
      <c r="O30" s="105">
        <v>0</v>
      </c>
      <c r="P30" s="105">
        <v>3</v>
      </c>
      <c r="S30" s="86"/>
      <c r="T30" s="86"/>
    </row>
    <row r="31" spans="1:20" x14ac:dyDescent="0.3">
      <c r="A31" s="105" t="s">
        <v>2</v>
      </c>
      <c r="B31" s="105" t="s">
        <v>1883</v>
      </c>
      <c r="C31" s="105">
        <v>2020</v>
      </c>
      <c r="D31" s="105">
        <v>0</v>
      </c>
      <c r="E31" s="105">
        <v>0</v>
      </c>
      <c r="F31" s="105">
        <v>0</v>
      </c>
      <c r="G31" s="105">
        <v>0</v>
      </c>
      <c r="H31" s="105">
        <v>0</v>
      </c>
      <c r="I31" s="105">
        <v>0</v>
      </c>
      <c r="J31" s="105">
        <v>1</v>
      </c>
      <c r="K31" s="105">
        <v>0</v>
      </c>
      <c r="L31" s="105">
        <v>0</v>
      </c>
      <c r="M31" s="105">
        <v>0</v>
      </c>
      <c r="N31" s="105">
        <v>0</v>
      </c>
      <c r="O31" s="105">
        <v>0</v>
      </c>
      <c r="P31" s="105">
        <v>0</v>
      </c>
      <c r="S31" s="86"/>
      <c r="T31" s="86"/>
    </row>
    <row r="32" spans="1:20" x14ac:dyDescent="0.3">
      <c r="A32" s="105" t="s">
        <v>2</v>
      </c>
      <c r="B32" s="105" t="s">
        <v>1880</v>
      </c>
      <c r="C32" s="105">
        <v>2020</v>
      </c>
      <c r="D32" s="105">
        <v>1</v>
      </c>
      <c r="E32" s="105">
        <v>0</v>
      </c>
      <c r="F32" s="105">
        <v>0</v>
      </c>
      <c r="G32" s="105">
        <v>0</v>
      </c>
      <c r="H32" s="105">
        <v>0</v>
      </c>
      <c r="I32" s="105">
        <v>0</v>
      </c>
      <c r="J32" s="105">
        <v>0</v>
      </c>
      <c r="K32" s="105">
        <v>0</v>
      </c>
      <c r="L32" s="105">
        <v>0</v>
      </c>
      <c r="M32" s="105">
        <v>0</v>
      </c>
      <c r="N32" s="105">
        <v>0</v>
      </c>
      <c r="O32" s="105">
        <v>0</v>
      </c>
      <c r="P32" s="105">
        <v>0</v>
      </c>
      <c r="S32" s="86"/>
      <c r="T32" s="86"/>
    </row>
    <row r="33" spans="1:20" x14ac:dyDescent="0.3">
      <c r="A33" s="105" t="s">
        <v>2</v>
      </c>
      <c r="B33" s="105" t="s">
        <v>1880</v>
      </c>
      <c r="C33" s="105">
        <v>2020</v>
      </c>
      <c r="D33" s="105">
        <v>0</v>
      </c>
      <c r="E33" s="105">
        <v>1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S33" s="86"/>
      <c r="T33" s="86"/>
    </row>
    <row r="34" spans="1:20" ht="115.8" customHeight="1" x14ac:dyDescent="0.3">
      <c r="A34" s="105" t="s">
        <v>2</v>
      </c>
      <c r="B34" s="105" t="s">
        <v>2378</v>
      </c>
      <c r="C34" s="105">
        <v>2021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5</v>
      </c>
      <c r="S34" s="86"/>
      <c r="T34" s="86"/>
    </row>
    <row r="35" spans="1:20" x14ac:dyDescent="0.3">
      <c r="A35" s="105" t="s">
        <v>2</v>
      </c>
      <c r="B35" s="105" t="s">
        <v>2377</v>
      </c>
      <c r="C35" s="105">
        <v>2009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14</v>
      </c>
      <c r="S35" s="86"/>
      <c r="T35" s="86"/>
    </row>
    <row r="36" spans="1:20" x14ac:dyDescent="0.3">
      <c r="A36" s="105" t="s">
        <v>2</v>
      </c>
      <c r="B36" s="105" t="s">
        <v>2371</v>
      </c>
      <c r="C36" s="105">
        <v>2012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7</v>
      </c>
      <c r="S36" s="86"/>
      <c r="T36" s="86"/>
    </row>
    <row r="37" spans="1:20" x14ac:dyDescent="0.3">
      <c r="A37" s="105" t="s">
        <v>2</v>
      </c>
      <c r="B37" s="105" t="s">
        <v>2374</v>
      </c>
      <c r="C37" s="105">
        <v>2018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1</v>
      </c>
      <c r="S37" s="86"/>
      <c r="T37" s="86"/>
    </row>
    <row r="38" spans="1:20" x14ac:dyDescent="0.3">
      <c r="A38" s="105" t="s">
        <v>1632</v>
      </c>
      <c r="B38" s="105" t="s">
        <v>2386</v>
      </c>
      <c r="C38" s="105">
        <v>1995</v>
      </c>
      <c r="D38" s="105">
        <v>2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S38" s="86"/>
      <c r="T38" s="86"/>
    </row>
    <row r="39" spans="1:20" x14ac:dyDescent="0.3">
      <c r="A39" s="105" t="s">
        <v>1632</v>
      </c>
      <c r="B39" s="105" t="s">
        <v>2385</v>
      </c>
      <c r="C39" s="105">
        <v>2018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1</v>
      </c>
      <c r="S39" s="86"/>
      <c r="T39" s="86"/>
    </row>
    <row r="40" spans="1:20" x14ac:dyDescent="0.3">
      <c r="A40" s="105" t="s">
        <v>3</v>
      </c>
      <c r="B40" s="105" t="s">
        <v>2388</v>
      </c>
      <c r="C40" s="105">
        <v>2008</v>
      </c>
      <c r="D40" s="105">
        <v>0</v>
      </c>
      <c r="E40" s="105">
        <v>0</v>
      </c>
      <c r="F40" s="105">
        <v>0</v>
      </c>
      <c r="G40" s="105">
        <v>0</v>
      </c>
      <c r="H40" s="105">
        <v>1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S40" s="86"/>
      <c r="T40" s="86"/>
    </row>
    <row r="41" spans="1:20" x14ac:dyDescent="0.3">
      <c r="A41" s="105" t="s">
        <v>3</v>
      </c>
      <c r="B41" s="105" t="s">
        <v>1760</v>
      </c>
      <c r="C41" s="105">
        <v>2007</v>
      </c>
      <c r="D41" s="105">
        <v>0</v>
      </c>
      <c r="E41" s="105">
        <v>0</v>
      </c>
      <c r="F41" s="105">
        <v>1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1</v>
      </c>
      <c r="S41" s="86"/>
      <c r="T41" s="86"/>
    </row>
    <row r="42" spans="1:20" x14ac:dyDescent="0.3">
      <c r="A42" s="105" t="s">
        <v>3</v>
      </c>
      <c r="B42" s="105" t="s">
        <v>2389</v>
      </c>
      <c r="C42" s="105">
        <v>2016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1</v>
      </c>
      <c r="M42" s="105">
        <v>0</v>
      </c>
      <c r="N42" s="105">
        <v>0</v>
      </c>
      <c r="O42" s="105">
        <v>0</v>
      </c>
      <c r="P42" s="105">
        <v>0</v>
      </c>
      <c r="S42" s="86"/>
      <c r="T42" s="86"/>
    </row>
    <row r="43" spans="1:20" x14ac:dyDescent="0.3">
      <c r="A43" s="105" t="s">
        <v>3</v>
      </c>
      <c r="B43" s="105" t="s">
        <v>2387</v>
      </c>
      <c r="C43" s="105">
        <v>2008</v>
      </c>
      <c r="D43" s="105">
        <v>0</v>
      </c>
      <c r="E43" s="105">
        <v>0</v>
      </c>
      <c r="F43" s="105">
        <v>0</v>
      </c>
      <c r="G43" s="105">
        <v>0</v>
      </c>
      <c r="H43" s="105">
        <v>0</v>
      </c>
      <c r="I43" s="105">
        <v>0</v>
      </c>
      <c r="J43" s="105">
        <v>0</v>
      </c>
      <c r="K43" s="105">
        <v>0</v>
      </c>
      <c r="L43" s="105">
        <v>0</v>
      </c>
      <c r="M43" s="105">
        <v>0</v>
      </c>
      <c r="N43" s="105">
        <v>0</v>
      </c>
      <c r="O43" s="105">
        <v>0</v>
      </c>
      <c r="P43" s="105">
        <v>1</v>
      </c>
      <c r="S43" s="86"/>
      <c r="T43" s="86"/>
    </row>
    <row r="44" spans="1:20" x14ac:dyDescent="0.3">
      <c r="A44" s="105" t="s">
        <v>3</v>
      </c>
      <c r="B44" s="105" t="s">
        <v>2390</v>
      </c>
      <c r="C44" s="105">
        <v>2020</v>
      </c>
      <c r="D44" s="105">
        <v>0</v>
      </c>
      <c r="E44" s="105">
        <v>0</v>
      </c>
      <c r="F44" s="105">
        <v>0</v>
      </c>
      <c r="G44" s="105">
        <v>0</v>
      </c>
      <c r="H44" s="105">
        <v>0</v>
      </c>
      <c r="I44" s="105">
        <v>0</v>
      </c>
      <c r="J44" s="105">
        <v>0</v>
      </c>
      <c r="K44" s="105">
        <v>0</v>
      </c>
      <c r="L44" s="105">
        <v>0</v>
      </c>
      <c r="M44" s="105">
        <v>0</v>
      </c>
      <c r="N44" s="105">
        <v>0</v>
      </c>
      <c r="O44" s="105">
        <v>0</v>
      </c>
      <c r="P44" s="105">
        <v>1</v>
      </c>
      <c r="S44" s="86"/>
      <c r="T44" s="86"/>
    </row>
    <row r="45" spans="1:20" x14ac:dyDescent="0.3">
      <c r="A45" s="105" t="s">
        <v>4</v>
      </c>
      <c r="B45" s="105" t="s">
        <v>2391</v>
      </c>
      <c r="C45" s="105">
        <v>1967</v>
      </c>
      <c r="D45" s="105">
        <v>0</v>
      </c>
      <c r="E45" s="105">
        <v>0</v>
      </c>
      <c r="F45" s="105">
        <v>0</v>
      </c>
      <c r="G45" s="105">
        <v>0</v>
      </c>
      <c r="H45" s="105">
        <v>0</v>
      </c>
      <c r="I45" s="105">
        <v>0</v>
      </c>
      <c r="J45" s="105">
        <v>0</v>
      </c>
      <c r="K45" s="105">
        <v>0</v>
      </c>
      <c r="L45" s="105">
        <v>0</v>
      </c>
      <c r="M45" s="105">
        <v>0</v>
      </c>
      <c r="N45" s="105">
        <v>0</v>
      </c>
      <c r="O45" s="105">
        <v>0</v>
      </c>
      <c r="P45" s="105">
        <v>5</v>
      </c>
      <c r="S45" s="99"/>
      <c r="T45" s="99"/>
    </row>
    <row r="46" spans="1:20" x14ac:dyDescent="0.3">
      <c r="A46" s="105" t="s">
        <v>4</v>
      </c>
      <c r="B46" s="105" t="s">
        <v>2392</v>
      </c>
      <c r="C46" s="105">
        <v>1988</v>
      </c>
      <c r="D46" s="105">
        <v>0</v>
      </c>
      <c r="E46" s="105">
        <v>0</v>
      </c>
      <c r="F46" s="105">
        <v>0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  <c r="M46" s="105">
        <v>0</v>
      </c>
      <c r="N46" s="105">
        <v>0</v>
      </c>
      <c r="O46" s="105">
        <v>0</v>
      </c>
      <c r="P46" s="105">
        <v>18</v>
      </c>
      <c r="S46" s="99"/>
      <c r="T46" s="99"/>
    </row>
    <row r="47" spans="1:20" x14ac:dyDescent="0.3">
      <c r="A47" s="105" t="s">
        <v>4</v>
      </c>
      <c r="B47" s="105" t="s">
        <v>2393</v>
      </c>
      <c r="C47" s="105">
        <v>1992</v>
      </c>
      <c r="D47" s="105">
        <v>0</v>
      </c>
      <c r="E47" s="105">
        <v>0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  <c r="M47" s="105">
        <v>0</v>
      </c>
      <c r="N47" s="105">
        <v>0</v>
      </c>
      <c r="O47" s="105">
        <v>0</v>
      </c>
      <c r="P47" s="105">
        <v>6</v>
      </c>
      <c r="S47" s="99"/>
      <c r="T47" s="99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7D54-1B2E-435D-8F13-9A60B02F40BE}">
  <dimension ref="A1:C48371"/>
  <sheetViews>
    <sheetView topLeftCell="A19" workbookViewId="0">
      <selection activeCell="L34" sqref="L34"/>
    </sheetView>
  </sheetViews>
  <sheetFormatPr defaultRowHeight="14.4" x14ac:dyDescent="0.3"/>
  <cols>
    <col min="1" max="1" width="15" customWidth="1"/>
    <col min="3" max="3" width="14.109375" customWidth="1"/>
  </cols>
  <sheetData>
    <row r="1" spans="1:3" x14ac:dyDescent="0.3">
      <c r="A1" t="s">
        <v>2414</v>
      </c>
      <c r="B1" t="s">
        <v>1798</v>
      </c>
      <c r="C1" t="s">
        <v>2448</v>
      </c>
    </row>
    <row r="2" spans="1:3" x14ac:dyDescent="0.3">
      <c r="A2" t="s">
        <v>2094</v>
      </c>
      <c r="B2">
        <v>1800</v>
      </c>
      <c r="C2">
        <v>3280000</v>
      </c>
    </row>
    <row r="3" spans="1:3" x14ac:dyDescent="0.3">
      <c r="A3" t="s">
        <v>2094</v>
      </c>
      <c r="B3">
        <v>1801</v>
      </c>
      <c r="C3">
        <v>3280000</v>
      </c>
    </row>
    <row r="4" spans="1:3" x14ac:dyDescent="0.3">
      <c r="A4" t="s">
        <v>2094</v>
      </c>
      <c r="B4">
        <v>1802</v>
      </c>
      <c r="C4">
        <v>3280000</v>
      </c>
    </row>
    <row r="5" spans="1:3" x14ac:dyDescent="0.3">
      <c r="A5" t="s">
        <v>2094</v>
      </c>
      <c r="B5">
        <v>1803</v>
      </c>
      <c r="C5">
        <v>3280000</v>
      </c>
    </row>
    <row r="6" spans="1:3" x14ac:dyDescent="0.3">
      <c r="A6" t="s">
        <v>2094</v>
      </c>
      <c r="B6">
        <v>1804</v>
      </c>
      <c r="C6">
        <v>3280000</v>
      </c>
    </row>
    <row r="7" spans="1:3" x14ac:dyDescent="0.3">
      <c r="A7" t="s">
        <v>2094</v>
      </c>
      <c r="B7">
        <v>1805</v>
      </c>
      <c r="C7">
        <v>3280000</v>
      </c>
    </row>
    <row r="8" spans="1:3" x14ac:dyDescent="0.3">
      <c r="A8" t="s">
        <v>2094</v>
      </c>
      <c r="B8">
        <v>1806</v>
      </c>
      <c r="C8">
        <v>3280000</v>
      </c>
    </row>
    <row r="9" spans="1:3" x14ac:dyDescent="0.3">
      <c r="A9" t="s">
        <v>2094</v>
      </c>
      <c r="B9">
        <v>1807</v>
      </c>
      <c r="C9">
        <v>3280000</v>
      </c>
    </row>
    <row r="10" spans="1:3" x14ac:dyDescent="0.3">
      <c r="A10" t="s">
        <v>2094</v>
      </c>
      <c r="B10">
        <v>1808</v>
      </c>
      <c r="C10">
        <v>3280000</v>
      </c>
    </row>
    <row r="11" spans="1:3" x14ac:dyDescent="0.3">
      <c r="A11" t="s">
        <v>2094</v>
      </c>
      <c r="B11">
        <v>1809</v>
      </c>
      <c r="C11">
        <v>3280000</v>
      </c>
    </row>
    <row r="12" spans="1:3" x14ac:dyDescent="0.3">
      <c r="A12" t="s">
        <v>2094</v>
      </c>
      <c r="B12">
        <v>1810</v>
      </c>
      <c r="C12">
        <v>3280000</v>
      </c>
    </row>
    <row r="13" spans="1:3" x14ac:dyDescent="0.3">
      <c r="A13" t="s">
        <v>2094</v>
      </c>
      <c r="B13">
        <v>1811</v>
      </c>
      <c r="C13">
        <v>3280000</v>
      </c>
    </row>
    <row r="14" spans="1:3" x14ac:dyDescent="0.3">
      <c r="A14" t="s">
        <v>2094</v>
      </c>
      <c r="B14">
        <v>1812</v>
      </c>
      <c r="C14">
        <v>3280000</v>
      </c>
    </row>
    <row r="15" spans="1:3" x14ac:dyDescent="0.3">
      <c r="A15" t="s">
        <v>2094</v>
      </c>
      <c r="B15">
        <v>1813</v>
      </c>
      <c r="C15">
        <v>3280000</v>
      </c>
    </row>
    <row r="16" spans="1:3" x14ac:dyDescent="0.3">
      <c r="A16" t="s">
        <v>2094</v>
      </c>
      <c r="B16">
        <v>1814</v>
      </c>
      <c r="C16">
        <v>3280000</v>
      </c>
    </row>
    <row r="17" spans="1:3" x14ac:dyDescent="0.3">
      <c r="A17" t="s">
        <v>2094</v>
      </c>
      <c r="B17">
        <v>1815</v>
      </c>
      <c r="C17">
        <v>3280000</v>
      </c>
    </row>
    <row r="18" spans="1:3" x14ac:dyDescent="0.3">
      <c r="A18" t="s">
        <v>2094</v>
      </c>
      <c r="B18">
        <v>1816</v>
      </c>
      <c r="C18">
        <v>3280000</v>
      </c>
    </row>
    <row r="19" spans="1:3" x14ac:dyDescent="0.3">
      <c r="A19" t="s">
        <v>2094</v>
      </c>
      <c r="B19">
        <v>1817</v>
      </c>
      <c r="C19">
        <v>3280000</v>
      </c>
    </row>
    <row r="20" spans="1:3" x14ac:dyDescent="0.3">
      <c r="A20" t="s">
        <v>2094</v>
      </c>
      <c r="B20">
        <v>1818</v>
      </c>
      <c r="C20">
        <v>3280000</v>
      </c>
    </row>
    <row r="21" spans="1:3" x14ac:dyDescent="0.3">
      <c r="A21" t="s">
        <v>2094</v>
      </c>
      <c r="B21">
        <v>1819</v>
      </c>
      <c r="C21">
        <v>3282935</v>
      </c>
    </row>
    <row r="22" spans="1:3" x14ac:dyDescent="0.3">
      <c r="A22" t="s">
        <v>2094</v>
      </c>
      <c r="B22">
        <v>1820</v>
      </c>
      <c r="C22">
        <v>3288817</v>
      </c>
    </row>
    <row r="23" spans="1:3" x14ac:dyDescent="0.3">
      <c r="A23" t="s">
        <v>2094</v>
      </c>
      <c r="B23">
        <v>1821</v>
      </c>
      <c r="C23">
        <v>3297661</v>
      </c>
    </row>
    <row r="24" spans="1:3" x14ac:dyDescent="0.3">
      <c r="A24" t="s">
        <v>2094</v>
      </c>
      <c r="B24">
        <v>1822</v>
      </c>
      <c r="C24">
        <v>3309479</v>
      </c>
    </row>
    <row r="25" spans="1:3" x14ac:dyDescent="0.3">
      <c r="A25" t="s">
        <v>2094</v>
      </c>
      <c r="B25">
        <v>1823</v>
      </c>
      <c r="C25">
        <v>3324285</v>
      </c>
    </row>
    <row r="26" spans="1:3" x14ac:dyDescent="0.3">
      <c r="A26" t="s">
        <v>2094</v>
      </c>
      <c r="B26">
        <v>1824</v>
      </c>
      <c r="C26">
        <v>3339157</v>
      </c>
    </row>
    <row r="27" spans="1:3" x14ac:dyDescent="0.3">
      <c r="A27" t="s">
        <v>2094</v>
      </c>
      <c r="B27">
        <v>1825</v>
      </c>
      <c r="C27">
        <v>3354095</v>
      </c>
    </row>
    <row r="28" spans="1:3" x14ac:dyDescent="0.3">
      <c r="A28" t="s">
        <v>2094</v>
      </c>
      <c r="B28">
        <v>1826</v>
      </c>
      <c r="C28">
        <v>3369101</v>
      </c>
    </row>
    <row r="29" spans="1:3" x14ac:dyDescent="0.3">
      <c r="A29" t="s">
        <v>2094</v>
      </c>
      <c r="B29">
        <v>1827</v>
      </c>
      <c r="C29">
        <v>3384173</v>
      </c>
    </row>
    <row r="30" spans="1:3" x14ac:dyDescent="0.3">
      <c r="A30" t="s">
        <v>2094</v>
      </c>
      <c r="B30">
        <v>1828</v>
      </c>
      <c r="C30">
        <v>3399313</v>
      </c>
    </row>
    <row r="31" spans="1:3" x14ac:dyDescent="0.3">
      <c r="A31" t="s">
        <v>2094</v>
      </c>
      <c r="B31">
        <v>1829</v>
      </c>
      <c r="C31">
        <v>3414520</v>
      </c>
    </row>
    <row r="32" spans="1:3" x14ac:dyDescent="0.3">
      <c r="A32" t="s">
        <v>2094</v>
      </c>
      <c r="B32">
        <v>1830</v>
      </c>
      <c r="C32">
        <v>3429796</v>
      </c>
    </row>
    <row r="33" spans="1:3" x14ac:dyDescent="0.3">
      <c r="A33" t="s">
        <v>2094</v>
      </c>
      <c r="B33">
        <v>1831</v>
      </c>
      <c r="C33">
        <v>3445140</v>
      </c>
    </row>
    <row r="34" spans="1:3" x14ac:dyDescent="0.3">
      <c r="A34" t="s">
        <v>2094</v>
      </c>
      <c r="B34">
        <v>1832</v>
      </c>
      <c r="C34">
        <v>3460553</v>
      </c>
    </row>
    <row r="35" spans="1:3" x14ac:dyDescent="0.3">
      <c r="A35" t="s">
        <v>2094</v>
      </c>
      <c r="B35">
        <v>1833</v>
      </c>
      <c r="C35">
        <v>3476034</v>
      </c>
    </row>
    <row r="36" spans="1:3" x14ac:dyDescent="0.3">
      <c r="A36" t="s">
        <v>2094</v>
      </c>
      <c r="B36">
        <v>1834</v>
      </c>
      <c r="C36">
        <v>3491585</v>
      </c>
    </row>
    <row r="37" spans="1:3" x14ac:dyDescent="0.3">
      <c r="A37" t="s">
        <v>2094</v>
      </c>
      <c r="B37">
        <v>1835</v>
      </c>
      <c r="C37">
        <v>3507205</v>
      </c>
    </row>
    <row r="38" spans="1:3" x14ac:dyDescent="0.3">
      <c r="A38" t="s">
        <v>2094</v>
      </c>
      <c r="B38">
        <v>1836</v>
      </c>
      <c r="C38">
        <v>3522896</v>
      </c>
    </row>
    <row r="39" spans="1:3" x14ac:dyDescent="0.3">
      <c r="A39" t="s">
        <v>2094</v>
      </c>
      <c r="B39">
        <v>1837</v>
      </c>
      <c r="C39">
        <v>3538656</v>
      </c>
    </row>
    <row r="40" spans="1:3" x14ac:dyDescent="0.3">
      <c r="A40" t="s">
        <v>2094</v>
      </c>
      <c r="B40">
        <v>1838</v>
      </c>
      <c r="C40">
        <v>3554487</v>
      </c>
    </row>
    <row r="41" spans="1:3" x14ac:dyDescent="0.3">
      <c r="A41" t="s">
        <v>2094</v>
      </c>
      <c r="B41">
        <v>1839</v>
      </c>
      <c r="C41">
        <v>3570389</v>
      </c>
    </row>
    <row r="42" spans="1:3" x14ac:dyDescent="0.3">
      <c r="A42" t="s">
        <v>2094</v>
      </c>
      <c r="B42">
        <v>1840</v>
      </c>
      <c r="C42">
        <v>3586362</v>
      </c>
    </row>
    <row r="43" spans="1:3" x14ac:dyDescent="0.3">
      <c r="A43" t="s">
        <v>2094</v>
      </c>
      <c r="B43">
        <v>1841</v>
      </c>
      <c r="C43">
        <v>3602406</v>
      </c>
    </row>
    <row r="44" spans="1:3" x14ac:dyDescent="0.3">
      <c r="A44" t="s">
        <v>2094</v>
      </c>
      <c r="B44">
        <v>1842</v>
      </c>
      <c r="C44">
        <v>3618522</v>
      </c>
    </row>
    <row r="45" spans="1:3" x14ac:dyDescent="0.3">
      <c r="A45" t="s">
        <v>2094</v>
      </c>
      <c r="B45">
        <v>1843</v>
      </c>
      <c r="C45">
        <v>3634711</v>
      </c>
    </row>
    <row r="46" spans="1:3" x14ac:dyDescent="0.3">
      <c r="A46" t="s">
        <v>2094</v>
      </c>
      <c r="B46">
        <v>1844</v>
      </c>
      <c r="C46">
        <v>3650971</v>
      </c>
    </row>
    <row r="47" spans="1:3" x14ac:dyDescent="0.3">
      <c r="A47" t="s">
        <v>2094</v>
      </c>
      <c r="B47">
        <v>1845</v>
      </c>
      <c r="C47">
        <v>3667305</v>
      </c>
    </row>
    <row r="48" spans="1:3" x14ac:dyDescent="0.3">
      <c r="A48" t="s">
        <v>2094</v>
      </c>
      <c r="B48">
        <v>1846</v>
      </c>
      <c r="C48">
        <v>3683711</v>
      </c>
    </row>
    <row r="49" spans="1:3" x14ac:dyDescent="0.3">
      <c r="A49" t="s">
        <v>2094</v>
      </c>
      <c r="B49">
        <v>1847</v>
      </c>
      <c r="C49">
        <v>3700191</v>
      </c>
    </row>
    <row r="50" spans="1:3" x14ac:dyDescent="0.3">
      <c r="A50" t="s">
        <v>2094</v>
      </c>
      <c r="B50">
        <v>1848</v>
      </c>
      <c r="C50">
        <v>3716745</v>
      </c>
    </row>
    <row r="51" spans="1:3" x14ac:dyDescent="0.3">
      <c r="A51" t="s">
        <v>2094</v>
      </c>
      <c r="B51">
        <v>1849</v>
      </c>
      <c r="C51">
        <v>3734342</v>
      </c>
    </row>
    <row r="52" spans="1:3" x14ac:dyDescent="0.3">
      <c r="A52" t="s">
        <v>2094</v>
      </c>
      <c r="B52">
        <v>1850</v>
      </c>
      <c r="C52">
        <v>3752993</v>
      </c>
    </row>
    <row r="53" spans="1:3" x14ac:dyDescent="0.3">
      <c r="A53" t="s">
        <v>2094</v>
      </c>
      <c r="B53">
        <v>1851</v>
      </c>
      <c r="C53">
        <v>3769828</v>
      </c>
    </row>
    <row r="54" spans="1:3" x14ac:dyDescent="0.3">
      <c r="A54" t="s">
        <v>2094</v>
      </c>
      <c r="B54">
        <v>1852</v>
      </c>
      <c r="C54">
        <v>3787706</v>
      </c>
    </row>
    <row r="55" spans="1:3" x14ac:dyDescent="0.3">
      <c r="A55" t="s">
        <v>2094</v>
      </c>
      <c r="B55">
        <v>1853</v>
      </c>
      <c r="C55">
        <v>3806634</v>
      </c>
    </row>
    <row r="56" spans="1:3" x14ac:dyDescent="0.3">
      <c r="A56" t="s">
        <v>2094</v>
      </c>
      <c r="B56">
        <v>1854</v>
      </c>
      <c r="C56">
        <v>3825655</v>
      </c>
    </row>
    <row r="57" spans="1:3" x14ac:dyDescent="0.3">
      <c r="A57" t="s">
        <v>2094</v>
      </c>
      <c r="B57">
        <v>1855</v>
      </c>
      <c r="C57">
        <v>3844769</v>
      </c>
    </row>
    <row r="58" spans="1:3" x14ac:dyDescent="0.3">
      <c r="A58" t="s">
        <v>2094</v>
      </c>
      <c r="B58">
        <v>1856</v>
      </c>
      <c r="C58">
        <v>3863976</v>
      </c>
    </row>
    <row r="59" spans="1:3" x14ac:dyDescent="0.3">
      <c r="A59" t="s">
        <v>2094</v>
      </c>
      <c r="B59">
        <v>1857</v>
      </c>
      <c r="C59">
        <v>3883276</v>
      </c>
    </row>
    <row r="60" spans="1:3" x14ac:dyDescent="0.3">
      <c r="A60" t="s">
        <v>2094</v>
      </c>
      <c r="B60">
        <v>1858</v>
      </c>
      <c r="C60">
        <v>3902671</v>
      </c>
    </row>
    <row r="61" spans="1:3" x14ac:dyDescent="0.3">
      <c r="A61" t="s">
        <v>2094</v>
      </c>
      <c r="B61">
        <v>1859</v>
      </c>
      <c r="C61">
        <v>3922160</v>
      </c>
    </row>
    <row r="62" spans="1:3" x14ac:dyDescent="0.3">
      <c r="A62" t="s">
        <v>2094</v>
      </c>
      <c r="B62">
        <v>1860</v>
      </c>
      <c r="C62">
        <v>3941745</v>
      </c>
    </row>
    <row r="63" spans="1:3" x14ac:dyDescent="0.3">
      <c r="A63" t="s">
        <v>2094</v>
      </c>
      <c r="B63">
        <v>1861</v>
      </c>
      <c r="C63">
        <v>3961424</v>
      </c>
    </row>
    <row r="64" spans="1:3" x14ac:dyDescent="0.3">
      <c r="A64" t="s">
        <v>2094</v>
      </c>
      <c r="B64">
        <v>1862</v>
      </c>
      <c r="C64">
        <v>3981200</v>
      </c>
    </row>
    <row r="65" spans="1:3" x14ac:dyDescent="0.3">
      <c r="A65" t="s">
        <v>2094</v>
      </c>
      <c r="B65">
        <v>1863</v>
      </c>
      <c r="C65">
        <v>4001072</v>
      </c>
    </row>
    <row r="66" spans="1:3" x14ac:dyDescent="0.3">
      <c r="A66" t="s">
        <v>2094</v>
      </c>
      <c r="B66">
        <v>1864</v>
      </c>
      <c r="C66">
        <v>4021041</v>
      </c>
    </row>
    <row r="67" spans="1:3" x14ac:dyDescent="0.3">
      <c r="A67" t="s">
        <v>2094</v>
      </c>
      <c r="B67">
        <v>1865</v>
      </c>
      <c r="C67">
        <v>4041107</v>
      </c>
    </row>
    <row r="68" spans="1:3" x14ac:dyDescent="0.3">
      <c r="A68" t="s">
        <v>2094</v>
      </c>
      <c r="B68">
        <v>1866</v>
      </c>
      <c r="C68">
        <v>4061270</v>
      </c>
    </row>
    <row r="69" spans="1:3" x14ac:dyDescent="0.3">
      <c r="A69" t="s">
        <v>2094</v>
      </c>
      <c r="B69">
        <v>1867</v>
      </c>
      <c r="C69">
        <v>4081532</v>
      </c>
    </row>
    <row r="70" spans="1:3" x14ac:dyDescent="0.3">
      <c r="A70" t="s">
        <v>2094</v>
      </c>
      <c r="B70">
        <v>1868</v>
      </c>
      <c r="C70">
        <v>4101893</v>
      </c>
    </row>
    <row r="71" spans="1:3" x14ac:dyDescent="0.3">
      <c r="A71" t="s">
        <v>2094</v>
      </c>
      <c r="B71">
        <v>1869</v>
      </c>
      <c r="C71">
        <v>4122358</v>
      </c>
    </row>
    <row r="72" spans="1:3" x14ac:dyDescent="0.3">
      <c r="A72" t="s">
        <v>2094</v>
      </c>
      <c r="B72">
        <v>1870</v>
      </c>
      <c r="C72">
        <v>4142928</v>
      </c>
    </row>
    <row r="73" spans="1:3" x14ac:dyDescent="0.3">
      <c r="A73" t="s">
        <v>2094</v>
      </c>
      <c r="B73">
        <v>1871</v>
      </c>
      <c r="C73">
        <v>4163604</v>
      </c>
    </row>
    <row r="74" spans="1:3" x14ac:dyDescent="0.3">
      <c r="A74" t="s">
        <v>2094</v>
      </c>
      <c r="B74">
        <v>1872</v>
      </c>
      <c r="C74">
        <v>4184386</v>
      </c>
    </row>
    <row r="75" spans="1:3" x14ac:dyDescent="0.3">
      <c r="A75" t="s">
        <v>2094</v>
      </c>
      <c r="B75">
        <v>1873</v>
      </c>
      <c r="C75">
        <v>4205274</v>
      </c>
    </row>
    <row r="76" spans="1:3" x14ac:dyDescent="0.3">
      <c r="A76" t="s">
        <v>2094</v>
      </c>
      <c r="B76">
        <v>1874</v>
      </c>
      <c r="C76">
        <v>4226265</v>
      </c>
    </row>
    <row r="77" spans="1:3" x14ac:dyDescent="0.3">
      <c r="A77" t="s">
        <v>2094</v>
      </c>
      <c r="B77">
        <v>1875</v>
      </c>
      <c r="C77">
        <v>4247357</v>
      </c>
    </row>
    <row r="78" spans="1:3" x14ac:dyDescent="0.3">
      <c r="A78" t="s">
        <v>2094</v>
      </c>
      <c r="B78">
        <v>1876</v>
      </c>
      <c r="C78">
        <v>4268552</v>
      </c>
    </row>
    <row r="79" spans="1:3" x14ac:dyDescent="0.3">
      <c r="A79" t="s">
        <v>2094</v>
      </c>
      <c r="B79">
        <v>1877</v>
      </c>
      <c r="C79">
        <v>4289851</v>
      </c>
    </row>
    <row r="80" spans="1:3" x14ac:dyDescent="0.3">
      <c r="A80" t="s">
        <v>2094</v>
      </c>
      <c r="B80">
        <v>1878</v>
      </c>
      <c r="C80">
        <v>4311253</v>
      </c>
    </row>
    <row r="81" spans="1:3" x14ac:dyDescent="0.3">
      <c r="A81" t="s">
        <v>2094</v>
      </c>
      <c r="B81">
        <v>1879</v>
      </c>
      <c r="C81">
        <v>4332759</v>
      </c>
    </row>
    <row r="82" spans="1:3" x14ac:dyDescent="0.3">
      <c r="A82" t="s">
        <v>2094</v>
      </c>
      <c r="B82">
        <v>1880</v>
      </c>
      <c r="C82">
        <v>4354370</v>
      </c>
    </row>
    <row r="83" spans="1:3" x14ac:dyDescent="0.3">
      <c r="A83" t="s">
        <v>2094</v>
      </c>
      <c r="B83">
        <v>1881</v>
      </c>
      <c r="C83">
        <v>4376086</v>
      </c>
    </row>
    <row r="84" spans="1:3" x14ac:dyDescent="0.3">
      <c r="A84" t="s">
        <v>2094</v>
      </c>
      <c r="B84">
        <v>1882</v>
      </c>
      <c r="C84">
        <v>4397907</v>
      </c>
    </row>
    <row r="85" spans="1:3" x14ac:dyDescent="0.3">
      <c r="A85" t="s">
        <v>2094</v>
      </c>
      <c r="B85">
        <v>1883</v>
      </c>
      <c r="C85">
        <v>4419835</v>
      </c>
    </row>
    <row r="86" spans="1:3" x14ac:dyDescent="0.3">
      <c r="A86" t="s">
        <v>2094</v>
      </c>
      <c r="B86">
        <v>1884</v>
      </c>
      <c r="C86">
        <v>4441869</v>
      </c>
    </row>
    <row r="87" spans="1:3" x14ac:dyDescent="0.3">
      <c r="A87" t="s">
        <v>2094</v>
      </c>
      <c r="B87">
        <v>1885</v>
      </c>
      <c r="C87">
        <v>4464010</v>
      </c>
    </row>
    <row r="88" spans="1:3" x14ac:dyDescent="0.3">
      <c r="A88" t="s">
        <v>2094</v>
      </c>
      <c r="B88">
        <v>1886</v>
      </c>
      <c r="C88">
        <v>4486259</v>
      </c>
    </row>
    <row r="89" spans="1:3" x14ac:dyDescent="0.3">
      <c r="A89" t="s">
        <v>2094</v>
      </c>
      <c r="B89">
        <v>1887</v>
      </c>
      <c r="C89">
        <v>4508616</v>
      </c>
    </row>
    <row r="90" spans="1:3" x14ac:dyDescent="0.3">
      <c r="A90" t="s">
        <v>2094</v>
      </c>
      <c r="B90">
        <v>1888</v>
      </c>
      <c r="C90">
        <v>4531082</v>
      </c>
    </row>
    <row r="91" spans="1:3" x14ac:dyDescent="0.3">
      <c r="A91" t="s">
        <v>2094</v>
      </c>
      <c r="B91">
        <v>1889</v>
      </c>
      <c r="C91">
        <v>4553657</v>
      </c>
    </row>
    <row r="92" spans="1:3" x14ac:dyDescent="0.3">
      <c r="A92" t="s">
        <v>2094</v>
      </c>
      <c r="B92">
        <v>1890</v>
      </c>
      <c r="C92">
        <v>4576341</v>
      </c>
    </row>
    <row r="93" spans="1:3" x14ac:dyDescent="0.3">
      <c r="A93" t="s">
        <v>2094</v>
      </c>
      <c r="B93">
        <v>1891</v>
      </c>
      <c r="C93">
        <v>4599136</v>
      </c>
    </row>
    <row r="94" spans="1:3" x14ac:dyDescent="0.3">
      <c r="A94" t="s">
        <v>2094</v>
      </c>
      <c r="B94">
        <v>1892</v>
      </c>
      <c r="C94">
        <v>4622041</v>
      </c>
    </row>
    <row r="95" spans="1:3" x14ac:dyDescent="0.3">
      <c r="A95" t="s">
        <v>2094</v>
      </c>
      <c r="B95">
        <v>1893</v>
      </c>
      <c r="C95">
        <v>4645058</v>
      </c>
    </row>
    <row r="96" spans="1:3" x14ac:dyDescent="0.3">
      <c r="A96" t="s">
        <v>2094</v>
      </c>
      <c r="B96">
        <v>1894</v>
      </c>
      <c r="C96">
        <v>4668186</v>
      </c>
    </row>
    <row r="97" spans="1:3" x14ac:dyDescent="0.3">
      <c r="A97" t="s">
        <v>2094</v>
      </c>
      <c r="B97">
        <v>1895</v>
      </c>
      <c r="C97">
        <v>4691426</v>
      </c>
    </row>
    <row r="98" spans="1:3" x14ac:dyDescent="0.3">
      <c r="A98" t="s">
        <v>2094</v>
      </c>
      <c r="B98">
        <v>1896</v>
      </c>
      <c r="C98">
        <v>4714779</v>
      </c>
    </row>
    <row r="99" spans="1:3" x14ac:dyDescent="0.3">
      <c r="A99" t="s">
        <v>2094</v>
      </c>
      <c r="B99">
        <v>1897</v>
      </c>
      <c r="C99">
        <v>4738246</v>
      </c>
    </row>
    <row r="100" spans="1:3" x14ac:dyDescent="0.3">
      <c r="A100" t="s">
        <v>2094</v>
      </c>
      <c r="B100">
        <v>1898</v>
      </c>
      <c r="C100">
        <v>4761826</v>
      </c>
    </row>
    <row r="101" spans="1:3" x14ac:dyDescent="0.3">
      <c r="A101" t="s">
        <v>2094</v>
      </c>
      <c r="B101">
        <v>1899</v>
      </c>
      <c r="C101">
        <v>4793171</v>
      </c>
    </row>
    <row r="102" spans="1:3" x14ac:dyDescent="0.3">
      <c r="A102" t="s">
        <v>2094</v>
      </c>
      <c r="B102">
        <v>1900</v>
      </c>
      <c r="C102">
        <v>4832414</v>
      </c>
    </row>
    <row r="103" spans="1:3" x14ac:dyDescent="0.3">
      <c r="A103" t="s">
        <v>2094</v>
      </c>
      <c r="B103">
        <v>1901</v>
      </c>
      <c r="C103">
        <v>4879685</v>
      </c>
    </row>
    <row r="104" spans="1:3" x14ac:dyDescent="0.3">
      <c r="A104" t="s">
        <v>2094</v>
      </c>
      <c r="B104">
        <v>1902</v>
      </c>
      <c r="C104">
        <v>4935122</v>
      </c>
    </row>
    <row r="105" spans="1:3" x14ac:dyDescent="0.3">
      <c r="A105" t="s">
        <v>2094</v>
      </c>
      <c r="B105">
        <v>1903</v>
      </c>
      <c r="C105">
        <v>4998861</v>
      </c>
    </row>
    <row r="106" spans="1:3" x14ac:dyDescent="0.3">
      <c r="A106" t="s">
        <v>2094</v>
      </c>
      <c r="B106">
        <v>1904</v>
      </c>
      <c r="C106">
        <v>5063419</v>
      </c>
    </row>
    <row r="107" spans="1:3" x14ac:dyDescent="0.3">
      <c r="A107" t="s">
        <v>2094</v>
      </c>
      <c r="B107">
        <v>1905</v>
      </c>
      <c r="C107">
        <v>5128808</v>
      </c>
    </row>
    <row r="108" spans="1:3" x14ac:dyDescent="0.3">
      <c r="A108" t="s">
        <v>2094</v>
      </c>
      <c r="B108">
        <v>1906</v>
      </c>
      <c r="C108">
        <v>5195038</v>
      </c>
    </row>
    <row r="109" spans="1:3" x14ac:dyDescent="0.3">
      <c r="A109" t="s">
        <v>2094</v>
      </c>
      <c r="B109">
        <v>1907</v>
      </c>
      <c r="C109">
        <v>5262120</v>
      </c>
    </row>
    <row r="110" spans="1:3" x14ac:dyDescent="0.3">
      <c r="A110" t="s">
        <v>2094</v>
      </c>
      <c r="B110">
        <v>1908</v>
      </c>
      <c r="C110">
        <v>5330065</v>
      </c>
    </row>
    <row r="111" spans="1:3" x14ac:dyDescent="0.3">
      <c r="A111" t="s">
        <v>2094</v>
      </c>
      <c r="B111">
        <v>1909</v>
      </c>
      <c r="C111">
        <v>5467828</v>
      </c>
    </row>
    <row r="112" spans="1:3" x14ac:dyDescent="0.3">
      <c r="A112" t="s">
        <v>2094</v>
      </c>
      <c r="B112">
        <v>1910</v>
      </c>
      <c r="C112">
        <v>5681487</v>
      </c>
    </row>
    <row r="113" spans="1:3" x14ac:dyDescent="0.3">
      <c r="A113" t="s">
        <v>2094</v>
      </c>
      <c r="B113">
        <v>1911</v>
      </c>
      <c r="C113">
        <v>5977589</v>
      </c>
    </row>
    <row r="114" spans="1:3" x14ac:dyDescent="0.3">
      <c r="A114" t="s">
        <v>2094</v>
      </c>
      <c r="B114">
        <v>1912</v>
      </c>
      <c r="C114">
        <v>6363186</v>
      </c>
    </row>
    <row r="115" spans="1:3" x14ac:dyDescent="0.3">
      <c r="A115" t="s">
        <v>2094</v>
      </c>
      <c r="B115">
        <v>1913</v>
      </c>
      <c r="C115">
        <v>6845878</v>
      </c>
    </row>
    <row r="116" spans="1:3" x14ac:dyDescent="0.3">
      <c r="A116" t="s">
        <v>2094</v>
      </c>
      <c r="B116">
        <v>1914</v>
      </c>
      <c r="C116">
        <v>7365181</v>
      </c>
    </row>
    <row r="117" spans="1:3" x14ac:dyDescent="0.3">
      <c r="A117" t="s">
        <v>2094</v>
      </c>
      <c r="B117">
        <v>1915</v>
      </c>
      <c r="C117">
        <v>7923871</v>
      </c>
    </row>
    <row r="118" spans="1:3" x14ac:dyDescent="0.3">
      <c r="A118" t="s">
        <v>2094</v>
      </c>
      <c r="B118">
        <v>1916</v>
      </c>
      <c r="C118">
        <v>8524936</v>
      </c>
    </row>
    <row r="119" spans="1:3" x14ac:dyDescent="0.3">
      <c r="A119" t="s">
        <v>2094</v>
      </c>
      <c r="B119">
        <v>1917</v>
      </c>
      <c r="C119">
        <v>9171589</v>
      </c>
    </row>
    <row r="120" spans="1:3" x14ac:dyDescent="0.3">
      <c r="A120" t="s">
        <v>2094</v>
      </c>
      <c r="B120">
        <v>1918</v>
      </c>
      <c r="C120">
        <v>9875230</v>
      </c>
    </row>
    <row r="121" spans="1:3" x14ac:dyDescent="0.3">
      <c r="A121" t="s">
        <v>2094</v>
      </c>
      <c r="B121">
        <v>1919</v>
      </c>
      <c r="C121">
        <v>10338650</v>
      </c>
    </row>
    <row r="122" spans="1:3" x14ac:dyDescent="0.3">
      <c r="A122" t="s">
        <v>2094</v>
      </c>
      <c r="B122">
        <v>1920</v>
      </c>
      <c r="C122">
        <v>10558857</v>
      </c>
    </row>
    <row r="123" spans="1:3" x14ac:dyDescent="0.3">
      <c r="A123" t="s">
        <v>2094</v>
      </c>
      <c r="B123">
        <v>1921</v>
      </c>
      <c r="C123">
        <v>10531818</v>
      </c>
    </row>
    <row r="124" spans="1:3" x14ac:dyDescent="0.3">
      <c r="A124" t="s">
        <v>2094</v>
      </c>
      <c r="B124">
        <v>1922</v>
      </c>
      <c r="C124">
        <v>10252425</v>
      </c>
    </row>
    <row r="125" spans="1:3" x14ac:dyDescent="0.3">
      <c r="A125" t="s">
        <v>2094</v>
      </c>
      <c r="B125">
        <v>1923</v>
      </c>
      <c r="C125">
        <v>9714452</v>
      </c>
    </row>
    <row r="126" spans="1:3" x14ac:dyDescent="0.3">
      <c r="A126" t="s">
        <v>2094</v>
      </c>
      <c r="B126">
        <v>1924</v>
      </c>
      <c r="C126">
        <v>9204707</v>
      </c>
    </row>
    <row r="127" spans="1:3" x14ac:dyDescent="0.3">
      <c r="A127" t="s">
        <v>2094</v>
      </c>
      <c r="B127">
        <v>1925</v>
      </c>
      <c r="C127">
        <v>8721710</v>
      </c>
    </row>
    <row r="128" spans="1:3" x14ac:dyDescent="0.3">
      <c r="A128" t="s">
        <v>2094</v>
      </c>
      <c r="B128">
        <v>1926</v>
      </c>
      <c r="C128">
        <v>8264058</v>
      </c>
    </row>
    <row r="129" spans="1:3" x14ac:dyDescent="0.3">
      <c r="A129" t="s">
        <v>2094</v>
      </c>
      <c r="B129">
        <v>1927</v>
      </c>
      <c r="C129">
        <v>7830419</v>
      </c>
    </row>
    <row r="130" spans="1:3" x14ac:dyDescent="0.3">
      <c r="A130" t="s">
        <v>2094</v>
      </c>
      <c r="B130">
        <v>1928</v>
      </c>
      <c r="C130">
        <v>7419535</v>
      </c>
    </row>
    <row r="131" spans="1:3" x14ac:dyDescent="0.3">
      <c r="A131" t="s">
        <v>2094</v>
      </c>
      <c r="B131">
        <v>1929</v>
      </c>
      <c r="C131">
        <v>7099916</v>
      </c>
    </row>
    <row r="132" spans="1:3" x14ac:dyDescent="0.3">
      <c r="A132" t="s">
        <v>2094</v>
      </c>
      <c r="B132">
        <v>1930</v>
      </c>
      <c r="C132">
        <v>6866773</v>
      </c>
    </row>
    <row r="133" spans="1:3" x14ac:dyDescent="0.3">
      <c r="A133" t="s">
        <v>2094</v>
      </c>
      <c r="B133">
        <v>1931</v>
      </c>
      <c r="C133">
        <v>6715569</v>
      </c>
    </row>
    <row r="134" spans="1:3" x14ac:dyDescent="0.3">
      <c r="A134" t="s">
        <v>2094</v>
      </c>
      <c r="B134">
        <v>1932</v>
      </c>
      <c r="C134">
        <v>6642004</v>
      </c>
    </row>
    <row r="135" spans="1:3" x14ac:dyDescent="0.3">
      <c r="A135" t="s">
        <v>2094</v>
      </c>
      <c r="B135">
        <v>1933</v>
      </c>
      <c r="C135">
        <v>6642004</v>
      </c>
    </row>
    <row r="136" spans="1:3" x14ac:dyDescent="0.3">
      <c r="A136" t="s">
        <v>2094</v>
      </c>
      <c r="B136">
        <v>1934</v>
      </c>
      <c r="C136">
        <v>6642004</v>
      </c>
    </row>
    <row r="137" spans="1:3" x14ac:dyDescent="0.3">
      <c r="A137" t="s">
        <v>2094</v>
      </c>
      <c r="B137">
        <v>1935</v>
      </c>
      <c r="C137">
        <v>6642004</v>
      </c>
    </row>
    <row r="138" spans="1:3" x14ac:dyDescent="0.3">
      <c r="A138" t="s">
        <v>2094</v>
      </c>
      <c r="B138">
        <v>1936</v>
      </c>
      <c r="C138">
        <v>6642004</v>
      </c>
    </row>
    <row r="139" spans="1:3" x14ac:dyDescent="0.3">
      <c r="A139" t="s">
        <v>2094</v>
      </c>
      <c r="B139">
        <v>1937</v>
      </c>
      <c r="C139">
        <v>6642004</v>
      </c>
    </row>
    <row r="140" spans="1:3" x14ac:dyDescent="0.3">
      <c r="A140" t="s">
        <v>2094</v>
      </c>
      <c r="B140">
        <v>1938</v>
      </c>
      <c r="C140">
        <v>6642004</v>
      </c>
    </row>
    <row r="141" spans="1:3" x14ac:dyDescent="0.3">
      <c r="A141" t="s">
        <v>2094</v>
      </c>
      <c r="B141">
        <v>1939</v>
      </c>
      <c r="C141">
        <v>6662371</v>
      </c>
    </row>
    <row r="142" spans="1:3" x14ac:dyDescent="0.3">
      <c r="A142" t="s">
        <v>2094</v>
      </c>
      <c r="B142">
        <v>1940</v>
      </c>
      <c r="C142">
        <v>6703416</v>
      </c>
    </row>
    <row r="143" spans="1:3" x14ac:dyDescent="0.3">
      <c r="A143" t="s">
        <v>2094</v>
      </c>
      <c r="B143">
        <v>1941</v>
      </c>
      <c r="C143">
        <v>6765457</v>
      </c>
    </row>
    <row r="144" spans="1:3" x14ac:dyDescent="0.3">
      <c r="A144" t="s">
        <v>2094</v>
      </c>
      <c r="B144">
        <v>1942</v>
      </c>
      <c r="C144">
        <v>6848816</v>
      </c>
    </row>
    <row r="145" spans="1:3" x14ac:dyDescent="0.3">
      <c r="A145" t="s">
        <v>2094</v>
      </c>
      <c r="B145">
        <v>1943</v>
      </c>
      <c r="C145">
        <v>6953820</v>
      </c>
    </row>
    <row r="146" spans="1:3" x14ac:dyDescent="0.3">
      <c r="A146" t="s">
        <v>2094</v>
      </c>
      <c r="B146">
        <v>1944</v>
      </c>
      <c r="C146">
        <v>7060433</v>
      </c>
    </row>
    <row r="147" spans="1:3" x14ac:dyDescent="0.3">
      <c r="A147" t="s">
        <v>2094</v>
      </c>
      <c r="B147">
        <v>1945</v>
      </c>
      <c r="C147">
        <v>7168681</v>
      </c>
    </row>
    <row r="148" spans="1:3" x14ac:dyDescent="0.3">
      <c r="A148" t="s">
        <v>2094</v>
      </c>
      <c r="B148">
        <v>1946</v>
      </c>
      <c r="C148">
        <v>7278589</v>
      </c>
    </row>
    <row r="149" spans="1:3" x14ac:dyDescent="0.3">
      <c r="A149" t="s">
        <v>2094</v>
      </c>
      <c r="B149">
        <v>1947</v>
      </c>
      <c r="C149">
        <v>7390182</v>
      </c>
    </row>
    <row r="150" spans="1:3" x14ac:dyDescent="0.3">
      <c r="A150" t="s">
        <v>2094</v>
      </c>
      <c r="B150">
        <v>1948</v>
      </c>
      <c r="C150">
        <v>7503485</v>
      </c>
    </row>
    <row r="151" spans="1:3" x14ac:dyDescent="0.3">
      <c r="A151" t="s">
        <v>2094</v>
      </c>
      <c r="B151">
        <v>1949</v>
      </c>
      <c r="C151">
        <v>7624058</v>
      </c>
    </row>
    <row r="152" spans="1:3" x14ac:dyDescent="0.3">
      <c r="A152" t="s">
        <v>2094</v>
      </c>
      <c r="B152">
        <v>1950</v>
      </c>
      <c r="C152">
        <v>7752117</v>
      </c>
    </row>
    <row r="153" spans="1:3" x14ac:dyDescent="0.3">
      <c r="A153" t="s">
        <v>2094</v>
      </c>
      <c r="B153">
        <v>1951</v>
      </c>
      <c r="C153">
        <v>7840151</v>
      </c>
    </row>
    <row r="154" spans="1:3" x14ac:dyDescent="0.3">
      <c r="A154" t="s">
        <v>2094</v>
      </c>
      <c r="B154">
        <v>1952</v>
      </c>
      <c r="C154">
        <v>7935996</v>
      </c>
    </row>
    <row r="155" spans="1:3" x14ac:dyDescent="0.3">
      <c r="A155" t="s">
        <v>2094</v>
      </c>
      <c r="B155">
        <v>1953</v>
      </c>
      <c r="C155">
        <v>8039684</v>
      </c>
    </row>
    <row r="156" spans="1:3" x14ac:dyDescent="0.3">
      <c r="A156" t="s">
        <v>2094</v>
      </c>
      <c r="B156">
        <v>1954</v>
      </c>
      <c r="C156">
        <v>8151316</v>
      </c>
    </row>
    <row r="157" spans="1:3" x14ac:dyDescent="0.3">
      <c r="A157" t="s">
        <v>2094</v>
      </c>
      <c r="B157">
        <v>1955</v>
      </c>
      <c r="C157">
        <v>8270992</v>
      </c>
    </row>
    <row r="158" spans="1:3" x14ac:dyDescent="0.3">
      <c r="A158" t="s">
        <v>2094</v>
      </c>
      <c r="B158">
        <v>1956</v>
      </c>
      <c r="C158">
        <v>8398873</v>
      </c>
    </row>
    <row r="159" spans="1:3" x14ac:dyDescent="0.3">
      <c r="A159" t="s">
        <v>2094</v>
      </c>
      <c r="B159">
        <v>1957</v>
      </c>
      <c r="C159">
        <v>8535157</v>
      </c>
    </row>
    <row r="160" spans="1:3" x14ac:dyDescent="0.3">
      <c r="A160" t="s">
        <v>2094</v>
      </c>
      <c r="B160">
        <v>1958</v>
      </c>
      <c r="C160">
        <v>8680097</v>
      </c>
    </row>
    <row r="161" spans="1:3" x14ac:dyDescent="0.3">
      <c r="A161" t="s">
        <v>2094</v>
      </c>
      <c r="B161">
        <v>1959</v>
      </c>
      <c r="C161">
        <v>8833947</v>
      </c>
    </row>
    <row r="162" spans="1:3" x14ac:dyDescent="0.3">
      <c r="A162" t="s">
        <v>2094</v>
      </c>
      <c r="B162">
        <v>1960</v>
      </c>
      <c r="C162">
        <v>8996967</v>
      </c>
    </row>
    <row r="163" spans="1:3" x14ac:dyDescent="0.3">
      <c r="A163" t="s">
        <v>2094</v>
      </c>
      <c r="B163">
        <v>1961</v>
      </c>
      <c r="C163">
        <v>9169406</v>
      </c>
    </row>
    <row r="164" spans="1:3" x14ac:dyDescent="0.3">
      <c r="A164" t="s">
        <v>2094</v>
      </c>
      <c r="B164">
        <v>1962</v>
      </c>
      <c r="C164">
        <v>9351442</v>
      </c>
    </row>
    <row r="165" spans="1:3" x14ac:dyDescent="0.3">
      <c r="A165" t="s">
        <v>2094</v>
      </c>
      <c r="B165">
        <v>1963</v>
      </c>
      <c r="C165">
        <v>9543200</v>
      </c>
    </row>
    <row r="166" spans="1:3" x14ac:dyDescent="0.3">
      <c r="A166" t="s">
        <v>2094</v>
      </c>
      <c r="B166">
        <v>1964</v>
      </c>
      <c r="C166">
        <v>9744772</v>
      </c>
    </row>
    <row r="167" spans="1:3" x14ac:dyDescent="0.3">
      <c r="A167" t="s">
        <v>2094</v>
      </c>
      <c r="B167">
        <v>1965</v>
      </c>
      <c r="C167">
        <v>9956318</v>
      </c>
    </row>
    <row r="168" spans="1:3" x14ac:dyDescent="0.3">
      <c r="A168" t="s">
        <v>2094</v>
      </c>
      <c r="B168">
        <v>1966</v>
      </c>
      <c r="C168">
        <v>10174840</v>
      </c>
    </row>
    <row r="169" spans="1:3" x14ac:dyDescent="0.3">
      <c r="A169" t="s">
        <v>2094</v>
      </c>
      <c r="B169">
        <v>1967</v>
      </c>
      <c r="C169">
        <v>10399936</v>
      </c>
    </row>
    <row r="170" spans="1:3" x14ac:dyDescent="0.3">
      <c r="A170" t="s">
        <v>2094</v>
      </c>
      <c r="B170">
        <v>1968</v>
      </c>
      <c r="C170">
        <v>10637064</v>
      </c>
    </row>
    <row r="171" spans="1:3" x14ac:dyDescent="0.3">
      <c r="A171" t="s">
        <v>2094</v>
      </c>
      <c r="B171">
        <v>1969</v>
      </c>
      <c r="C171">
        <v>10893772</v>
      </c>
    </row>
    <row r="172" spans="1:3" x14ac:dyDescent="0.3">
      <c r="A172" t="s">
        <v>2094</v>
      </c>
      <c r="B172">
        <v>1970</v>
      </c>
      <c r="C172">
        <v>11173654</v>
      </c>
    </row>
    <row r="173" spans="1:3" x14ac:dyDescent="0.3">
      <c r="A173" t="s">
        <v>2094</v>
      </c>
      <c r="B173">
        <v>1971</v>
      </c>
      <c r="C173">
        <v>11475450</v>
      </c>
    </row>
    <row r="174" spans="1:3" x14ac:dyDescent="0.3">
      <c r="A174" t="s">
        <v>2094</v>
      </c>
      <c r="B174">
        <v>1972</v>
      </c>
      <c r="C174">
        <v>11791222</v>
      </c>
    </row>
    <row r="175" spans="1:3" x14ac:dyDescent="0.3">
      <c r="A175" t="s">
        <v>2094</v>
      </c>
      <c r="B175">
        <v>1973</v>
      </c>
      <c r="C175">
        <v>12108963</v>
      </c>
    </row>
    <row r="176" spans="1:3" x14ac:dyDescent="0.3">
      <c r="A176" t="s">
        <v>2094</v>
      </c>
      <c r="B176">
        <v>1974</v>
      </c>
      <c r="C176">
        <v>12412960</v>
      </c>
    </row>
    <row r="177" spans="1:3" x14ac:dyDescent="0.3">
      <c r="A177" t="s">
        <v>2094</v>
      </c>
      <c r="B177">
        <v>1975</v>
      </c>
      <c r="C177">
        <v>12689164</v>
      </c>
    </row>
    <row r="178" spans="1:3" x14ac:dyDescent="0.3">
      <c r="A178" t="s">
        <v>2094</v>
      </c>
      <c r="B178">
        <v>1976</v>
      </c>
      <c r="C178">
        <v>12943093</v>
      </c>
    </row>
    <row r="179" spans="1:3" x14ac:dyDescent="0.3">
      <c r="A179" t="s">
        <v>2094</v>
      </c>
      <c r="B179">
        <v>1977</v>
      </c>
      <c r="C179">
        <v>13171294</v>
      </c>
    </row>
    <row r="180" spans="1:3" x14ac:dyDescent="0.3">
      <c r="A180" t="s">
        <v>2094</v>
      </c>
      <c r="B180">
        <v>1978</v>
      </c>
      <c r="C180">
        <v>13341199</v>
      </c>
    </row>
    <row r="181" spans="1:3" x14ac:dyDescent="0.3">
      <c r="A181" t="s">
        <v>2094</v>
      </c>
      <c r="B181">
        <v>1979</v>
      </c>
      <c r="C181">
        <v>13411060</v>
      </c>
    </row>
    <row r="182" spans="1:3" x14ac:dyDescent="0.3">
      <c r="A182" t="s">
        <v>2094</v>
      </c>
      <c r="B182">
        <v>1980</v>
      </c>
      <c r="C182">
        <v>13356500</v>
      </c>
    </row>
    <row r="183" spans="1:3" x14ac:dyDescent="0.3">
      <c r="A183" t="s">
        <v>2094</v>
      </c>
      <c r="B183">
        <v>1981</v>
      </c>
      <c r="C183">
        <v>13171679</v>
      </c>
    </row>
    <row r="184" spans="1:3" x14ac:dyDescent="0.3">
      <c r="A184" t="s">
        <v>2094</v>
      </c>
      <c r="B184">
        <v>1982</v>
      </c>
      <c r="C184">
        <v>12882518</v>
      </c>
    </row>
    <row r="185" spans="1:3" x14ac:dyDescent="0.3">
      <c r="A185" t="s">
        <v>2094</v>
      </c>
      <c r="B185">
        <v>1983</v>
      </c>
      <c r="C185">
        <v>12537732</v>
      </c>
    </row>
    <row r="186" spans="1:3" x14ac:dyDescent="0.3">
      <c r="A186" t="s">
        <v>2094</v>
      </c>
      <c r="B186">
        <v>1984</v>
      </c>
      <c r="C186">
        <v>12204306</v>
      </c>
    </row>
    <row r="187" spans="1:3" x14ac:dyDescent="0.3">
      <c r="A187" t="s">
        <v>2094</v>
      </c>
      <c r="B187">
        <v>1985</v>
      </c>
      <c r="C187">
        <v>11938204</v>
      </c>
    </row>
    <row r="188" spans="1:3" x14ac:dyDescent="0.3">
      <c r="A188" t="s">
        <v>2094</v>
      </c>
      <c r="B188">
        <v>1986</v>
      </c>
      <c r="C188">
        <v>11736177</v>
      </c>
    </row>
    <row r="189" spans="1:3" x14ac:dyDescent="0.3">
      <c r="A189" t="s">
        <v>2094</v>
      </c>
      <c r="B189">
        <v>1987</v>
      </c>
      <c r="C189">
        <v>11604538</v>
      </c>
    </row>
    <row r="190" spans="1:3" x14ac:dyDescent="0.3">
      <c r="A190" t="s">
        <v>2094</v>
      </c>
      <c r="B190">
        <v>1988</v>
      </c>
      <c r="C190">
        <v>11618008</v>
      </c>
    </row>
    <row r="191" spans="1:3" x14ac:dyDescent="0.3">
      <c r="A191" t="s">
        <v>2094</v>
      </c>
      <c r="B191">
        <v>1989</v>
      </c>
      <c r="C191">
        <v>11868873</v>
      </c>
    </row>
    <row r="192" spans="1:3" x14ac:dyDescent="0.3">
      <c r="A192" t="s">
        <v>2094</v>
      </c>
      <c r="B192">
        <v>1990</v>
      </c>
      <c r="C192">
        <v>12412311</v>
      </c>
    </row>
    <row r="193" spans="1:3" x14ac:dyDescent="0.3">
      <c r="A193" t="s">
        <v>2094</v>
      </c>
      <c r="B193">
        <v>1991</v>
      </c>
      <c r="C193">
        <v>13299016</v>
      </c>
    </row>
    <row r="194" spans="1:3" x14ac:dyDescent="0.3">
      <c r="A194" t="s">
        <v>2094</v>
      </c>
      <c r="B194">
        <v>1992</v>
      </c>
      <c r="C194">
        <v>14485543</v>
      </c>
    </row>
    <row r="195" spans="1:3" x14ac:dyDescent="0.3">
      <c r="A195" t="s">
        <v>2094</v>
      </c>
      <c r="B195">
        <v>1993</v>
      </c>
      <c r="C195">
        <v>15816601</v>
      </c>
    </row>
    <row r="196" spans="1:3" x14ac:dyDescent="0.3">
      <c r="A196" t="s">
        <v>2094</v>
      </c>
      <c r="B196">
        <v>1994</v>
      </c>
      <c r="C196">
        <v>17075728</v>
      </c>
    </row>
    <row r="197" spans="1:3" x14ac:dyDescent="0.3">
      <c r="A197" t="s">
        <v>2094</v>
      </c>
      <c r="B197">
        <v>1995</v>
      </c>
      <c r="C197">
        <v>18110662</v>
      </c>
    </row>
    <row r="198" spans="1:3" x14ac:dyDescent="0.3">
      <c r="A198" t="s">
        <v>2094</v>
      </c>
      <c r="B198">
        <v>1996</v>
      </c>
      <c r="C198">
        <v>18853444</v>
      </c>
    </row>
    <row r="199" spans="1:3" x14ac:dyDescent="0.3">
      <c r="A199" t="s">
        <v>2094</v>
      </c>
      <c r="B199">
        <v>1997</v>
      </c>
      <c r="C199">
        <v>19357126</v>
      </c>
    </row>
    <row r="200" spans="1:3" x14ac:dyDescent="0.3">
      <c r="A200" t="s">
        <v>2094</v>
      </c>
      <c r="B200">
        <v>1998</v>
      </c>
      <c r="C200">
        <v>19737770</v>
      </c>
    </row>
    <row r="201" spans="1:3" x14ac:dyDescent="0.3">
      <c r="A201" t="s">
        <v>2094</v>
      </c>
      <c r="B201">
        <v>1999</v>
      </c>
      <c r="C201">
        <v>20170847</v>
      </c>
    </row>
    <row r="202" spans="1:3" x14ac:dyDescent="0.3">
      <c r="A202" t="s">
        <v>2094</v>
      </c>
      <c r="B202">
        <v>2000</v>
      </c>
      <c r="C202">
        <v>20779957</v>
      </c>
    </row>
    <row r="203" spans="1:3" x14ac:dyDescent="0.3">
      <c r="A203" t="s">
        <v>2094</v>
      </c>
      <c r="B203">
        <v>2001</v>
      </c>
      <c r="C203">
        <v>21606992</v>
      </c>
    </row>
    <row r="204" spans="1:3" x14ac:dyDescent="0.3">
      <c r="A204" t="s">
        <v>2094</v>
      </c>
      <c r="B204">
        <v>2002</v>
      </c>
      <c r="C204">
        <v>22600774</v>
      </c>
    </row>
    <row r="205" spans="1:3" x14ac:dyDescent="0.3">
      <c r="A205" t="s">
        <v>2094</v>
      </c>
      <c r="B205">
        <v>2003</v>
      </c>
      <c r="C205">
        <v>23680871</v>
      </c>
    </row>
    <row r="206" spans="1:3" x14ac:dyDescent="0.3">
      <c r="A206" t="s">
        <v>2094</v>
      </c>
      <c r="B206">
        <v>2004</v>
      </c>
      <c r="C206">
        <v>24726689</v>
      </c>
    </row>
    <row r="207" spans="1:3" x14ac:dyDescent="0.3">
      <c r="A207" t="s">
        <v>2094</v>
      </c>
      <c r="B207">
        <v>2005</v>
      </c>
      <c r="C207">
        <v>25654274</v>
      </c>
    </row>
    <row r="208" spans="1:3" x14ac:dyDescent="0.3">
      <c r="A208" t="s">
        <v>2094</v>
      </c>
      <c r="B208">
        <v>2006</v>
      </c>
      <c r="C208">
        <v>26433058</v>
      </c>
    </row>
    <row r="209" spans="1:3" x14ac:dyDescent="0.3">
      <c r="A209" t="s">
        <v>2094</v>
      </c>
      <c r="B209">
        <v>2007</v>
      </c>
      <c r="C209">
        <v>27100542</v>
      </c>
    </row>
    <row r="210" spans="1:3" x14ac:dyDescent="0.3">
      <c r="A210" t="s">
        <v>2094</v>
      </c>
      <c r="B210">
        <v>2008</v>
      </c>
      <c r="C210">
        <v>27722281</v>
      </c>
    </row>
    <row r="211" spans="1:3" x14ac:dyDescent="0.3">
      <c r="A211" t="s">
        <v>2094</v>
      </c>
      <c r="B211">
        <v>2009</v>
      </c>
      <c r="C211">
        <v>28394806</v>
      </c>
    </row>
    <row r="212" spans="1:3" x14ac:dyDescent="0.3">
      <c r="A212" t="s">
        <v>2094</v>
      </c>
      <c r="B212">
        <v>2010</v>
      </c>
      <c r="C212">
        <v>29185511</v>
      </c>
    </row>
    <row r="213" spans="1:3" x14ac:dyDescent="0.3">
      <c r="A213" t="s">
        <v>2094</v>
      </c>
      <c r="B213">
        <v>2011</v>
      </c>
      <c r="C213">
        <v>30117411</v>
      </c>
    </row>
    <row r="214" spans="1:3" x14ac:dyDescent="0.3">
      <c r="A214" t="s">
        <v>2094</v>
      </c>
      <c r="B214">
        <v>2012</v>
      </c>
      <c r="C214">
        <v>31161378</v>
      </c>
    </row>
    <row r="215" spans="1:3" x14ac:dyDescent="0.3">
      <c r="A215" t="s">
        <v>2094</v>
      </c>
      <c r="B215">
        <v>2013</v>
      </c>
      <c r="C215">
        <v>32269592</v>
      </c>
    </row>
    <row r="216" spans="1:3" x14ac:dyDescent="0.3">
      <c r="A216" t="s">
        <v>2094</v>
      </c>
      <c r="B216">
        <v>2014</v>
      </c>
      <c r="C216">
        <v>33370803</v>
      </c>
    </row>
    <row r="217" spans="1:3" x14ac:dyDescent="0.3">
      <c r="A217" t="s">
        <v>2094</v>
      </c>
      <c r="B217">
        <v>2015</v>
      </c>
      <c r="C217">
        <v>34413603</v>
      </c>
    </row>
    <row r="218" spans="1:3" x14ac:dyDescent="0.3">
      <c r="A218" t="s">
        <v>2094</v>
      </c>
      <c r="B218">
        <v>2016</v>
      </c>
      <c r="C218">
        <v>35383028</v>
      </c>
    </row>
    <row r="219" spans="1:3" x14ac:dyDescent="0.3">
      <c r="A219" t="s">
        <v>2094</v>
      </c>
      <c r="B219">
        <v>2017</v>
      </c>
      <c r="C219">
        <v>36296111</v>
      </c>
    </row>
    <row r="220" spans="1:3" x14ac:dyDescent="0.3">
      <c r="A220" t="s">
        <v>2094</v>
      </c>
      <c r="B220">
        <v>2018</v>
      </c>
      <c r="C220">
        <v>37171922</v>
      </c>
    </row>
    <row r="221" spans="1:3" x14ac:dyDescent="0.3">
      <c r="A221" t="s">
        <v>2094</v>
      </c>
      <c r="B221">
        <v>2019</v>
      </c>
      <c r="C221">
        <v>38041757</v>
      </c>
    </row>
    <row r="222" spans="1:3" x14ac:dyDescent="0.3">
      <c r="A222" t="s">
        <v>2094</v>
      </c>
      <c r="B222">
        <v>2020</v>
      </c>
      <c r="C222">
        <v>38928341</v>
      </c>
    </row>
    <row r="223" spans="1:3" x14ac:dyDescent="0.3">
      <c r="A223" t="s">
        <v>2094</v>
      </c>
      <c r="B223">
        <v>2021</v>
      </c>
      <c r="C223">
        <v>39835428</v>
      </c>
    </row>
    <row r="224" spans="1:3" x14ac:dyDescent="0.3">
      <c r="A224" t="s">
        <v>2095</v>
      </c>
      <c r="B224">
        <v>1800</v>
      </c>
      <c r="C224">
        <v>81271175</v>
      </c>
    </row>
    <row r="225" spans="1:3" x14ac:dyDescent="0.3">
      <c r="A225" t="s">
        <v>2095</v>
      </c>
      <c r="B225">
        <v>1801</v>
      </c>
      <c r="C225">
        <v>81313551</v>
      </c>
    </row>
    <row r="226" spans="1:3" x14ac:dyDescent="0.3">
      <c r="A226" t="s">
        <v>2095</v>
      </c>
      <c r="B226">
        <v>1802</v>
      </c>
      <c r="C226">
        <v>81418900</v>
      </c>
    </row>
    <row r="227" spans="1:3" x14ac:dyDescent="0.3">
      <c r="A227" t="s">
        <v>2095</v>
      </c>
      <c r="B227">
        <v>1803</v>
      </c>
      <c r="C227">
        <v>81525621</v>
      </c>
    </row>
    <row r="228" spans="1:3" x14ac:dyDescent="0.3">
      <c r="A228" t="s">
        <v>2095</v>
      </c>
      <c r="B228">
        <v>1804</v>
      </c>
      <c r="C228">
        <v>81633731</v>
      </c>
    </row>
    <row r="229" spans="1:3" x14ac:dyDescent="0.3">
      <c r="A229" t="s">
        <v>2095</v>
      </c>
      <c r="B229">
        <v>1805</v>
      </c>
      <c r="C229">
        <v>81743247</v>
      </c>
    </row>
    <row r="230" spans="1:3" x14ac:dyDescent="0.3">
      <c r="A230" t="s">
        <v>2095</v>
      </c>
      <c r="B230">
        <v>1806</v>
      </c>
      <c r="C230">
        <v>81854174</v>
      </c>
    </row>
    <row r="231" spans="1:3" x14ac:dyDescent="0.3">
      <c r="A231" t="s">
        <v>2095</v>
      </c>
      <c r="B231">
        <v>1807</v>
      </c>
      <c r="C231">
        <v>81966528</v>
      </c>
    </row>
    <row r="232" spans="1:3" x14ac:dyDescent="0.3">
      <c r="A232" t="s">
        <v>2095</v>
      </c>
      <c r="B232">
        <v>1808</v>
      </c>
      <c r="C232">
        <v>82080332</v>
      </c>
    </row>
    <row r="233" spans="1:3" x14ac:dyDescent="0.3">
      <c r="A233" t="s">
        <v>2095</v>
      </c>
      <c r="B233">
        <v>1809</v>
      </c>
      <c r="C233">
        <v>82195596</v>
      </c>
    </row>
    <row r="234" spans="1:3" x14ac:dyDescent="0.3">
      <c r="A234" t="s">
        <v>2095</v>
      </c>
      <c r="B234">
        <v>1810</v>
      </c>
      <c r="C234">
        <v>82385588</v>
      </c>
    </row>
    <row r="235" spans="1:3" x14ac:dyDescent="0.3">
      <c r="A235" t="s">
        <v>2095</v>
      </c>
      <c r="B235">
        <v>1811</v>
      </c>
      <c r="C235">
        <v>82440934</v>
      </c>
    </row>
    <row r="236" spans="1:3" x14ac:dyDescent="0.3">
      <c r="A236" t="s">
        <v>2095</v>
      </c>
      <c r="B236">
        <v>1812</v>
      </c>
      <c r="C236">
        <v>82579573</v>
      </c>
    </row>
    <row r="237" spans="1:3" x14ac:dyDescent="0.3">
      <c r="A237" t="s">
        <v>2095</v>
      </c>
      <c r="B237">
        <v>1813</v>
      </c>
      <c r="C237">
        <v>82729616</v>
      </c>
    </row>
    <row r="238" spans="1:3" x14ac:dyDescent="0.3">
      <c r="A238" t="s">
        <v>2095</v>
      </c>
      <c r="B238">
        <v>1814</v>
      </c>
      <c r="C238">
        <v>82891459</v>
      </c>
    </row>
    <row r="239" spans="1:3" x14ac:dyDescent="0.3">
      <c r="A239" t="s">
        <v>2095</v>
      </c>
      <c r="B239">
        <v>1815</v>
      </c>
      <c r="C239">
        <v>83065241</v>
      </c>
    </row>
    <row r="240" spans="1:3" x14ac:dyDescent="0.3">
      <c r="A240" t="s">
        <v>2095</v>
      </c>
      <c r="B240">
        <v>1816</v>
      </c>
      <c r="C240">
        <v>83251124</v>
      </c>
    </row>
    <row r="241" spans="1:3" x14ac:dyDescent="0.3">
      <c r="A241" t="s">
        <v>2095</v>
      </c>
      <c r="B241">
        <v>1817</v>
      </c>
      <c r="C241">
        <v>83449261</v>
      </c>
    </row>
    <row r="242" spans="1:3" x14ac:dyDescent="0.3">
      <c r="A242" t="s">
        <v>2095</v>
      </c>
      <c r="B242">
        <v>1818</v>
      </c>
      <c r="C242">
        <v>83659804</v>
      </c>
    </row>
    <row r="243" spans="1:3" x14ac:dyDescent="0.3">
      <c r="A243" t="s">
        <v>2095</v>
      </c>
      <c r="B243">
        <v>1819</v>
      </c>
      <c r="C243">
        <v>83954434</v>
      </c>
    </row>
    <row r="244" spans="1:3" x14ac:dyDescent="0.3">
      <c r="A244" t="s">
        <v>2095</v>
      </c>
      <c r="B244">
        <v>1820</v>
      </c>
      <c r="C244">
        <v>84416701</v>
      </c>
    </row>
    <row r="245" spans="1:3" x14ac:dyDescent="0.3">
      <c r="A245" t="s">
        <v>2095</v>
      </c>
      <c r="B245">
        <v>1821</v>
      </c>
      <c r="C245">
        <v>84811641</v>
      </c>
    </row>
    <row r="246" spans="1:3" x14ac:dyDescent="0.3">
      <c r="A246" t="s">
        <v>2095</v>
      </c>
      <c r="B246">
        <v>1822</v>
      </c>
      <c r="C246">
        <v>85376766</v>
      </c>
    </row>
    <row r="247" spans="1:3" x14ac:dyDescent="0.3">
      <c r="A247" t="s">
        <v>2095</v>
      </c>
      <c r="B247">
        <v>1823</v>
      </c>
      <c r="C247">
        <v>86056105</v>
      </c>
    </row>
    <row r="248" spans="1:3" x14ac:dyDescent="0.3">
      <c r="A248" t="s">
        <v>2095</v>
      </c>
      <c r="B248">
        <v>1824</v>
      </c>
      <c r="C248">
        <v>86755919</v>
      </c>
    </row>
    <row r="249" spans="1:3" x14ac:dyDescent="0.3">
      <c r="A249" t="s">
        <v>2095</v>
      </c>
      <c r="B249">
        <v>1825</v>
      </c>
      <c r="C249">
        <v>87476538</v>
      </c>
    </row>
    <row r="250" spans="1:3" x14ac:dyDescent="0.3">
      <c r="A250" t="s">
        <v>2095</v>
      </c>
      <c r="B250">
        <v>1826</v>
      </c>
      <c r="C250">
        <v>88218276</v>
      </c>
    </row>
    <row r="251" spans="1:3" x14ac:dyDescent="0.3">
      <c r="A251" t="s">
        <v>2095</v>
      </c>
      <c r="B251">
        <v>1827</v>
      </c>
      <c r="C251">
        <v>88981474</v>
      </c>
    </row>
    <row r="252" spans="1:3" x14ac:dyDescent="0.3">
      <c r="A252" t="s">
        <v>2095</v>
      </c>
      <c r="B252">
        <v>1828</v>
      </c>
      <c r="C252">
        <v>89766472</v>
      </c>
    </row>
    <row r="253" spans="1:3" x14ac:dyDescent="0.3">
      <c r="A253" t="s">
        <v>2095</v>
      </c>
      <c r="B253">
        <v>1829</v>
      </c>
      <c r="C253">
        <v>90573904</v>
      </c>
    </row>
    <row r="254" spans="1:3" x14ac:dyDescent="0.3">
      <c r="A254" t="s">
        <v>2095</v>
      </c>
      <c r="B254">
        <v>1830</v>
      </c>
      <c r="C254">
        <v>91494028</v>
      </c>
    </row>
    <row r="255" spans="1:3" x14ac:dyDescent="0.3">
      <c r="A255" t="s">
        <v>2095</v>
      </c>
      <c r="B255">
        <v>1831</v>
      </c>
      <c r="C255">
        <v>92257560</v>
      </c>
    </row>
    <row r="256" spans="1:3" x14ac:dyDescent="0.3">
      <c r="A256" t="s">
        <v>2095</v>
      </c>
      <c r="B256">
        <v>1832</v>
      </c>
      <c r="C256">
        <v>93125349</v>
      </c>
    </row>
    <row r="257" spans="1:3" x14ac:dyDescent="0.3">
      <c r="A257" t="s">
        <v>2095</v>
      </c>
      <c r="B257">
        <v>1833</v>
      </c>
      <c r="C257">
        <v>94007792</v>
      </c>
    </row>
    <row r="258" spans="1:3" x14ac:dyDescent="0.3">
      <c r="A258" t="s">
        <v>2095</v>
      </c>
      <c r="B258">
        <v>1834</v>
      </c>
      <c r="C258">
        <v>94904834</v>
      </c>
    </row>
    <row r="259" spans="1:3" x14ac:dyDescent="0.3">
      <c r="A259" t="s">
        <v>2095</v>
      </c>
      <c r="B259">
        <v>1835</v>
      </c>
      <c r="C259">
        <v>95816766</v>
      </c>
    </row>
    <row r="260" spans="1:3" x14ac:dyDescent="0.3">
      <c r="A260" t="s">
        <v>2095</v>
      </c>
      <c r="B260">
        <v>1836</v>
      </c>
      <c r="C260">
        <v>96743850</v>
      </c>
    </row>
    <row r="261" spans="1:3" x14ac:dyDescent="0.3">
      <c r="A261" t="s">
        <v>2095</v>
      </c>
      <c r="B261">
        <v>1837</v>
      </c>
      <c r="C261">
        <v>97686357</v>
      </c>
    </row>
    <row r="262" spans="1:3" x14ac:dyDescent="0.3">
      <c r="A262" t="s">
        <v>2095</v>
      </c>
      <c r="B262">
        <v>1838</v>
      </c>
      <c r="C262">
        <v>98644581</v>
      </c>
    </row>
    <row r="263" spans="1:3" x14ac:dyDescent="0.3">
      <c r="A263" t="s">
        <v>2095</v>
      </c>
      <c r="B263">
        <v>1839</v>
      </c>
      <c r="C263">
        <v>99638115</v>
      </c>
    </row>
    <row r="264" spans="1:3" x14ac:dyDescent="0.3">
      <c r="A264" t="s">
        <v>2095</v>
      </c>
      <c r="B264">
        <v>1840</v>
      </c>
      <c r="C264">
        <v>100772649</v>
      </c>
    </row>
    <row r="265" spans="1:3" x14ac:dyDescent="0.3">
      <c r="A265" t="s">
        <v>2095</v>
      </c>
      <c r="B265">
        <v>1841</v>
      </c>
      <c r="C265">
        <v>101734515</v>
      </c>
    </row>
    <row r="266" spans="1:3" x14ac:dyDescent="0.3">
      <c r="A266" t="s">
        <v>2095</v>
      </c>
      <c r="B266">
        <v>1842</v>
      </c>
      <c r="C266">
        <v>102839146</v>
      </c>
    </row>
    <row r="267" spans="1:3" x14ac:dyDescent="0.3">
      <c r="A267" t="s">
        <v>2095</v>
      </c>
      <c r="B267">
        <v>1843</v>
      </c>
      <c r="C267">
        <v>103982621</v>
      </c>
    </row>
    <row r="268" spans="1:3" x14ac:dyDescent="0.3">
      <c r="A268" t="s">
        <v>2095</v>
      </c>
      <c r="B268">
        <v>1844</v>
      </c>
      <c r="C268">
        <v>105146559</v>
      </c>
    </row>
    <row r="269" spans="1:3" x14ac:dyDescent="0.3">
      <c r="A269" t="s">
        <v>2095</v>
      </c>
      <c r="B269">
        <v>1845</v>
      </c>
      <c r="C269">
        <v>106331394</v>
      </c>
    </row>
    <row r="270" spans="1:3" x14ac:dyDescent="0.3">
      <c r="A270" t="s">
        <v>2095</v>
      </c>
      <c r="B270">
        <v>1846</v>
      </c>
      <c r="C270">
        <v>107537534</v>
      </c>
    </row>
    <row r="271" spans="1:3" x14ac:dyDescent="0.3">
      <c r="A271" t="s">
        <v>2095</v>
      </c>
      <c r="B271">
        <v>1847</v>
      </c>
      <c r="C271">
        <v>108765412</v>
      </c>
    </row>
    <row r="272" spans="1:3" x14ac:dyDescent="0.3">
      <c r="A272" t="s">
        <v>2095</v>
      </c>
      <c r="B272">
        <v>1848</v>
      </c>
      <c r="C272">
        <v>110015469</v>
      </c>
    </row>
    <row r="273" spans="1:3" x14ac:dyDescent="0.3">
      <c r="A273" t="s">
        <v>2095</v>
      </c>
      <c r="B273">
        <v>1849</v>
      </c>
      <c r="C273">
        <v>111156406</v>
      </c>
    </row>
    <row r="274" spans="1:3" x14ac:dyDescent="0.3">
      <c r="A274" t="s">
        <v>2095</v>
      </c>
      <c r="B274">
        <v>1850</v>
      </c>
      <c r="C274">
        <v>112295370</v>
      </c>
    </row>
    <row r="275" spans="1:3" x14ac:dyDescent="0.3">
      <c r="A275" t="s">
        <v>2095</v>
      </c>
      <c r="B275">
        <v>1851</v>
      </c>
      <c r="C275">
        <v>112846162</v>
      </c>
    </row>
    <row r="276" spans="1:3" x14ac:dyDescent="0.3">
      <c r="A276" t="s">
        <v>2095</v>
      </c>
      <c r="B276">
        <v>1852</v>
      </c>
      <c r="C276">
        <v>113385258</v>
      </c>
    </row>
    <row r="277" spans="1:3" x14ac:dyDescent="0.3">
      <c r="A277" t="s">
        <v>2095</v>
      </c>
      <c r="B277">
        <v>1853</v>
      </c>
      <c r="C277">
        <v>113801930</v>
      </c>
    </row>
    <row r="278" spans="1:3" x14ac:dyDescent="0.3">
      <c r="A278" t="s">
        <v>2095</v>
      </c>
      <c r="B278">
        <v>1854</v>
      </c>
      <c r="C278">
        <v>114222280</v>
      </c>
    </row>
    <row r="279" spans="1:3" x14ac:dyDescent="0.3">
      <c r="A279" t="s">
        <v>2095</v>
      </c>
      <c r="B279">
        <v>1855</v>
      </c>
      <c r="C279">
        <v>114646381</v>
      </c>
    </row>
    <row r="280" spans="1:3" x14ac:dyDescent="0.3">
      <c r="A280" t="s">
        <v>2095</v>
      </c>
      <c r="B280">
        <v>1856</v>
      </c>
      <c r="C280">
        <v>115074281</v>
      </c>
    </row>
    <row r="281" spans="1:3" x14ac:dyDescent="0.3">
      <c r="A281" t="s">
        <v>2095</v>
      </c>
      <c r="B281">
        <v>1857</v>
      </c>
      <c r="C281">
        <v>115506066</v>
      </c>
    </row>
    <row r="282" spans="1:3" x14ac:dyDescent="0.3">
      <c r="A282" t="s">
        <v>2095</v>
      </c>
      <c r="B282">
        <v>1858</v>
      </c>
      <c r="C282">
        <v>115941807</v>
      </c>
    </row>
    <row r="283" spans="1:3" x14ac:dyDescent="0.3">
      <c r="A283" t="s">
        <v>2095</v>
      </c>
      <c r="B283">
        <v>1859</v>
      </c>
      <c r="C283">
        <v>116390242</v>
      </c>
    </row>
    <row r="284" spans="1:3" x14ac:dyDescent="0.3">
      <c r="A284" t="s">
        <v>2095</v>
      </c>
      <c r="B284">
        <v>1860</v>
      </c>
      <c r="C284">
        <v>117016275</v>
      </c>
    </row>
    <row r="285" spans="1:3" x14ac:dyDescent="0.3">
      <c r="A285" t="s">
        <v>2095</v>
      </c>
      <c r="B285">
        <v>1861</v>
      </c>
      <c r="C285">
        <v>117325088</v>
      </c>
    </row>
    <row r="286" spans="1:3" x14ac:dyDescent="0.3">
      <c r="A286" t="s">
        <v>2095</v>
      </c>
      <c r="B286">
        <v>1862</v>
      </c>
      <c r="C286">
        <v>117811414</v>
      </c>
    </row>
    <row r="287" spans="1:3" x14ac:dyDescent="0.3">
      <c r="A287" t="s">
        <v>2095</v>
      </c>
      <c r="B287">
        <v>1863</v>
      </c>
      <c r="C287">
        <v>118310277</v>
      </c>
    </row>
    <row r="288" spans="1:3" x14ac:dyDescent="0.3">
      <c r="A288" t="s">
        <v>2095</v>
      </c>
      <c r="B288">
        <v>1864</v>
      </c>
      <c r="C288">
        <v>118812918</v>
      </c>
    </row>
    <row r="289" spans="1:3" x14ac:dyDescent="0.3">
      <c r="A289" t="s">
        <v>2095</v>
      </c>
      <c r="B289">
        <v>1865</v>
      </c>
      <c r="C289">
        <v>119319375</v>
      </c>
    </row>
    <row r="290" spans="1:3" x14ac:dyDescent="0.3">
      <c r="A290" t="s">
        <v>2095</v>
      </c>
      <c r="B290">
        <v>1866</v>
      </c>
      <c r="C290">
        <v>119829679</v>
      </c>
    </row>
    <row r="291" spans="1:3" x14ac:dyDescent="0.3">
      <c r="A291" t="s">
        <v>2095</v>
      </c>
      <c r="B291">
        <v>1867</v>
      </c>
      <c r="C291">
        <v>120343860</v>
      </c>
    </row>
    <row r="292" spans="1:3" x14ac:dyDescent="0.3">
      <c r="A292" t="s">
        <v>2095</v>
      </c>
      <c r="B292">
        <v>1868</v>
      </c>
      <c r="C292">
        <v>120861940</v>
      </c>
    </row>
    <row r="293" spans="1:3" x14ac:dyDescent="0.3">
      <c r="A293" t="s">
        <v>2095</v>
      </c>
      <c r="B293">
        <v>1869</v>
      </c>
      <c r="C293">
        <v>121396213</v>
      </c>
    </row>
    <row r="294" spans="1:3" x14ac:dyDescent="0.3">
      <c r="A294" t="s">
        <v>2095</v>
      </c>
      <c r="B294">
        <v>1870</v>
      </c>
      <c r="C294">
        <v>122130573</v>
      </c>
    </row>
    <row r="295" spans="1:3" x14ac:dyDescent="0.3">
      <c r="A295" t="s">
        <v>2095</v>
      </c>
      <c r="B295">
        <v>1871</v>
      </c>
      <c r="C295">
        <v>122512483</v>
      </c>
    </row>
    <row r="296" spans="1:3" x14ac:dyDescent="0.3">
      <c r="A296" t="s">
        <v>2095</v>
      </c>
      <c r="B296">
        <v>1872</v>
      </c>
      <c r="C296">
        <v>123096528</v>
      </c>
    </row>
    <row r="297" spans="1:3" x14ac:dyDescent="0.3">
      <c r="A297" t="s">
        <v>2095</v>
      </c>
      <c r="B297">
        <v>1873</v>
      </c>
      <c r="C297">
        <v>123697570</v>
      </c>
    </row>
    <row r="298" spans="1:3" x14ac:dyDescent="0.3">
      <c r="A298" t="s">
        <v>2095</v>
      </c>
      <c r="B298">
        <v>1874</v>
      </c>
      <c r="C298">
        <v>124303524</v>
      </c>
    </row>
    <row r="299" spans="1:3" x14ac:dyDescent="0.3">
      <c r="A299" t="s">
        <v>2095</v>
      </c>
      <c r="B299">
        <v>1875</v>
      </c>
      <c r="C299">
        <v>124914434</v>
      </c>
    </row>
    <row r="300" spans="1:3" x14ac:dyDescent="0.3">
      <c r="A300" t="s">
        <v>2095</v>
      </c>
      <c r="B300">
        <v>1876</v>
      </c>
      <c r="C300">
        <v>125530329</v>
      </c>
    </row>
    <row r="301" spans="1:3" x14ac:dyDescent="0.3">
      <c r="A301" t="s">
        <v>2095</v>
      </c>
      <c r="B301">
        <v>1877</v>
      </c>
      <c r="C301">
        <v>126151259</v>
      </c>
    </row>
    <row r="302" spans="1:3" x14ac:dyDescent="0.3">
      <c r="A302" t="s">
        <v>2095</v>
      </c>
      <c r="B302">
        <v>1878</v>
      </c>
      <c r="C302">
        <v>126777272</v>
      </c>
    </row>
    <row r="303" spans="1:3" x14ac:dyDescent="0.3">
      <c r="A303" t="s">
        <v>2095</v>
      </c>
      <c r="B303">
        <v>1879</v>
      </c>
      <c r="C303">
        <v>127418579</v>
      </c>
    </row>
    <row r="304" spans="1:3" x14ac:dyDescent="0.3">
      <c r="A304" t="s">
        <v>2095</v>
      </c>
      <c r="B304">
        <v>1880</v>
      </c>
      <c r="C304">
        <v>128257119</v>
      </c>
    </row>
    <row r="305" spans="1:3" x14ac:dyDescent="0.3">
      <c r="A305" t="s">
        <v>2095</v>
      </c>
      <c r="B305">
        <v>1881</v>
      </c>
      <c r="C305">
        <v>128747572</v>
      </c>
    </row>
    <row r="306" spans="1:3" x14ac:dyDescent="0.3">
      <c r="A306" t="s">
        <v>2095</v>
      </c>
      <c r="B306">
        <v>1882</v>
      </c>
      <c r="C306">
        <v>129435490</v>
      </c>
    </row>
    <row r="307" spans="1:3" x14ac:dyDescent="0.3">
      <c r="A307" t="s">
        <v>2095</v>
      </c>
      <c r="B307">
        <v>1883</v>
      </c>
      <c r="C307">
        <v>130139177</v>
      </c>
    </row>
    <row r="308" spans="1:3" x14ac:dyDescent="0.3">
      <c r="A308" t="s">
        <v>2095</v>
      </c>
      <c r="B308">
        <v>1884</v>
      </c>
      <c r="C308">
        <v>130848603</v>
      </c>
    </row>
    <row r="309" spans="1:3" x14ac:dyDescent="0.3">
      <c r="A309" t="s">
        <v>2095</v>
      </c>
      <c r="B309">
        <v>1885</v>
      </c>
      <c r="C309">
        <v>131563803</v>
      </c>
    </row>
    <row r="310" spans="1:3" x14ac:dyDescent="0.3">
      <c r="A310" t="s">
        <v>2095</v>
      </c>
      <c r="B310">
        <v>1886</v>
      </c>
      <c r="C310">
        <v>132284841</v>
      </c>
    </row>
    <row r="311" spans="1:3" x14ac:dyDescent="0.3">
      <c r="A311" t="s">
        <v>2095</v>
      </c>
      <c r="B311">
        <v>1887</v>
      </c>
      <c r="C311">
        <v>133011765</v>
      </c>
    </row>
    <row r="312" spans="1:3" x14ac:dyDescent="0.3">
      <c r="A312" t="s">
        <v>2095</v>
      </c>
      <c r="B312">
        <v>1888</v>
      </c>
      <c r="C312">
        <v>133744628</v>
      </c>
    </row>
    <row r="313" spans="1:3" x14ac:dyDescent="0.3">
      <c r="A313" t="s">
        <v>2095</v>
      </c>
      <c r="B313">
        <v>1889</v>
      </c>
      <c r="C313">
        <v>134394419</v>
      </c>
    </row>
    <row r="314" spans="1:3" x14ac:dyDescent="0.3">
      <c r="A314" t="s">
        <v>2095</v>
      </c>
      <c r="B314">
        <v>1890</v>
      </c>
      <c r="C314">
        <v>135129385</v>
      </c>
    </row>
    <row r="315" spans="1:3" x14ac:dyDescent="0.3">
      <c r="A315" t="s">
        <v>2095</v>
      </c>
      <c r="B315">
        <v>1891</v>
      </c>
      <c r="C315">
        <v>135445399</v>
      </c>
    </row>
    <row r="316" spans="1:3" x14ac:dyDescent="0.3">
      <c r="A316" t="s">
        <v>2095</v>
      </c>
      <c r="B316">
        <v>1892</v>
      </c>
      <c r="C316">
        <v>135846881</v>
      </c>
    </row>
    <row r="317" spans="1:3" x14ac:dyDescent="0.3">
      <c r="A317" t="s">
        <v>2095</v>
      </c>
      <c r="B317">
        <v>1893</v>
      </c>
      <c r="C317">
        <v>136165893</v>
      </c>
    </row>
    <row r="318" spans="1:3" x14ac:dyDescent="0.3">
      <c r="A318" t="s">
        <v>2095</v>
      </c>
      <c r="B318">
        <v>1894</v>
      </c>
      <c r="C318">
        <v>136491624</v>
      </c>
    </row>
    <row r="319" spans="1:3" x14ac:dyDescent="0.3">
      <c r="A319" t="s">
        <v>2095</v>
      </c>
      <c r="B319">
        <v>1895</v>
      </c>
      <c r="C319">
        <v>136824118</v>
      </c>
    </row>
    <row r="320" spans="1:3" x14ac:dyDescent="0.3">
      <c r="A320" t="s">
        <v>2095</v>
      </c>
      <c r="B320">
        <v>1896</v>
      </c>
      <c r="C320">
        <v>137163427</v>
      </c>
    </row>
    <row r="321" spans="1:3" x14ac:dyDescent="0.3">
      <c r="A321" t="s">
        <v>2095</v>
      </c>
      <c r="B321">
        <v>1897</v>
      </c>
      <c r="C321">
        <v>137509591</v>
      </c>
    </row>
    <row r="322" spans="1:3" x14ac:dyDescent="0.3">
      <c r="A322" t="s">
        <v>2095</v>
      </c>
      <c r="B322">
        <v>1898</v>
      </c>
      <c r="C322">
        <v>137862661</v>
      </c>
    </row>
    <row r="323" spans="1:3" x14ac:dyDescent="0.3">
      <c r="A323" t="s">
        <v>2095</v>
      </c>
      <c r="B323">
        <v>1899</v>
      </c>
      <c r="C323">
        <v>138243556</v>
      </c>
    </row>
    <row r="324" spans="1:3" x14ac:dyDescent="0.3">
      <c r="A324" t="s">
        <v>2095</v>
      </c>
      <c r="B324">
        <v>1900</v>
      </c>
      <c r="C324">
        <v>138827369</v>
      </c>
    </row>
    <row r="325" spans="1:3" x14ac:dyDescent="0.3">
      <c r="A325" t="s">
        <v>2095</v>
      </c>
      <c r="B325">
        <v>1901</v>
      </c>
      <c r="C325">
        <v>139094637</v>
      </c>
    </row>
    <row r="326" spans="1:3" x14ac:dyDescent="0.3">
      <c r="A326" t="s">
        <v>2095</v>
      </c>
      <c r="B326">
        <v>1902</v>
      </c>
      <c r="C326">
        <v>139567767</v>
      </c>
    </row>
    <row r="327" spans="1:3" x14ac:dyDescent="0.3">
      <c r="A327" t="s">
        <v>2095</v>
      </c>
      <c r="B327">
        <v>1903</v>
      </c>
      <c r="C327">
        <v>140074606</v>
      </c>
    </row>
    <row r="328" spans="1:3" x14ac:dyDescent="0.3">
      <c r="A328" t="s">
        <v>2095</v>
      </c>
      <c r="B328">
        <v>1904</v>
      </c>
      <c r="C328">
        <v>140595545</v>
      </c>
    </row>
    <row r="329" spans="1:3" x14ac:dyDescent="0.3">
      <c r="A329" t="s">
        <v>2095</v>
      </c>
      <c r="B329">
        <v>1905</v>
      </c>
      <c r="C329">
        <v>141130711</v>
      </c>
    </row>
    <row r="330" spans="1:3" x14ac:dyDescent="0.3">
      <c r="A330" t="s">
        <v>2095</v>
      </c>
      <c r="B330">
        <v>1906</v>
      </c>
      <c r="C330">
        <v>141680233</v>
      </c>
    </row>
    <row r="331" spans="1:3" x14ac:dyDescent="0.3">
      <c r="A331" t="s">
        <v>2095</v>
      </c>
      <c r="B331">
        <v>1907</v>
      </c>
      <c r="C331">
        <v>142244256</v>
      </c>
    </row>
    <row r="332" spans="1:3" x14ac:dyDescent="0.3">
      <c r="A332" t="s">
        <v>2095</v>
      </c>
      <c r="B332">
        <v>1908</v>
      </c>
      <c r="C332">
        <v>142822923</v>
      </c>
    </row>
    <row r="333" spans="1:3" x14ac:dyDescent="0.3">
      <c r="A333" t="s">
        <v>2095</v>
      </c>
      <c r="B333">
        <v>1909</v>
      </c>
      <c r="C333">
        <v>143407172</v>
      </c>
    </row>
    <row r="334" spans="1:3" x14ac:dyDescent="0.3">
      <c r="A334" t="s">
        <v>2095</v>
      </c>
      <c r="B334">
        <v>1910</v>
      </c>
      <c r="C334">
        <v>144170612</v>
      </c>
    </row>
    <row r="335" spans="1:3" x14ac:dyDescent="0.3">
      <c r="A335" t="s">
        <v>2095</v>
      </c>
      <c r="B335">
        <v>1911</v>
      </c>
      <c r="C335">
        <v>144586985</v>
      </c>
    </row>
    <row r="336" spans="1:3" x14ac:dyDescent="0.3">
      <c r="A336" t="s">
        <v>2095</v>
      </c>
      <c r="B336">
        <v>1912</v>
      </c>
      <c r="C336">
        <v>145180745</v>
      </c>
    </row>
    <row r="337" spans="1:3" x14ac:dyDescent="0.3">
      <c r="A337" t="s">
        <v>2095</v>
      </c>
      <c r="B337">
        <v>1913</v>
      </c>
      <c r="C337">
        <v>145775225</v>
      </c>
    </row>
    <row r="338" spans="1:3" x14ac:dyDescent="0.3">
      <c r="A338" t="s">
        <v>2095</v>
      </c>
      <c r="B338">
        <v>1914</v>
      </c>
      <c r="C338">
        <v>146378430</v>
      </c>
    </row>
    <row r="339" spans="1:3" x14ac:dyDescent="0.3">
      <c r="A339" t="s">
        <v>2095</v>
      </c>
      <c r="B339">
        <v>1915</v>
      </c>
      <c r="C339">
        <v>146990451</v>
      </c>
    </row>
    <row r="340" spans="1:3" x14ac:dyDescent="0.3">
      <c r="A340" t="s">
        <v>2095</v>
      </c>
      <c r="B340">
        <v>1916</v>
      </c>
      <c r="C340">
        <v>147611381</v>
      </c>
    </row>
    <row r="341" spans="1:3" x14ac:dyDescent="0.3">
      <c r="A341" t="s">
        <v>2095</v>
      </c>
      <c r="B341">
        <v>1917</v>
      </c>
      <c r="C341">
        <v>148241306</v>
      </c>
    </row>
    <row r="342" spans="1:3" x14ac:dyDescent="0.3">
      <c r="A342" t="s">
        <v>2095</v>
      </c>
      <c r="B342">
        <v>1918</v>
      </c>
      <c r="C342">
        <v>148852646</v>
      </c>
    </row>
    <row r="343" spans="1:3" x14ac:dyDescent="0.3">
      <c r="A343" t="s">
        <v>2095</v>
      </c>
      <c r="B343">
        <v>1919</v>
      </c>
      <c r="C343">
        <v>149715052</v>
      </c>
    </row>
    <row r="344" spans="1:3" x14ac:dyDescent="0.3">
      <c r="A344" t="s">
        <v>2095</v>
      </c>
      <c r="B344">
        <v>1920</v>
      </c>
      <c r="C344">
        <v>151007600</v>
      </c>
    </row>
    <row r="345" spans="1:3" x14ac:dyDescent="0.3">
      <c r="A345" t="s">
        <v>2095</v>
      </c>
      <c r="B345">
        <v>1921</v>
      </c>
      <c r="C345">
        <v>152208708</v>
      </c>
    </row>
    <row r="346" spans="1:3" x14ac:dyDescent="0.3">
      <c r="A346" t="s">
        <v>2095</v>
      </c>
      <c r="B346">
        <v>1922</v>
      </c>
      <c r="C346">
        <v>153847948</v>
      </c>
    </row>
    <row r="347" spans="1:3" x14ac:dyDescent="0.3">
      <c r="A347" t="s">
        <v>2095</v>
      </c>
      <c r="B347">
        <v>1923</v>
      </c>
      <c r="C347">
        <v>155754237</v>
      </c>
    </row>
    <row r="348" spans="1:3" x14ac:dyDescent="0.3">
      <c r="A348" t="s">
        <v>2095</v>
      </c>
      <c r="B348">
        <v>1924</v>
      </c>
      <c r="C348">
        <v>157688951</v>
      </c>
    </row>
    <row r="349" spans="1:3" x14ac:dyDescent="0.3">
      <c r="A349" t="s">
        <v>2095</v>
      </c>
      <c r="B349">
        <v>1925</v>
      </c>
      <c r="C349">
        <v>159652537</v>
      </c>
    </row>
    <row r="350" spans="1:3" x14ac:dyDescent="0.3">
      <c r="A350" t="s">
        <v>2095</v>
      </c>
      <c r="B350">
        <v>1926</v>
      </c>
      <c r="C350">
        <v>161645440</v>
      </c>
    </row>
    <row r="351" spans="1:3" x14ac:dyDescent="0.3">
      <c r="A351" t="s">
        <v>2095</v>
      </c>
      <c r="B351">
        <v>1927</v>
      </c>
      <c r="C351">
        <v>163668127</v>
      </c>
    </row>
    <row r="352" spans="1:3" x14ac:dyDescent="0.3">
      <c r="A352" t="s">
        <v>2095</v>
      </c>
      <c r="B352">
        <v>1928</v>
      </c>
      <c r="C352">
        <v>165721048</v>
      </c>
    </row>
    <row r="353" spans="1:3" x14ac:dyDescent="0.3">
      <c r="A353" t="s">
        <v>2095</v>
      </c>
      <c r="B353">
        <v>1929</v>
      </c>
      <c r="C353">
        <v>167806256</v>
      </c>
    </row>
    <row r="354" spans="1:3" x14ac:dyDescent="0.3">
      <c r="A354" t="s">
        <v>2095</v>
      </c>
      <c r="B354">
        <v>1930</v>
      </c>
      <c r="C354">
        <v>170123290</v>
      </c>
    </row>
    <row r="355" spans="1:3" x14ac:dyDescent="0.3">
      <c r="A355" t="s">
        <v>2095</v>
      </c>
      <c r="B355">
        <v>1931</v>
      </c>
      <c r="C355">
        <v>172075410</v>
      </c>
    </row>
    <row r="356" spans="1:3" x14ac:dyDescent="0.3">
      <c r="A356" t="s">
        <v>2095</v>
      </c>
      <c r="B356">
        <v>1932</v>
      </c>
      <c r="C356">
        <v>174260306</v>
      </c>
    </row>
    <row r="357" spans="1:3" x14ac:dyDescent="0.3">
      <c r="A357" t="s">
        <v>2095</v>
      </c>
      <c r="B357">
        <v>1933</v>
      </c>
      <c r="C357">
        <v>176479403</v>
      </c>
    </row>
    <row r="358" spans="1:3" x14ac:dyDescent="0.3">
      <c r="A358" t="s">
        <v>2095</v>
      </c>
      <c r="B358">
        <v>1934</v>
      </c>
      <c r="C358">
        <v>178731614</v>
      </c>
    </row>
    <row r="359" spans="1:3" x14ac:dyDescent="0.3">
      <c r="A359" t="s">
        <v>2095</v>
      </c>
      <c r="B359">
        <v>1935</v>
      </c>
      <c r="C359">
        <v>181017458</v>
      </c>
    </row>
    <row r="360" spans="1:3" x14ac:dyDescent="0.3">
      <c r="A360" t="s">
        <v>2095</v>
      </c>
      <c r="B360">
        <v>1936</v>
      </c>
      <c r="C360">
        <v>183337445</v>
      </c>
    </row>
    <row r="361" spans="1:3" x14ac:dyDescent="0.3">
      <c r="A361" t="s">
        <v>2095</v>
      </c>
      <c r="B361">
        <v>1937</v>
      </c>
      <c r="C361">
        <v>185692116</v>
      </c>
    </row>
    <row r="362" spans="1:3" x14ac:dyDescent="0.3">
      <c r="A362" t="s">
        <v>2095</v>
      </c>
      <c r="B362">
        <v>1938</v>
      </c>
      <c r="C362">
        <v>188081992</v>
      </c>
    </row>
    <row r="363" spans="1:3" x14ac:dyDescent="0.3">
      <c r="A363" t="s">
        <v>2095</v>
      </c>
      <c r="B363">
        <v>1939</v>
      </c>
      <c r="C363">
        <v>190625616</v>
      </c>
    </row>
    <row r="364" spans="1:3" x14ac:dyDescent="0.3">
      <c r="A364" t="s">
        <v>2095</v>
      </c>
      <c r="B364">
        <v>1940</v>
      </c>
      <c r="C364">
        <v>193553408</v>
      </c>
    </row>
    <row r="365" spans="1:3" x14ac:dyDescent="0.3">
      <c r="A365" t="s">
        <v>2095</v>
      </c>
      <c r="B365">
        <v>1941</v>
      </c>
      <c r="C365">
        <v>196192789</v>
      </c>
    </row>
    <row r="366" spans="1:3" x14ac:dyDescent="0.3">
      <c r="A366" t="s">
        <v>2095</v>
      </c>
      <c r="B366">
        <v>1942</v>
      </c>
      <c r="C366">
        <v>199225975</v>
      </c>
    </row>
    <row r="367" spans="1:3" x14ac:dyDescent="0.3">
      <c r="A367" t="s">
        <v>2095</v>
      </c>
      <c r="B367">
        <v>1943</v>
      </c>
      <c r="C367">
        <v>202432183</v>
      </c>
    </row>
    <row r="368" spans="1:3" x14ac:dyDescent="0.3">
      <c r="A368" t="s">
        <v>2095</v>
      </c>
      <c r="B368">
        <v>1944</v>
      </c>
      <c r="C368">
        <v>205698555</v>
      </c>
    </row>
    <row r="369" spans="1:3" x14ac:dyDescent="0.3">
      <c r="A369" t="s">
        <v>2095</v>
      </c>
      <c r="B369">
        <v>1945</v>
      </c>
      <c r="C369">
        <v>209026260</v>
      </c>
    </row>
    <row r="370" spans="1:3" x14ac:dyDescent="0.3">
      <c r="A370" t="s">
        <v>2095</v>
      </c>
      <c r="B370">
        <v>1946</v>
      </c>
      <c r="C370">
        <v>212416498</v>
      </c>
    </row>
    <row r="371" spans="1:3" x14ac:dyDescent="0.3">
      <c r="A371" t="s">
        <v>2095</v>
      </c>
      <c r="B371">
        <v>1947</v>
      </c>
      <c r="C371">
        <v>215870471</v>
      </c>
    </row>
    <row r="372" spans="1:3" x14ac:dyDescent="0.3">
      <c r="A372" t="s">
        <v>2095</v>
      </c>
      <c r="B372">
        <v>1948</v>
      </c>
      <c r="C372">
        <v>219389433</v>
      </c>
    </row>
    <row r="373" spans="1:3" x14ac:dyDescent="0.3">
      <c r="A373" t="s">
        <v>2095</v>
      </c>
      <c r="B373">
        <v>1949</v>
      </c>
      <c r="C373">
        <v>223251064</v>
      </c>
    </row>
    <row r="374" spans="1:3" x14ac:dyDescent="0.3">
      <c r="A374" t="s">
        <v>2095</v>
      </c>
      <c r="B374">
        <v>1950</v>
      </c>
      <c r="C374">
        <v>227794137</v>
      </c>
    </row>
    <row r="375" spans="1:3" x14ac:dyDescent="0.3">
      <c r="A375" t="s">
        <v>2095</v>
      </c>
      <c r="B375">
        <v>1951</v>
      </c>
      <c r="C375">
        <v>232327854</v>
      </c>
    </row>
    <row r="376" spans="1:3" x14ac:dyDescent="0.3">
      <c r="A376" t="s">
        <v>2095</v>
      </c>
      <c r="B376">
        <v>1952</v>
      </c>
      <c r="C376">
        <v>237096560</v>
      </c>
    </row>
    <row r="377" spans="1:3" x14ac:dyDescent="0.3">
      <c r="A377" t="s">
        <v>2095</v>
      </c>
      <c r="B377">
        <v>1953</v>
      </c>
      <c r="C377">
        <v>242092455</v>
      </c>
    </row>
    <row r="378" spans="1:3" x14ac:dyDescent="0.3">
      <c r="A378" t="s">
        <v>2095</v>
      </c>
      <c r="B378">
        <v>1954</v>
      </c>
      <c r="C378">
        <v>247310597</v>
      </c>
    </row>
    <row r="379" spans="1:3" x14ac:dyDescent="0.3">
      <c r="A379" t="s">
        <v>2095</v>
      </c>
      <c r="B379">
        <v>1955</v>
      </c>
      <c r="C379">
        <v>252748917</v>
      </c>
    </row>
    <row r="380" spans="1:3" x14ac:dyDescent="0.3">
      <c r="A380" t="s">
        <v>2095</v>
      </c>
      <c r="B380">
        <v>1956</v>
      </c>
      <c r="C380">
        <v>258408217</v>
      </c>
    </row>
    <row r="381" spans="1:3" x14ac:dyDescent="0.3">
      <c r="A381" t="s">
        <v>2095</v>
      </c>
      <c r="B381">
        <v>1957</v>
      </c>
      <c r="C381">
        <v>264292214</v>
      </c>
    </row>
    <row r="382" spans="1:3" x14ac:dyDescent="0.3">
      <c r="A382" t="s">
        <v>2095</v>
      </c>
      <c r="B382">
        <v>1958</v>
      </c>
      <c r="C382">
        <v>270407028</v>
      </c>
    </row>
    <row r="383" spans="1:3" x14ac:dyDescent="0.3">
      <c r="A383" t="s">
        <v>2095</v>
      </c>
      <c r="B383">
        <v>1959</v>
      </c>
      <c r="C383">
        <v>276760722</v>
      </c>
    </row>
    <row r="384" spans="1:3" x14ac:dyDescent="0.3">
      <c r="A384" t="s">
        <v>2095</v>
      </c>
      <c r="B384">
        <v>1960</v>
      </c>
      <c r="C384">
        <v>283361169</v>
      </c>
    </row>
    <row r="385" spans="1:3" x14ac:dyDescent="0.3">
      <c r="A385" t="s">
        <v>2095</v>
      </c>
      <c r="B385">
        <v>1961</v>
      </c>
      <c r="C385">
        <v>290214463</v>
      </c>
    </row>
    <row r="386" spans="1:3" x14ac:dyDescent="0.3">
      <c r="A386" t="s">
        <v>2095</v>
      </c>
      <c r="B386">
        <v>1962</v>
      </c>
      <c r="C386">
        <v>297322603</v>
      </c>
    </row>
    <row r="387" spans="1:3" x14ac:dyDescent="0.3">
      <c r="A387" t="s">
        <v>2095</v>
      </c>
      <c r="B387">
        <v>1963</v>
      </c>
      <c r="C387">
        <v>304683363</v>
      </c>
    </row>
    <row r="388" spans="1:3" x14ac:dyDescent="0.3">
      <c r="A388" t="s">
        <v>2095</v>
      </c>
      <c r="B388">
        <v>1964</v>
      </c>
      <c r="C388">
        <v>312291849</v>
      </c>
    </row>
    <row r="389" spans="1:3" x14ac:dyDescent="0.3">
      <c r="A389" t="s">
        <v>2095</v>
      </c>
      <c r="B389">
        <v>1965</v>
      </c>
      <c r="C389">
        <v>320147295</v>
      </c>
    </row>
    <row r="390" spans="1:3" x14ac:dyDescent="0.3">
      <c r="A390" t="s">
        <v>2095</v>
      </c>
      <c r="B390">
        <v>1966</v>
      </c>
      <c r="C390">
        <v>328256593</v>
      </c>
    </row>
    <row r="391" spans="1:3" x14ac:dyDescent="0.3">
      <c r="A391" t="s">
        <v>2095</v>
      </c>
      <c r="B391">
        <v>1967</v>
      </c>
      <c r="C391">
        <v>336631176</v>
      </c>
    </row>
    <row r="392" spans="1:3" x14ac:dyDescent="0.3">
      <c r="A392" t="s">
        <v>2095</v>
      </c>
      <c r="B392">
        <v>1968</v>
      </c>
      <c r="C392">
        <v>345280352</v>
      </c>
    </row>
    <row r="393" spans="1:3" x14ac:dyDescent="0.3">
      <c r="A393" t="s">
        <v>2095</v>
      </c>
      <c r="B393">
        <v>1969</v>
      </c>
      <c r="C393">
        <v>354214821</v>
      </c>
    </row>
    <row r="394" spans="1:3" x14ac:dyDescent="0.3">
      <c r="A394" t="s">
        <v>2095</v>
      </c>
      <c r="B394">
        <v>1970</v>
      </c>
      <c r="C394">
        <v>363447593</v>
      </c>
    </row>
    <row r="395" spans="1:3" x14ac:dyDescent="0.3">
      <c r="A395" t="s">
        <v>2095</v>
      </c>
      <c r="B395">
        <v>1971</v>
      </c>
      <c r="C395">
        <v>372983506</v>
      </c>
    </row>
    <row r="396" spans="1:3" x14ac:dyDescent="0.3">
      <c r="A396" t="s">
        <v>2095</v>
      </c>
      <c r="B396">
        <v>1972</v>
      </c>
      <c r="C396">
        <v>382837766</v>
      </c>
    </row>
    <row r="397" spans="1:3" x14ac:dyDescent="0.3">
      <c r="A397" t="s">
        <v>2095</v>
      </c>
      <c r="B397">
        <v>1973</v>
      </c>
      <c r="C397">
        <v>393044438</v>
      </c>
    </row>
    <row r="398" spans="1:3" x14ac:dyDescent="0.3">
      <c r="A398" t="s">
        <v>2095</v>
      </c>
      <c r="B398">
        <v>1974</v>
      </c>
      <c r="C398">
        <v>403645936</v>
      </c>
    </row>
    <row r="399" spans="1:3" x14ac:dyDescent="0.3">
      <c r="A399" t="s">
        <v>2095</v>
      </c>
      <c r="B399">
        <v>1975</v>
      </c>
      <c r="C399">
        <v>414674675</v>
      </c>
    </row>
    <row r="400" spans="1:3" x14ac:dyDescent="0.3">
      <c r="A400" t="s">
        <v>2095</v>
      </c>
      <c r="B400">
        <v>1976</v>
      </c>
      <c r="C400">
        <v>426144455</v>
      </c>
    </row>
    <row r="401" spans="1:3" x14ac:dyDescent="0.3">
      <c r="A401" t="s">
        <v>2095</v>
      </c>
      <c r="B401">
        <v>1977</v>
      </c>
      <c r="C401">
        <v>438054806</v>
      </c>
    </row>
    <row r="402" spans="1:3" x14ac:dyDescent="0.3">
      <c r="A402" t="s">
        <v>2095</v>
      </c>
      <c r="B402">
        <v>1978</v>
      </c>
      <c r="C402">
        <v>450403896</v>
      </c>
    </row>
    <row r="403" spans="1:3" x14ac:dyDescent="0.3">
      <c r="A403" t="s">
        <v>2095</v>
      </c>
      <c r="B403">
        <v>1979</v>
      </c>
      <c r="C403">
        <v>463183559</v>
      </c>
    </row>
    <row r="404" spans="1:3" x14ac:dyDescent="0.3">
      <c r="A404" t="s">
        <v>2095</v>
      </c>
      <c r="B404">
        <v>1980</v>
      </c>
      <c r="C404">
        <v>476386225</v>
      </c>
    </row>
    <row r="405" spans="1:3" x14ac:dyDescent="0.3">
      <c r="A405" t="s">
        <v>2095</v>
      </c>
      <c r="B405">
        <v>1981</v>
      </c>
      <c r="C405">
        <v>490003904</v>
      </c>
    </row>
    <row r="406" spans="1:3" x14ac:dyDescent="0.3">
      <c r="A406" t="s">
        <v>2095</v>
      </c>
      <c r="B406">
        <v>1982</v>
      </c>
      <c r="C406">
        <v>504034176</v>
      </c>
    </row>
    <row r="407" spans="1:3" x14ac:dyDescent="0.3">
      <c r="A407" t="s">
        <v>2095</v>
      </c>
      <c r="B407">
        <v>1983</v>
      </c>
      <c r="C407">
        <v>518479759</v>
      </c>
    </row>
    <row r="408" spans="1:3" x14ac:dyDescent="0.3">
      <c r="A408" t="s">
        <v>2095</v>
      </c>
      <c r="B408">
        <v>1984</v>
      </c>
      <c r="C408">
        <v>533345151</v>
      </c>
    </row>
    <row r="409" spans="1:3" x14ac:dyDescent="0.3">
      <c r="A409" t="s">
        <v>2095</v>
      </c>
      <c r="B409">
        <v>1985</v>
      </c>
      <c r="C409">
        <v>548626140</v>
      </c>
    </row>
    <row r="410" spans="1:3" x14ac:dyDescent="0.3">
      <c r="A410" t="s">
        <v>2095</v>
      </c>
      <c r="B410">
        <v>1986</v>
      </c>
      <c r="C410">
        <v>564327298</v>
      </c>
    </row>
    <row r="411" spans="1:3" x14ac:dyDescent="0.3">
      <c r="A411" t="s">
        <v>2095</v>
      </c>
      <c r="B411">
        <v>1987</v>
      </c>
      <c r="C411">
        <v>580424290</v>
      </c>
    </row>
    <row r="412" spans="1:3" x14ac:dyDescent="0.3">
      <c r="A412" t="s">
        <v>2095</v>
      </c>
      <c r="B412">
        <v>1988</v>
      </c>
      <c r="C412">
        <v>596849006</v>
      </c>
    </row>
    <row r="413" spans="1:3" x14ac:dyDescent="0.3">
      <c r="A413" t="s">
        <v>2095</v>
      </c>
      <c r="B413">
        <v>1989</v>
      </c>
      <c r="C413">
        <v>613512108</v>
      </c>
    </row>
    <row r="414" spans="1:3" x14ac:dyDescent="0.3">
      <c r="A414" t="s">
        <v>2095</v>
      </c>
      <c r="B414">
        <v>1990</v>
      </c>
      <c r="C414">
        <v>630349685</v>
      </c>
    </row>
    <row r="415" spans="1:3" x14ac:dyDescent="0.3">
      <c r="A415" t="s">
        <v>2095</v>
      </c>
      <c r="B415">
        <v>1991</v>
      </c>
      <c r="C415">
        <v>647344041</v>
      </c>
    </row>
    <row r="416" spans="1:3" x14ac:dyDescent="0.3">
      <c r="A416" t="s">
        <v>2095</v>
      </c>
      <c r="B416">
        <v>1992</v>
      </c>
      <c r="C416">
        <v>664512034</v>
      </c>
    </row>
    <row r="417" spans="1:3" x14ac:dyDescent="0.3">
      <c r="A417" t="s">
        <v>2095</v>
      </c>
      <c r="B417">
        <v>1993</v>
      </c>
      <c r="C417">
        <v>681869333</v>
      </c>
    </row>
    <row r="418" spans="1:3" x14ac:dyDescent="0.3">
      <c r="A418" t="s">
        <v>2095</v>
      </c>
      <c r="B418">
        <v>1994</v>
      </c>
      <c r="C418">
        <v>699445412</v>
      </c>
    </row>
    <row r="419" spans="1:3" x14ac:dyDescent="0.3">
      <c r="A419" t="s">
        <v>2095</v>
      </c>
      <c r="B419">
        <v>1995</v>
      </c>
      <c r="C419">
        <v>717270112</v>
      </c>
    </row>
    <row r="420" spans="1:3" x14ac:dyDescent="0.3">
      <c r="A420" t="s">
        <v>2095</v>
      </c>
      <c r="B420">
        <v>1996</v>
      </c>
      <c r="C420">
        <v>735361106</v>
      </c>
    </row>
    <row r="421" spans="1:3" x14ac:dyDescent="0.3">
      <c r="A421" t="s">
        <v>2095</v>
      </c>
      <c r="B421">
        <v>1997</v>
      </c>
      <c r="C421">
        <v>753737584</v>
      </c>
    </row>
    <row r="422" spans="1:3" x14ac:dyDescent="0.3">
      <c r="A422" t="s">
        <v>2095</v>
      </c>
      <c r="B422">
        <v>1998</v>
      </c>
      <c r="C422">
        <v>772437161</v>
      </c>
    </row>
    <row r="423" spans="1:3" x14ac:dyDescent="0.3">
      <c r="A423" t="s">
        <v>2095</v>
      </c>
      <c r="B423">
        <v>1999</v>
      </c>
      <c r="C423">
        <v>791504165</v>
      </c>
    </row>
    <row r="424" spans="1:3" x14ac:dyDescent="0.3">
      <c r="A424" t="s">
        <v>2095</v>
      </c>
      <c r="B424">
        <v>2000</v>
      </c>
      <c r="C424">
        <v>810984230</v>
      </c>
    </row>
    <row r="425" spans="1:3" x14ac:dyDescent="0.3">
      <c r="A425" t="s">
        <v>2095</v>
      </c>
      <c r="B425">
        <v>2001</v>
      </c>
      <c r="C425">
        <v>830902539</v>
      </c>
    </row>
    <row r="426" spans="1:3" x14ac:dyDescent="0.3">
      <c r="A426" t="s">
        <v>2095</v>
      </c>
      <c r="B426">
        <v>2002</v>
      </c>
      <c r="C426">
        <v>851298437</v>
      </c>
    </row>
    <row r="427" spans="1:3" x14ac:dyDescent="0.3">
      <c r="A427" t="s">
        <v>2095</v>
      </c>
      <c r="B427">
        <v>2003</v>
      </c>
      <c r="C427">
        <v>872248336</v>
      </c>
    </row>
    <row r="428" spans="1:3" x14ac:dyDescent="0.3">
      <c r="A428" t="s">
        <v>2095</v>
      </c>
      <c r="B428">
        <v>2004</v>
      </c>
      <c r="C428">
        <v>893842786</v>
      </c>
    </row>
    <row r="429" spans="1:3" x14ac:dyDescent="0.3">
      <c r="A429" t="s">
        <v>2095</v>
      </c>
      <c r="B429">
        <v>2005</v>
      </c>
      <c r="C429">
        <v>916154285</v>
      </c>
    </row>
    <row r="430" spans="1:3" x14ac:dyDescent="0.3">
      <c r="A430" t="s">
        <v>2095</v>
      </c>
      <c r="B430">
        <v>2006</v>
      </c>
      <c r="C430">
        <v>939210049</v>
      </c>
    </row>
    <row r="431" spans="1:3" x14ac:dyDescent="0.3">
      <c r="A431" t="s">
        <v>2095</v>
      </c>
      <c r="B431">
        <v>2007</v>
      </c>
      <c r="C431">
        <v>963021837</v>
      </c>
    </row>
    <row r="432" spans="1:3" x14ac:dyDescent="0.3">
      <c r="A432" t="s">
        <v>2095</v>
      </c>
      <c r="B432">
        <v>2008</v>
      </c>
      <c r="C432">
        <v>987623519</v>
      </c>
    </row>
    <row r="433" spans="1:3" x14ac:dyDescent="0.3">
      <c r="A433" t="s">
        <v>2095</v>
      </c>
      <c r="B433">
        <v>2009</v>
      </c>
      <c r="C433">
        <v>1013045724</v>
      </c>
    </row>
    <row r="434" spans="1:3" x14ac:dyDescent="0.3">
      <c r="A434" t="s">
        <v>2095</v>
      </c>
      <c r="B434">
        <v>2010</v>
      </c>
      <c r="C434">
        <v>1039304030</v>
      </c>
    </row>
    <row r="435" spans="1:3" x14ac:dyDescent="0.3">
      <c r="A435" t="s">
        <v>2095</v>
      </c>
      <c r="B435">
        <v>2011</v>
      </c>
      <c r="C435">
        <v>1066409711</v>
      </c>
    </row>
    <row r="436" spans="1:3" x14ac:dyDescent="0.3">
      <c r="A436" t="s">
        <v>2095</v>
      </c>
      <c r="B436">
        <v>2012</v>
      </c>
      <c r="C436">
        <v>1094343029</v>
      </c>
    </row>
    <row r="437" spans="1:3" x14ac:dyDescent="0.3">
      <c r="A437" t="s">
        <v>2095</v>
      </c>
      <c r="B437">
        <v>2013</v>
      </c>
      <c r="C437">
        <v>1123045137</v>
      </c>
    </row>
    <row r="438" spans="1:3" x14ac:dyDescent="0.3">
      <c r="A438" t="s">
        <v>2095</v>
      </c>
      <c r="B438">
        <v>2014</v>
      </c>
      <c r="C438">
        <v>1152433617</v>
      </c>
    </row>
    <row r="439" spans="1:3" x14ac:dyDescent="0.3">
      <c r="A439" t="s">
        <v>2095</v>
      </c>
      <c r="B439">
        <v>2015</v>
      </c>
      <c r="C439">
        <v>1182438803</v>
      </c>
    </row>
    <row r="440" spans="1:3" x14ac:dyDescent="0.3">
      <c r="A440" t="s">
        <v>2095</v>
      </c>
      <c r="B440">
        <v>2016</v>
      </c>
      <c r="C440">
        <v>1213040542</v>
      </c>
    </row>
    <row r="441" spans="1:3" x14ac:dyDescent="0.3">
      <c r="A441" t="s">
        <v>2095</v>
      </c>
      <c r="B441">
        <v>2017</v>
      </c>
      <c r="C441">
        <v>1244222269</v>
      </c>
    </row>
    <row r="442" spans="1:3" x14ac:dyDescent="0.3">
      <c r="A442" t="s">
        <v>2095</v>
      </c>
      <c r="B442">
        <v>2018</v>
      </c>
      <c r="C442">
        <v>1275921014</v>
      </c>
    </row>
    <row r="443" spans="1:3" x14ac:dyDescent="0.3">
      <c r="A443" t="s">
        <v>2095</v>
      </c>
      <c r="B443">
        <v>2019</v>
      </c>
      <c r="C443">
        <v>1308064176</v>
      </c>
    </row>
    <row r="444" spans="1:3" x14ac:dyDescent="0.3">
      <c r="A444" t="s">
        <v>2095</v>
      </c>
      <c r="B444">
        <v>2020</v>
      </c>
      <c r="C444">
        <v>1340598111</v>
      </c>
    </row>
    <row r="445" spans="1:3" x14ac:dyDescent="0.3">
      <c r="A445" t="s">
        <v>2095</v>
      </c>
      <c r="B445">
        <v>2021</v>
      </c>
      <c r="C445">
        <v>1373486472</v>
      </c>
    </row>
    <row r="446" spans="1:3" x14ac:dyDescent="0.3">
      <c r="A446" t="s">
        <v>2096</v>
      </c>
      <c r="B446">
        <v>1800</v>
      </c>
      <c r="C446">
        <v>400000</v>
      </c>
    </row>
    <row r="447" spans="1:3" x14ac:dyDescent="0.3">
      <c r="A447" t="s">
        <v>2096</v>
      </c>
      <c r="B447">
        <v>1801</v>
      </c>
      <c r="C447">
        <v>401773</v>
      </c>
    </row>
    <row r="448" spans="1:3" x14ac:dyDescent="0.3">
      <c r="A448" t="s">
        <v>2096</v>
      </c>
      <c r="B448">
        <v>1802</v>
      </c>
      <c r="C448">
        <v>403554</v>
      </c>
    </row>
    <row r="449" spans="1:3" x14ac:dyDescent="0.3">
      <c r="A449" t="s">
        <v>2096</v>
      </c>
      <c r="B449">
        <v>1803</v>
      </c>
      <c r="C449">
        <v>405343</v>
      </c>
    </row>
    <row r="450" spans="1:3" x14ac:dyDescent="0.3">
      <c r="A450" t="s">
        <v>2096</v>
      </c>
      <c r="B450">
        <v>1804</v>
      </c>
      <c r="C450">
        <v>407140</v>
      </c>
    </row>
    <row r="451" spans="1:3" x14ac:dyDescent="0.3">
      <c r="A451" t="s">
        <v>2096</v>
      </c>
      <c r="B451">
        <v>1805</v>
      </c>
      <c r="C451">
        <v>408945</v>
      </c>
    </row>
    <row r="452" spans="1:3" x14ac:dyDescent="0.3">
      <c r="A452" t="s">
        <v>2096</v>
      </c>
      <c r="B452">
        <v>1806</v>
      </c>
      <c r="C452">
        <v>410758</v>
      </c>
    </row>
    <row r="453" spans="1:3" x14ac:dyDescent="0.3">
      <c r="A453" t="s">
        <v>2096</v>
      </c>
      <c r="B453">
        <v>1807</v>
      </c>
      <c r="C453">
        <v>412579</v>
      </c>
    </row>
    <row r="454" spans="1:3" x14ac:dyDescent="0.3">
      <c r="A454" t="s">
        <v>2096</v>
      </c>
      <c r="B454">
        <v>1808</v>
      </c>
      <c r="C454">
        <v>414408</v>
      </c>
    </row>
    <row r="455" spans="1:3" x14ac:dyDescent="0.3">
      <c r="A455" t="s">
        <v>2096</v>
      </c>
      <c r="B455">
        <v>1809</v>
      </c>
      <c r="C455">
        <v>416246</v>
      </c>
    </row>
    <row r="456" spans="1:3" x14ac:dyDescent="0.3">
      <c r="A456" t="s">
        <v>2096</v>
      </c>
      <c r="B456">
        <v>1810</v>
      </c>
      <c r="C456">
        <v>418099</v>
      </c>
    </row>
    <row r="457" spans="1:3" x14ac:dyDescent="0.3">
      <c r="A457" t="s">
        <v>2096</v>
      </c>
      <c r="B457">
        <v>1811</v>
      </c>
      <c r="C457">
        <v>419953</v>
      </c>
    </row>
    <row r="458" spans="1:3" x14ac:dyDescent="0.3">
      <c r="A458" t="s">
        <v>2096</v>
      </c>
      <c r="B458">
        <v>1812</v>
      </c>
      <c r="C458">
        <v>421814</v>
      </c>
    </row>
    <row r="459" spans="1:3" x14ac:dyDescent="0.3">
      <c r="A459" t="s">
        <v>2096</v>
      </c>
      <c r="B459">
        <v>1813</v>
      </c>
      <c r="C459">
        <v>423684</v>
      </c>
    </row>
    <row r="460" spans="1:3" x14ac:dyDescent="0.3">
      <c r="A460" t="s">
        <v>2096</v>
      </c>
      <c r="B460">
        <v>1814</v>
      </c>
      <c r="C460">
        <v>425563</v>
      </c>
    </row>
    <row r="461" spans="1:3" x14ac:dyDescent="0.3">
      <c r="A461" t="s">
        <v>2096</v>
      </c>
      <c r="B461">
        <v>1815</v>
      </c>
      <c r="C461">
        <v>427449</v>
      </c>
    </row>
    <row r="462" spans="1:3" x14ac:dyDescent="0.3">
      <c r="A462" t="s">
        <v>2096</v>
      </c>
      <c r="B462">
        <v>1816</v>
      </c>
      <c r="C462">
        <v>429344</v>
      </c>
    </row>
    <row r="463" spans="1:3" x14ac:dyDescent="0.3">
      <c r="A463" t="s">
        <v>2096</v>
      </c>
      <c r="B463">
        <v>1817</v>
      </c>
      <c r="C463">
        <v>431248</v>
      </c>
    </row>
    <row r="464" spans="1:3" x14ac:dyDescent="0.3">
      <c r="A464" t="s">
        <v>2096</v>
      </c>
      <c r="B464">
        <v>1818</v>
      </c>
      <c r="C464">
        <v>433159</v>
      </c>
    </row>
    <row r="465" spans="1:3" x14ac:dyDescent="0.3">
      <c r="A465" t="s">
        <v>2096</v>
      </c>
      <c r="B465">
        <v>1819</v>
      </c>
      <c r="C465">
        <v>435086</v>
      </c>
    </row>
    <row r="466" spans="1:3" x14ac:dyDescent="0.3">
      <c r="A466" t="s">
        <v>2096</v>
      </c>
      <c r="B466">
        <v>1820</v>
      </c>
      <c r="C466">
        <v>437026</v>
      </c>
    </row>
    <row r="467" spans="1:3" x14ac:dyDescent="0.3">
      <c r="A467" t="s">
        <v>2096</v>
      </c>
      <c r="B467">
        <v>1821</v>
      </c>
      <c r="C467">
        <v>438981</v>
      </c>
    </row>
    <row r="468" spans="1:3" x14ac:dyDescent="0.3">
      <c r="A468" t="s">
        <v>2096</v>
      </c>
      <c r="B468">
        <v>1822</v>
      </c>
      <c r="C468">
        <v>440950</v>
      </c>
    </row>
    <row r="469" spans="1:3" x14ac:dyDescent="0.3">
      <c r="A469" t="s">
        <v>2096</v>
      </c>
      <c r="B469">
        <v>1823</v>
      </c>
      <c r="C469">
        <v>442934</v>
      </c>
    </row>
    <row r="470" spans="1:3" x14ac:dyDescent="0.3">
      <c r="A470" t="s">
        <v>2096</v>
      </c>
      <c r="B470">
        <v>1824</v>
      </c>
      <c r="C470">
        <v>444927</v>
      </c>
    </row>
    <row r="471" spans="1:3" x14ac:dyDescent="0.3">
      <c r="A471" t="s">
        <v>2096</v>
      </c>
      <c r="B471">
        <v>1825</v>
      </c>
      <c r="C471">
        <v>446929</v>
      </c>
    </row>
    <row r="472" spans="1:3" x14ac:dyDescent="0.3">
      <c r="A472" t="s">
        <v>2096</v>
      </c>
      <c r="B472">
        <v>1826</v>
      </c>
      <c r="C472">
        <v>448940</v>
      </c>
    </row>
    <row r="473" spans="1:3" x14ac:dyDescent="0.3">
      <c r="A473" t="s">
        <v>2096</v>
      </c>
      <c r="B473">
        <v>1827</v>
      </c>
      <c r="C473">
        <v>450959</v>
      </c>
    </row>
    <row r="474" spans="1:3" x14ac:dyDescent="0.3">
      <c r="A474" t="s">
        <v>2096</v>
      </c>
      <c r="B474">
        <v>1828</v>
      </c>
      <c r="C474">
        <v>452988</v>
      </c>
    </row>
    <row r="475" spans="1:3" x14ac:dyDescent="0.3">
      <c r="A475" t="s">
        <v>2096</v>
      </c>
      <c r="B475">
        <v>1829</v>
      </c>
      <c r="C475">
        <v>455027</v>
      </c>
    </row>
    <row r="476" spans="1:3" x14ac:dyDescent="0.3">
      <c r="A476" t="s">
        <v>2096</v>
      </c>
      <c r="B476">
        <v>1830</v>
      </c>
      <c r="C476">
        <v>457074</v>
      </c>
    </row>
    <row r="477" spans="1:3" x14ac:dyDescent="0.3">
      <c r="A477" t="s">
        <v>2096</v>
      </c>
      <c r="B477">
        <v>1831</v>
      </c>
      <c r="C477">
        <v>459130</v>
      </c>
    </row>
    <row r="478" spans="1:3" x14ac:dyDescent="0.3">
      <c r="A478" t="s">
        <v>2096</v>
      </c>
      <c r="B478">
        <v>1832</v>
      </c>
      <c r="C478">
        <v>461196</v>
      </c>
    </row>
    <row r="479" spans="1:3" x14ac:dyDescent="0.3">
      <c r="A479" t="s">
        <v>2096</v>
      </c>
      <c r="B479">
        <v>1833</v>
      </c>
      <c r="C479">
        <v>463271</v>
      </c>
    </row>
    <row r="480" spans="1:3" x14ac:dyDescent="0.3">
      <c r="A480" t="s">
        <v>2096</v>
      </c>
      <c r="B480">
        <v>1834</v>
      </c>
      <c r="C480">
        <v>465356</v>
      </c>
    </row>
    <row r="481" spans="1:3" x14ac:dyDescent="0.3">
      <c r="A481" t="s">
        <v>2096</v>
      </c>
      <c r="B481">
        <v>1835</v>
      </c>
      <c r="C481">
        <v>467449</v>
      </c>
    </row>
    <row r="482" spans="1:3" x14ac:dyDescent="0.3">
      <c r="A482" t="s">
        <v>2096</v>
      </c>
      <c r="B482">
        <v>1836</v>
      </c>
      <c r="C482">
        <v>469552</v>
      </c>
    </row>
    <row r="483" spans="1:3" x14ac:dyDescent="0.3">
      <c r="A483" t="s">
        <v>2096</v>
      </c>
      <c r="B483">
        <v>1837</v>
      </c>
      <c r="C483">
        <v>471665</v>
      </c>
    </row>
    <row r="484" spans="1:3" x14ac:dyDescent="0.3">
      <c r="A484" t="s">
        <v>2096</v>
      </c>
      <c r="B484">
        <v>1838</v>
      </c>
      <c r="C484">
        <v>473787</v>
      </c>
    </row>
    <row r="485" spans="1:3" x14ac:dyDescent="0.3">
      <c r="A485" t="s">
        <v>2096</v>
      </c>
      <c r="B485">
        <v>1839</v>
      </c>
      <c r="C485">
        <v>475919</v>
      </c>
    </row>
    <row r="486" spans="1:3" x14ac:dyDescent="0.3">
      <c r="A486" t="s">
        <v>2096</v>
      </c>
      <c r="B486">
        <v>1840</v>
      </c>
      <c r="C486">
        <v>478060</v>
      </c>
    </row>
    <row r="487" spans="1:3" x14ac:dyDescent="0.3">
      <c r="A487" t="s">
        <v>2096</v>
      </c>
      <c r="B487">
        <v>1841</v>
      </c>
      <c r="C487">
        <v>480211</v>
      </c>
    </row>
    <row r="488" spans="1:3" x14ac:dyDescent="0.3">
      <c r="A488" t="s">
        <v>2096</v>
      </c>
      <c r="B488">
        <v>1842</v>
      </c>
      <c r="C488">
        <v>482372</v>
      </c>
    </row>
    <row r="489" spans="1:3" x14ac:dyDescent="0.3">
      <c r="A489" t="s">
        <v>2096</v>
      </c>
      <c r="B489">
        <v>1843</v>
      </c>
      <c r="C489">
        <v>484542</v>
      </c>
    </row>
    <row r="490" spans="1:3" x14ac:dyDescent="0.3">
      <c r="A490" t="s">
        <v>2096</v>
      </c>
      <c r="B490">
        <v>1844</v>
      </c>
      <c r="C490">
        <v>486722</v>
      </c>
    </row>
    <row r="491" spans="1:3" x14ac:dyDescent="0.3">
      <c r="A491" t="s">
        <v>2096</v>
      </c>
      <c r="B491">
        <v>1845</v>
      </c>
      <c r="C491">
        <v>488912</v>
      </c>
    </row>
    <row r="492" spans="1:3" x14ac:dyDescent="0.3">
      <c r="A492" t="s">
        <v>2096</v>
      </c>
      <c r="B492">
        <v>1846</v>
      </c>
      <c r="C492">
        <v>491112</v>
      </c>
    </row>
    <row r="493" spans="1:3" x14ac:dyDescent="0.3">
      <c r="A493" t="s">
        <v>2096</v>
      </c>
      <c r="B493">
        <v>1847</v>
      </c>
      <c r="C493">
        <v>493321</v>
      </c>
    </row>
    <row r="494" spans="1:3" x14ac:dyDescent="0.3">
      <c r="A494" t="s">
        <v>2096</v>
      </c>
      <c r="B494">
        <v>1848</v>
      </c>
      <c r="C494">
        <v>495541</v>
      </c>
    </row>
    <row r="495" spans="1:3" x14ac:dyDescent="0.3">
      <c r="A495" t="s">
        <v>2096</v>
      </c>
      <c r="B495">
        <v>1849</v>
      </c>
      <c r="C495">
        <v>498261</v>
      </c>
    </row>
    <row r="496" spans="1:3" x14ac:dyDescent="0.3">
      <c r="A496" t="s">
        <v>2096</v>
      </c>
      <c r="B496">
        <v>1850</v>
      </c>
      <c r="C496">
        <v>501490</v>
      </c>
    </row>
    <row r="497" spans="1:3" x14ac:dyDescent="0.3">
      <c r="A497" t="s">
        <v>2096</v>
      </c>
      <c r="B497">
        <v>1851</v>
      </c>
      <c r="C497">
        <v>505377</v>
      </c>
    </row>
    <row r="498" spans="1:3" x14ac:dyDescent="0.3">
      <c r="A498" t="s">
        <v>2096</v>
      </c>
      <c r="B498">
        <v>1852</v>
      </c>
      <c r="C498">
        <v>509789</v>
      </c>
    </row>
    <row r="499" spans="1:3" x14ac:dyDescent="0.3">
      <c r="A499" t="s">
        <v>2096</v>
      </c>
      <c r="B499">
        <v>1853</v>
      </c>
      <c r="C499">
        <v>514733</v>
      </c>
    </row>
    <row r="500" spans="1:3" x14ac:dyDescent="0.3">
      <c r="A500" t="s">
        <v>2096</v>
      </c>
      <c r="B500">
        <v>1854</v>
      </c>
      <c r="C500">
        <v>519724</v>
      </c>
    </row>
    <row r="501" spans="1:3" x14ac:dyDescent="0.3">
      <c r="A501" t="s">
        <v>2096</v>
      </c>
      <c r="B501">
        <v>1855</v>
      </c>
      <c r="C501">
        <v>524764</v>
      </c>
    </row>
    <row r="502" spans="1:3" x14ac:dyDescent="0.3">
      <c r="A502" t="s">
        <v>2096</v>
      </c>
      <c r="B502">
        <v>1856</v>
      </c>
      <c r="C502">
        <v>529853</v>
      </c>
    </row>
    <row r="503" spans="1:3" x14ac:dyDescent="0.3">
      <c r="A503" t="s">
        <v>2096</v>
      </c>
      <c r="B503">
        <v>1857</v>
      </c>
      <c r="C503">
        <v>534991</v>
      </c>
    </row>
    <row r="504" spans="1:3" x14ac:dyDescent="0.3">
      <c r="A504" t="s">
        <v>2096</v>
      </c>
      <c r="B504">
        <v>1858</v>
      </c>
      <c r="C504">
        <v>540179</v>
      </c>
    </row>
    <row r="505" spans="1:3" x14ac:dyDescent="0.3">
      <c r="A505" t="s">
        <v>2096</v>
      </c>
      <c r="B505">
        <v>1859</v>
      </c>
      <c r="C505">
        <v>545417</v>
      </c>
    </row>
    <row r="506" spans="1:3" x14ac:dyDescent="0.3">
      <c r="A506" t="s">
        <v>2096</v>
      </c>
      <c r="B506">
        <v>1860</v>
      </c>
      <c r="C506">
        <v>550706</v>
      </c>
    </row>
    <row r="507" spans="1:3" x14ac:dyDescent="0.3">
      <c r="A507" t="s">
        <v>2096</v>
      </c>
      <c r="B507">
        <v>1861</v>
      </c>
      <c r="C507">
        <v>556046</v>
      </c>
    </row>
    <row r="508" spans="1:3" x14ac:dyDescent="0.3">
      <c r="A508" t="s">
        <v>2096</v>
      </c>
      <c r="B508">
        <v>1862</v>
      </c>
      <c r="C508">
        <v>561438</v>
      </c>
    </row>
    <row r="509" spans="1:3" x14ac:dyDescent="0.3">
      <c r="A509" t="s">
        <v>2096</v>
      </c>
      <c r="B509">
        <v>1863</v>
      </c>
      <c r="C509">
        <v>566882</v>
      </c>
    </row>
    <row r="510" spans="1:3" x14ac:dyDescent="0.3">
      <c r="A510" t="s">
        <v>2096</v>
      </c>
      <c r="B510">
        <v>1864</v>
      </c>
      <c r="C510">
        <v>572378</v>
      </c>
    </row>
    <row r="511" spans="1:3" x14ac:dyDescent="0.3">
      <c r="A511" t="s">
        <v>2096</v>
      </c>
      <c r="B511">
        <v>1865</v>
      </c>
      <c r="C511">
        <v>577928</v>
      </c>
    </row>
    <row r="512" spans="1:3" x14ac:dyDescent="0.3">
      <c r="A512" t="s">
        <v>2096</v>
      </c>
      <c r="B512">
        <v>1866</v>
      </c>
      <c r="C512">
        <v>583532</v>
      </c>
    </row>
    <row r="513" spans="1:3" x14ac:dyDescent="0.3">
      <c r="A513" t="s">
        <v>2096</v>
      </c>
      <c r="B513">
        <v>1867</v>
      </c>
      <c r="C513">
        <v>589190</v>
      </c>
    </row>
    <row r="514" spans="1:3" x14ac:dyDescent="0.3">
      <c r="A514" t="s">
        <v>2096</v>
      </c>
      <c r="B514">
        <v>1868</v>
      </c>
      <c r="C514">
        <v>594903</v>
      </c>
    </row>
    <row r="515" spans="1:3" x14ac:dyDescent="0.3">
      <c r="A515" t="s">
        <v>2096</v>
      </c>
      <c r="B515">
        <v>1869</v>
      </c>
      <c r="C515">
        <v>600661</v>
      </c>
    </row>
    <row r="516" spans="1:3" x14ac:dyDescent="0.3">
      <c r="A516" t="s">
        <v>2096</v>
      </c>
      <c r="B516">
        <v>1870</v>
      </c>
      <c r="C516">
        <v>606465</v>
      </c>
    </row>
    <row r="517" spans="1:3" x14ac:dyDescent="0.3">
      <c r="A517" t="s">
        <v>2096</v>
      </c>
      <c r="B517">
        <v>1871</v>
      </c>
      <c r="C517">
        <v>612314</v>
      </c>
    </row>
    <row r="518" spans="1:3" x14ac:dyDescent="0.3">
      <c r="A518" t="s">
        <v>2096</v>
      </c>
      <c r="B518">
        <v>1872</v>
      </c>
      <c r="C518">
        <v>618209</v>
      </c>
    </row>
    <row r="519" spans="1:3" x14ac:dyDescent="0.3">
      <c r="A519" t="s">
        <v>2096</v>
      </c>
      <c r="B519">
        <v>1873</v>
      </c>
      <c r="C519">
        <v>624151</v>
      </c>
    </row>
    <row r="520" spans="1:3" x14ac:dyDescent="0.3">
      <c r="A520" t="s">
        <v>2096</v>
      </c>
      <c r="B520">
        <v>1874</v>
      </c>
      <c r="C520">
        <v>630149</v>
      </c>
    </row>
    <row r="521" spans="1:3" x14ac:dyDescent="0.3">
      <c r="A521" t="s">
        <v>2096</v>
      </c>
      <c r="B521">
        <v>1875</v>
      </c>
      <c r="C521">
        <v>636206</v>
      </c>
    </row>
    <row r="522" spans="1:3" x14ac:dyDescent="0.3">
      <c r="A522" t="s">
        <v>2096</v>
      </c>
      <c r="B522">
        <v>1876</v>
      </c>
      <c r="C522">
        <v>642320</v>
      </c>
    </row>
    <row r="523" spans="1:3" x14ac:dyDescent="0.3">
      <c r="A523" t="s">
        <v>2096</v>
      </c>
      <c r="B523">
        <v>1877</v>
      </c>
      <c r="C523">
        <v>648493</v>
      </c>
    </row>
    <row r="524" spans="1:3" x14ac:dyDescent="0.3">
      <c r="A524" t="s">
        <v>2096</v>
      </c>
      <c r="B524">
        <v>1878</v>
      </c>
      <c r="C524">
        <v>654726</v>
      </c>
    </row>
    <row r="525" spans="1:3" x14ac:dyDescent="0.3">
      <c r="A525" t="s">
        <v>2096</v>
      </c>
      <c r="B525">
        <v>1879</v>
      </c>
      <c r="C525">
        <v>661018</v>
      </c>
    </row>
    <row r="526" spans="1:3" x14ac:dyDescent="0.3">
      <c r="A526" t="s">
        <v>2096</v>
      </c>
      <c r="B526">
        <v>1880</v>
      </c>
      <c r="C526">
        <v>667371</v>
      </c>
    </row>
    <row r="527" spans="1:3" x14ac:dyDescent="0.3">
      <c r="A527" t="s">
        <v>2096</v>
      </c>
      <c r="B527">
        <v>1881</v>
      </c>
      <c r="C527">
        <v>673785</v>
      </c>
    </row>
    <row r="528" spans="1:3" x14ac:dyDescent="0.3">
      <c r="A528" t="s">
        <v>2096</v>
      </c>
      <c r="B528">
        <v>1882</v>
      </c>
      <c r="C528">
        <v>680260</v>
      </c>
    </row>
    <row r="529" spans="1:3" x14ac:dyDescent="0.3">
      <c r="A529" t="s">
        <v>2096</v>
      </c>
      <c r="B529">
        <v>1883</v>
      </c>
      <c r="C529">
        <v>686798</v>
      </c>
    </row>
    <row r="530" spans="1:3" x14ac:dyDescent="0.3">
      <c r="A530" t="s">
        <v>2096</v>
      </c>
      <c r="B530">
        <v>1884</v>
      </c>
      <c r="C530">
        <v>693398</v>
      </c>
    </row>
    <row r="531" spans="1:3" x14ac:dyDescent="0.3">
      <c r="A531" t="s">
        <v>2096</v>
      </c>
      <c r="B531">
        <v>1885</v>
      </c>
      <c r="C531">
        <v>700062</v>
      </c>
    </row>
    <row r="532" spans="1:3" x14ac:dyDescent="0.3">
      <c r="A532" t="s">
        <v>2096</v>
      </c>
      <c r="B532">
        <v>1886</v>
      </c>
      <c r="C532">
        <v>706789</v>
      </c>
    </row>
    <row r="533" spans="1:3" x14ac:dyDescent="0.3">
      <c r="A533" t="s">
        <v>2096</v>
      </c>
      <c r="B533">
        <v>1887</v>
      </c>
      <c r="C533">
        <v>713582</v>
      </c>
    </row>
    <row r="534" spans="1:3" x14ac:dyDescent="0.3">
      <c r="A534" t="s">
        <v>2096</v>
      </c>
      <c r="B534">
        <v>1888</v>
      </c>
      <c r="C534">
        <v>720439</v>
      </c>
    </row>
    <row r="535" spans="1:3" x14ac:dyDescent="0.3">
      <c r="A535" t="s">
        <v>2096</v>
      </c>
      <c r="B535">
        <v>1889</v>
      </c>
      <c r="C535">
        <v>727425</v>
      </c>
    </row>
    <row r="536" spans="1:3" x14ac:dyDescent="0.3">
      <c r="A536" t="s">
        <v>2096</v>
      </c>
      <c r="B536">
        <v>1890</v>
      </c>
      <c r="C536">
        <v>734542</v>
      </c>
    </row>
    <row r="537" spans="1:3" x14ac:dyDescent="0.3">
      <c r="A537" t="s">
        <v>2096</v>
      </c>
      <c r="B537">
        <v>1891</v>
      </c>
      <c r="C537">
        <v>741792</v>
      </c>
    </row>
    <row r="538" spans="1:3" x14ac:dyDescent="0.3">
      <c r="A538" t="s">
        <v>2096</v>
      </c>
      <c r="B538">
        <v>1892</v>
      </c>
      <c r="C538">
        <v>749176</v>
      </c>
    </row>
    <row r="539" spans="1:3" x14ac:dyDescent="0.3">
      <c r="A539" t="s">
        <v>2096</v>
      </c>
      <c r="B539">
        <v>1893</v>
      </c>
      <c r="C539">
        <v>756696</v>
      </c>
    </row>
    <row r="540" spans="1:3" x14ac:dyDescent="0.3">
      <c r="A540" t="s">
        <v>2096</v>
      </c>
      <c r="B540">
        <v>1894</v>
      </c>
      <c r="C540">
        <v>764292</v>
      </c>
    </row>
    <row r="541" spans="1:3" x14ac:dyDescent="0.3">
      <c r="A541" t="s">
        <v>2096</v>
      </c>
      <c r="B541">
        <v>1895</v>
      </c>
      <c r="C541">
        <v>771964</v>
      </c>
    </row>
    <row r="542" spans="1:3" x14ac:dyDescent="0.3">
      <c r="A542" t="s">
        <v>2096</v>
      </c>
      <c r="B542">
        <v>1896</v>
      </c>
      <c r="C542">
        <v>779713</v>
      </c>
    </row>
    <row r="543" spans="1:3" x14ac:dyDescent="0.3">
      <c r="A543" t="s">
        <v>2096</v>
      </c>
      <c r="B543">
        <v>1897</v>
      </c>
      <c r="C543">
        <v>787540</v>
      </c>
    </row>
    <row r="544" spans="1:3" x14ac:dyDescent="0.3">
      <c r="A544" t="s">
        <v>2096</v>
      </c>
      <c r="B544">
        <v>1898</v>
      </c>
      <c r="C544">
        <v>795445</v>
      </c>
    </row>
    <row r="545" spans="1:3" x14ac:dyDescent="0.3">
      <c r="A545" t="s">
        <v>2096</v>
      </c>
      <c r="B545">
        <v>1899</v>
      </c>
      <c r="C545">
        <v>803288</v>
      </c>
    </row>
    <row r="546" spans="1:3" x14ac:dyDescent="0.3">
      <c r="A546" t="s">
        <v>2096</v>
      </c>
      <c r="B546">
        <v>1900</v>
      </c>
      <c r="C546">
        <v>811069</v>
      </c>
    </row>
    <row r="547" spans="1:3" x14ac:dyDescent="0.3">
      <c r="A547" t="s">
        <v>2096</v>
      </c>
      <c r="B547">
        <v>1901</v>
      </c>
      <c r="C547">
        <v>818784</v>
      </c>
    </row>
    <row r="548" spans="1:3" x14ac:dyDescent="0.3">
      <c r="A548" t="s">
        <v>2096</v>
      </c>
      <c r="B548">
        <v>1902</v>
      </c>
      <c r="C548">
        <v>826432</v>
      </c>
    </row>
    <row r="549" spans="1:3" x14ac:dyDescent="0.3">
      <c r="A549" t="s">
        <v>2096</v>
      </c>
      <c r="B549">
        <v>1903</v>
      </c>
      <c r="C549">
        <v>834010</v>
      </c>
    </row>
    <row r="550" spans="1:3" x14ac:dyDescent="0.3">
      <c r="A550" t="s">
        <v>2096</v>
      </c>
      <c r="B550">
        <v>1904</v>
      </c>
      <c r="C550">
        <v>841658</v>
      </c>
    </row>
    <row r="551" spans="1:3" x14ac:dyDescent="0.3">
      <c r="A551" t="s">
        <v>2096</v>
      </c>
      <c r="B551">
        <v>1905</v>
      </c>
      <c r="C551">
        <v>849375</v>
      </c>
    </row>
    <row r="552" spans="1:3" x14ac:dyDescent="0.3">
      <c r="A552" t="s">
        <v>2096</v>
      </c>
      <c r="B552">
        <v>1906</v>
      </c>
      <c r="C552">
        <v>857164</v>
      </c>
    </row>
    <row r="553" spans="1:3" x14ac:dyDescent="0.3">
      <c r="A553" t="s">
        <v>2096</v>
      </c>
      <c r="B553">
        <v>1907</v>
      </c>
      <c r="C553">
        <v>865024</v>
      </c>
    </row>
    <row r="554" spans="1:3" x14ac:dyDescent="0.3">
      <c r="A554" t="s">
        <v>2096</v>
      </c>
      <c r="B554">
        <v>1908</v>
      </c>
      <c r="C554">
        <v>872955</v>
      </c>
    </row>
    <row r="555" spans="1:3" x14ac:dyDescent="0.3">
      <c r="A555" t="s">
        <v>2096</v>
      </c>
      <c r="B555">
        <v>1909</v>
      </c>
      <c r="C555">
        <v>880526</v>
      </c>
    </row>
    <row r="556" spans="1:3" x14ac:dyDescent="0.3">
      <c r="A556" t="s">
        <v>2096</v>
      </c>
      <c r="B556">
        <v>1910</v>
      </c>
      <c r="C556">
        <v>887729</v>
      </c>
    </row>
    <row r="557" spans="1:3" x14ac:dyDescent="0.3">
      <c r="A557" t="s">
        <v>2096</v>
      </c>
      <c r="B557">
        <v>1911</v>
      </c>
      <c r="C557">
        <v>894559</v>
      </c>
    </row>
    <row r="558" spans="1:3" x14ac:dyDescent="0.3">
      <c r="A558" t="s">
        <v>2096</v>
      </c>
      <c r="B558">
        <v>1912</v>
      </c>
      <c r="C558">
        <v>901008</v>
      </c>
    </row>
    <row r="559" spans="1:3" x14ac:dyDescent="0.3">
      <c r="A559" t="s">
        <v>2096</v>
      </c>
      <c r="B559">
        <v>1913</v>
      </c>
      <c r="C559">
        <v>907070</v>
      </c>
    </row>
    <row r="560" spans="1:3" x14ac:dyDescent="0.3">
      <c r="A560" t="s">
        <v>2096</v>
      </c>
      <c r="B560">
        <v>1914</v>
      </c>
      <c r="C560">
        <v>913173</v>
      </c>
    </row>
    <row r="561" spans="1:3" x14ac:dyDescent="0.3">
      <c r="A561" t="s">
        <v>2096</v>
      </c>
      <c r="B561">
        <v>1915</v>
      </c>
      <c r="C561">
        <v>919317</v>
      </c>
    </row>
    <row r="562" spans="1:3" x14ac:dyDescent="0.3">
      <c r="A562" t="s">
        <v>2096</v>
      </c>
      <c r="B562">
        <v>1916</v>
      </c>
      <c r="C562">
        <v>925502</v>
      </c>
    </row>
    <row r="563" spans="1:3" x14ac:dyDescent="0.3">
      <c r="A563" t="s">
        <v>2096</v>
      </c>
      <c r="B563">
        <v>1917</v>
      </c>
      <c r="C563">
        <v>931729</v>
      </c>
    </row>
    <row r="564" spans="1:3" x14ac:dyDescent="0.3">
      <c r="A564" t="s">
        <v>2096</v>
      </c>
      <c r="B564">
        <v>1918</v>
      </c>
      <c r="C564">
        <v>937735</v>
      </c>
    </row>
    <row r="565" spans="1:3" x14ac:dyDescent="0.3">
      <c r="A565" t="s">
        <v>2096</v>
      </c>
      <c r="B565">
        <v>1919</v>
      </c>
      <c r="C565">
        <v>943550</v>
      </c>
    </row>
    <row r="566" spans="1:3" x14ac:dyDescent="0.3">
      <c r="A566" t="s">
        <v>2096</v>
      </c>
      <c r="B566">
        <v>1920</v>
      </c>
      <c r="C566">
        <v>949173</v>
      </c>
    </row>
    <row r="567" spans="1:3" x14ac:dyDescent="0.3">
      <c r="A567" t="s">
        <v>2096</v>
      </c>
      <c r="B567">
        <v>1921</v>
      </c>
      <c r="C567">
        <v>954600</v>
      </c>
    </row>
    <row r="568" spans="1:3" x14ac:dyDescent="0.3">
      <c r="A568" t="s">
        <v>2096</v>
      </c>
      <c r="B568">
        <v>1922</v>
      </c>
      <c r="C568">
        <v>959829</v>
      </c>
    </row>
    <row r="569" spans="1:3" x14ac:dyDescent="0.3">
      <c r="A569" t="s">
        <v>2096</v>
      </c>
      <c r="B569">
        <v>1923</v>
      </c>
      <c r="C569">
        <v>964858</v>
      </c>
    </row>
    <row r="570" spans="1:3" x14ac:dyDescent="0.3">
      <c r="A570" t="s">
        <v>2096</v>
      </c>
      <c r="B570">
        <v>1924</v>
      </c>
      <c r="C570">
        <v>969914</v>
      </c>
    </row>
    <row r="571" spans="1:3" x14ac:dyDescent="0.3">
      <c r="A571" t="s">
        <v>2096</v>
      </c>
      <c r="B571">
        <v>1925</v>
      </c>
      <c r="C571">
        <v>974995</v>
      </c>
    </row>
    <row r="572" spans="1:3" x14ac:dyDescent="0.3">
      <c r="A572" t="s">
        <v>2096</v>
      </c>
      <c r="B572">
        <v>1926</v>
      </c>
      <c r="C572">
        <v>980104</v>
      </c>
    </row>
    <row r="573" spans="1:3" x14ac:dyDescent="0.3">
      <c r="A573" t="s">
        <v>2096</v>
      </c>
      <c r="B573">
        <v>1927</v>
      </c>
      <c r="C573">
        <v>985239</v>
      </c>
    </row>
    <row r="574" spans="1:3" x14ac:dyDescent="0.3">
      <c r="A574" t="s">
        <v>2096</v>
      </c>
      <c r="B574">
        <v>1928</v>
      </c>
      <c r="C574">
        <v>990401</v>
      </c>
    </row>
    <row r="575" spans="1:3" x14ac:dyDescent="0.3">
      <c r="A575" t="s">
        <v>2096</v>
      </c>
      <c r="B575">
        <v>1929</v>
      </c>
      <c r="C575">
        <v>996604</v>
      </c>
    </row>
    <row r="576" spans="1:3" x14ac:dyDescent="0.3">
      <c r="A576" t="s">
        <v>2096</v>
      </c>
      <c r="B576">
        <v>1930</v>
      </c>
      <c r="C576">
        <v>1003863</v>
      </c>
    </row>
    <row r="577" spans="1:3" x14ac:dyDescent="0.3">
      <c r="A577" t="s">
        <v>2096</v>
      </c>
      <c r="B577">
        <v>1931</v>
      </c>
      <c r="C577">
        <v>1012195</v>
      </c>
    </row>
    <row r="578" spans="1:3" x14ac:dyDescent="0.3">
      <c r="A578" t="s">
        <v>2096</v>
      </c>
      <c r="B578">
        <v>1932</v>
      </c>
      <c r="C578">
        <v>1021616</v>
      </c>
    </row>
    <row r="579" spans="1:3" x14ac:dyDescent="0.3">
      <c r="A579" t="s">
        <v>2096</v>
      </c>
      <c r="B579">
        <v>1933</v>
      </c>
      <c r="C579">
        <v>1032142</v>
      </c>
    </row>
    <row r="580" spans="1:3" x14ac:dyDescent="0.3">
      <c r="A580" t="s">
        <v>2096</v>
      </c>
      <c r="B580">
        <v>1934</v>
      </c>
      <c r="C580">
        <v>1042776</v>
      </c>
    </row>
    <row r="581" spans="1:3" x14ac:dyDescent="0.3">
      <c r="A581" t="s">
        <v>2096</v>
      </c>
      <c r="B581">
        <v>1935</v>
      </c>
      <c r="C581">
        <v>1053520</v>
      </c>
    </row>
    <row r="582" spans="1:3" x14ac:dyDescent="0.3">
      <c r="A582" t="s">
        <v>2096</v>
      </c>
      <c r="B582">
        <v>1936</v>
      </c>
      <c r="C582">
        <v>1064375</v>
      </c>
    </row>
    <row r="583" spans="1:3" x14ac:dyDescent="0.3">
      <c r="A583" t="s">
        <v>2096</v>
      </c>
      <c r="B583">
        <v>1937</v>
      </c>
      <c r="C583">
        <v>1075341</v>
      </c>
    </row>
    <row r="584" spans="1:3" x14ac:dyDescent="0.3">
      <c r="A584" t="s">
        <v>2096</v>
      </c>
      <c r="B584">
        <v>1938</v>
      </c>
      <c r="C584">
        <v>1086421</v>
      </c>
    </row>
    <row r="585" spans="1:3" x14ac:dyDescent="0.3">
      <c r="A585" t="s">
        <v>2096</v>
      </c>
      <c r="B585">
        <v>1939</v>
      </c>
      <c r="C585">
        <v>1098015</v>
      </c>
    </row>
    <row r="586" spans="1:3" x14ac:dyDescent="0.3">
      <c r="A586" t="s">
        <v>2096</v>
      </c>
      <c r="B586">
        <v>1940</v>
      </c>
      <c r="C586">
        <v>1110133</v>
      </c>
    </row>
    <row r="587" spans="1:3" x14ac:dyDescent="0.3">
      <c r="A587" t="s">
        <v>2096</v>
      </c>
      <c r="B587">
        <v>1941</v>
      </c>
      <c r="C587">
        <v>1122787</v>
      </c>
    </row>
    <row r="588" spans="1:3" x14ac:dyDescent="0.3">
      <c r="A588" t="s">
        <v>2096</v>
      </c>
      <c r="B588">
        <v>1942</v>
      </c>
      <c r="C588">
        <v>1135986</v>
      </c>
    </row>
    <row r="589" spans="1:3" x14ac:dyDescent="0.3">
      <c r="A589" t="s">
        <v>2096</v>
      </c>
      <c r="B589">
        <v>1943</v>
      </c>
      <c r="C589">
        <v>1149741</v>
      </c>
    </row>
    <row r="590" spans="1:3" x14ac:dyDescent="0.3">
      <c r="A590" t="s">
        <v>2096</v>
      </c>
      <c r="B590">
        <v>1944</v>
      </c>
      <c r="C590">
        <v>1163663</v>
      </c>
    </row>
    <row r="591" spans="1:3" x14ac:dyDescent="0.3">
      <c r="A591" t="s">
        <v>2096</v>
      </c>
      <c r="B591">
        <v>1945</v>
      </c>
      <c r="C591">
        <v>1177753</v>
      </c>
    </row>
    <row r="592" spans="1:3" x14ac:dyDescent="0.3">
      <c r="A592" t="s">
        <v>2096</v>
      </c>
      <c r="B592">
        <v>1946</v>
      </c>
      <c r="C592">
        <v>1192014</v>
      </c>
    </row>
    <row r="593" spans="1:3" x14ac:dyDescent="0.3">
      <c r="A593" t="s">
        <v>2096</v>
      </c>
      <c r="B593">
        <v>1947</v>
      </c>
      <c r="C593">
        <v>1206448</v>
      </c>
    </row>
    <row r="594" spans="1:3" x14ac:dyDescent="0.3">
      <c r="A594" t="s">
        <v>2096</v>
      </c>
      <c r="B594">
        <v>1948</v>
      </c>
      <c r="C594">
        <v>1221056</v>
      </c>
    </row>
    <row r="595" spans="1:3" x14ac:dyDescent="0.3">
      <c r="A595" t="s">
        <v>2096</v>
      </c>
      <c r="B595">
        <v>1949</v>
      </c>
      <c r="C595">
        <v>1239906</v>
      </c>
    </row>
    <row r="596" spans="1:3" x14ac:dyDescent="0.3">
      <c r="A596" t="s">
        <v>2096</v>
      </c>
      <c r="B596">
        <v>1950</v>
      </c>
      <c r="C596">
        <v>1263164</v>
      </c>
    </row>
    <row r="597" spans="1:3" x14ac:dyDescent="0.3">
      <c r="A597" t="s">
        <v>2096</v>
      </c>
      <c r="B597">
        <v>1951</v>
      </c>
      <c r="C597">
        <v>1287499</v>
      </c>
    </row>
    <row r="598" spans="1:3" x14ac:dyDescent="0.3">
      <c r="A598" t="s">
        <v>2096</v>
      </c>
      <c r="B598">
        <v>1952</v>
      </c>
      <c r="C598">
        <v>1316090</v>
      </c>
    </row>
    <row r="599" spans="1:3" x14ac:dyDescent="0.3">
      <c r="A599" t="s">
        <v>2096</v>
      </c>
      <c r="B599">
        <v>1953</v>
      </c>
      <c r="C599">
        <v>1348113</v>
      </c>
    </row>
    <row r="600" spans="1:3" x14ac:dyDescent="0.3">
      <c r="A600" t="s">
        <v>2096</v>
      </c>
      <c r="B600">
        <v>1954</v>
      </c>
      <c r="C600">
        <v>1382898</v>
      </c>
    </row>
    <row r="601" spans="1:3" x14ac:dyDescent="0.3">
      <c r="A601" t="s">
        <v>2096</v>
      </c>
      <c r="B601">
        <v>1955</v>
      </c>
      <c r="C601">
        <v>1419991</v>
      </c>
    </row>
    <row r="602" spans="1:3" x14ac:dyDescent="0.3">
      <c r="A602" t="s">
        <v>2096</v>
      </c>
      <c r="B602">
        <v>1956</v>
      </c>
      <c r="C602">
        <v>1459115</v>
      </c>
    </row>
    <row r="603" spans="1:3" x14ac:dyDescent="0.3">
      <c r="A603" t="s">
        <v>2096</v>
      </c>
      <c r="B603">
        <v>1957</v>
      </c>
      <c r="C603">
        <v>1500180</v>
      </c>
    </row>
    <row r="604" spans="1:3" x14ac:dyDescent="0.3">
      <c r="A604" t="s">
        <v>2096</v>
      </c>
      <c r="B604">
        <v>1958</v>
      </c>
      <c r="C604">
        <v>1543256</v>
      </c>
    </row>
    <row r="605" spans="1:3" x14ac:dyDescent="0.3">
      <c r="A605" t="s">
        <v>2096</v>
      </c>
      <c r="B605">
        <v>1959</v>
      </c>
      <c r="C605">
        <v>1588506</v>
      </c>
    </row>
    <row r="606" spans="1:3" x14ac:dyDescent="0.3">
      <c r="A606" t="s">
        <v>2096</v>
      </c>
      <c r="B606">
        <v>1960</v>
      </c>
      <c r="C606">
        <v>1636091</v>
      </c>
    </row>
    <row r="607" spans="1:3" x14ac:dyDescent="0.3">
      <c r="A607" t="s">
        <v>2096</v>
      </c>
      <c r="B607">
        <v>1961</v>
      </c>
      <c r="C607">
        <v>1685926</v>
      </c>
    </row>
    <row r="608" spans="1:3" x14ac:dyDescent="0.3">
      <c r="A608" t="s">
        <v>2096</v>
      </c>
      <c r="B608">
        <v>1962</v>
      </c>
      <c r="C608">
        <v>1737675</v>
      </c>
    </row>
    <row r="609" spans="1:3" x14ac:dyDescent="0.3">
      <c r="A609" t="s">
        <v>2096</v>
      </c>
      <c r="B609">
        <v>1963</v>
      </c>
      <c r="C609">
        <v>1790571</v>
      </c>
    </row>
    <row r="610" spans="1:3" x14ac:dyDescent="0.3">
      <c r="A610" t="s">
        <v>2096</v>
      </c>
      <c r="B610">
        <v>1964</v>
      </c>
      <c r="C610">
        <v>1843649</v>
      </c>
    </row>
    <row r="611" spans="1:3" x14ac:dyDescent="0.3">
      <c r="A611" t="s">
        <v>2096</v>
      </c>
      <c r="B611">
        <v>1965</v>
      </c>
      <c r="C611">
        <v>1896175</v>
      </c>
    </row>
    <row r="612" spans="1:3" x14ac:dyDescent="0.3">
      <c r="A612" t="s">
        <v>2096</v>
      </c>
      <c r="B612">
        <v>1966</v>
      </c>
      <c r="C612">
        <v>1947836</v>
      </c>
    </row>
    <row r="613" spans="1:3" x14ac:dyDescent="0.3">
      <c r="A613" t="s">
        <v>2096</v>
      </c>
      <c r="B613">
        <v>1967</v>
      </c>
      <c r="C613">
        <v>1998743</v>
      </c>
    </row>
    <row r="614" spans="1:3" x14ac:dyDescent="0.3">
      <c r="A614" t="s">
        <v>2096</v>
      </c>
      <c r="B614">
        <v>1968</v>
      </c>
      <c r="C614">
        <v>2049214</v>
      </c>
    </row>
    <row r="615" spans="1:3" x14ac:dyDescent="0.3">
      <c r="A615" t="s">
        <v>2096</v>
      </c>
      <c r="B615">
        <v>1969</v>
      </c>
      <c r="C615">
        <v>2099738</v>
      </c>
    </row>
    <row r="616" spans="1:3" x14ac:dyDescent="0.3">
      <c r="A616" t="s">
        <v>2096</v>
      </c>
      <c r="B616">
        <v>1970</v>
      </c>
      <c r="C616">
        <v>2150704</v>
      </c>
    </row>
    <row r="617" spans="1:3" x14ac:dyDescent="0.3">
      <c r="A617" t="s">
        <v>2096</v>
      </c>
      <c r="B617">
        <v>1971</v>
      </c>
      <c r="C617">
        <v>2202186</v>
      </c>
    </row>
    <row r="618" spans="1:3" x14ac:dyDescent="0.3">
      <c r="A618" t="s">
        <v>2096</v>
      </c>
      <c r="B618">
        <v>1972</v>
      </c>
      <c r="C618">
        <v>2254058</v>
      </c>
    </row>
    <row r="619" spans="1:3" x14ac:dyDescent="0.3">
      <c r="A619" t="s">
        <v>2096</v>
      </c>
      <c r="B619">
        <v>1973</v>
      </c>
      <c r="C619">
        <v>2306284</v>
      </c>
    </row>
    <row r="620" spans="1:3" x14ac:dyDescent="0.3">
      <c r="A620" t="s">
        <v>2096</v>
      </c>
      <c r="B620">
        <v>1974</v>
      </c>
      <c r="C620">
        <v>2358852</v>
      </c>
    </row>
    <row r="621" spans="1:3" x14ac:dyDescent="0.3">
      <c r="A621" t="s">
        <v>2096</v>
      </c>
      <c r="B621">
        <v>1975</v>
      </c>
      <c r="C621">
        <v>2411733</v>
      </c>
    </row>
    <row r="622" spans="1:3" x14ac:dyDescent="0.3">
      <c r="A622" t="s">
        <v>2096</v>
      </c>
      <c r="B622">
        <v>1976</v>
      </c>
      <c r="C622">
        <v>2464981</v>
      </c>
    </row>
    <row r="623" spans="1:3" x14ac:dyDescent="0.3">
      <c r="A623" t="s">
        <v>2096</v>
      </c>
      <c r="B623">
        <v>1977</v>
      </c>
      <c r="C623">
        <v>2518685</v>
      </c>
    </row>
    <row r="624" spans="1:3" x14ac:dyDescent="0.3">
      <c r="A624" t="s">
        <v>2096</v>
      </c>
      <c r="B624">
        <v>1978</v>
      </c>
      <c r="C624">
        <v>2572852</v>
      </c>
    </row>
    <row r="625" spans="1:3" x14ac:dyDescent="0.3">
      <c r="A625" t="s">
        <v>2096</v>
      </c>
      <c r="B625">
        <v>1979</v>
      </c>
      <c r="C625">
        <v>2627506</v>
      </c>
    </row>
    <row r="626" spans="1:3" x14ac:dyDescent="0.3">
      <c r="A626" t="s">
        <v>2096</v>
      </c>
      <c r="B626">
        <v>1980</v>
      </c>
      <c r="C626">
        <v>2682697</v>
      </c>
    </row>
    <row r="627" spans="1:3" x14ac:dyDescent="0.3">
      <c r="A627" t="s">
        <v>2096</v>
      </c>
      <c r="B627">
        <v>1981</v>
      </c>
      <c r="C627">
        <v>2737018</v>
      </c>
    </row>
    <row r="628" spans="1:3" x14ac:dyDescent="0.3">
      <c r="A628" t="s">
        <v>2096</v>
      </c>
      <c r="B628">
        <v>1982</v>
      </c>
      <c r="C628">
        <v>2790284</v>
      </c>
    </row>
    <row r="629" spans="1:3" x14ac:dyDescent="0.3">
      <c r="A629" t="s">
        <v>2096</v>
      </c>
      <c r="B629">
        <v>1983</v>
      </c>
      <c r="C629">
        <v>2844867</v>
      </c>
    </row>
    <row r="630" spans="1:3" x14ac:dyDescent="0.3">
      <c r="A630" t="s">
        <v>2096</v>
      </c>
      <c r="B630">
        <v>1984</v>
      </c>
      <c r="C630">
        <v>2904142</v>
      </c>
    </row>
    <row r="631" spans="1:3" x14ac:dyDescent="0.3">
      <c r="A631" t="s">
        <v>2096</v>
      </c>
      <c r="B631">
        <v>1985</v>
      </c>
      <c r="C631">
        <v>2969671</v>
      </c>
    </row>
    <row r="632" spans="1:3" x14ac:dyDescent="0.3">
      <c r="A632" t="s">
        <v>2096</v>
      </c>
      <c r="B632">
        <v>1986</v>
      </c>
      <c r="C632">
        <v>3044201</v>
      </c>
    </row>
    <row r="633" spans="1:3" x14ac:dyDescent="0.3">
      <c r="A633" t="s">
        <v>2096</v>
      </c>
      <c r="B633">
        <v>1987</v>
      </c>
      <c r="C633">
        <v>3124892</v>
      </c>
    </row>
    <row r="634" spans="1:3" x14ac:dyDescent="0.3">
      <c r="A634" t="s">
        <v>2096</v>
      </c>
      <c r="B634">
        <v>1988</v>
      </c>
      <c r="C634">
        <v>3200972</v>
      </c>
    </row>
    <row r="635" spans="1:3" x14ac:dyDescent="0.3">
      <c r="A635" t="s">
        <v>2096</v>
      </c>
      <c r="B635">
        <v>1989</v>
      </c>
      <c r="C635">
        <v>3257913</v>
      </c>
    </row>
    <row r="636" spans="1:3" x14ac:dyDescent="0.3">
      <c r="A636" t="s">
        <v>2096</v>
      </c>
      <c r="B636">
        <v>1990</v>
      </c>
      <c r="C636">
        <v>3286070</v>
      </c>
    </row>
    <row r="637" spans="1:3" x14ac:dyDescent="0.3">
      <c r="A637" t="s">
        <v>2096</v>
      </c>
      <c r="B637">
        <v>1991</v>
      </c>
      <c r="C637">
        <v>3280397</v>
      </c>
    </row>
    <row r="638" spans="1:3" x14ac:dyDescent="0.3">
      <c r="A638" t="s">
        <v>2096</v>
      </c>
      <c r="B638">
        <v>1992</v>
      </c>
      <c r="C638">
        <v>3245887</v>
      </c>
    </row>
    <row r="639" spans="1:3" x14ac:dyDescent="0.3">
      <c r="A639" t="s">
        <v>2096</v>
      </c>
      <c r="B639">
        <v>1993</v>
      </c>
      <c r="C639">
        <v>3195196</v>
      </c>
    </row>
    <row r="640" spans="1:3" x14ac:dyDescent="0.3">
      <c r="A640" t="s">
        <v>2096</v>
      </c>
      <c r="B640">
        <v>1994</v>
      </c>
      <c r="C640">
        <v>3146518</v>
      </c>
    </row>
    <row r="641" spans="1:3" x14ac:dyDescent="0.3">
      <c r="A641" t="s">
        <v>2096</v>
      </c>
      <c r="B641">
        <v>1995</v>
      </c>
      <c r="C641">
        <v>3112923</v>
      </c>
    </row>
    <row r="642" spans="1:3" x14ac:dyDescent="0.3">
      <c r="A642" t="s">
        <v>2096</v>
      </c>
      <c r="B642">
        <v>1996</v>
      </c>
      <c r="C642">
        <v>3098699</v>
      </c>
    </row>
    <row r="643" spans="1:3" x14ac:dyDescent="0.3">
      <c r="A643" t="s">
        <v>2096</v>
      </c>
      <c r="B643">
        <v>1997</v>
      </c>
      <c r="C643">
        <v>3099747</v>
      </c>
    </row>
    <row r="644" spans="1:3" x14ac:dyDescent="0.3">
      <c r="A644" t="s">
        <v>2096</v>
      </c>
      <c r="B644">
        <v>1998</v>
      </c>
      <c r="C644">
        <v>3110699</v>
      </c>
    </row>
    <row r="645" spans="1:3" x14ac:dyDescent="0.3">
      <c r="A645" t="s">
        <v>2096</v>
      </c>
      <c r="B645">
        <v>1999</v>
      </c>
      <c r="C645">
        <v>3122700</v>
      </c>
    </row>
    <row r="646" spans="1:3" x14ac:dyDescent="0.3">
      <c r="A646" t="s">
        <v>2096</v>
      </c>
      <c r="B646">
        <v>2000</v>
      </c>
      <c r="C646">
        <v>3129246</v>
      </c>
    </row>
    <row r="647" spans="1:3" x14ac:dyDescent="0.3">
      <c r="A647" t="s">
        <v>2096</v>
      </c>
      <c r="B647">
        <v>2001</v>
      </c>
      <c r="C647">
        <v>3129701</v>
      </c>
    </row>
    <row r="648" spans="1:3" x14ac:dyDescent="0.3">
      <c r="A648" t="s">
        <v>2096</v>
      </c>
      <c r="B648">
        <v>2002</v>
      </c>
      <c r="C648">
        <v>3126183</v>
      </c>
    </row>
    <row r="649" spans="1:3" x14ac:dyDescent="0.3">
      <c r="A649" t="s">
        <v>2096</v>
      </c>
      <c r="B649">
        <v>2003</v>
      </c>
      <c r="C649">
        <v>3118017</v>
      </c>
    </row>
    <row r="650" spans="1:3" x14ac:dyDescent="0.3">
      <c r="A650" t="s">
        <v>2096</v>
      </c>
      <c r="B650">
        <v>2004</v>
      </c>
      <c r="C650">
        <v>3104893</v>
      </c>
    </row>
    <row r="651" spans="1:3" x14ac:dyDescent="0.3">
      <c r="A651" t="s">
        <v>2096</v>
      </c>
      <c r="B651">
        <v>2005</v>
      </c>
      <c r="C651">
        <v>3086810</v>
      </c>
    </row>
    <row r="652" spans="1:3" x14ac:dyDescent="0.3">
      <c r="A652" t="s">
        <v>2096</v>
      </c>
      <c r="B652">
        <v>2006</v>
      </c>
      <c r="C652">
        <v>3063021</v>
      </c>
    </row>
    <row r="653" spans="1:3" x14ac:dyDescent="0.3">
      <c r="A653" t="s">
        <v>2096</v>
      </c>
      <c r="B653">
        <v>2007</v>
      </c>
      <c r="C653">
        <v>3033993</v>
      </c>
    </row>
    <row r="654" spans="1:3" x14ac:dyDescent="0.3">
      <c r="A654" t="s">
        <v>2096</v>
      </c>
      <c r="B654">
        <v>2008</v>
      </c>
      <c r="C654">
        <v>3002683</v>
      </c>
    </row>
    <row r="655" spans="1:3" x14ac:dyDescent="0.3">
      <c r="A655" t="s">
        <v>2096</v>
      </c>
      <c r="B655">
        <v>2009</v>
      </c>
      <c r="C655">
        <v>2973044</v>
      </c>
    </row>
    <row r="656" spans="1:3" x14ac:dyDescent="0.3">
      <c r="A656" t="s">
        <v>2096</v>
      </c>
      <c r="B656">
        <v>2010</v>
      </c>
      <c r="C656">
        <v>2948029</v>
      </c>
    </row>
    <row r="657" spans="1:3" x14ac:dyDescent="0.3">
      <c r="A657" t="s">
        <v>2096</v>
      </c>
      <c r="B657">
        <v>2011</v>
      </c>
      <c r="C657">
        <v>2928601</v>
      </c>
    </row>
    <row r="658" spans="1:3" x14ac:dyDescent="0.3">
      <c r="A658" t="s">
        <v>2096</v>
      </c>
      <c r="B658">
        <v>2012</v>
      </c>
      <c r="C658">
        <v>2914091</v>
      </c>
    </row>
    <row r="659" spans="1:3" x14ac:dyDescent="0.3">
      <c r="A659" t="s">
        <v>2096</v>
      </c>
      <c r="B659">
        <v>2013</v>
      </c>
      <c r="C659">
        <v>2903788</v>
      </c>
    </row>
    <row r="660" spans="1:3" x14ac:dyDescent="0.3">
      <c r="A660" t="s">
        <v>2096</v>
      </c>
      <c r="B660">
        <v>2014</v>
      </c>
      <c r="C660">
        <v>2896307</v>
      </c>
    </row>
    <row r="661" spans="1:3" x14ac:dyDescent="0.3">
      <c r="A661" t="s">
        <v>2096</v>
      </c>
      <c r="B661">
        <v>2015</v>
      </c>
      <c r="C661">
        <v>2890524</v>
      </c>
    </row>
    <row r="662" spans="1:3" x14ac:dyDescent="0.3">
      <c r="A662" t="s">
        <v>2096</v>
      </c>
      <c r="B662">
        <v>2016</v>
      </c>
      <c r="C662">
        <v>2886427</v>
      </c>
    </row>
    <row r="663" spans="1:3" x14ac:dyDescent="0.3">
      <c r="A663" t="s">
        <v>2096</v>
      </c>
      <c r="B663">
        <v>2017</v>
      </c>
      <c r="C663">
        <v>2884169</v>
      </c>
    </row>
    <row r="664" spans="1:3" x14ac:dyDescent="0.3">
      <c r="A664" t="s">
        <v>2096</v>
      </c>
      <c r="B664">
        <v>2018</v>
      </c>
      <c r="C664">
        <v>2882735</v>
      </c>
    </row>
    <row r="665" spans="1:3" x14ac:dyDescent="0.3">
      <c r="A665" t="s">
        <v>2096</v>
      </c>
      <c r="B665">
        <v>2019</v>
      </c>
      <c r="C665">
        <v>2880913</v>
      </c>
    </row>
    <row r="666" spans="1:3" x14ac:dyDescent="0.3">
      <c r="A666" t="s">
        <v>2096</v>
      </c>
      <c r="B666">
        <v>2020</v>
      </c>
      <c r="C666">
        <v>2877800</v>
      </c>
    </row>
    <row r="667" spans="1:3" x14ac:dyDescent="0.3">
      <c r="A667" t="s">
        <v>2096</v>
      </c>
      <c r="B667">
        <v>2021</v>
      </c>
      <c r="C667">
        <v>2872934</v>
      </c>
    </row>
    <row r="668" spans="1:3" x14ac:dyDescent="0.3">
      <c r="A668" t="s">
        <v>2097</v>
      </c>
      <c r="B668">
        <v>1800</v>
      </c>
      <c r="C668">
        <v>2500000</v>
      </c>
    </row>
    <row r="669" spans="1:3" x14ac:dyDescent="0.3">
      <c r="A669" t="s">
        <v>2097</v>
      </c>
      <c r="B669">
        <v>1801</v>
      </c>
      <c r="C669">
        <v>2509126</v>
      </c>
    </row>
    <row r="670" spans="1:3" x14ac:dyDescent="0.3">
      <c r="A670" t="s">
        <v>2097</v>
      </c>
      <c r="B670">
        <v>1802</v>
      </c>
      <c r="C670">
        <v>2518286</v>
      </c>
    </row>
    <row r="671" spans="1:3" x14ac:dyDescent="0.3">
      <c r="A671" t="s">
        <v>2097</v>
      </c>
      <c r="B671">
        <v>1803</v>
      </c>
      <c r="C671">
        <v>2527479</v>
      </c>
    </row>
    <row r="672" spans="1:3" x14ac:dyDescent="0.3">
      <c r="A672" t="s">
        <v>2097</v>
      </c>
      <c r="B672">
        <v>1804</v>
      </c>
      <c r="C672">
        <v>2536706</v>
      </c>
    </row>
    <row r="673" spans="1:3" x14ac:dyDescent="0.3">
      <c r="A673" t="s">
        <v>2097</v>
      </c>
      <c r="B673">
        <v>1805</v>
      </c>
      <c r="C673">
        <v>2545967</v>
      </c>
    </row>
    <row r="674" spans="1:3" x14ac:dyDescent="0.3">
      <c r="A674" t="s">
        <v>2097</v>
      </c>
      <c r="B674">
        <v>1806</v>
      </c>
      <c r="C674">
        <v>2555261</v>
      </c>
    </row>
    <row r="675" spans="1:3" x14ac:dyDescent="0.3">
      <c r="A675" t="s">
        <v>2097</v>
      </c>
      <c r="B675">
        <v>1807</v>
      </c>
      <c r="C675">
        <v>2564589</v>
      </c>
    </row>
    <row r="676" spans="1:3" x14ac:dyDescent="0.3">
      <c r="A676" t="s">
        <v>2097</v>
      </c>
      <c r="B676">
        <v>1808</v>
      </c>
      <c r="C676">
        <v>2573951</v>
      </c>
    </row>
    <row r="677" spans="1:3" x14ac:dyDescent="0.3">
      <c r="A677" t="s">
        <v>2097</v>
      </c>
      <c r="B677">
        <v>1809</v>
      </c>
      <c r="C677">
        <v>2583348</v>
      </c>
    </row>
    <row r="678" spans="1:3" x14ac:dyDescent="0.3">
      <c r="A678" t="s">
        <v>2097</v>
      </c>
      <c r="B678">
        <v>1810</v>
      </c>
      <c r="C678">
        <v>2592813</v>
      </c>
    </row>
    <row r="679" spans="1:3" x14ac:dyDescent="0.3">
      <c r="A679" t="s">
        <v>2097</v>
      </c>
      <c r="B679">
        <v>1811</v>
      </c>
      <c r="C679">
        <v>2602278</v>
      </c>
    </row>
    <row r="680" spans="1:3" x14ac:dyDescent="0.3">
      <c r="A680" t="s">
        <v>2097</v>
      </c>
      <c r="B680">
        <v>1812</v>
      </c>
      <c r="C680">
        <v>2611778</v>
      </c>
    </row>
    <row r="681" spans="1:3" x14ac:dyDescent="0.3">
      <c r="A681" t="s">
        <v>2097</v>
      </c>
      <c r="B681">
        <v>1813</v>
      </c>
      <c r="C681">
        <v>2621312</v>
      </c>
    </row>
    <row r="682" spans="1:3" x14ac:dyDescent="0.3">
      <c r="A682" t="s">
        <v>2097</v>
      </c>
      <c r="B682">
        <v>1814</v>
      </c>
      <c r="C682">
        <v>2630882</v>
      </c>
    </row>
    <row r="683" spans="1:3" x14ac:dyDescent="0.3">
      <c r="A683" t="s">
        <v>2097</v>
      </c>
      <c r="B683">
        <v>1815</v>
      </c>
      <c r="C683">
        <v>2640486</v>
      </c>
    </row>
    <row r="684" spans="1:3" x14ac:dyDescent="0.3">
      <c r="A684" t="s">
        <v>2097</v>
      </c>
      <c r="B684">
        <v>1816</v>
      </c>
      <c r="C684">
        <v>2650125</v>
      </c>
    </row>
    <row r="685" spans="1:3" x14ac:dyDescent="0.3">
      <c r="A685" t="s">
        <v>2097</v>
      </c>
      <c r="B685">
        <v>1817</v>
      </c>
      <c r="C685">
        <v>2659800</v>
      </c>
    </row>
    <row r="686" spans="1:3" x14ac:dyDescent="0.3">
      <c r="A686" t="s">
        <v>2097</v>
      </c>
      <c r="B686">
        <v>1818</v>
      </c>
      <c r="C686">
        <v>2669510</v>
      </c>
    </row>
    <row r="687" spans="1:3" x14ac:dyDescent="0.3">
      <c r="A687" t="s">
        <v>2097</v>
      </c>
      <c r="B687">
        <v>1819</v>
      </c>
      <c r="C687">
        <v>2678262</v>
      </c>
    </row>
    <row r="688" spans="1:3" x14ac:dyDescent="0.3">
      <c r="A688" t="s">
        <v>2097</v>
      </c>
      <c r="B688">
        <v>1820</v>
      </c>
      <c r="C688">
        <v>2686052</v>
      </c>
    </row>
    <row r="689" spans="1:3" x14ac:dyDescent="0.3">
      <c r="A689" t="s">
        <v>2097</v>
      </c>
      <c r="B689">
        <v>1821</v>
      </c>
      <c r="C689">
        <v>2692874</v>
      </c>
    </row>
    <row r="690" spans="1:3" x14ac:dyDescent="0.3">
      <c r="A690" t="s">
        <v>2097</v>
      </c>
      <c r="B690">
        <v>1822</v>
      </c>
      <c r="C690">
        <v>2698723</v>
      </c>
    </row>
    <row r="691" spans="1:3" x14ac:dyDescent="0.3">
      <c r="A691" t="s">
        <v>2097</v>
      </c>
      <c r="B691">
        <v>1823</v>
      </c>
      <c r="C691">
        <v>2703593</v>
      </c>
    </row>
    <row r="692" spans="1:3" x14ac:dyDescent="0.3">
      <c r="A692" t="s">
        <v>2097</v>
      </c>
      <c r="B692">
        <v>1824</v>
      </c>
      <c r="C692">
        <v>2708472</v>
      </c>
    </row>
    <row r="693" spans="1:3" x14ac:dyDescent="0.3">
      <c r="A693" t="s">
        <v>2097</v>
      </c>
      <c r="B693">
        <v>1825</v>
      </c>
      <c r="C693">
        <v>2713360</v>
      </c>
    </row>
    <row r="694" spans="1:3" x14ac:dyDescent="0.3">
      <c r="A694" t="s">
        <v>2097</v>
      </c>
      <c r="B694">
        <v>1826</v>
      </c>
      <c r="C694">
        <v>2718256</v>
      </c>
    </row>
    <row r="695" spans="1:3" x14ac:dyDescent="0.3">
      <c r="A695" t="s">
        <v>2097</v>
      </c>
      <c r="B695">
        <v>1827</v>
      </c>
      <c r="C695">
        <v>2723162</v>
      </c>
    </row>
    <row r="696" spans="1:3" x14ac:dyDescent="0.3">
      <c r="A696" t="s">
        <v>2097</v>
      </c>
      <c r="B696">
        <v>1828</v>
      </c>
      <c r="C696">
        <v>2728076</v>
      </c>
    </row>
    <row r="697" spans="1:3" x14ac:dyDescent="0.3">
      <c r="A697" t="s">
        <v>2097</v>
      </c>
      <c r="B697">
        <v>1829</v>
      </c>
      <c r="C697">
        <v>2732999</v>
      </c>
    </row>
    <row r="698" spans="1:3" x14ac:dyDescent="0.3">
      <c r="A698" t="s">
        <v>2097</v>
      </c>
      <c r="B698">
        <v>1830</v>
      </c>
      <c r="C698">
        <v>2737931</v>
      </c>
    </row>
    <row r="699" spans="1:3" x14ac:dyDescent="0.3">
      <c r="A699" t="s">
        <v>2097</v>
      </c>
      <c r="B699">
        <v>1831</v>
      </c>
      <c r="C699">
        <v>2742872</v>
      </c>
    </row>
    <row r="700" spans="1:3" x14ac:dyDescent="0.3">
      <c r="A700" t="s">
        <v>2097</v>
      </c>
      <c r="B700">
        <v>1832</v>
      </c>
      <c r="C700">
        <v>2747822</v>
      </c>
    </row>
    <row r="701" spans="1:3" x14ac:dyDescent="0.3">
      <c r="A701" t="s">
        <v>2097</v>
      </c>
      <c r="B701">
        <v>1833</v>
      </c>
      <c r="C701">
        <v>2752781</v>
      </c>
    </row>
    <row r="702" spans="1:3" x14ac:dyDescent="0.3">
      <c r="A702" t="s">
        <v>2097</v>
      </c>
      <c r="B702">
        <v>1834</v>
      </c>
      <c r="C702">
        <v>2757748</v>
      </c>
    </row>
    <row r="703" spans="1:3" x14ac:dyDescent="0.3">
      <c r="A703" t="s">
        <v>2097</v>
      </c>
      <c r="B703">
        <v>1835</v>
      </c>
      <c r="C703">
        <v>2762725</v>
      </c>
    </row>
    <row r="704" spans="1:3" x14ac:dyDescent="0.3">
      <c r="A704" t="s">
        <v>2097</v>
      </c>
      <c r="B704">
        <v>1836</v>
      </c>
      <c r="C704">
        <v>2767711</v>
      </c>
    </row>
    <row r="705" spans="1:3" x14ac:dyDescent="0.3">
      <c r="A705" t="s">
        <v>2097</v>
      </c>
      <c r="B705">
        <v>1837</v>
      </c>
      <c r="C705">
        <v>2772705</v>
      </c>
    </row>
    <row r="706" spans="1:3" x14ac:dyDescent="0.3">
      <c r="A706" t="s">
        <v>2097</v>
      </c>
      <c r="B706">
        <v>1838</v>
      </c>
      <c r="C706">
        <v>2777709</v>
      </c>
    </row>
    <row r="707" spans="1:3" x14ac:dyDescent="0.3">
      <c r="A707" t="s">
        <v>2097</v>
      </c>
      <c r="B707">
        <v>1839</v>
      </c>
      <c r="C707">
        <v>2782722</v>
      </c>
    </row>
    <row r="708" spans="1:3" x14ac:dyDescent="0.3">
      <c r="A708" t="s">
        <v>2097</v>
      </c>
      <c r="B708">
        <v>1840</v>
      </c>
      <c r="C708">
        <v>2787744</v>
      </c>
    </row>
    <row r="709" spans="1:3" x14ac:dyDescent="0.3">
      <c r="A709" t="s">
        <v>2097</v>
      </c>
      <c r="B709">
        <v>1841</v>
      </c>
      <c r="C709">
        <v>2792774</v>
      </c>
    </row>
    <row r="710" spans="1:3" x14ac:dyDescent="0.3">
      <c r="A710" t="s">
        <v>2097</v>
      </c>
      <c r="B710">
        <v>1842</v>
      </c>
      <c r="C710">
        <v>2797814</v>
      </c>
    </row>
    <row r="711" spans="1:3" x14ac:dyDescent="0.3">
      <c r="A711" t="s">
        <v>2097</v>
      </c>
      <c r="B711">
        <v>1843</v>
      </c>
      <c r="C711">
        <v>2802863</v>
      </c>
    </row>
    <row r="712" spans="1:3" x14ac:dyDescent="0.3">
      <c r="A712" t="s">
        <v>2097</v>
      </c>
      <c r="B712">
        <v>1844</v>
      </c>
      <c r="C712">
        <v>2807921</v>
      </c>
    </row>
    <row r="713" spans="1:3" x14ac:dyDescent="0.3">
      <c r="A713" t="s">
        <v>2097</v>
      </c>
      <c r="B713">
        <v>1845</v>
      </c>
      <c r="C713">
        <v>2812989</v>
      </c>
    </row>
    <row r="714" spans="1:3" x14ac:dyDescent="0.3">
      <c r="A714" t="s">
        <v>2097</v>
      </c>
      <c r="B714">
        <v>1846</v>
      </c>
      <c r="C714">
        <v>2818065</v>
      </c>
    </row>
    <row r="715" spans="1:3" x14ac:dyDescent="0.3">
      <c r="A715" t="s">
        <v>2097</v>
      </c>
      <c r="B715">
        <v>1847</v>
      </c>
      <c r="C715">
        <v>2823150</v>
      </c>
    </row>
    <row r="716" spans="1:3" x14ac:dyDescent="0.3">
      <c r="A716" t="s">
        <v>2097</v>
      </c>
      <c r="B716">
        <v>1848</v>
      </c>
      <c r="C716">
        <v>2828245</v>
      </c>
    </row>
    <row r="717" spans="1:3" x14ac:dyDescent="0.3">
      <c r="A717" t="s">
        <v>2097</v>
      </c>
      <c r="B717">
        <v>1849</v>
      </c>
      <c r="C717">
        <v>2838059</v>
      </c>
    </row>
    <row r="718" spans="1:3" x14ac:dyDescent="0.3">
      <c r="A718" t="s">
        <v>2097</v>
      </c>
      <c r="B718">
        <v>1850</v>
      </c>
      <c r="C718">
        <v>2852648</v>
      </c>
    </row>
    <row r="719" spans="1:3" x14ac:dyDescent="0.3">
      <c r="A719" t="s">
        <v>2097</v>
      </c>
      <c r="B719">
        <v>1851</v>
      </c>
      <c r="C719">
        <v>2871698</v>
      </c>
    </row>
    <row r="720" spans="1:3" x14ac:dyDescent="0.3">
      <c r="A720" t="s">
        <v>2097</v>
      </c>
      <c r="B720">
        <v>1852</v>
      </c>
      <c r="C720">
        <v>2895631</v>
      </c>
    </row>
    <row r="721" spans="1:3" x14ac:dyDescent="0.3">
      <c r="A721" t="s">
        <v>2097</v>
      </c>
      <c r="B721">
        <v>1853</v>
      </c>
      <c r="C721">
        <v>2924503</v>
      </c>
    </row>
    <row r="722" spans="1:3" x14ac:dyDescent="0.3">
      <c r="A722" t="s">
        <v>2097</v>
      </c>
      <c r="B722">
        <v>1854</v>
      </c>
      <c r="C722">
        <v>2953663</v>
      </c>
    </row>
    <row r="723" spans="1:3" x14ac:dyDescent="0.3">
      <c r="A723" t="s">
        <v>2097</v>
      </c>
      <c r="B723">
        <v>1855</v>
      </c>
      <c r="C723">
        <v>2983114</v>
      </c>
    </row>
    <row r="724" spans="1:3" x14ac:dyDescent="0.3">
      <c r="A724" t="s">
        <v>2097</v>
      </c>
      <c r="B724">
        <v>1856</v>
      </c>
      <c r="C724">
        <v>3012858</v>
      </c>
    </row>
    <row r="725" spans="1:3" x14ac:dyDescent="0.3">
      <c r="A725" t="s">
        <v>2097</v>
      </c>
      <c r="B725">
        <v>1857</v>
      </c>
      <c r="C725">
        <v>3042898</v>
      </c>
    </row>
    <row r="726" spans="1:3" x14ac:dyDescent="0.3">
      <c r="A726" t="s">
        <v>2097</v>
      </c>
      <c r="B726">
        <v>1858</v>
      </c>
      <c r="C726">
        <v>3073238</v>
      </c>
    </row>
    <row r="727" spans="1:3" x14ac:dyDescent="0.3">
      <c r="A727" t="s">
        <v>2097</v>
      </c>
      <c r="B727">
        <v>1859</v>
      </c>
      <c r="C727">
        <v>3103881</v>
      </c>
    </row>
    <row r="728" spans="1:3" x14ac:dyDescent="0.3">
      <c r="A728" t="s">
        <v>2097</v>
      </c>
      <c r="B728">
        <v>1860</v>
      </c>
      <c r="C728">
        <v>3134829</v>
      </c>
    </row>
    <row r="729" spans="1:3" x14ac:dyDescent="0.3">
      <c r="A729" t="s">
        <v>2097</v>
      </c>
      <c r="B729">
        <v>1861</v>
      </c>
      <c r="C729">
        <v>3166085</v>
      </c>
    </row>
    <row r="730" spans="1:3" x14ac:dyDescent="0.3">
      <c r="A730" t="s">
        <v>2097</v>
      </c>
      <c r="B730">
        <v>1862</v>
      </c>
      <c r="C730">
        <v>3197653</v>
      </c>
    </row>
    <row r="731" spans="1:3" x14ac:dyDescent="0.3">
      <c r="A731" t="s">
        <v>2097</v>
      </c>
      <c r="B731">
        <v>1863</v>
      </c>
      <c r="C731">
        <v>3229536</v>
      </c>
    </row>
    <row r="732" spans="1:3" x14ac:dyDescent="0.3">
      <c r="A732" t="s">
        <v>2097</v>
      </c>
      <c r="B732">
        <v>1864</v>
      </c>
      <c r="C732">
        <v>3261737</v>
      </c>
    </row>
    <row r="733" spans="1:3" x14ac:dyDescent="0.3">
      <c r="A733" t="s">
        <v>2097</v>
      </c>
      <c r="B733">
        <v>1865</v>
      </c>
      <c r="C733">
        <v>3294259</v>
      </c>
    </row>
    <row r="734" spans="1:3" x14ac:dyDescent="0.3">
      <c r="A734" t="s">
        <v>2097</v>
      </c>
      <c r="B734">
        <v>1866</v>
      </c>
      <c r="C734">
        <v>3327104</v>
      </c>
    </row>
    <row r="735" spans="1:3" x14ac:dyDescent="0.3">
      <c r="A735" t="s">
        <v>2097</v>
      </c>
      <c r="B735">
        <v>1867</v>
      </c>
      <c r="C735">
        <v>3360278</v>
      </c>
    </row>
    <row r="736" spans="1:3" x14ac:dyDescent="0.3">
      <c r="A736" t="s">
        <v>2097</v>
      </c>
      <c r="B736">
        <v>1868</v>
      </c>
      <c r="C736">
        <v>3393782</v>
      </c>
    </row>
    <row r="737" spans="1:3" x14ac:dyDescent="0.3">
      <c r="A737" t="s">
        <v>2097</v>
      </c>
      <c r="B737">
        <v>1869</v>
      </c>
      <c r="C737">
        <v>3427620</v>
      </c>
    </row>
    <row r="738" spans="1:3" x14ac:dyDescent="0.3">
      <c r="A738" t="s">
        <v>2097</v>
      </c>
      <c r="B738">
        <v>1870</v>
      </c>
      <c r="C738">
        <v>3461795</v>
      </c>
    </row>
    <row r="739" spans="1:3" x14ac:dyDescent="0.3">
      <c r="A739" t="s">
        <v>2097</v>
      </c>
      <c r="B739">
        <v>1871</v>
      </c>
      <c r="C739">
        <v>3496311</v>
      </c>
    </row>
    <row r="740" spans="1:3" x14ac:dyDescent="0.3">
      <c r="A740" t="s">
        <v>2097</v>
      </c>
      <c r="B740">
        <v>1872</v>
      </c>
      <c r="C740">
        <v>3531171</v>
      </c>
    </row>
    <row r="741" spans="1:3" x14ac:dyDescent="0.3">
      <c r="A741" t="s">
        <v>2097</v>
      </c>
      <c r="B741">
        <v>1873</v>
      </c>
      <c r="C741">
        <v>3566379</v>
      </c>
    </row>
    <row r="742" spans="1:3" x14ac:dyDescent="0.3">
      <c r="A742" t="s">
        <v>2097</v>
      </c>
      <c r="B742">
        <v>1874</v>
      </c>
      <c r="C742">
        <v>3601937</v>
      </c>
    </row>
    <row r="743" spans="1:3" x14ac:dyDescent="0.3">
      <c r="A743" t="s">
        <v>2097</v>
      </c>
      <c r="B743">
        <v>1875</v>
      </c>
      <c r="C743">
        <v>3637850</v>
      </c>
    </row>
    <row r="744" spans="1:3" x14ac:dyDescent="0.3">
      <c r="A744" t="s">
        <v>2097</v>
      </c>
      <c r="B744">
        <v>1876</v>
      </c>
      <c r="C744">
        <v>3674121</v>
      </c>
    </row>
    <row r="745" spans="1:3" x14ac:dyDescent="0.3">
      <c r="A745" t="s">
        <v>2097</v>
      </c>
      <c r="B745">
        <v>1877</v>
      </c>
      <c r="C745">
        <v>3710754</v>
      </c>
    </row>
    <row r="746" spans="1:3" x14ac:dyDescent="0.3">
      <c r="A746" t="s">
        <v>2097</v>
      </c>
      <c r="B746">
        <v>1878</v>
      </c>
      <c r="C746">
        <v>3747752</v>
      </c>
    </row>
    <row r="747" spans="1:3" x14ac:dyDescent="0.3">
      <c r="A747" t="s">
        <v>2097</v>
      </c>
      <c r="B747">
        <v>1879</v>
      </c>
      <c r="C747">
        <v>3785118</v>
      </c>
    </row>
    <row r="748" spans="1:3" x14ac:dyDescent="0.3">
      <c r="A748" t="s">
        <v>2097</v>
      </c>
      <c r="B748">
        <v>1880</v>
      </c>
      <c r="C748">
        <v>3822857</v>
      </c>
    </row>
    <row r="749" spans="1:3" x14ac:dyDescent="0.3">
      <c r="A749" t="s">
        <v>2097</v>
      </c>
      <c r="B749">
        <v>1881</v>
      </c>
      <c r="C749">
        <v>3860973</v>
      </c>
    </row>
    <row r="750" spans="1:3" x14ac:dyDescent="0.3">
      <c r="A750" t="s">
        <v>2097</v>
      </c>
      <c r="B750">
        <v>1882</v>
      </c>
      <c r="C750">
        <v>3899468</v>
      </c>
    </row>
    <row r="751" spans="1:3" x14ac:dyDescent="0.3">
      <c r="A751" t="s">
        <v>2097</v>
      </c>
      <c r="B751">
        <v>1883</v>
      </c>
      <c r="C751">
        <v>3938347</v>
      </c>
    </row>
    <row r="752" spans="1:3" x14ac:dyDescent="0.3">
      <c r="A752" t="s">
        <v>2097</v>
      </c>
      <c r="B752">
        <v>1884</v>
      </c>
      <c r="C752">
        <v>3977614</v>
      </c>
    </row>
    <row r="753" spans="1:3" x14ac:dyDescent="0.3">
      <c r="A753" t="s">
        <v>2097</v>
      </c>
      <c r="B753">
        <v>1885</v>
      </c>
      <c r="C753">
        <v>4017272</v>
      </c>
    </row>
    <row r="754" spans="1:3" x14ac:dyDescent="0.3">
      <c r="A754" t="s">
        <v>2097</v>
      </c>
      <c r="B754">
        <v>1886</v>
      </c>
      <c r="C754">
        <v>4057326</v>
      </c>
    </row>
    <row r="755" spans="1:3" x14ac:dyDescent="0.3">
      <c r="A755" t="s">
        <v>2097</v>
      </c>
      <c r="B755">
        <v>1887</v>
      </c>
      <c r="C755">
        <v>4097778</v>
      </c>
    </row>
    <row r="756" spans="1:3" x14ac:dyDescent="0.3">
      <c r="A756" t="s">
        <v>2097</v>
      </c>
      <c r="B756">
        <v>1888</v>
      </c>
      <c r="C756">
        <v>4138634</v>
      </c>
    </row>
    <row r="757" spans="1:3" x14ac:dyDescent="0.3">
      <c r="A757" t="s">
        <v>2097</v>
      </c>
      <c r="B757">
        <v>1889</v>
      </c>
      <c r="C757">
        <v>4179601</v>
      </c>
    </row>
    <row r="758" spans="1:3" x14ac:dyDescent="0.3">
      <c r="A758" t="s">
        <v>2097</v>
      </c>
      <c r="B758">
        <v>1890</v>
      </c>
      <c r="C758">
        <v>4220676</v>
      </c>
    </row>
    <row r="759" spans="1:3" x14ac:dyDescent="0.3">
      <c r="A759" t="s">
        <v>2097</v>
      </c>
      <c r="B759">
        <v>1891</v>
      </c>
      <c r="C759">
        <v>4261859</v>
      </c>
    </row>
    <row r="760" spans="1:3" x14ac:dyDescent="0.3">
      <c r="A760" t="s">
        <v>2097</v>
      </c>
      <c r="B760">
        <v>1892</v>
      </c>
      <c r="C760">
        <v>4303146</v>
      </c>
    </row>
    <row r="761" spans="1:3" x14ac:dyDescent="0.3">
      <c r="A761" t="s">
        <v>2097</v>
      </c>
      <c r="B761">
        <v>1893</v>
      </c>
      <c r="C761">
        <v>4344537</v>
      </c>
    </row>
    <row r="762" spans="1:3" x14ac:dyDescent="0.3">
      <c r="A762" t="s">
        <v>2097</v>
      </c>
      <c r="B762">
        <v>1894</v>
      </c>
      <c r="C762">
        <v>4386326</v>
      </c>
    </row>
    <row r="763" spans="1:3" x14ac:dyDescent="0.3">
      <c r="A763" t="s">
        <v>2097</v>
      </c>
      <c r="B763">
        <v>1895</v>
      </c>
      <c r="C763">
        <v>4428517</v>
      </c>
    </row>
    <row r="764" spans="1:3" x14ac:dyDescent="0.3">
      <c r="A764" t="s">
        <v>2097</v>
      </c>
      <c r="B764">
        <v>1896</v>
      </c>
      <c r="C764">
        <v>4471114</v>
      </c>
    </row>
    <row r="765" spans="1:3" x14ac:dyDescent="0.3">
      <c r="A765" t="s">
        <v>2097</v>
      </c>
      <c r="B765">
        <v>1897</v>
      </c>
      <c r="C765">
        <v>4514120</v>
      </c>
    </row>
    <row r="766" spans="1:3" x14ac:dyDescent="0.3">
      <c r="A766" t="s">
        <v>2097</v>
      </c>
      <c r="B766">
        <v>1898</v>
      </c>
      <c r="C766">
        <v>4557540</v>
      </c>
    </row>
    <row r="767" spans="1:3" x14ac:dyDescent="0.3">
      <c r="A767" t="s">
        <v>2097</v>
      </c>
      <c r="B767">
        <v>1899</v>
      </c>
      <c r="C767">
        <v>4607453</v>
      </c>
    </row>
    <row r="768" spans="1:3" x14ac:dyDescent="0.3">
      <c r="A768" t="s">
        <v>2097</v>
      </c>
      <c r="B768">
        <v>1900</v>
      </c>
      <c r="C768">
        <v>4664019</v>
      </c>
    </row>
    <row r="769" spans="1:3" x14ac:dyDescent="0.3">
      <c r="A769" t="s">
        <v>2097</v>
      </c>
      <c r="B769">
        <v>1901</v>
      </c>
      <c r="C769">
        <v>4727402</v>
      </c>
    </row>
    <row r="770" spans="1:3" x14ac:dyDescent="0.3">
      <c r="A770" t="s">
        <v>2097</v>
      </c>
      <c r="B770">
        <v>1902</v>
      </c>
      <c r="C770">
        <v>4797767</v>
      </c>
    </row>
    <row r="771" spans="1:3" x14ac:dyDescent="0.3">
      <c r="A771" t="s">
        <v>2097</v>
      </c>
      <c r="B771">
        <v>1903</v>
      </c>
      <c r="C771">
        <v>4875283</v>
      </c>
    </row>
    <row r="772" spans="1:3" x14ac:dyDescent="0.3">
      <c r="A772" t="s">
        <v>2097</v>
      </c>
      <c r="B772">
        <v>1904</v>
      </c>
      <c r="C772">
        <v>4954052</v>
      </c>
    </row>
    <row r="773" spans="1:3" x14ac:dyDescent="0.3">
      <c r="A773" t="s">
        <v>2097</v>
      </c>
      <c r="B773">
        <v>1905</v>
      </c>
      <c r="C773">
        <v>5034093</v>
      </c>
    </row>
    <row r="774" spans="1:3" x14ac:dyDescent="0.3">
      <c r="A774" t="s">
        <v>2097</v>
      </c>
      <c r="B774">
        <v>1906</v>
      </c>
      <c r="C774">
        <v>5115427</v>
      </c>
    </row>
    <row r="775" spans="1:3" x14ac:dyDescent="0.3">
      <c r="A775" t="s">
        <v>2097</v>
      </c>
      <c r="B775">
        <v>1907</v>
      </c>
      <c r="C775">
        <v>5198076</v>
      </c>
    </row>
    <row r="776" spans="1:3" x14ac:dyDescent="0.3">
      <c r="A776" t="s">
        <v>2097</v>
      </c>
      <c r="B776">
        <v>1908</v>
      </c>
      <c r="C776">
        <v>5282059</v>
      </c>
    </row>
    <row r="777" spans="1:3" x14ac:dyDescent="0.3">
      <c r="A777" t="s">
        <v>2097</v>
      </c>
      <c r="B777">
        <v>1909</v>
      </c>
      <c r="C777">
        <v>5355149</v>
      </c>
    </row>
    <row r="778" spans="1:3" x14ac:dyDescent="0.3">
      <c r="A778" t="s">
        <v>2097</v>
      </c>
      <c r="B778">
        <v>1910</v>
      </c>
      <c r="C778">
        <v>5417110</v>
      </c>
    </row>
    <row r="779" spans="1:3" x14ac:dyDescent="0.3">
      <c r="A779" t="s">
        <v>2097</v>
      </c>
      <c r="B779">
        <v>1911</v>
      </c>
      <c r="C779">
        <v>5467704</v>
      </c>
    </row>
    <row r="780" spans="1:3" x14ac:dyDescent="0.3">
      <c r="A780" t="s">
        <v>2097</v>
      </c>
      <c r="B780">
        <v>1912</v>
      </c>
      <c r="C780">
        <v>5506688</v>
      </c>
    </row>
    <row r="781" spans="1:3" x14ac:dyDescent="0.3">
      <c r="A781" t="s">
        <v>2097</v>
      </c>
      <c r="B781">
        <v>1913</v>
      </c>
      <c r="C781">
        <v>5533813</v>
      </c>
    </row>
    <row r="782" spans="1:3" x14ac:dyDescent="0.3">
      <c r="A782" t="s">
        <v>2097</v>
      </c>
      <c r="B782">
        <v>1914</v>
      </c>
      <c r="C782">
        <v>5561073</v>
      </c>
    </row>
    <row r="783" spans="1:3" x14ac:dyDescent="0.3">
      <c r="A783" t="s">
        <v>2097</v>
      </c>
      <c r="B783">
        <v>1915</v>
      </c>
      <c r="C783">
        <v>5588466</v>
      </c>
    </row>
    <row r="784" spans="1:3" x14ac:dyDescent="0.3">
      <c r="A784" t="s">
        <v>2097</v>
      </c>
      <c r="B784">
        <v>1916</v>
      </c>
      <c r="C784">
        <v>5615995</v>
      </c>
    </row>
    <row r="785" spans="1:3" x14ac:dyDescent="0.3">
      <c r="A785" t="s">
        <v>2097</v>
      </c>
      <c r="B785">
        <v>1917</v>
      </c>
      <c r="C785">
        <v>5643659</v>
      </c>
    </row>
    <row r="786" spans="1:3" x14ac:dyDescent="0.3">
      <c r="A786" t="s">
        <v>2097</v>
      </c>
      <c r="B786">
        <v>1918</v>
      </c>
      <c r="C786">
        <v>5672196</v>
      </c>
    </row>
    <row r="787" spans="1:3" x14ac:dyDescent="0.3">
      <c r="A787" t="s">
        <v>2097</v>
      </c>
      <c r="B787">
        <v>1919</v>
      </c>
      <c r="C787">
        <v>5707777</v>
      </c>
    </row>
    <row r="788" spans="1:3" x14ac:dyDescent="0.3">
      <c r="A788" t="s">
        <v>2097</v>
      </c>
      <c r="B788">
        <v>1920</v>
      </c>
      <c r="C788">
        <v>5750516</v>
      </c>
    </row>
    <row r="789" spans="1:3" x14ac:dyDescent="0.3">
      <c r="A789" t="s">
        <v>2097</v>
      </c>
      <c r="B789">
        <v>1921</v>
      </c>
      <c r="C789">
        <v>5800524</v>
      </c>
    </row>
    <row r="790" spans="1:3" x14ac:dyDescent="0.3">
      <c r="A790" t="s">
        <v>2097</v>
      </c>
      <c r="B790">
        <v>1922</v>
      </c>
      <c r="C790">
        <v>5857917</v>
      </c>
    </row>
    <row r="791" spans="1:3" x14ac:dyDescent="0.3">
      <c r="A791" t="s">
        <v>2097</v>
      </c>
      <c r="B791">
        <v>1923</v>
      </c>
      <c r="C791">
        <v>5922812</v>
      </c>
    </row>
    <row r="792" spans="1:3" x14ac:dyDescent="0.3">
      <c r="A792" t="s">
        <v>2097</v>
      </c>
      <c r="B792">
        <v>1924</v>
      </c>
      <c r="C792">
        <v>5988425</v>
      </c>
    </row>
    <row r="793" spans="1:3" x14ac:dyDescent="0.3">
      <c r="A793" t="s">
        <v>2097</v>
      </c>
      <c r="B793">
        <v>1925</v>
      </c>
      <c r="C793">
        <v>6054766</v>
      </c>
    </row>
    <row r="794" spans="1:3" x14ac:dyDescent="0.3">
      <c r="A794" t="s">
        <v>2097</v>
      </c>
      <c r="B794">
        <v>1926</v>
      </c>
      <c r="C794">
        <v>6121841</v>
      </c>
    </row>
    <row r="795" spans="1:3" x14ac:dyDescent="0.3">
      <c r="A795" t="s">
        <v>2097</v>
      </c>
      <c r="B795">
        <v>1927</v>
      </c>
      <c r="C795">
        <v>6189659</v>
      </c>
    </row>
    <row r="796" spans="1:3" x14ac:dyDescent="0.3">
      <c r="A796" t="s">
        <v>2097</v>
      </c>
      <c r="B796">
        <v>1928</v>
      </c>
      <c r="C796">
        <v>6258229</v>
      </c>
    </row>
    <row r="797" spans="1:3" x14ac:dyDescent="0.3">
      <c r="A797" t="s">
        <v>2097</v>
      </c>
      <c r="B797">
        <v>1929</v>
      </c>
      <c r="C797">
        <v>6336013</v>
      </c>
    </row>
    <row r="798" spans="1:3" x14ac:dyDescent="0.3">
      <c r="A798" t="s">
        <v>2097</v>
      </c>
      <c r="B798">
        <v>1930</v>
      </c>
      <c r="C798">
        <v>6423262</v>
      </c>
    </row>
    <row r="799" spans="1:3" x14ac:dyDescent="0.3">
      <c r="A799" t="s">
        <v>2097</v>
      </c>
      <c r="B799">
        <v>1931</v>
      </c>
      <c r="C799">
        <v>6520235</v>
      </c>
    </row>
    <row r="800" spans="1:3" x14ac:dyDescent="0.3">
      <c r="A800" t="s">
        <v>2097</v>
      </c>
      <c r="B800">
        <v>1932</v>
      </c>
      <c r="C800">
        <v>6627192</v>
      </c>
    </row>
    <row r="801" spans="1:3" x14ac:dyDescent="0.3">
      <c r="A801" t="s">
        <v>2097</v>
      </c>
      <c r="B801">
        <v>1933</v>
      </c>
      <c r="C801">
        <v>6744404</v>
      </c>
    </row>
    <row r="802" spans="1:3" x14ac:dyDescent="0.3">
      <c r="A802" t="s">
        <v>2097</v>
      </c>
      <c r="B802">
        <v>1934</v>
      </c>
      <c r="C802">
        <v>6863688</v>
      </c>
    </row>
    <row r="803" spans="1:3" x14ac:dyDescent="0.3">
      <c r="A803" t="s">
        <v>2097</v>
      </c>
      <c r="B803">
        <v>1935</v>
      </c>
      <c r="C803">
        <v>6985082</v>
      </c>
    </row>
    <row r="804" spans="1:3" x14ac:dyDescent="0.3">
      <c r="A804" t="s">
        <v>2097</v>
      </c>
      <c r="B804">
        <v>1936</v>
      </c>
      <c r="C804">
        <v>7108623</v>
      </c>
    </row>
    <row r="805" spans="1:3" x14ac:dyDescent="0.3">
      <c r="A805" t="s">
        <v>2097</v>
      </c>
      <c r="B805">
        <v>1937</v>
      </c>
      <c r="C805">
        <v>7234349</v>
      </c>
    </row>
    <row r="806" spans="1:3" x14ac:dyDescent="0.3">
      <c r="A806" t="s">
        <v>2097</v>
      </c>
      <c r="B806">
        <v>1938</v>
      </c>
      <c r="C806">
        <v>7362298</v>
      </c>
    </row>
    <row r="807" spans="1:3" x14ac:dyDescent="0.3">
      <c r="A807" t="s">
        <v>2097</v>
      </c>
      <c r="B807">
        <v>1939</v>
      </c>
      <c r="C807">
        <v>7488450</v>
      </c>
    </row>
    <row r="808" spans="1:3" x14ac:dyDescent="0.3">
      <c r="A808" t="s">
        <v>2097</v>
      </c>
      <c r="B808">
        <v>1940</v>
      </c>
      <c r="C808">
        <v>7612711</v>
      </c>
    </row>
    <row r="809" spans="1:3" x14ac:dyDescent="0.3">
      <c r="A809" t="s">
        <v>2097</v>
      </c>
      <c r="B809">
        <v>1941</v>
      </c>
      <c r="C809">
        <v>7734985</v>
      </c>
    </row>
    <row r="810" spans="1:3" x14ac:dyDescent="0.3">
      <c r="A810" t="s">
        <v>2097</v>
      </c>
      <c r="B810">
        <v>1942</v>
      </c>
      <c r="C810">
        <v>7855176</v>
      </c>
    </row>
    <row r="811" spans="1:3" x14ac:dyDescent="0.3">
      <c r="A811" t="s">
        <v>2097</v>
      </c>
      <c r="B811">
        <v>1943</v>
      </c>
      <c r="C811">
        <v>7973182</v>
      </c>
    </row>
    <row r="812" spans="1:3" x14ac:dyDescent="0.3">
      <c r="A812" t="s">
        <v>2097</v>
      </c>
      <c r="B812">
        <v>1944</v>
      </c>
      <c r="C812">
        <v>8092960</v>
      </c>
    </row>
    <row r="813" spans="1:3" x14ac:dyDescent="0.3">
      <c r="A813" t="s">
        <v>2097</v>
      </c>
      <c r="B813">
        <v>1945</v>
      </c>
      <c r="C813">
        <v>8214538</v>
      </c>
    </row>
    <row r="814" spans="1:3" x14ac:dyDescent="0.3">
      <c r="A814" t="s">
        <v>2097</v>
      </c>
      <c r="B814">
        <v>1946</v>
      </c>
      <c r="C814">
        <v>8337943</v>
      </c>
    </row>
    <row r="815" spans="1:3" x14ac:dyDescent="0.3">
      <c r="A815" t="s">
        <v>2097</v>
      </c>
      <c r="B815">
        <v>1947</v>
      </c>
      <c r="C815">
        <v>8463201</v>
      </c>
    </row>
    <row r="816" spans="1:3" x14ac:dyDescent="0.3">
      <c r="A816" t="s">
        <v>2097</v>
      </c>
      <c r="B816">
        <v>1948</v>
      </c>
      <c r="C816">
        <v>8590341</v>
      </c>
    </row>
    <row r="817" spans="1:3" x14ac:dyDescent="0.3">
      <c r="A817" t="s">
        <v>2097</v>
      </c>
      <c r="B817">
        <v>1949</v>
      </c>
      <c r="C817">
        <v>8726599</v>
      </c>
    </row>
    <row r="818" spans="1:3" x14ac:dyDescent="0.3">
      <c r="A818" t="s">
        <v>2097</v>
      </c>
      <c r="B818">
        <v>1950</v>
      </c>
      <c r="C818">
        <v>8872250</v>
      </c>
    </row>
    <row r="819" spans="1:3" x14ac:dyDescent="0.3">
      <c r="A819" t="s">
        <v>2097</v>
      </c>
      <c r="B819">
        <v>1951</v>
      </c>
      <c r="C819">
        <v>9023263</v>
      </c>
    </row>
    <row r="820" spans="1:3" x14ac:dyDescent="0.3">
      <c r="A820" t="s">
        <v>2097</v>
      </c>
      <c r="B820">
        <v>1952</v>
      </c>
      <c r="C820">
        <v>9186150</v>
      </c>
    </row>
    <row r="821" spans="1:3" x14ac:dyDescent="0.3">
      <c r="A821" t="s">
        <v>2097</v>
      </c>
      <c r="B821">
        <v>1953</v>
      </c>
      <c r="C821">
        <v>9364381</v>
      </c>
    </row>
    <row r="822" spans="1:3" x14ac:dyDescent="0.3">
      <c r="A822" t="s">
        <v>2097</v>
      </c>
      <c r="B822">
        <v>1954</v>
      </c>
      <c r="C822">
        <v>9560147</v>
      </c>
    </row>
    <row r="823" spans="1:3" x14ac:dyDescent="0.3">
      <c r="A823" t="s">
        <v>2097</v>
      </c>
      <c r="B823">
        <v>1955</v>
      </c>
      <c r="C823">
        <v>9774280</v>
      </c>
    </row>
    <row r="824" spans="1:3" x14ac:dyDescent="0.3">
      <c r="A824" t="s">
        <v>2097</v>
      </c>
      <c r="B824">
        <v>1956</v>
      </c>
      <c r="C824">
        <v>10006145</v>
      </c>
    </row>
    <row r="825" spans="1:3" x14ac:dyDescent="0.3">
      <c r="A825" t="s">
        <v>2097</v>
      </c>
      <c r="B825">
        <v>1957</v>
      </c>
      <c r="C825">
        <v>10253777</v>
      </c>
    </row>
    <row r="826" spans="1:3" x14ac:dyDescent="0.3">
      <c r="A826" t="s">
        <v>2097</v>
      </c>
      <c r="B826">
        <v>1958</v>
      </c>
      <c r="C826">
        <v>10514077</v>
      </c>
    </row>
    <row r="827" spans="1:3" x14ac:dyDescent="0.3">
      <c r="A827" t="s">
        <v>2097</v>
      </c>
      <c r="B827">
        <v>1959</v>
      </c>
      <c r="C827">
        <v>10783228</v>
      </c>
    </row>
    <row r="828" spans="1:3" x14ac:dyDescent="0.3">
      <c r="A828" t="s">
        <v>2097</v>
      </c>
      <c r="B828">
        <v>1960</v>
      </c>
      <c r="C828">
        <v>11057864</v>
      </c>
    </row>
    <row r="829" spans="1:3" x14ac:dyDescent="0.3">
      <c r="A829" t="s">
        <v>2097</v>
      </c>
      <c r="B829">
        <v>1961</v>
      </c>
      <c r="C829">
        <v>11336336</v>
      </c>
    </row>
    <row r="830" spans="1:3" x14ac:dyDescent="0.3">
      <c r="A830" t="s">
        <v>2097</v>
      </c>
      <c r="B830">
        <v>1962</v>
      </c>
      <c r="C830">
        <v>11619828</v>
      </c>
    </row>
    <row r="831" spans="1:3" x14ac:dyDescent="0.3">
      <c r="A831" t="s">
        <v>2097</v>
      </c>
      <c r="B831">
        <v>1963</v>
      </c>
      <c r="C831">
        <v>11912800</v>
      </c>
    </row>
    <row r="832" spans="1:3" x14ac:dyDescent="0.3">
      <c r="A832" t="s">
        <v>2097</v>
      </c>
      <c r="B832">
        <v>1964</v>
      </c>
      <c r="C832">
        <v>12221675</v>
      </c>
    </row>
    <row r="833" spans="1:3" x14ac:dyDescent="0.3">
      <c r="A833" t="s">
        <v>2097</v>
      </c>
      <c r="B833">
        <v>1965</v>
      </c>
      <c r="C833">
        <v>12550880</v>
      </c>
    </row>
    <row r="834" spans="1:3" x14ac:dyDescent="0.3">
      <c r="A834" t="s">
        <v>2097</v>
      </c>
      <c r="B834">
        <v>1966</v>
      </c>
      <c r="C834">
        <v>12902626</v>
      </c>
    </row>
    <row r="835" spans="1:3" x14ac:dyDescent="0.3">
      <c r="A835" t="s">
        <v>2097</v>
      </c>
      <c r="B835">
        <v>1967</v>
      </c>
      <c r="C835">
        <v>13275020</v>
      </c>
    </row>
    <row r="836" spans="1:3" x14ac:dyDescent="0.3">
      <c r="A836" t="s">
        <v>2097</v>
      </c>
      <c r="B836">
        <v>1968</v>
      </c>
      <c r="C836">
        <v>13663581</v>
      </c>
    </row>
    <row r="837" spans="1:3" x14ac:dyDescent="0.3">
      <c r="A837" t="s">
        <v>2097</v>
      </c>
      <c r="B837">
        <v>1969</v>
      </c>
      <c r="C837">
        <v>14061724</v>
      </c>
    </row>
    <row r="838" spans="1:3" x14ac:dyDescent="0.3">
      <c r="A838" t="s">
        <v>2097</v>
      </c>
      <c r="B838">
        <v>1970</v>
      </c>
      <c r="C838">
        <v>14464992</v>
      </c>
    </row>
    <row r="839" spans="1:3" x14ac:dyDescent="0.3">
      <c r="A839" t="s">
        <v>2097</v>
      </c>
      <c r="B839">
        <v>1971</v>
      </c>
      <c r="C839">
        <v>14872253</v>
      </c>
    </row>
    <row r="840" spans="1:3" x14ac:dyDescent="0.3">
      <c r="A840" t="s">
        <v>2097</v>
      </c>
      <c r="B840">
        <v>1972</v>
      </c>
      <c r="C840">
        <v>15285992</v>
      </c>
    </row>
    <row r="841" spans="1:3" x14ac:dyDescent="0.3">
      <c r="A841" t="s">
        <v>2097</v>
      </c>
      <c r="B841">
        <v>1973</v>
      </c>
      <c r="C841">
        <v>15709831</v>
      </c>
    </row>
    <row r="842" spans="1:3" x14ac:dyDescent="0.3">
      <c r="A842" t="s">
        <v>2097</v>
      </c>
      <c r="B842">
        <v>1974</v>
      </c>
      <c r="C842">
        <v>16149018</v>
      </c>
    </row>
    <row r="843" spans="1:3" x14ac:dyDescent="0.3">
      <c r="A843" t="s">
        <v>2097</v>
      </c>
      <c r="B843">
        <v>1975</v>
      </c>
      <c r="C843">
        <v>16607705</v>
      </c>
    </row>
    <row r="844" spans="1:3" x14ac:dyDescent="0.3">
      <c r="A844" t="s">
        <v>2097</v>
      </c>
      <c r="B844">
        <v>1976</v>
      </c>
      <c r="C844">
        <v>17085799</v>
      </c>
    </row>
    <row r="845" spans="1:3" x14ac:dyDescent="0.3">
      <c r="A845" t="s">
        <v>2097</v>
      </c>
      <c r="B845">
        <v>1977</v>
      </c>
      <c r="C845">
        <v>17582899</v>
      </c>
    </row>
    <row r="846" spans="1:3" x14ac:dyDescent="0.3">
      <c r="A846" t="s">
        <v>2097</v>
      </c>
      <c r="B846">
        <v>1978</v>
      </c>
      <c r="C846">
        <v>18102266</v>
      </c>
    </row>
    <row r="847" spans="1:3" x14ac:dyDescent="0.3">
      <c r="A847" t="s">
        <v>2097</v>
      </c>
      <c r="B847">
        <v>1979</v>
      </c>
      <c r="C847">
        <v>18647801</v>
      </c>
    </row>
    <row r="848" spans="1:3" x14ac:dyDescent="0.3">
      <c r="A848" t="s">
        <v>2097</v>
      </c>
      <c r="B848">
        <v>1980</v>
      </c>
      <c r="C848">
        <v>19221659</v>
      </c>
    </row>
    <row r="849" spans="1:3" x14ac:dyDescent="0.3">
      <c r="A849" t="s">
        <v>2097</v>
      </c>
      <c r="B849">
        <v>1981</v>
      </c>
      <c r="C849">
        <v>19824297</v>
      </c>
    </row>
    <row r="850" spans="1:3" x14ac:dyDescent="0.3">
      <c r="A850" t="s">
        <v>2097</v>
      </c>
      <c r="B850">
        <v>1982</v>
      </c>
      <c r="C850">
        <v>20452901</v>
      </c>
    </row>
    <row r="851" spans="1:3" x14ac:dyDescent="0.3">
      <c r="A851" t="s">
        <v>2097</v>
      </c>
      <c r="B851">
        <v>1983</v>
      </c>
      <c r="C851">
        <v>21101875</v>
      </c>
    </row>
    <row r="852" spans="1:3" x14ac:dyDescent="0.3">
      <c r="A852" t="s">
        <v>2097</v>
      </c>
      <c r="B852">
        <v>1984</v>
      </c>
      <c r="C852">
        <v>21763578</v>
      </c>
    </row>
    <row r="853" spans="1:3" x14ac:dyDescent="0.3">
      <c r="A853" t="s">
        <v>2097</v>
      </c>
      <c r="B853">
        <v>1985</v>
      </c>
      <c r="C853">
        <v>22431507</v>
      </c>
    </row>
    <row r="854" spans="1:3" x14ac:dyDescent="0.3">
      <c r="A854" t="s">
        <v>2097</v>
      </c>
      <c r="B854">
        <v>1986</v>
      </c>
      <c r="C854">
        <v>23102386</v>
      </c>
    </row>
    <row r="855" spans="1:3" x14ac:dyDescent="0.3">
      <c r="A855" t="s">
        <v>2097</v>
      </c>
      <c r="B855">
        <v>1987</v>
      </c>
      <c r="C855">
        <v>23774287</v>
      </c>
    </row>
    <row r="856" spans="1:3" x14ac:dyDescent="0.3">
      <c r="A856" t="s">
        <v>2097</v>
      </c>
      <c r="B856">
        <v>1988</v>
      </c>
      <c r="C856">
        <v>24443472</v>
      </c>
    </row>
    <row r="857" spans="1:3" x14ac:dyDescent="0.3">
      <c r="A857" t="s">
        <v>2097</v>
      </c>
      <c r="B857">
        <v>1989</v>
      </c>
      <c r="C857">
        <v>25106192</v>
      </c>
    </row>
    <row r="858" spans="1:3" x14ac:dyDescent="0.3">
      <c r="A858" t="s">
        <v>2097</v>
      </c>
      <c r="B858">
        <v>1990</v>
      </c>
      <c r="C858">
        <v>25758872</v>
      </c>
    </row>
    <row r="859" spans="1:3" x14ac:dyDescent="0.3">
      <c r="A859" t="s">
        <v>2097</v>
      </c>
      <c r="B859">
        <v>1991</v>
      </c>
      <c r="C859">
        <v>26400468</v>
      </c>
    </row>
    <row r="860" spans="1:3" x14ac:dyDescent="0.3">
      <c r="A860" t="s">
        <v>2097</v>
      </c>
      <c r="B860">
        <v>1992</v>
      </c>
      <c r="C860">
        <v>27028330</v>
      </c>
    </row>
    <row r="861" spans="1:3" x14ac:dyDescent="0.3">
      <c r="A861" t="s">
        <v>2097</v>
      </c>
      <c r="B861">
        <v>1993</v>
      </c>
      <c r="C861">
        <v>27635517</v>
      </c>
    </row>
    <row r="862" spans="1:3" x14ac:dyDescent="0.3">
      <c r="A862" t="s">
        <v>2097</v>
      </c>
      <c r="B862">
        <v>1994</v>
      </c>
      <c r="C862">
        <v>28213777</v>
      </c>
    </row>
    <row r="863" spans="1:3" x14ac:dyDescent="0.3">
      <c r="A863" t="s">
        <v>2097</v>
      </c>
      <c r="B863">
        <v>1995</v>
      </c>
      <c r="C863">
        <v>28757788</v>
      </c>
    </row>
    <row r="864" spans="1:3" x14ac:dyDescent="0.3">
      <c r="A864" t="s">
        <v>2097</v>
      </c>
      <c r="B864">
        <v>1996</v>
      </c>
      <c r="C864">
        <v>29266415</v>
      </c>
    </row>
    <row r="865" spans="1:3" x14ac:dyDescent="0.3">
      <c r="A865" t="s">
        <v>2097</v>
      </c>
      <c r="B865">
        <v>1997</v>
      </c>
      <c r="C865">
        <v>29742980</v>
      </c>
    </row>
    <row r="866" spans="1:3" x14ac:dyDescent="0.3">
      <c r="A866" t="s">
        <v>2097</v>
      </c>
      <c r="B866">
        <v>1998</v>
      </c>
      <c r="C866">
        <v>30192750</v>
      </c>
    </row>
    <row r="867" spans="1:3" x14ac:dyDescent="0.3">
      <c r="A867" t="s">
        <v>2097</v>
      </c>
      <c r="B867">
        <v>1999</v>
      </c>
      <c r="C867">
        <v>30623406</v>
      </c>
    </row>
    <row r="868" spans="1:3" x14ac:dyDescent="0.3">
      <c r="A868" t="s">
        <v>2097</v>
      </c>
      <c r="B868">
        <v>2000</v>
      </c>
      <c r="C868">
        <v>31042238</v>
      </c>
    </row>
    <row r="869" spans="1:3" x14ac:dyDescent="0.3">
      <c r="A869" t="s">
        <v>2097</v>
      </c>
      <c r="B869">
        <v>2001</v>
      </c>
      <c r="C869">
        <v>31451513</v>
      </c>
    </row>
    <row r="870" spans="1:3" x14ac:dyDescent="0.3">
      <c r="A870" t="s">
        <v>2097</v>
      </c>
      <c r="B870">
        <v>2002</v>
      </c>
      <c r="C870">
        <v>31855110</v>
      </c>
    </row>
    <row r="871" spans="1:3" x14ac:dyDescent="0.3">
      <c r="A871" t="s">
        <v>2097</v>
      </c>
      <c r="B871">
        <v>2003</v>
      </c>
      <c r="C871">
        <v>32264159</v>
      </c>
    </row>
    <row r="872" spans="1:3" x14ac:dyDescent="0.3">
      <c r="A872" t="s">
        <v>2097</v>
      </c>
      <c r="B872">
        <v>2004</v>
      </c>
      <c r="C872">
        <v>32692153</v>
      </c>
    </row>
    <row r="873" spans="1:3" x14ac:dyDescent="0.3">
      <c r="A873" t="s">
        <v>2097</v>
      </c>
      <c r="B873">
        <v>2005</v>
      </c>
      <c r="C873">
        <v>33149720</v>
      </c>
    </row>
    <row r="874" spans="1:3" x14ac:dyDescent="0.3">
      <c r="A874" t="s">
        <v>2097</v>
      </c>
      <c r="B874">
        <v>2006</v>
      </c>
      <c r="C874">
        <v>33641007</v>
      </c>
    </row>
    <row r="875" spans="1:3" x14ac:dyDescent="0.3">
      <c r="A875" t="s">
        <v>2097</v>
      </c>
      <c r="B875">
        <v>2007</v>
      </c>
      <c r="C875">
        <v>34166976</v>
      </c>
    </row>
    <row r="876" spans="1:3" x14ac:dyDescent="0.3">
      <c r="A876" t="s">
        <v>2097</v>
      </c>
      <c r="B876">
        <v>2008</v>
      </c>
      <c r="C876">
        <v>34730604</v>
      </c>
    </row>
    <row r="877" spans="1:3" x14ac:dyDescent="0.3">
      <c r="A877" t="s">
        <v>2097</v>
      </c>
      <c r="B877">
        <v>2009</v>
      </c>
      <c r="C877">
        <v>35333882</v>
      </c>
    </row>
    <row r="878" spans="1:3" x14ac:dyDescent="0.3">
      <c r="A878" t="s">
        <v>2097</v>
      </c>
      <c r="B878">
        <v>2010</v>
      </c>
      <c r="C878">
        <v>35977451</v>
      </c>
    </row>
    <row r="879" spans="1:3" x14ac:dyDescent="0.3">
      <c r="A879" t="s">
        <v>2097</v>
      </c>
      <c r="B879">
        <v>2011</v>
      </c>
      <c r="C879">
        <v>36661438</v>
      </c>
    </row>
    <row r="880" spans="1:3" x14ac:dyDescent="0.3">
      <c r="A880" t="s">
        <v>2097</v>
      </c>
      <c r="B880">
        <v>2012</v>
      </c>
      <c r="C880">
        <v>37383899</v>
      </c>
    </row>
    <row r="881" spans="1:3" x14ac:dyDescent="0.3">
      <c r="A881" t="s">
        <v>2097</v>
      </c>
      <c r="B881">
        <v>2013</v>
      </c>
      <c r="C881">
        <v>38140135</v>
      </c>
    </row>
    <row r="882" spans="1:3" x14ac:dyDescent="0.3">
      <c r="A882" t="s">
        <v>2097</v>
      </c>
      <c r="B882">
        <v>2014</v>
      </c>
      <c r="C882">
        <v>38923688</v>
      </c>
    </row>
    <row r="883" spans="1:3" x14ac:dyDescent="0.3">
      <c r="A883" t="s">
        <v>2097</v>
      </c>
      <c r="B883">
        <v>2015</v>
      </c>
      <c r="C883">
        <v>39728020</v>
      </c>
    </row>
    <row r="884" spans="1:3" x14ac:dyDescent="0.3">
      <c r="A884" t="s">
        <v>2097</v>
      </c>
      <c r="B884">
        <v>2016</v>
      </c>
      <c r="C884">
        <v>40551398</v>
      </c>
    </row>
    <row r="885" spans="1:3" x14ac:dyDescent="0.3">
      <c r="A885" t="s">
        <v>2097</v>
      </c>
      <c r="B885">
        <v>2017</v>
      </c>
      <c r="C885">
        <v>41389174</v>
      </c>
    </row>
    <row r="886" spans="1:3" x14ac:dyDescent="0.3">
      <c r="A886" t="s">
        <v>2097</v>
      </c>
      <c r="B886">
        <v>2018</v>
      </c>
      <c r="C886">
        <v>42228415</v>
      </c>
    </row>
    <row r="887" spans="1:3" x14ac:dyDescent="0.3">
      <c r="A887" t="s">
        <v>2097</v>
      </c>
      <c r="B887">
        <v>2019</v>
      </c>
      <c r="C887">
        <v>43053054</v>
      </c>
    </row>
    <row r="888" spans="1:3" x14ac:dyDescent="0.3">
      <c r="A888" t="s">
        <v>2097</v>
      </c>
      <c r="B888">
        <v>2020</v>
      </c>
      <c r="C888">
        <v>43851043</v>
      </c>
    </row>
    <row r="889" spans="1:3" x14ac:dyDescent="0.3">
      <c r="A889" t="s">
        <v>2097</v>
      </c>
      <c r="B889">
        <v>2021</v>
      </c>
      <c r="C889">
        <v>44616626</v>
      </c>
    </row>
    <row r="890" spans="1:3" x14ac:dyDescent="0.3">
      <c r="A890" t="s">
        <v>2098</v>
      </c>
      <c r="B890">
        <v>1800</v>
      </c>
      <c r="C890">
        <v>3005</v>
      </c>
    </row>
    <row r="891" spans="1:3" x14ac:dyDescent="0.3">
      <c r="A891" t="s">
        <v>2098</v>
      </c>
      <c r="B891">
        <v>1810</v>
      </c>
      <c r="C891">
        <v>3163</v>
      </c>
    </row>
    <row r="892" spans="1:3" x14ac:dyDescent="0.3">
      <c r="A892" t="s">
        <v>2098</v>
      </c>
      <c r="B892">
        <v>1820</v>
      </c>
      <c r="C892">
        <v>3339</v>
      </c>
    </row>
    <row r="893" spans="1:3" x14ac:dyDescent="0.3">
      <c r="A893" t="s">
        <v>2098</v>
      </c>
      <c r="B893">
        <v>1830</v>
      </c>
      <c r="C893">
        <v>3524</v>
      </c>
    </row>
    <row r="894" spans="1:3" x14ac:dyDescent="0.3">
      <c r="A894" t="s">
        <v>2098</v>
      </c>
      <c r="B894">
        <v>1840</v>
      </c>
      <c r="C894">
        <v>3720</v>
      </c>
    </row>
    <row r="895" spans="1:3" x14ac:dyDescent="0.3">
      <c r="A895" t="s">
        <v>2098</v>
      </c>
      <c r="B895">
        <v>1850</v>
      </c>
      <c r="C895">
        <v>3927</v>
      </c>
    </row>
    <row r="896" spans="1:3" x14ac:dyDescent="0.3">
      <c r="A896" t="s">
        <v>2098</v>
      </c>
      <c r="B896">
        <v>1860</v>
      </c>
      <c r="C896">
        <v>4145</v>
      </c>
    </row>
    <row r="897" spans="1:3" x14ac:dyDescent="0.3">
      <c r="A897" t="s">
        <v>2098</v>
      </c>
      <c r="B897">
        <v>1870</v>
      </c>
      <c r="C897">
        <v>4663</v>
      </c>
    </row>
    <row r="898" spans="1:3" x14ac:dyDescent="0.3">
      <c r="A898" t="s">
        <v>2098</v>
      </c>
      <c r="B898">
        <v>1880</v>
      </c>
      <c r="C898">
        <v>5246</v>
      </c>
    </row>
    <row r="899" spans="1:3" x14ac:dyDescent="0.3">
      <c r="A899" t="s">
        <v>2098</v>
      </c>
      <c r="B899">
        <v>1890</v>
      </c>
      <c r="C899">
        <v>5902</v>
      </c>
    </row>
    <row r="900" spans="1:3" x14ac:dyDescent="0.3">
      <c r="A900" t="s">
        <v>2098</v>
      </c>
      <c r="B900">
        <v>1900</v>
      </c>
      <c r="C900">
        <v>6639</v>
      </c>
    </row>
    <row r="901" spans="1:3" x14ac:dyDescent="0.3">
      <c r="A901" t="s">
        <v>2098</v>
      </c>
      <c r="B901">
        <v>1910</v>
      </c>
      <c r="C901">
        <v>7469</v>
      </c>
    </row>
    <row r="902" spans="1:3" x14ac:dyDescent="0.3">
      <c r="A902" t="s">
        <v>2098</v>
      </c>
      <c r="B902">
        <v>1920</v>
      </c>
      <c r="C902">
        <v>8963</v>
      </c>
    </row>
    <row r="903" spans="1:3" x14ac:dyDescent="0.3">
      <c r="A903" t="s">
        <v>2098</v>
      </c>
      <c r="B903">
        <v>1930</v>
      </c>
      <c r="C903">
        <v>10756</v>
      </c>
    </row>
    <row r="904" spans="1:3" x14ac:dyDescent="0.3">
      <c r="A904" t="s">
        <v>2098</v>
      </c>
      <c r="B904">
        <v>1940</v>
      </c>
      <c r="C904">
        <v>12908</v>
      </c>
    </row>
    <row r="905" spans="1:3" x14ac:dyDescent="0.3">
      <c r="A905" t="s">
        <v>2098</v>
      </c>
      <c r="B905">
        <v>1950</v>
      </c>
      <c r="C905">
        <v>18941</v>
      </c>
    </row>
    <row r="906" spans="1:3" x14ac:dyDescent="0.3">
      <c r="A906" t="s">
        <v>2098</v>
      </c>
      <c r="B906">
        <v>1951</v>
      </c>
      <c r="C906">
        <v>19287</v>
      </c>
    </row>
    <row r="907" spans="1:3" x14ac:dyDescent="0.3">
      <c r="A907" t="s">
        <v>2098</v>
      </c>
      <c r="B907">
        <v>1952</v>
      </c>
      <c r="C907">
        <v>19546</v>
      </c>
    </row>
    <row r="908" spans="1:3" x14ac:dyDescent="0.3">
      <c r="A908" t="s">
        <v>2098</v>
      </c>
      <c r="B908">
        <v>1953</v>
      </c>
      <c r="C908">
        <v>19699</v>
      </c>
    </row>
    <row r="909" spans="1:3" x14ac:dyDescent="0.3">
      <c r="A909" t="s">
        <v>2098</v>
      </c>
      <c r="B909">
        <v>1954</v>
      </c>
      <c r="C909">
        <v>19758</v>
      </c>
    </row>
    <row r="910" spans="1:3" x14ac:dyDescent="0.3">
      <c r="A910" t="s">
        <v>2098</v>
      </c>
      <c r="B910">
        <v>1955</v>
      </c>
      <c r="C910">
        <v>19748</v>
      </c>
    </row>
    <row r="911" spans="1:3" x14ac:dyDescent="0.3">
      <c r="A911" t="s">
        <v>2098</v>
      </c>
      <c r="B911">
        <v>1956</v>
      </c>
      <c r="C911">
        <v>19712</v>
      </c>
    </row>
    <row r="912" spans="1:3" x14ac:dyDescent="0.3">
      <c r="A912" t="s">
        <v>2098</v>
      </c>
      <c r="B912">
        <v>1957</v>
      </c>
      <c r="C912">
        <v>19671</v>
      </c>
    </row>
    <row r="913" spans="1:3" x14ac:dyDescent="0.3">
      <c r="A913" t="s">
        <v>2098</v>
      </c>
      <c r="B913">
        <v>1958</v>
      </c>
      <c r="C913">
        <v>19690</v>
      </c>
    </row>
    <row r="914" spans="1:3" x14ac:dyDescent="0.3">
      <c r="A914" t="s">
        <v>2098</v>
      </c>
      <c r="B914">
        <v>1959</v>
      </c>
      <c r="C914">
        <v>19827</v>
      </c>
    </row>
    <row r="915" spans="1:3" x14ac:dyDescent="0.3">
      <c r="A915" t="s">
        <v>2098</v>
      </c>
      <c r="B915">
        <v>1960</v>
      </c>
      <c r="C915">
        <v>20127</v>
      </c>
    </row>
    <row r="916" spans="1:3" x14ac:dyDescent="0.3">
      <c r="A916" t="s">
        <v>2098</v>
      </c>
      <c r="B916">
        <v>1961</v>
      </c>
      <c r="C916">
        <v>20605</v>
      </c>
    </row>
    <row r="917" spans="1:3" x14ac:dyDescent="0.3">
      <c r="A917" t="s">
        <v>2098</v>
      </c>
      <c r="B917">
        <v>1962</v>
      </c>
      <c r="C917">
        <v>21246</v>
      </c>
    </row>
    <row r="918" spans="1:3" x14ac:dyDescent="0.3">
      <c r="A918" t="s">
        <v>2098</v>
      </c>
      <c r="B918">
        <v>1963</v>
      </c>
      <c r="C918">
        <v>22029</v>
      </c>
    </row>
    <row r="919" spans="1:3" x14ac:dyDescent="0.3">
      <c r="A919" t="s">
        <v>2098</v>
      </c>
      <c r="B919">
        <v>1964</v>
      </c>
      <c r="C919">
        <v>22850</v>
      </c>
    </row>
    <row r="920" spans="1:3" x14ac:dyDescent="0.3">
      <c r="A920" t="s">
        <v>2098</v>
      </c>
      <c r="B920">
        <v>1965</v>
      </c>
      <c r="C920">
        <v>23675</v>
      </c>
    </row>
    <row r="921" spans="1:3" x14ac:dyDescent="0.3">
      <c r="A921" t="s">
        <v>2098</v>
      </c>
      <c r="B921">
        <v>1966</v>
      </c>
      <c r="C921">
        <v>24473</v>
      </c>
    </row>
    <row r="922" spans="1:3" x14ac:dyDescent="0.3">
      <c r="A922" t="s">
        <v>2098</v>
      </c>
      <c r="B922">
        <v>1967</v>
      </c>
      <c r="C922">
        <v>25235</v>
      </c>
    </row>
    <row r="923" spans="1:3" x14ac:dyDescent="0.3">
      <c r="A923" t="s">
        <v>2098</v>
      </c>
      <c r="B923">
        <v>1968</v>
      </c>
      <c r="C923">
        <v>25980</v>
      </c>
    </row>
    <row r="924" spans="1:3" x14ac:dyDescent="0.3">
      <c r="A924" t="s">
        <v>2098</v>
      </c>
      <c r="B924">
        <v>1969</v>
      </c>
      <c r="C924">
        <v>26698</v>
      </c>
    </row>
    <row r="925" spans="1:3" x14ac:dyDescent="0.3">
      <c r="A925" t="s">
        <v>2098</v>
      </c>
      <c r="B925">
        <v>1970</v>
      </c>
      <c r="C925">
        <v>27362</v>
      </c>
    </row>
    <row r="926" spans="1:3" x14ac:dyDescent="0.3">
      <c r="A926" t="s">
        <v>2098</v>
      </c>
      <c r="B926">
        <v>1971</v>
      </c>
      <c r="C926">
        <v>27982</v>
      </c>
    </row>
    <row r="927" spans="1:3" x14ac:dyDescent="0.3">
      <c r="A927" t="s">
        <v>2098</v>
      </c>
      <c r="B927">
        <v>1972</v>
      </c>
      <c r="C927">
        <v>28564</v>
      </c>
    </row>
    <row r="928" spans="1:3" x14ac:dyDescent="0.3">
      <c r="A928" t="s">
        <v>2098</v>
      </c>
      <c r="B928">
        <v>1973</v>
      </c>
      <c r="C928">
        <v>29103</v>
      </c>
    </row>
    <row r="929" spans="1:3" x14ac:dyDescent="0.3">
      <c r="A929" t="s">
        <v>2098</v>
      </c>
      <c r="B929">
        <v>1974</v>
      </c>
      <c r="C929">
        <v>29595</v>
      </c>
    </row>
    <row r="930" spans="1:3" x14ac:dyDescent="0.3">
      <c r="A930" t="s">
        <v>2098</v>
      </c>
      <c r="B930">
        <v>1975</v>
      </c>
      <c r="C930">
        <v>30045</v>
      </c>
    </row>
    <row r="931" spans="1:3" x14ac:dyDescent="0.3">
      <c r="A931" t="s">
        <v>2098</v>
      </c>
      <c r="B931">
        <v>1976</v>
      </c>
      <c r="C931">
        <v>30455</v>
      </c>
    </row>
    <row r="932" spans="1:3" x14ac:dyDescent="0.3">
      <c r="A932" t="s">
        <v>2098</v>
      </c>
      <c r="B932">
        <v>1977</v>
      </c>
      <c r="C932">
        <v>30834</v>
      </c>
    </row>
    <row r="933" spans="1:3" x14ac:dyDescent="0.3">
      <c r="A933" t="s">
        <v>2098</v>
      </c>
      <c r="B933">
        <v>1978</v>
      </c>
      <c r="C933">
        <v>31262</v>
      </c>
    </row>
    <row r="934" spans="1:3" x14ac:dyDescent="0.3">
      <c r="A934" t="s">
        <v>2098</v>
      </c>
      <c r="B934">
        <v>1979</v>
      </c>
      <c r="C934">
        <v>31842</v>
      </c>
    </row>
    <row r="935" spans="1:3" x14ac:dyDescent="0.3">
      <c r="A935" t="s">
        <v>2098</v>
      </c>
      <c r="B935">
        <v>1980</v>
      </c>
      <c r="C935">
        <v>32648</v>
      </c>
    </row>
    <row r="936" spans="1:3" x14ac:dyDescent="0.3">
      <c r="A936" t="s">
        <v>2098</v>
      </c>
      <c r="B936">
        <v>1981</v>
      </c>
      <c r="C936">
        <v>33697</v>
      </c>
    </row>
    <row r="937" spans="1:3" x14ac:dyDescent="0.3">
      <c r="A937" t="s">
        <v>2098</v>
      </c>
      <c r="B937">
        <v>1982</v>
      </c>
      <c r="C937">
        <v>34969</v>
      </c>
    </row>
    <row r="938" spans="1:3" x14ac:dyDescent="0.3">
      <c r="A938" t="s">
        <v>2098</v>
      </c>
      <c r="B938">
        <v>1983</v>
      </c>
      <c r="C938">
        <v>36413</v>
      </c>
    </row>
    <row r="939" spans="1:3" x14ac:dyDescent="0.3">
      <c r="A939" t="s">
        <v>2098</v>
      </c>
      <c r="B939">
        <v>1984</v>
      </c>
      <c r="C939">
        <v>37946</v>
      </c>
    </row>
    <row r="940" spans="1:3" x14ac:dyDescent="0.3">
      <c r="A940" t="s">
        <v>2098</v>
      </c>
      <c r="B940">
        <v>1985</v>
      </c>
      <c r="C940">
        <v>39521</v>
      </c>
    </row>
    <row r="941" spans="1:3" x14ac:dyDescent="0.3">
      <c r="A941" t="s">
        <v>2098</v>
      </c>
      <c r="B941">
        <v>1986</v>
      </c>
      <c r="C941">
        <v>41114</v>
      </c>
    </row>
    <row r="942" spans="1:3" x14ac:dyDescent="0.3">
      <c r="A942" t="s">
        <v>2098</v>
      </c>
      <c r="B942">
        <v>1987</v>
      </c>
      <c r="C942">
        <v>42741</v>
      </c>
    </row>
    <row r="943" spans="1:3" x14ac:dyDescent="0.3">
      <c r="A943" t="s">
        <v>2098</v>
      </c>
      <c r="B943">
        <v>1988</v>
      </c>
      <c r="C943">
        <v>44346</v>
      </c>
    </row>
    <row r="944" spans="1:3" x14ac:dyDescent="0.3">
      <c r="A944" t="s">
        <v>2098</v>
      </c>
      <c r="B944">
        <v>1989</v>
      </c>
      <c r="C944">
        <v>45894</v>
      </c>
    </row>
    <row r="945" spans="1:3" x14ac:dyDescent="0.3">
      <c r="A945" t="s">
        <v>2098</v>
      </c>
      <c r="B945">
        <v>1990</v>
      </c>
      <c r="C945">
        <v>47351</v>
      </c>
    </row>
    <row r="946" spans="1:3" x14ac:dyDescent="0.3">
      <c r="A946" t="s">
        <v>2098</v>
      </c>
      <c r="B946">
        <v>1991</v>
      </c>
      <c r="C946">
        <v>48682</v>
      </c>
    </row>
    <row r="947" spans="1:3" x14ac:dyDescent="0.3">
      <c r="A947" t="s">
        <v>2098</v>
      </c>
      <c r="B947">
        <v>1992</v>
      </c>
      <c r="C947">
        <v>49900</v>
      </c>
    </row>
    <row r="948" spans="1:3" x14ac:dyDescent="0.3">
      <c r="A948" t="s">
        <v>2098</v>
      </c>
      <c r="B948">
        <v>1993</v>
      </c>
      <c r="C948">
        <v>51025</v>
      </c>
    </row>
    <row r="949" spans="1:3" x14ac:dyDescent="0.3">
      <c r="A949" t="s">
        <v>2098</v>
      </c>
      <c r="B949">
        <v>1994</v>
      </c>
      <c r="C949">
        <v>52099</v>
      </c>
    </row>
    <row r="950" spans="1:3" x14ac:dyDescent="0.3">
      <c r="A950" t="s">
        <v>2098</v>
      </c>
      <c r="B950">
        <v>1995</v>
      </c>
      <c r="C950">
        <v>53158</v>
      </c>
    </row>
    <row r="951" spans="1:3" x14ac:dyDescent="0.3">
      <c r="A951" t="s">
        <v>2098</v>
      </c>
      <c r="B951">
        <v>1996</v>
      </c>
      <c r="C951">
        <v>54209</v>
      </c>
    </row>
    <row r="952" spans="1:3" x14ac:dyDescent="0.3">
      <c r="A952" t="s">
        <v>2098</v>
      </c>
      <c r="B952">
        <v>1997</v>
      </c>
      <c r="C952">
        <v>55227</v>
      </c>
    </row>
    <row r="953" spans="1:3" x14ac:dyDescent="0.3">
      <c r="A953" t="s">
        <v>2098</v>
      </c>
      <c r="B953">
        <v>1998</v>
      </c>
      <c r="C953">
        <v>56180</v>
      </c>
    </row>
    <row r="954" spans="1:3" x14ac:dyDescent="0.3">
      <c r="A954" t="s">
        <v>2098</v>
      </c>
      <c r="B954">
        <v>1999</v>
      </c>
      <c r="C954">
        <v>57049</v>
      </c>
    </row>
    <row r="955" spans="1:3" x14ac:dyDescent="0.3">
      <c r="A955" t="s">
        <v>2098</v>
      </c>
      <c r="B955">
        <v>2000</v>
      </c>
      <c r="C955">
        <v>57816</v>
      </c>
    </row>
    <row r="956" spans="1:3" x14ac:dyDescent="0.3">
      <c r="A956" t="s">
        <v>2098</v>
      </c>
      <c r="B956">
        <v>2001</v>
      </c>
      <c r="C956">
        <v>58496</v>
      </c>
    </row>
    <row r="957" spans="1:3" x14ac:dyDescent="0.3">
      <c r="A957" t="s">
        <v>2098</v>
      </c>
      <c r="B957">
        <v>2002</v>
      </c>
      <c r="C957">
        <v>59077</v>
      </c>
    </row>
    <row r="958" spans="1:3" x14ac:dyDescent="0.3">
      <c r="A958" t="s">
        <v>2098</v>
      </c>
      <c r="B958">
        <v>2003</v>
      </c>
      <c r="C958">
        <v>59495</v>
      </c>
    </row>
    <row r="959" spans="1:3" x14ac:dyDescent="0.3">
      <c r="A959" t="s">
        <v>2098</v>
      </c>
      <c r="B959">
        <v>2004</v>
      </c>
      <c r="C959">
        <v>59684</v>
      </c>
    </row>
    <row r="960" spans="1:3" x14ac:dyDescent="0.3">
      <c r="A960" t="s">
        <v>2098</v>
      </c>
      <c r="B960">
        <v>2005</v>
      </c>
      <c r="C960">
        <v>59557</v>
      </c>
    </row>
    <row r="961" spans="1:3" x14ac:dyDescent="0.3">
      <c r="A961" t="s">
        <v>2098</v>
      </c>
      <c r="B961">
        <v>2006</v>
      </c>
      <c r="C961">
        <v>59109</v>
      </c>
    </row>
    <row r="962" spans="1:3" x14ac:dyDescent="0.3">
      <c r="A962" t="s">
        <v>2098</v>
      </c>
      <c r="B962">
        <v>2007</v>
      </c>
      <c r="C962">
        <v>58367</v>
      </c>
    </row>
    <row r="963" spans="1:3" x14ac:dyDescent="0.3">
      <c r="A963" t="s">
        <v>2098</v>
      </c>
      <c r="B963">
        <v>2008</v>
      </c>
      <c r="C963">
        <v>57490</v>
      </c>
    </row>
    <row r="964" spans="1:3" x14ac:dyDescent="0.3">
      <c r="A964" t="s">
        <v>2098</v>
      </c>
      <c r="B964">
        <v>2009</v>
      </c>
      <c r="C964">
        <v>56675</v>
      </c>
    </row>
    <row r="965" spans="1:3" x14ac:dyDescent="0.3">
      <c r="A965" t="s">
        <v>2098</v>
      </c>
      <c r="B965">
        <v>2010</v>
      </c>
      <c r="C965">
        <v>56084</v>
      </c>
    </row>
    <row r="966" spans="1:3" x14ac:dyDescent="0.3">
      <c r="A966" t="s">
        <v>2098</v>
      </c>
      <c r="B966">
        <v>2011</v>
      </c>
      <c r="C966">
        <v>55755</v>
      </c>
    </row>
    <row r="967" spans="1:3" x14ac:dyDescent="0.3">
      <c r="A967" t="s">
        <v>2098</v>
      </c>
      <c r="B967">
        <v>2012</v>
      </c>
      <c r="C967">
        <v>55669</v>
      </c>
    </row>
    <row r="968" spans="1:3" x14ac:dyDescent="0.3">
      <c r="A968" t="s">
        <v>2098</v>
      </c>
      <c r="B968">
        <v>2013</v>
      </c>
      <c r="C968">
        <v>55717</v>
      </c>
    </row>
    <row r="969" spans="1:3" x14ac:dyDescent="0.3">
      <c r="A969" t="s">
        <v>2098</v>
      </c>
      <c r="B969">
        <v>2014</v>
      </c>
      <c r="C969">
        <v>55791</v>
      </c>
    </row>
    <row r="970" spans="1:3" x14ac:dyDescent="0.3">
      <c r="A970" t="s">
        <v>2098</v>
      </c>
      <c r="B970">
        <v>2015</v>
      </c>
      <c r="C970">
        <v>55806</v>
      </c>
    </row>
    <row r="971" spans="1:3" x14ac:dyDescent="0.3">
      <c r="A971" t="s">
        <v>2098</v>
      </c>
      <c r="B971">
        <v>2016</v>
      </c>
      <c r="C971">
        <v>55739</v>
      </c>
    </row>
    <row r="972" spans="1:3" x14ac:dyDescent="0.3">
      <c r="A972" t="s">
        <v>2098</v>
      </c>
      <c r="B972">
        <v>2017</v>
      </c>
      <c r="C972">
        <v>55617</v>
      </c>
    </row>
    <row r="973" spans="1:3" x14ac:dyDescent="0.3">
      <c r="A973" t="s">
        <v>2098</v>
      </c>
      <c r="B973">
        <v>2018</v>
      </c>
      <c r="C973">
        <v>55461</v>
      </c>
    </row>
    <row r="974" spans="1:3" x14ac:dyDescent="0.3">
      <c r="A974" t="s">
        <v>2098</v>
      </c>
      <c r="B974">
        <v>2019</v>
      </c>
      <c r="C974">
        <v>55312</v>
      </c>
    </row>
    <row r="975" spans="1:3" x14ac:dyDescent="0.3">
      <c r="A975" t="s">
        <v>2098</v>
      </c>
      <c r="B975">
        <v>2020</v>
      </c>
      <c r="C975">
        <v>55197</v>
      </c>
    </row>
    <row r="976" spans="1:3" x14ac:dyDescent="0.3">
      <c r="A976" t="s">
        <v>2098</v>
      </c>
      <c r="B976">
        <v>2021</v>
      </c>
      <c r="C976">
        <v>55103</v>
      </c>
    </row>
    <row r="977" spans="1:3" x14ac:dyDescent="0.3">
      <c r="A977" t="s">
        <v>2099</v>
      </c>
      <c r="B977">
        <v>1800</v>
      </c>
      <c r="C977">
        <v>2654</v>
      </c>
    </row>
    <row r="978" spans="1:3" x14ac:dyDescent="0.3">
      <c r="A978" t="s">
        <v>2099</v>
      </c>
      <c r="B978">
        <v>1801</v>
      </c>
      <c r="C978">
        <v>2654</v>
      </c>
    </row>
    <row r="979" spans="1:3" x14ac:dyDescent="0.3">
      <c r="A979" t="s">
        <v>2099</v>
      </c>
      <c r="B979">
        <v>1802</v>
      </c>
      <c r="C979">
        <v>2654</v>
      </c>
    </row>
    <row r="980" spans="1:3" x14ac:dyDescent="0.3">
      <c r="A980" t="s">
        <v>2099</v>
      </c>
      <c r="B980">
        <v>1803</v>
      </c>
      <c r="C980">
        <v>2654</v>
      </c>
    </row>
    <row r="981" spans="1:3" x14ac:dyDescent="0.3">
      <c r="A981" t="s">
        <v>2099</v>
      </c>
      <c r="B981">
        <v>1804</v>
      </c>
      <c r="C981">
        <v>2654</v>
      </c>
    </row>
    <row r="982" spans="1:3" x14ac:dyDescent="0.3">
      <c r="A982" t="s">
        <v>2099</v>
      </c>
      <c r="B982">
        <v>1805</v>
      </c>
      <c r="C982">
        <v>2654</v>
      </c>
    </row>
    <row r="983" spans="1:3" x14ac:dyDescent="0.3">
      <c r="A983" t="s">
        <v>2099</v>
      </c>
      <c r="B983">
        <v>1806</v>
      </c>
      <c r="C983">
        <v>2654</v>
      </c>
    </row>
    <row r="984" spans="1:3" x14ac:dyDescent="0.3">
      <c r="A984" t="s">
        <v>2099</v>
      </c>
      <c r="B984">
        <v>1807</v>
      </c>
      <c r="C984">
        <v>2654</v>
      </c>
    </row>
    <row r="985" spans="1:3" x14ac:dyDescent="0.3">
      <c r="A985" t="s">
        <v>2099</v>
      </c>
      <c r="B985">
        <v>1808</v>
      </c>
      <c r="C985">
        <v>2654</v>
      </c>
    </row>
    <row r="986" spans="1:3" x14ac:dyDescent="0.3">
      <c r="A986" t="s">
        <v>2099</v>
      </c>
      <c r="B986">
        <v>1809</v>
      </c>
      <c r="C986">
        <v>2654</v>
      </c>
    </row>
    <row r="987" spans="1:3" x14ac:dyDescent="0.3">
      <c r="A987" t="s">
        <v>2099</v>
      </c>
      <c r="B987">
        <v>1810</v>
      </c>
      <c r="C987">
        <v>2654</v>
      </c>
    </row>
    <row r="988" spans="1:3" x14ac:dyDescent="0.3">
      <c r="A988" t="s">
        <v>2099</v>
      </c>
      <c r="B988">
        <v>1811</v>
      </c>
      <c r="C988">
        <v>2654</v>
      </c>
    </row>
    <row r="989" spans="1:3" x14ac:dyDescent="0.3">
      <c r="A989" t="s">
        <v>2099</v>
      </c>
      <c r="B989">
        <v>1812</v>
      </c>
      <c r="C989">
        <v>2654</v>
      </c>
    </row>
    <row r="990" spans="1:3" x14ac:dyDescent="0.3">
      <c r="A990" t="s">
        <v>2099</v>
      </c>
      <c r="B990">
        <v>1813</v>
      </c>
      <c r="C990">
        <v>2654</v>
      </c>
    </row>
    <row r="991" spans="1:3" x14ac:dyDescent="0.3">
      <c r="A991" t="s">
        <v>2099</v>
      </c>
      <c r="B991">
        <v>1814</v>
      </c>
      <c r="C991">
        <v>2654</v>
      </c>
    </row>
    <row r="992" spans="1:3" x14ac:dyDescent="0.3">
      <c r="A992" t="s">
        <v>2099</v>
      </c>
      <c r="B992">
        <v>1815</v>
      </c>
      <c r="C992">
        <v>2654</v>
      </c>
    </row>
    <row r="993" spans="1:3" x14ac:dyDescent="0.3">
      <c r="A993" t="s">
        <v>2099</v>
      </c>
      <c r="B993">
        <v>1816</v>
      </c>
      <c r="C993">
        <v>2654</v>
      </c>
    </row>
    <row r="994" spans="1:3" x14ac:dyDescent="0.3">
      <c r="A994" t="s">
        <v>2099</v>
      </c>
      <c r="B994">
        <v>1817</v>
      </c>
      <c r="C994">
        <v>2654</v>
      </c>
    </row>
    <row r="995" spans="1:3" x14ac:dyDescent="0.3">
      <c r="A995" t="s">
        <v>2099</v>
      </c>
      <c r="B995">
        <v>1818</v>
      </c>
      <c r="C995">
        <v>2654</v>
      </c>
    </row>
    <row r="996" spans="1:3" x14ac:dyDescent="0.3">
      <c r="A996" t="s">
        <v>2099</v>
      </c>
      <c r="B996">
        <v>1819</v>
      </c>
      <c r="C996">
        <v>2658</v>
      </c>
    </row>
    <row r="997" spans="1:3" x14ac:dyDescent="0.3">
      <c r="A997" t="s">
        <v>2099</v>
      </c>
      <c r="B997">
        <v>1820</v>
      </c>
      <c r="C997">
        <v>2665</v>
      </c>
    </row>
    <row r="998" spans="1:3" x14ac:dyDescent="0.3">
      <c r="A998" t="s">
        <v>2099</v>
      </c>
      <c r="B998">
        <v>1821</v>
      </c>
      <c r="C998">
        <v>2677</v>
      </c>
    </row>
    <row r="999" spans="1:3" x14ac:dyDescent="0.3">
      <c r="A999" t="s">
        <v>2099</v>
      </c>
      <c r="B999">
        <v>1822</v>
      </c>
      <c r="C999">
        <v>2692</v>
      </c>
    </row>
    <row r="1000" spans="1:3" x14ac:dyDescent="0.3">
      <c r="A1000" t="s">
        <v>2099</v>
      </c>
      <c r="B1000">
        <v>1823</v>
      </c>
      <c r="C1000">
        <v>2711</v>
      </c>
    </row>
    <row r="1001" spans="1:3" x14ac:dyDescent="0.3">
      <c r="A1001" t="s">
        <v>2099</v>
      </c>
      <c r="B1001">
        <v>1824</v>
      </c>
      <c r="C1001">
        <v>2730</v>
      </c>
    </row>
    <row r="1002" spans="1:3" x14ac:dyDescent="0.3">
      <c r="A1002" t="s">
        <v>2099</v>
      </c>
      <c r="B1002">
        <v>1825</v>
      </c>
      <c r="C1002">
        <v>2749</v>
      </c>
    </row>
    <row r="1003" spans="1:3" x14ac:dyDescent="0.3">
      <c r="A1003" t="s">
        <v>2099</v>
      </c>
      <c r="B1003">
        <v>1826</v>
      </c>
      <c r="C1003">
        <v>2769</v>
      </c>
    </row>
    <row r="1004" spans="1:3" x14ac:dyDescent="0.3">
      <c r="A1004" t="s">
        <v>2099</v>
      </c>
      <c r="B1004">
        <v>1827</v>
      </c>
      <c r="C1004">
        <v>2788</v>
      </c>
    </row>
    <row r="1005" spans="1:3" x14ac:dyDescent="0.3">
      <c r="A1005" t="s">
        <v>2099</v>
      </c>
      <c r="B1005">
        <v>1828</v>
      </c>
      <c r="C1005">
        <v>2808</v>
      </c>
    </row>
    <row r="1006" spans="1:3" x14ac:dyDescent="0.3">
      <c r="A1006" t="s">
        <v>2099</v>
      </c>
      <c r="B1006">
        <v>1829</v>
      </c>
      <c r="C1006">
        <v>2828</v>
      </c>
    </row>
    <row r="1007" spans="1:3" x14ac:dyDescent="0.3">
      <c r="A1007" t="s">
        <v>2099</v>
      </c>
      <c r="B1007">
        <v>1830</v>
      </c>
      <c r="C1007">
        <v>2848</v>
      </c>
    </row>
    <row r="1008" spans="1:3" x14ac:dyDescent="0.3">
      <c r="A1008" t="s">
        <v>2099</v>
      </c>
      <c r="B1008">
        <v>1831</v>
      </c>
      <c r="C1008">
        <v>2868</v>
      </c>
    </row>
    <row r="1009" spans="1:3" x14ac:dyDescent="0.3">
      <c r="A1009" t="s">
        <v>2099</v>
      </c>
      <c r="B1009">
        <v>1832</v>
      </c>
      <c r="C1009">
        <v>2888</v>
      </c>
    </row>
    <row r="1010" spans="1:3" x14ac:dyDescent="0.3">
      <c r="A1010" t="s">
        <v>2099</v>
      </c>
      <c r="B1010">
        <v>1833</v>
      </c>
      <c r="C1010">
        <v>2908</v>
      </c>
    </row>
    <row r="1011" spans="1:3" x14ac:dyDescent="0.3">
      <c r="A1011" t="s">
        <v>2099</v>
      </c>
      <c r="B1011">
        <v>1834</v>
      </c>
      <c r="C1011">
        <v>2929</v>
      </c>
    </row>
    <row r="1012" spans="1:3" x14ac:dyDescent="0.3">
      <c r="A1012" t="s">
        <v>2099</v>
      </c>
      <c r="B1012">
        <v>1835</v>
      </c>
      <c r="C1012">
        <v>2950</v>
      </c>
    </row>
    <row r="1013" spans="1:3" x14ac:dyDescent="0.3">
      <c r="A1013" t="s">
        <v>2099</v>
      </c>
      <c r="B1013">
        <v>1836</v>
      </c>
      <c r="C1013">
        <v>2970</v>
      </c>
    </row>
    <row r="1014" spans="1:3" x14ac:dyDescent="0.3">
      <c r="A1014" t="s">
        <v>2099</v>
      </c>
      <c r="B1014">
        <v>1837</v>
      </c>
      <c r="C1014">
        <v>2991</v>
      </c>
    </row>
    <row r="1015" spans="1:3" x14ac:dyDescent="0.3">
      <c r="A1015" t="s">
        <v>2099</v>
      </c>
      <c r="B1015">
        <v>1838</v>
      </c>
      <c r="C1015">
        <v>3013</v>
      </c>
    </row>
    <row r="1016" spans="1:3" x14ac:dyDescent="0.3">
      <c r="A1016" t="s">
        <v>2099</v>
      </c>
      <c r="B1016">
        <v>1839</v>
      </c>
      <c r="C1016">
        <v>3034</v>
      </c>
    </row>
    <row r="1017" spans="1:3" x14ac:dyDescent="0.3">
      <c r="A1017" t="s">
        <v>2099</v>
      </c>
      <c r="B1017">
        <v>1840</v>
      </c>
      <c r="C1017">
        <v>3055</v>
      </c>
    </row>
    <row r="1018" spans="1:3" x14ac:dyDescent="0.3">
      <c r="A1018" t="s">
        <v>2099</v>
      </c>
      <c r="B1018">
        <v>1841</v>
      </c>
      <c r="C1018">
        <v>3077</v>
      </c>
    </row>
    <row r="1019" spans="1:3" x14ac:dyDescent="0.3">
      <c r="A1019" t="s">
        <v>2099</v>
      </c>
      <c r="B1019">
        <v>1842</v>
      </c>
      <c r="C1019">
        <v>3099</v>
      </c>
    </row>
    <row r="1020" spans="1:3" x14ac:dyDescent="0.3">
      <c r="A1020" t="s">
        <v>2099</v>
      </c>
      <c r="B1020">
        <v>1843</v>
      </c>
      <c r="C1020">
        <v>3120</v>
      </c>
    </row>
    <row r="1021" spans="1:3" x14ac:dyDescent="0.3">
      <c r="A1021" t="s">
        <v>2099</v>
      </c>
      <c r="B1021">
        <v>1844</v>
      </c>
      <c r="C1021">
        <v>3142</v>
      </c>
    </row>
    <row r="1022" spans="1:3" x14ac:dyDescent="0.3">
      <c r="A1022" t="s">
        <v>2099</v>
      </c>
      <c r="B1022">
        <v>1845</v>
      </c>
      <c r="C1022">
        <v>3165</v>
      </c>
    </row>
    <row r="1023" spans="1:3" x14ac:dyDescent="0.3">
      <c r="A1023" t="s">
        <v>2099</v>
      </c>
      <c r="B1023">
        <v>1846</v>
      </c>
      <c r="C1023">
        <v>3187</v>
      </c>
    </row>
    <row r="1024" spans="1:3" x14ac:dyDescent="0.3">
      <c r="A1024" t="s">
        <v>2099</v>
      </c>
      <c r="B1024">
        <v>1847</v>
      </c>
      <c r="C1024">
        <v>3210</v>
      </c>
    </row>
    <row r="1025" spans="1:3" x14ac:dyDescent="0.3">
      <c r="A1025" t="s">
        <v>2099</v>
      </c>
      <c r="B1025">
        <v>1848</v>
      </c>
      <c r="C1025">
        <v>3232</v>
      </c>
    </row>
    <row r="1026" spans="1:3" x14ac:dyDescent="0.3">
      <c r="A1026" t="s">
        <v>2099</v>
      </c>
      <c r="B1026">
        <v>1849</v>
      </c>
      <c r="C1026">
        <v>3255</v>
      </c>
    </row>
    <row r="1027" spans="1:3" x14ac:dyDescent="0.3">
      <c r="A1027" t="s">
        <v>2099</v>
      </c>
      <c r="B1027">
        <v>1850</v>
      </c>
      <c r="C1027">
        <v>3278</v>
      </c>
    </row>
    <row r="1028" spans="1:3" x14ac:dyDescent="0.3">
      <c r="A1028" t="s">
        <v>2099</v>
      </c>
      <c r="B1028">
        <v>1851</v>
      </c>
      <c r="C1028">
        <v>3301</v>
      </c>
    </row>
    <row r="1029" spans="1:3" x14ac:dyDescent="0.3">
      <c r="A1029" t="s">
        <v>2099</v>
      </c>
      <c r="B1029">
        <v>1852</v>
      </c>
      <c r="C1029">
        <v>3324</v>
      </c>
    </row>
    <row r="1030" spans="1:3" x14ac:dyDescent="0.3">
      <c r="A1030" t="s">
        <v>2099</v>
      </c>
      <c r="B1030">
        <v>1853</v>
      </c>
      <c r="C1030">
        <v>3347</v>
      </c>
    </row>
    <row r="1031" spans="1:3" x14ac:dyDescent="0.3">
      <c r="A1031" t="s">
        <v>2099</v>
      </c>
      <c r="B1031">
        <v>1854</v>
      </c>
      <c r="C1031">
        <v>3370</v>
      </c>
    </row>
    <row r="1032" spans="1:3" x14ac:dyDescent="0.3">
      <c r="A1032" t="s">
        <v>2099</v>
      </c>
      <c r="B1032">
        <v>1855</v>
      </c>
      <c r="C1032">
        <v>3393</v>
      </c>
    </row>
    <row r="1033" spans="1:3" x14ac:dyDescent="0.3">
      <c r="A1033" t="s">
        <v>2099</v>
      </c>
      <c r="B1033">
        <v>1856</v>
      </c>
      <c r="C1033">
        <v>3417</v>
      </c>
    </row>
    <row r="1034" spans="1:3" x14ac:dyDescent="0.3">
      <c r="A1034" t="s">
        <v>2099</v>
      </c>
      <c r="B1034">
        <v>1857</v>
      </c>
      <c r="C1034">
        <v>3440</v>
      </c>
    </row>
    <row r="1035" spans="1:3" x14ac:dyDescent="0.3">
      <c r="A1035" t="s">
        <v>2099</v>
      </c>
      <c r="B1035">
        <v>1858</v>
      </c>
      <c r="C1035">
        <v>3464</v>
      </c>
    </row>
    <row r="1036" spans="1:3" x14ac:dyDescent="0.3">
      <c r="A1036" t="s">
        <v>2099</v>
      </c>
      <c r="B1036">
        <v>1859</v>
      </c>
      <c r="C1036">
        <v>3488</v>
      </c>
    </row>
    <row r="1037" spans="1:3" x14ac:dyDescent="0.3">
      <c r="A1037" t="s">
        <v>2099</v>
      </c>
      <c r="B1037">
        <v>1860</v>
      </c>
      <c r="C1037">
        <v>3512</v>
      </c>
    </row>
    <row r="1038" spans="1:3" x14ac:dyDescent="0.3">
      <c r="A1038" t="s">
        <v>2099</v>
      </c>
      <c r="B1038">
        <v>1861</v>
      </c>
      <c r="C1038">
        <v>3537</v>
      </c>
    </row>
    <row r="1039" spans="1:3" x14ac:dyDescent="0.3">
      <c r="A1039" t="s">
        <v>2099</v>
      </c>
      <c r="B1039">
        <v>1862</v>
      </c>
      <c r="C1039">
        <v>3561</v>
      </c>
    </row>
    <row r="1040" spans="1:3" x14ac:dyDescent="0.3">
      <c r="A1040" t="s">
        <v>2099</v>
      </c>
      <c r="B1040">
        <v>1863</v>
      </c>
      <c r="C1040">
        <v>3586</v>
      </c>
    </row>
    <row r="1041" spans="1:3" x14ac:dyDescent="0.3">
      <c r="A1041" t="s">
        <v>2099</v>
      </c>
      <c r="B1041">
        <v>1864</v>
      </c>
      <c r="C1041">
        <v>3611</v>
      </c>
    </row>
    <row r="1042" spans="1:3" x14ac:dyDescent="0.3">
      <c r="A1042" t="s">
        <v>2099</v>
      </c>
      <c r="B1042">
        <v>1865</v>
      </c>
      <c r="C1042">
        <v>3636</v>
      </c>
    </row>
    <row r="1043" spans="1:3" x14ac:dyDescent="0.3">
      <c r="A1043" t="s">
        <v>2099</v>
      </c>
      <c r="B1043">
        <v>1866</v>
      </c>
      <c r="C1043">
        <v>3661</v>
      </c>
    </row>
    <row r="1044" spans="1:3" x14ac:dyDescent="0.3">
      <c r="A1044" t="s">
        <v>2099</v>
      </c>
      <c r="B1044">
        <v>1867</v>
      </c>
      <c r="C1044">
        <v>3686</v>
      </c>
    </row>
    <row r="1045" spans="1:3" x14ac:dyDescent="0.3">
      <c r="A1045" t="s">
        <v>2099</v>
      </c>
      <c r="B1045">
        <v>1868</v>
      </c>
      <c r="C1045">
        <v>3712</v>
      </c>
    </row>
    <row r="1046" spans="1:3" x14ac:dyDescent="0.3">
      <c r="A1046" t="s">
        <v>2099</v>
      </c>
      <c r="B1046">
        <v>1869</v>
      </c>
      <c r="C1046">
        <v>3738</v>
      </c>
    </row>
    <row r="1047" spans="1:3" x14ac:dyDescent="0.3">
      <c r="A1047" t="s">
        <v>2099</v>
      </c>
      <c r="B1047">
        <v>1870</v>
      </c>
      <c r="C1047">
        <v>3763</v>
      </c>
    </row>
    <row r="1048" spans="1:3" x14ac:dyDescent="0.3">
      <c r="A1048" t="s">
        <v>2099</v>
      </c>
      <c r="B1048">
        <v>1871</v>
      </c>
      <c r="C1048">
        <v>3789</v>
      </c>
    </row>
    <row r="1049" spans="1:3" x14ac:dyDescent="0.3">
      <c r="A1049" t="s">
        <v>2099</v>
      </c>
      <c r="B1049">
        <v>1872</v>
      </c>
      <c r="C1049">
        <v>3816</v>
      </c>
    </row>
    <row r="1050" spans="1:3" x14ac:dyDescent="0.3">
      <c r="A1050" t="s">
        <v>2099</v>
      </c>
      <c r="B1050">
        <v>1873</v>
      </c>
      <c r="C1050">
        <v>3842</v>
      </c>
    </row>
    <row r="1051" spans="1:3" x14ac:dyDescent="0.3">
      <c r="A1051" t="s">
        <v>2099</v>
      </c>
      <c r="B1051">
        <v>1874</v>
      </c>
      <c r="C1051">
        <v>3869</v>
      </c>
    </row>
    <row r="1052" spans="1:3" x14ac:dyDescent="0.3">
      <c r="A1052" t="s">
        <v>2099</v>
      </c>
      <c r="B1052">
        <v>1875</v>
      </c>
      <c r="C1052">
        <v>3896</v>
      </c>
    </row>
    <row r="1053" spans="1:3" x14ac:dyDescent="0.3">
      <c r="A1053" t="s">
        <v>2099</v>
      </c>
      <c r="B1053">
        <v>1876</v>
      </c>
      <c r="C1053">
        <v>3923</v>
      </c>
    </row>
    <row r="1054" spans="1:3" x14ac:dyDescent="0.3">
      <c r="A1054" t="s">
        <v>2099</v>
      </c>
      <c r="B1054">
        <v>1877</v>
      </c>
      <c r="C1054">
        <v>3950</v>
      </c>
    </row>
    <row r="1055" spans="1:3" x14ac:dyDescent="0.3">
      <c r="A1055" t="s">
        <v>2099</v>
      </c>
      <c r="B1055">
        <v>1878</v>
      </c>
      <c r="C1055">
        <v>3977</v>
      </c>
    </row>
    <row r="1056" spans="1:3" x14ac:dyDescent="0.3">
      <c r="A1056" t="s">
        <v>2099</v>
      </c>
      <c r="B1056">
        <v>1879</v>
      </c>
      <c r="C1056">
        <v>4005</v>
      </c>
    </row>
    <row r="1057" spans="1:3" x14ac:dyDescent="0.3">
      <c r="A1057" t="s">
        <v>2099</v>
      </c>
      <c r="B1057">
        <v>1880</v>
      </c>
      <c r="C1057">
        <v>4032</v>
      </c>
    </row>
    <row r="1058" spans="1:3" x14ac:dyDescent="0.3">
      <c r="A1058" t="s">
        <v>2099</v>
      </c>
      <c r="B1058">
        <v>1881</v>
      </c>
      <c r="C1058">
        <v>4060</v>
      </c>
    </row>
    <row r="1059" spans="1:3" x14ac:dyDescent="0.3">
      <c r="A1059" t="s">
        <v>2099</v>
      </c>
      <c r="B1059">
        <v>1882</v>
      </c>
      <c r="C1059">
        <v>4088</v>
      </c>
    </row>
    <row r="1060" spans="1:3" x14ac:dyDescent="0.3">
      <c r="A1060" t="s">
        <v>2099</v>
      </c>
      <c r="B1060">
        <v>1883</v>
      </c>
      <c r="C1060">
        <v>4117</v>
      </c>
    </row>
    <row r="1061" spans="1:3" x14ac:dyDescent="0.3">
      <c r="A1061" t="s">
        <v>2099</v>
      </c>
      <c r="B1061">
        <v>1884</v>
      </c>
      <c r="C1061">
        <v>4145</v>
      </c>
    </row>
    <row r="1062" spans="1:3" x14ac:dyDescent="0.3">
      <c r="A1062" t="s">
        <v>2099</v>
      </c>
      <c r="B1062">
        <v>1885</v>
      </c>
      <c r="C1062">
        <v>4174</v>
      </c>
    </row>
    <row r="1063" spans="1:3" x14ac:dyDescent="0.3">
      <c r="A1063" t="s">
        <v>2099</v>
      </c>
      <c r="B1063">
        <v>1886</v>
      </c>
      <c r="C1063">
        <v>4203</v>
      </c>
    </row>
    <row r="1064" spans="1:3" x14ac:dyDescent="0.3">
      <c r="A1064" t="s">
        <v>2099</v>
      </c>
      <c r="B1064">
        <v>1887</v>
      </c>
      <c r="C1064">
        <v>4232</v>
      </c>
    </row>
    <row r="1065" spans="1:3" x14ac:dyDescent="0.3">
      <c r="A1065" t="s">
        <v>2099</v>
      </c>
      <c r="B1065">
        <v>1888</v>
      </c>
      <c r="C1065">
        <v>4261</v>
      </c>
    </row>
    <row r="1066" spans="1:3" x14ac:dyDescent="0.3">
      <c r="A1066" t="s">
        <v>2099</v>
      </c>
      <c r="B1066">
        <v>1889</v>
      </c>
      <c r="C1066">
        <v>4291</v>
      </c>
    </row>
    <row r="1067" spans="1:3" x14ac:dyDescent="0.3">
      <c r="A1067" t="s">
        <v>2099</v>
      </c>
      <c r="B1067">
        <v>1890</v>
      </c>
      <c r="C1067">
        <v>4321</v>
      </c>
    </row>
    <row r="1068" spans="1:3" x14ac:dyDescent="0.3">
      <c r="A1068" t="s">
        <v>2099</v>
      </c>
      <c r="B1068">
        <v>1891</v>
      </c>
      <c r="C1068">
        <v>4351</v>
      </c>
    </row>
    <row r="1069" spans="1:3" x14ac:dyDescent="0.3">
      <c r="A1069" t="s">
        <v>2099</v>
      </c>
      <c r="B1069">
        <v>1892</v>
      </c>
      <c r="C1069">
        <v>4381</v>
      </c>
    </row>
    <row r="1070" spans="1:3" x14ac:dyDescent="0.3">
      <c r="A1070" t="s">
        <v>2099</v>
      </c>
      <c r="B1070">
        <v>1893</v>
      </c>
      <c r="C1070">
        <v>4411</v>
      </c>
    </row>
    <row r="1071" spans="1:3" x14ac:dyDescent="0.3">
      <c r="A1071" t="s">
        <v>2099</v>
      </c>
      <c r="B1071">
        <v>1894</v>
      </c>
      <c r="C1071">
        <v>4442</v>
      </c>
    </row>
    <row r="1072" spans="1:3" x14ac:dyDescent="0.3">
      <c r="A1072" t="s">
        <v>2099</v>
      </c>
      <c r="B1072">
        <v>1895</v>
      </c>
      <c r="C1072">
        <v>4472</v>
      </c>
    </row>
    <row r="1073" spans="1:3" x14ac:dyDescent="0.3">
      <c r="A1073" t="s">
        <v>2099</v>
      </c>
      <c r="B1073">
        <v>1896</v>
      </c>
      <c r="C1073">
        <v>4503</v>
      </c>
    </row>
    <row r="1074" spans="1:3" x14ac:dyDescent="0.3">
      <c r="A1074" t="s">
        <v>2099</v>
      </c>
      <c r="B1074">
        <v>1897</v>
      </c>
      <c r="C1074">
        <v>4535</v>
      </c>
    </row>
    <row r="1075" spans="1:3" x14ac:dyDescent="0.3">
      <c r="A1075" t="s">
        <v>2099</v>
      </c>
      <c r="B1075">
        <v>1898</v>
      </c>
      <c r="C1075">
        <v>4566</v>
      </c>
    </row>
    <row r="1076" spans="1:3" x14ac:dyDescent="0.3">
      <c r="A1076" t="s">
        <v>2099</v>
      </c>
      <c r="B1076">
        <v>1899</v>
      </c>
      <c r="C1076">
        <v>4598</v>
      </c>
    </row>
    <row r="1077" spans="1:3" x14ac:dyDescent="0.3">
      <c r="A1077" t="s">
        <v>2099</v>
      </c>
      <c r="B1077">
        <v>1900</v>
      </c>
      <c r="C1077">
        <v>4629</v>
      </c>
    </row>
    <row r="1078" spans="1:3" x14ac:dyDescent="0.3">
      <c r="A1078" t="s">
        <v>2099</v>
      </c>
      <c r="B1078">
        <v>1901</v>
      </c>
      <c r="C1078">
        <v>4662</v>
      </c>
    </row>
    <row r="1079" spans="1:3" x14ac:dyDescent="0.3">
      <c r="A1079" t="s">
        <v>2099</v>
      </c>
      <c r="B1079">
        <v>1902</v>
      </c>
      <c r="C1079">
        <v>4694</v>
      </c>
    </row>
    <row r="1080" spans="1:3" x14ac:dyDescent="0.3">
      <c r="A1080" t="s">
        <v>2099</v>
      </c>
      <c r="B1080">
        <v>1903</v>
      </c>
      <c r="C1080">
        <v>4726</v>
      </c>
    </row>
    <row r="1081" spans="1:3" x14ac:dyDescent="0.3">
      <c r="A1081" t="s">
        <v>2099</v>
      </c>
      <c r="B1081">
        <v>1904</v>
      </c>
      <c r="C1081">
        <v>4759</v>
      </c>
    </row>
    <row r="1082" spans="1:3" x14ac:dyDescent="0.3">
      <c r="A1082" t="s">
        <v>2099</v>
      </c>
      <c r="B1082">
        <v>1905</v>
      </c>
      <c r="C1082">
        <v>4792</v>
      </c>
    </row>
    <row r="1083" spans="1:3" x14ac:dyDescent="0.3">
      <c r="A1083" t="s">
        <v>2099</v>
      </c>
      <c r="B1083">
        <v>1906</v>
      </c>
      <c r="C1083">
        <v>4825</v>
      </c>
    </row>
    <row r="1084" spans="1:3" x14ac:dyDescent="0.3">
      <c r="A1084" t="s">
        <v>2099</v>
      </c>
      <c r="B1084">
        <v>1907</v>
      </c>
      <c r="C1084">
        <v>4859</v>
      </c>
    </row>
    <row r="1085" spans="1:3" x14ac:dyDescent="0.3">
      <c r="A1085" t="s">
        <v>2099</v>
      </c>
      <c r="B1085">
        <v>1908</v>
      </c>
      <c r="C1085">
        <v>4892</v>
      </c>
    </row>
    <row r="1086" spans="1:3" x14ac:dyDescent="0.3">
      <c r="A1086" t="s">
        <v>2099</v>
      </c>
      <c r="B1086">
        <v>1909</v>
      </c>
      <c r="C1086">
        <v>4937</v>
      </c>
    </row>
    <row r="1087" spans="1:3" x14ac:dyDescent="0.3">
      <c r="A1087" t="s">
        <v>2099</v>
      </c>
      <c r="B1087">
        <v>1910</v>
      </c>
      <c r="C1087">
        <v>4994</v>
      </c>
    </row>
    <row r="1088" spans="1:3" x14ac:dyDescent="0.3">
      <c r="A1088" t="s">
        <v>2099</v>
      </c>
      <c r="B1088">
        <v>1911</v>
      </c>
      <c r="C1088">
        <v>5063</v>
      </c>
    </row>
    <row r="1089" spans="1:3" x14ac:dyDescent="0.3">
      <c r="A1089" t="s">
        <v>2099</v>
      </c>
      <c r="B1089">
        <v>1912</v>
      </c>
      <c r="C1089">
        <v>5145</v>
      </c>
    </row>
    <row r="1090" spans="1:3" x14ac:dyDescent="0.3">
      <c r="A1090" t="s">
        <v>2099</v>
      </c>
      <c r="B1090">
        <v>1913</v>
      </c>
      <c r="C1090">
        <v>5239</v>
      </c>
    </row>
    <row r="1091" spans="1:3" x14ac:dyDescent="0.3">
      <c r="A1091" t="s">
        <v>2099</v>
      </c>
      <c r="B1091">
        <v>1914</v>
      </c>
      <c r="C1091">
        <v>5334</v>
      </c>
    </row>
    <row r="1092" spans="1:3" x14ac:dyDescent="0.3">
      <c r="A1092" t="s">
        <v>2099</v>
      </c>
      <c r="B1092">
        <v>1915</v>
      </c>
      <c r="C1092">
        <v>5432</v>
      </c>
    </row>
    <row r="1093" spans="1:3" x14ac:dyDescent="0.3">
      <c r="A1093" t="s">
        <v>2099</v>
      </c>
      <c r="B1093">
        <v>1916</v>
      </c>
      <c r="C1093">
        <v>5531</v>
      </c>
    </row>
    <row r="1094" spans="1:3" x14ac:dyDescent="0.3">
      <c r="A1094" t="s">
        <v>2099</v>
      </c>
      <c r="B1094">
        <v>1917</v>
      </c>
      <c r="C1094">
        <v>5632</v>
      </c>
    </row>
    <row r="1095" spans="1:3" x14ac:dyDescent="0.3">
      <c r="A1095" t="s">
        <v>2099</v>
      </c>
      <c r="B1095">
        <v>1918</v>
      </c>
      <c r="C1095">
        <v>5735</v>
      </c>
    </row>
    <row r="1096" spans="1:3" x14ac:dyDescent="0.3">
      <c r="A1096" t="s">
        <v>2099</v>
      </c>
      <c r="B1096">
        <v>1919</v>
      </c>
      <c r="C1096">
        <v>5798</v>
      </c>
    </row>
    <row r="1097" spans="1:3" x14ac:dyDescent="0.3">
      <c r="A1097" t="s">
        <v>2099</v>
      </c>
      <c r="B1097">
        <v>1920</v>
      </c>
      <c r="C1097">
        <v>5818</v>
      </c>
    </row>
    <row r="1098" spans="1:3" x14ac:dyDescent="0.3">
      <c r="A1098" t="s">
        <v>2099</v>
      </c>
      <c r="B1098">
        <v>1921</v>
      </c>
      <c r="C1098">
        <v>5798</v>
      </c>
    </row>
    <row r="1099" spans="1:3" x14ac:dyDescent="0.3">
      <c r="A1099" t="s">
        <v>2099</v>
      </c>
      <c r="B1099">
        <v>1922</v>
      </c>
      <c r="C1099">
        <v>5735</v>
      </c>
    </row>
    <row r="1100" spans="1:3" x14ac:dyDescent="0.3">
      <c r="A1100" t="s">
        <v>2099</v>
      </c>
      <c r="B1100">
        <v>1923</v>
      </c>
      <c r="C1100">
        <v>5632</v>
      </c>
    </row>
    <row r="1101" spans="1:3" x14ac:dyDescent="0.3">
      <c r="A1101" t="s">
        <v>2099</v>
      </c>
      <c r="B1101">
        <v>1924</v>
      </c>
      <c r="C1101">
        <v>5530</v>
      </c>
    </row>
    <row r="1102" spans="1:3" x14ac:dyDescent="0.3">
      <c r="A1102" t="s">
        <v>2099</v>
      </c>
      <c r="B1102">
        <v>1925</v>
      </c>
      <c r="C1102">
        <v>5430</v>
      </c>
    </row>
    <row r="1103" spans="1:3" x14ac:dyDescent="0.3">
      <c r="A1103" t="s">
        <v>2099</v>
      </c>
      <c r="B1103">
        <v>1926</v>
      </c>
      <c r="C1103">
        <v>5332</v>
      </c>
    </row>
    <row r="1104" spans="1:3" x14ac:dyDescent="0.3">
      <c r="A1104" t="s">
        <v>2099</v>
      </c>
      <c r="B1104">
        <v>1927</v>
      </c>
      <c r="C1104">
        <v>5236</v>
      </c>
    </row>
    <row r="1105" spans="1:3" x14ac:dyDescent="0.3">
      <c r="A1105" t="s">
        <v>2099</v>
      </c>
      <c r="B1105">
        <v>1928</v>
      </c>
      <c r="C1105">
        <v>5141</v>
      </c>
    </row>
    <row r="1106" spans="1:3" x14ac:dyDescent="0.3">
      <c r="A1106" t="s">
        <v>2099</v>
      </c>
      <c r="B1106">
        <v>1929</v>
      </c>
      <c r="C1106">
        <v>5077</v>
      </c>
    </row>
    <row r="1107" spans="1:3" x14ac:dyDescent="0.3">
      <c r="A1107" t="s">
        <v>2099</v>
      </c>
      <c r="B1107">
        <v>1930</v>
      </c>
      <c r="C1107">
        <v>5042</v>
      </c>
    </row>
    <row r="1108" spans="1:3" x14ac:dyDescent="0.3">
      <c r="A1108" t="s">
        <v>2099</v>
      </c>
      <c r="B1108">
        <v>1931</v>
      </c>
      <c r="C1108">
        <v>5037</v>
      </c>
    </row>
    <row r="1109" spans="1:3" x14ac:dyDescent="0.3">
      <c r="A1109" t="s">
        <v>2099</v>
      </c>
      <c r="B1109">
        <v>1932</v>
      </c>
      <c r="C1109">
        <v>5062</v>
      </c>
    </row>
    <row r="1110" spans="1:3" x14ac:dyDescent="0.3">
      <c r="A1110" t="s">
        <v>2099</v>
      </c>
      <c r="B1110">
        <v>1933</v>
      </c>
      <c r="C1110">
        <v>5115</v>
      </c>
    </row>
    <row r="1111" spans="1:3" x14ac:dyDescent="0.3">
      <c r="A1111" t="s">
        <v>2099</v>
      </c>
      <c r="B1111">
        <v>1934</v>
      </c>
      <c r="C1111">
        <v>5170</v>
      </c>
    </row>
    <row r="1112" spans="1:3" x14ac:dyDescent="0.3">
      <c r="A1112" t="s">
        <v>2099</v>
      </c>
      <c r="B1112">
        <v>1935</v>
      </c>
      <c r="C1112">
        <v>5225</v>
      </c>
    </row>
    <row r="1113" spans="1:3" x14ac:dyDescent="0.3">
      <c r="A1113" t="s">
        <v>2099</v>
      </c>
      <c r="B1113">
        <v>1936</v>
      </c>
      <c r="C1113">
        <v>5280</v>
      </c>
    </row>
    <row r="1114" spans="1:3" x14ac:dyDescent="0.3">
      <c r="A1114" t="s">
        <v>2099</v>
      </c>
      <c r="B1114">
        <v>1937</v>
      </c>
      <c r="C1114">
        <v>5336</v>
      </c>
    </row>
    <row r="1115" spans="1:3" x14ac:dyDescent="0.3">
      <c r="A1115" t="s">
        <v>2099</v>
      </c>
      <c r="B1115">
        <v>1938</v>
      </c>
      <c r="C1115">
        <v>5393</v>
      </c>
    </row>
    <row r="1116" spans="1:3" x14ac:dyDescent="0.3">
      <c r="A1116" t="s">
        <v>2099</v>
      </c>
      <c r="B1116">
        <v>1939</v>
      </c>
      <c r="C1116">
        <v>5450</v>
      </c>
    </row>
    <row r="1117" spans="1:3" x14ac:dyDescent="0.3">
      <c r="A1117" t="s">
        <v>2099</v>
      </c>
      <c r="B1117">
        <v>1940</v>
      </c>
      <c r="C1117">
        <v>5508</v>
      </c>
    </row>
    <row r="1118" spans="1:3" x14ac:dyDescent="0.3">
      <c r="A1118" t="s">
        <v>2099</v>
      </c>
      <c r="B1118">
        <v>1941</v>
      </c>
      <c r="C1118">
        <v>5567</v>
      </c>
    </row>
    <row r="1119" spans="1:3" x14ac:dyDescent="0.3">
      <c r="A1119" t="s">
        <v>2099</v>
      </c>
      <c r="B1119">
        <v>1942</v>
      </c>
      <c r="C1119">
        <v>5626</v>
      </c>
    </row>
    <row r="1120" spans="1:3" x14ac:dyDescent="0.3">
      <c r="A1120" t="s">
        <v>2099</v>
      </c>
      <c r="B1120">
        <v>1943</v>
      </c>
      <c r="C1120">
        <v>5685</v>
      </c>
    </row>
    <row r="1121" spans="1:3" x14ac:dyDescent="0.3">
      <c r="A1121" t="s">
        <v>2099</v>
      </c>
      <c r="B1121">
        <v>1944</v>
      </c>
      <c r="C1121">
        <v>5746</v>
      </c>
    </row>
    <row r="1122" spans="1:3" x14ac:dyDescent="0.3">
      <c r="A1122" t="s">
        <v>2099</v>
      </c>
      <c r="B1122">
        <v>1945</v>
      </c>
      <c r="C1122">
        <v>5807</v>
      </c>
    </row>
    <row r="1123" spans="1:3" x14ac:dyDescent="0.3">
      <c r="A1123" t="s">
        <v>2099</v>
      </c>
      <c r="B1123">
        <v>1946</v>
      </c>
      <c r="C1123">
        <v>5868</v>
      </c>
    </row>
    <row r="1124" spans="1:3" x14ac:dyDescent="0.3">
      <c r="A1124" t="s">
        <v>2099</v>
      </c>
      <c r="B1124">
        <v>1947</v>
      </c>
      <c r="C1124">
        <v>5931</v>
      </c>
    </row>
    <row r="1125" spans="1:3" x14ac:dyDescent="0.3">
      <c r="A1125" t="s">
        <v>2099</v>
      </c>
      <c r="B1125">
        <v>1948</v>
      </c>
      <c r="C1125">
        <v>5994</v>
      </c>
    </row>
    <row r="1126" spans="1:3" x14ac:dyDescent="0.3">
      <c r="A1126" t="s">
        <v>2099</v>
      </c>
      <c r="B1126">
        <v>1949</v>
      </c>
      <c r="C1126">
        <v>6082</v>
      </c>
    </row>
    <row r="1127" spans="1:3" x14ac:dyDescent="0.3">
      <c r="A1127" t="s">
        <v>2099</v>
      </c>
      <c r="B1127">
        <v>1950</v>
      </c>
      <c r="C1127">
        <v>6198</v>
      </c>
    </row>
    <row r="1128" spans="1:3" x14ac:dyDescent="0.3">
      <c r="A1128" t="s">
        <v>2099</v>
      </c>
      <c r="B1128">
        <v>1951</v>
      </c>
      <c r="C1128">
        <v>6693</v>
      </c>
    </row>
    <row r="1129" spans="1:3" x14ac:dyDescent="0.3">
      <c r="A1129" t="s">
        <v>2099</v>
      </c>
      <c r="B1129">
        <v>1952</v>
      </c>
      <c r="C1129">
        <v>7251</v>
      </c>
    </row>
    <row r="1130" spans="1:3" x14ac:dyDescent="0.3">
      <c r="A1130" t="s">
        <v>2099</v>
      </c>
      <c r="B1130">
        <v>1953</v>
      </c>
      <c r="C1130">
        <v>7859</v>
      </c>
    </row>
    <row r="1131" spans="1:3" x14ac:dyDescent="0.3">
      <c r="A1131" t="s">
        <v>2099</v>
      </c>
      <c r="B1131">
        <v>1954</v>
      </c>
      <c r="C1131">
        <v>8533</v>
      </c>
    </row>
    <row r="1132" spans="1:3" x14ac:dyDescent="0.3">
      <c r="A1132" t="s">
        <v>2099</v>
      </c>
      <c r="B1132">
        <v>1955</v>
      </c>
      <c r="C1132">
        <v>9231</v>
      </c>
    </row>
    <row r="1133" spans="1:3" x14ac:dyDescent="0.3">
      <c r="A1133" t="s">
        <v>2099</v>
      </c>
      <c r="B1133">
        <v>1956</v>
      </c>
      <c r="C1133">
        <v>9984</v>
      </c>
    </row>
    <row r="1134" spans="1:3" x14ac:dyDescent="0.3">
      <c r="A1134" t="s">
        <v>2099</v>
      </c>
      <c r="B1134">
        <v>1957</v>
      </c>
      <c r="C1134">
        <v>10778</v>
      </c>
    </row>
    <row r="1135" spans="1:3" x14ac:dyDescent="0.3">
      <c r="A1135" t="s">
        <v>2099</v>
      </c>
      <c r="B1135">
        <v>1958</v>
      </c>
      <c r="C1135">
        <v>11614</v>
      </c>
    </row>
    <row r="1136" spans="1:3" x14ac:dyDescent="0.3">
      <c r="A1136" t="s">
        <v>2099</v>
      </c>
      <c r="B1136">
        <v>1959</v>
      </c>
      <c r="C1136">
        <v>12495</v>
      </c>
    </row>
    <row r="1137" spans="1:3" x14ac:dyDescent="0.3">
      <c r="A1137" t="s">
        <v>2099</v>
      </c>
      <c r="B1137">
        <v>1960</v>
      </c>
      <c r="C1137">
        <v>13410</v>
      </c>
    </row>
    <row r="1138" spans="1:3" x14ac:dyDescent="0.3">
      <c r="A1138" t="s">
        <v>2099</v>
      </c>
      <c r="B1138">
        <v>1961</v>
      </c>
      <c r="C1138">
        <v>14378</v>
      </c>
    </row>
    <row r="1139" spans="1:3" x14ac:dyDescent="0.3">
      <c r="A1139" t="s">
        <v>2099</v>
      </c>
      <c r="B1139">
        <v>1962</v>
      </c>
      <c r="C1139">
        <v>15379</v>
      </c>
    </row>
    <row r="1140" spans="1:3" x14ac:dyDescent="0.3">
      <c r="A1140" t="s">
        <v>2099</v>
      </c>
      <c r="B1140">
        <v>1963</v>
      </c>
      <c r="C1140">
        <v>16407</v>
      </c>
    </row>
    <row r="1141" spans="1:3" x14ac:dyDescent="0.3">
      <c r="A1141" t="s">
        <v>2099</v>
      </c>
      <c r="B1141">
        <v>1964</v>
      </c>
      <c r="C1141">
        <v>17466</v>
      </c>
    </row>
    <row r="1142" spans="1:3" x14ac:dyDescent="0.3">
      <c r="A1142" t="s">
        <v>2099</v>
      </c>
      <c r="B1142">
        <v>1965</v>
      </c>
      <c r="C1142">
        <v>18542</v>
      </c>
    </row>
    <row r="1143" spans="1:3" x14ac:dyDescent="0.3">
      <c r="A1143" t="s">
        <v>2099</v>
      </c>
      <c r="B1143">
        <v>1966</v>
      </c>
      <c r="C1143">
        <v>19646</v>
      </c>
    </row>
    <row r="1144" spans="1:3" x14ac:dyDescent="0.3">
      <c r="A1144" t="s">
        <v>2099</v>
      </c>
      <c r="B1144">
        <v>1967</v>
      </c>
      <c r="C1144">
        <v>20760</v>
      </c>
    </row>
    <row r="1145" spans="1:3" x14ac:dyDescent="0.3">
      <c r="A1145" t="s">
        <v>2099</v>
      </c>
      <c r="B1145">
        <v>1968</v>
      </c>
      <c r="C1145">
        <v>21886</v>
      </c>
    </row>
    <row r="1146" spans="1:3" x14ac:dyDescent="0.3">
      <c r="A1146" t="s">
        <v>2099</v>
      </c>
      <c r="B1146">
        <v>1969</v>
      </c>
      <c r="C1146">
        <v>23053</v>
      </c>
    </row>
    <row r="1147" spans="1:3" x14ac:dyDescent="0.3">
      <c r="A1147" t="s">
        <v>2099</v>
      </c>
      <c r="B1147">
        <v>1970</v>
      </c>
      <c r="C1147">
        <v>24275</v>
      </c>
    </row>
    <row r="1148" spans="1:3" x14ac:dyDescent="0.3">
      <c r="A1148" t="s">
        <v>2099</v>
      </c>
      <c r="B1148">
        <v>1971</v>
      </c>
      <c r="C1148">
        <v>25571</v>
      </c>
    </row>
    <row r="1149" spans="1:3" x14ac:dyDescent="0.3">
      <c r="A1149" t="s">
        <v>2099</v>
      </c>
      <c r="B1149">
        <v>1972</v>
      </c>
      <c r="C1149">
        <v>26885</v>
      </c>
    </row>
    <row r="1150" spans="1:3" x14ac:dyDescent="0.3">
      <c r="A1150" t="s">
        <v>2099</v>
      </c>
      <c r="B1150">
        <v>1973</v>
      </c>
      <c r="C1150">
        <v>28232</v>
      </c>
    </row>
    <row r="1151" spans="1:3" x14ac:dyDescent="0.3">
      <c r="A1151" t="s">
        <v>2099</v>
      </c>
      <c r="B1151">
        <v>1974</v>
      </c>
      <c r="C1151">
        <v>29515</v>
      </c>
    </row>
    <row r="1152" spans="1:3" x14ac:dyDescent="0.3">
      <c r="A1152" t="s">
        <v>2099</v>
      </c>
      <c r="B1152">
        <v>1975</v>
      </c>
      <c r="C1152">
        <v>30705</v>
      </c>
    </row>
    <row r="1153" spans="1:3" x14ac:dyDescent="0.3">
      <c r="A1153" t="s">
        <v>2099</v>
      </c>
      <c r="B1153">
        <v>1976</v>
      </c>
      <c r="C1153">
        <v>31782</v>
      </c>
    </row>
    <row r="1154" spans="1:3" x14ac:dyDescent="0.3">
      <c r="A1154" t="s">
        <v>2099</v>
      </c>
      <c r="B1154">
        <v>1977</v>
      </c>
      <c r="C1154">
        <v>32769</v>
      </c>
    </row>
    <row r="1155" spans="1:3" x14ac:dyDescent="0.3">
      <c r="A1155" t="s">
        <v>2099</v>
      </c>
      <c r="B1155">
        <v>1978</v>
      </c>
      <c r="C1155">
        <v>33744</v>
      </c>
    </row>
    <row r="1156" spans="1:3" x14ac:dyDescent="0.3">
      <c r="A1156" t="s">
        <v>2099</v>
      </c>
      <c r="B1156">
        <v>1979</v>
      </c>
      <c r="C1156">
        <v>34825</v>
      </c>
    </row>
    <row r="1157" spans="1:3" x14ac:dyDescent="0.3">
      <c r="A1157" t="s">
        <v>2099</v>
      </c>
      <c r="B1157">
        <v>1980</v>
      </c>
      <c r="C1157">
        <v>36063</v>
      </c>
    </row>
    <row r="1158" spans="1:3" x14ac:dyDescent="0.3">
      <c r="A1158" t="s">
        <v>2099</v>
      </c>
      <c r="B1158">
        <v>1981</v>
      </c>
      <c r="C1158">
        <v>37498</v>
      </c>
    </row>
    <row r="1159" spans="1:3" x14ac:dyDescent="0.3">
      <c r="A1159" t="s">
        <v>2099</v>
      </c>
      <c r="B1159">
        <v>1982</v>
      </c>
      <c r="C1159">
        <v>39115</v>
      </c>
    </row>
    <row r="1160" spans="1:3" x14ac:dyDescent="0.3">
      <c r="A1160" t="s">
        <v>2099</v>
      </c>
      <c r="B1160">
        <v>1983</v>
      </c>
      <c r="C1160">
        <v>40854</v>
      </c>
    </row>
    <row r="1161" spans="1:3" x14ac:dyDescent="0.3">
      <c r="A1161" t="s">
        <v>2099</v>
      </c>
      <c r="B1161">
        <v>1984</v>
      </c>
      <c r="C1161">
        <v>42706</v>
      </c>
    </row>
    <row r="1162" spans="1:3" x14ac:dyDescent="0.3">
      <c r="A1162" t="s">
        <v>2099</v>
      </c>
      <c r="B1162">
        <v>1985</v>
      </c>
      <c r="C1162">
        <v>44593</v>
      </c>
    </row>
    <row r="1163" spans="1:3" x14ac:dyDescent="0.3">
      <c r="A1163" t="s">
        <v>2099</v>
      </c>
      <c r="B1163">
        <v>1986</v>
      </c>
      <c r="C1163">
        <v>46520</v>
      </c>
    </row>
    <row r="1164" spans="1:3" x14ac:dyDescent="0.3">
      <c r="A1164" t="s">
        <v>2099</v>
      </c>
      <c r="B1164">
        <v>1987</v>
      </c>
      <c r="C1164">
        <v>48459</v>
      </c>
    </row>
    <row r="1165" spans="1:3" x14ac:dyDescent="0.3">
      <c r="A1165" t="s">
        <v>2099</v>
      </c>
      <c r="B1165">
        <v>1988</v>
      </c>
      <c r="C1165">
        <v>50433</v>
      </c>
    </row>
    <row r="1166" spans="1:3" x14ac:dyDescent="0.3">
      <c r="A1166" t="s">
        <v>2099</v>
      </c>
      <c r="B1166">
        <v>1989</v>
      </c>
      <c r="C1166">
        <v>52452</v>
      </c>
    </row>
    <row r="1167" spans="1:3" x14ac:dyDescent="0.3">
      <c r="A1167" t="s">
        <v>2099</v>
      </c>
      <c r="B1167">
        <v>1990</v>
      </c>
      <c r="C1167">
        <v>54508</v>
      </c>
    </row>
    <row r="1168" spans="1:3" x14ac:dyDescent="0.3">
      <c r="A1168" t="s">
        <v>2099</v>
      </c>
      <c r="B1168">
        <v>1991</v>
      </c>
      <c r="C1168">
        <v>56666</v>
      </c>
    </row>
    <row r="1169" spans="1:3" x14ac:dyDescent="0.3">
      <c r="A1169" t="s">
        <v>2099</v>
      </c>
      <c r="B1169">
        <v>1992</v>
      </c>
      <c r="C1169">
        <v>58882</v>
      </c>
    </row>
    <row r="1170" spans="1:3" x14ac:dyDescent="0.3">
      <c r="A1170" t="s">
        <v>2099</v>
      </c>
      <c r="B1170">
        <v>1993</v>
      </c>
      <c r="C1170">
        <v>60974</v>
      </c>
    </row>
    <row r="1171" spans="1:3" x14ac:dyDescent="0.3">
      <c r="A1171" t="s">
        <v>2099</v>
      </c>
      <c r="B1171">
        <v>1994</v>
      </c>
      <c r="C1171">
        <v>62676</v>
      </c>
    </row>
    <row r="1172" spans="1:3" x14ac:dyDescent="0.3">
      <c r="A1172" t="s">
        <v>2099</v>
      </c>
      <c r="B1172">
        <v>1995</v>
      </c>
      <c r="C1172">
        <v>63860</v>
      </c>
    </row>
    <row r="1173" spans="1:3" x14ac:dyDescent="0.3">
      <c r="A1173" t="s">
        <v>2099</v>
      </c>
      <c r="B1173">
        <v>1996</v>
      </c>
      <c r="C1173">
        <v>64363</v>
      </c>
    </row>
    <row r="1174" spans="1:3" x14ac:dyDescent="0.3">
      <c r="A1174" t="s">
        <v>2099</v>
      </c>
      <c r="B1174">
        <v>1997</v>
      </c>
      <c r="C1174">
        <v>64318</v>
      </c>
    </row>
    <row r="1175" spans="1:3" x14ac:dyDescent="0.3">
      <c r="A1175" t="s">
        <v>2099</v>
      </c>
      <c r="B1175">
        <v>1998</v>
      </c>
      <c r="C1175">
        <v>64140</v>
      </c>
    </row>
    <row r="1176" spans="1:3" x14ac:dyDescent="0.3">
      <c r="A1176" t="s">
        <v>2099</v>
      </c>
      <c r="B1176">
        <v>1999</v>
      </c>
      <c r="C1176">
        <v>64367</v>
      </c>
    </row>
    <row r="1177" spans="1:3" x14ac:dyDescent="0.3">
      <c r="A1177" t="s">
        <v>2099</v>
      </c>
      <c r="B1177">
        <v>2000</v>
      </c>
      <c r="C1177">
        <v>65390</v>
      </c>
    </row>
    <row r="1178" spans="1:3" x14ac:dyDescent="0.3">
      <c r="A1178" t="s">
        <v>2099</v>
      </c>
      <c r="B1178">
        <v>2001</v>
      </c>
      <c r="C1178">
        <v>67344</v>
      </c>
    </row>
    <row r="1179" spans="1:3" x14ac:dyDescent="0.3">
      <c r="A1179" t="s">
        <v>2099</v>
      </c>
      <c r="B1179">
        <v>2002</v>
      </c>
      <c r="C1179">
        <v>70048</v>
      </c>
    </row>
    <row r="1180" spans="1:3" x14ac:dyDescent="0.3">
      <c r="A1180" t="s">
        <v>2099</v>
      </c>
      <c r="B1180">
        <v>2003</v>
      </c>
      <c r="C1180">
        <v>73180</v>
      </c>
    </row>
    <row r="1181" spans="1:3" x14ac:dyDescent="0.3">
      <c r="A1181" t="s">
        <v>2099</v>
      </c>
      <c r="B1181">
        <v>2004</v>
      </c>
      <c r="C1181">
        <v>76250</v>
      </c>
    </row>
    <row r="1182" spans="1:3" x14ac:dyDescent="0.3">
      <c r="A1182" t="s">
        <v>2099</v>
      </c>
      <c r="B1182">
        <v>2005</v>
      </c>
      <c r="C1182">
        <v>78871</v>
      </c>
    </row>
    <row r="1183" spans="1:3" x14ac:dyDescent="0.3">
      <c r="A1183" t="s">
        <v>2099</v>
      </c>
      <c r="B1183">
        <v>2006</v>
      </c>
      <c r="C1183">
        <v>80995</v>
      </c>
    </row>
    <row r="1184" spans="1:3" x14ac:dyDescent="0.3">
      <c r="A1184" t="s">
        <v>2099</v>
      </c>
      <c r="B1184">
        <v>2007</v>
      </c>
      <c r="C1184">
        <v>82682</v>
      </c>
    </row>
    <row r="1185" spans="1:3" x14ac:dyDescent="0.3">
      <c r="A1185" t="s">
        <v>2099</v>
      </c>
      <c r="B1185">
        <v>2008</v>
      </c>
      <c r="C1185">
        <v>83860</v>
      </c>
    </row>
    <row r="1186" spans="1:3" x14ac:dyDescent="0.3">
      <c r="A1186" t="s">
        <v>2099</v>
      </c>
      <c r="B1186">
        <v>2009</v>
      </c>
      <c r="C1186">
        <v>84461</v>
      </c>
    </row>
    <row r="1187" spans="1:3" x14ac:dyDescent="0.3">
      <c r="A1187" t="s">
        <v>2099</v>
      </c>
      <c r="B1187">
        <v>2010</v>
      </c>
      <c r="C1187">
        <v>84454</v>
      </c>
    </row>
    <row r="1188" spans="1:3" x14ac:dyDescent="0.3">
      <c r="A1188" t="s">
        <v>2099</v>
      </c>
      <c r="B1188">
        <v>2011</v>
      </c>
      <c r="C1188">
        <v>83748</v>
      </c>
    </row>
    <row r="1189" spans="1:3" x14ac:dyDescent="0.3">
      <c r="A1189" t="s">
        <v>2099</v>
      </c>
      <c r="B1189">
        <v>2012</v>
      </c>
      <c r="C1189">
        <v>82427</v>
      </c>
    </row>
    <row r="1190" spans="1:3" x14ac:dyDescent="0.3">
      <c r="A1190" t="s">
        <v>2099</v>
      </c>
      <c r="B1190">
        <v>2013</v>
      </c>
      <c r="C1190">
        <v>80770</v>
      </c>
    </row>
    <row r="1191" spans="1:3" x14ac:dyDescent="0.3">
      <c r="A1191" t="s">
        <v>2099</v>
      </c>
      <c r="B1191">
        <v>2014</v>
      </c>
      <c r="C1191">
        <v>79213</v>
      </c>
    </row>
    <row r="1192" spans="1:3" x14ac:dyDescent="0.3">
      <c r="A1192" t="s">
        <v>2099</v>
      </c>
      <c r="B1192">
        <v>2015</v>
      </c>
      <c r="C1192">
        <v>77993</v>
      </c>
    </row>
    <row r="1193" spans="1:3" x14ac:dyDescent="0.3">
      <c r="A1193" t="s">
        <v>2099</v>
      </c>
      <c r="B1193">
        <v>2016</v>
      </c>
      <c r="C1193">
        <v>77295</v>
      </c>
    </row>
    <row r="1194" spans="1:3" x14ac:dyDescent="0.3">
      <c r="A1194" t="s">
        <v>2099</v>
      </c>
      <c r="B1194">
        <v>2017</v>
      </c>
      <c r="C1194">
        <v>76997</v>
      </c>
    </row>
    <row r="1195" spans="1:3" x14ac:dyDescent="0.3">
      <c r="A1195" t="s">
        <v>2099</v>
      </c>
      <c r="B1195">
        <v>2018</v>
      </c>
      <c r="C1195">
        <v>77008</v>
      </c>
    </row>
    <row r="1196" spans="1:3" x14ac:dyDescent="0.3">
      <c r="A1196" t="s">
        <v>2099</v>
      </c>
      <c r="B1196">
        <v>2019</v>
      </c>
      <c r="C1196">
        <v>77146</v>
      </c>
    </row>
    <row r="1197" spans="1:3" x14ac:dyDescent="0.3">
      <c r="A1197" t="s">
        <v>2099</v>
      </c>
      <c r="B1197">
        <v>2020</v>
      </c>
      <c r="C1197">
        <v>77265</v>
      </c>
    </row>
    <row r="1198" spans="1:3" x14ac:dyDescent="0.3">
      <c r="A1198" t="s">
        <v>2099</v>
      </c>
      <c r="B1198">
        <v>2021</v>
      </c>
      <c r="C1198">
        <v>77354</v>
      </c>
    </row>
    <row r="1199" spans="1:3" x14ac:dyDescent="0.3">
      <c r="A1199" t="s">
        <v>2100</v>
      </c>
      <c r="B1199">
        <v>1800</v>
      </c>
      <c r="C1199">
        <v>1567028</v>
      </c>
    </row>
    <row r="1200" spans="1:3" x14ac:dyDescent="0.3">
      <c r="A1200" t="s">
        <v>2100</v>
      </c>
      <c r="B1200">
        <v>1801</v>
      </c>
      <c r="C1200">
        <v>1567028</v>
      </c>
    </row>
    <row r="1201" spans="1:3" x14ac:dyDescent="0.3">
      <c r="A1201" t="s">
        <v>2100</v>
      </c>
      <c r="B1201">
        <v>1802</v>
      </c>
      <c r="C1201">
        <v>1567028</v>
      </c>
    </row>
    <row r="1202" spans="1:3" x14ac:dyDescent="0.3">
      <c r="A1202" t="s">
        <v>2100</v>
      </c>
      <c r="B1202">
        <v>1803</v>
      </c>
      <c r="C1202">
        <v>1567028</v>
      </c>
    </row>
    <row r="1203" spans="1:3" x14ac:dyDescent="0.3">
      <c r="A1203" t="s">
        <v>2100</v>
      </c>
      <c r="B1203">
        <v>1804</v>
      </c>
      <c r="C1203">
        <v>1567028</v>
      </c>
    </row>
    <row r="1204" spans="1:3" x14ac:dyDescent="0.3">
      <c r="A1204" t="s">
        <v>2100</v>
      </c>
      <c r="B1204">
        <v>1805</v>
      </c>
      <c r="C1204">
        <v>1567028</v>
      </c>
    </row>
    <row r="1205" spans="1:3" x14ac:dyDescent="0.3">
      <c r="A1205" t="s">
        <v>2100</v>
      </c>
      <c r="B1205">
        <v>1806</v>
      </c>
      <c r="C1205">
        <v>1567028</v>
      </c>
    </row>
    <row r="1206" spans="1:3" x14ac:dyDescent="0.3">
      <c r="A1206" t="s">
        <v>2100</v>
      </c>
      <c r="B1206">
        <v>1807</v>
      </c>
      <c r="C1206">
        <v>1567028</v>
      </c>
    </row>
    <row r="1207" spans="1:3" x14ac:dyDescent="0.3">
      <c r="A1207" t="s">
        <v>2100</v>
      </c>
      <c r="B1207">
        <v>1808</v>
      </c>
      <c r="C1207">
        <v>1567028</v>
      </c>
    </row>
    <row r="1208" spans="1:3" x14ac:dyDescent="0.3">
      <c r="A1208" t="s">
        <v>2100</v>
      </c>
      <c r="B1208">
        <v>1809</v>
      </c>
      <c r="C1208">
        <v>1567028</v>
      </c>
    </row>
    <row r="1209" spans="1:3" x14ac:dyDescent="0.3">
      <c r="A1209" t="s">
        <v>2100</v>
      </c>
      <c r="B1209">
        <v>1810</v>
      </c>
      <c r="C1209">
        <v>1567028</v>
      </c>
    </row>
    <row r="1210" spans="1:3" x14ac:dyDescent="0.3">
      <c r="A1210" t="s">
        <v>2100</v>
      </c>
      <c r="B1210">
        <v>1811</v>
      </c>
      <c r="C1210">
        <v>1567028</v>
      </c>
    </row>
    <row r="1211" spans="1:3" x14ac:dyDescent="0.3">
      <c r="A1211" t="s">
        <v>2100</v>
      </c>
      <c r="B1211">
        <v>1812</v>
      </c>
      <c r="C1211">
        <v>1567028</v>
      </c>
    </row>
    <row r="1212" spans="1:3" x14ac:dyDescent="0.3">
      <c r="A1212" t="s">
        <v>2100</v>
      </c>
      <c r="B1212">
        <v>1813</v>
      </c>
      <c r="C1212">
        <v>1567028</v>
      </c>
    </row>
    <row r="1213" spans="1:3" x14ac:dyDescent="0.3">
      <c r="A1213" t="s">
        <v>2100</v>
      </c>
      <c r="B1213">
        <v>1814</v>
      </c>
      <c r="C1213">
        <v>1567028</v>
      </c>
    </row>
    <row r="1214" spans="1:3" x14ac:dyDescent="0.3">
      <c r="A1214" t="s">
        <v>2100</v>
      </c>
      <c r="B1214">
        <v>1815</v>
      </c>
      <c r="C1214">
        <v>1567028</v>
      </c>
    </row>
    <row r="1215" spans="1:3" x14ac:dyDescent="0.3">
      <c r="A1215" t="s">
        <v>2100</v>
      </c>
      <c r="B1215">
        <v>1816</v>
      </c>
      <c r="C1215">
        <v>1567028</v>
      </c>
    </row>
    <row r="1216" spans="1:3" x14ac:dyDescent="0.3">
      <c r="A1216" t="s">
        <v>2100</v>
      </c>
      <c r="B1216">
        <v>1817</v>
      </c>
      <c r="C1216">
        <v>1567028</v>
      </c>
    </row>
    <row r="1217" spans="1:3" x14ac:dyDescent="0.3">
      <c r="A1217" t="s">
        <v>2100</v>
      </c>
      <c r="B1217">
        <v>1818</v>
      </c>
      <c r="C1217">
        <v>1567028</v>
      </c>
    </row>
    <row r="1218" spans="1:3" x14ac:dyDescent="0.3">
      <c r="A1218" t="s">
        <v>2100</v>
      </c>
      <c r="B1218">
        <v>1819</v>
      </c>
      <c r="C1218">
        <v>1571640</v>
      </c>
    </row>
    <row r="1219" spans="1:3" x14ac:dyDescent="0.3">
      <c r="A1219" t="s">
        <v>2100</v>
      </c>
      <c r="B1219">
        <v>1820</v>
      </c>
      <c r="C1219">
        <v>1580933</v>
      </c>
    </row>
    <row r="1220" spans="1:3" x14ac:dyDescent="0.3">
      <c r="A1220" t="s">
        <v>2100</v>
      </c>
      <c r="B1220">
        <v>1821</v>
      </c>
      <c r="C1220">
        <v>1594974</v>
      </c>
    </row>
    <row r="1221" spans="1:3" x14ac:dyDescent="0.3">
      <c r="A1221" t="s">
        <v>2100</v>
      </c>
      <c r="B1221">
        <v>1822</v>
      </c>
      <c r="C1221">
        <v>1613834</v>
      </c>
    </row>
    <row r="1222" spans="1:3" x14ac:dyDescent="0.3">
      <c r="A1222" t="s">
        <v>2100</v>
      </c>
      <c r="B1222">
        <v>1823</v>
      </c>
      <c r="C1222">
        <v>1637584</v>
      </c>
    </row>
    <row r="1223" spans="1:3" x14ac:dyDescent="0.3">
      <c r="A1223" t="s">
        <v>2100</v>
      </c>
      <c r="B1223">
        <v>1824</v>
      </c>
      <c r="C1223">
        <v>1661683</v>
      </c>
    </row>
    <row r="1224" spans="1:3" x14ac:dyDescent="0.3">
      <c r="A1224" t="s">
        <v>2100</v>
      </c>
      <c r="B1224">
        <v>1825</v>
      </c>
      <c r="C1224">
        <v>1686138</v>
      </c>
    </row>
    <row r="1225" spans="1:3" x14ac:dyDescent="0.3">
      <c r="A1225" t="s">
        <v>2100</v>
      </c>
      <c r="B1225">
        <v>1826</v>
      </c>
      <c r="C1225">
        <v>1710952</v>
      </c>
    </row>
    <row r="1226" spans="1:3" x14ac:dyDescent="0.3">
      <c r="A1226" t="s">
        <v>2100</v>
      </c>
      <c r="B1226">
        <v>1827</v>
      </c>
      <c r="C1226">
        <v>1736131</v>
      </c>
    </row>
    <row r="1227" spans="1:3" x14ac:dyDescent="0.3">
      <c r="A1227" t="s">
        <v>2100</v>
      </c>
      <c r="B1227">
        <v>1828</v>
      </c>
      <c r="C1227">
        <v>1761680</v>
      </c>
    </row>
    <row r="1228" spans="1:3" x14ac:dyDescent="0.3">
      <c r="A1228" t="s">
        <v>2100</v>
      </c>
      <c r="B1228">
        <v>1829</v>
      </c>
      <c r="C1228">
        <v>1787606</v>
      </c>
    </row>
    <row r="1229" spans="1:3" x14ac:dyDescent="0.3">
      <c r="A1229" t="s">
        <v>2100</v>
      </c>
      <c r="B1229">
        <v>1830</v>
      </c>
      <c r="C1229">
        <v>1813913</v>
      </c>
    </row>
    <row r="1230" spans="1:3" x14ac:dyDescent="0.3">
      <c r="A1230" t="s">
        <v>2100</v>
      </c>
      <c r="B1230">
        <v>1831</v>
      </c>
      <c r="C1230">
        <v>1840608</v>
      </c>
    </row>
    <row r="1231" spans="1:3" x14ac:dyDescent="0.3">
      <c r="A1231" t="s">
        <v>2100</v>
      </c>
      <c r="B1231">
        <v>1832</v>
      </c>
      <c r="C1231">
        <v>1867695</v>
      </c>
    </row>
    <row r="1232" spans="1:3" x14ac:dyDescent="0.3">
      <c r="A1232" t="s">
        <v>2100</v>
      </c>
      <c r="B1232">
        <v>1833</v>
      </c>
      <c r="C1232">
        <v>1895181</v>
      </c>
    </row>
    <row r="1233" spans="1:3" x14ac:dyDescent="0.3">
      <c r="A1233" t="s">
        <v>2100</v>
      </c>
      <c r="B1233">
        <v>1834</v>
      </c>
      <c r="C1233">
        <v>1923071</v>
      </c>
    </row>
    <row r="1234" spans="1:3" x14ac:dyDescent="0.3">
      <c r="A1234" t="s">
        <v>2100</v>
      </c>
      <c r="B1234">
        <v>1835</v>
      </c>
      <c r="C1234">
        <v>1951372</v>
      </c>
    </row>
    <row r="1235" spans="1:3" x14ac:dyDescent="0.3">
      <c r="A1235" t="s">
        <v>2100</v>
      </c>
      <c r="B1235">
        <v>1836</v>
      </c>
      <c r="C1235">
        <v>1980089</v>
      </c>
    </row>
    <row r="1236" spans="1:3" x14ac:dyDescent="0.3">
      <c r="A1236" t="s">
        <v>2100</v>
      </c>
      <c r="B1236">
        <v>1837</v>
      </c>
      <c r="C1236">
        <v>2009229</v>
      </c>
    </row>
    <row r="1237" spans="1:3" x14ac:dyDescent="0.3">
      <c r="A1237" t="s">
        <v>2100</v>
      </c>
      <c r="B1237">
        <v>1838</v>
      </c>
      <c r="C1237">
        <v>2038798</v>
      </c>
    </row>
    <row r="1238" spans="1:3" x14ac:dyDescent="0.3">
      <c r="A1238" t="s">
        <v>2100</v>
      </c>
      <c r="B1238">
        <v>1839</v>
      </c>
      <c r="C1238">
        <v>2068802</v>
      </c>
    </row>
    <row r="1239" spans="1:3" x14ac:dyDescent="0.3">
      <c r="A1239" t="s">
        <v>2100</v>
      </c>
      <c r="B1239">
        <v>1840</v>
      </c>
      <c r="C1239">
        <v>2099247</v>
      </c>
    </row>
    <row r="1240" spans="1:3" x14ac:dyDescent="0.3">
      <c r="A1240" t="s">
        <v>2100</v>
      </c>
      <c r="B1240">
        <v>1841</v>
      </c>
      <c r="C1240">
        <v>2130141</v>
      </c>
    </row>
    <row r="1241" spans="1:3" x14ac:dyDescent="0.3">
      <c r="A1241" t="s">
        <v>2100</v>
      </c>
      <c r="B1241">
        <v>1842</v>
      </c>
      <c r="C1241">
        <v>2161489</v>
      </c>
    </row>
    <row r="1242" spans="1:3" x14ac:dyDescent="0.3">
      <c r="A1242" t="s">
        <v>2100</v>
      </c>
      <c r="B1242">
        <v>1843</v>
      </c>
      <c r="C1242">
        <v>2193299</v>
      </c>
    </row>
    <row r="1243" spans="1:3" x14ac:dyDescent="0.3">
      <c r="A1243" t="s">
        <v>2100</v>
      </c>
      <c r="B1243">
        <v>1844</v>
      </c>
      <c r="C1243">
        <v>2225576</v>
      </c>
    </row>
    <row r="1244" spans="1:3" x14ac:dyDescent="0.3">
      <c r="A1244" t="s">
        <v>2100</v>
      </c>
      <c r="B1244">
        <v>1845</v>
      </c>
      <c r="C1244">
        <v>2258329</v>
      </c>
    </row>
    <row r="1245" spans="1:3" x14ac:dyDescent="0.3">
      <c r="A1245" t="s">
        <v>2100</v>
      </c>
      <c r="B1245">
        <v>1846</v>
      </c>
      <c r="C1245">
        <v>2291563</v>
      </c>
    </row>
    <row r="1246" spans="1:3" x14ac:dyDescent="0.3">
      <c r="A1246" t="s">
        <v>2100</v>
      </c>
      <c r="B1246">
        <v>1847</v>
      </c>
      <c r="C1246">
        <v>2325287</v>
      </c>
    </row>
    <row r="1247" spans="1:3" x14ac:dyDescent="0.3">
      <c r="A1247" t="s">
        <v>2100</v>
      </c>
      <c r="B1247">
        <v>1848</v>
      </c>
      <c r="C1247">
        <v>2359507</v>
      </c>
    </row>
    <row r="1248" spans="1:3" x14ac:dyDescent="0.3">
      <c r="A1248" t="s">
        <v>2100</v>
      </c>
      <c r="B1248">
        <v>1849</v>
      </c>
      <c r="C1248">
        <v>2390443</v>
      </c>
    </row>
    <row r="1249" spans="1:3" x14ac:dyDescent="0.3">
      <c r="A1249" t="s">
        <v>2100</v>
      </c>
      <c r="B1249">
        <v>1850</v>
      </c>
      <c r="C1249">
        <v>2418020</v>
      </c>
    </row>
    <row r="1250" spans="1:3" x14ac:dyDescent="0.3">
      <c r="A1250" t="s">
        <v>2100</v>
      </c>
      <c r="B1250">
        <v>1851</v>
      </c>
      <c r="C1250">
        <v>2445639</v>
      </c>
    </row>
    <row r="1251" spans="1:3" x14ac:dyDescent="0.3">
      <c r="A1251" t="s">
        <v>2100</v>
      </c>
      <c r="B1251">
        <v>1852</v>
      </c>
      <c r="C1251">
        <v>2469804</v>
      </c>
    </row>
    <row r="1252" spans="1:3" x14ac:dyDescent="0.3">
      <c r="A1252" t="s">
        <v>2100</v>
      </c>
      <c r="B1252">
        <v>1853</v>
      </c>
      <c r="C1252">
        <v>2490423</v>
      </c>
    </row>
    <row r="1253" spans="1:3" x14ac:dyDescent="0.3">
      <c r="A1253" t="s">
        <v>2100</v>
      </c>
      <c r="B1253">
        <v>1854</v>
      </c>
      <c r="C1253">
        <v>2511209</v>
      </c>
    </row>
    <row r="1254" spans="1:3" x14ac:dyDescent="0.3">
      <c r="A1254" t="s">
        <v>2100</v>
      </c>
      <c r="B1254">
        <v>1855</v>
      </c>
      <c r="C1254">
        <v>2532163</v>
      </c>
    </row>
    <row r="1255" spans="1:3" x14ac:dyDescent="0.3">
      <c r="A1255" t="s">
        <v>2100</v>
      </c>
      <c r="B1255">
        <v>1856</v>
      </c>
      <c r="C1255">
        <v>2553287</v>
      </c>
    </row>
    <row r="1256" spans="1:3" x14ac:dyDescent="0.3">
      <c r="A1256" t="s">
        <v>2100</v>
      </c>
      <c r="B1256">
        <v>1857</v>
      </c>
      <c r="C1256">
        <v>2574582</v>
      </c>
    </row>
    <row r="1257" spans="1:3" x14ac:dyDescent="0.3">
      <c r="A1257" t="s">
        <v>2100</v>
      </c>
      <c r="B1257">
        <v>1858</v>
      </c>
      <c r="C1257">
        <v>2596050</v>
      </c>
    </row>
    <row r="1258" spans="1:3" x14ac:dyDescent="0.3">
      <c r="A1258" t="s">
        <v>2100</v>
      </c>
      <c r="B1258">
        <v>1859</v>
      </c>
      <c r="C1258">
        <v>2617734</v>
      </c>
    </row>
    <row r="1259" spans="1:3" x14ac:dyDescent="0.3">
      <c r="A1259" t="s">
        <v>2100</v>
      </c>
      <c r="B1259">
        <v>1860</v>
      </c>
      <c r="C1259">
        <v>2639636</v>
      </c>
    </row>
    <row r="1260" spans="1:3" x14ac:dyDescent="0.3">
      <c r="A1260" t="s">
        <v>2100</v>
      </c>
      <c r="B1260">
        <v>1861</v>
      </c>
      <c r="C1260">
        <v>2661759</v>
      </c>
    </row>
    <row r="1261" spans="1:3" x14ac:dyDescent="0.3">
      <c r="A1261" t="s">
        <v>2100</v>
      </c>
      <c r="B1261">
        <v>1862</v>
      </c>
      <c r="C1261">
        <v>2684105</v>
      </c>
    </row>
    <row r="1262" spans="1:3" x14ac:dyDescent="0.3">
      <c r="A1262" t="s">
        <v>2100</v>
      </c>
      <c r="B1262">
        <v>1863</v>
      </c>
      <c r="C1262">
        <v>2706676</v>
      </c>
    </row>
    <row r="1263" spans="1:3" x14ac:dyDescent="0.3">
      <c r="A1263" t="s">
        <v>2100</v>
      </c>
      <c r="B1263">
        <v>1864</v>
      </c>
      <c r="C1263">
        <v>2729431</v>
      </c>
    </row>
    <row r="1264" spans="1:3" x14ac:dyDescent="0.3">
      <c r="A1264" t="s">
        <v>2100</v>
      </c>
      <c r="B1264">
        <v>1865</v>
      </c>
      <c r="C1264">
        <v>2752372</v>
      </c>
    </row>
    <row r="1265" spans="1:3" x14ac:dyDescent="0.3">
      <c r="A1265" t="s">
        <v>2100</v>
      </c>
      <c r="B1265">
        <v>1866</v>
      </c>
      <c r="C1265">
        <v>2775501</v>
      </c>
    </row>
    <row r="1266" spans="1:3" x14ac:dyDescent="0.3">
      <c r="A1266" t="s">
        <v>2100</v>
      </c>
      <c r="B1266">
        <v>1867</v>
      </c>
      <c r="C1266">
        <v>2798819</v>
      </c>
    </row>
    <row r="1267" spans="1:3" x14ac:dyDescent="0.3">
      <c r="A1267" t="s">
        <v>2100</v>
      </c>
      <c r="B1267">
        <v>1868</v>
      </c>
      <c r="C1267">
        <v>2822327</v>
      </c>
    </row>
    <row r="1268" spans="1:3" x14ac:dyDescent="0.3">
      <c r="A1268" t="s">
        <v>2100</v>
      </c>
      <c r="B1268">
        <v>1869</v>
      </c>
      <c r="C1268">
        <v>2844907</v>
      </c>
    </row>
    <row r="1269" spans="1:3" x14ac:dyDescent="0.3">
      <c r="A1269" t="s">
        <v>2100</v>
      </c>
      <c r="B1269">
        <v>1870</v>
      </c>
      <c r="C1269">
        <v>2866541</v>
      </c>
    </row>
    <row r="1270" spans="1:3" x14ac:dyDescent="0.3">
      <c r="A1270" t="s">
        <v>2100</v>
      </c>
      <c r="B1270">
        <v>1871</v>
      </c>
      <c r="C1270">
        <v>2887214</v>
      </c>
    </row>
    <row r="1271" spans="1:3" x14ac:dyDescent="0.3">
      <c r="A1271" t="s">
        <v>2100</v>
      </c>
      <c r="B1271">
        <v>1872</v>
      </c>
      <c r="C1271">
        <v>2906908</v>
      </c>
    </row>
    <row r="1272" spans="1:3" x14ac:dyDescent="0.3">
      <c r="A1272" t="s">
        <v>2100</v>
      </c>
      <c r="B1272">
        <v>1873</v>
      </c>
      <c r="C1272">
        <v>2925605</v>
      </c>
    </row>
    <row r="1273" spans="1:3" x14ac:dyDescent="0.3">
      <c r="A1273" t="s">
        <v>2100</v>
      </c>
      <c r="B1273">
        <v>1874</v>
      </c>
      <c r="C1273">
        <v>2944418</v>
      </c>
    </row>
    <row r="1274" spans="1:3" x14ac:dyDescent="0.3">
      <c r="A1274" t="s">
        <v>2100</v>
      </c>
      <c r="B1274">
        <v>1875</v>
      </c>
      <c r="C1274">
        <v>2963345</v>
      </c>
    </row>
    <row r="1275" spans="1:3" x14ac:dyDescent="0.3">
      <c r="A1275" t="s">
        <v>2100</v>
      </c>
      <c r="B1275">
        <v>1876</v>
      </c>
      <c r="C1275">
        <v>2982389</v>
      </c>
    </row>
    <row r="1276" spans="1:3" x14ac:dyDescent="0.3">
      <c r="A1276" t="s">
        <v>2100</v>
      </c>
      <c r="B1276">
        <v>1877</v>
      </c>
      <c r="C1276">
        <v>3001550</v>
      </c>
    </row>
    <row r="1277" spans="1:3" x14ac:dyDescent="0.3">
      <c r="A1277" t="s">
        <v>2100</v>
      </c>
      <c r="B1277">
        <v>1878</v>
      </c>
      <c r="C1277">
        <v>3020828</v>
      </c>
    </row>
    <row r="1278" spans="1:3" x14ac:dyDescent="0.3">
      <c r="A1278" t="s">
        <v>2100</v>
      </c>
      <c r="B1278">
        <v>1879</v>
      </c>
      <c r="C1278">
        <v>3040210</v>
      </c>
    </row>
    <row r="1279" spans="1:3" x14ac:dyDescent="0.3">
      <c r="A1279" t="s">
        <v>2100</v>
      </c>
      <c r="B1279">
        <v>1880</v>
      </c>
      <c r="C1279">
        <v>3059698</v>
      </c>
    </row>
    <row r="1280" spans="1:3" x14ac:dyDescent="0.3">
      <c r="A1280" t="s">
        <v>2100</v>
      </c>
      <c r="B1280">
        <v>1881</v>
      </c>
      <c r="C1280">
        <v>3079292</v>
      </c>
    </row>
    <row r="1281" spans="1:3" x14ac:dyDescent="0.3">
      <c r="A1281" t="s">
        <v>2100</v>
      </c>
      <c r="B1281">
        <v>1882</v>
      </c>
      <c r="C1281">
        <v>3098992</v>
      </c>
    </row>
    <row r="1282" spans="1:3" x14ac:dyDescent="0.3">
      <c r="A1282" t="s">
        <v>2100</v>
      </c>
      <c r="B1282">
        <v>1883</v>
      </c>
      <c r="C1282">
        <v>3118798</v>
      </c>
    </row>
    <row r="1283" spans="1:3" x14ac:dyDescent="0.3">
      <c r="A1283" t="s">
        <v>2100</v>
      </c>
      <c r="B1283">
        <v>1884</v>
      </c>
      <c r="C1283">
        <v>3138726</v>
      </c>
    </row>
    <row r="1284" spans="1:3" x14ac:dyDescent="0.3">
      <c r="A1284" t="s">
        <v>2100</v>
      </c>
      <c r="B1284">
        <v>1885</v>
      </c>
      <c r="C1284">
        <v>3158775</v>
      </c>
    </row>
    <row r="1285" spans="1:3" x14ac:dyDescent="0.3">
      <c r="A1285" t="s">
        <v>2100</v>
      </c>
      <c r="B1285">
        <v>1886</v>
      </c>
      <c r="C1285">
        <v>3178946</v>
      </c>
    </row>
    <row r="1286" spans="1:3" x14ac:dyDescent="0.3">
      <c r="A1286" t="s">
        <v>2100</v>
      </c>
      <c r="B1286">
        <v>1887</v>
      </c>
      <c r="C1286">
        <v>3199240</v>
      </c>
    </row>
    <row r="1287" spans="1:3" x14ac:dyDescent="0.3">
      <c r="A1287" t="s">
        <v>2100</v>
      </c>
      <c r="B1287">
        <v>1888</v>
      </c>
      <c r="C1287">
        <v>3219658</v>
      </c>
    </row>
    <row r="1288" spans="1:3" x14ac:dyDescent="0.3">
      <c r="A1288" t="s">
        <v>2100</v>
      </c>
      <c r="B1288">
        <v>1889</v>
      </c>
      <c r="C1288">
        <v>3233687</v>
      </c>
    </row>
    <row r="1289" spans="1:3" x14ac:dyDescent="0.3">
      <c r="A1289" t="s">
        <v>2100</v>
      </c>
      <c r="B1289">
        <v>1890</v>
      </c>
      <c r="C1289">
        <v>3241303</v>
      </c>
    </row>
    <row r="1290" spans="1:3" x14ac:dyDescent="0.3">
      <c r="A1290" t="s">
        <v>2100</v>
      </c>
      <c r="B1290">
        <v>1891</v>
      </c>
      <c r="C1290">
        <v>3242479</v>
      </c>
    </row>
    <row r="1291" spans="1:3" x14ac:dyDescent="0.3">
      <c r="A1291" t="s">
        <v>2100</v>
      </c>
      <c r="B1291">
        <v>1892</v>
      </c>
      <c r="C1291">
        <v>3237188</v>
      </c>
    </row>
    <row r="1292" spans="1:3" x14ac:dyDescent="0.3">
      <c r="A1292" t="s">
        <v>2100</v>
      </c>
      <c r="B1292">
        <v>1893</v>
      </c>
      <c r="C1292">
        <v>3225405</v>
      </c>
    </row>
    <row r="1293" spans="1:3" x14ac:dyDescent="0.3">
      <c r="A1293" t="s">
        <v>2100</v>
      </c>
      <c r="B1293">
        <v>1894</v>
      </c>
      <c r="C1293">
        <v>3213659</v>
      </c>
    </row>
    <row r="1294" spans="1:3" x14ac:dyDescent="0.3">
      <c r="A1294" t="s">
        <v>2100</v>
      </c>
      <c r="B1294">
        <v>1895</v>
      </c>
      <c r="C1294">
        <v>3201949</v>
      </c>
    </row>
    <row r="1295" spans="1:3" x14ac:dyDescent="0.3">
      <c r="A1295" t="s">
        <v>2100</v>
      </c>
      <c r="B1295">
        <v>1896</v>
      </c>
      <c r="C1295">
        <v>3190277</v>
      </c>
    </row>
    <row r="1296" spans="1:3" x14ac:dyDescent="0.3">
      <c r="A1296" t="s">
        <v>2100</v>
      </c>
      <c r="B1296">
        <v>1897</v>
      </c>
      <c r="C1296">
        <v>3178642</v>
      </c>
    </row>
    <row r="1297" spans="1:3" x14ac:dyDescent="0.3">
      <c r="A1297" t="s">
        <v>2100</v>
      </c>
      <c r="B1297">
        <v>1898</v>
      </c>
      <c r="C1297">
        <v>3167043</v>
      </c>
    </row>
    <row r="1298" spans="1:3" x14ac:dyDescent="0.3">
      <c r="A1298" t="s">
        <v>2100</v>
      </c>
      <c r="B1298">
        <v>1899</v>
      </c>
      <c r="C1298">
        <v>3153583</v>
      </c>
    </row>
    <row r="1299" spans="1:3" x14ac:dyDescent="0.3">
      <c r="A1299" t="s">
        <v>2100</v>
      </c>
      <c r="B1299">
        <v>1900</v>
      </c>
      <c r="C1299">
        <v>3138277</v>
      </c>
    </row>
    <row r="1300" spans="1:3" x14ac:dyDescent="0.3">
      <c r="A1300" t="s">
        <v>2100</v>
      </c>
      <c r="B1300">
        <v>1901</v>
      </c>
      <c r="C1300">
        <v>3121144</v>
      </c>
    </row>
    <row r="1301" spans="1:3" x14ac:dyDescent="0.3">
      <c r="A1301" t="s">
        <v>2100</v>
      </c>
      <c r="B1301">
        <v>1902</v>
      </c>
      <c r="C1301">
        <v>3102199</v>
      </c>
    </row>
    <row r="1302" spans="1:3" x14ac:dyDescent="0.3">
      <c r="A1302" t="s">
        <v>2100</v>
      </c>
      <c r="B1302">
        <v>1903</v>
      </c>
      <c r="C1302">
        <v>3081459</v>
      </c>
    </row>
    <row r="1303" spans="1:3" x14ac:dyDescent="0.3">
      <c r="A1303" t="s">
        <v>2100</v>
      </c>
      <c r="B1303">
        <v>1904</v>
      </c>
      <c r="C1303">
        <v>3060853</v>
      </c>
    </row>
    <row r="1304" spans="1:3" x14ac:dyDescent="0.3">
      <c r="A1304" t="s">
        <v>2100</v>
      </c>
      <c r="B1304">
        <v>1905</v>
      </c>
      <c r="C1304">
        <v>3040379</v>
      </c>
    </row>
    <row r="1305" spans="1:3" x14ac:dyDescent="0.3">
      <c r="A1305" t="s">
        <v>2100</v>
      </c>
      <c r="B1305">
        <v>1906</v>
      </c>
      <c r="C1305">
        <v>3020037</v>
      </c>
    </row>
    <row r="1306" spans="1:3" x14ac:dyDescent="0.3">
      <c r="A1306" t="s">
        <v>2100</v>
      </c>
      <c r="B1306">
        <v>1907</v>
      </c>
      <c r="C1306">
        <v>2999825</v>
      </c>
    </row>
    <row r="1307" spans="1:3" x14ac:dyDescent="0.3">
      <c r="A1307" t="s">
        <v>2100</v>
      </c>
      <c r="B1307">
        <v>1908</v>
      </c>
      <c r="C1307">
        <v>2979744</v>
      </c>
    </row>
    <row r="1308" spans="1:3" x14ac:dyDescent="0.3">
      <c r="A1308" t="s">
        <v>2100</v>
      </c>
      <c r="B1308">
        <v>1909</v>
      </c>
      <c r="C1308">
        <v>2962141</v>
      </c>
    </row>
    <row r="1309" spans="1:3" x14ac:dyDescent="0.3">
      <c r="A1309" t="s">
        <v>2100</v>
      </c>
      <c r="B1309">
        <v>1910</v>
      </c>
      <c r="C1309">
        <v>2946996</v>
      </c>
    </row>
    <row r="1310" spans="1:3" x14ac:dyDescent="0.3">
      <c r="A1310" t="s">
        <v>2100</v>
      </c>
      <c r="B1310">
        <v>1911</v>
      </c>
      <c r="C1310">
        <v>2934290</v>
      </c>
    </row>
    <row r="1311" spans="1:3" x14ac:dyDescent="0.3">
      <c r="A1311" t="s">
        <v>2100</v>
      </c>
      <c r="B1311">
        <v>1912</v>
      </c>
      <c r="C1311">
        <v>2924003</v>
      </c>
    </row>
    <row r="1312" spans="1:3" x14ac:dyDescent="0.3">
      <c r="A1312" t="s">
        <v>2100</v>
      </c>
      <c r="B1312">
        <v>1913</v>
      </c>
      <c r="C1312">
        <v>2916116</v>
      </c>
    </row>
    <row r="1313" spans="1:3" x14ac:dyDescent="0.3">
      <c r="A1313" t="s">
        <v>2100</v>
      </c>
      <c r="B1313">
        <v>1914</v>
      </c>
      <c r="C1313">
        <v>2908245</v>
      </c>
    </row>
    <row r="1314" spans="1:3" x14ac:dyDescent="0.3">
      <c r="A1314" t="s">
        <v>2100</v>
      </c>
      <c r="B1314">
        <v>1915</v>
      </c>
      <c r="C1314">
        <v>2900390</v>
      </c>
    </row>
    <row r="1315" spans="1:3" x14ac:dyDescent="0.3">
      <c r="A1315" t="s">
        <v>2100</v>
      </c>
      <c r="B1315">
        <v>1916</v>
      </c>
      <c r="C1315">
        <v>2892552</v>
      </c>
    </row>
    <row r="1316" spans="1:3" x14ac:dyDescent="0.3">
      <c r="A1316" t="s">
        <v>2100</v>
      </c>
      <c r="B1316">
        <v>1917</v>
      </c>
      <c r="C1316">
        <v>2884730</v>
      </c>
    </row>
    <row r="1317" spans="1:3" x14ac:dyDescent="0.3">
      <c r="A1317" t="s">
        <v>2100</v>
      </c>
      <c r="B1317">
        <v>1918</v>
      </c>
      <c r="C1317">
        <v>2873191</v>
      </c>
    </row>
    <row r="1318" spans="1:3" x14ac:dyDescent="0.3">
      <c r="A1318" t="s">
        <v>2100</v>
      </c>
      <c r="B1318">
        <v>1919</v>
      </c>
      <c r="C1318">
        <v>2872529</v>
      </c>
    </row>
    <row r="1319" spans="1:3" x14ac:dyDescent="0.3">
      <c r="A1319" t="s">
        <v>2100</v>
      </c>
      <c r="B1319">
        <v>1920</v>
      </c>
      <c r="C1319">
        <v>2882863</v>
      </c>
    </row>
    <row r="1320" spans="1:3" x14ac:dyDescent="0.3">
      <c r="A1320" t="s">
        <v>2100</v>
      </c>
      <c r="B1320">
        <v>1921</v>
      </c>
      <c r="C1320">
        <v>2904314</v>
      </c>
    </row>
    <row r="1321" spans="1:3" x14ac:dyDescent="0.3">
      <c r="A1321" t="s">
        <v>2100</v>
      </c>
      <c r="B1321">
        <v>1922</v>
      </c>
      <c r="C1321">
        <v>2937004</v>
      </c>
    </row>
    <row r="1322" spans="1:3" x14ac:dyDescent="0.3">
      <c r="A1322" t="s">
        <v>2100</v>
      </c>
      <c r="B1322">
        <v>1923</v>
      </c>
      <c r="C1322">
        <v>2981059</v>
      </c>
    </row>
    <row r="1323" spans="1:3" x14ac:dyDescent="0.3">
      <c r="A1323" t="s">
        <v>2100</v>
      </c>
      <c r="B1323">
        <v>1924</v>
      </c>
      <c r="C1323">
        <v>3025775</v>
      </c>
    </row>
    <row r="1324" spans="1:3" x14ac:dyDescent="0.3">
      <c r="A1324" t="s">
        <v>2100</v>
      </c>
      <c r="B1324">
        <v>1925</v>
      </c>
      <c r="C1324">
        <v>3071162</v>
      </c>
    </row>
    <row r="1325" spans="1:3" x14ac:dyDescent="0.3">
      <c r="A1325" t="s">
        <v>2100</v>
      </c>
      <c r="B1325">
        <v>1926</v>
      </c>
      <c r="C1325">
        <v>3117230</v>
      </c>
    </row>
    <row r="1326" spans="1:3" x14ac:dyDescent="0.3">
      <c r="A1326" t="s">
        <v>2100</v>
      </c>
      <c r="B1326">
        <v>1927</v>
      </c>
      <c r="C1326">
        <v>3163988</v>
      </c>
    </row>
    <row r="1327" spans="1:3" x14ac:dyDescent="0.3">
      <c r="A1327" t="s">
        <v>2100</v>
      </c>
      <c r="B1327">
        <v>1928</v>
      </c>
      <c r="C1327">
        <v>3211448</v>
      </c>
    </row>
    <row r="1328" spans="1:3" x14ac:dyDescent="0.3">
      <c r="A1328" t="s">
        <v>2100</v>
      </c>
      <c r="B1328">
        <v>1929</v>
      </c>
      <c r="C1328">
        <v>3258958</v>
      </c>
    </row>
    <row r="1329" spans="1:3" x14ac:dyDescent="0.3">
      <c r="A1329" t="s">
        <v>2100</v>
      </c>
      <c r="B1329">
        <v>1930</v>
      </c>
      <c r="C1329">
        <v>3306510</v>
      </c>
    </row>
    <row r="1330" spans="1:3" x14ac:dyDescent="0.3">
      <c r="A1330" t="s">
        <v>2100</v>
      </c>
      <c r="B1330">
        <v>1931</v>
      </c>
      <c r="C1330">
        <v>3354095</v>
      </c>
    </row>
    <row r="1331" spans="1:3" x14ac:dyDescent="0.3">
      <c r="A1331" t="s">
        <v>2100</v>
      </c>
      <c r="B1331">
        <v>1932</v>
      </c>
      <c r="C1331">
        <v>3401704</v>
      </c>
    </row>
    <row r="1332" spans="1:3" x14ac:dyDescent="0.3">
      <c r="A1332" t="s">
        <v>2100</v>
      </c>
      <c r="B1332">
        <v>1933</v>
      </c>
      <c r="C1332">
        <v>3449328</v>
      </c>
    </row>
    <row r="1333" spans="1:3" x14ac:dyDescent="0.3">
      <c r="A1333" t="s">
        <v>2100</v>
      </c>
      <c r="B1333">
        <v>1934</v>
      </c>
      <c r="C1333">
        <v>3497619</v>
      </c>
    </row>
    <row r="1334" spans="1:3" x14ac:dyDescent="0.3">
      <c r="A1334" t="s">
        <v>2100</v>
      </c>
      <c r="B1334">
        <v>1935</v>
      </c>
      <c r="C1334">
        <v>3546586</v>
      </c>
    </row>
    <row r="1335" spans="1:3" x14ac:dyDescent="0.3">
      <c r="A1335" t="s">
        <v>2100</v>
      </c>
      <c r="B1335">
        <v>1936</v>
      </c>
      <c r="C1335">
        <v>3596238</v>
      </c>
    </row>
    <row r="1336" spans="1:3" x14ac:dyDescent="0.3">
      <c r="A1336" t="s">
        <v>2100</v>
      </c>
      <c r="B1336">
        <v>1937</v>
      </c>
      <c r="C1336">
        <v>3646585</v>
      </c>
    </row>
    <row r="1337" spans="1:3" x14ac:dyDescent="0.3">
      <c r="A1337" t="s">
        <v>2100</v>
      </c>
      <c r="B1337">
        <v>1938</v>
      </c>
      <c r="C1337">
        <v>3697637</v>
      </c>
    </row>
    <row r="1338" spans="1:3" x14ac:dyDescent="0.3">
      <c r="A1338" t="s">
        <v>2100</v>
      </c>
      <c r="B1338">
        <v>1939</v>
      </c>
      <c r="C1338">
        <v>3752445</v>
      </c>
    </row>
    <row r="1339" spans="1:3" x14ac:dyDescent="0.3">
      <c r="A1339" t="s">
        <v>2100</v>
      </c>
      <c r="B1339">
        <v>1940</v>
      </c>
      <c r="C1339">
        <v>3811116</v>
      </c>
    </row>
    <row r="1340" spans="1:3" x14ac:dyDescent="0.3">
      <c r="A1340" t="s">
        <v>2100</v>
      </c>
      <c r="B1340">
        <v>1941</v>
      </c>
      <c r="C1340">
        <v>3873759</v>
      </c>
    </row>
    <row r="1341" spans="1:3" x14ac:dyDescent="0.3">
      <c r="A1341" t="s">
        <v>2100</v>
      </c>
      <c r="B1341">
        <v>1942</v>
      </c>
      <c r="C1341">
        <v>3940488</v>
      </c>
    </row>
    <row r="1342" spans="1:3" x14ac:dyDescent="0.3">
      <c r="A1342" t="s">
        <v>2100</v>
      </c>
      <c r="B1342">
        <v>1943</v>
      </c>
      <c r="C1342">
        <v>4011417</v>
      </c>
    </row>
    <row r="1343" spans="1:3" x14ac:dyDescent="0.3">
      <c r="A1343" t="s">
        <v>2100</v>
      </c>
      <c r="B1343">
        <v>1944</v>
      </c>
      <c r="C1343">
        <v>4083622</v>
      </c>
    </row>
    <row r="1344" spans="1:3" x14ac:dyDescent="0.3">
      <c r="A1344" t="s">
        <v>2100</v>
      </c>
      <c r="B1344">
        <v>1945</v>
      </c>
      <c r="C1344">
        <v>4157127</v>
      </c>
    </row>
    <row r="1345" spans="1:3" x14ac:dyDescent="0.3">
      <c r="A1345" t="s">
        <v>2100</v>
      </c>
      <c r="B1345">
        <v>1946</v>
      </c>
      <c r="C1345">
        <v>4231956</v>
      </c>
    </row>
    <row r="1346" spans="1:3" x14ac:dyDescent="0.3">
      <c r="A1346" t="s">
        <v>2100</v>
      </c>
      <c r="B1346">
        <v>1947</v>
      </c>
      <c r="C1346">
        <v>4308131</v>
      </c>
    </row>
    <row r="1347" spans="1:3" x14ac:dyDescent="0.3">
      <c r="A1347" t="s">
        <v>2100</v>
      </c>
      <c r="B1347">
        <v>1948</v>
      </c>
      <c r="C1347">
        <v>4385677</v>
      </c>
    </row>
    <row r="1348" spans="1:3" x14ac:dyDescent="0.3">
      <c r="A1348" t="s">
        <v>2100</v>
      </c>
      <c r="B1348">
        <v>1949</v>
      </c>
      <c r="C1348">
        <v>4465620</v>
      </c>
    </row>
    <row r="1349" spans="1:3" x14ac:dyDescent="0.3">
      <c r="A1349" t="s">
        <v>2100</v>
      </c>
      <c r="B1349">
        <v>1950</v>
      </c>
      <c r="C1349">
        <v>4548021</v>
      </c>
    </row>
    <row r="1350" spans="1:3" x14ac:dyDescent="0.3">
      <c r="A1350" t="s">
        <v>2100</v>
      </c>
      <c r="B1350">
        <v>1951</v>
      </c>
      <c r="C1350">
        <v>4616552</v>
      </c>
    </row>
    <row r="1351" spans="1:3" x14ac:dyDescent="0.3">
      <c r="A1351" t="s">
        <v>2100</v>
      </c>
      <c r="B1351">
        <v>1952</v>
      </c>
      <c r="C1351">
        <v>4713160</v>
      </c>
    </row>
    <row r="1352" spans="1:3" x14ac:dyDescent="0.3">
      <c r="A1352" t="s">
        <v>2100</v>
      </c>
      <c r="B1352">
        <v>1953</v>
      </c>
      <c r="C1352">
        <v>4823330</v>
      </c>
    </row>
    <row r="1353" spans="1:3" x14ac:dyDescent="0.3">
      <c r="A1353" t="s">
        <v>2100</v>
      </c>
      <c r="B1353">
        <v>1954</v>
      </c>
      <c r="C1353">
        <v>4935956</v>
      </c>
    </row>
    <row r="1354" spans="1:3" x14ac:dyDescent="0.3">
      <c r="A1354" t="s">
        <v>2100</v>
      </c>
      <c r="B1354">
        <v>1955</v>
      </c>
      <c r="C1354">
        <v>5043251</v>
      </c>
    </row>
    <row r="1355" spans="1:3" x14ac:dyDescent="0.3">
      <c r="A1355" t="s">
        <v>2100</v>
      </c>
      <c r="B1355">
        <v>1956</v>
      </c>
      <c r="C1355">
        <v>5140910</v>
      </c>
    </row>
    <row r="1356" spans="1:3" x14ac:dyDescent="0.3">
      <c r="A1356" t="s">
        <v>2100</v>
      </c>
      <c r="B1356">
        <v>1957</v>
      </c>
      <c r="C1356">
        <v>5228005</v>
      </c>
    </row>
    <row r="1357" spans="1:3" x14ac:dyDescent="0.3">
      <c r="A1357" t="s">
        <v>2100</v>
      </c>
      <c r="B1357">
        <v>1958</v>
      </c>
      <c r="C1357">
        <v>5306538</v>
      </c>
    </row>
    <row r="1358" spans="1:3" x14ac:dyDescent="0.3">
      <c r="A1358" t="s">
        <v>2100</v>
      </c>
      <c r="B1358">
        <v>1959</v>
      </c>
      <c r="C1358">
        <v>5380718</v>
      </c>
    </row>
    <row r="1359" spans="1:3" x14ac:dyDescent="0.3">
      <c r="A1359" t="s">
        <v>2100</v>
      </c>
      <c r="B1359">
        <v>1960</v>
      </c>
      <c r="C1359">
        <v>5454938</v>
      </c>
    </row>
    <row r="1360" spans="1:3" x14ac:dyDescent="0.3">
      <c r="A1360" t="s">
        <v>2100</v>
      </c>
      <c r="B1360">
        <v>1961</v>
      </c>
      <c r="C1360">
        <v>5531451</v>
      </c>
    </row>
    <row r="1361" spans="1:3" x14ac:dyDescent="0.3">
      <c r="A1361" t="s">
        <v>2100</v>
      </c>
      <c r="B1361">
        <v>1962</v>
      </c>
      <c r="C1361">
        <v>5608499</v>
      </c>
    </row>
    <row r="1362" spans="1:3" x14ac:dyDescent="0.3">
      <c r="A1362" t="s">
        <v>2100</v>
      </c>
      <c r="B1362">
        <v>1963</v>
      </c>
      <c r="C1362">
        <v>5679409</v>
      </c>
    </row>
    <row r="1363" spans="1:3" x14ac:dyDescent="0.3">
      <c r="A1363" t="s">
        <v>2100</v>
      </c>
      <c r="B1363">
        <v>1964</v>
      </c>
      <c r="C1363">
        <v>5734995</v>
      </c>
    </row>
    <row r="1364" spans="1:3" x14ac:dyDescent="0.3">
      <c r="A1364" t="s">
        <v>2100</v>
      </c>
      <c r="B1364">
        <v>1965</v>
      </c>
      <c r="C1364">
        <v>5770573</v>
      </c>
    </row>
    <row r="1365" spans="1:3" x14ac:dyDescent="0.3">
      <c r="A1365" t="s">
        <v>2100</v>
      </c>
      <c r="B1365">
        <v>1966</v>
      </c>
      <c r="C1365">
        <v>5781305</v>
      </c>
    </row>
    <row r="1366" spans="1:3" x14ac:dyDescent="0.3">
      <c r="A1366" t="s">
        <v>2100</v>
      </c>
      <c r="B1366">
        <v>1967</v>
      </c>
      <c r="C1366">
        <v>5774440</v>
      </c>
    </row>
    <row r="1367" spans="1:3" x14ac:dyDescent="0.3">
      <c r="A1367" t="s">
        <v>2100</v>
      </c>
      <c r="B1367">
        <v>1968</v>
      </c>
      <c r="C1367">
        <v>5771973</v>
      </c>
    </row>
    <row r="1368" spans="1:3" x14ac:dyDescent="0.3">
      <c r="A1368" t="s">
        <v>2100</v>
      </c>
      <c r="B1368">
        <v>1969</v>
      </c>
      <c r="C1368">
        <v>5803677</v>
      </c>
    </row>
    <row r="1369" spans="1:3" x14ac:dyDescent="0.3">
      <c r="A1369" t="s">
        <v>2100</v>
      </c>
      <c r="B1369">
        <v>1970</v>
      </c>
      <c r="C1369">
        <v>5890360</v>
      </c>
    </row>
    <row r="1370" spans="1:3" x14ac:dyDescent="0.3">
      <c r="A1370" t="s">
        <v>2100</v>
      </c>
      <c r="B1370">
        <v>1971</v>
      </c>
      <c r="C1370">
        <v>6041239</v>
      </c>
    </row>
    <row r="1371" spans="1:3" x14ac:dyDescent="0.3">
      <c r="A1371" t="s">
        <v>2100</v>
      </c>
      <c r="B1371">
        <v>1972</v>
      </c>
      <c r="C1371">
        <v>6248965</v>
      </c>
    </row>
    <row r="1372" spans="1:3" x14ac:dyDescent="0.3">
      <c r="A1372" t="s">
        <v>2100</v>
      </c>
      <c r="B1372">
        <v>1973</v>
      </c>
      <c r="C1372">
        <v>6497283</v>
      </c>
    </row>
    <row r="1373" spans="1:3" x14ac:dyDescent="0.3">
      <c r="A1373" t="s">
        <v>2100</v>
      </c>
      <c r="B1373">
        <v>1974</v>
      </c>
      <c r="C1373">
        <v>6761623</v>
      </c>
    </row>
    <row r="1374" spans="1:3" x14ac:dyDescent="0.3">
      <c r="A1374" t="s">
        <v>2100</v>
      </c>
      <c r="B1374">
        <v>1975</v>
      </c>
      <c r="C1374">
        <v>7023994</v>
      </c>
    </row>
    <row r="1375" spans="1:3" x14ac:dyDescent="0.3">
      <c r="A1375" t="s">
        <v>2100</v>
      </c>
      <c r="B1375">
        <v>1976</v>
      </c>
      <c r="C1375">
        <v>7279630</v>
      </c>
    </row>
    <row r="1376" spans="1:3" x14ac:dyDescent="0.3">
      <c r="A1376" t="s">
        <v>2100</v>
      </c>
      <c r="B1376">
        <v>1977</v>
      </c>
      <c r="C1376">
        <v>7533814</v>
      </c>
    </row>
    <row r="1377" spans="1:3" x14ac:dyDescent="0.3">
      <c r="A1377" t="s">
        <v>2100</v>
      </c>
      <c r="B1377">
        <v>1978</v>
      </c>
      <c r="C1377">
        <v>7790774</v>
      </c>
    </row>
    <row r="1378" spans="1:3" x14ac:dyDescent="0.3">
      <c r="A1378" t="s">
        <v>2100</v>
      </c>
      <c r="B1378">
        <v>1979</v>
      </c>
      <c r="C1378">
        <v>8058112</v>
      </c>
    </row>
    <row r="1379" spans="1:3" x14ac:dyDescent="0.3">
      <c r="A1379" t="s">
        <v>2100</v>
      </c>
      <c r="B1379">
        <v>1980</v>
      </c>
      <c r="C1379">
        <v>8341290</v>
      </c>
    </row>
    <row r="1380" spans="1:3" x14ac:dyDescent="0.3">
      <c r="A1380" t="s">
        <v>2100</v>
      </c>
      <c r="B1380">
        <v>1981</v>
      </c>
      <c r="C1380">
        <v>8640478</v>
      </c>
    </row>
    <row r="1381" spans="1:3" x14ac:dyDescent="0.3">
      <c r="A1381" t="s">
        <v>2100</v>
      </c>
      <c r="B1381">
        <v>1982</v>
      </c>
      <c r="C1381">
        <v>8952971</v>
      </c>
    </row>
    <row r="1382" spans="1:3" x14ac:dyDescent="0.3">
      <c r="A1382" t="s">
        <v>2100</v>
      </c>
      <c r="B1382">
        <v>1983</v>
      </c>
      <c r="C1382">
        <v>9278104</v>
      </c>
    </row>
    <row r="1383" spans="1:3" x14ac:dyDescent="0.3">
      <c r="A1383" t="s">
        <v>2100</v>
      </c>
      <c r="B1383">
        <v>1984</v>
      </c>
      <c r="C1383">
        <v>9614756</v>
      </c>
    </row>
    <row r="1384" spans="1:3" x14ac:dyDescent="0.3">
      <c r="A1384" t="s">
        <v>2100</v>
      </c>
      <c r="B1384">
        <v>1985</v>
      </c>
      <c r="C1384">
        <v>9961993</v>
      </c>
    </row>
    <row r="1385" spans="1:3" x14ac:dyDescent="0.3">
      <c r="A1385" t="s">
        <v>2100</v>
      </c>
      <c r="B1385">
        <v>1986</v>
      </c>
      <c r="C1385">
        <v>10320116</v>
      </c>
    </row>
    <row r="1386" spans="1:3" x14ac:dyDescent="0.3">
      <c r="A1386" t="s">
        <v>2100</v>
      </c>
      <c r="B1386">
        <v>1987</v>
      </c>
      <c r="C1386">
        <v>10689247</v>
      </c>
    </row>
    <row r="1387" spans="1:3" x14ac:dyDescent="0.3">
      <c r="A1387" t="s">
        <v>2100</v>
      </c>
      <c r="B1387">
        <v>1988</v>
      </c>
      <c r="C1387">
        <v>11068051</v>
      </c>
    </row>
    <row r="1388" spans="1:3" x14ac:dyDescent="0.3">
      <c r="A1388" t="s">
        <v>2100</v>
      </c>
      <c r="B1388">
        <v>1989</v>
      </c>
      <c r="C1388">
        <v>11454784</v>
      </c>
    </row>
    <row r="1389" spans="1:3" x14ac:dyDescent="0.3">
      <c r="A1389" t="s">
        <v>2100</v>
      </c>
      <c r="B1389">
        <v>1990</v>
      </c>
      <c r="C1389">
        <v>11848385</v>
      </c>
    </row>
    <row r="1390" spans="1:3" x14ac:dyDescent="0.3">
      <c r="A1390" t="s">
        <v>2100</v>
      </c>
      <c r="B1390">
        <v>1991</v>
      </c>
      <c r="C1390">
        <v>12248901</v>
      </c>
    </row>
    <row r="1391" spans="1:3" x14ac:dyDescent="0.3">
      <c r="A1391" t="s">
        <v>2100</v>
      </c>
      <c r="B1391">
        <v>1992</v>
      </c>
      <c r="C1391">
        <v>12657361</v>
      </c>
    </row>
    <row r="1392" spans="1:3" x14ac:dyDescent="0.3">
      <c r="A1392" t="s">
        <v>2100</v>
      </c>
      <c r="B1392">
        <v>1993</v>
      </c>
      <c r="C1392">
        <v>13075044</v>
      </c>
    </row>
    <row r="1393" spans="1:3" x14ac:dyDescent="0.3">
      <c r="A1393" t="s">
        <v>2100</v>
      </c>
      <c r="B1393">
        <v>1994</v>
      </c>
      <c r="C1393">
        <v>13503753</v>
      </c>
    </row>
    <row r="1394" spans="1:3" x14ac:dyDescent="0.3">
      <c r="A1394" t="s">
        <v>2100</v>
      </c>
      <c r="B1394">
        <v>1995</v>
      </c>
      <c r="C1394">
        <v>13945205</v>
      </c>
    </row>
    <row r="1395" spans="1:3" x14ac:dyDescent="0.3">
      <c r="A1395" t="s">
        <v>2100</v>
      </c>
      <c r="B1395">
        <v>1996</v>
      </c>
      <c r="C1395">
        <v>14400722</v>
      </c>
    </row>
    <row r="1396" spans="1:3" x14ac:dyDescent="0.3">
      <c r="A1396" t="s">
        <v>2100</v>
      </c>
      <c r="B1396">
        <v>1997</v>
      </c>
      <c r="C1396">
        <v>14871572</v>
      </c>
    </row>
    <row r="1397" spans="1:3" x14ac:dyDescent="0.3">
      <c r="A1397" t="s">
        <v>2100</v>
      </c>
      <c r="B1397">
        <v>1998</v>
      </c>
      <c r="C1397">
        <v>15359600</v>
      </c>
    </row>
    <row r="1398" spans="1:3" x14ac:dyDescent="0.3">
      <c r="A1398" t="s">
        <v>2100</v>
      </c>
      <c r="B1398">
        <v>1999</v>
      </c>
      <c r="C1398">
        <v>15866871</v>
      </c>
    </row>
    <row r="1399" spans="1:3" x14ac:dyDescent="0.3">
      <c r="A1399" t="s">
        <v>2100</v>
      </c>
      <c r="B1399">
        <v>2000</v>
      </c>
      <c r="C1399">
        <v>16395476</v>
      </c>
    </row>
    <row r="1400" spans="1:3" x14ac:dyDescent="0.3">
      <c r="A1400" t="s">
        <v>2100</v>
      </c>
      <c r="B1400">
        <v>2001</v>
      </c>
      <c r="C1400">
        <v>16945753</v>
      </c>
    </row>
    <row r="1401" spans="1:3" x14ac:dyDescent="0.3">
      <c r="A1401" t="s">
        <v>2100</v>
      </c>
      <c r="B1401">
        <v>2002</v>
      </c>
      <c r="C1401">
        <v>17519418</v>
      </c>
    </row>
    <row r="1402" spans="1:3" x14ac:dyDescent="0.3">
      <c r="A1402" t="s">
        <v>2100</v>
      </c>
      <c r="B1402">
        <v>2003</v>
      </c>
      <c r="C1402">
        <v>18121477</v>
      </c>
    </row>
    <row r="1403" spans="1:3" x14ac:dyDescent="0.3">
      <c r="A1403" t="s">
        <v>2100</v>
      </c>
      <c r="B1403">
        <v>2004</v>
      </c>
      <c r="C1403">
        <v>18758138</v>
      </c>
    </row>
    <row r="1404" spans="1:3" x14ac:dyDescent="0.3">
      <c r="A1404" t="s">
        <v>2100</v>
      </c>
      <c r="B1404">
        <v>2005</v>
      </c>
      <c r="C1404">
        <v>19433604</v>
      </c>
    </row>
    <row r="1405" spans="1:3" x14ac:dyDescent="0.3">
      <c r="A1405" t="s">
        <v>2100</v>
      </c>
      <c r="B1405">
        <v>2006</v>
      </c>
      <c r="C1405">
        <v>20149905</v>
      </c>
    </row>
    <row r="1406" spans="1:3" x14ac:dyDescent="0.3">
      <c r="A1406" t="s">
        <v>2100</v>
      </c>
      <c r="B1406">
        <v>2007</v>
      </c>
      <c r="C1406">
        <v>20905360</v>
      </c>
    </row>
    <row r="1407" spans="1:3" x14ac:dyDescent="0.3">
      <c r="A1407" t="s">
        <v>2100</v>
      </c>
      <c r="B1407">
        <v>2008</v>
      </c>
      <c r="C1407">
        <v>21695636</v>
      </c>
    </row>
    <row r="1408" spans="1:3" x14ac:dyDescent="0.3">
      <c r="A1408" t="s">
        <v>2100</v>
      </c>
      <c r="B1408">
        <v>2009</v>
      </c>
      <c r="C1408">
        <v>22514275</v>
      </c>
    </row>
    <row r="1409" spans="1:3" x14ac:dyDescent="0.3">
      <c r="A1409" t="s">
        <v>2100</v>
      </c>
      <c r="B1409">
        <v>2010</v>
      </c>
      <c r="C1409">
        <v>23356247</v>
      </c>
    </row>
    <row r="1410" spans="1:3" x14ac:dyDescent="0.3">
      <c r="A1410" t="s">
        <v>2100</v>
      </c>
      <c r="B1410">
        <v>2011</v>
      </c>
      <c r="C1410">
        <v>24220660</v>
      </c>
    </row>
    <row r="1411" spans="1:3" x14ac:dyDescent="0.3">
      <c r="A1411" t="s">
        <v>2100</v>
      </c>
      <c r="B1411">
        <v>2012</v>
      </c>
      <c r="C1411">
        <v>25107925</v>
      </c>
    </row>
    <row r="1412" spans="1:3" x14ac:dyDescent="0.3">
      <c r="A1412" t="s">
        <v>2100</v>
      </c>
      <c r="B1412">
        <v>2013</v>
      </c>
      <c r="C1412">
        <v>26015786</v>
      </c>
    </row>
    <row r="1413" spans="1:3" x14ac:dyDescent="0.3">
      <c r="A1413" t="s">
        <v>2100</v>
      </c>
      <c r="B1413">
        <v>2014</v>
      </c>
      <c r="C1413">
        <v>26941773</v>
      </c>
    </row>
    <row r="1414" spans="1:3" x14ac:dyDescent="0.3">
      <c r="A1414" t="s">
        <v>2100</v>
      </c>
      <c r="B1414">
        <v>2015</v>
      </c>
      <c r="C1414">
        <v>27884380</v>
      </c>
    </row>
    <row r="1415" spans="1:3" x14ac:dyDescent="0.3">
      <c r="A1415" t="s">
        <v>2100</v>
      </c>
      <c r="B1415">
        <v>2016</v>
      </c>
      <c r="C1415">
        <v>28842482</v>
      </c>
    </row>
    <row r="1416" spans="1:3" x14ac:dyDescent="0.3">
      <c r="A1416" t="s">
        <v>2100</v>
      </c>
      <c r="B1416">
        <v>2017</v>
      </c>
      <c r="C1416">
        <v>29816769</v>
      </c>
    </row>
    <row r="1417" spans="1:3" x14ac:dyDescent="0.3">
      <c r="A1417" t="s">
        <v>2100</v>
      </c>
      <c r="B1417">
        <v>2018</v>
      </c>
      <c r="C1417">
        <v>30809787</v>
      </c>
    </row>
    <row r="1418" spans="1:3" x14ac:dyDescent="0.3">
      <c r="A1418" t="s">
        <v>2100</v>
      </c>
      <c r="B1418">
        <v>2019</v>
      </c>
      <c r="C1418">
        <v>31825299</v>
      </c>
    </row>
    <row r="1419" spans="1:3" x14ac:dyDescent="0.3">
      <c r="A1419" t="s">
        <v>2100</v>
      </c>
      <c r="B1419">
        <v>2020</v>
      </c>
      <c r="C1419">
        <v>32866267</v>
      </c>
    </row>
    <row r="1420" spans="1:3" x14ac:dyDescent="0.3">
      <c r="A1420" t="s">
        <v>2100</v>
      </c>
      <c r="B1420">
        <v>2021</v>
      </c>
      <c r="C1420">
        <v>33933611</v>
      </c>
    </row>
    <row r="1421" spans="1:3" x14ac:dyDescent="0.3">
      <c r="A1421" t="s">
        <v>2101</v>
      </c>
      <c r="B1421">
        <v>1800</v>
      </c>
      <c r="C1421">
        <v>2654</v>
      </c>
    </row>
    <row r="1422" spans="1:3" x14ac:dyDescent="0.3">
      <c r="A1422" t="s">
        <v>2101</v>
      </c>
      <c r="B1422">
        <v>1810</v>
      </c>
      <c r="C1422">
        <v>2832</v>
      </c>
    </row>
    <row r="1423" spans="1:3" x14ac:dyDescent="0.3">
      <c r="A1423" t="s">
        <v>2101</v>
      </c>
      <c r="B1423">
        <v>1820</v>
      </c>
      <c r="C1423">
        <v>3010</v>
      </c>
    </row>
    <row r="1424" spans="1:3" x14ac:dyDescent="0.3">
      <c r="A1424" t="s">
        <v>2101</v>
      </c>
      <c r="B1424">
        <v>1830</v>
      </c>
      <c r="C1424">
        <v>3100</v>
      </c>
    </row>
    <row r="1425" spans="1:3" x14ac:dyDescent="0.3">
      <c r="A1425" t="s">
        <v>2101</v>
      </c>
      <c r="B1425">
        <v>1840</v>
      </c>
      <c r="C1425">
        <v>2950</v>
      </c>
    </row>
    <row r="1426" spans="1:3" x14ac:dyDescent="0.3">
      <c r="A1426" t="s">
        <v>2101</v>
      </c>
      <c r="B1426">
        <v>1850</v>
      </c>
      <c r="C1426">
        <v>3071</v>
      </c>
    </row>
    <row r="1427" spans="1:3" x14ac:dyDescent="0.3">
      <c r="A1427" t="s">
        <v>2101</v>
      </c>
      <c r="B1427">
        <v>1860</v>
      </c>
      <c r="C1427">
        <v>2965</v>
      </c>
    </row>
    <row r="1428" spans="1:3" x14ac:dyDescent="0.3">
      <c r="A1428" t="s">
        <v>2101</v>
      </c>
      <c r="B1428">
        <v>1870</v>
      </c>
      <c r="C1428">
        <v>2815</v>
      </c>
    </row>
    <row r="1429" spans="1:3" x14ac:dyDescent="0.3">
      <c r="A1429" t="s">
        <v>2101</v>
      </c>
      <c r="B1429">
        <v>1880</v>
      </c>
      <c r="C1429">
        <v>3160</v>
      </c>
    </row>
    <row r="1430" spans="1:3" x14ac:dyDescent="0.3">
      <c r="A1430" t="s">
        <v>2101</v>
      </c>
      <c r="B1430">
        <v>1890</v>
      </c>
      <c r="C1430">
        <v>3650</v>
      </c>
    </row>
    <row r="1431" spans="1:3" x14ac:dyDescent="0.3">
      <c r="A1431" t="s">
        <v>2101</v>
      </c>
      <c r="B1431">
        <v>1900</v>
      </c>
      <c r="C1431">
        <v>3980</v>
      </c>
    </row>
    <row r="1432" spans="1:3" x14ac:dyDescent="0.3">
      <c r="A1432" t="s">
        <v>2101</v>
      </c>
      <c r="B1432">
        <v>1910</v>
      </c>
      <c r="C1432">
        <v>4160</v>
      </c>
    </row>
    <row r="1433" spans="1:3" x14ac:dyDescent="0.3">
      <c r="A1433" t="s">
        <v>2101</v>
      </c>
      <c r="B1433">
        <v>1920</v>
      </c>
      <c r="C1433">
        <v>4187</v>
      </c>
    </row>
    <row r="1434" spans="1:3" x14ac:dyDescent="0.3">
      <c r="A1434" t="s">
        <v>2101</v>
      </c>
      <c r="B1434">
        <v>1930</v>
      </c>
      <c r="C1434">
        <v>4994</v>
      </c>
    </row>
    <row r="1435" spans="1:3" x14ac:dyDescent="0.3">
      <c r="A1435" t="s">
        <v>2101</v>
      </c>
      <c r="B1435">
        <v>1940</v>
      </c>
      <c r="C1435">
        <v>5533</v>
      </c>
    </row>
    <row r="1436" spans="1:3" x14ac:dyDescent="0.3">
      <c r="A1436" t="s">
        <v>2101</v>
      </c>
      <c r="B1436">
        <v>1950</v>
      </c>
      <c r="C1436">
        <v>5122</v>
      </c>
    </row>
    <row r="1437" spans="1:3" x14ac:dyDescent="0.3">
      <c r="A1437" t="s">
        <v>2101</v>
      </c>
      <c r="B1437">
        <v>1951</v>
      </c>
      <c r="C1437">
        <v>5317</v>
      </c>
    </row>
    <row r="1438" spans="1:3" x14ac:dyDescent="0.3">
      <c r="A1438" t="s">
        <v>2101</v>
      </c>
      <c r="B1438">
        <v>1952</v>
      </c>
      <c r="C1438">
        <v>5477</v>
      </c>
    </row>
    <row r="1439" spans="1:3" x14ac:dyDescent="0.3">
      <c r="A1439" t="s">
        <v>2101</v>
      </c>
      <c r="B1439">
        <v>1953</v>
      </c>
      <c r="C1439">
        <v>5598</v>
      </c>
    </row>
    <row r="1440" spans="1:3" x14ac:dyDescent="0.3">
      <c r="A1440" t="s">
        <v>2101</v>
      </c>
      <c r="B1440">
        <v>1954</v>
      </c>
      <c r="C1440">
        <v>5705</v>
      </c>
    </row>
    <row r="1441" spans="1:3" x14ac:dyDescent="0.3">
      <c r="A1441" t="s">
        <v>2101</v>
      </c>
      <c r="B1441">
        <v>1955</v>
      </c>
      <c r="C1441">
        <v>5781</v>
      </c>
    </row>
    <row r="1442" spans="1:3" x14ac:dyDescent="0.3">
      <c r="A1442" t="s">
        <v>2101</v>
      </c>
      <c r="B1442">
        <v>1956</v>
      </c>
      <c r="C1442">
        <v>5846</v>
      </c>
    </row>
    <row r="1443" spans="1:3" x14ac:dyDescent="0.3">
      <c r="A1443" t="s">
        <v>2101</v>
      </c>
      <c r="B1443">
        <v>1957</v>
      </c>
      <c r="C1443">
        <v>5901</v>
      </c>
    </row>
    <row r="1444" spans="1:3" x14ac:dyDescent="0.3">
      <c r="A1444" t="s">
        <v>2101</v>
      </c>
      <c r="B1444">
        <v>1958</v>
      </c>
      <c r="C1444">
        <v>5939</v>
      </c>
    </row>
    <row r="1445" spans="1:3" x14ac:dyDescent="0.3">
      <c r="A1445" t="s">
        <v>2101</v>
      </c>
      <c r="B1445">
        <v>1959</v>
      </c>
      <c r="C1445">
        <v>5987</v>
      </c>
    </row>
    <row r="1446" spans="1:3" x14ac:dyDescent="0.3">
      <c r="A1446" t="s">
        <v>2101</v>
      </c>
      <c r="B1446">
        <v>1960</v>
      </c>
      <c r="C1446">
        <v>6020</v>
      </c>
    </row>
    <row r="1447" spans="1:3" x14ac:dyDescent="0.3">
      <c r="A1447" t="s">
        <v>2101</v>
      </c>
      <c r="B1447">
        <v>1961</v>
      </c>
      <c r="C1447">
        <v>6090</v>
      </c>
    </row>
    <row r="1448" spans="1:3" x14ac:dyDescent="0.3">
      <c r="A1448" t="s">
        <v>2101</v>
      </c>
      <c r="B1448">
        <v>1962</v>
      </c>
      <c r="C1448">
        <v>6141</v>
      </c>
    </row>
    <row r="1449" spans="1:3" x14ac:dyDescent="0.3">
      <c r="A1449" t="s">
        <v>2101</v>
      </c>
      <c r="B1449">
        <v>1963</v>
      </c>
      <c r="C1449">
        <v>6207</v>
      </c>
    </row>
    <row r="1450" spans="1:3" x14ac:dyDescent="0.3">
      <c r="A1450" t="s">
        <v>2101</v>
      </c>
      <c r="B1450">
        <v>1964</v>
      </c>
      <c r="C1450">
        <v>6283</v>
      </c>
    </row>
    <row r="1451" spans="1:3" x14ac:dyDescent="0.3">
      <c r="A1451" t="s">
        <v>2101</v>
      </c>
      <c r="B1451">
        <v>1965</v>
      </c>
      <c r="C1451">
        <v>6360</v>
      </c>
    </row>
    <row r="1452" spans="1:3" x14ac:dyDescent="0.3">
      <c r="A1452" t="s">
        <v>2101</v>
      </c>
      <c r="B1452">
        <v>1966</v>
      </c>
      <c r="C1452">
        <v>6434</v>
      </c>
    </row>
    <row r="1453" spans="1:3" x14ac:dyDescent="0.3">
      <c r="A1453" t="s">
        <v>2101</v>
      </c>
      <c r="B1453">
        <v>1967</v>
      </c>
      <c r="C1453">
        <v>6520</v>
      </c>
    </row>
    <row r="1454" spans="1:3" x14ac:dyDescent="0.3">
      <c r="A1454" t="s">
        <v>2101</v>
      </c>
      <c r="B1454">
        <v>1968</v>
      </c>
      <c r="C1454">
        <v>6608</v>
      </c>
    </row>
    <row r="1455" spans="1:3" x14ac:dyDescent="0.3">
      <c r="A1455" t="s">
        <v>2101</v>
      </c>
      <c r="B1455">
        <v>1969</v>
      </c>
      <c r="C1455">
        <v>6690</v>
      </c>
    </row>
    <row r="1456" spans="1:3" x14ac:dyDescent="0.3">
      <c r="A1456" t="s">
        <v>2101</v>
      </c>
      <c r="B1456">
        <v>1970</v>
      </c>
      <c r="C1456">
        <v>6773</v>
      </c>
    </row>
    <row r="1457" spans="1:3" x14ac:dyDescent="0.3">
      <c r="A1457" t="s">
        <v>2101</v>
      </c>
      <c r="B1457">
        <v>1971</v>
      </c>
      <c r="C1457">
        <v>6854</v>
      </c>
    </row>
    <row r="1458" spans="1:3" x14ac:dyDescent="0.3">
      <c r="A1458" t="s">
        <v>2101</v>
      </c>
      <c r="B1458">
        <v>1972</v>
      </c>
      <c r="C1458">
        <v>6949</v>
      </c>
    </row>
    <row r="1459" spans="1:3" x14ac:dyDescent="0.3">
      <c r="A1459" t="s">
        <v>2101</v>
      </c>
      <c r="B1459">
        <v>1973</v>
      </c>
      <c r="C1459">
        <v>7023</v>
      </c>
    </row>
    <row r="1460" spans="1:3" x14ac:dyDescent="0.3">
      <c r="A1460" t="s">
        <v>2101</v>
      </c>
      <c r="B1460">
        <v>1974</v>
      </c>
      <c r="C1460">
        <v>7101</v>
      </c>
    </row>
    <row r="1461" spans="1:3" x14ac:dyDescent="0.3">
      <c r="A1461" t="s">
        <v>2101</v>
      </c>
      <c r="B1461">
        <v>1975</v>
      </c>
      <c r="C1461">
        <v>7161</v>
      </c>
    </row>
    <row r="1462" spans="1:3" x14ac:dyDescent="0.3">
      <c r="A1462" t="s">
        <v>2101</v>
      </c>
      <c r="B1462">
        <v>1976</v>
      </c>
      <c r="C1462">
        <v>7202</v>
      </c>
    </row>
    <row r="1463" spans="1:3" x14ac:dyDescent="0.3">
      <c r="A1463" t="s">
        <v>2101</v>
      </c>
      <c r="B1463">
        <v>1977</v>
      </c>
      <c r="C1463">
        <v>7252</v>
      </c>
    </row>
    <row r="1464" spans="1:3" x14ac:dyDescent="0.3">
      <c r="A1464" t="s">
        <v>2101</v>
      </c>
      <c r="B1464">
        <v>1978</v>
      </c>
      <c r="C1464">
        <v>7285</v>
      </c>
    </row>
    <row r="1465" spans="1:3" x14ac:dyDescent="0.3">
      <c r="A1465" t="s">
        <v>2101</v>
      </c>
      <c r="B1465">
        <v>1979</v>
      </c>
      <c r="C1465">
        <v>7296</v>
      </c>
    </row>
    <row r="1466" spans="1:3" x14ac:dyDescent="0.3">
      <c r="A1466" t="s">
        <v>2101</v>
      </c>
      <c r="B1466">
        <v>1980</v>
      </c>
      <c r="C1466">
        <v>7284</v>
      </c>
    </row>
    <row r="1467" spans="1:3" x14ac:dyDescent="0.3">
      <c r="A1467" t="s">
        <v>2101</v>
      </c>
      <c r="B1467">
        <v>1981</v>
      </c>
      <c r="C1467">
        <v>7249</v>
      </c>
    </row>
    <row r="1468" spans="1:3" x14ac:dyDescent="0.3">
      <c r="A1468" t="s">
        <v>2101</v>
      </c>
      <c r="B1468">
        <v>1982</v>
      </c>
      <c r="C1468">
        <v>7194</v>
      </c>
    </row>
    <row r="1469" spans="1:3" x14ac:dyDescent="0.3">
      <c r="A1469" t="s">
        <v>2101</v>
      </c>
      <c r="B1469">
        <v>1983</v>
      </c>
      <c r="C1469">
        <v>7145</v>
      </c>
    </row>
    <row r="1470" spans="1:3" x14ac:dyDescent="0.3">
      <c r="A1470" t="s">
        <v>2101</v>
      </c>
      <c r="B1470">
        <v>1984</v>
      </c>
      <c r="C1470">
        <v>7182</v>
      </c>
    </row>
    <row r="1471" spans="1:3" x14ac:dyDescent="0.3">
      <c r="A1471" t="s">
        <v>2101</v>
      </c>
      <c r="B1471">
        <v>1985</v>
      </c>
      <c r="C1471">
        <v>7292</v>
      </c>
    </row>
    <row r="1472" spans="1:3" x14ac:dyDescent="0.3">
      <c r="A1472" t="s">
        <v>2101</v>
      </c>
      <c r="B1472">
        <v>1986</v>
      </c>
      <c r="C1472">
        <v>7512</v>
      </c>
    </row>
    <row r="1473" spans="1:3" x14ac:dyDescent="0.3">
      <c r="A1473" t="s">
        <v>2101</v>
      </c>
      <c r="B1473">
        <v>1987</v>
      </c>
      <c r="C1473">
        <v>7842</v>
      </c>
    </row>
    <row r="1474" spans="1:3" x14ac:dyDescent="0.3">
      <c r="A1474" t="s">
        <v>2101</v>
      </c>
      <c r="B1474">
        <v>1988</v>
      </c>
      <c r="C1474">
        <v>8222</v>
      </c>
    </row>
    <row r="1475" spans="1:3" x14ac:dyDescent="0.3">
      <c r="A1475" t="s">
        <v>2101</v>
      </c>
      <c r="B1475">
        <v>1989</v>
      </c>
      <c r="C1475">
        <v>8582</v>
      </c>
    </row>
    <row r="1476" spans="1:3" x14ac:dyDescent="0.3">
      <c r="A1476" t="s">
        <v>2101</v>
      </c>
      <c r="B1476">
        <v>1990</v>
      </c>
      <c r="C1476">
        <v>8894</v>
      </c>
    </row>
    <row r="1477" spans="1:3" x14ac:dyDescent="0.3">
      <c r="A1477" t="s">
        <v>2101</v>
      </c>
      <c r="B1477">
        <v>1991</v>
      </c>
      <c r="C1477">
        <v>9138</v>
      </c>
    </row>
    <row r="1478" spans="1:3" x14ac:dyDescent="0.3">
      <c r="A1478" t="s">
        <v>2101</v>
      </c>
      <c r="B1478">
        <v>1992</v>
      </c>
      <c r="C1478">
        <v>9333</v>
      </c>
    </row>
    <row r="1479" spans="1:3" x14ac:dyDescent="0.3">
      <c r="A1479" t="s">
        <v>2101</v>
      </c>
      <c r="B1479">
        <v>1993</v>
      </c>
      <c r="C1479">
        <v>9491</v>
      </c>
    </row>
    <row r="1480" spans="1:3" x14ac:dyDescent="0.3">
      <c r="A1480" t="s">
        <v>2101</v>
      </c>
      <c r="B1480">
        <v>1994</v>
      </c>
      <c r="C1480">
        <v>9661</v>
      </c>
    </row>
    <row r="1481" spans="1:3" x14ac:dyDescent="0.3">
      <c r="A1481" t="s">
        <v>2101</v>
      </c>
      <c r="B1481">
        <v>1995</v>
      </c>
      <c r="C1481">
        <v>9868</v>
      </c>
    </row>
    <row r="1482" spans="1:3" x14ac:dyDescent="0.3">
      <c r="A1482" t="s">
        <v>2101</v>
      </c>
      <c r="B1482">
        <v>1996</v>
      </c>
      <c r="C1482">
        <v>10117</v>
      </c>
    </row>
    <row r="1483" spans="1:3" x14ac:dyDescent="0.3">
      <c r="A1483" t="s">
        <v>2101</v>
      </c>
      <c r="B1483">
        <v>1997</v>
      </c>
      <c r="C1483">
        <v>10388</v>
      </c>
    </row>
    <row r="1484" spans="1:3" x14ac:dyDescent="0.3">
      <c r="A1484" t="s">
        <v>2101</v>
      </c>
      <c r="B1484">
        <v>1998</v>
      </c>
      <c r="C1484">
        <v>10684</v>
      </c>
    </row>
    <row r="1485" spans="1:3" x14ac:dyDescent="0.3">
      <c r="A1485" t="s">
        <v>2101</v>
      </c>
      <c r="B1485">
        <v>1999</v>
      </c>
      <c r="C1485">
        <v>10979</v>
      </c>
    </row>
    <row r="1486" spans="1:3" x14ac:dyDescent="0.3">
      <c r="A1486" t="s">
        <v>2101</v>
      </c>
      <c r="B1486">
        <v>2000</v>
      </c>
      <c r="C1486">
        <v>11247</v>
      </c>
    </row>
    <row r="1487" spans="1:3" x14ac:dyDescent="0.3">
      <c r="A1487" t="s">
        <v>2101</v>
      </c>
      <c r="B1487">
        <v>2001</v>
      </c>
      <c r="C1487">
        <v>11520</v>
      </c>
    </row>
    <row r="1488" spans="1:3" x14ac:dyDescent="0.3">
      <c r="A1488" t="s">
        <v>2101</v>
      </c>
      <c r="B1488">
        <v>2002</v>
      </c>
      <c r="C1488">
        <v>11756</v>
      </c>
    </row>
    <row r="1489" spans="1:3" x14ac:dyDescent="0.3">
      <c r="A1489" t="s">
        <v>2101</v>
      </c>
      <c r="B1489">
        <v>2003</v>
      </c>
      <c r="C1489">
        <v>11993</v>
      </c>
    </row>
    <row r="1490" spans="1:3" x14ac:dyDescent="0.3">
      <c r="A1490" t="s">
        <v>2101</v>
      </c>
      <c r="B1490">
        <v>2004</v>
      </c>
      <c r="C1490">
        <v>12230</v>
      </c>
    </row>
    <row r="1491" spans="1:3" x14ac:dyDescent="0.3">
      <c r="A1491" t="s">
        <v>2101</v>
      </c>
      <c r="B1491">
        <v>2005</v>
      </c>
      <c r="C1491">
        <v>12442</v>
      </c>
    </row>
    <row r="1492" spans="1:3" x14ac:dyDescent="0.3">
      <c r="A1492" t="s">
        <v>2101</v>
      </c>
      <c r="B1492">
        <v>2006</v>
      </c>
      <c r="C1492">
        <v>12660</v>
      </c>
    </row>
    <row r="1493" spans="1:3" x14ac:dyDescent="0.3">
      <c r="A1493" t="s">
        <v>2101</v>
      </c>
      <c r="B1493">
        <v>2007</v>
      </c>
      <c r="C1493">
        <v>12862</v>
      </c>
    </row>
    <row r="1494" spans="1:3" x14ac:dyDescent="0.3">
      <c r="A1494" t="s">
        <v>2101</v>
      </c>
      <c r="B1494">
        <v>2008</v>
      </c>
      <c r="C1494">
        <v>13056</v>
      </c>
    </row>
    <row r="1495" spans="1:3" x14ac:dyDescent="0.3">
      <c r="A1495" t="s">
        <v>2101</v>
      </c>
      <c r="B1495">
        <v>2009</v>
      </c>
      <c r="C1495">
        <v>13248</v>
      </c>
    </row>
    <row r="1496" spans="1:3" x14ac:dyDescent="0.3">
      <c r="A1496" t="s">
        <v>2101</v>
      </c>
      <c r="B1496">
        <v>2010</v>
      </c>
      <c r="C1496">
        <v>13436</v>
      </c>
    </row>
    <row r="1497" spans="1:3" x14ac:dyDescent="0.3">
      <c r="A1497" t="s">
        <v>2101</v>
      </c>
      <c r="B1497">
        <v>2011</v>
      </c>
      <c r="C1497">
        <v>13612</v>
      </c>
    </row>
    <row r="1498" spans="1:3" x14ac:dyDescent="0.3">
      <c r="A1498" t="s">
        <v>2101</v>
      </c>
      <c r="B1498">
        <v>2012</v>
      </c>
      <c r="C1498">
        <v>13794</v>
      </c>
    </row>
    <row r="1499" spans="1:3" x14ac:dyDescent="0.3">
      <c r="A1499" t="s">
        <v>2101</v>
      </c>
      <c r="B1499">
        <v>2013</v>
      </c>
      <c r="C1499">
        <v>13952</v>
      </c>
    </row>
    <row r="1500" spans="1:3" x14ac:dyDescent="0.3">
      <c r="A1500" t="s">
        <v>2101</v>
      </c>
      <c r="B1500">
        <v>2014</v>
      </c>
      <c r="C1500">
        <v>14114</v>
      </c>
    </row>
    <row r="1501" spans="1:3" x14ac:dyDescent="0.3">
      <c r="A1501" t="s">
        <v>2101</v>
      </c>
      <c r="B1501">
        <v>2015</v>
      </c>
      <c r="C1501">
        <v>14279</v>
      </c>
    </row>
    <row r="1502" spans="1:3" x14ac:dyDescent="0.3">
      <c r="A1502" t="s">
        <v>2101</v>
      </c>
      <c r="B1502">
        <v>2016</v>
      </c>
      <c r="C1502">
        <v>14435</v>
      </c>
    </row>
    <row r="1503" spans="1:3" x14ac:dyDescent="0.3">
      <c r="A1503" t="s">
        <v>2101</v>
      </c>
      <c r="B1503">
        <v>2017</v>
      </c>
      <c r="C1503">
        <v>14588</v>
      </c>
    </row>
    <row r="1504" spans="1:3" x14ac:dyDescent="0.3">
      <c r="A1504" t="s">
        <v>2101</v>
      </c>
      <c r="B1504">
        <v>2018</v>
      </c>
      <c r="C1504">
        <v>14738</v>
      </c>
    </row>
    <row r="1505" spans="1:3" x14ac:dyDescent="0.3">
      <c r="A1505" t="s">
        <v>2101</v>
      </c>
      <c r="B1505">
        <v>2019</v>
      </c>
      <c r="C1505">
        <v>14872</v>
      </c>
    </row>
    <row r="1506" spans="1:3" x14ac:dyDescent="0.3">
      <c r="A1506" t="s">
        <v>2101</v>
      </c>
      <c r="B1506">
        <v>2020</v>
      </c>
      <c r="C1506">
        <v>15002</v>
      </c>
    </row>
    <row r="1507" spans="1:3" x14ac:dyDescent="0.3">
      <c r="A1507" t="s">
        <v>2101</v>
      </c>
      <c r="B1507">
        <v>2021</v>
      </c>
      <c r="C1507">
        <v>15125</v>
      </c>
    </row>
    <row r="1508" spans="1:3" x14ac:dyDescent="0.3">
      <c r="A1508" t="s">
        <v>2102</v>
      </c>
      <c r="B1508">
        <v>1800</v>
      </c>
      <c r="C1508">
        <v>37000</v>
      </c>
    </row>
    <row r="1509" spans="1:3" x14ac:dyDescent="0.3">
      <c r="A1509" t="s">
        <v>2102</v>
      </c>
      <c r="B1509">
        <v>1801</v>
      </c>
      <c r="C1509">
        <v>37000</v>
      </c>
    </row>
    <row r="1510" spans="1:3" x14ac:dyDescent="0.3">
      <c r="A1510" t="s">
        <v>2102</v>
      </c>
      <c r="B1510">
        <v>1802</v>
      </c>
      <c r="C1510">
        <v>37000</v>
      </c>
    </row>
    <row r="1511" spans="1:3" x14ac:dyDescent="0.3">
      <c r="A1511" t="s">
        <v>2102</v>
      </c>
      <c r="B1511">
        <v>1803</v>
      </c>
      <c r="C1511">
        <v>37000</v>
      </c>
    </row>
    <row r="1512" spans="1:3" x14ac:dyDescent="0.3">
      <c r="A1512" t="s">
        <v>2102</v>
      </c>
      <c r="B1512">
        <v>1804</v>
      </c>
      <c r="C1512">
        <v>37000</v>
      </c>
    </row>
    <row r="1513" spans="1:3" x14ac:dyDescent="0.3">
      <c r="A1513" t="s">
        <v>2102</v>
      </c>
      <c r="B1513">
        <v>1805</v>
      </c>
      <c r="C1513">
        <v>37000</v>
      </c>
    </row>
    <row r="1514" spans="1:3" x14ac:dyDescent="0.3">
      <c r="A1514" t="s">
        <v>2102</v>
      </c>
      <c r="B1514">
        <v>1806</v>
      </c>
      <c r="C1514">
        <v>37000</v>
      </c>
    </row>
    <row r="1515" spans="1:3" x14ac:dyDescent="0.3">
      <c r="A1515" t="s">
        <v>2102</v>
      </c>
      <c r="B1515">
        <v>1807</v>
      </c>
      <c r="C1515">
        <v>37000</v>
      </c>
    </row>
    <row r="1516" spans="1:3" x14ac:dyDescent="0.3">
      <c r="A1516" t="s">
        <v>2102</v>
      </c>
      <c r="B1516">
        <v>1808</v>
      </c>
      <c r="C1516">
        <v>37000</v>
      </c>
    </row>
    <row r="1517" spans="1:3" x14ac:dyDescent="0.3">
      <c r="A1517" t="s">
        <v>2102</v>
      </c>
      <c r="B1517">
        <v>1809</v>
      </c>
      <c r="C1517">
        <v>37000</v>
      </c>
    </row>
    <row r="1518" spans="1:3" x14ac:dyDescent="0.3">
      <c r="A1518" t="s">
        <v>2102</v>
      </c>
      <c r="B1518">
        <v>1810</v>
      </c>
      <c r="C1518">
        <v>37000</v>
      </c>
    </row>
    <row r="1519" spans="1:3" x14ac:dyDescent="0.3">
      <c r="A1519" t="s">
        <v>2102</v>
      </c>
      <c r="B1519">
        <v>1811</v>
      </c>
      <c r="C1519">
        <v>37000</v>
      </c>
    </row>
    <row r="1520" spans="1:3" x14ac:dyDescent="0.3">
      <c r="A1520" t="s">
        <v>2102</v>
      </c>
      <c r="B1520">
        <v>1812</v>
      </c>
      <c r="C1520">
        <v>37000</v>
      </c>
    </row>
    <row r="1521" spans="1:3" x14ac:dyDescent="0.3">
      <c r="A1521" t="s">
        <v>2102</v>
      </c>
      <c r="B1521">
        <v>1813</v>
      </c>
      <c r="C1521">
        <v>37000</v>
      </c>
    </row>
    <row r="1522" spans="1:3" x14ac:dyDescent="0.3">
      <c r="A1522" t="s">
        <v>2102</v>
      </c>
      <c r="B1522">
        <v>1814</v>
      </c>
      <c r="C1522">
        <v>37000</v>
      </c>
    </row>
    <row r="1523" spans="1:3" x14ac:dyDescent="0.3">
      <c r="A1523" t="s">
        <v>2102</v>
      </c>
      <c r="B1523">
        <v>1815</v>
      </c>
      <c r="C1523">
        <v>37000</v>
      </c>
    </row>
    <row r="1524" spans="1:3" x14ac:dyDescent="0.3">
      <c r="A1524" t="s">
        <v>2102</v>
      </c>
      <c r="B1524">
        <v>1816</v>
      </c>
      <c r="C1524">
        <v>37000</v>
      </c>
    </row>
    <row r="1525" spans="1:3" x14ac:dyDescent="0.3">
      <c r="A1525" t="s">
        <v>2102</v>
      </c>
      <c r="B1525">
        <v>1817</v>
      </c>
      <c r="C1525">
        <v>37000</v>
      </c>
    </row>
    <row r="1526" spans="1:3" x14ac:dyDescent="0.3">
      <c r="A1526" t="s">
        <v>2102</v>
      </c>
      <c r="B1526">
        <v>1818</v>
      </c>
      <c r="C1526">
        <v>37000</v>
      </c>
    </row>
    <row r="1527" spans="1:3" x14ac:dyDescent="0.3">
      <c r="A1527" t="s">
        <v>2102</v>
      </c>
      <c r="B1527">
        <v>1819</v>
      </c>
      <c r="C1527">
        <v>37000</v>
      </c>
    </row>
    <row r="1528" spans="1:3" x14ac:dyDescent="0.3">
      <c r="A1528" t="s">
        <v>2102</v>
      </c>
      <c r="B1528">
        <v>1820</v>
      </c>
      <c r="C1528">
        <v>37000</v>
      </c>
    </row>
    <row r="1529" spans="1:3" x14ac:dyDescent="0.3">
      <c r="A1529" t="s">
        <v>2102</v>
      </c>
      <c r="B1529">
        <v>1821</v>
      </c>
      <c r="C1529">
        <v>37000</v>
      </c>
    </row>
    <row r="1530" spans="1:3" x14ac:dyDescent="0.3">
      <c r="A1530" t="s">
        <v>2102</v>
      </c>
      <c r="B1530">
        <v>1822</v>
      </c>
      <c r="C1530">
        <v>37000</v>
      </c>
    </row>
    <row r="1531" spans="1:3" x14ac:dyDescent="0.3">
      <c r="A1531" t="s">
        <v>2102</v>
      </c>
      <c r="B1531">
        <v>1823</v>
      </c>
      <c r="C1531">
        <v>37000</v>
      </c>
    </row>
    <row r="1532" spans="1:3" x14ac:dyDescent="0.3">
      <c r="A1532" t="s">
        <v>2102</v>
      </c>
      <c r="B1532">
        <v>1824</v>
      </c>
      <c r="C1532">
        <v>37000</v>
      </c>
    </row>
    <row r="1533" spans="1:3" x14ac:dyDescent="0.3">
      <c r="A1533" t="s">
        <v>2102</v>
      </c>
      <c r="B1533">
        <v>1825</v>
      </c>
      <c r="C1533">
        <v>37000</v>
      </c>
    </row>
    <row r="1534" spans="1:3" x14ac:dyDescent="0.3">
      <c r="A1534" t="s">
        <v>2102</v>
      </c>
      <c r="B1534">
        <v>1826</v>
      </c>
      <c r="C1534">
        <v>37000</v>
      </c>
    </row>
    <row r="1535" spans="1:3" x14ac:dyDescent="0.3">
      <c r="A1535" t="s">
        <v>2102</v>
      </c>
      <c r="B1535">
        <v>1827</v>
      </c>
      <c r="C1535">
        <v>37000</v>
      </c>
    </row>
    <row r="1536" spans="1:3" x14ac:dyDescent="0.3">
      <c r="A1536" t="s">
        <v>2102</v>
      </c>
      <c r="B1536">
        <v>1828</v>
      </c>
      <c r="C1536">
        <v>37000</v>
      </c>
    </row>
    <row r="1537" spans="1:3" x14ac:dyDescent="0.3">
      <c r="A1537" t="s">
        <v>2102</v>
      </c>
      <c r="B1537">
        <v>1829</v>
      </c>
      <c r="C1537">
        <v>37000</v>
      </c>
    </row>
    <row r="1538" spans="1:3" x14ac:dyDescent="0.3">
      <c r="A1538" t="s">
        <v>2102</v>
      </c>
      <c r="B1538">
        <v>1830</v>
      </c>
      <c r="C1538">
        <v>37000</v>
      </c>
    </row>
    <row r="1539" spans="1:3" x14ac:dyDescent="0.3">
      <c r="A1539" t="s">
        <v>2102</v>
      </c>
      <c r="B1539">
        <v>1831</v>
      </c>
      <c r="C1539">
        <v>37000</v>
      </c>
    </row>
    <row r="1540" spans="1:3" x14ac:dyDescent="0.3">
      <c r="A1540" t="s">
        <v>2102</v>
      </c>
      <c r="B1540">
        <v>1832</v>
      </c>
      <c r="C1540">
        <v>37000</v>
      </c>
    </row>
    <row r="1541" spans="1:3" x14ac:dyDescent="0.3">
      <c r="A1541" t="s">
        <v>2102</v>
      </c>
      <c r="B1541">
        <v>1833</v>
      </c>
      <c r="C1541">
        <v>37000</v>
      </c>
    </row>
    <row r="1542" spans="1:3" x14ac:dyDescent="0.3">
      <c r="A1542" t="s">
        <v>2102</v>
      </c>
      <c r="B1542">
        <v>1834</v>
      </c>
      <c r="C1542">
        <v>37000</v>
      </c>
    </row>
    <row r="1543" spans="1:3" x14ac:dyDescent="0.3">
      <c r="A1543" t="s">
        <v>2102</v>
      </c>
      <c r="B1543">
        <v>1835</v>
      </c>
      <c r="C1543">
        <v>37000</v>
      </c>
    </row>
    <row r="1544" spans="1:3" x14ac:dyDescent="0.3">
      <c r="A1544" t="s">
        <v>2102</v>
      </c>
      <c r="B1544">
        <v>1836</v>
      </c>
      <c r="C1544">
        <v>37000</v>
      </c>
    </row>
    <row r="1545" spans="1:3" x14ac:dyDescent="0.3">
      <c r="A1545" t="s">
        <v>2102</v>
      </c>
      <c r="B1545">
        <v>1837</v>
      </c>
      <c r="C1545">
        <v>37000</v>
      </c>
    </row>
    <row r="1546" spans="1:3" x14ac:dyDescent="0.3">
      <c r="A1546" t="s">
        <v>2102</v>
      </c>
      <c r="B1546">
        <v>1838</v>
      </c>
      <c r="C1546">
        <v>37000</v>
      </c>
    </row>
    <row r="1547" spans="1:3" x14ac:dyDescent="0.3">
      <c r="A1547" t="s">
        <v>2102</v>
      </c>
      <c r="B1547">
        <v>1839</v>
      </c>
      <c r="C1547">
        <v>37000</v>
      </c>
    </row>
    <row r="1548" spans="1:3" x14ac:dyDescent="0.3">
      <c r="A1548" t="s">
        <v>2102</v>
      </c>
      <c r="B1548">
        <v>1840</v>
      </c>
      <c r="C1548">
        <v>37000</v>
      </c>
    </row>
    <row r="1549" spans="1:3" x14ac:dyDescent="0.3">
      <c r="A1549" t="s">
        <v>2102</v>
      </c>
      <c r="B1549">
        <v>1841</v>
      </c>
      <c r="C1549">
        <v>37000</v>
      </c>
    </row>
    <row r="1550" spans="1:3" x14ac:dyDescent="0.3">
      <c r="A1550" t="s">
        <v>2102</v>
      </c>
      <c r="B1550">
        <v>1842</v>
      </c>
      <c r="C1550">
        <v>37000</v>
      </c>
    </row>
    <row r="1551" spans="1:3" x14ac:dyDescent="0.3">
      <c r="A1551" t="s">
        <v>2102</v>
      </c>
      <c r="B1551">
        <v>1843</v>
      </c>
      <c r="C1551">
        <v>37000</v>
      </c>
    </row>
    <row r="1552" spans="1:3" x14ac:dyDescent="0.3">
      <c r="A1552" t="s">
        <v>2102</v>
      </c>
      <c r="B1552">
        <v>1844</v>
      </c>
      <c r="C1552">
        <v>37000</v>
      </c>
    </row>
    <row r="1553" spans="1:3" x14ac:dyDescent="0.3">
      <c r="A1553" t="s">
        <v>2102</v>
      </c>
      <c r="B1553">
        <v>1845</v>
      </c>
      <c r="C1553">
        <v>37000</v>
      </c>
    </row>
    <row r="1554" spans="1:3" x14ac:dyDescent="0.3">
      <c r="A1554" t="s">
        <v>2102</v>
      </c>
      <c r="B1554">
        <v>1846</v>
      </c>
      <c r="C1554">
        <v>37000</v>
      </c>
    </row>
    <row r="1555" spans="1:3" x14ac:dyDescent="0.3">
      <c r="A1555" t="s">
        <v>2102</v>
      </c>
      <c r="B1555">
        <v>1847</v>
      </c>
      <c r="C1555">
        <v>37000</v>
      </c>
    </row>
    <row r="1556" spans="1:3" x14ac:dyDescent="0.3">
      <c r="A1556" t="s">
        <v>2102</v>
      </c>
      <c r="B1556">
        <v>1848</v>
      </c>
      <c r="C1556">
        <v>37000</v>
      </c>
    </row>
    <row r="1557" spans="1:3" x14ac:dyDescent="0.3">
      <c r="A1557" t="s">
        <v>2102</v>
      </c>
      <c r="B1557">
        <v>1849</v>
      </c>
      <c r="C1557">
        <v>37000</v>
      </c>
    </row>
    <row r="1558" spans="1:3" x14ac:dyDescent="0.3">
      <c r="A1558" t="s">
        <v>2102</v>
      </c>
      <c r="B1558">
        <v>1850</v>
      </c>
      <c r="C1558">
        <v>37000</v>
      </c>
    </row>
    <row r="1559" spans="1:3" x14ac:dyDescent="0.3">
      <c r="A1559" t="s">
        <v>2102</v>
      </c>
      <c r="B1559">
        <v>1851</v>
      </c>
      <c r="C1559">
        <v>36993</v>
      </c>
    </row>
    <row r="1560" spans="1:3" x14ac:dyDescent="0.3">
      <c r="A1560" t="s">
        <v>2102</v>
      </c>
      <c r="B1560">
        <v>1852</v>
      </c>
      <c r="C1560">
        <v>36987</v>
      </c>
    </row>
    <row r="1561" spans="1:3" x14ac:dyDescent="0.3">
      <c r="A1561" t="s">
        <v>2102</v>
      </c>
      <c r="B1561">
        <v>1853</v>
      </c>
      <c r="C1561">
        <v>36980</v>
      </c>
    </row>
    <row r="1562" spans="1:3" x14ac:dyDescent="0.3">
      <c r="A1562" t="s">
        <v>2102</v>
      </c>
      <c r="B1562">
        <v>1854</v>
      </c>
      <c r="C1562">
        <v>36974</v>
      </c>
    </row>
    <row r="1563" spans="1:3" x14ac:dyDescent="0.3">
      <c r="A1563" t="s">
        <v>2102</v>
      </c>
      <c r="B1563">
        <v>1855</v>
      </c>
      <c r="C1563">
        <v>36967</v>
      </c>
    </row>
    <row r="1564" spans="1:3" x14ac:dyDescent="0.3">
      <c r="A1564" t="s">
        <v>2102</v>
      </c>
      <c r="B1564">
        <v>1856</v>
      </c>
      <c r="C1564">
        <v>36961</v>
      </c>
    </row>
    <row r="1565" spans="1:3" x14ac:dyDescent="0.3">
      <c r="A1565" t="s">
        <v>2102</v>
      </c>
      <c r="B1565">
        <v>1857</v>
      </c>
      <c r="C1565">
        <v>36954</v>
      </c>
    </row>
    <row r="1566" spans="1:3" x14ac:dyDescent="0.3">
      <c r="A1566" t="s">
        <v>2102</v>
      </c>
      <c r="B1566">
        <v>1858</v>
      </c>
      <c r="C1566">
        <v>36947</v>
      </c>
    </row>
    <row r="1567" spans="1:3" x14ac:dyDescent="0.3">
      <c r="A1567" t="s">
        <v>2102</v>
      </c>
      <c r="B1567">
        <v>1859</v>
      </c>
      <c r="C1567">
        <v>36900</v>
      </c>
    </row>
    <row r="1568" spans="1:3" x14ac:dyDescent="0.3">
      <c r="A1568" t="s">
        <v>2102</v>
      </c>
      <c r="B1568">
        <v>1860</v>
      </c>
      <c r="C1568">
        <v>36812</v>
      </c>
    </row>
    <row r="1569" spans="1:3" x14ac:dyDescent="0.3">
      <c r="A1569" t="s">
        <v>2102</v>
      </c>
      <c r="B1569">
        <v>1861</v>
      </c>
      <c r="C1569">
        <v>36683</v>
      </c>
    </row>
    <row r="1570" spans="1:3" x14ac:dyDescent="0.3">
      <c r="A1570" t="s">
        <v>2102</v>
      </c>
      <c r="B1570">
        <v>1862</v>
      </c>
      <c r="C1570">
        <v>36514</v>
      </c>
    </row>
    <row r="1571" spans="1:3" x14ac:dyDescent="0.3">
      <c r="A1571" t="s">
        <v>2102</v>
      </c>
      <c r="B1571">
        <v>1863</v>
      </c>
      <c r="C1571">
        <v>36305</v>
      </c>
    </row>
    <row r="1572" spans="1:3" x14ac:dyDescent="0.3">
      <c r="A1572" t="s">
        <v>2102</v>
      </c>
      <c r="B1572">
        <v>1864</v>
      </c>
      <c r="C1572">
        <v>36098</v>
      </c>
    </row>
    <row r="1573" spans="1:3" x14ac:dyDescent="0.3">
      <c r="A1573" t="s">
        <v>2102</v>
      </c>
      <c r="B1573">
        <v>1865</v>
      </c>
      <c r="C1573">
        <v>35891</v>
      </c>
    </row>
    <row r="1574" spans="1:3" x14ac:dyDescent="0.3">
      <c r="A1574" t="s">
        <v>2102</v>
      </c>
      <c r="B1574">
        <v>1866</v>
      </c>
      <c r="C1574">
        <v>35686</v>
      </c>
    </row>
    <row r="1575" spans="1:3" x14ac:dyDescent="0.3">
      <c r="A1575" t="s">
        <v>2102</v>
      </c>
      <c r="B1575">
        <v>1867</v>
      </c>
      <c r="C1575">
        <v>35482</v>
      </c>
    </row>
    <row r="1576" spans="1:3" x14ac:dyDescent="0.3">
      <c r="A1576" t="s">
        <v>2102</v>
      </c>
      <c r="B1576">
        <v>1868</v>
      </c>
      <c r="C1576">
        <v>35279</v>
      </c>
    </row>
    <row r="1577" spans="1:3" x14ac:dyDescent="0.3">
      <c r="A1577" t="s">
        <v>2102</v>
      </c>
      <c r="B1577">
        <v>1869</v>
      </c>
      <c r="C1577">
        <v>35116</v>
      </c>
    </row>
    <row r="1578" spans="1:3" x14ac:dyDescent="0.3">
      <c r="A1578" t="s">
        <v>2102</v>
      </c>
      <c r="B1578">
        <v>1870</v>
      </c>
      <c r="C1578">
        <v>34993</v>
      </c>
    </row>
    <row r="1579" spans="1:3" x14ac:dyDescent="0.3">
      <c r="A1579" t="s">
        <v>2102</v>
      </c>
      <c r="B1579">
        <v>1871</v>
      </c>
      <c r="C1579">
        <v>34908</v>
      </c>
    </row>
    <row r="1580" spans="1:3" x14ac:dyDescent="0.3">
      <c r="A1580" t="s">
        <v>2102</v>
      </c>
      <c r="B1580">
        <v>1872</v>
      </c>
      <c r="C1580">
        <v>34863</v>
      </c>
    </row>
    <row r="1581" spans="1:3" x14ac:dyDescent="0.3">
      <c r="A1581" t="s">
        <v>2102</v>
      </c>
      <c r="B1581">
        <v>1873</v>
      </c>
      <c r="C1581">
        <v>34857</v>
      </c>
    </row>
    <row r="1582" spans="1:3" x14ac:dyDescent="0.3">
      <c r="A1582" t="s">
        <v>2102</v>
      </c>
      <c r="B1582">
        <v>1874</v>
      </c>
      <c r="C1582">
        <v>34851</v>
      </c>
    </row>
    <row r="1583" spans="1:3" x14ac:dyDescent="0.3">
      <c r="A1583" t="s">
        <v>2102</v>
      </c>
      <c r="B1583">
        <v>1875</v>
      </c>
      <c r="C1583">
        <v>34845</v>
      </c>
    </row>
    <row r="1584" spans="1:3" x14ac:dyDescent="0.3">
      <c r="A1584" t="s">
        <v>2102</v>
      </c>
      <c r="B1584">
        <v>1876</v>
      </c>
      <c r="C1584">
        <v>34838</v>
      </c>
    </row>
    <row r="1585" spans="1:3" x14ac:dyDescent="0.3">
      <c r="A1585" t="s">
        <v>2102</v>
      </c>
      <c r="B1585">
        <v>1877</v>
      </c>
      <c r="C1585">
        <v>34832</v>
      </c>
    </row>
    <row r="1586" spans="1:3" x14ac:dyDescent="0.3">
      <c r="A1586" t="s">
        <v>2102</v>
      </c>
      <c r="B1586">
        <v>1878</v>
      </c>
      <c r="C1586">
        <v>34826</v>
      </c>
    </row>
    <row r="1587" spans="1:3" x14ac:dyDescent="0.3">
      <c r="A1587" t="s">
        <v>2102</v>
      </c>
      <c r="B1587">
        <v>1879</v>
      </c>
      <c r="C1587">
        <v>34859</v>
      </c>
    </row>
    <row r="1588" spans="1:3" x14ac:dyDescent="0.3">
      <c r="A1588" t="s">
        <v>2102</v>
      </c>
      <c r="B1588">
        <v>1880</v>
      </c>
      <c r="C1588">
        <v>34930</v>
      </c>
    </row>
    <row r="1589" spans="1:3" x14ac:dyDescent="0.3">
      <c r="A1589" t="s">
        <v>2102</v>
      </c>
      <c r="B1589">
        <v>1881</v>
      </c>
      <c r="C1589">
        <v>35041</v>
      </c>
    </row>
    <row r="1590" spans="1:3" x14ac:dyDescent="0.3">
      <c r="A1590" t="s">
        <v>2102</v>
      </c>
      <c r="B1590">
        <v>1882</v>
      </c>
      <c r="C1590">
        <v>35191</v>
      </c>
    </row>
    <row r="1591" spans="1:3" x14ac:dyDescent="0.3">
      <c r="A1591" t="s">
        <v>2102</v>
      </c>
      <c r="B1591">
        <v>1883</v>
      </c>
      <c r="C1591">
        <v>35381</v>
      </c>
    </row>
    <row r="1592" spans="1:3" x14ac:dyDescent="0.3">
      <c r="A1592" t="s">
        <v>2102</v>
      </c>
      <c r="B1592">
        <v>1884</v>
      </c>
      <c r="C1592">
        <v>35572</v>
      </c>
    </row>
    <row r="1593" spans="1:3" x14ac:dyDescent="0.3">
      <c r="A1593" t="s">
        <v>2102</v>
      </c>
      <c r="B1593">
        <v>1885</v>
      </c>
      <c r="C1593">
        <v>35764</v>
      </c>
    </row>
    <row r="1594" spans="1:3" x14ac:dyDescent="0.3">
      <c r="A1594" t="s">
        <v>2102</v>
      </c>
      <c r="B1594">
        <v>1886</v>
      </c>
      <c r="C1594">
        <v>35957</v>
      </c>
    </row>
    <row r="1595" spans="1:3" x14ac:dyDescent="0.3">
      <c r="A1595" t="s">
        <v>2102</v>
      </c>
      <c r="B1595">
        <v>1887</v>
      </c>
      <c r="C1595">
        <v>36150</v>
      </c>
    </row>
    <row r="1596" spans="1:3" x14ac:dyDescent="0.3">
      <c r="A1596" t="s">
        <v>2102</v>
      </c>
      <c r="B1596">
        <v>1888</v>
      </c>
      <c r="C1596">
        <v>36345</v>
      </c>
    </row>
    <row r="1597" spans="1:3" x14ac:dyDescent="0.3">
      <c r="A1597" t="s">
        <v>2102</v>
      </c>
      <c r="B1597">
        <v>1889</v>
      </c>
      <c r="C1597">
        <v>36460</v>
      </c>
    </row>
    <row r="1598" spans="1:3" x14ac:dyDescent="0.3">
      <c r="A1598" t="s">
        <v>2102</v>
      </c>
      <c r="B1598">
        <v>1890</v>
      </c>
      <c r="C1598">
        <v>36493</v>
      </c>
    </row>
    <row r="1599" spans="1:3" x14ac:dyDescent="0.3">
      <c r="A1599" t="s">
        <v>2102</v>
      </c>
      <c r="B1599">
        <v>1891</v>
      </c>
      <c r="C1599">
        <v>36447</v>
      </c>
    </row>
    <row r="1600" spans="1:3" x14ac:dyDescent="0.3">
      <c r="A1600" t="s">
        <v>2102</v>
      </c>
      <c r="B1600">
        <v>1892</v>
      </c>
      <c r="C1600">
        <v>36319</v>
      </c>
    </row>
    <row r="1601" spans="1:3" x14ac:dyDescent="0.3">
      <c r="A1601" t="s">
        <v>2102</v>
      </c>
      <c r="B1601">
        <v>1893</v>
      </c>
      <c r="C1601">
        <v>36112</v>
      </c>
    </row>
    <row r="1602" spans="1:3" x14ac:dyDescent="0.3">
      <c r="A1602" t="s">
        <v>2102</v>
      </c>
      <c r="B1602">
        <v>1894</v>
      </c>
      <c r="C1602">
        <v>35905</v>
      </c>
    </row>
    <row r="1603" spans="1:3" x14ac:dyDescent="0.3">
      <c r="A1603" t="s">
        <v>2102</v>
      </c>
      <c r="B1603">
        <v>1895</v>
      </c>
      <c r="C1603">
        <v>35700</v>
      </c>
    </row>
    <row r="1604" spans="1:3" x14ac:dyDescent="0.3">
      <c r="A1604" t="s">
        <v>2102</v>
      </c>
      <c r="B1604">
        <v>1896</v>
      </c>
      <c r="C1604">
        <v>35496</v>
      </c>
    </row>
    <row r="1605" spans="1:3" x14ac:dyDescent="0.3">
      <c r="A1605" t="s">
        <v>2102</v>
      </c>
      <c r="B1605">
        <v>1897</v>
      </c>
      <c r="C1605">
        <v>35293</v>
      </c>
    </row>
    <row r="1606" spans="1:3" x14ac:dyDescent="0.3">
      <c r="A1606" t="s">
        <v>2102</v>
      </c>
      <c r="B1606">
        <v>1898</v>
      </c>
      <c r="C1606">
        <v>35091</v>
      </c>
    </row>
    <row r="1607" spans="1:3" x14ac:dyDescent="0.3">
      <c r="A1607" t="s">
        <v>2102</v>
      </c>
      <c r="B1607">
        <v>1899</v>
      </c>
      <c r="C1607">
        <v>34867</v>
      </c>
    </row>
    <row r="1608" spans="1:3" x14ac:dyDescent="0.3">
      <c r="A1608" t="s">
        <v>2102</v>
      </c>
      <c r="B1608">
        <v>1900</v>
      </c>
      <c r="C1608">
        <v>34620</v>
      </c>
    </row>
    <row r="1609" spans="1:3" x14ac:dyDescent="0.3">
      <c r="A1609" t="s">
        <v>2102</v>
      </c>
      <c r="B1609">
        <v>1901</v>
      </c>
      <c r="C1609">
        <v>34353</v>
      </c>
    </row>
    <row r="1610" spans="1:3" x14ac:dyDescent="0.3">
      <c r="A1610" t="s">
        <v>2102</v>
      </c>
      <c r="B1610">
        <v>1902</v>
      </c>
      <c r="C1610">
        <v>34064</v>
      </c>
    </row>
    <row r="1611" spans="1:3" x14ac:dyDescent="0.3">
      <c r="A1611" t="s">
        <v>2102</v>
      </c>
      <c r="B1611">
        <v>1903</v>
      </c>
      <c r="C1611">
        <v>33754</v>
      </c>
    </row>
    <row r="1612" spans="1:3" x14ac:dyDescent="0.3">
      <c r="A1612" t="s">
        <v>2102</v>
      </c>
      <c r="B1612">
        <v>1904</v>
      </c>
      <c r="C1612">
        <v>33447</v>
      </c>
    </row>
    <row r="1613" spans="1:3" x14ac:dyDescent="0.3">
      <c r="A1613" t="s">
        <v>2102</v>
      </c>
      <c r="B1613">
        <v>1905</v>
      </c>
      <c r="C1613">
        <v>33142</v>
      </c>
    </row>
    <row r="1614" spans="1:3" x14ac:dyDescent="0.3">
      <c r="A1614" t="s">
        <v>2102</v>
      </c>
      <c r="B1614">
        <v>1906</v>
      </c>
      <c r="C1614">
        <v>32841</v>
      </c>
    </row>
    <row r="1615" spans="1:3" x14ac:dyDescent="0.3">
      <c r="A1615" t="s">
        <v>2102</v>
      </c>
      <c r="B1615">
        <v>1907</v>
      </c>
      <c r="C1615">
        <v>32542</v>
      </c>
    </row>
    <row r="1616" spans="1:3" x14ac:dyDescent="0.3">
      <c r="A1616" t="s">
        <v>2102</v>
      </c>
      <c r="B1616">
        <v>1908</v>
      </c>
      <c r="C1616">
        <v>32246</v>
      </c>
    </row>
    <row r="1617" spans="1:3" x14ac:dyDescent="0.3">
      <c r="A1617" t="s">
        <v>2102</v>
      </c>
      <c r="B1617">
        <v>1909</v>
      </c>
      <c r="C1617">
        <v>31968</v>
      </c>
    </row>
    <row r="1618" spans="1:3" x14ac:dyDescent="0.3">
      <c r="A1618" t="s">
        <v>2102</v>
      </c>
      <c r="B1618">
        <v>1910</v>
      </c>
      <c r="C1618">
        <v>31709</v>
      </c>
    </row>
    <row r="1619" spans="1:3" x14ac:dyDescent="0.3">
      <c r="A1619" t="s">
        <v>2102</v>
      </c>
      <c r="B1619">
        <v>1911</v>
      </c>
      <c r="C1619">
        <v>31467</v>
      </c>
    </row>
    <row r="1620" spans="1:3" x14ac:dyDescent="0.3">
      <c r="A1620" t="s">
        <v>2102</v>
      </c>
      <c r="B1620">
        <v>1912</v>
      </c>
      <c r="C1620">
        <v>31243</v>
      </c>
    </row>
    <row r="1621" spans="1:3" x14ac:dyDescent="0.3">
      <c r="A1621" t="s">
        <v>2102</v>
      </c>
      <c r="B1621">
        <v>1913</v>
      </c>
      <c r="C1621">
        <v>31037</v>
      </c>
    </row>
    <row r="1622" spans="1:3" x14ac:dyDescent="0.3">
      <c r="A1622" t="s">
        <v>2102</v>
      </c>
      <c r="B1622">
        <v>1914</v>
      </c>
      <c r="C1622">
        <v>30832</v>
      </c>
    </row>
    <row r="1623" spans="1:3" x14ac:dyDescent="0.3">
      <c r="A1623" t="s">
        <v>2102</v>
      </c>
      <c r="B1623">
        <v>1915</v>
      </c>
      <c r="C1623">
        <v>30628</v>
      </c>
    </row>
    <row r="1624" spans="1:3" x14ac:dyDescent="0.3">
      <c r="A1624" t="s">
        <v>2102</v>
      </c>
      <c r="B1624">
        <v>1916</v>
      </c>
      <c r="C1624">
        <v>30425</v>
      </c>
    </row>
    <row r="1625" spans="1:3" x14ac:dyDescent="0.3">
      <c r="A1625" t="s">
        <v>2102</v>
      </c>
      <c r="B1625">
        <v>1917</v>
      </c>
      <c r="C1625">
        <v>30224</v>
      </c>
    </row>
    <row r="1626" spans="1:3" x14ac:dyDescent="0.3">
      <c r="A1626" t="s">
        <v>2102</v>
      </c>
      <c r="B1626">
        <v>1918</v>
      </c>
      <c r="C1626">
        <v>30030</v>
      </c>
    </row>
    <row r="1627" spans="1:3" x14ac:dyDescent="0.3">
      <c r="A1627" t="s">
        <v>2102</v>
      </c>
      <c r="B1627">
        <v>1919</v>
      </c>
      <c r="C1627">
        <v>29894</v>
      </c>
    </row>
    <row r="1628" spans="1:3" x14ac:dyDescent="0.3">
      <c r="A1628" t="s">
        <v>2102</v>
      </c>
      <c r="B1628">
        <v>1920</v>
      </c>
      <c r="C1628">
        <v>29817</v>
      </c>
    </row>
    <row r="1629" spans="1:3" x14ac:dyDescent="0.3">
      <c r="A1629" t="s">
        <v>2102</v>
      </c>
      <c r="B1629">
        <v>1921</v>
      </c>
      <c r="C1629">
        <v>29799</v>
      </c>
    </row>
    <row r="1630" spans="1:3" x14ac:dyDescent="0.3">
      <c r="A1630" t="s">
        <v>2102</v>
      </c>
      <c r="B1630">
        <v>1922</v>
      </c>
      <c r="C1630">
        <v>29839</v>
      </c>
    </row>
    <row r="1631" spans="1:3" x14ac:dyDescent="0.3">
      <c r="A1631" t="s">
        <v>2102</v>
      </c>
      <c r="B1631">
        <v>1923</v>
      </c>
      <c r="C1631">
        <v>29937</v>
      </c>
    </row>
    <row r="1632" spans="1:3" x14ac:dyDescent="0.3">
      <c r="A1632" t="s">
        <v>2102</v>
      </c>
      <c r="B1632">
        <v>1924</v>
      </c>
      <c r="C1632">
        <v>30035</v>
      </c>
    </row>
    <row r="1633" spans="1:3" x14ac:dyDescent="0.3">
      <c r="A1633" t="s">
        <v>2102</v>
      </c>
      <c r="B1633">
        <v>1925</v>
      </c>
      <c r="C1633">
        <v>30134</v>
      </c>
    </row>
    <row r="1634" spans="1:3" x14ac:dyDescent="0.3">
      <c r="A1634" t="s">
        <v>2102</v>
      </c>
      <c r="B1634">
        <v>1926</v>
      </c>
      <c r="C1634">
        <v>30233</v>
      </c>
    </row>
    <row r="1635" spans="1:3" x14ac:dyDescent="0.3">
      <c r="A1635" t="s">
        <v>2102</v>
      </c>
      <c r="B1635">
        <v>1927</v>
      </c>
      <c r="C1635">
        <v>30332</v>
      </c>
    </row>
    <row r="1636" spans="1:3" x14ac:dyDescent="0.3">
      <c r="A1636" t="s">
        <v>2102</v>
      </c>
      <c r="B1636">
        <v>1928</v>
      </c>
      <c r="C1636">
        <v>30431</v>
      </c>
    </row>
    <row r="1637" spans="1:3" x14ac:dyDescent="0.3">
      <c r="A1637" t="s">
        <v>2102</v>
      </c>
      <c r="B1637">
        <v>1929</v>
      </c>
      <c r="C1637">
        <v>30700</v>
      </c>
    </row>
    <row r="1638" spans="1:3" x14ac:dyDescent="0.3">
      <c r="A1638" t="s">
        <v>2102</v>
      </c>
      <c r="B1638">
        <v>1930</v>
      </c>
      <c r="C1638">
        <v>31144</v>
      </c>
    </row>
    <row r="1639" spans="1:3" x14ac:dyDescent="0.3">
      <c r="A1639" t="s">
        <v>2102</v>
      </c>
      <c r="B1639">
        <v>1931</v>
      </c>
      <c r="C1639">
        <v>31768</v>
      </c>
    </row>
    <row r="1640" spans="1:3" x14ac:dyDescent="0.3">
      <c r="A1640" t="s">
        <v>2102</v>
      </c>
      <c r="B1640">
        <v>1932</v>
      </c>
      <c r="C1640">
        <v>32579</v>
      </c>
    </row>
    <row r="1641" spans="1:3" x14ac:dyDescent="0.3">
      <c r="A1641" t="s">
        <v>2102</v>
      </c>
      <c r="B1641">
        <v>1933</v>
      </c>
      <c r="C1641">
        <v>33584</v>
      </c>
    </row>
    <row r="1642" spans="1:3" x14ac:dyDescent="0.3">
      <c r="A1642" t="s">
        <v>2102</v>
      </c>
      <c r="B1642">
        <v>1934</v>
      </c>
      <c r="C1642">
        <v>34620</v>
      </c>
    </row>
    <row r="1643" spans="1:3" x14ac:dyDescent="0.3">
      <c r="A1643" t="s">
        <v>2102</v>
      </c>
      <c r="B1643">
        <v>1935</v>
      </c>
      <c r="C1643">
        <v>35687</v>
      </c>
    </row>
    <row r="1644" spans="1:3" x14ac:dyDescent="0.3">
      <c r="A1644" t="s">
        <v>2102</v>
      </c>
      <c r="B1644">
        <v>1936</v>
      </c>
      <c r="C1644">
        <v>36787</v>
      </c>
    </row>
    <row r="1645" spans="1:3" x14ac:dyDescent="0.3">
      <c r="A1645" t="s">
        <v>2102</v>
      </c>
      <c r="B1645">
        <v>1937</v>
      </c>
      <c r="C1645">
        <v>37922</v>
      </c>
    </row>
    <row r="1646" spans="1:3" x14ac:dyDescent="0.3">
      <c r="A1646" t="s">
        <v>2102</v>
      </c>
      <c r="B1646">
        <v>1938</v>
      </c>
      <c r="C1646">
        <v>39091</v>
      </c>
    </row>
    <row r="1647" spans="1:3" x14ac:dyDescent="0.3">
      <c r="A1647" t="s">
        <v>2102</v>
      </c>
      <c r="B1647">
        <v>1939</v>
      </c>
      <c r="C1647">
        <v>40113</v>
      </c>
    </row>
    <row r="1648" spans="1:3" x14ac:dyDescent="0.3">
      <c r="A1648" t="s">
        <v>2102</v>
      </c>
      <c r="B1648">
        <v>1940</v>
      </c>
      <c r="C1648">
        <v>40981</v>
      </c>
    </row>
    <row r="1649" spans="1:3" x14ac:dyDescent="0.3">
      <c r="A1649" t="s">
        <v>2102</v>
      </c>
      <c r="B1649">
        <v>1941</v>
      </c>
      <c r="C1649">
        <v>41690</v>
      </c>
    </row>
    <row r="1650" spans="1:3" x14ac:dyDescent="0.3">
      <c r="A1650" t="s">
        <v>2102</v>
      </c>
      <c r="B1650">
        <v>1942</v>
      </c>
      <c r="C1650">
        <v>42232</v>
      </c>
    </row>
    <row r="1651" spans="1:3" x14ac:dyDescent="0.3">
      <c r="A1651" t="s">
        <v>2102</v>
      </c>
      <c r="B1651">
        <v>1943</v>
      </c>
      <c r="C1651">
        <v>42601</v>
      </c>
    </row>
    <row r="1652" spans="1:3" x14ac:dyDescent="0.3">
      <c r="A1652" t="s">
        <v>2102</v>
      </c>
      <c r="B1652">
        <v>1944</v>
      </c>
      <c r="C1652">
        <v>42973</v>
      </c>
    </row>
    <row r="1653" spans="1:3" x14ac:dyDescent="0.3">
      <c r="A1653" t="s">
        <v>2102</v>
      </c>
      <c r="B1653">
        <v>1945</v>
      </c>
      <c r="C1653">
        <v>43348</v>
      </c>
    </row>
    <row r="1654" spans="1:3" x14ac:dyDescent="0.3">
      <c r="A1654" t="s">
        <v>2102</v>
      </c>
      <c r="B1654">
        <v>1946</v>
      </c>
      <c r="C1654">
        <v>43727</v>
      </c>
    </row>
    <row r="1655" spans="1:3" x14ac:dyDescent="0.3">
      <c r="A1655" t="s">
        <v>2102</v>
      </c>
      <c r="B1655">
        <v>1947</v>
      </c>
      <c r="C1655">
        <v>44109</v>
      </c>
    </row>
    <row r="1656" spans="1:3" x14ac:dyDescent="0.3">
      <c r="A1656" t="s">
        <v>2102</v>
      </c>
      <c r="B1656">
        <v>1948</v>
      </c>
      <c r="C1656">
        <v>44494</v>
      </c>
    </row>
    <row r="1657" spans="1:3" x14ac:dyDescent="0.3">
      <c r="A1657" t="s">
        <v>2102</v>
      </c>
      <c r="B1657">
        <v>1949</v>
      </c>
      <c r="C1657">
        <v>44962</v>
      </c>
    </row>
    <row r="1658" spans="1:3" x14ac:dyDescent="0.3">
      <c r="A1658" t="s">
        <v>2102</v>
      </c>
      <c r="B1658">
        <v>1950</v>
      </c>
      <c r="C1658">
        <v>45515</v>
      </c>
    </row>
    <row r="1659" spans="1:3" x14ac:dyDescent="0.3">
      <c r="A1659" t="s">
        <v>2102</v>
      </c>
      <c r="B1659">
        <v>1951</v>
      </c>
      <c r="C1659">
        <v>46541</v>
      </c>
    </row>
    <row r="1660" spans="1:3" x14ac:dyDescent="0.3">
      <c r="A1660" t="s">
        <v>2102</v>
      </c>
      <c r="B1660">
        <v>1952</v>
      </c>
      <c r="C1660">
        <v>47385</v>
      </c>
    </row>
    <row r="1661" spans="1:3" x14ac:dyDescent="0.3">
      <c r="A1661" t="s">
        <v>2102</v>
      </c>
      <c r="B1661">
        <v>1953</v>
      </c>
      <c r="C1661">
        <v>48135</v>
      </c>
    </row>
    <row r="1662" spans="1:3" x14ac:dyDescent="0.3">
      <c r="A1662" t="s">
        <v>2102</v>
      </c>
      <c r="B1662">
        <v>1954</v>
      </c>
      <c r="C1662">
        <v>48876</v>
      </c>
    </row>
    <row r="1663" spans="1:3" x14ac:dyDescent="0.3">
      <c r="A1663" t="s">
        <v>2102</v>
      </c>
      <c r="B1663">
        <v>1955</v>
      </c>
      <c r="C1663">
        <v>49648</v>
      </c>
    </row>
    <row r="1664" spans="1:3" x14ac:dyDescent="0.3">
      <c r="A1664" t="s">
        <v>2102</v>
      </c>
      <c r="B1664">
        <v>1956</v>
      </c>
      <c r="C1664">
        <v>50464</v>
      </c>
    </row>
    <row r="1665" spans="1:3" x14ac:dyDescent="0.3">
      <c r="A1665" t="s">
        <v>2102</v>
      </c>
      <c r="B1665">
        <v>1957</v>
      </c>
      <c r="C1665">
        <v>51360</v>
      </c>
    </row>
    <row r="1666" spans="1:3" x14ac:dyDescent="0.3">
      <c r="A1666" t="s">
        <v>2102</v>
      </c>
      <c r="B1666">
        <v>1958</v>
      </c>
      <c r="C1666">
        <v>52280</v>
      </c>
    </row>
    <row r="1667" spans="1:3" x14ac:dyDescent="0.3">
      <c r="A1667" t="s">
        <v>2102</v>
      </c>
      <c r="B1667">
        <v>1959</v>
      </c>
      <c r="C1667">
        <v>53214</v>
      </c>
    </row>
    <row r="1668" spans="1:3" x14ac:dyDescent="0.3">
      <c r="A1668" t="s">
        <v>2102</v>
      </c>
      <c r="B1668">
        <v>1960</v>
      </c>
      <c r="C1668">
        <v>54132</v>
      </c>
    </row>
    <row r="1669" spans="1:3" x14ac:dyDescent="0.3">
      <c r="A1669" t="s">
        <v>2102</v>
      </c>
      <c r="B1669">
        <v>1961</v>
      </c>
      <c r="C1669">
        <v>55005</v>
      </c>
    </row>
    <row r="1670" spans="1:3" x14ac:dyDescent="0.3">
      <c r="A1670" t="s">
        <v>2102</v>
      </c>
      <c r="B1670">
        <v>1962</v>
      </c>
      <c r="C1670">
        <v>55849</v>
      </c>
    </row>
    <row r="1671" spans="1:3" x14ac:dyDescent="0.3">
      <c r="A1671" t="s">
        <v>2102</v>
      </c>
      <c r="B1671">
        <v>1963</v>
      </c>
      <c r="C1671">
        <v>56701</v>
      </c>
    </row>
    <row r="1672" spans="1:3" x14ac:dyDescent="0.3">
      <c r="A1672" t="s">
        <v>2102</v>
      </c>
      <c r="B1672">
        <v>1964</v>
      </c>
      <c r="C1672">
        <v>57641</v>
      </c>
    </row>
    <row r="1673" spans="1:3" x14ac:dyDescent="0.3">
      <c r="A1673" t="s">
        <v>2102</v>
      </c>
      <c r="B1673">
        <v>1965</v>
      </c>
      <c r="C1673">
        <v>58699</v>
      </c>
    </row>
    <row r="1674" spans="1:3" x14ac:dyDescent="0.3">
      <c r="A1674" t="s">
        <v>2102</v>
      </c>
      <c r="B1674">
        <v>1966</v>
      </c>
      <c r="C1674">
        <v>59912</v>
      </c>
    </row>
    <row r="1675" spans="1:3" x14ac:dyDescent="0.3">
      <c r="A1675" t="s">
        <v>2102</v>
      </c>
      <c r="B1675">
        <v>1967</v>
      </c>
      <c r="C1675">
        <v>61240</v>
      </c>
    </row>
    <row r="1676" spans="1:3" x14ac:dyDescent="0.3">
      <c r="A1676" t="s">
        <v>2102</v>
      </c>
      <c r="B1676">
        <v>1968</v>
      </c>
      <c r="C1676">
        <v>62523</v>
      </c>
    </row>
    <row r="1677" spans="1:3" x14ac:dyDescent="0.3">
      <c r="A1677" t="s">
        <v>2102</v>
      </c>
      <c r="B1677">
        <v>1969</v>
      </c>
      <c r="C1677">
        <v>63553</v>
      </c>
    </row>
    <row r="1678" spans="1:3" x14ac:dyDescent="0.3">
      <c r="A1678" t="s">
        <v>2102</v>
      </c>
      <c r="B1678">
        <v>1970</v>
      </c>
      <c r="C1678">
        <v>64184</v>
      </c>
    </row>
    <row r="1679" spans="1:3" x14ac:dyDescent="0.3">
      <c r="A1679" t="s">
        <v>2102</v>
      </c>
      <c r="B1679">
        <v>1971</v>
      </c>
      <c r="C1679">
        <v>64354</v>
      </c>
    </row>
    <row r="1680" spans="1:3" x14ac:dyDescent="0.3">
      <c r="A1680" t="s">
        <v>2102</v>
      </c>
      <c r="B1680">
        <v>1972</v>
      </c>
      <c r="C1680">
        <v>64134</v>
      </c>
    </row>
    <row r="1681" spans="1:3" x14ac:dyDescent="0.3">
      <c r="A1681" t="s">
        <v>2102</v>
      </c>
      <c r="B1681">
        <v>1973</v>
      </c>
      <c r="C1681">
        <v>63649</v>
      </c>
    </row>
    <row r="1682" spans="1:3" x14ac:dyDescent="0.3">
      <c r="A1682" t="s">
        <v>2102</v>
      </c>
      <c r="B1682">
        <v>1974</v>
      </c>
      <c r="C1682">
        <v>63108</v>
      </c>
    </row>
    <row r="1683" spans="1:3" x14ac:dyDescent="0.3">
      <c r="A1683" t="s">
        <v>2102</v>
      </c>
      <c r="B1683">
        <v>1975</v>
      </c>
      <c r="C1683">
        <v>62671</v>
      </c>
    </row>
    <row r="1684" spans="1:3" x14ac:dyDescent="0.3">
      <c r="A1684" t="s">
        <v>2102</v>
      </c>
      <c r="B1684">
        <v>1976</v>
      </c>
      <c r="C1684">
        <v>62353</v>
      </c>
    </row>
    <row r="1685" spans="1:3" x14ac:dyDescent="0.3">
      <c r="A1685" t="s">
        <v>2102</v>
      </c>
      <c r="B1685">
        <v>1977</v>
      </c>
      <c r="C1685">
        <v>62162</v>
      </c>
    </row>
    <row r="1686" spans="1:3" x14ac:dyDescent="0.3">
      <c r="A1686" t="s">
        <v>2102</v>
      </c>
      <c r="B1686">
        <v>1978</v>
      </c>
      <c r="C1686">
        <v>62038</v>
      </c>
    </row>
    <row r="1687" spans="1:3" x14ac:dyDescent="0.3">
      <c r="A1687" t="s">
        <v>2102</v>
      </c>
      <c r="B1687">
        <v>1979</v>
      </c>
      <c r="C1687">
        <v>61948</v>
      </c>
    </row>
    <row r="1688" spans="1:3" x14ac:dyDescent="0.3">
      <c r="A1688" t="s">
        <v>2102</v>
      </c>
      <c r="B1688">
        <v>1980</v>
      </c>
      <c r="C1688">
        <v>61861</v>
      </c>
    </row>
    <row r="1689" spans="1:3" x14ac:dyDescent="0.3">
      <c r="A1689" t="s">
        <v>2102</v>
      </c>
      <c r="B1689">
        <v>1981</v>
      </c>
      <c r="C1689">
        <v>61789</v>
      </c>
    </row>
    <row r="1690" spans="1:3" x14ac:dyDescent="0.3">
      <c r="A1690" t="s">
        <v>2102</v>
      </c>
      <c r="B1690">
        <v>1982</v>
      </c>
      <c r="C1690">
        <v>61780</v>
      </c>
    </row>
    <row r="1691" spans="1:3" x14ac:dyDescent="0.3">
      <c r="A1691" t="s">
        <v>2102</v>
      </c>
      <c r="B1691">
        <v>1983</v>
      </c>
      <c r="C1691">
        <v>61779</v>
      </c>
    </row>
    <row r="1692" spans="1:3" x14ac:dyDescent="0.3">
      <c r="A1692" t="s">
        <v>2102</v>
      </c>
      <c r="B1692">
        <v>1984</v>
      </c>
      <c r="C1692">
        <v>61784</v>
      </c>
    </row>
    <row r="1693" spans="1:3" x14ac:dyDescent="0.3">
      <c r="A1693" t="s">
        <v>2102</v>
      </c>
      <c r="B1693">
        <v>1985</v>
      </c>
      <c r="C1693">
        <v>61785</v>
      </c>
    </row>
    <row r="1694" spans="1:3" x14ac:dyDescent="0.3">
      <c r="A1694" t="s">
        <v>2102</v>
      </c>
      <c r="B1694">
        <v>1986</v>
      </c>
      <c r="C1694">
        <v>61754</v>
      </c>
    </row>
    <row r="1695" spans="1:3" x14ac:dyDescent="0.3">
      <c r="A1695" t="s">
        <v>2102</v>
      </c>
      <c r="B1695">
        <v>1987</v>
      </c>
      <c r="C1695">
        <v>61713</v>
      </c>
    </row>
    <row r="1696" spans="1:3" x14ac:dyDescent="0.3">
      <c r="A1696" t="s">
        <v>2102</v>
      </c>
      <c r="B1696">
        <v>1988</v>
      </c>
      <c r="C1696">
        <v>61758</v>
      </c>
    </row>
    <row r="1697" spans="1:3" x14ac:dyDescent="0.3">
      <c r="A1697" t="s">
        <v>2102</v>
      </c>
      <c r="B1697">
        <v>1989</v>
      </c>
      <c r="C1697">
        <v>62007</v>
      </c>
    </row>
    <row r="1698" spans="1:3" x14ac:dyDescent="0.3">
      <c r="A1698" t="s">
        <v>2102</v>
      </c>
      <c r="B1698">
        <v>1990</v>
      </c>
      <c r="C1698">
        <v>62533</v>
      </c>
    </row>
    <row r="1699" spans="1:3" x14ac:dyDescent="0.3">
      <c r="A1699" t="s">
        <v>2102</v>
      </c>
      <c r="B1699">
        <v>1991</v>
      </c>
      <c r="C1699">
        <v>63363</v>
      </c>
    </row>
    <row r="1700" spans="1:3" x14ac:dyDescent="0.3">
      <c r="A1700" t="s">
        <v>2102</v>
      </c>
      <c r="B1700">
        <v>1992</v>
      </c>
      <c r="C1700">
        <v>64459</v>
      </c>
    </row>
    <row r="1701" spans="1:3" x14ac:dyDescent="0.3">
      <c r="A1701" t="s">
        <v>2102</v>
      </c>
      <c r="B1701">
        <v>1993</v>
      </c>
      <c r="C1701">
        <v>65777</v>
      </c>
    </row>
    <row r="1702" spans="1:3" x14ac:dyDescent="0.3">
      <c r="A1702" t="s">
        <v>2102</v>
      </c>
      <c r="B1702">
        <v>1994</v>
      </c>
      <c r="C1702">
        <v>67201</v>
      </c>
    </row>
    <row r="1703" spans="1:3" x14ac:dyDescent="0.3">
      <c r="A1703" t="s">
        <v>2102</v>
      </c>
      <c r="B1703">
        <v>1995</v>
      </c>
      <c r="C1703">
        <v>68672</v>
      </c>
    </row>
    <row r="1704" spans="1:3" x14ac:dyDescent="0.3">
      <c r="A1704" t="s">
        <v>2102</v>
      </c>
      <c r="B1704">
        <v>1996</v>
      </c>
      <c r="C1704">
        <v>70176</v>
      </c>
    </row>
    <row r="1705" spans="1:3" x14ac:dyDescent="0.3">
      <c r="A1705" t="s">
        <v>2102</v>
      </c>
      <c r="B1705">
        <v>1997</v>
      </c>
      <c r="C1705">
        <v>71707</v>
      </c>
    </row>
    <row r="1706" spans="1:3" x14ac:dyDescent="0.3">
      <c r="A1706" t="s">
        <v>2102</v>
      </c>
      <c r="B1706">
        <v>1998</v>
      </c>
      <c r="C1706">
        <v>73219</v>
      </c>
    </row>
    <row r="1707" spans="1:3" x14ac:dyDescent="0.3">
      <c r="A1707" t="s">
        <v>2102</v>
      </c>
      <c r="B1707">
        <v>1999</v>
      </c>
      <c r="C1707">
        <v>74674</v>
      </c>
    </row>
    <row r="1708" spans="1:3" x14ac:dyDescent="0.3">
      <c r="A1708" t="s">
        <v>2102</v>
      </c>
      <c r="B1708">
        <v>2000</v>
      </c>
      <c r="C1708">
        <v>76007</v>
      </c>
    </row>
    <row r="1709" spans="1:3" x14ac:dyDescent="0.3">
      <c r="A1709" t="s">
        <v>2102</v>
      </c>
      <c r="B1709">
        <v>2001</v>
      </c>
      <c r="C1709">
        <v>77212</v>
      </c>
    </row>
    <row r="1710" spans="1:3" x14ac:dyDescent="0.3">
      <c r="A1710" t="s">
        <v>2102</v>
      </c>
      <c r="B1710">
        <v>2002</v>
      </c>
      <c r="C1710">
        <v>78298</v>
      </c>
    </row>
    <row r="1711" spans="1:3" x14ac:dyDescent="0.3">
      <c r="A1711" t="s">
        <v>2102</v>
      </c>
      <c r="B1711">
        <v>2003</v>
      </c>
      <c r="C1711">
        <v>79311</v>
      </c>
    </row>
    <row r="1712" spans="1:3" x14ac:dyDescent="0.3">
      <c r="A1712" t="s">
        <v>2102</v>
      </c>
      <c r="B1712">
        <v>2004</v>
      </c>
      <c r="C1712">
        <v>80347</v>
      </c>
    </row>
    <row r="1713" spans="1:3" x14ac:dyDescent="0.3">
      <c r="A1713" t="s">
        <v>2102</v>
      </c>
      <c r="B1713">
        <v>2005</v>
      </c>
      <c r="C1713">
        <v>81462</v>
      </c>
    </row>
    <row r="1714" spans="1:3" x14ac:dyDescent="0.3">
      <c r="A1714" t="s">
        <v>2102</v>
      </c>
      <c r="B1714">
        <v>2006</v>
      </c>
      <c r="C1714">
        <v>82715</v>
      </c>
    </row>
    <row r="1715" spans="1:3" x14ac:dyDescent="0.3">
      <c r="A1715" t="s">
        <v>2102</v>
      </c>
      <c r="B1715">
        <v>2007</v>
      </c>
      <c r="C1715">
        <v>84029</v>
      </c>
    </row>
    <row r="1716" spans="1:3" x14ac:dyDescent="0.3">
      <c r="A1716" t="s">
        <v>2102</v>
      </c>
      <c r="B1716">
        <v>2008</v>
      </c>
      <c r="C1716">
        <v>85394</v>
      </c>
    </row>
    <row r="1717" spans="1:3" x14ac:dyDescent="0.3">
      <c r="A1717" t="s">
        <v>2102</v>
      </c>
      <c r="B1717">
        <v>2009</v>
      </c>
      <c r="C1717">
        <v>86743</v>
      </c>
    </row>
    <row r="1718" spans="1:3" x14ac:dyDescent="0.3">
      <c r="A1718" t="s">
        <v>2102</v>
      </c>
      <c r="B1718">
        <v>2010</v>
      </c>
      <c r="C1718">
        <v>88030</v>
      </c>
    </row>
    <row r="1719" spans="1:3" x14ac:dyDescent="0.3">
      <c r="A1719" t="s">
        <v>2102</v>
      </c>
      <c r="B1719">
        <v>2011</v>
      </c>
      <c r="C1719">
        <v>89250</v>
      </c>
    </row>
    <row r="1720" spans="1:3" x14ac:dyDescent="0.3">
      <c r="A1720" t="s">
        <v>2102</v>
      </c>
      <c r="B1720">
        <v>2012</v>
      </c>
      <c r="C1720">
        <v>90407</v>
      </c>
    </row>
    <row r="1721" spans="1:3" x14ac:dyDescent="0.3">
      <c r="A1721" t="s">
        <v>2102</v>
      </c>
      <c r="B1721">
        <v>2013</v>
      </c>
      <c r="C1721">
        <v>91510</v>
      </c>
    </row>
    <row r="1722" spans="1:3" x14ac:dyDescent="0.3">
      <c r="A1722" t="s">
        <v>2102</v>
      </c>
      <c r="B1722">
        <v>2014</v>
      </c>
      <c r="C1722">
        <v>92562</v>
      </c>
    </row>
    <row r="1723" spans="1:3" x14ac:dyDescent="0.3">
      <c r="A1723" t="s">
        <v>2102</v>
      </c>
      <c r="B1723">
        <v>2015</v>
      </c>
      <c r="C1723">
        <v>93571</v>
      </c>
    </row>
    <row r="1724" spans="1:3" x14ac:dyDescent="0.3">
      <c r="A1724" t="s">
        <v>2102</v>
      </c>
      <c r="B1724">
        <v>2016</v>
      </c>
      <c r="C1724">
        <v>94520</v>
      </c>
    </row>
    <row r="1725" spans="1:3" x14ac:dyDescent="0.3">
      <c r="A1725" t="s">
        <v>2102</v>
      </c>
      <c r="B1725">
        <v>2017</v>
      </c>
      <c r="C1725">
        <v>95425</v>
      </c>
    </row>
    <row r="1726" spans="1:3" x14ac:dyDescent="0.3">
      <c r="A1726" t="s">
        <v>2102</v>
      </c>
      <c r="B1726">
        <v>2018</v>
      </c>
      <c r="C1726">
        <v>96282</v>
      </c>
    </row>
    <row r="1727" spans="1:3" x14ac:dyDescent="0.3">
      <c r="A1727" t="s">
        <v>2102</v>
      </c>
      <c r="B1727">
        <v>2019</v>
      </c>
      <c r="C1727">
        <v>97115</v>
      </c>
    </row>
    <row r="1728" spans="1:3" x14ac:dyDescent="0.3">
      <c r="A1728" t="s">
        <v>2102</v>
      </c>
      <c r="B1728">
        <v>2020</v>
      </c>
      <c r="C1728">
        <v>97928</v>
      </c>
    </row>
    <row r="1729" spans="1:3" x14ac:dyDescent="0.3">
      <c r="A1729" t="s">
        <v>2102</v>
      </c>
      <c r="B1729">
        <v>2021</v>
      </c>
      <c r="C1729">
        <v>98728</v>
      </c>
    </row>
    <row r="1730" spans="1:3" x14ac:dyDescent="0.3">
      <c r="A1730" t="s">
        <v>0</v>
      </c>
      <c r="B1730">
        <v>1800</v>
      </c>
      <c r="C1730">
        <v>534000</v>
      </c>
    </row>
    <row r="1731" spans="1:3" x14ac:dyDescent="0.3">
      <c r="A1731" t="s">
        <v>0</v>
      </c>
      <c r="B1731">
        <v>1801</v>
      </c>
      <c r="C1731">
        <v>519565</v>
      </c>
    </row>
    <row r="1732" spans="1:3" x14ac:dyDescent="0.3">
      <c r="A1732" t="s">
        <v>0</v>
      </c>
      <c r="B1732">
        <v>1802</v>
      </c>
      <c r="C1732">
        <v>505520</v>
      </c>
    </row>
    <row r="1733" spans="1:3" x14ac:dyDescent="0.3">
      <c r="A1733" t="s">
        <v>0</v>
      </c>
      <c r="B1733">
        <v>1803</v>
      </c>
      <c r="C1733">
        <v>491855</v>
      </c>
    </row>
    <row r="1734" spans="1:3" x14ac:dyDescent="0.3">
      <c r="A1734" t="s">
        <v>0</v>
      </c>
      <c r="B1734">
        <v>1804</v>
      </c>
      <c r="C1734">
        <v>478559</v>
      </c>
    </row>
    <row r="1735" spans="1:3" x14ac:dyDescent="0.3">
      <c r="A1735" t="s">
        <v>0</v>
      </c>
      <c r="B1735">
        <v>1805</v>
      </c>
      <c r="C1735">
        <v>465622</v>
      </c>
    </row>
    <row r="1736" spans="1:3" x14ac:dyDescent="0.3">
      <c r="A1736" t="s">
        <v>0</v>
      </c>
      <c r="B1736">
        <v>1806</v>
      </c>
      <c r="C1736">
        <v>453035</v>
      </c>
    </row>
    <row r="1737" spans="1:3" x14ac:dyDescent="0.3">
      <c r="A1737" t="s">
        <v>0</v>
      </c>
      <c r="B1737">
        <v>1807</v>
      </c>
      <c r="C1737">
        <v>440789</v>
      </c>
    </row>
    <row r="1738" spans="1:3" x14ac:dyDescent="0.3">
      <c r="A1738" t="s">
        <v>0</v>
      </c>
      <c r="B1738">
        <v>1808</v>
      </c>
      <c r="C1738">
        <v>428873</v>
      </c>
    </row>
    <row r="1739" spans="1:3" x14ac:dyDescent="0.3">
      <c r="A1739" t="s">
        <v>0</v>
      </c>
      <c r="B1739">
        <v>1809</v>
      </c>
      <c r="C1739">
        <v>417280</v>
      </c>
    </row>
    <row r="1740" spans="1:3" x14ac:dyDescent="0.3">
      <c r="A1740" t="s">
        <v>0</v>
      </c>
      <c r="B1740">
        <v>1810</v>
      </c>
      <c r="C1740">
        <v>419661</v>
      </c>
    </row>
    <row r="1741" spans="1:3" x14ac:dyDescent="0.3">
      <c r="A1741" t="s">
        <v>0</v>
      </c>
      <c r="B1741">
        <v>1811</v>
      </c>
      <c r="C1741">
        <v>422044</v>
      </c>
    </row>
    <row r="1742" spans="1:3" x14ac:dyDescent="0.3">
      <c r="A1742" t="s">
        <v>0</v>
      </c>
      <c r="B1742">
        <v>1812</v>
      </c>
      <c r="C1742">
        <v>429196</v>
      </c>
    </row>
    <row r="1743" spans="1:3" x14ac:dyDescent="0.3">
      <c r="A1743" t="s">
        <v>0</v>
      </c>
      <c r="B1743">
        <v>1813</v>
      </c>
      <c r="C1743">
        <v>441120</v>
      </c>
    </row>
    <row r="1744" spans="1:3" x14ac:dyDescent="0.3">
      <c r="A1744" t="s">
        <v>0</v>
      </c>
      <c r="B1744">
        <v>1814</v>
      </c>
      <c r="C1744">
        <v>453376</v>
      </c>
    </row>
    <row r="1745" spans="1:3" x14ac:dyDescent="0.3">
      <c r="A1745" t="s">
        <v>0</v>
      </c>
      <c r="B1745">
        <v>1815</v>
      </c>
      <c r="C1745">
        <v>465972</v>
      </c>
    </row>
    <row r="1746" spans="1:3" x14ac:dyDescent="0.3">
      <c r="A1746" t="s">
        <v>0</v>
      </c>
      <c r="B1746">
        <v>1816</v>
      </c>
      <c r="C1746">
        <v>478918</v>
      </c>
    </row>
    <row r="1747" spans="1:3" x14ac:dyDescent="0.3">
      <c r="A1747" t="s">
        <v>0</v>
      </c>
      <c r="B1747">
        <v>1817</v>
      </c>
      <c r="C1747">
        <v>492224</v>
      </c>
    </row>
    <row r="1748" spans="1:3" x14ac:dyDescent="0.3">
      <c r="A1748" t="s">
        <v>0</v>
      </c>
      <c r="B1748">
        <v>1818</v>
      </c>
      <c r="C1748">
        <v>505900</v>
      </c>
    </row>
    <row r="1749" spans="1:3" x14ac:dyDescent="0.3">
      <c r="A1749" t="s">
        <v>0</v>
      </c>
      <c r="B1749">
        <v>1819</v>
      </c>
      <c r="C1749">
        <v>518837</v>
      </c>
    </row>
    <row r="1750" spans="1:3" x14ac:dyDescent="0.3">
      <c r="A1750" t="s">
        <v>0</v>
      </c>
      <c r="B1750">
        <v>1820</v>
      </c>
      <c r="C1750">
        <v>530996</v>
      </c>
    </row>
    <row r="1751" spans="1:3" x14ac:dyDescent="0.3">
      <c r="A1751" t="s">
        <v>0</v>
      </c>
      <c r="B1751">
        <v>1821</v>
      </c>
      <c r="C1751">
        <v>542336</v>
      </c>
    </row>
    <row r="1752" spans="1:3" x14ac:dyDescent="0.3">
      <c r="A1752" t="s">
        <v>0</v>
      </c>
      <c r="B1752">
        <v>1822</v>
      </c>
      <c r="C1752">
        <v>552814</v>
      </c>
    </row>
    <row r="1753" spans="1:3" x14ac:dyDescent="0.3">
      <c r="A1753" t="s">
        <v>0</v>
      </c>
      <c r="B1753">
        <v>1823</v>
      </c>
      <c r="C1753">
        <v>562385</v>
      </c>
    </row>
    <row r="1754" spans="1:3" x14ac:dyDescent="0.3">
      <c r="A1754" t="s">
        <v>0</v>
      </c>
      <c r="B1754">
        <v>1824</v>
      </c>
      <c r="C1754">
        <v>572122</v>
      </c>
    </row>
    <row r="1755" spans="1:3" x14ac:dyDescent="0.3">
      <c r="A1755" t="s">
        <v>0</v>
      </c>
      <c r="B1755">
        <v>1825</v>
      </c>
      <c r="C1755">
        <v>582027</v>
      </c>
    </row>
    <row r="1756" spans="1:3" x14ac:dyDescent="0.3">
      <c r="A1756" t="s">
        <v>0</v>
      </c>
      <c r="B1756">
        <v>1826</v>
      </c>
      <c r="C1756">
        <v>592104</v>
      </c>
    </row>
    <row r="1757" spans="1:3" x14ac:dyDescent="0.3">
      <c r="A1757" t="s">
        <v>0</v>
      </c>
      <c r="B1757">
        <v>1827</v>
      </c>
      <c r="C1757">
        <v>602355</v>
      </c>
    </row>
    <row r="1758" spans="1:3" x14ac:dyDescent="0.3">
      <c r="A1758" t="s">
        <v>0</v>
      </c>
      <c r="B1758">
        <v>1828</v>
      </c>
      <c r="C1758">
        <v>612784</v>
      </c>
    </row>
    <row r="1759" spans="1:3" x14ac:dyDescent="0.3">
      <c r="A1759" t="s">
        <v>0</v>
      </c>
      <c r="B1759">
        <v>1829</v>
      </c>
      <c r="C1759">
        <v>623653</v>
      </c>
    </row>
    <row r="1760" spans="1:3" x14ac:dyDescent="0.3">
      <c r="A1760" t="s">
        <v>0</v>
      </c>
      <c r="B1760">
        <v>1830</v>
      </c>
      <c r="C1760">
        <v>634974</v>
      </c>
    </row>
    <row r="1761" spans="1:3" x14ac:dyDescent="0.3">
      <c r="A1761" t="s">
        <v>0</v>
      </c>
      <c r="B1761">
        <v>1831</v>
      </c>
      <c r="C1761">
        <v>646761</v>
      </c>
    </row>
    <row r="1762" spans="1:3" x14ac:dyDescent="0.3">
      <c r="A1762" t="s">
        <v>0</v>
      </c>
      <c r="B1762">
        <v>1832</v>
      </c>
      <c r="C1762">
        <v>659027</v>
      </c>
    </row>
    <row r="1763" spans="1:3" x14ac:dyDescent="0.3">
      <c r="A1763" t="s">
        <v>0</v>
      </c>
      <c r="B1763">
        <v>1833</v>
      </c>
      <c r="C1763">
        <v>671785</v>
      </c>
    </row>
    <row r="1764" spans="1:3" x14ac:dyDescent="0.3">
      <c r="A1764" t="s">
        <v>0</v>
      </c>
      <c r="B1764">
        <v>1834</v>
      </c>
      <c r="C1764">
        <v>684790</v>
      </c>
    </row>
    <row r="1765" spans="1:3" x14ac:dyDescent="0.3">
      <c r="A1765" t="s">
        <v>0</v>
      </c>
      <c r="B1765">
        <v>1835</v>
      </c>
      <c r="C1765">
        <v>698047</v>
      </c>
    </row>
    <row r="1766" spans="1:3" x14ac:dyDescent="0.3">
      <c r="A1766" t="s">
        <v>0</v>
      </c>
      <c r="B1766">
        <v>1836</v>
      </c>
      <c r="C1766">
        <v>711561</v>
      </c>
    </row>
    <row r="1767" spans="1:3" x14ac:dyDescent="0.3">
      <c r="A1767" t="s">
        <v>0</v>
      </c>
      <c r="B1767">
        <v>1837</v>
      </c>
      <c r="C1767">
        <v>725336</v>
      </c>
    </row>
    <row r="1768" spans="1:3" x14ac:dyDescent="0.3">
      <c r="A1768" t="s">
        <v>0</v>
      </c>
      <c r="B1768">
        <v>1838</v>
      </c>
      <c r="C1768">
        <v>739378</v>
      </c>
    </row>
    <row r="1769" spans="1:3" x14ac:dyDescent="0.3">
      <c r="A1769" t="s">
        <v>0</v>
      </c>
      <c r="B1769">
        <v>1839</v>
      </c>
      <c r="C1769">
        <v>756337</v>
      </c>
    </row>
    <row r="1770" spans="1:3" x14ac:dyDescent="0.3">
      <c r="A1770" t="s">
        <v>0</v>
      </c>
      <c r="B1770">
        <v>1840</v>
      </c>
      <c r="C1770">
        <v>776366</v>
      </c>
    </row>
    <row r="1771" spans="1:3" x14ac:dyDescent="0.3">
      <c r="A1771" t="s">
        <v>0</v>
      </c>
      <c r="B1771">
        <v>1841</v>
      </c>
      <c r="C1771">
        <v>799625</v>
      </c>
    </row>
    <row r="1772" spans="1:3" x14ac:dyDescent="0.3">
      <c r="A1772" t="s">
        <v>0</v>
      </c>
      <c r="B1772">
        <v>1842</v>
      </c>
      <c r="C1772">
        <v>826281</v>
      </c>
    </row>
    <row r="1773" spans="1:3" x14ac:dyDescent="0.3">
      <c r="A1773" t="s">
        <v>0</v>
      </c>
      <c r="B1773">
        <v>1843</v>
      </c>
      <c r="C1773">
        <v>856507</v>
      </c>
    </row>
    <row r="1774" spans="1:3" x14ac:dyDescent="0.3">
      <c r="A1774" t="s">
        <v>0</v>
      </c>
      <c r="B1774">
        <v>1844</v>
      </c>
      <c r="C1774">
        <v>887839</v>
      </c>
    </row>
    <row r="1775" spans="1:3" x14ac:dyDescent="0.3">
      <c r="A1775" t="s">
        <v>0</v>
      </c>
      <c r="B1775">
        <v>1845</v>
      </c>
      <c r="C1775">
        <v>920317</v>
      </c>
    </row>
    <row r="1776" spans="1:3" x14ac:dyDescent="0.3">
      <c r="A1776" t="s">
        <v>0</v>
      </c>
      <c r="B1776">
        <v>1846</v>
      </c>
      <c r="C1776">
        <v>953983</v>
      </c>
    </row>
    <row r="1777" spans="1:3" x14ac:dyDescent="0.3">
      <c r="A1777" t="s">
        <v>0</v>
      </c>
      <c r="B1777">
        <v>1847</v>
      </c>
      <c r="C1777">
        <v>988880</v>
      </c>
    </row>
    <row r="1778" spans="1:3" x14ac:dyDescent="0.3">
      <c r="A1778" t="s">
        <v>0</v>
      </c>
      <c r="B1778">
        <v>1848</v>
      </c>
      <c r="C1778">
        <v>1025054</v>
      </c>
    </row>
    <row r="1779" spans="1:3" x14ac:dyDescent="0.3">
      <c r="A1779" t="s">
        <v>0</v>
      </c>
      <c r="B1779">
        <v>1849</v>
      </c>
      <c r="C1779">
        <v>1058278</v>
      </c>
    </row>
    <row r="1780" spans="1:3" x14ac:dyDescent="0.3">
      <c r="A1780" t="s">
        <v>0</v>
      </c>
      <c r="B1780">
        <v>1850</v>
      </c>
      <c r="C1780">
        <v>1088372</v>
      </c>
    </row>
    <row r="1781" spans="1:3" x14ac:dyDescent="0.3">
      <c r="A1781" t="s">
        <v>0</v>
      </c>
      <c r="B1781">
        <v>1851</v>
      </c>
      <c r="C1781">
        <v>1115037</v>
      </c>
    </row>
    <row r="1782" spans="1:3" x14ac:dyDescent="0.3">
      <c r="A1782" t="s">
        <v>0</v>
      </c>
      <c r="B1782">
        <v>1852</v>
      </c>
      <c r="C1782">
        <v>1138181</v>
      </c>
    </row>
    <row r="1783" spans="1:3" x14ac:dyDescent="0.3">
      <c r="A1783" t="s">
        <v>0</v>
      </c>
      <c r="B1783">
        <v>1853</v>
      </c>
      <c r="C1783">
        <v>1157597</v>
      </c>
    </row>
    <row r="1784" spans="1:3" x14ac:dyDescent="0.3">
      <c r="A1784" t="s">
        <v>0</v>
      </c>
      <c r="B1784">
        <v>1854</v>
      </c>
      <c r="C1784">
        <v>1177346</v>
      </c>
    </row>
    <row r="1785" spans="1:3" x14ac:dyDescent="0.3">
      <c r="A1785" t="s">
        <v>0</v>
      </c>
      <c r="B1785">
        <v>1855</v>
      </c>
      <c r="C1785">
        <v>1197431</v>
      </c>
    </row>
    <row r="1786" spans="1:3" x14ac:dyDescent="0.3">
      <c r="A1786" t="s">
        <v>0</v>
      </c>
      <c r="B1786">
        <v>1856</v>
      </c>
      <c r="C1786">
        <v>1217858</v>
      </c>
    </row>
    <row r="1787" spans="1:3" x14ac:dyDescent="0.3">
      <c r="A1787" t="s">
        <v>0</v>
      </c>
      <c r="B1787">
        <v>1857</v>
      </c>
      <c r="C1787">
        <v>1238634</v>
      </c>
    </row>
    <row r="1788" spans="1:3" x14ac:dyDescent="0.3">
      <c r="A1788" t="s">
        <v>0</v>
      </c>
      <c r="B1788">
        <v>1858</v>
      </c>
      <c r="C1788">
        <v>1259765</v>
      </c>
    </row>
    <row r="1789" spans="1:3" x14ac:dyDescent="0.3">
      <c r="A1789" t="s">
        <v>0</v>
      </c>
      <c r="B1789">
        <v>1859</v>
      </c>
      <c r="C1789">
        <v>1285261</v>
      </c>
    </row>
    <row r="1790" spans="1:3" x14ac:dyDescent="0.3">
      <c r="A1790" t="s">
        <v>0</v>
      </c>
      <c r="B1790">
        <v>1860</v>
      </c>
      <c r="C1790">
        <v>1315328</v>
      </c>
    </row>
    <row r="1791" spans="1:3" x14ac:dyDescent="0.3">
      <c r="A1791" t="s">
        <v>0</v>
      </c>
      <c r="B1791">
        <v>1861</v>
      </c>
      <c r="C1791">
        <v>1350176</v>
      </c>
    </row>
    <row r="1792" spans="1:3" x14ac:dyDescent="0.3">
      <c r="A1792" t="s">
        <v>0</v>
      </c>
      <c r="B1792">
        <v>1862</v>
      </c>
      <c r="C1792">
        <v>1390026</v>
      </c>
    </row>
    <row r="1793" spans="1:3" x14ac:dyDescent="0.3">
      <c r="A1793" t="s">
        <v>0</v>
      </c>
      <c r="B1793">
        <v>1863</v>
      </c>
      <c r="C1793">
        <v>1435105</v>
      </c>
    </row>
    <row r="1794" spans="1:3" x14ac:dyDescent="0.3">
      <c r="A1794" t="s">
        <v>0</v>
      </c>
      <c r="B1794">
        <v>1864</v>
      </c>
      <c r="C1794">
        <v>1481646</v>
      </c>
    </row>
    <row r="1795" spans="1:3" x14ac:dyDescent="0.3">
      <c r="A1795" t="s">
        <v>0</v>
      </c>
      <c r="B1795">
        <v>1865</v>
      </c>
      <c r="C1795">
        <v>1529696</v>
      </c>
    </row>
    <row r="1796" spans="1:3" x14ac:dyDescent="0.3">
      <c r="A1796" t="s">
        <v>0</v>
      </c>
      <c r="B1796">
        <v>1866</v>
      </c>
      <c r="C1796">
        <v>1579305</v>
      </c>
    </row>
    <row r="1797" spans="1:3" x14ac:dyDescent="0.3">
      <c r="A1797" t="s">
        <v>0</v>
      </c>
      <c r="B1797">
        <v>1867</v>
      </c>
      <c r="C1797">
        <v>1630522</v>
      </c>
    </row>
    <row r="1798" spans="1:3" x14ac:dyDescent="0.3">
      <c r="A1798" t="s">
        <v>0</v>
      </c>
      <c r="B1798">
        <v>1868</v>
      </c>
      <c r="C1798">
        <v>1683400</v>
      </c>
    </row>
    <row r="1799" spans="1:3" x14ac:dyDescent="0.3">
      <c r="A1799" t="s">
        <v>0</v>
      </c>
      <c r="B1799">
        <v>1869</v>
      </c>
      <c r="C1799">
        <v>1737824</v>
      </c>
    </row>
    <row r="1800" spans="1:3" x14ac:dyDescent="0.3">
      <c r="A1800" t="s">
        <v>0</v>
      </c>
      <c r="B1800">
        <v>1870</v>
      </c>
      <c r="C1800">
        <v>1793839</v>
      </c>
    </row>
    <row r="1801" spans="1:3" x14ac:dyDescent="0.3">
      <c r="A1801" t="s">
        <v>0</v>
      </c>
      <c r="B1801">
        <v>1871</v>
      </c>
      <c r="C1801">
        <v>1851491</v>
      </c>
    </row>
    <row r="1802" spans="1:3" x14ac:dyDescent="0.3">
      <c r="A1802" t="s">
        <v>0</v>
      </c>
      <c r="B1802">
        <v>1872</v>
      </c>
      <c r="C1802">
        <v>1910827</v>
      </c>
    </row>
    <row r="1803" spans="1:3" x14ac:dyDescent="0.3">
      <c r="A1803" t="s">
        <v>0</v>
      </c>
      <c r="B1803">
        <v>1873</v>
      </c>
      <c r="C1803">
        <v>1971896</v>
      </c>
    </row>
    <row r="1804" spans="1:3" x14ac:dyDescent="0.3">
      <c r="A1804" t="s">
        <v>0</v>
      </c>
      <c r="B1804">
        <v>1874</v>
      </c>
      <c r="C1804">
        <v>2034917</v>
      </c>
    </row>
    <row r="1805" spans="1:3" x14ac:dyDescent="0.3">
      <c r="A1805" t="s">
        <v>0</v>
      </c>
      <c r="B1805">
        <v>1875</v>
      </c>
      <c r="C1805">
        <v>2099952</v>
      </c>
    </row>
    <row r="1806" spans="1:3" x14ac:dyDescent="0.3">
      <c r="A1806" t="s">
        <v>0</v>
      </c>
      <c r="B1806">
        <v>1876</v>
      </c>
      <c r="C1806">
        <v>2167065</v>
      </c>
    </row>
    <row r="1807" spans="1:3" x14ac:dyDescent="0.3">
      <c r="A1807" t="s">
        <v>0</v>
      </c>
      <c r="B1807">
        <v>1877</v>
      </c>
      <c r="C1807">
        <v>2236323</v>
      </c>
    </row>
    <row r="1808" spans="1:3" x14ac:dyDescent="0.3">
      <c r="A1808" t="s">
        <v>0</v>
      </c>
      <c r="B1808">
        <v>1878</v>
      </c>
      <c r="C1808">
        <v>2307795</v>
      </c>
    </row>
    <row r="1809" spans="1:3" x14ac:dyDescent="0.3">
      <c r="A1809" t="s">
        <v>0</v>
      </c>
      <c r="B1809">
        <v>1879</v>
      </c>
      <c r="C1809">
        <v>2381550</v>
      </c>
    </row>
    <row r="1810" spans="1:3" x14ac:dyDescent="0.3">
      <c r="A1810" t="s">
        <v>0</v>
      </c>
      <c r="B1810">
        <v>1880</v>
      </c>
      <c r="C1810">
        <v>2457663</v>
      </c>
    </row>
    <row r="1811" spans="1:3" x14ac:dyDescent="0.3">
      <c r="A1811" t="s">
        <v>0</v>
      </c>
      <c r="B1811">
        <v>1881</v>
      </c>
      <c r="C1811">
        <v>2536208</v>
      </c>
    </row>
    <row r="1812" spans="1:3" x14ac:dyDescent="0.3">
      <c r="A1812" t="s">
        <v>0</v>
      </c>
      <c r="B1812">
        <v>1882</v>
      </c>
      <c r="C1812">
        <v>2617264</v>
      </c>
    </row>
    <row r="1813" spans="1:3" x14ac:dyDescent="0.3">
      <c r="A1813" t="s">
        <v>0</v>
      </c>
      <c r="B1813">
        <v>1883</v>
      </c>
      <c r="C1813">
        <v>2700910</v>
      </c>
    </row>
    <row r="1814" spans="1:3" x14ac:dyDescent="0.3">
      <c r="A1814" t="s">
        <v>0</v>
      </c>
      <c r="B1814">
        <v>1884</v>
      </c>
      <c r="C1814">
        <v>2787229</v>
      </c>
    </row>
    <row r="1815" spans="1:3" x14ac:dyDescent="0.3">
      <c r="A1815" t="s">
        <v>0</v>
      </c>
      <c r="B1815">
        <v>1885</v>
      </c>
      <c r="C1815">
        <v>2876307</v>
      </c>
    </row>
    <row r="1816" spans="1:3" x14ac:dyDescent="0.3">
      <c r="A1816" t="s">
        <v>0</v>
      </c>
      <c r="B1816">
        <v>1886</v>
      </c>
      <c r="C1816">
        <v>2968232</v>
      </c>
    </row>
    <row r="1817" spans="1:3" x14ac:dyDescent="0.3">
      <c r="A1817" t="s">
        <v>0</v>
      </c>
      <c r="B1817">
        <v>1887</v>
      </c>
      <c r="C1817">
        <v>3063095</v>
      </c>
    </row>
    <row r="1818" spans="1:3" x14ac:dyDescent="0.3">
      <c r="A1818" t="s">
        <v>0</v>
      </c>
      <c r="B1818">
        <v>1888</v>
      </c>
      <c r="C1818">
        <v>3160989</v>
      </c>
    </row>
    <row r="1819" spans="1:3" x14ac:dyDescent="0.3">
      <c r="A1819" t="s">
        <v>0</v>
      </c>
      <c r="B1819">
        <v>1889</v>
      </c>
      <c r="C1819">
        <v>3262972</v>
      </c>
    </row>
    <row r="1820" spans="1:3" x14ac:dyDescent="0.3">
      <c r="A1820" t="s">
        <v>0</v>
      </c>
      <c r="B1820">
        <v>1890</v>
      </c>
      <c r="C1820">
        <v>3369205</v>
      </c>
    </row>
    <row r="1821" spans="1:3" x14ac:dyDescent="0.3">
      <c r="A1821" t="s">
        <v>0</v>
      </c>
      <c r="B1821">
        <v>1891</v>
      </c>
      <c r="C1821">
        <v>3479859</v>
      </c>
    </row>
    <row r="1822" spans="1:3" x14ac:dyDescent="0.3">
      <c r="A1822" t="s">
        <v>0</v>
      </c>
      <c r="B1822">
        <v>1892</v>
      </c>
      <c r="C1822">
        <v>3595108</v>
      </c>
    </row>
    <row r="1823" spans="1:3" x14ac:dyDescent="0.3">
      <c r="A1823" t="s">
        <v>0</v>
      </c>
      <c r="B1823">
        <v>1893</v>
      </c>
      <c r="C1823">
        <v>3715134</v>
      </c>
    </row>
    <row r="1824" spans="1:3" x14ac:dyDescent="0.3">
      <c r="A1824" t="s">
        <v>0</v>
      </c>
      <c r="B1824">
        <v>1894</v>
      </c>
      <c r="C1824">
        <v>3839167</v>
      </c>
    </row>
    <row r="1825" spans="1:3" x14ac:dyDescent="0.3">
      <c r="A1825" t="s">
        <v>0</v>
      </c>
      <c r="B1825">
        <v>1895</v>
      </c>
      <c r="C1825">
        <v>3967341</v>
      </c>
    </row>
    <row r="1826" spans="1:3" x14ac:dyDescent="0.3">
      <c r="A1826" t="s">
        <v>0</v>
      </c>
      <c r="B1826">
        <v>1896</v>
      </c>
      <c r="C1826">
        <v>4099794</v>
      </c>
    </row>
    <row r="1827" spans="1:3" x14ac:dyDescent="0.3">
      <c r="A1827" t="s">
        <v>0</v>
      </c>
      <c r="B1827">
        <v>1897</v>
      </c>
      <c r="C1827">
        <v>4236670</v>
      </c>
    </row>
    <row r="1828" spans="1:3" x14ac:dyDescent="0.3">
      <c r="A1828" t="s">
        <v>0</v>
      </c>
      <c r="B1828">
        <v>1898</v>
      </c>
      <c r="C1828">
        <v>4378115</v>
      </c>
    </row>
    <row r="1829" spans="1:3" x14ac:dyDescent="0.3">
      <c r="A1829" t="s">
        <v>0</v>
      </c>
      <c r="B1829">
        <v>1899</v>
      </c>
      <c r="C1829">
        <v>4528806</v>
      </c>
    </row>
    <row r="1830" spans="1:3" x14ac:dyDescent="0.3">
      <c r="A1830" t="s">
        <v>0</v>
      </c>
      <c r="B1830">
        <v>1900</v>
      </c>
      <c r="C1830">
        <v>4689224</v>
      </c>
    </row>
    <row r="1831" spans="1:3" x14ac:dyDescent="0.3">
      <c r="A1831" t="s">
        <v>0</v>
      </c>
      <c r="B1831">
        <v>1901</v>
      </c>
      <c r="C1831">
        <v>4859874</v>
      </c>
    </row>
    <row r="1832" spans="1:3" x14ac:dyDescent="0.3">
      <c r="A1832" t="s">
        <v>0</v>
      </c>
      <c r="B1832">
        <v>1902</v>
      </c>
      <c r="C1832">
        <v>5041283</v>
      </c>
    </row>
    <row r="1833" spans="1:3" x14ac:dyDescent="0.3">
      <c r="A1833" t="s">
        <v>0</v>
      </c>
      <c r="B1833">
        <v>1903</v>
      </c>
      <c r="C1833">
        <v>5234002</v>
      </c>
    </row>
    <row r="1834" spans="1:3" x14ac:dyDescent="0.3">
      <c r="A1834" t="s">
        <v>0</v>
      </c>
      <c r="B1834">
        <v>1904</v>
      </c>
      <c r="C1834">
        <v>5434089</v>
      </c>
    </row>
    <row r="1835" spans="1:3" x14ac:dyDescent="0.3">
      <c r="A1835" t="s">
        <v>0</v>
      </c>
      <c r="B1835">
        <v>1905</v>
      </c>
      <c r="C1835">
        <v>5641825</v>
      </c>
    </row>
    <row r="1836" spans="1:3" x14ac:dyDescent="0.3">
      <c r="A1836" t="s">
        <v>0</v>
      </c>
      <c r="B1836">
        <v>1906</v>
      </c>
      <c r="C1836">
        <v>5857502</v>
      </c>
    </row>
    <row r="1837" spans="1:3" x14ac:dyDescent="0.3">
      <c r="A1837" t="s">
        <v>0</v>
      </c>
      <c r="B1837">
        <v>1907</v>
      </c>
      <c r="C1837">
        <v>6081424</v>
      </c>
    </row>
    <row r="1838" spans="1:3" x14ac:dyDescent="0.3">
      <c r="A1838" t="s">
        <v>0</v>
      </c>
      <c r="B1838">
        <v>1908</v>
      </c>
      <c r="C1838">
        <v>6313906</v>
      </c>
    </row>
    <row r="1839" spans="1:3" x14ac:dyDescent="0.3">
      <c r="A1839" t="s">
        <v>0</v>
      </c>
      <c r="B1839">
        <v>1909</v>
      </c>
      <c r="C1839">
        <v>6538902</v>
      </c>
    </row>
    <row r="1840" spans="1:3" x14ac:dyDescent="0.3">
      <c r="A1840" t="s">
        <v>0</v>
      </c>
      <c r="B1840">
        <v>1910</v>
      </c>
      <c r="C1840">
        <v>6755700</v>
      </c>
    </row>
    <row r="1841" spans="1:3" x14ac:dyDescent="0.3">
      <c r="A1841" t="s">
        <v>0</v>
      </c>
      <c r="B1841">
        <v>1911</v>
      </c>
      <c r="C1841">
        <v>6963548</v>
      </c>
    </row>
    <row r="1842" spans="1:3" x14ac:dyDescent="0.3">
      <c r="A1842" t="s">
        <v>0</v>
      </c>
      <c r="B1842">
        <v>1912</v>
      </c>
      <c r="C1842">
        <v>7161653</v>
      </c>
    </row>
    <row r="1843" spans="1:3" x14ac:dyDescent="0.3">
      <c r="A1843" t="s">
        <v>0</v>
      </c>
      <c r="B1843">
        <v>1913</v>
      </c>
      <c r="C1843">
        <v>7349182</v>
      </c>
    </row>
    <row r="1844" spans="1:3" x14ac:dyDescent="0.3">
      <c r="A1844" t="s">
        <v>0</v>
      </c>
      <c r="B1844">
        <v>1914</v>
      </c>
      <c r="C1844">
        <v>7541621</v>
      </c>
    </row>
    <row r="1845" spans="1:3" x14ac:dyDescent="0.3">
      <c r="A1845" t="s">
        <v>0</v>
      </c>
      <c r="B1845">
        <v>1915</v>
      </c>
      <c r="C1845">
        <v>7739100</v>
      </c>
    </row>
    <row r="1846" spans="1:3" x14ac:dyDescent="0.3">
      <c r="A1846" t="s">
        <v>0</v>
      </c>
      <c r="B1846">
        <v>1916</v>
      </c>
      <c r="C1846">
        <v>7941749</v>
      </c>
    </row>
    <row r="1847" spans="1:3" x14ac:dyDescent="0.3">
      <c r="A1847" t="s">
        <v>0</v>
      </c>
      <c r="B1847">
        <v>1917</v>
      </c>
      <c r="C1847">
        <v>8149705</v>
      </c>
    </row>
    <row r="1848" spans="1:3" x14ac:dyDescent="0.3">
      <c r="A1848" t="s">
        <v>0</v>
      </c>
      <c r="B1848">
        <v>1918</v>
      </c>
      <c r="C1848">
        <v>8363921</v>
      </c>
    </row>
    <row r="1849" spans="1:3" x14ac:dyDescent="0.3">
      <c r="A1849" t="s">
        <v>0</v>
      </c>
      <c r="B1849">
        <v>1919</v>
      </c>
      <c r="C1849">
        <v>8590120</v>
      </c>
    </row>
    <row r="1850" spans="1:3" x14ac:dyDescent="0.3">
      <c r="A1850" t="s">
        <v>0</v>
      </c>
      <c r="B1850">
        <v>1920</v>
      </c>
      <c r="C1850">
        <v>8828805</v>
      </c>
    </row>
    <row r="1851" spans="1:3" x14ac:dyDescent="0.3">
      <c r="A1851" t="s">
        <v>0</v>
      </c>
      <c r="B1851">
        <v>1921</v>
      </c>
      <c r="C1851">
        <v>9080500</v>
      </c>
    </row>
    <row r="1852" spans="1:3" x14ac:dyDescent="0.3">
      <c r="A1852" t="s">
        <v>0</v>
      </c>
      <c r="B1852">
        <v>1922</v>
      </c>
      <c r="C1852">
        <v>9345749</v>
      </c>
    </row>
    <row r="1853" spans="1:3" x14ac:dyDescent="0.3">
      <c r="A1853" t="s">
        <v>0</v>
      </c>
      <c r="B1853">
        <v>1923</v>
      </c>
      <c r="C1853">
        <v>9625115</v>
      </c>
    </row>
    <row r="1854" spans="1:3" x14ac:dyDescent="0.3">
      <c r="A1854" t="s">
        <v>0</v>
      </c>
      <c r="B1854">
        <v>1924</v>
      </c>
      <c r="C1854">
        <v>9912832</v>
      </c>
    </row>
    <row r="1855" spans="1:3" x14ac:dyDescent="0.3">
      <c r="A1855" t="s">
        <v>0</v>
      </c>
      <c r="B1855">
        <v>1925</v>
      </c>
      <c r="C1855">
        <v>10209150</v>
      </c>
    </row>
    <row r="1856" spans="1:3" x14ac:dyDescent="0.3">
      <c r="A1856" t="s">
        <v>0</v>
      </c>
      <c r="B1856">
        <v>1926</v>
      </c>
      <c r="C1856">
        <v>10514325</v>
      </c>
    </row>
    <row r="1857" spans="1:3" x14ac:dyDescent="0.3">
      <c r="A1857" t="s">
        <v>0</v>
      </c>
      <c r="B1857">
        <v>1927</v>
      </c>
      <c r="C1857">
        <v>10828623</v>
      </c>
    </row>
    <row r="1858" spans="1:3" x14ac:dyDescent="0.3">
      <c r="A1858" t="s">
        <v>0</v>
      </c>
      <c r="B1858">
        <v>1928</v>
      </c>
      <c r="C1858">
        <v>11152315</v>
      </c>
    </row>
    <row r="1859" spans="1:3" x14ac:dyDescent="0.3">
      <c r="A1859" t="s">
        <v>0</v>
      </c>
      <c r="B1859">
        <v>1929</v>
      </c>
      <c r="C1859">
        <v>11456721</v>
      </c>
    </row>
    <row r="1860" spans="1:3" x14ac:dyDescent="0.3">
      <c r="A1860" t="s">
        <v>0</v>
      </c>
      <c r="B1860">
        <v>1930</v>
      </c>
      <c r="C1860">
        <v>11740751</v>
      </c>
    </row>
    <row r="1861" spans="1:3" x14ac:dyDescent="0.3">
      <c r="A1861" t="s">
        <v>0</v>
      </c>
      <c r="B1861">
        <v>1931</v>
      </c>
      <c r="C1861">
        <v>12003277</v>
      </c>
    </row>
    <row r="1862" spans="1:3" x14ac:dyDescent="0.3">
      <c r="A1862" t="s">
        <v>0</v>
      </c>
      <c r="B1862">
        <v>1932</v>
      </c>
      <c r="C1862">
        <v>12243128</v>
      </c>
    </row>
    <row r="1863" spans="1:3" x14ac:dyDescent="0.3">
      <c r="A1863" t="s">
        <v>0</v>
      </c>
      <c r="B1863">
        <v>1933</v>
      </c>
      <c r="C1863">
        <v>12459087</v>
      </c>
    </row>
    <row r="1864" spans="1:3" x14ac:dyDescent="0.3">
      <c r="A1864" t="s">
        <v>0</v>
      </c>
      <c r="B1864">
        <v>1934</v>
      </c>
      <c r="C1864">
        <v>12678855</v>
      </c>
    </row>
    <row r="1865" spans="1:3" x14ac:dyDescent="0.3">
      <c r="A1865" t="s">
        <v>0</v>
      </c>
      <c r="B1865">
        <v>1935</v>
      </c>
      <c r="C1865">
        <v>12902500</v>
      </c>
    </row>
    <row r="1866" spans="1:3" x14ac:dyDescent="0.3">
      <c r="A1866" t="s">
        <v>0</v>
      </c>
      <c r="B1866">
        <v>1936</v>
      </c>
      <c r="C1866">
        <v>13130090</v>
      </c>
    </row>
    <row r="1867" spans="1:3" x14ac:dyDescent="0.3">
      <c r="A1867" t="s">
        <v>0</v>
      </c>
      <c r="B1867">
        <v>1937</v>
      </c>
      <c r="C1867">
        <v>13361694</v>
      </c>
    </row>
    <row r="1868" spans="1:3" x14ac:dyDescent="0.3">
      <c r="A1868" t="s">
        <v>0</v>
      </c>
      <c r="B1868">
        <v>1938</v>
      </c>
      <c r="C1868">
        <v>13597383</v>
      </c>
    </row>
    <row r="1869" spans="1:3" x14ac:dyDescent="0.3">
      <c r="A1869" t="s">
        <v>0</v>
      </c>
      <c r="B1869">
        <v>1939</v>
      </c>
      <c r="C1869">
        <v>13841849</v>
      </c>
    </row>
    <row r="1870" spans="1:3" x14ac:dyDescent="0.3">
      <c r="A1870" t="s">
        <v>0</v>
      </c>
      <c r="B1870">
        <v>1940</v>
      </c>
      <c r="C1870">
        <v>14095334</v>
      </c>
    </row>
    <row r="1871" spans="1:3" x14ac:dyDescent="0.3">
      <c r="A1871" t="s">
        <v>0</v>
      </c>
      <c r="B1871">
        <v>1941</v>
      </c>
      <c r="C1871">
        <v>14358089</v>
      </c>
    </row>
    <row r="1872" spans="1:3" x14ac:dyDescent="0.3">
      <c r="A1872" t="s">
        <v>0</v>
      </c>
      <c r="B1872">
        <v>1942</v>
      </c>
      <c r="C1872">
        <v>14630369</v>
      </c>
    </row>
    <row r="1873" spans="1:3" x14ac:dyDescent="0.3">
      <c r="A1873" t="s">
        <v>0</v>
      </c>
      <c r="B1873">
        <v>1943</v>
      </c>
      <c r="C1873">
        <v>14912438</v>
      </c>
    </row>
    <row r="1874" spans="1:3" x14ac:dyDescent="0.3">
      <c r="A1874" t="s">
        <v>0</v>
      </c>
      <c r="B1874">
        <v>1944</v>
      </c>
      <c r="C1874">
        <v>15199944</v>
      </c>
    </row>
    <row r="1875" spans="1:3" x14ac:dyDescent="0.3">
      <c r="A1875" t="s">
        <v>0</v>
      </c>
      <c r="B1875">
        <v>1945</v>
      </c>
      <c r="C1875">
        <v>15492994</v>
      </c>
    </row>
    <row r="1876" spans="1:3" x14ac:dyDescent="0.3">
      <c r="A1876" t="s">
        <v>0</v>
      </c>
      <c r="B1876">
        <v>1946</v>
      </c>
      <c r="C1876">
        <v>15791693</v>
      </c>
    </row>
    <row r="1877" spans="1:3" x14ac:dyDescent="0.3">
      <c r="A1877" t="s">
        <v>0</v>
      </c>
      <c r="B1877">
        <v>1947</v>
      </c>
      <c r="C1877">
        <v>16096152</v>
      </c>
    </row>
    <row r="1878" spans="1:3" x14ac:dyDescent="0.3">
      <c r="A1878" t="s">
        <v>0</v>
      </c>
      <c r="B1878">
        <v>1948</v>
      </c>
      <c r="C1878">
        <v>16406480</v>
      </c>
    </row>
    <row r="1879" spans="1:3" x14ac:dyDescent="0.3">
      <c r="A1879" t="s">
        <v>0</v>
      </c>
      <c r="B1879">
        <v>1949</v>
      </c>
      <c r="C1879">
        <v>16720391</v>
      </c>
    </row>
    <row r="1880" spans="1:3" x14ac:dyDescent="0.3">
      <c r="A1880" t="s">
        <v>0</v>
      </c>
      <c r="B1880">
        <v>1950</v>
      </c>
      <c r="C1880">
        <v>17037910</v>
      </c>
    </row>
    <row r="1881" spans="1:3" x14ac:dyDescent="0.3">
      <c r="A1881" t="s">
        <v>0</v>
      </c>
      <c r="B1881">
        <v>1951</v>
      </c>
      <c r="C1881">
        <v>17390378</v>
      </c>
    </row>
    <row r="1882" spans="1:3" x14ac:dyDescent="0.3">
      <c r="A1882" t="s">
        <v>0</v>
      </c>
      <c r="B1882">
        <v>1952</v>
      </c>
      <c r="C1882">
        <v>17742980</v>
      </c>
    </row>
    <row r="1883" spans="1:3" x14ac:dyDescent="0.3">
      <c r="A1883" t="s">
        <v>0</v>
      </c>
      <c r="B1883">
        <v>1953</v>
      </c>
      <c r="C1883">
        <v>18094290</v>
      </c>
    </row>
    <row r="1884" spans="1:3" x14ac:dyDescent="0.3">
      <c r="A1884" t="s">
        <v>0</v>
      </c>
      <c r="B1884">
        <v>1954</v>
      </c>
      <c r="C1884">
        <v>18443313</v>
      </c>
    </row>
    <row r="1885" spans="1:3" x14ac:dyDescent="0.3">
      <c r="A1885" t="s">
        <v>0</v>
      </c>
      <c r="B1885">
        <v>1955</v>
      </c>
      <c r="C1885">
        <v>18789415</v>
      </c>
    </row>
    <row r="1886" spans="1:3" x14ac:dyDescent="0.3">
      <c r="A1886" t="s">
        <v>0</v>
      </c>
      <c r="B1886">
        <v>1956</v>
      </c>
      <c r="C1886">
        <v>19132405</v>
      </c>
    </row>
    <row r="1887" spans="1:3" x14ac:dyDescent="0.3">
      <c r="A1887" t="s">
        <v>0</v>
      </c>
      <c r="B1887">
        <v>1957</v>
      </c>
      <c r="C1887">
        <v>19472473</v>
      </c>
    </row>
    <row r="1888" spans="1:3" x14ac:dyDescent="0.3">
      <c r="A1888" t="s">
        <v>0</v>
      </c>
      <c r="B1888">
        <v>1958</v>
      </c>
      <c r="C1888">
        <v>19810165</v>
      </c>
    </row>
    <row r="1889" spans="1:3" x14ac:dyDescent="0.3">
      <c r="A1889" t="s">
        <v>0</v>
      </c>
      <c r="B1889">
        <v>1959</v>
      </c>
      <c r="C1889">
        <v>20146307</v>
      </c>
    </row>
    <row r="1890" spans="1:3" x14ac:dyDescent="0.3">
      <c r="A1890" t="s">
        <v>0</v>
      </c>
      <c r="B1890">
        <v>1960</v>
      </c>
      <c r="C1890">
        <v>20481781</v>
      </c>
    </row>
    <row r="1891" spans="1:3" x14ac:dyDescent="0.3">
      <c r="A1891" t="s">
        <v>0</v>
      </c>
      <c r="B1891">
        <v>1961</v>
      </c>
      <c r="C1891">
        <v>20817270</v>
      </c>
    </row>
    <row r="1892" spans="1:3" x14ac:dyDescent="0.3">
      <c r="A1892" t="s">
        <v>0</v>
      </c>
      <c r="B1892">
        <v>1962</v>
      </c>
      <c r="C1892">
        <v>21153042</v>
      </c>
    </row>
    <row r="1893" spans="1:3" x14ac:dyDescent="0.3">
      <c r="A1893" t="s">
        <v>0</v>
      </c>
      <c r="B1893">
        <v>1963</v>
      </c>
      <c r="C1893">
        <v>21488916</v>
      </c>
    </row>
    <row r="1894" spans="1:3" x14ac:dyDescent="0.3">
      <c r="A1894" t="s">
        <v>0</v>
      </c>
      <c r="B1894">
        <v>1964</v>
      </c>
      <c r="C1894">
        <v>21824427</v>
      </c>
    </row>
    <row r="1895" spans="1:3" x14ac:dyDescent="0.3">
      <c r="A1895" t="s">
        <v>0</v>
      </c>
      <c r="B1895">
        <v>1965</v>
      </c>
      <c r="C1895">
        <v>22159644</v>
      </c>
    </row>
    <row r="1896" spans="1:3" x14ac:dyDescent="0.3">
      <c r="A1896" t="s">
        <v>0</v>
      </c>
      <c r="B1896">
        <v>1966</v>
      </c>
      <c r="C1896">
        <v>22494031</v>
      </c>
    </row>
    <row r="1897" spans="1:3" x14ac:dyDescent="0.3">
      <c r="A1897" t="s">
        <v>0</v>
      </c>
      <c r="B1897">
        <v>1967</v>
      </c>
      <c r="C1897">
        <v>22828872</v>
      </c>
    </row>
    <row r="1898" spans="1:3" x14ac:dyDescent="0.3">
      <c r="A1898" t="s">
        <v>0</v>
      </c>
      <c r="B1898">
        <v>1968</v>
      </c>
      <c r="C1898">
        <v>23168268</v>
      </c>
    </row>
    <row r="1899" spans="1:3" x14ac:dyDescent="0.3">
      <c r="A1899" t="s">
        <v>0</v>
      </c>
      <c r="B1899">
        <v>1969</v>
      </c>
      <c r="C1899">
        <v>23517613</v>
      </c>
    </row>
    <row r="1900" spans="1:3" x14ac:dyDescent="0.3">
      <c r="A1900" t="s">
        <v>0</v>
      </c>
      <c r="B1900">
        <v>1970</v>
      </c>
      <c r="C1900">
        <v>23880564</v>
      </c>
    </row>
    <row r="1901" spans="1:3" x14ac:dyDescent="0.3">
      <c r="A1901" t="s">
        <v>0</v>
      </c>
      <c r="B1901">
        <v>1971</v>
      </c>
      <c r="C1901">
        <v>24259564</v>
      </c>
    </row>
    <row r="1902" spans="1:3" x14ac:dyDescent="0.3">
      <c r="A1902" t="s">
        <v>0</v>
      </c>
      <c r="B1902">
        <v>1972</v>
      </c>
      <c r="C1902">
        <v>24653172</v>
      </c>
    </row>
    <row r="1903" spans="1:3" x14ac:dyDescent="0.3">
      <c r="A1903" t="s">
        <v>0</v>
      </c>
      <c r="B1903">
        <v>1973</v>
      </c>
      <c r="C1903">
        <v>25056475</v>
      </c>
    </row>
    <row r="1904" spans="1:3" x14ac:dyDescent="0.3">
      <c r="A1904" t="s">
        <v>0</v>
      </c>
      <c r="B1904">
        <v>1974</v>
      </c>
      <c r="C1904">
        <v>25462305</v>
      </c>
    </row>
    <row r="1905" spans="1:3" x14ac:dyDescent="0.3">
      <c r="A1905" t="s">
        <v>0</v>
      </c>
      <c r="B1905">
        <v>1975</v>
      </c>
      <c r="C1905">
        <v>25865775</v>
      </c>
    </row>
    <row r="1906" spans="1:3" x14ac:dyDescent="0.3">
      <c r="A1906" t="s">
        <v>0</v>
      </c>
      <c r="B1906">
        <v>1976</v>
      </c>
      <c r="C1906">
        <v>26264681</v>
      </c>
    </row>
    <row r="1907" spans="1:3" x14ac:dyDescent="0.3">
      <c r="A1907" t="s">
        <v>0</v>
      </c>
      <c r="B1907">
        <v>1977</v>
      </c>
      <c r="C1907">
        <v>26661397</v>
      </c>
    </row>
    <row r="1908" spans="1:3" x14ac:dyDescent="0.3">
      <c r="A1908" t="s">
        <v>0</v>
      </c>
      <c r="B1908">
        <v>1978</v>
      </c>
      <c r="C1908">
        <v>27061041</v>
      </c>
    </row>
    <row r="1909" spans="1:3" x14ac:dyDescent="0.3">
      <c r="A1909" t="s">
        <v>0</v>
      </c>
      <c r="B1909">
        <v>1979</v>
      </c>
      <c r="C1909">
        <v>27471046</v>
      </c>
    </row>
    <row r="1910" spans="1:3" x14ac:dyDescent="0.3">
      <c r="A1910" t="s">
        <v>0</v>
      </c>
      <c r="B1910">
        <v>1980</v>
      </c>
      <c r="C1910">
        <v>27896532</v>
      </c>
    </row>
    <row r="1911" spans="1:3" x14ac:dyDescent="0.3">
      <c r="A1911" t="s">
        <v>0</v>
      </c>
      <c r="B1911">
        <v>1981</v>
      </c>
      <c r="C1911">
        <v>28338514</v>
      </c>
    </row>
    <row r="1912" spans="1:3" x14ac:dyDescent="0.3">
      <c r="A1912" t="s">
        <v>0</v>
      </c>
      <c r="B1912">
        <v>1982</v>
      </c>
      <c r="C1912">
        <v>28794550</v>
      </c>
    </row>
    <row r="1913" spans="1:3" x14ac:dyDescent="0.3">
      <c r="A1913" t="s">
        <v>0</v>
      </c>
      <c r="B1913">
        <v>1983</v>
      </c>
      <c r="C1913">
        <v>29262049</v>
      </c>
    </row>
    <row r="1914" spans="1:3" x14ac:dyDescent="0.3">
      <c r="A1914" t="s">
        <v>0</v>
      </c>
      <c r="B1914">
        <v>1984</v>
      </c>
      <c r="C1914">
        <v>29737097</v>
      </c>
    </row>
    <row r="1915" spans="1:3" x14ac:dyDescent="0.3">
      <c r="A1915" t="s">
        <v>0</v>
      </c>
      <c r="B1915">
        <v>1985</v>
      </c>
      <c r="C1915">
        <v>30216284</v>
      </c>
    </row>
    <row r="1916" spans="1:3" x14ac:dyDescent="0.3">
      <c r="A1916" t="s">
        <v>0</v>
      </c>
      <c r="B1916">
        <v>1986</v>
      </c>
      <c r="C1916">
        <v>30698964</v>
      </c>
    </row>
    <row r="1917" spans="1:3" x14ac:dyDescent="0.3">
      <c r="A1917" t="s">
        <v>0</v>
      </c>
      <c r="B1917">
        <v>1987</v>
      </c>
      <c r="C1917">
        <v>31184411</v>
      </c>
    </row>
    <row r="1918" spans="1:3" x14ac:dyDescent="0.3">
      <c r="A1918" t="s">
        <v>0</v>
      </c>
      <c r="B1918">
        <v>1988</v>
      </c>
      <c r="C1918">
        <v>31668939</v>
      </c>
    </row>
    <row r="1919" spans="1:3" x14ac:dyDescent="0.3">
      <c r="A1919" t="s">
        <v>0</v>
      </c>
      <c r="B1919">
        <v>1989</v>
      </c>
      <c r="C1919">
        <v>32148137</v>
      </c>
    </row>
    <row r="1920" spans="1:3" x14ac:dyDescent="0.3">
      <c r="A1920" t="s">
        <v>0</v>
      </c>
      <c r="B1920">
        <v>1990</v>
      </c>
      <c r="C1920">
        <v>32618648</v>
      </c>
    </row>
    <row r="1921" spans="1:3" x14ac:dyDescent="0.3">
      <c r="A1921" t="s">
        <v>0</v>
      </c>
      <c r="B1921">
        <v>1991</v>
      </c>
      <c r="C1921">
        <v>33079002</v>
      </c>
    </row>
    <row r="1922" spans="1:3" x14ac:dyDescent="0.3">
      <c r="A1922" t="s">
        <v>0</v>
      </c>
      <c r="B1922">
        <v>1992</v>
      </c>
      <c r="C1922">
        <v>33529320</v>
      </c>
    </row>
    <row r="1923" spans="1:3" x14ac:dyDescent="0.3">
      <c r="A1923" t="s">
        <v>0</v>
      </c>
      <c r="B1923">
        <v>1993</v>
      </c>
      <c r="C1923">
        <v>33970103</v>
      </c>
    </row>
    <row r="1924" spans="1:3" x14ac:dyDescent="0.3">
      <c r="A1924" t="s">
        <v>0</v>
      </c>
      <c r="B1924">
        <v>1994</v>
      </c>
      <c r="C1924">
        <v>34402669</v>
      </c>
    </row>
    <row r="1925" spans="1:3" x14ac:dyDescent="0.3">
      <c r="A1925" t="s">
        <v>0</v>
      </c>
      <c r="B1925">
        <v>1995</v>
      </c>
      <c r="C1925">
        <v>34828168</v>
      </c>
    </row>
    <row r="1926" spans="1:3" x14ac:dyDescent="0.3">
      <c r="A1926" t="s">
        <v>0</v>
      </c>
      <c r="B1926">
        <v>1996</v>
      </c>
      <c r="C1926">
        <v>35246376</v>
      </c>
    </row>
    <row r="1927" spans="1:3" x14ac:dyDescent="0.3">
      <c r="A1927" t="s">
        <v>0</v>
      </c>
      <c r="B1927">
        <v>1997</v>
      </c>
      <c r="C1927">
        <v>35657438</v>
      </c>
    </row>
    <row r="1928" spans="1:3" x14ac:dyDescent="0.3">
      <c r="A1928" t="s">
        <v>0</v>
      </c>
      <c r="B1928">
        <v>1998</v>
      </c>
      <c r="C1928">
        <v>36063451</v>
      </c>
    </row>
    <row r="1929" spans="1:3" x14ac:dyDescent="0.3">
      <c r="A1929" t="s">
        <v>0</v>
      </c>
      <c r="B1929">
        <v>1999</v>
      </c>
      <c r="C1929">
        <v>36467218</v>
      </c>
    </row>
    <row r="1930" spans="1:3" x14ac:dyDescent="0.3">
      <c r="A1930" t="s">
        <v>0</v>
      </c>
      <c r="B1930">
        <v>2000</v>
      </c>
      <c r="C1930">
        <v>36870796</v>
      </c>
    </row>
    <row r="1931" spans="1:3" x14ac:dyDescent="0.3">
      <c r="A1931" t="s">
        <v>0</v>
      </c>
      <c r="B1931">
        <v>2001</v>
      </c>
      <c r="C1931">
        <v>37275644</v>
      </c>
    </row>
    <row r="1932" spans="1:3" x14ac:dyDescent="0.3">
      <c r="A1932" t="s">
        <v>0</v>
      </c>
      <c r="B1932">
        <v>2002</v>
      </c>
      <c r="C1932">
        <v>37681743</v>
      </c>
    </row>
    <row r="1933" spans="1:3" x14ac:dyDescent="0.3">
      <c r="A1933" t="s">
        <v>0</v>
      </c>
      <c r="B1933">
        <v>2003</v>
      </c>
      <c r="C1933">
        <v>38087866</v>
      </c>
    </row>
    <row r="1934" spans="1:3" x14ac:dyDescent="0.3">
      <c r="A1934" t="s">
        <v>0</v>
      </c>
      <c r="B1934">
        <v>2004</v>
      </c>
      <c r="C1934">
        <v>38491970</v>
      </c>
    </row>
    <row r="1935" spans="1:3" x14ac:dyDescent="0.3">
      <c r="A1935" t="s">
        <v>0</v>
      </c>
      <c r="B1935">
        <v>2005</v>
      </c>
      <c r="C1935">
        <v>38892924</v>
      </c>
    </row>
    <row r="1936" spans="1:3" x14ac:dyDescent="0.3">
      <c r="A1936" t="s">
        <v>0</v>
      </c>
      <c r="B1936">
        <v>2006</v>
      </c>
      <c r="C1936">
        <v>39289876</v>
      </c>
    </row>
    <row r="1937" spans="1:3" x14ac:dyDescent="0.3">
      <c r="A1937" t="s">
        <v>0</v>
      </c>
      <c r="B1937">
        <v>2007</v>
      </c>
      <c r="C1937">
        <v>39684303</v>
      </c>
    </row>
    <row r="1938" spans="1:3" x14ac:dyDescent="0.3">
      <c r="A1938" t="s">
        <v>0</v>
      </c>
      <c r="B1938">
        <v>2008</v>
      </c>
      <c r="C1938">
        <v>40080159</v>
      </c>
    </row>
    <row r="1939" spans="1:3" x14ac:dyDescent="0.3">
      <c r="A1939" t="s">
        <v>0</v>
      </c>
      <c r="B1939">
        <v>2009</v>
      </c>
      <c r="C1939">
        <v>40482786</v>
      </c>
    </row>
    <row r="1940" spans="1:3" x14ac:dyDescent="0.3">
      <c r="A1940" t="s">
        <v>0</v>
      </c>
      <c r="B1940">
        <v>2010</v>
      </c>
      <c r="C1940">
        <v>40895751</v>
      </c>
    </row>
    <row r="1941" spans="1:3" x14ac:dyDescent="0.3">
      <c r="A1941" t="s">
        <v>0</v>
      </c>
      <c r="B1941">
        <v>2011</v>
      </c>
      <c r="C1941">
        <v>41320497</v>
      </c>
    </row>
    <row r="1942" spans="1:3" x14ac:dyDescent="0.3">
      <c r="A1942" t="s">
        <v>0</v>
      </c>
      <c r="B1942">
        <v>2012</v>
      </c>
      <c r="C1942">
        <v>41755188</v>
      </c>
    </row>
    <row r="1943" spans="1:3" x14ac:dyDescent="0.3">
      <c r="A1943" t="s">
        <v>0</v>
      </c>
      <c r="B1943">
        <v>2013</v>
      </c>
      <c r="C1943">
        <v>42196034</v>
      </c>
    </row>
    <row r="1944" spans="1:3" x14ac:dyDescent="0.3">
      <c r="A1944" t="s">
        <v>0</v>
      </c>
      <c r="B1944">
        <v>2014</v>
      </c>
      <c r="C1944">
        <v>42637508</v>
      </c>
    </row>
    <row r="1945" spans="1:3" x14ac:dyDescent="0.3">
      <c r="A1945" t="s">
        <v>0</v>
      </c>
      <c r="B1945">
        <v>2015</v>
      </c>
      <c r="C1945">
        <v>43075416</v>
      </c>
    </row>
    <row r="1946" spans="1:3" x14ac:dyDescent="0.3">
      <c r="A1946" t="s">
        <v>0</v>
      </c>
      <c r="B1946">
        <v>2016</v>
      </c>
      <c r="C1946">
        <v>43508459</v>
      </c>
    </row>
    <row r="1947" spans="1:3" x14ac:dyDescent="0.3">
      <c r="A1947" t="s">
        <v>0</v>
      </c>
      <c r="B1947">
        <v>2017</v>
      </c>
      <c r="C1947">
        <v>43937143</v>
      </c>
    </row>
    <row r="1948" spans="1:3" x14ac:dyDescent="0.3">
      <c r="A1948" t="s">
        <v>0</v>
      </c>
      <c r="B1948">
        <v>2018</v>
      </c>
      <c r="C1948">
        <v>44361150</v>
      </c>
    </row>
    <row r="1949" spans="1:3" x14ac:dyDescent="0.3">
      <c r="A1949" t="s">
        <v>0</v>
      </c>
      <c r="B1949">
        <v>2019</v>
      </c>
      <c r="C1949">
        <v>44780675</v>
      </c>
    </row>
    <row r="1950" spans="1:3" x14ac:dyDescent="0.3">
      <c r="A1950" t="s">
        <v>0</v>
      </c>
      <c r="B1950">
        <v>2020</v>
      </c>
      <c r="C1950">
        <v>45195777</v>
      </c>
    </row>
    <row r="1951" spans="1:3" x14ac:dyDescent="0.3">
      <c r="A1951" t="s">
        <v>0</v>
      </c>
      <c r="B1951">
        <v>2021</v>
      </c>
      <c r="C1951">
        <v>45605823</v>
      </c>
    </row>
    <row r="1952" spans="1:3" x14ac:dyDescent="0.3">
      <c r="A1952" t="s">
        <v>2103</v>
      </c>
      <c r="B1952">
        <v>1800</v>
      </c>
      <c r="C1952">
        <v>413326</v>
      </c>
    </row>
    <row r="1953" spans="1:3" x14ac:dyDescent="0.3">
      <c r="A1953" t="s">
        <v>2103</v>
      </c>
      <c r="B1953">
        <v>1801</v>
      </c>
      <c r="C1953">
        <v>413326</v>
      </c>
    </row>
    <row r="1954" spans="1:3" x14ac:dyDescent="0.3">
      <c r="A1954" t="s">
        <v>2103</v>
      </c>
      <c r="B1954">
        <v>1802</v>
      </c>
      <c r="C1954">
        <v>413326</v>
      </c>
    </row>
    <row r="1955" spans="1:3" x14ac:dyDescent="0.3">
      <c r="A1955" t="s">
        <v>2103</v>
      </c>
      <c r="B1955">
        <v>1803</v>
      </c>
      <c r="C1955">
        <v>413326</v>
      </c>
    </row>
    <row r="1956" spans="1:3" x14ac:dyDescent="0.3">
      <c r="A1956" t="s">
        <v>2103</v>
      </c>
      <c r="B1956">
        <v>1804</v>
      </c>
      <c r="C1956">
        <v>413326</v>
      </c>
    </row>
    <row r="1957" spans="1:3" x14ac:dyDescent="0.3">
      <c r="A1957" t="s">
        <v>2103</v>
      </c>
      <c r="B1957">
        <v>1805</v>
      </c>
      <c r="C1957">
        <v>413326</v>
      </c>
    </row>
    <row r="1958" spans="1:3" x14ac:dyDescent="0.3">
      <c r="A1958" t="s">
        <v>2103</v>
      </c>
      <c r="B1958">
        <v>1806</v>
      </c>
      <c r="C1958">
        <v>413326</v>
      </c>
    </row>
    <row r="1959" spans="1:3" x14ac:dyDescent="0.3">
      <c r="A1959" t="s">
        <v>2103</v>
      </c>
      <c r="B1959">
        <v>1807</v>
      </c>
      <c r="C1959">
        <v>413326</v>
      </c>
    </row>
    <row r="1960" spans="1:3" x14ac:dyDescent="0.3">
      <c r="A1960" t="s">
        <v>2103</v>
      </c>
      <c r="B1960">
        <v>1808</v>
      </c>
      <c r="C1960">
        <v>413326</v>
      </c>
    </row>
    <row r="1961" spans="1:3" x14ac:dyDescent="0.3">
      <c r="A1961" t="s">
        <v>2103</v>
      </c>
      <c r="B1961">
        <v>1809</v>
      </c>
      <c r="C1961">
        <v>413326</v>
      </c>
    </row>
    <row r="1962" spans="1:3" x14ac:dyDescent="0.3">
      <c r="A1962" t="s">
        <v>2103</v>
      </c>
      <c r="B1962">
        <v>1810</v>
      </c>
      <c r="C1962">
        <v>413326</v>
      </c>
    </row>
    <row r="1963" spans="1:3" x14ac:dyDescent="0.3">
      <c r="A1963" t="s">
        <v>2103</v>
      </c>
      <c r="B1963">
        <v>1811</v>
      </c>
      <c r="C1963">
        <v>413326</v>
      </c>
    </row>
    <row r="1964" spans="1:3" x14ac:dyDescent="0.3">
      <c r="A1964" t="s">
        <v>2103</v>
      </c>
      <c r="B1964">
        <v>1812</v>
      </c>
      <c r="C1964">
        <v>413326</v>
      </c>
    </row>
    <row r="1965" spans="1:3" x14ac:dyDescent="0.3">
      <c r="A1965" t="s">
        <v>2103</v>
      </c>
      <c r="B1965">
        <v>1813</v>
      </c>
      <c r="C1965">
        <v>413326</v>
      </c>
    </row>
    <row r="1966" spans="1:3" x14ac:dyDescent="0.3">
      <c r="A1966" t="s">
        <v>2103</v>
      </c>
      <c r="B1966">
        <v>1814</v>
      </c>
      <c r="C1966">
        <v>413326</v>
      </c>
    </row>
    <row r="1967" spans="1:3" x14ac:dyDescent="0.3">
      <c r="A1967" t="s">
        <v>2103</v>
      </c>
      <c r="B1967">
        <v>1815</v>
      </c>
      <c r="C1967">
        <v>413326</v>
      </c>
    </row>
    <row r="1968" spans="1:3" x14ac:dyDescent="0.3">
      <c r="A1968" t="s">
        <v>2103</v>
      </c>
      <c r="B1968">
        <v>1816</v>
      </c>
      <c r="C1968">
        <v>413326</v>
      </c>
    </row>
    <row r="1969" spans="1:3" x14ac:dyDescent="0.3">
      <c r="A1969" t="s">
        <v>2103</v>
      </c>
      <c r="B1969">
        <v>1817</v>
      </c>
      <c r="C1969">
        <v>413326</v>
      </c>
    </row>
    <row r="1970" spans="1:3" x14ac:dyDescent="0.3">
      <c r="A1970" t="s">
        <v>2103</v>
      </c>
      <c r="B1970">
        <v>1818</v>
      </c>
      <c r="C1970">
        <v>413326</v>
      </c>
    </row>
    <row r="1971" spans="1:3" x14ac:dyDescent="0.3">
      <c r="A1971" t="s">
        <v>2103</v>
      </c>
      <c r="B1971">
        <v>1819</v>
      </c>
      <c r="C1971">
        <v>414085</v>
      </c>
    </row>
    <row r="1972" spans="1:3" x14ac:dyDescent="0.3">
      <c r="A1972" t="s">
        <v>2103</v>
      </c>
      <c r="B1972">
        <v>1820</v>
      </c>
      <c r="C1972">
        <v>415609</v>
      </c>
    </row>
    <row r="1973" spans="1:3" x14ac:dyDescent="0.3">
      <c r="A1973" t="s">
        <v>2103</v>
      </c>
      <c r="B1973">
        <v>1821</v>
      </c>
      <c r="C1973">
        <v>417905</v>
      </c>
    </row>
    <row r="1974" spans="1:3" x14ac:dyDescent="0.3">
      <c r="A1974" t="s">
        <v>2103</v>
      </c>
      <c r="B1974">
        <v>1822</v>
      </c>
      <c r="C1974">
        <v>420982</v>
      </c>
    </row>
    <row r="1975" spans="1:3" x14ac:dyDescent="0.3">
      <c r="A1975" t="s">
        <v>2103</v>
      </c>
      <c r="B1975">
        <v>1823</v>
      </c>
      <c r="C1975">
        <v>424845</v>
      </c>
    </row>
    <row r="1976" spans="1:3" x14ac:dyDescent="0.3">
      <c r="A1976" t="s">
        <v>2103</v>
      </c>
      <c r="B1976">
        <v>1824</v>
      </c>
      <c r="C1976">
        <v>428744</v>
      </c>
    </row>
    <row r="1977" spans="1:3" x14ac:dyDescent="0.3">
      <c r="A1977" t="s">
        <v>2103</v>
      </c>
      <c r="B1977">
        <v>1825</v>
      </c>
      <c r="C1977">
        <v>432678</v>
      </c>
    </row>
    <row r="1978" spans="1:3" x14ac:dyDescent="0.3">
      <c r="A1978" t="s">
        <v>2103</v>
      </c>
      <c r="B1978">
        <v>1826</v>
      </c>
      <c r="C1978">
        <v>436649</v>
      </c>
    </row>
    <row r="1979" spans="1:3" x14ac:dyDescent="0.3">
      <c r="A1979" t="s">
        <v>2103</v>
      </c>
      <c r="B1979">
        <v>1827</v>
      </c>
      <c r="C1979">
        <v>440655</v>
      </c>
    </row>
    <row r="1980" spans="1:3" x14ac:dyDescent="0.3">
      <c r="A1980" t="s">
        <v>2103</v>
      </c>
      <c r="B1980">
        <v>1828</v>
      </c>
      <c r="C1980">
        <v>444699</v>
      </c>
    </row>
    <row r="1981" spans="1:3" x14ac:dyDescent="0.3">
      <c r="A1981" t="s">
        <v>2103</v>
      </c>
      <c r="B1981">
        <v>1829</v>
      </c>
      <c r="C1981">
        <v>448780</v>
      </c>
    </row>
    <row r="1982" spans="1:3" x14ac:dyDescent="0.3">
      <c r="A1982" t="s">
        <v>2103</v>
      </c>
      <c r="B1982">
        <v>1830</v>
      </c>
      <c r="C1982">
        <v>452898</v>
      </c>
    </row>
    <row r="1983" spans="1:3" x14ac:dyDescent="0.3">
      <c r="A1983" t="s">
        <v>2103</v>
      </c>
      <c r="B1983">
        <v>1831</v>
      </c>
      <c r="C1983">
        <v>457054</v>
      </c>
    </row>
    <row r="1984" spans="1:3" x14ac:dyDescent="0.3">
      <c r="A1984" t="s">
        <v>2103</v>
      </c>
      <c r="B1984">
        <v>1832</v>
      </c>
      <c r="C1984">
        <v>461249</v>
      </c>
    </row>
    <row r="1985" spans="1:3" x14ac:dyDescent="0.3">
      <c r="A1985" t="s">
        <v>2103</v>
      </c>
      <c r="B1985">
        <v>1833</v>
      </c>
      <c r="C1985">
        <v>465481</v>
      </c>
    </row>
    <row r="1986" spans="1:3" x14ac:dyDescent="0.3">
      <c r="A1986" t="s">
        <v>2103</v>
      </c>
      <c r="B1986">
        <v>1834</v>
      </c>
      <c r="C1986">
        <v>469753</v>
      </c>
    </row>
    <row r="1987" spans="1:3" x14ac:dyDescent="0.3">
      <c r="A1987" t="s">
        <v>2103</v>
      </c>
      <c r="B1987">
        <v>1835</v>
      </c>
      <c r="C1987">
        <v>474064</v>
      </c>
    </row>
    <row r="1988" spans="1:3" x14ac:dyDescent="0.3">
      <c r="A1988" t="s">
        <v>2103</v>
      </c>
      <c r="B1988">
        <v>1836</v>
      </c>
      <c r="C1988">
        <v>478414</v>
      </c>
    </row>
    <row r="1989" spans="1:3" x14ac:dyDescent="0.3">
      <c r="A1989" t="s">
        <v>2103</v>
      </c>
      <c r="B1989">
        <v>1837</v>
      </c>
      <c r="C1989">
        <v>482804</v>
      </c>
    </row>
    <row r="1990" spans="1:3" x14ac:dyDescent="0.3">
      <c r="A1990" t="s">
        <v>2103</v>
      </c>
      <c r="B1990">
        <v>1838</v>
      </c>
      <c r="C1990">
        <v>487235</v>
      </c>
    </row>
    <row r="1991" spans="1:3" x14ac:dyDescent="0.3">
      <c r="A1991" t="s">
        <v>2103</v>
      </c>
      <c r="B1991">
        <v>1839</v>
      </c>
      <c r="C1991">
        <v>491706</v>
      </c>
    </row>
    <row r="1992" spans="1:3" x14ac:dyDescent="0.3">
      <c r="A1992" t="s">
        <v>2103</v>
      </c>
      <c r="B1992">
        <v>1840</v>
      </c>
      <c r="C1992">
        <v>496218</v>
      </c>
    </row>
    <row r="1993" spans="1:3" x14ac:dyDescent="0.3">
      <c r="A1993" t="s">
        <v>2103</v>
      </c>
      <c r="B1993">
        <v>1841</v>
      </c>
      <c r="C1993">
        <v>500772</v>
      </c>
    </row>
    <row r="1994" spans="1:3" x14ac:dyDescent="0.3">
      <c r="A1994" t="s">
        <v>2103</v>
      </c>
      <c r="B1994">
        <v>1842</v>
      </c>
      <c r="C1994">
        <v>505367</v>
      </c>
    </row>
    <row r="1995" spans="1:3" x14ac:dyDescent="0.3">
      <c r="A1995" t="s">
        <v>2103</v>
      </c>
      <c r="B1995">
        <v>1843</v>
      </c>
      <c r="C1995">
        <v>510004</v>
      </c>
    </row>
    <row r="1996" spans="1:3" x14ac:dyDescent="0.3">
      <c r="A1996" t="s">
        <v>2103</v>
      </c>
      <c r="B1996">
        <v>1844</v>
      </c>
      <c r="C1996">
        <v>514685</v>
      </c>
    </row>
    <row r="1997" spans="1:3" x14ac:dyDescent="0.3">
      <c r="A1997" t="s">
        <v>2103</v>
      </c>
      <c r="B1997">
        <v>1845</v>
      </c>
      <c r="C1997">
        <v>519408</v>
      </c>
    </row>
    <row r="1998" spans="1:3" x14ac:dyDescent="0.3">
      <c r="A1998" t="s">
        <v>2103</v>
      </c>
      <c r="B1998">
        <v>1846</v>
      </c>
      <c r="C1998">
        <v>524174</v>
      </c>
    </row>
    <row r="1999" spans="1:3" x14ac:dyDescent="0.3">
      <c r="A1999" t="s">
        <v>2103</v>
      </c>
      <c r="B1999">
        <v>1847</v>
      </c>
      <c r="C1999">
        <v>528984</v>
      </c>
    </row>
    <row r="2000" spans="1:3" x14ac:dyDescent="0.3">
      <c r="A2000" t="s">
        <v>2103</v>
      </c>
      <c r="B2000">
        <v>1848</v>
      </c>
      <c r="C2000">
        <v>533838</v>
      </c>
    </row>
    <row r="2001" spans="1:3" x14ac:dyDescent="0.3">
      <c r="A2001" t="s">
        <v>2103</v>
      </c>
      <c r="B2001">
        <v>1849</v>
      </c>
      <c r="C2001">
        <v>538737</v>
      </c>
    </row>
    <row r="2002" spans="1:3" x14ac:dyDescent="0.3">
      <c r="A2002" t="s">
        <v>2103</v>
      </c>
      <c r="B2002">
        <v>1850</v>
      </c>
      <c r="C2002">
        <v>543681</v>
      </c>
    </row>
    <row r="2003" spans="1:3" x14ac:dyDescent="0.3">
      <c r="A2003" t="s">
        <v>2103</v>
      </c>
      <c r="B2003">
        <v>1851</v>
      </c>
      <c r="C2003">
        <v>548544</v>
      </c>
    </row>
    <row r="2004" spans="1:3" x14ac:dyDescent="0.3">
      <c r="A2004" t="s">
        <v>2103</v>
      </c>
      <c r="B2004">
        <v>1852</v>
      </c>
      <c r="C2004">
        <v>553450</v>
      </c>
    </row>
    <row r="2005" spans="1:3" x14ac:dyDescent="0.3">
      <c r="A2005" t="s">
        <v>2103</v>
      </c>
      <c r="B2005">
        <v>1853</v>
      </c>
      <c r="C2005">
        <v>558400</v>
      </c>
    </row>
    <row r="2006" spans="1:3" x14ac:dyDescent="0.3">
      <c r="A2006" t="s">
        <v>2103</v>
      </c>
      <c r="B2006">
        <v>1854</v>
      </c>
      <c r="C2006">
        <v>563394</v>
      </c>
    </row>
    <row r="2007" spans="1:3" x14ac:dyDescent="0.3">
      <c r="A2007" t="s">
        <v>2103</v>
      </c>
      <c r="B2007">
        <v>1855</v>
      </c>
      <c r="C2007">
        <v>568433</v>
      </c>
    </row>
    <row r="2008" spans="1:3" x14ac:dyDescent="0.3">
      <c r="A2008" t="s">
        <v>2103</v>
      </c>
      <c r="B2008">
        <v>1856</v>
      </c>
      <c r="C2008">
        <v>573517</v>
      </c>
    </row>
    <row r="2009" spans="1:3" x14ac:dyDescent="0.3">
      <c r="A2009" t="s">
        <v>2103</v>
      </c>
      <c r="B2009">
        <v>1857</v>
      </c>
      <c r="C2009">
        <v>578646</v>
      </c>
    </row>
    <row r="2010" spans="1:3" x14ac:dyDescent="0.3">
      <c r="A2010" t="s">
        <v>2103</v>
      </c>
      <c r="B2010">
        <v>1858</v>
      </c>
      <c r="C2010">
        <v>583821</v>
      </c>
    </row>
    <row r="2011" spans="1:3" x14ac:dyDescent="0.3">
      <c r="A2011" t="s">
        <v>2103</v>
      </c>
      <c r="B2011">
        <v>1859</v>
      </c>
      <c r="C2011">
        <v>589043</v>
      </c>
    </row>
    <row r="2012" spans="1:3" x14ac:dyDescent="0.3">
      <c r="A2012" t="s">
        <v>2103</v>
      </c>
      <c r="B2012">
        <v>1860</v>
      </c>
      <c r="C2012">
        <v>594311</v>
      </c>
    </row>
    <row r="2013" spans="1:3" x14ac:dyDescent="0.3">
      <c r="A2013" t="s">
        <v>2103</v>
      </c>
      <c r="B2013">
        <v>1861</v>
      </c>
      <c r="C2013">
        <v>599626</v>
      </c>
    </row>
    <row r="2014" spans="1:3" x14ac:dyDescent="0.3">
      <c r="A2014" t="s">
        <v>2103</v>
      </c>
      <c r="B2014">
        <v>1862</v>
      </c>
      <c r="C2014">
        <v>604988</v>
      </c>
    </row>
    <row r="2015" spans="1:3" x14ac:dyDescent="0.3">
      <c r="A2015" t="s">
        <v>2103</v>
      </c>
      <c r="B2015">
        <v>1863</v>
      </c>
      <c r="C2015">
        <v>610399</v>
      </c>
    </row>
    <row r="2016" spans="1:3" x14ac:dyDescent="0.3">
      <c r="A2016" t="s">
        <v>2103</v>
      </c>
      <c r="B2016">
        <v>1864</v>
      </c>
      <c r="C2016">
        <v>615858</v>
      </c>
    </row>
    <row r="2017" spans="1:3" x14ac:dyDescent="0.3">
      <c r="A2017" t="s">
        <v>2103</v>
      </c>
      <c r="B2017">
        <v>1865</v>
      </c>
      <c r="C2017">
        <v>621366</v>
      </c>
    </row>
    <row r="2018" spans="1:3" x14ac:dyDescent="0.3">
      <c r="A2018" t="s">
        <v>2103</v>
      </c>
      <c r="B2018">
        <v>1866</v>
      </c>
      <c r="C2018">
        <v>626923</v>
      </c>
    </row>
    <row r="2019" spans="1:3" x14ac:dyDescent="0.3">
      <c r="A2019" t="s">
        <v>2103</v>
      </c>
      <c r="B2019">
        <v>1867</v>
      </c>
      <c r="C2019">
        <v>632529</v>
      </c>
    </row>
    <row r="2020" spans="1:3" x14ac:dyDescent="0.3">
      <c r="A2020" t="s">
        <v>2103</v>
      </c>
      <c r="B2020">
        <v>1868</v>
      </c>
      <c r="C2020">
        <v>638186</v>
      </c>
    </row>
    <row r="2021" spans="1:3" x14ac:dyDescent="0.3">
      <c r="A2021" t="s">
        <v>2103</v>
      </c>
      <c r="B2021">
        <v>1869</v>
      </c>
      <c r="C2021">
        <v>643893</v>
      </c>
    </row>
    <row r="2022" spans="1:3" x14ac:dyDescent="0.3">
      <c r="A2022" t="s">
        <v>2103</v>
      </c>
      <c r="B2022">
        <v>1870</v>
      </c>
      <c r="C2022">
        <v>649651</v>
      </c>
    </row>
    <row r="2023" spans="1:3" x14ac:dyDescent="0.3">
      <c r="A2023" t="s">
        <v>2103</v>
      </c>
      <c r="B2023">
        <v>1871</v>
      </c>
      <c r="C2023">
        <v>655461</v>
      </c>
    </row>
    <row r="2024" spans="1:3" x14ac:dyDescent="0.3">
      <c r="A2024" t="s">
        <v>2103</v>
      </c>
      <c r="B2024">
        <v>1872</v>
      </c>
      <c r="C2024">
        <v>661323</v>
      </c>
    </row>
    <row r="2025" spans="1:3" x14ac:dyDescent="0.3">
      <c r="A2025" t="s">
        <v>2103</v>
      </c>
      <c r="B2025">
        <v>1873</v>
      </c>
      <c r="C2025">
        <v>667237</v>
      </c>
    </row>
    <row r="2026" spans="1:3" x14ac:dyDescent="0.3">
      <c r="A2026" t="s">
        <v>2103</v>
      </c>
      <c r="B2026">
        <v>1874</v>
      </c>
      <c r="C2026">
        <v>673204</v>
      </c>
    </row>
    <row r="2027" spans="1:3" x14ac:dyDescent="0.3">
      <c r="A2027" t="s">
        <v>2103</v>
      </c>
      <c r="B2027">
        <v>1875</v>
      </c>
      <c r="C2027">
        <v>679224</v>
      </c>
    </row>
    <row r="2028" spans="1:3" x14ac:dyDescent="0.3">
      <c r="A2028" t="s">
        <v>2103</v>
      </c>
      <c r="B2028">
        <v>1876</v>
      </c>
      <c r="C2028">
        <v>685298</v>
      </c>
    </row>
    <row r="2029" spans="1:3" x14ac:dyDescent="0.3">
      <c r="A2029" t="s">
        <v>2103</v>
      </c>
      <c r="B2029">
        <v>1877</v>
      </c>
      <c r="C2029">
        <v>691426</v>
      </c>
    </row>
    <row r="2030" spans="1:3" x14ac:dyDescent="0.3">
      <c r="A2030" t="s">
        <v>2103</v>
      </c>
      <c r="B2030">
        <v>1878</v>
      </c>
      <c r="C2030">
        <v>697609</v>
      </c>
    </row>
    <row r="2031" spans="1:3" x14ac:dyDescent="0.3">
      <c r="A2031" t="s">
        <v>2103</v>
      </c>
      <c r="B2031">
        <v>1879</v>
      </c>
      <c r="C2031">
        <v>703848</v>
      </c>
    </row>
    <row r="2032" spans="1:3" x14ac:dyDescent="0.3">
      <c r="A2032" t="s">
        <v>2103</v>
      </c>
      <c r="B2032">
        <v>1880</v>
      </c>
      <c r="C2032">
        <v>710142</v>
      </c>
    </row>
    <row r="2033" spans="1:3" x14ac:dyDescent="0.3">
      <c r="A2033" t="s">
        <v>2103</v>
      </c>
      <c r="B2033">
        <v>1881</v>
      </c>
      <c r="C2033">
        <v>716492</v>
      </c>
    </row>
    <row r="2034" spans="1:3" x14ac:dyDescent="0.3">
      <c r="A2034" t="s">
        <v>2103</v>
      </c>
      <c r="B2034">
        <v>1882</v>
      </c>
      <c r="C2034">
        <v>722899</v>
      </c>
    </row>
    <row r="2035" spans="1:3" x14ac:dyDescent="0.3">
      <c r="A2035" t="s">
        <v>2103</v>
      </c>
      <c r="B2035">
        <v>1883</v>
      </c>
      <c r="C2035">
        <v>729363</v>
      </c>
    </row>
    <row r="2036" spans="1:3" x14ac:dyDescent="0.3">
      <c r="A2036" t="s">
        <v>2103</v>
      </c>
      <c r="B2036">
        <v>1884</v>
      </c>
      <c r="C2036">
        <v>735885</v>
      </c>
    </row>
    <row r="2037" spans="1:3" x14ac:dyDescent="0.3">
      <c r="A2037" t="s">
        <v>2103</v>
      </c>
      <c r="B2037">
        <v>1885</v>
      </c>
      <c r="C2037">
        <v>742466</v>
      </c>
    </row>
    <row r="2038" spans="1:3" x14ac:dyDescent="0.3">
      <c r="A2038" t="s">
        <v>2103</v>
      </c>
      <c r="B2038">
        <v>1886</v>
      </c>
      <c r="C2038">
        <v>749105</v>
      </c>
    </row>
    <row r="2039" spans="1:3" x14ac:dyDescent="0.3">
      <c r="A2039" t="s">
        <v>2103</v>
      </c>
      <c r="B2039">
        <v>1887</v>
      </c>
      <c r="C2039">
        <v>755803</v>
      </c>
    </row>
    <row r="2040" spans="1:3" x14ac:dyDescent="0.3">
      <c r="A2040" t="s">
        <v>2103</v>
      </c>
      <c r="B2040">
        <v>1888</v>
      </c>
      <c r="C2040">
        <v>762562</v>
      </c>
    </row>
    <row r="2041" spans="1:3" x14ac:dyDescent="0.3">
      <c r="A2041" t="s">
        <v>2103</v>
      </c>
      <c r="B2041">
        <v>1889</v>
      </c>
      <c r="C2041">
        <v>769380</v>
      </c>
    </row>
    <row r="2042" spans="1:3" x14ac:dyDescent="0.3">
      <c r="A2042" t="s">
        <v>2103</v>
      </c>
      <c r="B2042">
        <v>1890</v>
      </c>
      <c r="C2042">
        <v>776260</v>
      </c>
    </row>
    <row r="2043" spans="1:3" x14ac:dyDescent="0.3">
      <c r="A2043" t="s">
        <v>2103</v>
      </c>
      <c r="B2043">
        <v>1891</v>
      </c>
      <c r="C2043">
        <v>783201</v>
      </c>
    </row>
    <row r="2044" spans="1:3" x14ac:dyDescent="0.3">
      <c r="A2044" t="s">
        <v>2103</v>
      </c>
      <c r="B2044">
        <v>1892</v>
      </c>
      <c r="C2044">
        <v>790204</v>
      </c>
    </row>
    <row r="2045" spans="1:3" x14ac:dyDescent="0.3">
      <c r="A2045" t="s">
        <v>2103</v>
      </c>
      <c r="B2045">
        <v>1893</v>
      </c>
      <c r="C2045">
        <v>797270</v>
      </c>
    </row>
    <row r="2046" spans="1:3" x14ac:dyDescent="0.3">
      <c r="A2046" t="s">
        <v>2103</v>
      </c>
      <c r="B2046">
        <v>1894</v>
      </c>
      <c r="C2046">
        <v>804399</v>
      </c>
    </row>
    <row r="2047" spans="1:3" x14ac:dyDescent="0.3">
      <c r="A2047" t="s">
        <v>2103</v>
      </c>
      <c r="B2047">
        <v>1895</v>
      </c>
      <c r="C2047">
        <v>811591</v>
      </c>
    </row>
    <row r="2048" spans="1:3" x14ac:dyDescent="0.3">
      <c r="A2048" t="s">
        <v>2103</v>
      </c>
      <c r="B2048">
        <v>1896</v>
      </c>
      <c r="C2048">
        <v>818848</v>
      </c>
    </row>
    <row r="2049" spans="1:3" x14ac:dyDescent="0.3">
      <c r="A2049" t="s">
        <v>2103</v>
      </c>
      <c r="B2049">
        <v>1897</v>
      </c>
      <c r="C2049">
        <v>826170</v>
      </c>
    </row>
    <row r="2050" spans="1:3" x14ac:dyDescent="0.3">
      <c r="A2050" t="s">
        <v>2103</v>
      </c>
      <c r="B2050">
        <v>1898</v>
      </c>
      <c r="C2050">
        <v>833557</v>
      </c>
    </row>
    <row r="2051" spans="1:3" x14ac:dyDescent="0.3">
      <c r="A2051" t="s">
        <v>2103</v>
      </c>
      <c r="B2051">
        <v>1899</v>
      </c>
      <c r="C2051">
        <v>841010</v>
      </c>
    </row>
    <row r="2052" spans="1:3" x14ac:dyDescent="0.3">
      <c r="A2052" t="s">
        <v>2103</v>
      </c>
      <c r="B2052">
        <v>1900</v>
      </c>
      <c r="C2052">
        <v>848530</v>
      </c>
    </row>
    <row r="2053" spans="1:3" x14ac:dyDescent="0.3">
      <c r="A2053" t="s">
        <v>2103</v>
      </c>
      <c r="B2053">
        <v>1901</v>
      </c>
      <c r="C2053">
        <v>856117</v>
      </c>
    </row>
    <row r="2054" spans="1:3" x14ac:dyDescent="0.3">
      <c r="A2054" t="s">
        <v>2103</v>
      </c>
      <c r="B2054">
        <v>1902</v>
      </c>
      <c r="C2054">
        <v>863771</v>
      </c>
    </row>
    <row r="2055" spans="1:3" x14ac:dyDescent="0.3">
      <c r="A2055" t="s">
        <v>2103</v>
      </c>
      <c r="B2055">
        <v>1903</v>
      </c>
      <c r="C2055">
        <v>871494</v>
      </c>
    </row>
    <row r="2056" spans="1:3" x14ac:dyDescent="0.3">
      <c r="A2056" t="s">
        <v>2103</v>
      </c>
      <c r="B2056">
        <v>1904</v>
      </c>
      <c r="C2056">
        <v>879286</v>
      </c>
    </row>
    <row r="2057" spans="1:3" x14ac:dyDescent="0.3">
      <c r="A2057" t="s">
        <v>2103</v>
      </c>
      <c r="B2057">
        <v>1905</v>
      </c>
      <c r="C2057">
        <v>887148</v>
      </c>
    </row>
    <row r="2058" spans="1:3" x14ac:dyDescent="0.3">
      <c r="A2058" t="s">
        <v>2103</v>
      </c>
      <c r="B2058">
        <v>1906</v>
      </c>
      <c r="C2058">
        <v>895080</v>
      </c>
    </row>
    <row r="2059" spans="1:3" x14ac:dyDescent="0.3">
      <c r="A2059" t="s">
        <v>2103</v>
      </c>
      <c r="B2059">
        <v>1907</v>
      </c>
      <c r="C2059">
        <v>903083</v>
      </c>
    </row>
    <row r="2060" spans="1:3" x14ac:dyDescent="0.3">
      <c r="A2060" t="s">
        <v>2103</v>
      </c>
      <c r="B2060">
        <v>1908</v>
      </c>
      <c r="C2060">
        <v>911157</v>
      </c>
    </row>
    <row r="2061" spans="1:3" x14ac:dyDescent="0.3">
      <c r="A2061" t="s">
        <v>2103</v>
      </c>
      <c r="B2061">
        <v>1909</v>
      </c>
      <c r="C2061">
        <v>919304</v>
      </c>
    </row>
    <row r="2062" spans="1:3" x14ac:dyDescent="0.3">
      <c r="A2062" t="s">
        <v>2103</v>
      </c>
      <c r="B2062">
        <v>1910</v>
      </c>
      <c r="C2062">
        <v>927523</v>
      </c>
    </row>
    <row r="2063" spans="1:3" x14ac:dyDescent="0.3">
      <c r="A2063" t="s">
        <v>2103</v>
      </c>
      <c r="B2063">
        <v>1911</v>
      </c>
      <c r="C2063">
        <v>935816</v>
      </c>
    </row>
    <row r="2064" spans="1:3" x14ac:dyDescent="0.3">
      <c r="A2064" t="s">
        <v>2103</v>
      </c>
      <c r="B2064">
        <v>1912</v>
      </c>
      <c r="C2064">
        <v>944182</v>
      </c>
    </row>
    <row r="2065" spans="1:3" x14ac:dyDescent="0.3">
      <c r="A2065" t="s">
        <v>2103</v>
      </c>
      <c r="B2065">
        <v>1913</v>
      </c>
      <c r="C2065">
        <v>952624</v>
      </c>
    </row>
    <row r="2066" spans="1:3" x14ac:dyDescent="0.3">
      <c r="A2066" t="s">
        <v>2103</v>
      </c>
      <c r="B2066">
        <v>1914</v>
      </c>
      <c r="C2066">
        <v>961141</v>
      </c>
    </row>
    <row r="2067" spans="1:3" x14ac:dyDescent="0.3">
      <c r="A2067" t="s">
        <v>2103</v>
      </c>
      <c r="B2067">
        <v>1915</v>
      </c>
      <c r="C2067">
        <v>969734</v>
      </c>
    </row>
    <row r="2068" spans="1:3" x14ac:dyDescent="0.3">
      <c r="A2068" t="s">
        <v>2103</v>
      </c>
      <c r="B2068">
        <v>1916</v>
      </c>
      <c r="C2068">
        <v>978404</v>
      </c>
    </row>
    <row r="2069" spans="1:3" x14ac:dyDescent="0.3">
      <c r="A2069" t="s">
        <v>2103</v>
      </c>
      <c r="B2069">
        <v>1917</v>
      </c>
      <c r="C2069">
        <v>987151</v>
      </c>
    </row>
    <row r="2070" spans="1:3" x14ac:dyDescent="0.3">
      <c r="A2070" t="s">
        <v>2103</v>
      </c>
      <c r="B2070">
        <v>1918</v>
      </c>
      <c r="C2070">
        <v>996209</v>
      </c>
    </row>
    <row r="2071" spans="1:3" x14ac:dyDescent="0.3">
      <c r="A2071" t="s">
        <v>2103</v>
      </c>
      <c r="B2071">
        <v>1919</v>
      </c>
      <c r="C2071">
        <v>1005351</v>
      </c>
    </row>
    <row r="2072" spans="1:3" x14ac:dyDescent="0.3">
      <c r="A2072" t="s">
        <v>2103</v>
      </c>
      <c r="B2072">
        <v>1920</v>
      </c>
      <c r="C2072">
        <v>1014577</v>
      </c>
    </row>
    <row r="2073" spans="1:3" x14ac:dyDescent="0.3">
      <c r="A2073" t="s">
        <v>2103</v>
      </c>
      <c r="B2073">
        <v>1921</v>
      </c>
      <c r="C2073">
        <v>1023887</v>
      </c>
    </row>
    <row r="2074" spans="1:3" x14ac:dyDescent="0.3">
      <c r="A2074" t="s">
        <v>2103</v>
      </c>
      <c r="B2074">
        <v>1922</v>
      </c>
      <c r="C2074">
        <v>1033283</v>
      </c>
    </row>
    <row r="2075" spans="1:3" x14ac:dyDescent="0.3">
      <c r="A2075" t="s">
        <v>2103</v>
      </c>
      <c r="B2075">
        <v>1923</v>
      </c>
      <c r="C2075">
        <v>1042765</v>
      </c>
    </row>
    <row r="2076" spans="1:3" x14ac:dyDescent="0.3">
      <c r="A2076" t="s">
        <v>2103</v>
      </c>
      <c r="B2076">
        <v>1924</v>
      </c>
      <c r="C2076">
        <v>1052334</v>
      </c>
    </row>
    <row r="2077" spans="1:3" x14ac:dyDescent="0.3">
      <c r="A2077" t="s">
        <v>2103</v>
      </c>
      <c r="B2077">
        <v>1925</v>
      </c>
      <c r="C2077">
        <v>1061991</v>
      </c>
    </row>
    <row r="2078" spans="1:3" x14ac:dyDescent="0.3">
      <c r="A2078" t="s">
        <v>2103</v>
      </c>
      <c r="B2078">
        <v>1926</v>
      </c>
      <c r="C2078">
        <v>1071737</v>
      </c>
    </row>
    <row r="2079" spans="1:3" x14ac:dyDescent="0.3">
      <c r="A2079" t="s">
        <v>2103</v>
      </c>
      <c r="B2079">
        <v>1927</v>
      </c>
      <c r="C2079">
        <v>1081571</v>
      </c>
    </row>
    <row r="2080" spans="1:3" x14ac:dyDescent="0.3">
      <c r="A2080" t="s">
        <v>2103</v>
      </c>
      <c r="B2080">
        <v>1928</v>
      </c>
      <c r="C2080">
        <v>1091497</v>
      </c>
    </row>
    <row r="2081" spans="1:3" x14ac:dyDescent="0.3">
      <c r="A2081" t="s">
        <v>2103</v>
      </c>
      <c r="B2081">
        <v>1929</v>
      </c>
      <c r="C2081">
        <v>1101513</v>
      </c>
    </row>
    <row r="2082" spans="1:3" x14ac:dyDescent="0.3">
      <c r="A2082" t="s">
        <v>2103</v>
      </c>
      <c r="B2082">
        <v>1930</v>
      </c>
      <c r="C2082">
        <v>1111621</v>
      </c>
    </row>
    <row r="2083" spans="1:3" x14ac:dyDescent="0.3">
      <c r="A2083" t="s">
        <v>2103</v>
      </c>
      <c r="B2083">
        <v>1931</v>
      </c>
      <c r="C2083">
        <v>1121822</v>
      </c>
    </row>
    <row r="2084" spans="1:3" x14ac:dyDescent="0.3">
      <c r="A2084" t="s">
        <v>2103</v>
      </c>
      <c r="B2084">
        <v>1932</v>
      </c>
      <c r="C2084">
        <v>1132116</v>
      </c>
    </row>
    <row r="2085" spans="1:3" x14ac:dyDescent="0.3">
      <c r="A2085" t="s">
        <v>2103</v>
      </c>
      <c r="B2085">
        <v>1933</v>
      </c>
      <c r="C2085">
        <v>1142505</v>
      </c>
    </row>
    <row r="2086" spans="1:3" x14ac:dyDescent="0.3">
      <c r="A2086" t="s">
        <v>2103</v>
      </c>
      <c r="B2086">
        <v>1934</v>
      </c>
      <c r="C2086">
        <v>1152990</v>
      </c>
    </row>
    <row r="2087" spans="1:3" x14ac:dyDescent="0.3">
      <c r="A2087" t="s">
        <v>2103</v>
      </c>
      <c r="B2087">
        <v>1935</v>
      </c>
      <c r="C2087">
        <v>1163570</v>
      </c>
    </row>
    <row r="2088" spans="1:3" x14ac:dyDescent="0.3">
      <c r="A2088" t="s">
        <v>2103</v>
      </c>
      <c r="B2088">
        <v>1936</v>
      </c>
      <c r="C2088">
        <v>1174248</v>
      </c>
    </row>
    <row r="2089" spans="1:3" x14ac:dyDescent="0.3">
      <c r="A2089" t="s">
        <v>2103</v>
      </c>
      <c r="B2089">
        <v>1937</v>
      </c>
      <c r="C2089">
        <v>1185024</v>
      </c>
    </row>
    <row r="2090" spans="1:3" x14ac:dyDescent="0.3">
      <c r="A2090" t="s">
        <v>2103</v>
      </c>
      <c r="B2090">
        <v>1938</v>
      </c>
      <c r="C2090">
        <v>1195898</v>
      </c>
    </row>
    <row r="2091" spans="1:3" x14ac:dyDescent="0.3">
      <c r="A2091" t="s">
        <v>2103</v>
      </c>
      <c r="B2091">
        <v>1939</v>
      </c>
      <c r="C2091">
        <v>1206872</v>
      </c>
    </row>
    <row r="2092" spans="1:3" x14ac:dyDescent="0.3">
      <c r="A2092" t="s">
        <v>2103</v>
      </c>
      <c r="B2092">
        <v>1940</v>
      </c>
      <c r="C2092">
        <v>1217947</v>
      </c>
    </row>
    <row r="2093" spans="1:3" x14ac:dyDescent="0.3">
      <c r="A2093" t="s">
        <v>2103</v>
      </c>
      <c r="B2093">
        <v>1941</v>
      </c>
      <c r="C2093">
        <v>1229124</v>
      </c>
    </row>
    <row r="2094" spans="1:3" x14ac:dyDescent="0.3">
      <c r="A2094" t="s">
        <v>2103</v>
      </c>
      <c r="B2094">
        <v>1942</v>
      </c>
      <c r="C2094">
        <v>1240403</v>
      </c>
    </row>
    <row r="2095" spans="1:3" x14ac:dyDescent="0.3">
      <c r="A2095" t="s">
        <v>2103</v>
      </c>
      <c r="B2095">
        <v>1943</v>
      </c>
      <c r="C2095">
        <v>1251786</v>
      </c>
    </row>
    <row r="2096" spans="1:3" x14ac:dyDescent="0.3">
      <c r="A2096" t="s">
        <v>2103</v>
      </c>
      <c r="B2096">
        <v>1944</v>
      </c>
      <c r="C2096">
        <v>1263273</v>
      </c>
    </row>
    <row r="2097" spans="1:3" x14ac:dyDescent="0.3">
      <c r="A2097" t="s">
        <v>2103</v>
      </c>
      <c r="B2097">
        <v>1945</v>
      </c>
      <c r="C2097">
        <v>1274866</v>
      </c>
    </row>
    <row r="2098" spans="1:3" x14ac:dyDescent="0.3">
      <c r="A2098" t="s">
        <v>2103</v>
      </c>
      <c r="B2098">
        <v>1946</v>
      </c>
      <c r="C2098">
        <v>1286564</v>
      </c>
    </row>
    <row r="2099" spans="1:3" x14ac:dyDescent="0.3">
      <c r="A2099" t="s">
        <v>2103</v>
      </c>
      <c r="B2099">
        <v>1947</v>
      </c>
      <c r="C2099">
        <v>1298371</v>
      </c>
    </row>
    <row r="2100" spans="1:3" x14ac:dyDescent="0.3">
      <c r="A2100" t="s">
        <v>2103</v>
      </c>
      <c r="B2100">
        <v>1948</v>
      </c>
      <c r="C2100">
        <v>1310285</v>
      </c>
    </row>
    <row r="2101" spans="1:3" x14ac:dyDescent="0.3">
      <c r="A2101" t="s">
        <v>2103</v>
      </c>
      <c r="B2101">
        <v>1949</v>
      </c>
      <c r="C2101">
        <v>1328575</v>
      </c>
    </row>
    <row r="2102" spans="1:3" x14ac:dyDescent="0.3">
      <c r="A2102" t="s">
        <v>2103</v>
      </c>
      <c r="B2102">
        <v>1950</v>
      </c>
      <c r="C2102">
        <v>1353502</v>
      </c>
    </row>
    <row r="2103" spans="1:3" x14ac:dyDescent="0.3">
      <c r="A2103" t="s">
        <v>2103</v>
      </c>
      <c r="B2103">
        <v>1951</v>
      </c>
      <c r="C2103">
        <v>1381870</v>
      </c>
    </row>
    <row r="2104" spans="1:3" x14ac:dyDescent="0.3">
      <c r="A2104" t="s">
        <v>2103</v>
      </c>
      <c r="B2104">
        <v>1952</v>
      </c>
      <c r="C2104">
        <v>1418275</v>
      </c>
    </row>
    <row r="2105" spans="1:3" x14ac:dyDescent="0.3">
      <c r="A2105" t="s">
        <v>2103</v>
      </c>
      <c r="B2105">
        <v>1953</v>
      </c>
      <c r="C2105">
        <v>1461425</v>
      </c>
    </row>
    <row r="2106" spans="1:3" x14ac:dyDescent="0.3">
      <c r="A2106" t="s">
        <v>2103</v>
      </c>
      <c r="B2106">
        <v>1954</v>
      </c>
      <c r="C2106">
        <v>1510178</v>
      </c>
    </row>
    <row r="2107" spans="1:3" x14ac:dyDescent="0.3">
      <c r="A2107" t="s">
        <v>2103</v>
      </c>
      <c r="B2107">
        <v>1955</v>
      </c>
      <c r="C2107">
        <v>1563512</v>
      </c>
    </row>
    <row r="2108" spans="1:3" x14ac:dyDescent="0.3">
      <c r="A2108" t="s">
        <v>2103</v>
      </c>
      <c r="B2108">
        <v>1956</v>
      </c>
      <c r="C2108">
        <v>1620594</v>
      </c>
    </row>
    <row r="2109" spans="1:3" x14ac:dyDescent="0.3">
      <c r="A2109" t="s">
        <v>2103</v>
      </c>
      <c r="B2109">
        <v>1957</v>
      </c>
      <c r="C2109">
        <v>1680713</v>
      </c>
    </row>
    <row r="2110" spans="1:3" x14ac:dyDescent="0.3">
      <c r="A2110" t="s">
        <v>2103</v>
      </c>
      <c r="B2110">
        <v>1958</v>
      </c>
      <c r="C2110">
        <v>1743306</v>
      </c>
    </row>
    <row r="2111" spans="1:3" x14ac:dyDescent="0.3">
      <c r="A2111" t="s">
        <v>2103</v>
      </c>
      <c r="B2111">
        <v>1959</v>
      </c>
      <c r="C2111">
        <v>1807908</v>
      </c>
    </row>
    <row r="2112" spans="1:3" x14ac:dyDescent="0.3">
      <c r="A2112" t="s">
        <v>2103</v>
      </c>
      <c r="B2112">
        <v>1960</v>
      </c>
      <c r="C2112">
        <v>1874119</v>
      </c>
    </row>
    <row r="2113" spans="1:3" x14ac:dyDescent="0.3">
      <c r="A2113" t="s">
        <v>2103</v>
      </c>
      <c r="B2113">
        <v>1961</v>
      </c>
      <c r="C2113">
        <v>1941498</v>
      </c>
    </row>
    <row r="2114" spans="1:3" x14ac:dyDescent="0.3">
      <c r="A2114" t="s">
        <v>2103</v>
      </c>
      <c r="B2114">
        <v>1962</v>
      </c>
      <c r="C2114">
        <v>2009524</v>
      </c>
    </row>
    <row r="2115" spans="1:3" x14ac:dyDescent="0.3">
      <c r="A2115" t="s">
        <v>2103</v>
      </c>
      <c r="B2115">
        <v>1963</v>
      </c>
      <c r="C2115">
        <v>2077583</v>
      </c>
    </row>
    <row r="2116" spans="1:3" x14ac:dyDescent="0.3">
      <c r="A2116" t="s">
        <v>2103</v>
      </c>
      <c r="B2116">
        <v>1964</v>
      </c>
      <c r="C2116">
        <v>2145004</v>
      </c>
    </row>
    <row r="2117" spans="1:3" x14ac:dyDescent="0.3">
      <c r="A2117" t="s">
        <v>2103</v>
      </c>
      <c r="B2117">
        <v>1965</v>
      </c>
      <c r="C2117">
        <v>2211316</v>
      </c>
    </row>
    <row r="2118" spans="1:3" x14ac:dyDescent="0.3">
      <c r="A2118" t="s">
        <v>2103</v>
      </c>
      <c r="B2118">
        <v>1966</v>
      </c>
      <c r="C2118">
        <v>2276038</v>
      </c>
    </row>
    <row r="2119" spans="1:3" x14ac:dyDescent="0.3">
      <c r="A2119" t="s">
        <v>2103</v>
      </c>
      <c r="B2119">
        <v>1967</v>
      </c>
      <c r="C2119">
        <v>2339133</v>
      </c>
    </row>
    <row r="2120" spans="1:3" x14ac:dyDescent="0.3">
      <c r="A2120" t="s">
        <v>2103</v>
      </c>
      <c r="B2120">
        <v>1968</v>
      </c>
      <c r="C2120">
        <v>2401142</v>
      </c>
    </row>
    <row r="2121" spans="1:3" x14ac:dyDescent="0.3">
      <c r="A2121" t="s">
        <v>2103</v>
      </c>
      <c r="B2121">
        <v>1969</v>
      </c>
      <c r="C2121">
        <v>2462938</v>
      </c>
    </row>
    <row r="2122" spans="1:3" x14ac:dyDescent="0.3">
      <c r="A2122" t="s">
        <v>2103</v>
      </c>
      <c r="B2122">
        <v>1970</v>
      </c>
      <c r="C2122">
        <v>2525067</v>
      </c>
    </row>
    <row r="2123" spans="1:3" x14ac:dyDescent="0.3">
      <c r="A2123" t="s">
        <v>2103</v>
      </c>
      <c r="B2123">
        <v>1971</v>
      </c>
      <c r="C2123">
        <v>2587716</v>
      </c>
    </row>
    <row r="2124" spans="1:3" x14ac:dyDescent="0.3">
      <c r="A2124" t="s">
        <v>2103</v>
      </c>
      <c r="B2124">
        <v>1972</v>
      </c>
      <c r="C2124">
        <v>2650484</v>
      </c>
    </row>
    <row r="2125" spans="1:3" x14ac:dyDescent="0.3">
      <c r="A2125" t="s">
        <v>2103</v>
      </c>
      <c r="B2125">
        <v>1973</v>
      </c>
      <c r="C2125">
        <v>2712780</v>
      </c>
    </row>
    <row r="2126" spans="1:3" x14ac:dyDescent="0.3">
      <c r="A2126" t="s">
        <v>2103</v>
      </c>
      <c r="B2126">
        <v>1974</v>
      </c>
      <c r="C2126">
        <v>2773750</v>
      </c>
    </row>
    <row r="2127" spans="1:3" x14ac:dyDescent="0.3">
      <c r="A2127" t="s">
        <v>2103</v>
      </c>
      <c r="B2127">
        <v>1975</v>
      </c>
      <c r="C2127">
        <v>2832752</v>
      </c>
    </row>
    <row r="2128" spans="1:3" x14ac:dyDescent="0.3">
      <c r="A2128" t="s">
        <v>2103</v>
      </c>
      <c r="B2128">
        <v>1976</v>
      </c>
      <c r="C2128">
        <v>2889583</v>
      </c>
    </row>
    <row r="2129" spans="1:3" x14ac:dyDescent="0.3">
      <c r="A2129" t="s">
        <v>2103</v>
      </c>
      <c r="B2129">
        <v>1977</v>
      </c>
      <c r="C2129">
        <v>2944375</v>
      </c>
    </row>
    <row r="2130" spans="1:3" x14ac:dyDescent="0.3">
      <c r="A2130" t="s">
        <v>2103</v>
      </c>
      <c r="B2130">
        <v>1978</v>
      </c>
      <c r="C2130">
        <v>2997419</v>
      </c>
    </row>
    <row r="2131" spans="1:3" x14ac:dyDescent="0.3">
      <c r="A2131" t="s">
        <v>2103</v>
      </c>
      <c r="B2131">
        <v>1979</v>
      </c>
      <c r="C2131">
        <v>3049107</v>
      </c>
    </row>
    <row r="2132" spans="1:3" x14ac:dyDescent="0.3">
      <c r="A2132" t="s">
        <v>2103</v>
      </c>
      <c r="B2132">
        <v>1980</v>
      </c>
      <c r="C2132">
        <v>3099759</v>
      </c>
    </row>
    <row r="2133" spans="1:3" x14ac:dyDescent="0.3">
      <c r="A2133" t="s">
        <v>2103</v>
      </c>
      <c r="B2133">
        <v>1981</v>
      </c>
      <c r="C2133">
        <v>3148096</v>
      </c>
    </row>
    <row r="2134" spans="1:3" x14ac:dyDescent="0.3">
      <c r="A2134" t="s">
        <v>2103</v>
      </c>
      <c r="B2134">
        <v>1982</v>
      </c>
      <c r="C2134">
        <v>3193696</v>
      </c>
    </row>
    <row r="2135" spans="1:3" x14ac:dyDescent="0.3">
      <c r="A2135" t="s">
        <v>2103</v>
      </c>
      <c r="B2135">
        <v>1983</v>
      </c>
      <c r="C2135">
        <v>3238592</v>
      </c>
    </row>
    <row r="2136" spans="1:3" x14ac:dyDescent="0.3">
      <c r="A2136" t="s">
        <v>2103</v>
      </c>
      <c r="B2136">
        <v>1984</v>
      </c>
      <c r="C2136">
        <v>3285593</v>
      </c>
    </row>
    <row r="2137" spans="1:3" x14ac:dyDescent="0.3">
      <c r="A2137" t="s">
        <v>2103</v>
      </c>
      <c r="B2137">
        <v>1985</v>
      </c>
      <c r="C2137">
        <v>3335935</v>
      </c>
    </row>
    <row r="2138" spans="1:3" x14ac:dyDescent="0.3">
      <c r="A2138" t="s">
        <v>2103</v>
      </c>
      <c r="B2138">
        <v>1986</v>
      </c>
      <c r="C2138">
        <v>3392264</v>
      </c>
    </row>
    <row r="2139" spans="1:3" x14ac:dyDescent="0.3">
      <c r="A2139" t="s">
        <v>2103</v>
      </c>
      <c r="B2139">
        <v>1987</v>
      </c>
      <c r="C2139">
        <v>3451947</v>
      </c>
    </row>
    <row r="2140" spans="1:3" x14ac:dyDescent="0.3">
      <c r="A2140" t="s">
        <v>2103</v>
      </c>
      <c r="B2140">
        <v>1988</v>
      </c>
      <c r="C2140">
        <v>3504667</v>
      </c>
    </row>
    <row r="2141" spans="1:3" x14ac:dyDescent="0.3">
      <c r="A2141" t="s">
        <v>2103</v>
      </c>
      <c r="B2141">
        <v>1989</v>
      </c>
      <c r="C2141">
        <v>3536473</v>
      </c>
    </row>
    <row r="2142" spans="1:3" x14ac:dyDescent="0.3">
      <c r="A2142" t="s">
        <v>2103</v>
      </c>
      <c r="B2142">
        <v>1990</v>
      </c>
      <c r="C2142">
        <v>3538164</v>
      </c>
    </row>
    <row r="2143" spans="1:3" x14ac:dyDescent="0.3">
      <c r="A2143" t="s">
        <v>2103</v>
      </c>
      <c r="B2143">
        <v>1991</v>
      </c>
      <c r="C2143">
        <v>3505249</v>
      </c>
    </row>
    <row r="2144" spans="1:3" x14ac:dyDescent="0.3">
      <c r="A2144" t="s">
        <v>2103</v>
      </c>
      <c r="B2144">
        <v>1992</v>
      </c>
      <c r="C2144">
        <v>3442820</v>
      </c>
    </row>
    <row r="2145" spans="1:3" x14ac:dyDescent="0.3">
      <c r="A2145" t="s">
        <v>2103</v>
      </c>
      <c r="B2145">
        <v>1993</v>
      </c>
      <c r="C2145">
        <v>3363111</v>
      </c>
    </row>
    <row r="2146" spans="1:3" x14ac:dyDescent="0.3">
      <c r="A2146" t="s">
        <v>2103</v>
      </c>
      <c r="B2146">
        <v>1994</v>
      </c>
      <c r="C2146">
        <v>3283664</v>
      </c>
    </row>
    <row r="2147" spans="1:3" x14ac:dyDescent="0.3">
      <c r="A2147" t="s">
        <v>2103</v>
      </c>
      <c r="B2147">
        <v>1995</v>
      </c>
      <c r="C2147">
        <v>3217349</v>
      </c>
    </row>
    <row r="2148" spans="1:3" x14ac:dyDescent="0.3">
      <c r="A2148" t="s">
        <v>2103</v>
      </c>
      <c r="B2148">
        <v>1996</v>
      </c>
      <c r="C2148">
        <v>3168213</v>
      </c>
    </row>
    <row r="2149" spans="1:3" x14ac:dyDescent="0.3">
      <c r="A2149" t="s">
        <v>2103</v>
      </c>
      <c r="B2149">
        <v>1997</v>
      </c>
      <c r="C2149">
        <v>3133081</v>
      </c>
    </row>
    <row r="2150" spans="1:3" x14ac:dyDescent="0.3">
      <c r="A2150" t="s">
        <v>2103</v>
      </c>
      <c r="B2150">
        <v>1998</v>
      </c>
      <c r="C2150">
        <v>3108691</v>
      </c>
    </row>
    <row r="2151" spans="1:3" x14ac:dyDescent="0.3">
      <c r="A2151" t="s">
        <v>2103</v>
      </c>
      <c r="B2151">
        <v>1999</v>
      </c>
      <c r="C2151">
        <v>3089020</v>
      </c>
    </row>
    <row r="2152" spans="1:3" x14ac:dyDescent="0.3">
      <c r="A2152" t="s">
        <v>2103</v>
      </c>
      <c r="B2152">
        <v>2000</v>
      </c>
      <c r="C2152">
        <v>3069597</v>
      </c>
    </row>
    <row r="2153" spans="1:3" x14ac:dyDescent="0.3">
      <c r="A2153" t="s">
        <v>2103</v>
      </c>
      <c r="B2153">
        <v>2001</v>
      </c>
      <c r="C2153">
        <v>3050686</v>
      </c>
    </row>
    <row r="2154" spans="1:3" x14ac:dyDescent="0.3">
      <c r="A2154" t="s">
        <v>2103</v>
      </c>
      <c r="B2154">
        <v>2002</v>
      </c>
      <c r="C2154">
        <v>3033976</v>
      </c>
    </row>
    <row r="2155" spans="1:3" x14ac:dyDescent="0.3">
      <c r="A2155" t="s">
        <v>2103</v>
      </c>
      <c r="B2155">
        <v>2003</v>
      </c>
      <c r="C2155">
        <v>3017938</v>
      </c>
    </row>
    <row r="2156" spans="1:3" x14ac:dyDescent="0.3">
      <c r="A2156" t="s">
        <v>2103</v>
      </c>
      <c r="B2156">
        <v>2004</v>
      </c>
      <c r="C2156">
        <v>3000715</v>
      </c>
    </row>
    <row r="2157" spans="1:3" x14ac:dyDescent="0.3">
      <c r="A2157" t="s">
        <v>2103</v>
      </c>
      <c r="B2157">
        <v>2005</v>
      </c>
      <c r="C2157">
        <v>2981262</v>
      </c>
    </row>
    <row r="2158" spans="1:3" x14ac:dyDescent="0.3">
      <c r="A2158" t="s">
        <v>2103</v>
      </c>
      <c r="B2158">
        <v>2006</v>
      </c>
      <c r="C2158">
        <v>2958301</v>
      </c>
    </row>
    <row r="2159" spans="1:3" x14ac:dyDescent="0.3">
      <c r="A2159" t="s">
        <v>2103</v>
      </c>
      <c r="B2159">
        <v>2007</v>
      </c>
      <c r="C2159">
        <v>2932615</v>
      </c>
    </row>
    <row r="2160" spans="1:3" x14ac:dyDescent="0.3">
      <c r="A2160" t="s">
        <v>2103</v>
      </c>
      <c r="B2160">
        <v>2008</v>
      </c>
      <c r="C2160">
        <v>2907615</v>
      </c>
    </row>
    <row r="2161" spans="1:3" x14ac:dyDescent="0.3">
      <c r="A2161" t="s">
        <v>2103</v>
      </c>
      <c r="B2161">
        <v>2009</v>
      </c>
      <c r="C2161">
        <v>2888094</v>
      </c>
    </row>
    <row r="2162" spans="1:3" x14ac:dyDescent="0.3">
      <c r="A2162" t="s">
        <v>2103</v>
      </c>
      <c r="B2162">
        <v>2010</v>
      </c>
      <c r="C2162">
        <v>2877314</v>
      </c>
    </row>
    <row r="2163" spans="1:3" x14ac:dyDescent="0.3">
      <c r="A2163" t="s">
        <v>2103</v>
      </c>
      <c r="B2163">
        <v>2011</v>
      </c>
      <c r="C2163">
        <v>2876536</v>
      </c>
    </row>
    <row r="2164" spans="1:3" x14ac:dyDescent="0.3">
      <c r="A2164" t="s">
        <v>2103</v>
      </c>
      <c r="B2164">
        <v>2012</v>
      </c>
      <c r="C2164">
        <v>2884239</v>
      </c>
    </row>
    <row r="2165" spans="1:3" x14ac:dyDescent="0.3">
      <c r="A2165" t="s">
        <v>2103</v>
      </c>
      <c r="B2165">
        <v>2013</v>
      </c>
      <c r="C2165">
        <v>2897593</v>
      </c>
    </row>
    <row r="2166" spans="1:3" x14ac:dyDescent="0.3">
      <c r="A2166" t="s">
        <v>2103</v>
      </c>
      <c r="B2166">
        <v>2014</v>
      </c>
      <c r="C2166">
        <v>2912403</v>
      </c>
    </row>
    <row r="2167" spans="1:3" x14ac:dyDescent="0.3">
      <c r="A2167" t="s">
        <v>2103</v>
      </c>
      <c r="B2167">
        <v>2015</v>
      </c>
      <c r="C2167">
        <v>2925559</v>
      </c>
    </row>
    <row r="2168" spans="1:3" x14ac:dyDescent="0.3">
      <c r="A2168" t="s">
        <v>2103</v>
      </c>
      <c r="B2168">
        <v>2016</v>
      </c>
      <c r="C2168">
        <v>2936147</v>
      </c>
    </row>
    <row r="2169" spans="1:3" x14ac:dyDescent="0.3">
      <c r="A2169" t="s">
        <v>2103</v>
      </c>
      <c r="B2169">
        <v>2017</v>
      </c>
      <c r="C2169">
        <v>2944789</v>
      </c>
    </row>
    <row r="2170" spans="1:3" x14ac:dyDescent="0.3">
      <c r="A2170" t="s">
        <v>2103</v>
      </c>
      <c r="B2170">
        <v>2018</v>
      </c>
      <c r="C2170">
        <v>2951741</v>
      </c>
    </row>
    <row r="2171" spans="1:3" x14ac:dyDescent="0.3">
      <c r="A2171" t="s">
        <v>2103</v>
      </c>
      <c r="B2171">
        <v>2019</v>
      </c>
      <c r="C2171">
        <v>2957728</v>
      </c>
    </row>
    <row r="2172" spans="1:3" x14ac:dyDescent="0.3">
      <c r="A2172" t="s">
        <v>2103</v>
      </c>
      <c r="B2172">
        <v>2020</v>
      </c>
      <c r="C2172">
        <v>2963234</v>
      </c>
    </row>
    <row r="2173" spans="1:3" x14ac:dyDescent="0.3">
      <c r="A2173" t="s">
        <v>2103</v>
      </c>
      <c r="B2173">
        <v>2021</v>
      </c>
      <c r="C2173">
        <v>2968128</v>
      </c>
    </row>
    <row r="2174" spans="1:3" x14ac:dyDescent="0.3">
      <c r="A2174" t="s">
        <v>2104</v>
      </c>
      <c r="B2174">
        <v>1800</v>
      </c>
      <c r="C2174">
        <v>2204</v>
      </c>
    </row>
    <row r="2175" spans="1:3" x14ac:dyDescent="0.3">
      <c r="A2175" t="s">
        <v>2104</v>
      </c>
      <c r="B2175">
        <v>1810</v>
      </c>
      <c r="C2175">
        <v>2385</v>
      </c>
    </row>
    <row r="2176" spans="1:3" x14ac:dyDescent="0.3">
      <c r="A2176" t="s">
        <v>2104</v>
      </c>
      <c r="B2176">
        <v>1820</v>
      </c>
      <c r="C2176">
        <v>2465</v>
      </c>
    </row>
    <row r="2177" spans="1:3" x14ac:dyDescent="0.3">
      <c r="A2177" t="s">
        <v>2104</v>
      </c>
      <c r="B2177">
        <v>1830</v>
      </c>
      <c r="C2177">
        <v>2547</v>
      </c>
    </row>
    <row r="2178" spans="1:3" x14ac:dyDescent="0.3">
      <c r="A2178" t="s">
        <v>2104</v>
      </c>
      <c r="B2178">
        <v>1840</v>
      </c>
      <c r="C2178">
        <v>2632</v>
      </c>
    </row>
    <row r="2179" spans="1:3" x14ac:dyDescent="0.3">
      <c r="A2179" t="s">
        <v>2104</v>
      </c>
      <c r="B2179">
        <v>1850</v>
      </c>
      <c r="C2179">
        <v>2720</v>
      </c>
    </row>
    <row r="2180" spans="1:3" x14ac:dyDescent="0.3">
      <c r="A2180" t="s">
        <v>2104</v>
      </c>
      <c r="B2180">
        <v>1860</v>
      </c>
      <c r="C2180">
        <v>3100</v>
      </c>
    </row>
    <row r="2181" spans="1:3" x14ac:dyDescent="0.3">
      <c r="A2181" t="s">
        <v>2104</v>
      </c>
      <c r="B2181">
        <v>1870</v>
      </c>
      <c r="C2181">
        <v>3800</v>
      </c>
    </row>
    <row r="2182" spans="1:3" x14ac:dyDescent="0.3">
      <c r="A2182" t="s">
        <v>2104</v>
      </c>
      <c r="B2182">
        <v>1880</v>
      </c>
      <c r="C2182">
        <v>6200</v>
      </c>
    </row>
    <row r="2183" spans="1:3" x14ac:dyDescent="0.3">
      <c r="A2183" t="s">
        <v>2104</v>
      </c>
      <c r="B2183">
        <v>1890</v>
      </c>
      <c r="C2183">
        <v>7457</v>
      </c>
    </row>
    <row r="2184" spans="1:3" x14ac:dyDescent="0.3">
      <c r="A2184" t="s">
        <v>2104</v>
      </c>
      <c r="B2184">
        <v>1900</v>
      </c>
      <c r="C2184">
        <v>9600</v>
      </c>
    </row>
    <row r="2185" spans="1:3" x14ac:dyDescent="0.3">
      <c r="A2185" t="s">
        <v>2104</v>
      </c>
      <c r="B2185">
        <v>1910</v>
      </c>
      <c r="C2185">
        <v>9420</v>
      </c>
    </row>
    <row r="2186" spans="1:3" x14ac:dyDescent="0.3">
      <c r="A2186" t="s">
        <v>2104</v>
      </c>
      <c r="B2186">
        <v>1920</v>
      </c>
      <c r="C2186">
        <v>8600</v>
      </c>
    </row>
    <row r="2187" spans="1:3" x14ac:dyDescent="0.3">
      <c r="A2187" t="s">
        <v>2104</v>
      </c>
      <c r="B2187">
        <v>1930</v>
      </c>
      <c r="C2187">
        <v>13545</v>
      </c>
    </row>
    <row r="2188" spans="1:3" x14ac:dyDescent="0.3">
      <c r="A2188" t="s">
        <v>2104</v>
      </c>
      <c r="B2188">
        <v>1940</v>
      </c>
      <c r="C2188">
        <v>30399</v>
      </c>
    </row>
    <row r="2189" spans="1:3" x14ac:dyDescent="0.3">
      <c r="A2189" t="s">
        <v>2104</v>
      </c>
      <c r="B2189">
        <v>1950</v>
      </c>
      <c r="C2189">
        <v>38052</v>
      </c>
    </row>
    <row r="2190" spans="1:3" x14ac:dyDescent="0.3">
      <c r="A2190" t="s">
        <v>2104</v>
      </c>
      <c r="B2190">
        <v>1951</v>
      </c>
      <c r="C2190">
        <v>38268</v>
      </c>
    </row>
    <row r="2191" spans="1:3" x14ac:dyDescent="0.3">
      <c r="A2191" t="s">
        <v>2104</v>
      </c>
      <c r="B2191">
        <v>1952</v>
      </c>
      <c r="C2191">
        <v>38962</v>
      </c>
    </row>
    <row r="2192" spans="1:3" x14ac:dyDescent="0.3">
      <c r="A2192" t="s">
        <v>2104</v>
      </c>
      <c r="B2192">
        <v>1953</v>
      </c>
      <c r="C2192">
        <v>40151</v>
      </c>
    </row>
    <row r="2193" spans="1:3" x14ac:dyDescent="0.3">
      <c r="A2193" t="s">
        <v>2104</v>
      </c>
      <c r="B2193">
        <v>1954</v>
      </c>
      <c r="C2193">
        <v>41761</v>
      </c>
    </row>
    <row r="2194" spans="1:3" x14ac:dyDescent="0.3">
      <c r="A2194" t="s">
        <v>2104</v>
      </c>
      <c r="B2194">
        <v>1955</v>
      </c>
      <c r="C2194">
        <v>43721</v>
      </c>
    </row>
    <row r="2195" spans="1:3" x14ac:dyDescent="0.3">
      <c r="A2195" t="s">
        <v>2104</v>
      </c>
      <c r="B2195">
        <v>1956</v>
      </c>
      <c r="C2195">
        <v>45932</v>
      </c>
    </row>
    <row r="2196" spans="1:3" x14ac:dyDescent="0.3">
      <c r="A2196" t="s">
        <v>2104</v>
      </c>
      <c r="B2196">
        <v>1957</v>
      </c>
      <c r="C2196">
        <v>48239</v>
      </c>
    </row>
    <row r="2197" spans="1:3" x14ac:dyDescent="0.3">
      <c r="A2197" t="s">
        <v>2104</v>
      </c>
      <c r="B2197">
        <v>1958</v>
      </c>
      <c r="C2197">
        <v>50500</v>
      </c>
    </row>
    <row r="2198" spans="1:3" x14ac:dyDescent="0.3">
      <c r="A2198" t="s">
        <v>2104</v>
      </c>
      <c r="B2198">
        <v>1959</v>
      </c>
      <c r="C2198">
        <v>52532</v>
      </c>
    </row>
    <row r="2199" spans="1:3" x14ac:dyDescent="0.3">
      <c r="A2199" t="s">
        <v>2104</v>
      </c>
      <c r="B2199">
        <v>1960</v>
      </c>
      <c r="C2199">
        <v>54208</v>
      </c>
    </row>
    <row r="2200" spans="1:3" x14ac:dyDescent="0.3">
      <c r="A2200" t="s">
        <v>2104</v>
      </c>
      <c r="B2200">
        <v>1961</v>
      </c>
      <c r="C2200">
        <v>55434</v>
      </c>
    </row>
    <row r="2201" spans="1:3" x14ac:dyDescent="0.3">
      <c r="A2201" t="s">
        <v>2104</v>
      </c>
      <c r="B2201">
        <v>1962</v>
      </c>
      <c r="C2201">
        <v>56234</v>
      </c>
    </row>
    <row r="2202" spans="1:3" x14ac:dyDescent="0.3">
      <c r="A2202" t="s">
        <v>2104</v>
      </c>
      <c r="B2202">
        <v>1963</v>
      </c>
      <c r="C2202">
        <v>56699</v>
      </c>
    </row>
    <row r="2203" spans="1:3" x14ac:dyDescent="0.3">
      <c r="A2203" t="s">
        <v>2104</v>
      </c>
      <c r="B2203">
        <v>1964</v>
      </c>
      <c r="C2203">
        <v>57029</v>
      </c>
    </row>
    <row r="2204" spans="1:3" x14ac:dyDescent="0.3">
      <c r="A2204" t="s">
        <v>2104</v>
      </c>
      <c r="B2204">
        <v>1965</v>
      </c>
      <c r="C2204">
        <v>57357</v>
      </c>
    </row>
    <row r="2205" spans="1:3" x14ac:dyDescent="0.3">
      <c r="A2205" t="s">
        <v>2104</v>
      </c>
      <c r="B2205">
        <v>1966</v>
      </c>
      <c r="C2205">
        <v>57702</v>
      </c>
    </row>
    <row r="2206" spans="1:3" x14ac:dyDescent="0.3">
      <c r="A2206" t="s">
        <v>2104</v>
      </c>
      <c r="B2206">
        <v>1967</v>
      </c>
      <c r="C2206">
        <v>58044</v>
      </c>
    </row>
    <row r="2207" spans="1:3" x14ac:dyDescent="0.3">
      <c r="A2207" t="s">
        <v>2104</v>
      </c>
      <c r="B2207">
        <v>1968</v>
      </c>
      <c r="C2207">
        <v>58377</v>
      </c>
    </row>
    <row r="2208" spans="1:3" x14ac:dyDescent="0.3">
      <c r="A2208" t="s">
        <v>2104</v>
      </c>
      <c r="B2208">
        <v>1969</v>
      </c>
      <c r="C2208">
        <v>58734</v>
      </c>
    </row>
    <row r="2209" spans="1:3" x14ac:dyDescent="0.3">
      <c r="A2209" t="s">
        <v>2104</v>
      </c>
      <c r="B2209">
        <v>1970</v>
      </c>
      <c r="C2209">
        <v>59070</v>
      </c>
    </row>
    <row r="2210" spans="1:3" x14ac:dyDescent="0.3">
      <c r="A2210" t="s">
        <v>2104</v>
      </c>
      <c r="B2210">
        <v>1971</v>
      </c>
      <c r="C2210">
        <v>59442</v>
      </c>
    </row>
    <row r="2211" spans="1:3" x14ac:dyDescent="0.3">
      <c r="A2211" t="s">
        <v>2104</v>
      </c>
      <c r="B2211">
        <v>1972</v>
      </c>
      <c r="C2211">
        <v>59849</v>
      </c>
    </row>
    <row r="2212" spans="1:3" x14ac:dyDescent="0.3">
      <c r="A2212" t="s">
        <v>2104</v>
      </c>
      <c r="B2212">
        <v>1973</v>
      </c>
      <c r="C2212">
        <v>60236</v>
      </c>
    </row>
    <row r="2213" spans="1:3" x14ac:dyDescent="0.3">
      <c r="A2213" t="s">
        <v>2104</v>
      </c>
      <c r="B2213">
        <v>1974</v>
      </c>
      <c r="C2213">
        <v>60527</v>
      </c>
    </row>
    <row r="2214" spans="1:3" x14ac:dyDescent="0.3">
      <c r="A2214" t="s">
        <v>2104</v>
      </c>
      <c r="B2214">
        <v>1975</v>
      </c>
      <c r="C2214">
        <v>60653</v>
      </c>
    </row>
    <row r="2215" spans="1:3" x14ac:dyDescent="0.3">
      <c r="A2215" t="s">
        <v>2104</v>
      </c>
      <c r="B2215">
        <v>1976</v>
      </c>
      <c r="C2215">
        <v>60586</v>
      </c>
    </row>
    <row r="2216" spans="1:3" x14ac:dyDescent="0.3">
      <c r="A2216" t="s">
        <v>2104</v>
      </c>
      <c r="B2216">
        <v>1977</v>
      </c>
      <c r="C2216">
        <v>60366</v>
      </c>
    </row>
    <row r="2217" spans="1:3" x14ac:dyDescent="0.3">
      <c r="A2217" t="s">
        <v>2104</v>
      </c>
      <c r="B2217">
        <v>1978</v>
      </c>
      <c r="C2217">
        <v>60102</v>
      </c>
    </row>
    <row r="2218" spans="1:3" x14ac:dyDescent="0.3">
      <c r="A2218" t="s">
        <v>2104</v>
      </c>
      <c r="B2218">
        <v>1979</v>
      </c>
      <c r="C2218">
        <v>59972</v>
      </c>
    </row>
    <row r="2219" spans="1:3" x14ac:dyDescent="0.3">
      <c r="A2219" t="s">
        <v>2104</v>
      </c>
      <c r="B2219">
        <v>1980</v>
      </c>
      <c r="C2219">
        <v>60097</v>
      </c>
    </row>
    <row r="2220" spans="1:3" x14ac:dyDescent="0.3">
      <c r="A2220" t="s">
        <v>2104</v>
      </c>
      <c r="B2220">
        <v>1981</v>
      </c>
      <c r="C2220">
        <v>60561</v>
      </c>
    </row>
    <row r="2221" spans="1:3" x14ac:dyDescent="0.3">
      <c r="A2221" t="s">
        <v>2104</v>
      </c>
      <c r="B2221">
        <v>1982</v>
      </c>
      <c r="C2221">
        <v>61341</v>
      </c>
    </row>
    <row r="2222" spans="1:3" x14ac:dyDescent="0.3">
      <c r="A2222" t="s">
        <v>2104</v>
      </c>
      <c r="B2222">
        <v>1983</v>
      </c>
      <c r="C2222">
        <v>62213</v>
      </c>
    </row>
    <row r="2223" spans="1:3" x14ac:dyDescent="0.3">
      <c r="A2223" t="s">
        <v>2104</v>
      </c>
      <c r="B2223">
        <v>1984</v>
      </c>
      <c r="C2223">
        <v>62826</v>
      </c>
    </row>
    <row r="2224" spans="1:3" x14ac:dyDescent="0.3">
      <c r="A2224" t="s">
        <v>2104</v>
      </c>
      <c r="B2224">
        <v>1985</v>
      </c>
      <c r="C2224">
        <v>63024</v>
      </c>
    </row>
    <row r="2225" spans="1:3" x14ac:dyDescent="0.3">
      <c r="A2225" t="s">
        <v>2104</v>
      </c>
      <c r="B2225">
        <v>1986</v>
      </c>
      <c r="C2225">
        <v>62645</v>
      </c>
    </row>
    <row r="2226" spans="1:3" x14ac:dyDescent="0.3">
      <c r="A2226" t="s">
        <v>2104</v>
      </c>
      <c r="B2226">
        <v>1987</v>
      </c>
      <c r="C2226">
        <v>61838</v>
      </c>
    </row>
    <row r="2227" spans="1:3" x14ac:dyDescent="0.3">
      <c r="A2227" t="s">
        <v>2104</v>
      </c>
      <c r="B2227">
        <v>1988</v>
      </c>
      <c r="C2227">
        <v>61072</v>
      </c>
    </row>
    <row r="2228" spans="1:3" x14ac:dyDescent="0.3">
      <c r="A2228" t="s">
        <v>2104</v>
      </c>
      <c r="B2228">
        <v>1989</v>
      </c>
      <c r="C2228">
        <v>61033</v>
      </c>
    </row>
    <row r="2229" spans="1:3" x14ac:dyDescent="0.3">
      <c r="A2229" t="s">
        <v>2104</v>
      </c>
      <c r="B2229">
        <v>1990</v>
      </c>
      <c r="C2229">
        <v>62152</v>
      </c>
    </row>
    <row r="2230" spans="1:3" x14ac:dyDescent="0.3">
      <c r="A2230" t="s">
        <v>2104</v>
      </c>
      <c r="B2230">
        <v>1991</v>
      </c>
      <c r="C2230">
        <v>64623</v>
      </c>
    </row>
    <row r="2231" spans="1:3" x14ac:dyDescent="0.3">
      <c r="A2231" t="s">
        <v>2104</v>
      </c>
      <c r="B2231">
        <v>1992</v>
      </c>
      <c r="C2231">
        <v>68240</v>
      </c>
    </row>
    <row r="2232" spans="1:3" x14ac:dyDescent="0.3">
      <c r="A2232" t="s">
        <v>2104</v>
      </c>
      <c r="B2232">
        <v>1993</v>
      </c>
      <c r="C2232">
        <v>72495</v>
      </c>
    </row>
    <row r="2233" spans="1:3" x14ac:dyDescent="0.3">
      <c r="A2233" t="s">
        <v>2104</v>
      </c>
      <c r="B2233">
        <v>1994</v>
      </c>
      <c r="C2233">
        <v>76705</v>
      </c>
    </row>
    <row r="2234" spans="1:3" x14ac:dyDescent="0.3">
      <c r="A2234" t="s">
        <v>2104</v>
      </c>
      <c r="B2234">
        <v>1995</v>
      </c>
      <c r="C2234">
        <v>80324</v>
      </c>
    </row>
    <row r="2235" spans="1:3" x14ac:dyDescent="0.3">
      <c r="A2235" t="s">
        <v>2104</v>
      </c>
      <c r="B2235">
        <v>1996</v>
      </c>
      <c r="C2235">
        <v>83211</v>
      </c>
    </row>
    <row r="2236" spans="1:3" x14ac:dyDescent="0.3">
      <c r="A2236" t="s">
        <v>2104</v>
      </c>
      <c r="B2236">
        <v>1997</v>
      </c>
      <c r="C2236">
        <v>85450</v>
      </c>
    </row>
    <row r="2237" spans="1:3" x14ac:dyDescent="0.3">
      <c r="A2237" t="s">
        <v>2104</v>
      </c>
      <c r="B2237">
        <v>1998</v>
      </c>
      <c r="C2237">
        <v>87280</v>
      </c>
    </row>
    <row r="2238" spans="1:3" x14ac:dyDescent="0.3">
      <c r="A2238" t="s">
        <v>2104</v>
      </c>
      <c r="B2238">
        <v>1999</v>
      </c>
      <c r="C2238">
        <v>89009</v>
      </c>
    </row>
    <row r="2239" spans="1:3" x14ac:dyDescent="0.3">
      <c r="A2239" t="s">
        <v>2104</v>
      </c>
      <c r="B2239">
        <v>2000</v>
      </c>
      <c r="C2239">
        <v>90866</v>
      </c>
    </row>
    <row r="2240" spans="1:3" x14ac:dyDescent="0.3">
      <c r="A2240" t="s">
        <v>2104</v>
      </c>
      <c r="B2240">
        <v>2001</v>
      </c>
      <c r="C2240">
        <v>92892</v>
      </c>
    </row>
    <row r="2241" spans="1:3" x14ac:dyDescent="0.3">
      <c r="A2241" t="s">
        <v>2104</v>
      </c>
      <c r="B2241">
        <v>2002</v>
      </c>
      <c r="C2241">
        <v>94992</v>
      </c>
    </row>
    <row r="2242" spans="1:3" x14ac:dyDescent="0.3">
      <c r="A2242" t="s">
        <v>2104</v>
      </c>
      <c r="B2242">
        <v>2003</v>
      </c>
      <c r="C2242">
        <v>97016</v>
      </c>
    </row>
    <row r="2243" spans="1:3" x14ac:dyDescent="0.3">
      <c r="A2243" t="s">
        <v>2104</v>
      </c>
      <c r="B2243">
        <v>2004</v>
      </c>
      <c r="C2243">
        <v>98744</v>
      </c>
    </row>
    <row r="2244" spans="1:3" x14ac:dyDescent="0.3">
      <c r="A2244" t="s">
        <v>2104</v>
      </c>
      <c r="B2244">
        <v>2005</v>
      </c>
      <c r="C2244">
        <v>100028</v>
      </c>
    </row>
    <row r="2245" spans="1:3" x14ac:dyDescent="0.3">
      <c r="A2245" t="s">
        <v>2104</v>
      </c>
      <c r="B2245">
        <v>2006</v>
      </c>
      <c r="C2245">
        <v>100830</v>
      </c>
    </row>
    <row r="2246" spans="1:3" x14ac:dyDescent="0.3">
      <c r="A2246" t="s">
        <v>2104</v>
      </c>
      <c r="B2246">
        <v>2007</v>
      </c>
      <c r="C2246">
        <v>101226</v>
      </c>
    </row>
    <row r="2247" spans="1:3" x14ac:dyDescent="0.3">
      <c r="A2247" t="s">
        <v>2104</v>
      </c>
      <c r="B2247">
        <v>2008</v>
      </c>
      <c r="C2247">
        <v>101362</v>
      </c>
    </row>
    <row r="2248" spans="1:3" x14ac:dyDescent="0.3">
      <c r="A2248" t="s">
        <v>2104</v>
      </c>
      <c r="B2248">
        <v>2009</v>
      </c>
      <c r="C2248">
        <v>101452</v>
      </c>
    </row>
    <row r="2249" spans="1:3" x14ac:dyDescent="0.3">
      <c r="A2249" t="s">
        <v>2104</v>
      </c>
      <c r="B2249">
        <v>2010</v>
      </c>
      <c r="C2249">
        <v>101665</v>
      </c>
    </row>
    <row r="2250" spans="1:3" x14ac:dyDescent="0.3">
      <c r="A2250" t="s">
        <v>2104</v>
      </c>
      <c r="B2250">
        <v>2011</v>
      </c>
      <c r="C2250">
        <v>102050</v>
      </c>
    </row>
    <row r="2251" spans="1:3" x14ac:dyDescent="0.3">
      <c r="A2251" t="s">
        <v>2104</v>
      </c>
      <c r="B2251">
        <v>2012</v>
      </c>
      <c r="C2251">
        <v>102565</v>
      </c>
    </row>
    <row r="2252" spans="1:3" x14ac:dyDescent="0.3">
      <c r="A2252" t="s">
        <v>2104</v>
      </c>
      <c r="B2252">
        <v>2013</v>
      </c>
      <c r="C2252">
        <v>103165</v>
      </c>
    </row>
    <row r="2253" spans="1:3" x14ac:dyDescent="0.3">
      <c r="A2253" t="s">
        <v>2104</v>
      </c>
      <c r="B2253">
        <v>2014</v>
      </c>
      <c r="C2253">
        <v>103776</v>
      </c>
    </row>
    <row r="2254" spans="1:3" x14ac:dyDescent="0.3">
      <c r="A2254" t="s">
        <v>2104</v>
      </c>
      <c r="B2254">
        <v>2015</v>
      </c>
      <c r="C2254">
        <v>104339</v>
      </c>
    </row>
    <row r="2255" spans="1:3" x14ac:dyDescent="0.3">
      <c r="A2255" t="s">
        <v>2104</v>
      </c>
      <c r="B2255">
        <v>2016</v>
      </c>
      <c r="C2255">
        <v>104865</v>
      </c>
    </row>
    <row r="2256" spans="1:3" x14ac:dyDescent="0.3">
      <c r="A2256" t="s">
        <v>2104</v>
      </c>
      <c r="B2256">
        <v>2017</v>
      </c>
      <c r="C2256">
        <v>105361</v>
      </c>
    </row>
    <row r="2257" spans="1:3" x14ac:dyDescent="0.3">
      <c r="A2257" t="s">
        <v>2104</v>
      </c>
      <c r="B2257">
        <v>2018</v>
      </c>
      <c r="C2257">
        <v>105846</v>
      </c>
    </row>
    <row r="2258" spans="1:3" x14ac:dyDescent="0.3">
      <c r="A2258" t="s">
        <v>2104</v>
      </c>
      <c r="B2258">
        <v>2019</v>
      </c>
      <c r="C2258">
        <v>106310</v>
      </c>
    </row>
    <row r="2259" spans="1:3" x14ac:dyDescent="0.3">
      <c r="A2259" t="s">
        <v>2104</v>
      </c>
      <c r="B2259">
        <v>2020</v>
      </c>
      <c r="C2259">
        <v>106766</v>
      </c>
    </row>
    <row r="2260" spans="1:3" x14ac:dyDescent="0.3">
      <c r="A2260" t="s">
        <v>2104</v>
      </c>
      <c r="B2260">
        <v>2021</v>
      </c>
      <c r="C2260">
        <v>107195</v>
      </c>
    </row>
    <row r="2261" spans="1:3" x14ac:dyDescent="0.3">
      <c r="A2261" t="s">
        <v>2105</v>
      </c>
      <c r="B2261">
        <v>1800</v>
      </c>
      <c r="C2261">
        <v>683164230</v>
      </c>
    </row>
    <row r="2262" spans="1:3" x14ac:dyDescent="0.3">
      <c r="A2262" t="s">
        <v>2105</v>
      </c>
      <c r="B2262">
        <v>1801</v>
      </c>
      <c r="C2262">
        <v>685313189</v>
      </c>
    </row>
    <row r="2263" spans="1:3" x14ac:dyDescent="0.3">
      <c r="A2263" t="s">
        <v>2105</v>
      </c>
      <c r="B2263">
        <v>1802</v>
      </c>
      <c r="C2263">
        <v>687481676</v>
      </c>
    </row>
    <row r="2264" spans="1:3" x14ac:dyDescent="0.3">
      <c r="A2264" t="s">
        <v>2105</v>
      </c>
      <c r="B2264">
        <v>1803</v>
      </c>
      <c r="C2264">
        <v>689669661</v>
      </c>
    </row>
    <row r="2265" spans="1:3" x14ac:dyDescent="0.3">
      <c r="A2265" t="s">
        <v>2105</v>
      </c>
      <c r="B2265">
        <v>1804</v>
      </c>
      <c r="C2265">
        <v>691877126</v>
      </c>
    </row>
    <row r="2266" spans="1:3" x14ac:dyDescent="0.3">
      <c r="A2266" t="s">
        <v>2105</v>
      </c>
      <c r="B2266">
        <v>1805</v>
      </c>
      <c r="C2266">
        <v>694104056</v>
      </c>
    </row>
    <row r="2267" spans="1:3" x14ac:dyDescent="0.3">
      <c r="A2267" t="s">
        <v>2105</v>
      </c>
      <c r="B2267">
        <v>1806</v>
      </c>
      <c r="C2267">
        <v>696350439</v>
      </c>
    </row>
    <row r="2268" spans="1:3" x14ac:dyDescent="0.3">
      <c r="A2268" t="s">
        <v>2105</v>
      </c>
      <c r="B2268">
        <v>1807</v>
      </c>
      <c r="C2268">
        <v>698616282</v>
      </c>
    </row>
    <row r="2269" spans="1:3" x14ac:dyDescent="0.3">
      <c r="A2269" t="s">
        <v>2105</v>
      </c>
      <c r="B2269">
        <v>1808</v>
      </c>
      <c r="C2269">
        <v>700901585</v>
      </c>
    </row>
    <row r="2270" spans="1:3" x14ac:dyDescent="0.3">
      <c r="A2270" t="s">
        <v>2105</v>
      </c>
      <c r="B2270">
        <v>1809</v>
      </c>
      <c r="C2270">
        <v>703206358</v>
      </c>
    </row>
    <row r="2271" spans="1:3" x14ac:dyDescent="0.3">
      <c r="A2271" t="s">
        <v>2105</v>
      </c>
      <c r="B2271">
        <v>1810</v>
      </c>
      <c r="C2271">
        <v>706674883</v>
      </c>
    </row>
    <row r="2272" spans="1:3" x14ac:dyDescent="0.3">
      <c r="A2272" t="s">
        <v>2105</v>
      </c>
      <c r="B2272">
        <v>1811</v>
      </c>
      <c r="C2272">
        <v>710162101</v>
      </c>
    </row>
    <row r="2273" spans="1:3" x14ac:dyDescent="0.3">
      <c r="A2273" t="s">
        <v>2105</v>
      </c>
      <c r="B2273">
        <v>1812</v>
      </c>
      <c r="C2273">
        <v>714078214</v>
      </c>
    </row>
    <row r="2274" spans="1:3" x14ac:dyDescent="0.3">
      <c r="A2274" t="s">
        <v>2105</v>
      </c>
      <c r="B2274">
        <v>1813</v>
      </c>
      <c r="C2274">
        <v>718428530</v>
      </c>
    </row>
    <row r="2275" spans="1:3" x14ac:dyDescent="0.3">
      <c r="A2275" t="s">
        <v>2105</v>
      </c>
      <c r="B2275">
        <v>1814</v>
      </c>
      <c r="C2275">
        <v>722851263</v>
      </c>
    </row>
    <row r="2276" spans="1:3" x14ac:dyDescent="0.3">
      <c r="A2276" t="s">
        <v>2105</v>
      </c>
      <c r="B2276">
        <v>1815</v>
      </c>
      <c r="C2276">
        <v>727346976</v>
      </c>
    </row>
    <row r="2277" spans="1:3" x14ac:dyDescent="0.3">
      <c r="A2277" t="s">
        <v>2105</v>
      </c>
      <c r="B2277">
        <v>1816</v>
      </c>
      <c r="C2277">
        <v>731916232</v>
      </c>
    </row>
    <row r="2278" spans="1:3" x14ac:dyDescent="0.3">
      <c r="A2278" t="s">
        <v>2105</v>
      </c>
      <c r="B2278">
        <v>1817</v>
      </c>
      <c r="C2278">
        <v>736559615</v>
      </c>
    </row>
    <row r="2279" spans="1:3" x14ac:dyDescent="0.3">
      <c r="A2279" t="s">
        <v>2105</v>
      </c>
      <c r="B2279">
        <v>1818</v>
      </c>
      <c r="C2279">
        <v>741277708</v>
      </c>
    </row>
    <row r="2280" spans="1:3" x14ac:dyDescent="0.3">
      <c r="A2280" t="s">
        <v>2105</v>
      </c>
      <c r="B2280">
        <v>1819</v>
      </c>
      <c r="C2280">
        <v>745850975</v>
      </c>
    </row>
    <row r="2281" spans="1:3" x14ac:dyDescent="0.3">
      <c r="A2281" t="s">
        <v>2105</v>
      </c>
      <c r="B2281">
        <v>1820</v>
      </c>
      <c r="C2281">
        <v>750275018</v>
      </c>
    </row>
    <row r="2282" spans="1:3" x14ac:dyDescent="0.3">
      <c r="A2282" t="s">
        <v>2105</v>
      </c>
      <c r="B2282">
        <v>1821</v>
      </c>
      <c r="C2282">
        <v>754305457</v>
      </c>
    </row>
    <row r="2283" spans="1:3" x14ac:dyDescent="0.3">
      <c r="A2283" t="s">
        <v>2105</v>
      </c>
      <c r="B2283">
        <v>1822</v>
      </c>
      <c r="C2283">
        <v>758154504</v>
      </c>
    </row>
    <row r="2284" spans="1:3" x14ac:dyDescent="0.3">
      <c r="A2284" t="s">
        <v>2105</v>
      </c>
      <c r="B2284">
        <v>1823</v>
      </c>
      <c r="C2284">
        <v>762322127</v>
      </c>
    </row>
    <row r="2285" spans="1:3" x14ac:dyDescent="0.3">
      <c r="A2285" t="s">
        <v>2105</v>
      </c>
      <c r="B2285">
        <v>1824</v>
      </c>
      <c r="C2285">
        <v>766521802</v>
      </c>
    </row>
    <row r="2286" spans="1:3" x14ac:dyDescent="0.3">
      <c r="A2286" t="s">
        <v>2105</v>
      </c>
      <c r="B2286">
        <v>1825</v>
      </c>
      <c r="C2286">
        <v>770753777</v>
      </c>
    </row>
    <row r="2287" spans="1:3" x14ac:dyDescent="0.3">
      <c r="A2287" t="s">
        <v>2105</v>
      </c>
      <c r="B2287">
        <v>1826</v>
      </c>
      <c r="C2287">
        <v>775018306</v>
      </c>
    </row>
    <row r="2288" spans="1:3" x14ac:dyDescent="0.3">
      <c r="A2288" t="s">
        <v>2105</v>
      </c>
      <c r="B2288">
        <v>1827</v>
      </c>
      <c r="C2288">
        <v>779315643</v>
      </c>
    </row>
    <row r="2289" spans="1:3" x14ac:dyDescent="0.3">
      <c r="A2289" t="s">
        <v>2105</v>
      </c>
      <c r="B2289">
        <v>1828</v>
      </c>
      <c r="C2289">
        <v>783646040</v>
      </c>
    </row>
    <row r="2290" spans="1:3" x14ac:dyDescent="0.3">
      <c r="A2290" t="s">
        <v>2105</v>
      </c>
      <c r="B2290">
        <v>1829</v>
      </c>
      <c r="C2290">
        <v>787487402</v>
      </c>
    </row>
    <row r="2291" spans="1:3" x14ac:dyDescent="0.3">
      <c r="A2291" t="s">
        <v>2105</v>
      </c>
      <c r="B2291">
        <v>1830</v>
      </c>
      <c r="C2291">
        <v>790835895</v>
      </c>
    </row>
    <row r="2292" spans="1:3" x14ac:dyDescent="0.3">
      <c r="A2292" t="s">
        <v>2105</v>
      </c>
      <c r="B2292">
        <v>1831</v>
      </c>
      <c r="C2292">
        <v>793687652</v>
      </c>
    </row>
    <row r="2293" spans="1:3" x14ac:dyDescent="0.3">
      <c r="A2293" t="s">
        <v>2105</v>
      </c>
      <c r="B2293">
        <v>1832</v>
      </c>
      <c r="C2293">
        <v>796033857</v>
      </c>
    </row>
    <row r="2294" spans="1:3" x14ac:dyDescent="0.3">
      <c r="A2294" t="s">
        <v>2105</v>
      </c>
      <c r="B2294">
        <v>1833</v>
      </c>
      <c r="C2294">
        <v>797870526</v>
      </c>
    </row>
    <row r="2295" spans="1:3" x14ac:dyDescent="0.3">
      <c r="A2295" t="s">
        <v>2105</v>
      </c>
      <c r="B2295">
        <v>1834</v>
      </c>
      <c r="C2295">
        <v>799716022</v>
      </c>
    </row>
    <row r="2296" spans="1:3" x14ac:dyDescent="0.3">
      <c r="A2296" t="s">
        <v>2105</v>
      </c>
      <c r="B2296">
        <v>1835</v>
      </c>
      <c r="C2296">
        <v>801570412</v>
      </c>
    </row>
    <row r="2297" spans="1:3" x14ac:dyDescent="0.3">
      <c r="A2297" t="s">
        <v>2105</v>
      </c>
      <c r="B2297">
        <v>1836</v>
      </c>
      <c r="C2297">
        <v>803433758</v>
      </c>
    </row>
    <row r="2298" spans="1:3" x14ac:dyDescent="0.3">
      <c r="A2298" t="s">
        <v>2105</v>
      </c>
      <c r="B2298">
        <v>1837</v>
      </c>
      <c r="C2298">
        <v>805306136</v>
      </c>
    </row>
    <row r="2299" spans="1:3" x14ac:dyDescent="0.3">
      <c r="A2299" t="s">
        <v>2105</v>
      </c>
      <c r="B2299">
        <v>1838</v>
      </c>
      <c r="C2299">
        <v>807187621</v>
      </c>
    </row>
    <row r="2300" spans="1:3" x14ac:dyDescent="0.3">
      <c r="A2300" t="s">
        <v>2105</v>
      </c>
      <c r="B2300">
        <v>1839</v>
      </c>
      <c r="C2300">
        <v>809016646</v>
      </c>
    </row>
    <row r="2301" spans="1:3" x14ac:dyDescent="0.3">
      <c r="A2301" t="s">
        <v>2105</v>
      </c>
      <c r="B2301">
        <v>1840</v>
      </c>
      <c r="C2301">
        <v>810793199</v>
      </c>
    </row>
    <row r="2302" spans="1:3" x14ac:dyDescent="0.3">
      <c r="A2302" t="s">
        <v>2105</v>
      </c>
      <c r="B2302">
        <v>1841</v>
      </c>
      <c r="C2302">
        <v>812520779</v>
      </c>
    </row>
    <row r="2303" spans="1:3" x14ac:dyDescent="0.3">
      <c r="A2303" t="s">
        <v>2105</v>
      </c>
      <c r="B2303">
        <v>1842</v>
      </c>
      <c r="C2303">
        <v>814199458</v>
      </c>
    </row>
    <row r="2304" spans="1:3" x14ac:dyDescent="0.3">
      <c r="A2304" t="s">
        <v>2105</v>
      </c>
      <c r="B2304">
        <v>1843</v>
      </c>
      <c r="C2304">
        <v>815829283</v>
      </c>
    </row>
    <row r="2305" spans="1:3" x14ac:dyDescent="0.3">
      <c r="A2305" t="s">
        <v>2105</v>
      </c>
      <c r="B2305">
        <v>1844</v>
      </c>
      <c r="C2305">
        <v>817471957</v>
      </c>
    </row>
    <row r="2306" spans="1:3" x14ac:dyDescent="0.3">
      <c r="A2306" t="s">
        <v>2105</v>
      </c>
      <c r="B2306">
        <v>1845</v>
      </c>
      <c r="C2306">
        <v>819127627</v>
      </c>
    </row>
    <row r="2307" spans="1:3" x14ac:dyDescent="0.3">
      <c r="A2307" t="s">
        <v>2105</v>
      </c>
      <c r="B2307">
        <v>1846</v>
      </c>
      <c r="C2307">
        <v>820796452</v>
      </c>
    </row>
    <row r="2308" spans="1:3" x14ac:dyDescent="0.3">
      <c r="A2308" t="s">
        <v>2105</v>
      </c>
      <c r="B2308">
        <v>1847</v>
      </c>
      <c r="C2308">
        <v>822478578</v>
      </c>
    </row>
    <row r="2309" spans="1:3" x14ac:dyDescent="0.3">
      <c r="A2309" t="s">
        <v>2105</v>
      </c>
      <c r="B2309">
        <v>1848</v>
      </c>
      <c r="C2309">
        <v>824174181</v>
      </c>
    </row>
    <row r="2310" spans="1:3" x14ac:dyDescent="0.3">
      <c r="A2310" t="s">
        <v>2105</v>
      </c>
      <c r="B2310">
        <v>1849</v>
      </c>
      <c r="C2310">
        <v>825175177</v>
      </c>
    </row>
    <row r="2311" spans="1:3" x14ac:dyDescent="0.3">
      <c r="A2311" t="s">
        <v>2105</v>
      </c>
      <c r="B2311">
        <v>1850</v>
      </c>
      <c r="C2311">
        <v>825489039</v>
      </c>
    </row>
    <row r="2312" spans="1:3" x14ac:dyDescent="0.3">
      <c r="A2312" t="s">
        <v>2105</v>
      </c>
      <c r="B2312">
        <v>1851</v>
      </c>
      <c r="C2312">
        <v>825140598</v>
      </c>
    </row>
    <row r="2313" spans="1:3" x14ac:dyDescent="0.3">
      <c r="A2313" t="s">
        <v>2105</v>
      </c>
      <c r="B2313">
        <v>1852</v>
      </c>
      <c r="C2313">
        <v>824118722</v>
      </c>
    </row>
    <row r="2314" spans="1:3" x14ac:dyDescent="0.3">
      <c r="A2314" t="s">
        <v>2105</v>
      </c>
      <c r="B2314">
        <v>1853</v>
      </c>
      <c r="C2314">
        <v>822430482</v>
      </c>
    </row>
    <row r="2315" spans="1:3" x14ac:dyDescent="0.3">
      <c r="A2315" t="s">
        <v>2105</v>
      </c>
      <c r="B2315">
        <v>1854</v>
      </c>
      <c r="C2315">
        <v>820791535</v>
      </c>
    </row>
    <row r="2316" spans="1:3" x14ac:dyDescent="0.3">
      <c r="A2316" t="s">
        <v>2105</v>
      </c>
      <c r="B2316">
        <v>1855</v>
      </c>
      <c r="C2316">
        <v>819201877</v>
      </c>
    </row>
    <row r="2317" spans="1:3" x14ac:dyDescent="0.3">
      <c r="A2317" t="s">
        <v>2105</v>
      </c>
      <c r="B2317">
        <v>1856</v>
      </c>
      <c r="C2317">
        <v>817661526</v>
      </c>
    </row>
    <row r="2318" spans="1:3" x14ac:dyDescent="0.3">
      <c r="A2318" t="s">
        <v>2105</v>
      </c>
      <c r="B2318">
        <v>1857</v>
      </c>
      <c r="C2318">
        <v>816170488</v>
      </c>
    </row>
    <row r="2319" spans="1:3" x14ac:dyDescent="0.3">
      <c r="A2319" t="s">
        <v>2105</v>
      </c>
      <c r="B2319">
        <v>1858</v>
      </c>
      <c r="C2319">
        <v>814728803</v>
      </c>
    </row>
    <row r="2320" spans="1:3" x14ac:dyDescent="0.3">
      <c r="A2320" t="s">
        <v>2105</v>
      </c>
      <c r="B2320">
        <v>1859</v>
      </c>
      <c r="C2320">
        <v>813640176</v>
      </c>
    </row>
    <row r="2321" spans="1:3" x14ac:dyDescent="0.3">
      <c r="A2321" t="s">
        <v>2105</v>
      </c>
      <c r="B2321">
        <v>1860</v>
      </c>
      <c r="C2321">
        <v>812901530</v>
      </c>
    </row>
    <row r="2322" spans="1:3" x14ac:dyDescent="0.3">
      <c r="A2322" t="s">
        <v>2105</v>
      </c>
      <c r="B2322">
        <v>1861</v>
      </c>
      <c r="C2322">
        <v>812518807</v>
      </c>
    </row>
    <row r="2323" spans="1:3" x14ac:dyDescent="0.3">
      <c r="A2323" t="s">
        <v>2105</v>
      </c>
      <c r="B2323">
        <v>1862</v>
      </c>
      <c r="C2323">
        <v>812487872</v>
      </c>
    </row>
    <row r="2324" spans="1:3" x14ac:dyDescent="0.3">
      <c r="A2324" t="s">
        <v>2105</v>
      </c>
      <c r="B2324">
        <v>1863</v>
      </c>
      <c r="C2324">
        <v>812801035</v>
      </c>
    </row>
    <row r="2325" spans="1:3" x14ac:dyDescent="0.3">
      <c r="A2325" t="s">
        <v>2105</v>
      </c>
      <c r="B2325">
        <v>1864</v>
      </c>
      <c r="C2325">
        <v>813147442</v>
      </c>
    </row>
    <row r="2326" spans="1:3" x14ac:dyDescent="0.3">
      <c r="A2326" t="s">
        <v>2105</v>
      </c>
      <c r="B2326">
        <v>1865</v>
      </c>
      <c r="C2326">
        <v>813519627</v>
      </c>
    </row>
    <row r="2327" spans="1:3" x14ac:dyDescent="0.3">
      <c r="A2327" t="s">
        <v>2105</v>
      </c>
      <c r="B2327">
        <v>1866</v>
      </c>
      <c r="C2327">
        <v>813916125</v>
      </c>
    </row>
    <row r="2328" spans="1:3" x14ac:dyDescent="0.3">
      <c r="A2328" t="s">
        <v>2105</v>
      </c>
      <c r="B2328">
        <v>1867</v>
      </c>
      <c r="C2328">
        <v>814343757</v>
      </c>
    </row>
    <row r="2329" spans="1:3" x14ac:dyDescent="0.3">
      <c r="A2329" t="s">
        <v>2105</v>
      </c>
      <c r="B2329">
        <v>1868</v>
      </c>
      <c r="C2329">
        <v>814800504</v>
      </c>
    </row>
    <row r="2330" spans="1:3" x14ac:dyDescent="0.3">
      <c r="A2330" t="s">
        <v>2105</v>
      </c>
      <c r="B2330">
        <v>1869</v>
      </c>
      <c r="C2330">
        <v>815716032</v>
      </c>
    </row>
    <row r="2331" spans="1:3" x14ac:dyDescent="0.3">
      <c r="A2331" t="s">
        <v>2105</v>
      </c>
      <c r="B2331">
        <v>1870</v>
      </c>
      <c r="C2331">
        <v>817101095</v>
      </c>
    </row>
    <row r="2332" spans="1:3" x14ac:dyDescent="0.3">
      <c r="A2332" t="s">
        <v>2105</v>
      </c>
      <c r="B2332">
        <v>1871</v>
      </c>
      <c r="C2332">
        <v>818935327</v>
      </c>
    </row>
    <row r="2333" spans="1:3" x14ac:dyDescent="0.3">
      <c r="A2333" t="s">
        <v>2105</v>
      </c>
      <c r="B2333">
        <v>1872</v>
      </c>
      <c r="C2333">
        <v>821243760</v>
      </c>
    </row>
    <row r="2334" spans="1:3" x14ac:dyDescent="0.3">
      <c r="A2334" t="s">
        <v>2105</v>
      </c>
      <c r="B2334">
        <v>1873</v>
      </c>
      <c r="C2334">
        <v>823995757</v>
      </c>
    </row>
    <row r="2335" spans="1:3" x14ac:dyDescent="0.3">
      <c r="A2335" t="s">
        <v>2105</v>
      </c>
      <c r="B2335">
        <v>1874</v>
      </c>
      <c r="C2335">
        <v>826753266</v>
      </c>
    </row>
    <row r="2336" spans="1:3" x14ac:dyDescent="0.3">
      <c r="A2336" t="s">
        <v>2105</v>
      </c>
      <c r="B2336">
        <v>1875</v>
      </c>
      <c r="C2336">
        <v>829543296</v>
      </c>
    </row>
    <row r="2337" spans="1:3" x14ac:dyDescent="0.3">
      <c r="A2337" t="s">
        <v>2105</v>
      </c>
      <c r="B2337">
        <v>1876</v>
      </c>
      <c r="C2337">
        <v>832344921</v>
      </c>
    </row>
    <row r="2338" spans="1:3" x14ac:dyDescent="0.3">
      <c r="A2338" t="s">
        <v>2105</v>
      </c>
      <c r="B2338">
        <v>1877</v>
      </c>
      <c r="C2338">
        <v>835128006</v>
      </c>
    </row>
    <row r="2339" spans="1:3" x14ac:dyDescent="0.3">
      <c r="A2339" t="s">
        <v>2105</v>
      </c>
      <c r="B2339">
        <v>1878</v>
      </c>
      <c r="C2339">
        <v>837908196</v>
      </c>
    </row>
    <row r="2340" spans="1:3" x14ac:dyDescent="0.3">
      <c r="A2340" t="s">
        <v>2105</v>
      </c>
      <c r="B2340">
        <v>1879</v>
      </c>
      <c r="C2340">
        <v>841138989</v>
      </c>
    </row>
    <row r="2341" spans="1:3" x14ac:dyDescent="0.3">
      <c r="A2341" t="s">
        <v>2105</v>
      </c>
      <c r="B2341">
        <v>1880</v>
      </c>
      <c r="C2341">
        <v>844858996</v>
      </c>
    </row>
    <row r="2342" spans="1:3" x14ac:dyDescent="0.3">
      <c r="A2342" t="s">
        <v>2105</v>
      </c>
      <c r="B2342">
        <v>1881</v>
      </c>
      <c r="C2342">
        <v>849089180</v>
      </c>
    </row>
    <row r="2343" spans="1:3" x14ac:dyDescent="0.3">
      <c r="A2343" t="s">
        <v>2105</v>
      </c>
      <c r="B2343">
        <v>1882</v>
      </c>
      <c r="C2343">
        <v>853831270</v>
      </c>
    </row>
    <row r="2344" spans="1:3" x14ac:dyDescent="0.3">
      <c r="A2344" t="s">
        <v>2105</v>
      </c>
      <c r="B2344">
        <v>1883</v>
      </c>
      <c r="C2344">
        <v>859077394</v>
      </c>
    </row>
    <row r="2345" spans="1:3" x14ac:dyDescent="0.3">
      <c r="A2345" t="s">
        <v>2105</v>
      </c>
      <c r="B2345">
        <v>1884</v>
      </c>
      <c r="C2345">
        <v>864378253</v>
      </c>
    </row>
    <row r="2346" spans="1:3" x14ac:dyDescent="0.3">
      <c r="A2346" t="s">
        <v>2105</v>
      </c>
      <c r="B2346">
        <v>1885</v>
      </c>
      <c r="C2346">
        <v>869788419</v>
      </c>
    </row>
    <row r="2347" spans="1:3" x14ac:dyDescent="0.3">
      <c r="A2347" t="s">
        <v>2105</v>
      </c>
      <c r="B2347">
        <v>1886</v>
      </c>
      <c r="C2347">
        <v>875226843</v>
      </c>
    </row>
    <row r="2348" spans="1:3" x14ac:dyDescent="0.3">
      <c r="A2348" t="s">
        <v>2105</v>
      </c>
      <c r="B2348">
        <v>1887</v>
      </c>
      <c r="C2348">
        <v>880739416</v>
      </c>
    </row>
    <row r="2349" spans="1:3" x14ac:dyDescent="0.3">
      <c r="A2349" t="s">
        <v>2105</v>
      </c>
      <c r="B2349">
        <v>1888</v>
      </c>
      <c r="C2349">
        <v>886298069</v>
      </c>
    </row>
    <row r="2350" spans="1:3" x14ac:dyDescent="0.3">
      <c r="A2350" t="s">
        <v>2105</v>
      </c>
      <c r="B2350">
        <v>1889</v>
      </c>
      <c r="C2350">
        <v>891678432</v>
      </c>
    </row>
    <row r="2351" spans="1:3" x14ac:dyDescent="0.3">
      <c r="A2351" t="s">
        <v>2105</v>
      </c>
      <c r="B2351">
        <v>1890</v>
      </c>
      <c r="C2351">
        <v>896895609</v>
      </c>
    </row>
    <row r="2352" spans="1:3" x14ac:dyDescent="0.3">
      <c r="A2352" t="s">
        <v>2105</v>
      </c>
      <c r="B2352">
        <v>1891</v>
      </c>
      <c r="C2352">
        <v>901901126</v>
      </c>
    </row>
    <row r="2353" spans="1:3" x14ac:dyDescent="0.3">
      <c r="A2353" t="s">
        <v>2105</v>
      </c>
      <c r="B2353">
        <v>1892</v>
      </c>
      <c r="C2353">
        <v>906708550</v>
      </c>
    </row>
    <row r="2354" spans="1:3" x14ac:dyDescent="0.3">
      <c r="A2354" t="s">
        <v>2105</v>
      </c>
      <c r="B2354">
        <v>1893</v>
      </c>
      <c r="C2354">
        <v>911321798</v>
      </c>
    </row>
    <row r="2355" spans="1:3" x14ac:dyDescent="0.3">
      <c r="A2355" t="s">
        <v>2105</v>
      </c>
      <c r="B2355">
        <v>1894</v>
      </c>
      <c r="C2355">
        <v>915991009</v>
      </c>
    </row>
    <row r="2356" spans="1:3" x14ac:dyDescent="0.3">
      <c r="A2356" t="s">
        <v>2105</v>
      </c>
      <c r="B2356">
        <v>1895</v>
      </c>
      <c r="C2356">
        <v>920728298</v>
      </c>
    </row>
    <row r="2357" spans="1:3" x14ac:dyDescent="0.3">
      <c r="A2357" t="s">
        <v>2105</v>
      </c>
      <c r="B2357">
        <v>1896</v>
      </c>
      <c r="C2357">
        <v>925469192</v>
      </c>
    </row>
    <row r="2358" spans="1:3" x14ac:dyDescent="0.3">
      <c r="A2358" t="s">
        <v>2105</v>
      </c>
      <c r="B2358">
        <v>1897</v>
      </c>
      <c r="C2358">
        <v>930269915</v>
      </c>
    </row>
    <row r="2359" spans="1:3" x14ac:dyDescent="0.3">
      <c r="A2359" t="s">
        <v>2105</v>
      </c>
      <c r="B2359">
        <v>1898</v>
      </c>
      <c r="C2359">
        <v>935108383</v>
      </c>
    </row>
    <row r="2360" spans="1:3" x14ac:dyDescent="0.3">
      <c r="A2360" t="s">
        <v>2105</v>
      </c>
      <c r="B2360">
        <v>1899</v>
      </c>
      <c r="C2360">
        <v>940443731</v>
      </c>
    </row>
    <row r="2361" spans="1:3" x14ac:dyDescent="0.3">
      <c r="A2361" t="s">
        <v>2105</v>
      </c>
      <c r="B2361">
        <v>1900</v>
      </c>
      <c r="C2361">
        <v>946242864</v>
      </c>
    </row>
    <row r="2362" spans="1:3" x14ac:dyDescent="0.3">
      <c r="A2362" t="s">
        <v>2105</v>
      </c>
      <c r="B2362">
        <v>1901</v>
      </c>
      <c r="C2362">
        <v>952498307</v>
      </c>
    </row>
    <row r="2363" spans="1:3" x14ac:dyDescent="0.3">
      <c r="A2363" t="s">
        <v>2105</v>
      </c>
      <c r="B2363">
        <v>1902</v>
      </c>
      <c r="C2363">
        <v>959237085</v>
      </c>
    </row>
    <row r="2364" spans="1:3" x14ac:dyDescent="0.3">
      <c r="A2364" t="s">
        <v>2105</v>
      </c>
      <c r="B2364">
        <v>1903</v>
      </c>
      <c r="C2364">
        <v>966451106</v>
      </c>
    </row>
    <row r="2365" spans="1:3" x14ac:dyDescent="0.3">
      <c r="A2365" t="s">
        <v>2105</v>
      </c>
      <c r="B2365">
        <v>1904</v>
      </c>
      <c r="C2365">
        <v>973734587</v>
      </c>
    </row>
    <row r="2366" spans="1:3" x14ac:dyDescent="0.3">
      <c r="A2366" t="s">
        <v>2105</v>
      </c>
      <c r="B2366">
        <v>1905</v>
      </c>
      <c r="C2366">
        <v>981090354</v>
      </c>
    </row>
    <row r="2367" spans="1:3" x14ac:dyDescent="0.3">
      <c r="A2367" t="s">
        <v>2105</v>
      </c>
      <c r="B2367">
        <v>1906</v>
      </c>
      <c r="C2367">
        <v>988522382</v>
      </c>
    </row>
    <row r="2368" spans="1:3" x14ac:dyDescent="0.3">
      <c r="A2368" t="s">
        <v>2105</v>
      </c>
      <c r="B2368">
        <v>1907</v>
      </c>
      <c r="C2368">
        <v>996049773</v>
      </c>
    </row>
    <row r="2369" spans="1:3" x14ac:dyDescent="0.3">
      <c r="A2369" t="s">
        <v>2105</v>
      </c>
      <c r="B2369">
        <v>1908</v>
      </c>
      <c r="C2369">
        <v>1003674302</v>
      </c>
    </row>
    <row r="2370" spans="1:3" x14ac:dyDescent="0.3">
      <c r="A2370" t="s">
        <v>2105</v>
      </c>
      <c r="B2370">
        <v>1909</v>
      </c>
      <c r="C2370">
        <v>1011322860</v>
      </c>
    </row>
    <row r="2371" spans="1:3" x14ac:dyDescent="0.3">
      <c r="A2371" t="s">
        <v>2105</v>
      </c>
      <c r="B2371">
        <v>1910</v>
      </c>
      <c r="C2371">
        <v>1018997582</v>
      </c>
    </row>
    <row r="2372" spans="1:3" x14ac:dyDescent="0.3">
      <c r="A2372" t="s">
        <v>2105</v>
      </c>
      <c r="B2372">
        <v>1911</v>
      </c>
      <c r="C2372">
        <v>1026660265</v>
      </c>
    </row>
    <row r="2373" spans="1:3" x14ac:dyDescent="0.3">
      <c r="A2373" t="s">
        <v>2105</v>
      </c>
      <c r="B2373">
        <v>1912</v>
      </c>
      <c r="C2373">
        <v>1034425911</v>
      </c>
    </row>
    <row r="2374" spans="1:3" x14ac:dyDescent="0.3">
      <c r="A2374" t="s">
        <v>2105</v>
      </c>
      <c r="B2374">
        <v>1913</v>
      </c>
      <c r="C2374">
        <v>1042234550</v>
      </c>
    </row>
    <row r="2375" spans="1:3" x14ac:dyDescent="0.3">
      <c r="A2375" t="s">
        <v>2105</v>
      </c>
      <c r="B2375">
        <v>1914</v>
      </c>
      <c r="C2375">
        <v>1050154533</v>
      </c>
    </row>
    <row r="2376" spans="1:3" x14ac:dyDescent="0.3">
      <c r="A2376" t="s">
        <v>2105</v>
      </c>
      <c r="B2376">
        <v>1915</v>
      </c>
      <c r="C2376">
        <v>1058188662</v>
      </c>
    </row>
    <row r="2377" spans="1:3" x14ac:dyDescent="0.3">
      <c r="A2377" t="s">
        <v>2105</v>
      </c>
      <c r="B2377">
        <v>1916</v>
      </c>
      <c r="C2377">
        <v>1066281832</v>
      </c>
    </row>
    <row r="2378" spans="1:3" x14ac:dyDescent="0.3">
      <c r="A2378" t="s">
        <v>2105</v>
      </c>
      <c r="B2378">
        <v>1917</v>
      </c>
      <c r="C2378">
        <v>1074410073</v>
      </c>
    </row>
    <row r="2379" spans="1:3" x14ac:dyDescent="0.3">
      <c r="A2379" t="s">
        <v>2105</v>
      </c>
      <c r="B2379">
        <v>1918</v>
      </c>
      <c r="C2379">
        <v>1082756905</v>
      </c>
    </row>
    <row r="2380" spans="1:3" x14ac:dyDescent="0.3">
      <c r="A2380" t="s">
        <v>2105</v>
      </c>
      <c r="B2380">
        <v>1919</v>
      </c>
      <c r="C2380">
        <v>1091090241</v>
      </c>
    </row>
    <row r="2381" spans="1:3" x14ac:dyDescent="0.3">
      <c r="A2381" t="s">
        <v>2105</v>
      </c>
      <c r="B2381">
        <v>1920</v>
      </c>
      <c r="C2381">
        <v>1099417986</v>
      </c>
    </row>
    <row r="2382" spans="1:3" x14ac:dyDescent="0.3">
      <c r="A2382" t="s">
        <v>2105</v>
      </c>
      <c r="B2382">
        <v>1921</v>
      </c>
      <c r="C2382">
        <v>1107621411</v>
      </c>
    </row>
    <row r="2383" spans="1:3" x14ac:dyDescent="0.3">
      <c r="A2383" t="s">
        <v>2105</v>
      </c>
      <c r="B2383">
        <v>1922</v>
      </c>
      <c r="C2383">
        <v>1115699547</v>
      </c>
    </row>
    <row r="2384" spans="1:3" x14ac:dyDescent="0.3">
      <c r="A2384" t="s">
        <v>2105</v>
      </c>
      <c r="B2384">
        <v>1923</v>
      </c>
      <c r="C2384">
        <v>1123673982</v>
      </c>
    </row>
    <row r="2385" spans="1:3" x14ac:dyDescent="0.3">
      <c r="A2385" t="s">
        <v>2105</v>
      </c>
      <c r="B2385">
        <v>1924</v>
      </c>
      <c r="C2385">
        <v>1131787684</v>
      </c>
    </row>
    <row r="2386" spans="1:3" x14ac:dyDescent="0.3">
      <c r="A2386" t="s">
        <v>2105</v>
      </c>
      <c r="B2386">
        <v>1925</v>
      </c>
      <c r="C2386">
        <v>1140024531</v>
      </c>
    </row>
    <row r="2387" spans="1:3" x14ac:dyDescent="0.3">
      <c r="A2387" t="s">
        <v>2105</v>
      </c>
      <c r="B2387">
        <v>1926</v>
      </c>
      <c r="C2387">
        <v>1148394646</v>
      </c>
    </row>
    <row r="2388" spans="1:3" x14ac:dyDescent="0.3">
      <c r="A2388" t="s">
        <v>2105</v>
      </c>
      <c r="B2388">
        <v>1927</v>
      </c>
      <c r="C2388">
        <v>1156897793</v>
      </c>
    </row>
    <row r="2389" spans="1:3" x14ac:dyDescent="0.3">
      <c r="A2389" t="s">
        <v>2105</v>
      </c>
      <c r="B2389">
        <v>1928</v>
      </c>
      <c r="C2389">
        <v>1165548726</v>
      </c>
    </row>
    <row r="2390" spans="1:3" x14ac:dyDescent="0.3">
      <c r="A2390" t="s">
        <v>2105</v>
      </c>
      <c r="B2390">
        <v>1929</v>
      </c>
      <c r="C2390">
        <v>1175056070</v>
      </c>
    </row>
    <row r="2391" spans="1:3" x14ac:dyDescent="0.3">
      <c r="A2391" t="s">
        <v>2105</v>
      </c>
      <c r="B2391">
        <v>1930</v>
      </c>
      <c r="C2391">
        <v>1185463161</v>
      </c>
    </row>
    <row r="2392" spans="1:3" x14ac:dyDescent="0.3">
      <c r="A2392" t="s">
        <v>2105</v>
      </c>
      <c r="B2392">
        <v>1931</v>
      </c>
      <c r="C2392">
        <v>1196785984</v>
      </c>
    </row>
    <row r="2393" spans="1:3" x14ac:dyDescent="0.3">
      <c r="A2393" t="s">
        <v>2105</v>
      </c>
      <c r="B2393">
        <v>1932</v>
      </c>
      <c r="C2393">
        <v>1209016893</v>
      </c>
    </row>
    <row r="2394" spans="1:3" x14ac:dyDescent="0.3">
      <c r="A2394" t="s">
        <v>2105</v>
      </c>
      <c r="B2394">
        <v>1933</v>
      </c>
      <c r="C2394">
        <v>1222124693</v>
      </c>
    </row>
    <row r="2395" spans="1:3" x14ac:dyDescent="0.3">
      <c r="A2395" t="s">
        <v>2105</v>
      </c>
      <c r="B2395">
        <v>1934</v>
      </c>
      <c r="C2395">
        <v>1235397711</v>
      </c>
    </row>
    <row r="2396" spans="1:3" x14ac:dyDescent="0.3">
      <c r="A2396" t="s">
        <v>2105</v>
      </c>
      <c r="B2396">
        <v>1935</v>
      </c>
      <c r="C2396">
        <v>1248842623</v>
      </c>
    </row>
    <row r="2397" spans="1:3" x14ac:dyDescent="0.3">
      <c r="A2397" t="s">
        <v>2105</v>
      </c>
      <c r="B2397">
        <v>1936</v>
      </c>
      <c r="C2397">
        <v>1262555134</v>
      </c>
    </row>
    <row r="2398" spans="1:3" x14ac:dyDescent="0.3">
      <c r="A2398" t="s">
        <v>2105</v>
      </c>
      <c r="B2398">
        <v>1937</v>
      </c>
      <c r="C2398">
        <v>1276502272</v>
      </c>
    </row>
    <row r="2399" spans="1:3" x14ac:dyDescent="0.3">
      <c r="A2399" t="s">
        <v>2105</v>
      </c>
      <c r="B2399">
        <v>1938</v>
      </c>
      <c r="C2399">
        <v>1290722765</v>
      </c>
    </row>
    <row r="2400" spans="1:3" x14ac:dyDescent="0.3">
      <c r="A2400" t="s">
        <v>2105</v>
      </c>
      <c r="B2400">
        <v>1939</v>
      </c>
      <c r="C2400">
        <v>1303469421</v>
      </c>
    </row>
    <row r="2401" spans="1:3" x14ac:dyDescent="0.3">
      <c r="A2401" t="s">
        <v>2105</v>
      </c>
      <c r="B2401">
        <v>1940</v>
      </c>
      <c r="C2401">
        <v>1314744179</v>
      </c>
    </row>
    <row r="2402" spans="1:3" x14ac:dyDescent="0.3">
      <c r="A2402" t="s">
        <v>2105</v>
      </c>
      <c r="B2402">
        <v>1941</v>
      </c>
      <c r="C2402">
        <v>1324559853</v>
      </c>
    </row>
    <row r="2403" spans="1:3" x14ac:dyDescent="0.3">
      <c r="A2403" t="s">
        <v>2105</v>
      </c>
      <c r="B2403">
        <v>1942</v>
      </c>
      <c r="C2403">
        <v>1332892961</v>
      </c>
    </row>
    <row r="2404" spans="1:3" x14ac:dyDescent="0.3">
      <c r="A2404" t="s">
        <v>2105</v>
      </c>
      <c r="B2404">
        <v>1943</v>
      </c>
      <c r="C2404">
        <v>1339548622</v>
      </c>
    </row>
    <row r="2405" spans="1:3" x14ac:dyDescent="0.3">
      <c r="A2405" t="s">
        <v>2105</v>
      </c>
      <c r="B2405">
        <v>1944</v>
      </c>
      <c r="C2405">
        <v>1345916914</v>
      </c>
    </row>
    <row r="2406" spans="1:3" x14ac:dyDescent="0.3">
      <c r="A2406" t="s">
        <v>2105</v>
      </c>
      <c r="B2406">
        <v>1945</v>
      </c>
      <c r="C2406">
        <v>1352400061</v>
      </c>
    </row>
    <row r="2407" spans="1:3" x14ac:dyDescent="0.3">
      <c r="A2407" t="s">
        <v>2105</v>
      </c>
      <c r="B2407">
        <v>1946</v>
      </c>
      <c r="C2407">
        <v>1359285868</v>
      </c>
    </row>
    <row r="2408" spans="1:3" x14ac:dyDescent="0.3">
      <c r="A2408" t="s">
        <v>2105</v>
      </c>
      <c r="B2408">
        <v>1947</v>
      </c>
      <c r="C2408">
        <v>1366884901</v>
      </c>
    </row>
    <row r="2409" spans="1:3" x14ac:dyDescent="0.3">
      <c r="A2409" t="s">
        <v>2105</v>
      </c>
      <c r="B2409">
        <v>1948</v>
      </c>
      <c r="C2409">
        <v>1375039604</v>
      </c>
    </row>
    <row r="2410" spans="1:3" x14ac:dyDescent="0.3">
      <c r="A2410" t="s">
        <v>2105</v>
      </c>
      <c r="B2410">
        <v>1949</v>
      </c>
      <c r="C2410">
        <v>1387587694</v>
      </c>
    </row>
    <row r="2411" spans="1:3" x14ac:dyDescent="0.3">
      <c r="A2411" t="s">
        <v>2105</v>
      </c>
      <c r="B2411">
        <v>1950</v>
      </c>
      <c r="C2411">
        <v>1404414974</v>
      </c>
    </row>
    <row r="2412" spans="1:3" x14ac:dyDescent="0.3">
      <c r="A2412" t="s">
        <v>2105</v>
      </c>
      <c r="B2412">
        <v>1951</v>
      </c>
      <c r="C2412">
        <v>1435318683</v>
      </c>
    </row>
    <row r="2413" spans="1:3" x14ac:dyDescent="0.3">
      <c r="A2413" t="s">
        <v>2105</v>
      </c>
      <c r="B2413">
        <v>1952</v>
      </c>
      <c r="C2413">
        <v>1464327125</v>
      </c>
    </row>
    <row r="2414" spans="1:3" x14ac:dyDescent="0.3">
      <c r="A2414" t="s">
        <v>2105</v>
      </c>
      <c r="B2414">
        <v>1953</v>
      </c>
      <c r="C2414">
        <v>1492381534</v>
      </c>
    </row>
    <row r="2415" spans="1:3" x14ac:dyDescent="0.3">
      <c r="A2415" t="s">
        <v>2105</v>
      </c>
      <c r="B2415">
        <v>1954</v>
      </c>
      <c r="C2415">
        <v>1520246757</v>
      </c>
    </row>
    <row r="2416" spans="1:3" x14ac:dyDescent="0.3">
      <c r="A2416" t="s">
        <v>2105</v>
      </c>
      <c r="B2416">
        <v>1955</v>
      </c>
      <c r="C2416">
        <v>1548511944</v>
      </c>
    </row>
    <row r="2417" spans="1:3" x14ac:dyDescent="0.3">
      <c r="A2417" t="s">
        <v>2105</v>
      </c>
      <c r="B2417">
        <v>1956</v>
      </c>
      <c r="C2417">
        <v>1577582454</v>
      </c>
    </row>
    <row r="2418" spans="1:3" x14ac:dyDescent="0.3">
      <c r="A2418" t="s">
        <v>2105</v>
      </c>
      <c r="B2418">
        <v>1957</v>
      </c>
      <c r="C2418">
        <v>1607687560</v>
      </c>
    </row>
    <row r="2419" spans="1:3" x14ac:dyDescent="0.3">
      <c r="A2419" t="s">
        <v>2105</v>
      </c>
      <c r="B2419">
        <v>1958</v>
      </c>
      <c r="C2419">
        <v>1638901885</v>
      </c>
    </row>
    <row r="2420" spans="1:3" x14ac:dyDescent="0.3">
      <c r="A2420" t="s">
        <v>2105</v>
      </c>
      <c r="B2420">
        <v>1959</v>
      </c>
      <c r="C2420">
        <v>1671180909</v>
      </c>
    </row>
    <row r="2421" spans="1:3" x14ac:dyDescent="0.3">
      <c r="A2421" t="s">
        <v>2105</v>
      </c>
      <c r="B2421">
        <v>1960</v>
      </c>
      <c r="C2421">
        <v>1704468124</v>
      </c>
    </row>
    <row r="2422" spans="1:3" x14ac:dyDescent="0.3">
      <c r="A2422" t="s">
        <v>2105</v>
      </c>
      <c r="B2422">
        <v>1961</v>
      </c>
      <c r="C2422">
        <v>1738809445</v>
      </c>
    </row>
    <row r="2423" spans="1:3" x14ac:dyDescent="0.3">
      <c r="A2423" t="s">
        <v>2105</v>
      </c>
      <c r="B2423">
        <v>1962</v>
      </c>
      <c r="C2423">
        <v>1774453096</v>
      </c>
    </row>
    <row r="2424" spans="1:3" x14ac:dyDescent="0.3">
      <c r="A2424" t="s">
        <v>2105</v>
      </c>
      <c r="B2424">
        <v>1963</v>
      </c>
      <c r="C2424">
        <v>1811892436</v>
      </c>
    </row>
    <row r="2425" spans="1:3" x14ac:dyDescent="0.3">
      <c r="A2425" t="s">
        <v>2105</v>
      </c>
      <c r="B2425">
        <v>1964</v>
      </c>
      <c r="C2425">
        <v>1851744577</v>
      </c>
    </row>
    <row r="2426" spans="1:3" x14ac:dyDescent="0.3">
      <c r="A2426" t="s">
        <v>2105</v>
      </c>
      <c r="B2426">
        <v>1965</v>
      </c>
      <c r="C2426">
        <v>1894393269</v>
      </c>
    </row>
    <row r="2427" spans="1:3" x14ac:dyDescent="0.3">
      <c r="A2427" t="s">
        <v>2105</v>
      </c>
      <c r="B2427">
        <v>1966</v>
      </c>
      <c r="C2427">
        <v>1940016721</v>
      </c>
    </row>
    <row r="2428" spans="1:3" x14ac:dyDescent="0.3">
      <c r="A2428" t="s">
        <v>2105</v>
      </c>
      <c r="B2428">
        <v>1967</v>
      </c>
      <c r="C2428">
        <v>1988331752</v>
      </c>
    </row>
    <row r="2429" spans="1:3" x14ac:dyDescent="0.3">
      <c r="A2429" t="s">
        <v>2105</v>
      </c>
      <c r="B2429">
        <v>1968</v>
      </c>
      <c r="C2429">
        <v>2038671665</v>
      </c>
    </row>
    <row r="2430" spans="1:3" x14ac:dyDescent="0.3">
      <c r="A2430" t="s">
        <v>2105</v>
      </c>
      <c r="B2430">
        <v>1969</v>
      </c>
      <c r="C2430">
        <v>2090096264</v>
      </c>
    </row>
    <row r="2431" spans="1:3" x14ac:dyDescent="0.3">
      <c r="A2431" t="s">
        <v>2105</v>
      </c>
      <c r="B2431">
        <v>1970</v>
      </c>
      <c r="C2431">
        <v>2141866672</v>
      </c>
    </row>
    <row r="2432" spans="1:3" x14ac:dyDescent="0.3">
      <c r="A2432" t="s">
        <v>2105</v>
      </c>
      <c r="B2432">
        <v>1971</v>
      </c>
      <c r="C2432">
        <v>2193829819</v>
      </c>
    </row>
    <row r="2433" spans="1:3" x14ac:dyDescent="0.3">
      <c r="A2433" t="s">
        <v>2105</v>
      </c>
      <c r="B2433">
        <v>1972</v>
      </c>
      <c r="C2433">
        <v>2246008199</v>
      </c>
    </row>
    <row r="2434" spans="1:3" x14ac:dyDescent="0.3">
      <c r="A2434" t="s">
        <v>2105</v>
      </c>
      <c r="B2434">
        <v>1973</v>
      </c>
      <c r="C2434">
        <v>2298061252</v>
      </c>
    </row>
    <row r="2435" spans="1:3" x14ac:dyDescent="0.3">
      <c r="A2435" t="s">
        <v>2105</v>
      </c>
      <c r="B2435">
        <v>1974</v>
      </c>
      <c r="C2435">
        <v>2349636690</v>
      </c>
    </row>
    <row r="2436" spans="1:3" x14ac:dyDescent="0.3">
      <c r="A2436" t="s">
        <v>2105</v>
      </c>
      <c r="B2436">
        <v>1975</v>
      </c>
      <c r="C2436">
        <v>2400521671</v>
      </c>
    </row>
    <row r="2437" spans="1:3" x14ac:dyDescent="0.3">
      <c r="A2437" t="s">
        <v>2105</v>
      </c>
      <c r="B2437">
        <v>1976</v>
      </c>
      <c r="C2437">
        <v>2450526733</v>
      </c>
    </row>
    <row r="2438" spans="1:3" x14ac:dyDescent="0.3">
      <c r="A2438" t="s">
        <v>2105</v>
      </c>
      <c r="B2438">
        <v>1977</v>
      </c>
      <c r="C2438">
        <v>2499778004</v>
      </c>
    </row>
    <row r="2439" spans="1:3" x14ac:dyDescent="0.3">
      <c r="A2439" t="s">
        <v>2105</v>
      </c>
      <c r="B2439">
        <v>1978</v>
      </c>
      <c r="C2439">
        <v>2548792547</v>
      </c>
    </row>
    <row r="2440" spans="1:3" x14ac:dyDescent="0.3">
      <c r="A2440" t="s">
        <v>2105</v>
      </c>
      <c r="B2440">
        <v>1979</v>
      </c>
      <c r="C2440">
        <v>2598308408</v>
      </c>
    </row>
    <row r="2441" spans="1:3" x14ac:dyDescent="0.3">
      <c r="A2441" t="s">
        <v>2105</v>
      </c>
      <c r="B2441">
        <v>1980</v>
      </c>
      <c r="C2441">
        <v>2648892919</v>
      </c>
    </row>
    <row r="2442" spans="1:3" x14ac:dyDescent="0.3">
      <c r="A2442" t="s">
        <v>2105</v>
      </c>
      <c r="B2442">
        <v>1981</v>
      </c>
      <c r="C2442">
        <v>2700535697</v>
      </c>
    </row>
    <row r="2443" spans="1:3" x14ac:dyDescent="0.3">
      <c r="A2443" t="s">
        <v>2105</v>
      </c>
      <c r="B2443">
        <v>1982</v>
      </c>
      <c r="C2443">
        <v>2753146118</v>
      </c>
    </row>
    <row r="2444" spans="1:3" x14ac:dyDescent="0.3">
      <c r="A2444" t="s">
        <v>2105</v>
      </c>
      <c r="B2444">
        <v>1983</v>
      </c>
      <c r="C2444">
        <v>2807091169</v>
      </c>
    </row>
    <row r="2445" spans="1:3" x14ac:dyDescent="0.3">
      <c r="A2445" t="s">
        <v>2105</v>
      </c>
      <c r="B2445">
        <v>1984</v>
      </c>
      <c r="C2445">
        <v>2862799132</v>
      </c>
    </row>
    <row r="2446" spans="1:3" x14ac:dyDescent="0.3">
      <c r="A2446" t="s">
        <v>2105</v>
      </c>
      <c r="B2446">
        <v>1985</v>
      </c>
      <c r="C2446">
        <v>2920469516</v>
      </c>
    </row>
    <row r="2447" spans="1:3" x14ac:dyDescent="0.3">
      <c r="A2447" t="s">
        <v>2105</v>
      </c>
      <c r="B2447">
        <v>1986</v>
      </c>
      <c r="C2447">
        <v>2980351672</v>
      </c>
    </row>
    <row r="2448" spans="1:3" x14ac:dyDescent="0.3">
      <c r="A2448" t="s">
        <v>2105</v>
      </c>
      <c r="B2448">
        <v>1987</v>
      </c>
      <c r="C2448">
        <v>3042082600</v>
      </c>
    </row>
    <row r="2449" spans="1:3" x14ac:dyDescent="0.3">
      <c r="A2449" t="s">
        <v>2105</v>
      </c>
      <c r="B2449">
        <v>1988</v>
      </c>
      <c r="C2449">
        <v>3104483761</v>
      </c>
    </row>
    <row r="2450" spans="1:3" x14ac:dyDescent="0.3">
      <c r="A2450" t="s">
        <v>2105</v>
      </c>
      <c r="B2450">
        <v>1989</v>
      </c>
      <c r="C2450">
        <v>3165954875</v>
      </c>
    </row>
    <row r="2451" spans="1:3" x14ac:dyDescent="0.3">
      <c r="A2451" t="s">
        <v>2105</v>
      </c>
      <c r="B2451">
        <v>1990</v>
      </c>
      <c r="C2451">
        <v>3225332306</v>
      </c>
    </row>
    <row r="2452" spans="1:3" x14ac:dyDescent="0.3">
      <c r="A2452" t="s">
        <v>2105</v>
      </c>
      <c r="B2452">
        <v>1991</v>
      </c>
      <c r="C2452">
        <v>3282162202</v>
      </c>
    </row>
    <row r="2453" spans="1:3" x14ac:dyDescent="0.3">
      <c r="A2453" t="s">
        <v>2105</v>
      </c>
      <c r="B2453">
        <v>1992</v>
      </c>
      <c r="C2453">
        <v>3336711023</v>
      </c>
    </row>
    <row r="2454" spans="1:3" x14ac:dyDescent="0.3">
      <c r="A2454" t="s">
        <v>2105</v>
      </c>
      <c r="B2454">
        <v>1993</v>
      </c>
      <c r="C2454">
        <v>3389426674</v>
      </c>
    </row>
    <row r="2455" spans="1:3" x14ac:dyDescent="0.3">
      <c r="A2455" t="s">
        <v>2105</v>
      </c>
      <c r="B2455">
        <v>1994</v>
      </c>
      <c r="C2455">
        <v>3441075571</v>
      </c>
    </row>
    <row r="2456" spans="1:3" x14ac:dyDescent="0.3">
      <c r="A2456" t="s">
        <v>2105</v>
      </c>
      <c r="B2456">
        <v>1995</v>
      </c>
      <c r="C2456">
        <v>3492231607</v>
      </c>
    </row>
    <row r="2457" spans="1:3" x14ac:dyDescent="0.3">
      <c r="A2457" t="s">
        <v>2105</v>
      </c>
      <c r="B2457">
        <v>1996</v>
      </c>
      <c r="C2457">
        <v>3542977808</v>
      </c>
    </row>
    <row r="2458" spans="1:3" x14ac:dyDescent="0.3">
      <c r="A2458" t="s">
        <v>2105</v>
      </c>
      <c r="B2458">
        <v>1997</v>
      </c>
      <c r="C2458">
        <v>3593141515</v>
      </c>
    </row>
    <row r="2459" spans="1:3" x14ac:dyDescent="0.3">
      <c r="A2459" t="s">
        <v>2105</v>
      </c>
      <c r="B2459">
        <v>1998</v>
      </c>
      <c r="C2459">
        <v>3642754205</v>
      </c>
    </row>
    <row r="2460" spans="1:3" x14ac:dyDescent="0.3">
      <c r="A2460" t="s">
        <v>2105</v>
      </c>
      <c r="B2460">
        <v>1999</v>
      </c>
      <c r="C2460">
        <v>3691810055</v>
      </c>
    </row>
    <row r="2461" spans="1:3" x14ac:dyDescent="0.3">
      <c r="A2461" t="s">
        <v>2105</v>
      </c>
      <c r="B2461">
        <v>2000</v>
      </c>
      <c r="C2461">
        <v>3740320064</v>
      </c>
    </row>
    <row r="2462" spans="1:3" x14ac:dyDescent="0.3">
      <c r="A2462" t="s">
        <v>2105</v>
      </c>
      <c r="B2462">
        <v>2001</v>
      </c>
      <c r="C2462">
        <v>3788325086</v>
      </c>
    </row>
    <row r="2463" spans="1:3" x14ac:dyDescent="0.3">
      <c r="A2463" t="s">
        <v>2105</v>
      </c>
      <c r="B2463">
        <v>2002</v>
      </c>
      <c r="C2463">
        <v>3835903280</v>
      </c>
    </row>
    <row r="2464" spans="1:3" x14ac:dyDescent="0.3">
      <c r="A2464" t="s">
        <v>2105</v>
      </c>
      <c r="B2464">
        <v>2003</v>
      </c>
      <c r="C2464">
        <v>3883141056</v>
      </c>
    </row>
    <row r="2465" spans="1:3" x14ac:dyDescent="0.3">
      <c r="A2465" t="s">
        <v>2105</v>
      </c>
      <c r="B2465">
        <v>2004</v>
      </c>
      <c r="C2465">
        <v>3930136052</v>
      </c>
    </row>
    <row r="2466" spans="1:3" x14ac:dyDescent="0.3">
      <c r="A2466" t="s">
        <v>2105</v>
      </c>
      <c r="B2466">
        <v>2005</v>
      </c>
      <c r="C2466">
        <v>3976958795</v>
      </c>
    </row>
    <row r="2467" spans="1:3" x14ac:dyDescent="0.3">
      <c r="A2467" t="s">
        <v>2105</v>
      </c>
      <c r="B2467">
        <v>2006</v>
      </c>
      <c r="C2467">
        <v>4023634376</v>
      </c>
    </row>
    <row r="2468" spans="1:3" x14ac:dyDescent="0.3">
      <c r="A2468" t="s">
        <v>2105</v>
      </c>
      <c r="B2468">
        <v>2007</v>
      </c>
      <c r="C2468">
        <v>4070151228</v>
      </c>
    </row>
    <row r="2469" spans="1:3" x14ac:dyDescent="0.3">
      <c r="A2469" t="s">
        <v>2105</v>
      </c>
      <c r="B2469">
        <v>2008</v>
      </c>
      <c r="C2469">
        <v>4116490551</v>
      </c>
    </row>
    <row r="2470" spans="1:3" x14ac:dyDescent="0.3">
      <c r="A2470" t="s">
        <v>2105</v>
      </c>
      <c r="B2470">
        <v>2009</v>
      </c>
      <c r="C2470">
        <v>4162614712</v>
      </c>
    </row>
    <row r="2471" spans="1:3" x14ac:dyDescent="0.3">
      <c r="A2471" t="s">
        <v>2105</v>
      </c>
      <c r="B2471">
        <v>2010</v>
      </c>
      <c r="C2471">
        <v>4208481106</v>
      </c>
    </row>
    <row r="2472" spans="1:3" x14ac:dyDescent="0.3">
      <c r="A2472" t="s">
        <v>2105</v>
      </c>
      <c r="B2472">
        <v>2011</v>
      </c>
      <c r="C2472">
        <v>4254064787</v>
      </c>
    </row>
    <row r="2473" spans="1:3" x14ac:dyDescent="0.3">
      <c r="A2473" t="s">
        <v>2105</v>
      </c>
      <c r="B2473">
        <v>2012</v>
      </c>
      <c r="C2473">
        <v>4299327145</v>
      </c>
    </row>
    <row r="2474" spans="1:3" x14ac:dyDescent="0.3">
      <c r="A2474" t="s">
        <v>2105</v>
      </c>
      <c r="B2474">
        <v>2013</v>
      </c>
      <c r="C2474">
        <v>4344187451</v>
      </c>
    </row>
    <row r="2475" spans="1:3" x14ac:dyDescent="0.3">
      <c r="A2475" t="s">
        <v>2105</v>
      </c>
      <c r="B2475">
        <v>2014</v>
      </c>
      <c r="C2475">
        <v>4388547197</v>
      </c>
    </row>
    <row r="2476" spans="1:3" x14ac:dyDescent="0.3">
      <c r="A2476" t="s">
        <v>2105</v>
      </c>
      <c r="B2476">
        <v>2015</v>
      </c>
      <c r="C2476">
        <v>4432314335</v>
      </c>
    </row>
    <row r="2477" spans="1:3" x14ac:dyDescent="0.3">
      <c r="A2477" t="s">
        <v>2105</v>
      </c>
      <c r="B2477">
        <v>2016</v>
      </c>
      <c r="C2477">
        <v>4475437603</v>
      </c>
    </row>
    <row r="2478" spans="1:3" x14ac:dyDescent="0.3">
      <c r="A2478" t="s">
        <v>2105</v>
      </c>
      <c r="B2478">
        <v>2017</v>
      </c>
      <c r="C2478">
        <v>4517860329</v>
      </c>
    </row>
    <row r="2479" spans="1:3" x14ac:dyDescent="0.3">
      <c r="A2479" t="s">
        <v>2105</v>
      </c>
      <c r="B2479">
        <v>2018</v>
      </c>
      <c r="C2479">
        <v>4559477874</v>
      </c>
    </row>
    <row r="2480" spans="1:3" x14ac:dyDescent="0.3">
      <c r="A2480" t="s">
        <v>2105</v>
      </c>
      <c r="B2480">
        <v>2019</v>
      </c>
      <c r="C2480">
        <v>4600172691</v>
      </c>
    </row>
    <row r="2481" spans="1:3" x14ac:dyDescent="0.3">
      <c r="A2481" t="s">
        <v>2105</v>
      </c>
      <c r="B2481">
        <v>2020</v>
      </c>
      <c r="C2481">
        <v>4639847425</v>
      </c>
    </row>
    <row r="2482" spans="1:3" x14ac:dyDescent="0.3">
      <c r="A2482" t="s">
        <v>2105</v>
      </c>
      <c r="B2482">
        <v>2021</v>
      </c>
      <c r="C2482">
        <v>4678444992</v>
      </c>
    </row>
    <row r="2483" spans="1:3" x14ac:dyDescent="0.3">
      <c r="A2483" t="s">
        <v>1806</v>
      </c>
      <c r="B2483">
        <v>1800</v>
      </c>
      <c r="C2483">
        <v>200000</v>
      </c>
    </row>
    <row r="2484" spans="1:3" x14ac:dyDescent="0.3">
      <c r="A2484" t="s">
        <v>1806</v>
      </c>
      <c r="B2484">
        <v>1801</v>
      </c>
      <c r="C2484">
        <v>205195</v>
      </c>
    </row>
    <row r="2485" spans="1:3" x14ac:dyDescent="0.3">
      <c r="A2485" t="s">
        <v>1806</v>
      </c>
      <c r="B2485">
        <v>1802</v>
      </c>
      <c r="C2485">
        <v>210524</v>
      </c>
    </row>
    <row r="2486" spans="1:3" x14ac:dyDescent="0.3">
      <c r="A2486" t="s">
        <v>1806</v>
      </c>
      <c r="B2486">
        <v>1803</v>
      </c>
      <c r="C2486">
        <v>215992</v>
      </c>
    </row>
    <row r="2487" spans="1:3" x14ac:dyDescent="0.3">
      <c r="A2487" t="s">
        <v>1806</v>
      </c>
      <c r="B2487">
        <v>1804</v>
      </c>
      <c r="C2487">
        <v>221602</v>
      </c>
    </row>
    <row r="2488" spans="1:3" x14ac:dyDescent="0.3">
      <c r="A2488" t="s">
        <v>1806</v>
      </c>
      <c r="B2488">
        <v>1805</v>
      </c>
      <c r="C2488">
        <v>227357</v>
      </c>
    </row>
    <row r="2489" spans="1:3" x14ac:dyDescent="0.3">
      <c r="A2489" t="s">
        <v>1806</v>
      </c>
      <c r="B2489">
        <v>1806</v>
      </c>
      <c r="C2489">
        <v>233263</v>
      </c>
    </row>
    <row r="2490" spans="1:3" x14ac:dyDescent="0.3">
      <c r="A2490" t="s">
        <v>1806</v>
      </c>
      <c r="B2490">
        <v>1807</v>
      </c>
      <c r="C2490">
        <v>239321</v>
      </c>
    </row>
    <row r="2491" spans="1:3" x14ac:dyDescent="0.3">
      <c r="A2491" t="s">
        <v>1806</v>
      </c>
      <c r="B2491">
        <v>1808</v>
      </c>
      <c r="C2491">
        <v>245537</v>
      </c>
    </row>
    <row r="2492" spans="1:3" x14ac:dyDescent="0.3">
      <c r="A2492" t="s">
        <v>1806</v>
      </c>
      <c r="B2492">
        <v>1809</v>
      </c>
      <c r="C2492">
        <v>251914</v>
      </c>
    </row>
    <row r="2493" spans="1:3" x14ac:dyDescent="0.3">
      <c r="A2493" t="s">
        <v>1806</v>
      </c>
      <c r="B2493">
        <v>1810</v>
      </c>
      <c r="C2493">
        <v>258627</v>
      </c>
    </row>
    <row r="2494" spans="1:3" x14ac:dyDescent="0.3">
      <c r="A2494" t="s">
        <v>1806</v>
      </c>
      <c r="B2494">
        <v>1811</v>
      </c>
      <c r="C2494">
        <v>265344</v>
      </c>
    </row>
    <row r="2495" spans="1:3" x14ac:dyDescent="0.3">
      <c r="A2495" t="s">
        <v>1806</v>
      </c>
      <c r="B2495">
        <v>1812</v>
      </c>
      <c r="C2495">
        <v>272236</v>
      </c>
    </row>
    <row r="2496" spans="1:3" x14ac:dyDescent="0.3">
      <c r="A2496" t="s">
        <v>1806</v>
      </c>
      <c r="B2496">
        <v>1813</v>
      </c>
      <c r="C2496">
        <v>279307</v>
      </c>
    </row>
    <row r="2497" spans="1:3" x14ac:dyDescent="0.3">
      <c r="A2497" t="s">
        <v>1806</v>
      </c>
      <c r="B2497">
        <v>1814</v>
      </c>
      <c r="C2497">
        <v>286561</v>
      </c>
    </row>
    <row r="2498" spans="1:3" x14ac:dyDescent="0.3">
      <c r="A2498" t="s">
        <v>1806</v>
      </c>
      <c r="B2498">
        <v>1815</v>
      </c>
      <c r="C2498">
        <v>294004</v>
      </c>
    </row>
    <row r="2499" spans="1:3" x14ac:dyDescent="0.3">
      <c r="A2499" t="s">
        <v>1806</v>
      </c>
      <c r="B2499">
        <v>1816</v>
      </c>
      <c r="C2499">
        <v>301640</v>
      </c>
    </row>
    <row r="2500" spans="1:3" x14ac:dyDescent="0.3">
      <c r="A2500" t="s">
        <v>1806</v>
      </c>
      <c r="B2500">
        <v>1817</v>
      </c>
      <c r="C2500">
        <v>309474</v>
      </c>
    </row>
    <row r="2501" spans="1:3" x14ac:dyDescent="0.3">
      <c r="A2501" t="s">
        <v>1806</v>
      </c>
      <c r="B2501">
        <v>1818</v>
      </c>
      <c r="C2501">
        <v>317512</v>
      </c>
    </row>
    <row r="2502" spans="1:3" x14ac:dyDescent="0.3">
      <c r="A2502" t="s">
        <v>1806</v>
      </c>
      <c r="B2502">
        <v>1819</v>
      </c>
      <c r="C2502">
        <v>323943</v>
      </c>
    </row>
    <row r="2503" spans="1:3" x14ac:dyDescent="0.3">
      <c r="A2503" t="s">
        <v>1806</v>
      </c>
      <c r="B2503">
        <v>1820</v>
      </c>
      <c r="C2503">
        <v>328728</v>
      </c>
    </row>
    <row r="2504" spans="1:3" x14ac:dyDescent="0.3">
      <c r="A2504" t="s">
        <v>1806</v>
      </c>
      <c r="B2504">
        <v>1821</v>
      </c>
      <c r="C2504">
        <v>331827</v>
      </c>
    </row>
    <row r="2505" spans="1:3" x14ac:dyDescent="0.3">
      <c r="A2505" t="s">
        <v>1806</v>
      </c>
      <c r="B2505">
        <v>1822</v>
      </c>
      <c r="C2505">
        <v>333197</v>
      </c>
    </row>
    <row r="2506" spans="1:3" x14ac:dyDescent="0.3">
      <c r="A2506" t="s">
        <v>1806</v>
      </c>
      <c r="B2506">
        <v>1823</v>
      </c>
      <c r="C2506">
        <v>332795</v>
      </c>
    </row>
    <row r="2507" spans="1:3" x14ac:dyDescent="0.3">
      <c r="A2507" t="s">
        <v>1806</v>
      </c>
      <c r="B2507">
        <v>1824</v>
      </c>
      <c r="C2507">
        <v>332395</v>
      </c>
    </row>
    <row r="2508" spans="1:3" x14ac:dyDescent="0.3">
      <c r="A2508" t="s">
        <v>1806</v>
      </c>
      <c r="B2508">
        <v>1825</v>
      </c>
      <c r="C2508">
        <v>331994</v>
      </c>
    </row>
    <row r="2509" spans="1:3" x14ac:dyDescent="0.3">
      <c r="A2509" t="s">
        <v>1806</v>
      </c>
      <c r="B2509">
        <v>1826</v>
      </c>
      <c r="C2509">
        <v>331595</v>
      </c>
    </row>
    <row r="2510" spans="1:3" x14ac:dyDescent="0.3">
      <c r="A2510" t="s">
        <v>1806</v>
      </c>
      <c r="B2510">
        <v>1827</v>
      </c>
      <c r="C2510">
        <v>331195</v>
      </c>
    </row>
    <row r="2511" spans="1:3" x14ac:dyDescent="0.3">
      <c r="A2511" t="s">
        <v>1806</v>
      </c>
      <c r="B2511">
        <v>1828</v>
      </c>
      <c r="C2511">
        <v>330797</v>
      </c>
    </row>
    <row r="2512" spans="1:3" x14ac:dyDescent="0.3">
      <c r="A2512" t="s">
        <v>1806</v>
      </c>
      <c r="B2512">
        <v>1829</v>
      </c>
      <c r="C2512">
        <v>332089</v>
      </c>
    </row>
    <row r="2513" spans="1:3" x14ac:dyDescent="0.3">
      <c r="A2513" t="s">
        <v>1806</v>
      </c>
      <c r="B2513">
        <v>1830</v>
      </c>
      <c r="C2513">
        <v>335111</v>
      </c>
    </row>
    <row r="2514" spans="1:3" x14ac:dyDescent="0.3">
      <c r="A2514" t="s">
        <v>1806</v>
      </c>
      <c r="B2514">
        <v>1831</v>
      </c>
      <c r="C2514">
        <v>339904</v>
      </c>
    </row>
    <row r="2515" spans="1:3" x14ac:dyDescent="0.3">
      <c r="A2515" t="s">
        <v>1806</v>
      </c>
      <c r="B2515">
        <v>1832</v>
      </c>
      <c r="C2515">
        <v>346508</v>
      </c>
    </row>
    <row r="2516" spans="1:3" x14ac:dyDescent="0.3">
      <c r="A2516" t="s">
        <v>1806</v>
      </c>
      <c r="B2516">
        <v>1833</v>
      </c>
      <c r="C2516">
        <v>354966</v>
      </c>
    </row>
    <row r="2517" spans="1:3" x14ac:dyDescent="0.3">
      <c r="A2517" t="s">
        <v>1806</v>
      </c>
      <c r="B2517">
        <v>1834</v>
      </c>
      <c r="C2517">
        <v>363631</v>
      </c>
    </row>
    <row r="2518" spans="1:3" x14ac:dyDescent="0.3">
      <c r="A2518" t="s">
        <v>1806</v>
      </c>
      <c r="B2518">
        <v>1835</v>
      </c>
      <c r="C2518">
        <v>372507</v>
      </c>
    </row>
    <row r="2519" spans="1:3" x14ac:dyDescent="0.3">
      <c r="A2519" t="s">
        <v>1806</v>
      </c>
      <c r="B2519">
        <v>1836</v>
      </c>
      <c r="C2519">
        <v>381599</v>
      </c>
    </row>
    <row r="2520" spans="1:3" x14ac:dyDescent="0.3">
      <c r="A2520" t="s">
        <v>1806</v>
      </c>
      <c r="B2520">
        <v>1837</v>
      </c>
      <c r="C2520">
        <v>390914</v>
      </c>
    </row>
    <row r="2521" spans="1:3" x14ac:dyDescent="0.3">
      <c r="A2521" t="s">
        <v>1806</v>
      </c>
      <c r="B2521">
        <v>1838</v>
      </c>
      <c r="C2521">
        <v>400456</v>
      </c>
    </row>
    <row r="2522" spans="1:3" x14ac:dyDescent="0.3">
      <c r="A2522" t="s">
        <v>1806</v>
      </c>
      <c r="B2522">
        <v>1839</v>
      </c>
      <c r="C2522">
        <v>411303</v>
      </c>
    </row>
    <row r="2523" spans="1:3" x14ac:dyDescent="0.3">
      <c r="A2523" t="s">
        <v>1806</v>
      </c>
      <c r="B2523">
        <v>1840</v>
      </c>
      <c r="C2523">
        <v>423526</v>
      </c>
    </row>
    <row r="2524" spans="1:3" x14ac:dyDescent="0.3">
      <c r="A2524" t="s">
        <v>1806</v>
      </c>
      <c r="B2524">
        <v>1841</v>
      </c>
      <c r="C2524">
        <v>437202</v>
      </c>
    </row>
    <row r="2525" spans="1:3" x14ac:dyDescent="0.3">
      <c r="A2525" t="s">
        <v>1806</v>
      </c>
      <c r="B2525">
        <v>1842</v>
      </c>
      <c r="C2525">
        <v>452407</v>
      </c>
    </row>
    <row r="2526" spans="1:3" x14ac:dyDescent="0.3">
      <c r="A2526" t="s">
        <v>1806</v>
      </c>
      <c r="B2526">
        <v>1843</v>
      </c>
      <c r="C2526">
        <v>469223</v>
      </c>
    </row>
    <row r="2527" spans="1:3" x14ac:dyDescent="0.3">
      <c r="A2527" t="s">
        <v>1806</v>
      </c>
      <c r="B2527">
        <v>1844</v>
      </c>
      <c r="C2527">
        <v>486665</v>
      </c>
    </row>
    <row r="2528" spans="1:3" x14ac:dyDescent="0.3">
      <c r="A2528" t="s">
        <v>1806</v>
      </c>
      <c r="B2528">
        <v>1845</v>
      </c>
      <c r="C2528">
        <v>504755</v>
      </c>
    </row>
    <row r="2529" spans="1:3" x14ac:dyDescent="0.3">
      <c r="A2529" t="s">
        <v>1806</v>
      </c>
      <c r="B2529">
        <v>1846</v>
      </c>
      <c r="C2529">
        <v>523518</v>
      </c>
    </row>
    <row r="2530" spans="1:3" x14ac:dyDescent="0.3">
      <c r="A2530" t="s">
        <v>1806</v>
      </c>
      <c r="B2530">
        <v>1847</v>
      </c>
      <c r="C2530">
        <v>542978</v>
      </c>
    </row>
    <row r="2531" spans="1:3" x14ac:dyDescent="0.3">
      <c r="A2531" t="s">
        <v>1806</v>
      </c>
      <c r="B2531">
        <v>1848</v>
      </c>
      <c r="C2531">
        <v>563161</v>
      </c>
    </row>
    <row r="2532" spans="1:3" x14ac:dyDescent="0.3">
      <c r="A2532" t="s">
        <v>1806</v>
      </c>
      <c r="B2532">
        <v>1849</v>
      </c>
      <c r="C2532">
        <v>589474</v>
      </c>
    </row>
    <row r="2533" spans="1:3" x14ac:dyDescent="0.3">
      <c r="A2533" t="s">
        <v>1806</v>
      </c>
      <c r="B2533">
        <v>1850</v>
      </c>
      <c r="C2533">
        <v>622584</v>
      </c>
    </row>
    <row r="2534" spans="1:3" x14ac:dyDescent="0.3">
      <c r="A2534" t="s">
        <v>1806</v>
      </c>
      <c r="B2534">
        <v>1851</v>
      </c>
      <c r="C2534">
        <v>663068</v>
      </c>
    </row>
    <row r="2535" spans="1:3" x14ac:dyDescent="0.3">
      <c r="A2535" t="s">
        <v>1806</v>
      </c>
      <c r="B2535">
        <v>1852</v>
      </c>
      <c r="C2535">
        <v>711848</v>
      </c>
    </row>
    <row r="2536" spans="1:3" x14ac:dyDescent="0.3">
      <c r="A2536" t="s">
        <v>1806</v>
      </c>
      <c r="B2536">
        <v>1853</v>
      </c>
      <c r="C2536">
        <v>769783</v>
      </c>
    </row>
    <row r="2537" spans="1:3" x14ac:dyDescent="0.3">
      <c r="A2537" t="s">
        <v>1806</v>
      </c>
      <c r="B2537">
        <v>1854</v>
      </c>
      <c r="C2537">
        <v>832432</v>
      </c>
    </row>
    <row r="2538" spans="1:3" x14ac:dyDescent="0.3">
      <c r="A2538" t="s">
        <v>1806</v>
      </c>
      <c r="B2538">
        <v>1855</v>
      </c>
      <c r="C2538">
        <v>900180</v>
      </c>
    </row>
    <row r="2539" spans="1:3" x14ac:dyDescent="0.3">
      <c r="A2539" t="s">
        <v>1806</v>
      </c>
      <c r="B2539">
        <v>1856</v>
      </c>
      <c r="C2539">
        <v>973442</v>
      </c>
    </row>
    <row r="2540" spans="1:3" x14ac:dyDescent="0.3">
      <c r="A2540" t="s">
        <v>1806</v>
      </c>
      <c r="B2540">
        <v>1857</v>
      </c>
      <c r="C2540">
        <v>1052666</v>
      </c>
    </row>
    <row r="2541" spans="1:3" x14ac:dyDescent="0.3">
      <c r="A2541" t="s">
        <v>1806</v>
      </c>
      <c r="B2541">
        <v>1858</v>
      </c>
      <c r="C2541">
        <v>1138338</v>
      </c>
    </row>
    <row r="2542" spans="1:3" x14ac:dyDescent="0.3">
      <c r="A2542" t="s">
        <v>1806</v>
      </c>
      <c r="B2542">
        <v>1859</v>
      </c>
      <c r="C2542">
        <v>1217210</v>
      </c>
    </row>
    <row r="2543" spans="1:3" x14ac:dyDescent="0.3">
      <c r="A2543" t="s">
        <v>1806</v>
      </c>
      <c r="B2543">
        <v>1860</v>
      </c>
      <c r="C2543">
        <v>1288328</v>
      </c>
    </row>
    <row r="2544" spans="1:3" x14ac:dyDescent="0.3">
      <c r="A2544" t="s">
        <v>1806</v>
      </c>
      <c r="B2544">
        <v>1861</v>
      </c>
      <c r="C2544">
        <v>1350647</v>
      </c>
    </row>
    <row r="2545" spans="1:3" x14ac:dyDescent="0.3">
      <c r="A2545" t="s">
        <v>1806</v>
      </c>
      <c r="B2545">
        <v>1862</v>
      </c>
      <c r="C2545">
        <v>1403026</v>
      </c>
    </row>
    <row r="2546" spans="1:3" x14ac:dyDescent="0.3">
      <c r="A2546" t="s">
        <v>1806</v>
      </c>
      <c r="B2546">
        <v>1863</v>
      </c>
      <c r="C2546">
        <v>1444218</v>
      </c>
    </row>
    <row r="2547" spans="1:3" x14ac:dyDescent="0.3">
      <c r="A2547" t="s">
        <v>1806</v>
      </c>
      <c r="B2547">
        <v>1864</v>
      </c>
      <c r="C2547">
        <v>1486620</v>
      </c>
    </row>
    <row r="2548" spans="1:3" x14ac:dyDescent="0.3">
      <c r="A2548" t="s">
        <v>1806</v>
      </c>
      <c r="B2548">
        <v>1865</v>
      </c>
      <c r="C2548">
        <v>1530266</v>
      </c>
    </row>
    <row r="2549" spans="1:3" x14ac:dyDescent="0.3">
      <c r="A2549" t="s">
        <v>1806</v>
      </c>
      <c r="B2549">
        <v>1866</v>
      </c>
      <c r="C2549">
        <v>1575194</v>
      </c>
    </row>
    <row r="2550" spans="1:3" x14ac:dyDescent="0.3">
      <c r="A2550" t="s">
        <v>1806</v>
      </c>
      <c r="B2550">
        <v>1867</v>
      </c>
      <c r="C2550">
        <v>1621441</v>
      </c>
    </row>
    <row r="2551" spans="1:3" x14ac:dyDescent="0.3">
      <c r="A2551" t="s">
        <v>1806</v>
      </c>
      <c r="B2551">
        <v>1868</v>
      </c>
      <c r="C2551">
        <v>1669046</v>
      </c>
    </row>
    <row r="2552" spans="1:3" x14ac:dyDescent="0.3">
      <c r="A2552" t="s">
        <v>1806</v>
      </c>
      <c r="B2552">
        <v>1869</v>
      </c>
      <c r="C2552">
        <v>1715208</v>
      </c>
    </row>
    <row r="2553" spans="1:3" x14ac:dyDescent="0.3">
      <c r="A2553" t="s">
        <v>1806</v>
      </c>
      <c r="B2553">
        <v>1870</v>
      </c>
      <c r="C2553">
        <v>1759825</v>
      </c>
    </row>
    <row r="2554" spans="1:3" x14ac:dyDescent="0.3">
      <c r="A2554" t="s">
        <v>1806</v>
      </c>
      <c r="B2554">
        <v>1871</v>
      </c>
      <c r="C2554">
        <v>1802792</v>
      </c>
    </row>
    <row r="2555" spans="1:3" x14ac:dyDescent="0.3">
      <c r="A2555" t="s">
        <v>1806</v>
      </c>
      <c r="B2555">
        <v>1872</v>
      </c>
      <c r="C2555">
        <v>1843995</v>
      </c>
    </row>
    <row r="2556" spans="1:3" x14ac:dyDescent="0.3">
      <c r="A2556" t="s">
        <v>1806</v>
      </c>
      <c r="B2556">
        <v>1873</v>
      </c>
      <c r="C2556">
        <v>1883321</v>
      </c>
    </row>
    <row r="2557" spans="1:3" x14ac:dyDescent="0.3">
      <c r="A2557" t="s">
        <v>1806</v>
      </c>
      <c r="B2557">
        <v>1874</v>
      </c>
      <c r="C2557">
        <v>1923486</v>
      </c>
    </row>
    <row r="2558" spans="1:3" x14ac:dyDescent="0.3">
      <c r="A2558" t="s">
        <v>1806</v>
      </c>
      <c r="B2558">
        <v>1875</v>
      </c>
      <c r="C2558">
        <v>1964507</v>
      </c>
    </row>
    <row r="2559" spans="1:3" x14ac:dyDescent="0.3">
      <c r="A2559" t="s">
        <v>1806</v>
      </c>
      <c r="B2559">
        <v>1876</v>
      </c>
      <c r="C2559">
        <v>2006403</v>
      </c>
    </row>
    <row r="2560" spans="1:3" x14ac:dyDescent="0.3">
      <c r="A2560" t="s">
        <v>1806</v>
      </c>
      <c r="B2560">
        <v>1877</v>
      </c>
      <c r="C2560">
        <v>2049192</v>
      </c>
    </row>
    <row r="2561" spans="1:3" x14ac:dyDescent="0.3">
      <c r="A2561" t="s">
        <v>1806</v>
      </c>
      <c r="B2561">
        <v>1878</v>
      </c>
      <c r="C2561">
        <v>2092894</v>
      </c>
    </row>
    <row r="2562" spans="1:3" x14ac:dyDescent="0.3">
      <c r="A2562" t="s">
        <v>1806</v>
      </c>
      <c r="B2562">
        <v>1879</v>
      </c>
      <c r="C2562">
        <v>2143510</v>
      </c>
    </row>
    <row r="2563" spans="1:3" x14ac:dyDescent="0.3">
      <c r="A2563" t="s">
        <v>1806</v>
      </c>
      <c r="B2563">
        <v>1880</v>
      </c>
      <c r="C2563">
        <v>2201397</v>
      </c>
    </row>
    <row r="2564" spans="1:3" x14ac:dyDescent="0.3">
      <c r="A2564" t="s">
        <v>1806</v>
      </c>
      <c r="B2564">
        <v>1881</v>
      </c>
      <c r="C2564">
        <v>2266925</v>
      </c>
    </row>
    <row r="2565" spans="1:3" x14ac:dyDescent="0.3">
      <c r="A2565" t="s">
        <v>1806</v>
      </c>
      <c r="B2565">
        <v>1882</v>
      </c>
      <c r="C2565">
        <v>2340480</v>
      </c>
    </row>
    <row r="2566" spans="1:3" x14ac:dyDescent="0.3">
      <c r="A2566" t="s">
        <v>1806</v>
      </c>
      <c r="B2566">
        <v>1883</v>
      </c>
      <c r="C2566">
        <v>2422463</v>
      </c>
    </row>
    <row r="2567" spans="1:3" x14ac:dyDescent="0.3">
      <c r="A2567" t="s">
        <v>1806</v>
      </c>
      <c r="B2567">
        <v>1884</v>
      </c>
      <c r="C2567">
        <v>2507319</v>
      </c>
    </row>
    <row r="2568" spans="1:3" x14ac:dyDescent="0.3">
      <c r="A2568" t="s">
        <v>1806</v>
      </c>
      <c r="B2568">
        <v>1885</v>
      </c>
      <c r="C2568">
        <v>2595146</v>
      </c>
    </row>
    <row r="2569" spans="1:3" x14ac:dyDescent="0.3">
      <c r="A2569" t="s">
        <v>1806</v>
      </c>
      <c r="B2569">
        <v>1886</v>
      </c>
      <c r="C2569">
        <v>2686050</v>
      </c>
    </row>
    <row r="2570" spans="1:3" x14ac:dyDescent="0.3">
      <c r="A2570" t="s">
        <v>1806</v>
      </c>
      <c r="B2570">
        <v>1887</v>
      </c>
      <c r="C2570">
        <v>2780138</v>
      </c>
    </row>
    <row r="2571" spans="1:3" x14ac:dyDescent="0.3">
      <c r="A2571" t="s">
        <v>1806</v>
      </c>
      <c r="B2571">
        <v>1888</v>
      </c>
      <c r="C2571">
        <v>2877522</v>
      </c>
    </row>
    <row r="2572" spans="1:3" x14ac:dyDescent="0.3">
      <c r="A2572" t="s">
        <v>1806</v>
      </c>
      <c r="B2572">
        <v>1889</v>
      </c>
      <c r="C2572">
        <v>2968141</v>
      </c>
    </row>
    <row r="2573" spans="1:3" x14ac:dyDescent="0.3">
      <c r="A2573" t="s">
        <v>1806</v>
      </c>
      <c r="B2573">
        <v>1890</v>
      </c>
      <c r="C2573">
        <v>3051572</v>
      </c>
    </row>
    <row r="2574" spans="1:3" x14ac:dyDescent="0.3">
      <c r="A2574" t="s">
        <v>1806</v>
      </c>
      <c r="B2574">
        <v>1891</v>
      </c>
      <c r="C2574">
        <v>3127374</v>
      </c>
    </row>
    <row r="2575" spans="1:3" x14ac:dyDescent="0.3">
      <c r="A2575" t="s">
        <v>1806</v>
      </c>
      <c r="B2575">
        <v>1892</v>
      </c>
      <c r="C2575">
        <v>3195087</v>
      </c>
    </row>
    <row r="2576" spans="1:3" x14ac:dyDescent="0.3">
      <c r="A2576" t="s">
        <v>1806</v>
      </c>
      <c r="B2576">
        <v>1893</v>
      </c>
      <c r="C2576">
        <v>3254230</v>
      </c>
    </row>
    <row r="2577" spans="1:3" x14ac:dyDescent="0.3">
      <c r="A2577" t="s">
        <v>1806</v>
      </c>
      <c r="B2577">
        <v>1894</v>
      </c>
      <c r="C2577">
        <v>3314469</v>
      </c>
    </row>
    <row r="2578" spans="1:3" x14ac:dyDescent="0.3">
      <c r="A2578" t="s">
        <v>1806</v>
      </c>
      <c r="B2578">
        <v>1895</v>
      </c>
      <c r="C2578">
        <v>3375822</v>
      </c>
    </row>
    <row r="2579" spans="1:3" x14ac:dyDescent="0.3">
      <c r="A2579" t="s">
        <v>1806</v>
      </c>
      <c r="B2579">
        <v>1896</v>
      </c>
      <c r="C2579">
        <v>3438311</v>
      </c>
    </row>
    <row r="2580" spans="1:3" x14ac:dyDescent="0.3">
      <c r="A2580" t="s">
        <v>1806</v>
      </c>
      <c r="B2580">
        <v>1897</v>
      </c>
      <c r="C2580">
        <v>3501956</v>
      </c>
    </row>
    <row r="2581" spans="1:3" x14ac:dyDescent="0.3">
      <c r="A2581" t="s">
        <v>1806</v>
      </c>
      <c r="B2581">
        <v>1898</v>
      </c>
      <c r="C2581">
        <v>3566779</v>
      </c>
    </row>
    <row r="2582" spans="1:3" x14ac:dyDescent="0.3">
      <c r="A2582" t="s">
        <v>1806</v>
      </c>
      <c r="B2582">
        <v>1899</v>
      </c>
      <c r="C2582">
        <v>3630608</v>
      </c>
    </row>
    <row r="2583" spans="1:3" x14ac:dyDescent="0.3">
      <c r="A2583" t="s">
        <v>1806</v>
      </c>
      <c r="B2583">
        <v>1900</v>
      </c>
      <c r="C2583">
        <v>3693392</v>
      </c>
    </row>
    <row r="2584" spans="1:3" x14ac:dyDescent="0.3">
      <c r="A2584" t="s">
        <v>1806</v>
      </c>
      <c r="B2584">
        <v>1901</v>
      </c>
      <c r="C2584">
        <v>3755077</v>
      </c>
    </row>
    <row r="2585" spans="1:3" x14ac:dyDescent="0.3">
      <c r="A2585" t="s">
        <v>1806</v>
      </c>
      <c r="B2585">
        <v>1902</v>
      </c>
      <c r="C2585">
        <v>3815607</v>
      </c>
    </row>
    <row r="2586" spans="1:3" x14ac:dyDescent="0.3">
      <c r="A2586" t="s">
        <v>1806</v>
      </c>
      <c r="B2586">
        <v>1903</v>
      </c>
      <c r="C2586">
        <v>3874926</v>
      </c>
    </row>
    <row r="2587" spans="1:3" x14ac:dyDescent="0.3">
      <c r="A2587" t="s">
        <v>1806</v>
      </c>
      <c r="B2587">
        <v>1904</v>
      </c>
      <c r="C2587">
        <v>3935167</v>
      </c>
    </row>
    <row r="2588" spans="1:3" x14ac:dyDescent="0.3">
      <c r="A2588" t="s">
        <v>1806</v>
      </c>
      <c r="B2588">
        <v>1905</v>
      </c>
      <c r="C2588">
        <v>3996345</v>
      </c>
    </row>
    <row r="2589" spans="1:3" x14ac:dyDescent="0.3">
      <c r="A2589" t="s">
        <v>1806</v>
      </c>
      <c r="B2589">
        <v>1906</v>
      </c>
      <c r="C2589">
        <v>4058473</v>
      </c>
    </row>
    <row r="2590" spans="1:3" x14ac:dyDescent="0.3">
      <c r="A2590" t="s">
        <v>1806</v>
      </c>
      <c r="B2590">
        <v>1907</v>
      </c>
      <c r="C2590">
        <v>4121568</v>
      </c>
    </row>
    <row r="2591" spans="1:3" x14ac:dyDescent="0.3">
      <c r="A2591" t="s">
        <v>1806</v>
      </c>
      <c r="B2591">
        <v>1908</v>
      </c>
      <c r="C2591">
        <v>4185642</v>
      </c>
    </row>
    <row r="2592" spans="1:3" x14ac:dyDescent="0.3">
      <c r="A2592" t="s">
        <v>1806</v>
      </c>
      <c r="B2592">
        <v>1909</v>
      </c>
      <c r="C2592">
        <v>4254768</v>
      </c>
    </row>
    <row r="2593" spans="1:3" x14ac:dyDescent="0.3">
      <c r="A2593" t="s">
        <v>1806</v>
      </c>
      <c r="B2593">
        <v>1910</v>
      </c>
      <c r="C2593">
        <v>4329104</v>
      </c>
    </row>
    <row r="2594" spans="1:3" x14ac:dyDescent="0.3">
      <c r="A2594" t="s">
        <v>1806</v>
      </c>
      <c r="B2594">
        <v>1911</v>
      </c>
      <c r="C2594">
        <v>4408814</v>
      </c>
    </row>
    <row r="2595" spans="1:3" x14ac:dyDescent="0.3">
      <c r="A2595" t="s">
        <v>1806</v>
      </c>
      <c r="B2595">
        <v>1912</v>
      </c>
      <c r="C2595">
        <v>4494067</v>
      </c>
    </row>
    <row r="2596" spans="1:3" x14ac:dyDescent="0.3">
      <c r="A2596" t="s">
        <v>1806</v>
      </c>
      <c r="B2596">
        <v>1913</v>
      </c>
      <c r="C2596">
        <v>4585034</v>
      </c>
    </row>
    <row r="2597" spans="1:3" x14ac:dyDescent="0.3">
      <c r="A2597" t="s">
        <v>1806</v>
      </c>
      <c r="B2597">
        <v>1914</v>
      </c>
      <c r="C2597">
        <v>4677842</v>
      </c>
    </row>
    <row r="2598" spans="1:3" x14ac:dyDescent="0.3">
      <c r="A2598" t="s">
        <v>1806</v>
      </c>
      <c r="B2598">
        <v>1915</v>
      </c>
      <c r="C2598">
        <v>4772528</v>
      </c>
    </row>
    <row r="2599" spans="1:3" x14ac:dyDescent="0.3">
      <c r="A2599" t="s">
        <v>1806</v>
      </c>
      <c r="B2599">
        <v>1916</v>
      </c>
      <c r="C2599">
        <v>4869131</v>
      </c>
    </row>
    <row r="2600" spans="1:3" x14ac:dyDescent="0.3">
      <c r="A2600" t="s">
        <v>1806</v>
      </c>
      <c r="B2600">
        <v>1917</v>
      </c>
      <c r="C2600">
        <v>4967689</v>
      </c>
    </row>
    <row r="2601" spans="1:3" x14ac:dyDescent="0.3">
      <c r="A2601" t="s">
        <v>1806</v>
      </c>
      <c r="B2601">
        <v>1918</v>
      </c>
      <c r="C2601">
        <v>5069403</v>
      </c>
    </row>
    <row r="2602" spans="1:3" x14ac:dyDescent="0.3">
      <c r="A2602" t="s">
        <v>1806</v>
      </c>
      <c r="B2602">
        <v>1919</v>
      </c>
      <c r="C2602">
        <v>5171666</v>
      </c>
    </row>
    <row r="2603" spans="1:3" x14ac:dyDescent="0.3">
      <c r="A2603" t="s">
        <v>1806</v>
      </c>
      <c r="B2603">
        <v>1920</v>
      </c>
      <c r="C2603">
        <v>5274460</v>
      </c>
    </row>
    <row r="2604" spans="1:3" x14ac:dyDescent="0.3">
      <c r="A2604" t="s">
        <v>1806</v>
      </c>
      <c r="B2604">
        <v>1921</v>
      </c>
      <c r="C2604">
        <v>5377766</v>
      </c>
    </row>
    <row r="2605" spans="1:3" x14ac:dyDescent="0.3">
      <c r="A2605" t="s">
        <v>1806</v>
      </c>
      <c r="B2605">
        <v>1922</v>
      </c>
      <c r="C2605">
        <v>5481563</v>
      </c>
    </row>
    <row r="2606" spans="1:3" x14ac:dyDescent="0.3">
      <c r="A2606" t="s">
        <v>1806</v>
      </c>
      <c r="B2606">
        <v>1923</v>
      </c>
      <c r="C2606">
        <v>5585832</v>
      </c>
    </row>
    <row r="2607" spans="1:3" x14ac:dyDescent="0.3">
      <c r="A2607" t="s">
        <v>1806</v>
      </c>
      <c r="B2607">
        <v>1924</v>
      </c>
      <c r="C2607">
        <v>5692084</v>
      </c>
    </row>
    <row r="2608" spans="1:3" x14ac:dyDescent="0.3">
      <c r="A2608" t="s">
        <v>1806</v>
      </c>
      <c r="B2608">
        <v>1925</v>
      </c>
      <c r="C2608">
        <v>5800358</v>
      </c>
    </row>
    <row r="2609" spans="1:3" x14ac:dyDescent="0.3">
      <c r="A2609" t="s">
        <v>1806</v>
      </c>
      <c r="B2609">
        <v>1926</v>
      </c>
      <c r="C2609">
        <v>5910690</v>
      </c>
    </row>
    <row r="2610" spans="1:3" x14ac:dyDescent="0.3">
      <c r="A2610" t="s">
        <v>1806</v>
      </c>
      <c r="B2610">
        <v>1927</v>
      </c>
      <c r="C2610">
        <v>6023122</v>
      </c>
    </row>
    <row r="2611" spans="1:3" x14ac:dyDescent="0.3">
      <c r="A2611" t="s">
        <v>1806</v>
      </c>
      <c r="B2611">
        <v>1928</v>
      </c>
      <c r="C2611">
        <v>6137692</v>
      </c>
    </row>
    <row r="2612" spans="1:3" x14ac:dyDescent="0.3">
      <c r="A2612" t="s">
        <v>1806</v>
      </c>
      <c r="B2612">
        <v>1929</v>
      </c>
      <c r="C2612">
        <v>6241064</v>
      </c>
    </row>
    <row r="2613" spans="1:3" x14ac:dyDescent="0.3">
      <c r="A2613" t="s">
        <v>1806</v>
      </c>
      <c r="B2613">
        <v>1930</v>
      </c>
      <c r="C2613">
        <v>6332911</v>
      </c>
    </row>
    <row r="2614" spans="1:3" x14ac:dyDescent="0.3">
      <c r="A2614" t="s">
        <v>1806</v>
      </c>
      <c r="B2614">
        <v>1931</v>
      </c>
      <c r="C2614">
        <v>6412898</v>
      </c>
    </row>
    <row r="2615" spans="1:3" x14ac:dyDescent="0.3">
      <c r="A2615" t="s">
        <v>1806</v>
      </c>
      <c r="B2615">
        <v>1932</v>
      </c>
      <c r="C2615">
        <v>6480684</v>
      </c>
    </row>
    <row r="2616" spans="1:3" x14ac:dyDescent="0.3">
      <c r="A2616" t="s">
        <v>1806</v>
      </c>
      <c r="B2616">
        <v>1933</v>
      </c>
      <c r="C2616">
        <v>6535920</v>
      </c>
    </row>
    <row r="2617" spans="1:3" x14ac:dyDescent="0.3">
      <c r="A2617" t="s">
        <v>1806</v>
      </c>
      <c r="B2617">
        <v>1934</v>
      </c>
      <c r="C2617">
        <v>6591627</v>
      </c>
    </row>
    <row r="2618" spans="1:3" x14ac:dyDescent="0.3">
      <c r="A2618" t="s">
        <v>1806</v>
      </c>
      <c r="B2618">
        <v>1935</v>
      </c>
      <c r="C2618">
        <v>6647809</v>
      </c>
    </row>
    <row r="2619" spans="1:3" x14ac:dyDescent="0.3">
      <c r="A2619" t="s">
        <v>1806</v>
      </c>
      <c r="B2619">
        <v>1936</v>
      </c>
      <c r="C2619">
        <v>6704469</v>
      </c>
    </row>
    <row r="2620" spans="1:3" x14ac:dyDescent="0.3">
      <c r="A2620" t="s">
        <v>1806</v>
      </c>
      <c r="B2620">
        <v>1937</v>
      </c>
      <c r="C2620">
        <v>6761613</v>
      </c>
    </row>
    <row r="2621" spans="1:3" x14ac:dyDescent="0.3">
      <c r="A2621" t="s">
        <v>1806</v>
      </c>
      <c r="B2621">
        <v>1938</v>
      </c>
      <c r="C2621">
        <v>6819243</v>
      </c>
    </row>
    <row r="2622" spans="1:3" x14ac:dyDescent="0.3">
      <c r="A2622" t="s">
        <v>1806</v>
      </c>
      <c r="B2622">
        <v>1939</v>
      </c>
      <c r="C2622">
        <v>6887974</v>
      </c>
    </row>
    <row r="2623" spans="1:3" x14ac:dyDescent="0.3">
      <c r="A2623" t="s">
        <v>1806</v>
      </c>
      <c r="B2623">
        <v>1940</v>
      </c>
      <c r="C2623">
        <v>6968070</v>
      </c>
    </row>
    <row r="2624" spans="1:3" x14ac:dyDescent="0.3">
      <c r="A2624" t="s">
        <v>1806</v>
      </c>
      <c r="B2624">
        <v>1941</v>
      </c>
      <c r="C2624">
        <v>7059804</v>
      </c>
    </row>
    <row r="2625" spans="1:3" x14ac:dyDescent="0.3">
      <c r="A2625" t="s">
        <v>1806</v>
      </c>
      <c r="B2625">
        <v>1942</v>
      </c>
      <c r="C2625">
        <v>7163452</v>
      </c>
    </row>
    <row r="2626" spans="1:3" x14ac:dyDescent="0.3">
      <c r="A2626" t="s">
        <v>1806</v>
      </c>
      <c r="B2626">
        <v>1943</v>
      </c>
      <c r="C2626">
        <v>7279295</v>
      </c>
    </row>
    <row r="2627" spans="1:3" x14ac:dyDescent="0.3">
      <c r="A2627" t="s">
        <v>1806</v>
      </c>
      <c r="B2627">
        <v>1944</v>
      </c>
      <c r="C2627">
        <v>7397011</v>
      </c>
    </row>
    <row r="2628" spans="1:3" x14ac:dyDescent="0.3">
      <c r="A2628" t="s">
        <v>1806</v>
      </c>
      <c r="B2628">
        <v>1945</v>
      </c>
      <c r="C2628">
        <v>7516631</v>
      </c>
    </row>
    <row r="2629" spans="1:3" x14ac:dyDescent="0.3">
      <c r="A2629" t="s">
        <v>1806</v>
      </c>
      <c r="B2629">
        <v>1946</v>
      </c>
      <c r="C2629">
        <v>7638185</v>
      </c>
    </row>
    <row r="2630" spans="1:3" x14ac:dyDescent="0.3">
      <c r="A2630" t="s">
        <v>1806</v>
      </c>
      <c r="B2630">
        <v>1947</v>
      </c>
      <c r="C2630">
        <v>7761706</v>
      </c>
    </row>
    <row r="2631" spans="1:3" x14ac:dyDescent="0.3">
      <c r="A2631" t="s">
        <v>1806</v>
      </c>
      <c r="B2631">
        <v>1948</v>
      </c>
      <c r="C2631">
        <v>7887223</v>
      </c>
    </row>
    <row r="2632" spans="1:3" x14ac:dyDescent="0.3">
      <c r="A2632" t="s">
        <v>1806</v>
      </c>
      <c r="B2632">
        <v>1949</v>
      </c>
      <c r="C2632">
        <v>8025619</v>
      </c>
    </row>
    <row r="2633" spans="1:3" x14ac:dyDescent="0.3">
      <c r="A2633" t="s">
        <v>1806</v>
      </c>
      <c r="B2633">
        <v>1950</v>
      </c>
      <c r="C2633">
        <v>8177348</v>
      </c>
    </row>
    <row r="2634" spans="1:3" x14ac:dyDescent="0.3">
      <c r="A2634" t="s">
        <v>1806</v>
      </c>
      <c r="B2634">
        <v>1951</v>
      </c>
      <c r="C2634">
        <v>8398224</v>
      </c>
    </row>
    <row r="2635" spans="1:3" x14ac:dyDescent="0.3">
      <c r="A2635" t="s">
        <v>1806</v>
      </c>
      <c r="B2635">
        <v>1952</v>
      </c>
      <c r="C2635">
        <v>8595064</v>
      </c>
    </row>
    <row r="2636" spans="1:3" x14ac:dyDescent="0.3">
      <c r="A2636" t="s">
        <v>1806</v>
      </c>
      <c r="B2636">
        <v>1953</v>
      </c>
      <c r="C2636">
        <v>8782177</v>
      </c>
    </row>
    <row r="2637" spans="1:3" x14ac:dyDescent="0.3">
      <c r="A2637" t="s">
        <v>1806</v>
      </c>
      <c r="B2637">
        <v>1954</v>
      </c>
      <c r="C2637">
        <v>8970121</v>
      </c>
    </row>
    <row r="2638" spans="1:3" x14ac:dyDescent="0.3">
      <c r="A2638" t="s">
        <v>1806</v>
      </c>
      <c r="B2638">
        <v>1955</v>
      </c>
      <c r="C2638">
        <v>9165700</v>
      </c>
    </row>
    <row r="2639" spans="1:3" x14ac:dyDescent="0.3">
      <c r="A2639" t="s">
        <v>1806</v>
      </c>
      <c r="B2639">
        <v>1956</v>
      </c>
      <c r="C2639">
        <v>9371781</v>
      </c>
    </row>
    <row r="2640" spans="1:3" x14ac:dyDescent="0.3">
      <c r="A2640" t="s">
        <v>1806</v>
      </c>
      <c r="B2640">
        <v>1957</v>
      </c>
      <c r="C2640">
        <v>9587459</v>
      </c>
    </row>
    <row r="2641" spans="1:3" x14ac:dyDescent="0.3">
      <c r="A2641" t="s">
        <v>1806</v>
      </c>
      <c r="B2641">
        <v>1958</v>
      </c>
      <c r="C2641">
        <v>9808595</v>
      </c>
    </row>
    <row r="2642" spans="1:3" x14ac:dyDescent="0.3">
      <c r="A2642" t="s">
        <v>1806</v>
      </c>
      <c r="B2642">
        <v>1959</v>
      </c>
      <c r="C2642">
        <v>10028799</v>
      </c>
    </row>
    <row r="2643" spans="1:3" x14ac:dyDescent="0.3">
      <c r="A2643" t="s">
        <v>1806</v>
      </c>
      <c r="B2643">
        <v>1960</v>
      </c>
      <c r="C2643">
        <v>10242070</v>
      </c>
    </row>
    <row r="2644" spans="1:3" x14ac:dyDescent="0.3">
      <c r="A2644" t="s">
        <v>1806</v>
      </c>
      <c r="B2644">
        <v>1961</v>
      </c>
      <c r="C2644">
        <v>10445836</v>
      </c>
    </row>
    <row r="2645" spans="1:3" x14ac:dyDescent="0.3">
      <c r="A2645" t="s">
        <v>1806</v>
      </c>
      <c r="B2645">
        <v>1962</v>
      </c>
      <c r="C2645">
        <v>10643420</v>
      </c>
    </row>
    <row r="2646" spans="1:3" x14ac:dyDescent="0.3">
      <c r="A2646" t="s">
        <v>1806</v>
      </c>
      <c r="B2646">
        <v>1963</v>
      </c>
      <c r="C2646">
        <v>10845179</v>
      </c>
    </row>
    <row r="2647" spans="1:3" x14ac:dyDescent="0.3">
      <c r="A2647" t="s">
        <v>1806</v>
      </c>
      <c r="B2647">
        <v>1964</v>
      </c>
      <c r="C2647">
        <v>11065419</v>
      </c>
    </row>
    <row r="2648" spans="1:3" x14ac:dyDescent="0.3">
      <c r="A2648" t="s">
        <v>1806</v>
      </c>
      <c r="B2648">
        <v>1965</v>
      </c>
      <c r="C2648">
        <v>11313186</v>
      </c>
    </row>
    <row r="2649" spans="1:3" x14ac:dyDescent="0.3">
      <c r="A2649" t="s">
        <v>1806</v>
      </c>
      <c r="B2649">
        <v>1966</v>
      </c>
      <c r="C2649">
        <v>11593402</v>
      </c>
    </row>
    <row r="2650" spans="1:3" x14ac:dyDescent="0.3">
      <c r="A2650" t="s">
        <v>1806</v>
      </c>
      <c r="B2650">
        <v>1967</v>
      </c>
      <c r="C2650">
        <v>11899644</v>
      </c>
    </row>
    <row r="2651" spans="1:3" x14ac:dyDescent="0.3">
      <c r="A2651" t="s">
        <v>1806</v>
      </c>
      <c r="B2651">
        <v>1968</v>
      </c>
      <c r="C2651">
        <v>12215704</v>
      </c>
    </row>
    <row r="2652" spans="1:3" x14ac:dyDescent="0.3">
      <c r="A2652" t="s">
        <v>1806</v>
      </c>
      <c r="B2652">
        <v>1969</v>
      </c>
      <c r="C2652">
        <v>12518931</v>
      </c>
    </row>
    <row r="2653" spans="1:3" x14ac:dyDescent="0.3">
      <c r="A2653" t="s">
        <v>1806</v>
      </c>
      <c r="B2653">
        <v>1970</v>
      </c>
      <c r="C2653">
        <v>12793030</v>
      </c>
    </row>
    <row r="2654" spans="1:3" x14ac:dyDescent="0.3">
      <c r="A2654" t="s">
        <v>1806</v>
      </c>
      <c r="B2654">
        <v>1971</v>
      </c>
      <c r="C2654">
        <v>13033130</v>
      </c>
    </row>
    <row r="2655" spans="1:3" x14ac:dyDescent="0.3">
      <c r="A2655" t="s">
        <v>1806</v>
      </c>
      <c r="B2655">
        <v>1972</v>
      </c>
      <c r="C2655">
        <v>13244163</v>
      </c>
    </row>
    <row r="2656" spans="1:3" x14ac:dyDescent="0.3">
      <c r="A2656" t="s">
        <v>1806</v>
      </c>
      <c r="B2656">
        <v>1973</v>
      </c>
      <c r="C2656">
        <v>13431790</v>
      </c>
    </row>
    <row r="2657" spans="1:3" x14ac:dyDescent="0.3">
      <c r="A2657" t="s">
        <v>1806</v>
      </c>
      <c r="B2657">
        <v>1974</v>
      </c>
      <c r="C2657">
        <v>13605574</v>
      </c>
    </row>
    <row r="2658" spans="1:3" x14ac:dyDescent="0.3">
      <c r="A2658" t="s">
        <v>1806</v>
      </c>
      <c r="B2658">
        <v>1975</v>
      </c>
      <c r="C2658">
        <v>13773290</v>
      </c>
    </row>
    <row r="2659" spans="1:3" x14ac:dyDescent="0.3">
      <c r="A2659" t="s">
        <v>1806</v>
      </c>
      <c r="B2659">
        <v>1976</v>
      </c>
      <c r="C2659">
        <v>13935722</v>
      </c>
    </row>
    <row r="2660" spans="1:3" x14ac:dyDescent="0.3">
      <c r="A2660" t="s">
        <v>1806</v>
      </c>
      <c r="B2660">
        <v>1977</v>
      </c>
      <c r="C2660">
        <v>14092545</v>
      </c>
    </row>
    <row r="2661" spans="1:3" x14ac:dyDescent="0.3">
      <c r="A2661" t="s">
        <v>1806</v>
      </c>
      <c r="B2661">
        <v>1978</v>
      </c>
      <c r="C2661">
        <v>14249403</v>
      </c>
    </row>
    <row r="2662" spans="1:3" x14ac:dyDescent="0.3">
      <c r="A2662" t="s">
        <v>1806</v>
      </c>
      <c r="B2662">
        <v>1979</v>
      </c>
      <c r="C2662">
        <v>14413002</v>
      </c>
    </row>
    <row r="2663" spans="1:3" x14ac:dyDescent="0.3">
      <c r="A2663" t="s">
        <v>1806</v>
      </c>
      <c r="B2663">
        <v>1980</v>
      </c>
      <c r="C2663">
        <v>14588400</v>
      </c>
    </row>
    <row r="2664" spans="1:3" x14ac:dyDescent="0.3">
      <c r="A2664" t="s">
        <v>1806</v>
      </c>
      <c r="B2664">
        <v>1981</v>
      </c>
      <c r="C2664">
        <v>14777241</v>
      </c>
    </row>
    <row r="2665" spans="1:3" x14ac:dyDescent="0.3">
      <c r="A2665" t="s">
        <v>1806</v>
      </c>
      <c r="B2665">
        <v>1982</v>
      </c>
      <c r="C2665">
        <v>14979203</v>
      </c>
    </row>
    <row r="2666" spans="1:3" x14ac:dyDescent="0.3">
      <c r="A2666" t="s">
        <v>1806</v>
      </c>
      <c r="B2666">
        <v>1983</v>
      </c>
      <c r="C2666">
        <v>15194644</v>
      </c>
    </row>
    <row r="2667" spans="1:3" x14ac:dyDescent="0.3">
      <c r="A2667" t="s">
        <v>1806</v>
      </c>
      <c r="B2667">
        <v>1984</v>
      </c>
      <c r="C2667">
        <v>15423156</v>
      </c>
    </row>
    <row r="2668" spans="1:3" x14ac:dyDescent="0.3">
      <c r="A2668" t="s">
        <v>1806</v>
      </c>
      <c r="B2668">
        <v>1985</v>
      </c>
      <c r="C2668">
        <v>15663672</v>
      </c>
    </row>
    <row r="2669" spans="1:3" x14ac:dyDescent="0.3">
      <c r="A2669" t="s">
        <v>1806</v>
      </c>
      <c r="B2669">
        <v>1986</v>
      </c>
      <c r="C2669">
        <v>15917580</v>
      </c>
    </row>
    <row r="2670" spans="1:3" x14ac:dyDescent="0.3">
      <c r="A2670" t="s">
        <v>1806</v>
      </c>
      <c r="B2670">
        <v>1987</v>
      </c>
      <c r="C2670">
        <v>16183159</v>
      </c>
    </row>
    <row r="2671" spans="1:3" x14ac:dyDescent="0.3">
      <c r="A2671" t="s">
        <v>1806</v>
      </c>
      <c r="B2671">
        <v>1988</v>
      </c>
      <c r="C2671">
        <v>16452258</v>
      </c>
    </row>
    <row r="2672" spans="1:3" x14ac:dyDescent="0.3">
      <c r="A2672" t="s">
        <v>1806</v>
      </c>
      <c r="B2672">
        <v>1989</v>
      </c>
      <c r="C2672">
        <v>16713989</v>
      </c>
    </row>
    <row r="2673" spans="1:3" x14ac:dyDescent="0.3">
      <c r="A2673" t="s">
        <v>1806</v>
      </c>
      <c r="B2673">
        <v>1990</v>
      </c>
      <c r="C2673">
        <v>16960600</v>
      </c>
    </row>
    <row r="2674" spans="1:3" x14ac:dyDescent="0.3">
      <c r="A2674" t="s">
        <v>1806</v>
      </c>
      <c r="B2674">
        <v>1991</v>
      </c>
      <c r="C2674">
        <v>17189235</v>
      </c>
    </row>
    <row r="2675" spans="1:3" x14ac:dyDescent="0.3">
      <c r="A2675" t="s">
        <v>1806</v>
      </c>
      <c r="B2675">
        <v>1992</v>
      </c>
      <c r="C2675">
        <v>17402179</v>
      </c>
    </row>
    <row r="2676" spans="1:3" x14ac:dyDescent="0.3">
      <c r="A2676" t="s">
        <v>1806</v>
      </c>
      <c r="B2676">
        <v>1993</v>
      </c>
      <c r="C2676">
        <v>17603211</v>
      </c>
    </row>
    <row r="2677" spans="1:3" x14ac:dyDescent="0.3">
      <c r="A2677" t="s">
        <v>1806</v>
      </c>
      <c r="B2677">
        <v>1994</v>
      </c>
      <c r="C2677">
        <v>17798526</v>
      </c>
    </row>
    <row r="2678" spans="1:3" x14ac:dyDescent="0.3">
      <c r="A2678" t="s">
        <v>1806</v>
      </c>
      <c r="B2678">
        <v>1995</v>
      </c>
      <c r="C2678">
        <v>17993083</v>
      </c>
    </row>
    <row r="2679" spans="1:3" x14ac:dyDescent="0.3">
      <c r="A2679" t="s">
        <v>1806</v>
      </c>
      <c r="B2679">
        <v>1996</v>
      </c>
      <c r="C2679">
        <v>18189274</v>
      </c>
    </row>
    <row r="2680" spans="1:3" x14ac:dyDescent="0.3">
      <c r="A2680" t="s">
        <v>1806</v>
      </c>
      <c r="B2680">
        <v>1997</v>
      </c>
      <c r="C2680">
        <v>18387205</v>
      </c>
    </row>
    <row r="2681" spans="1:3" x14ac:dyDescent="0.3">
      <c r="A2681" t="s">
        <v>1806</v>
      </c>
      <c r="B2681">
        <v>1998</v>
      </c>
      <c r="C2681">
        <v>18587027</v>
      </c>
    </row>
    <row r="2682" spans="1:3" x14ac:dyDescent="0.3">
      <c r="A2682" t="s">
        <v>1806</v>
      </c>
      <c r="B2682">
        <v>1999</v>
      </c>
      <c r="C2682">
        <v>18788187</v>
      </c>
    </row>
    <row r="2683" spans="1:3" x14ac:dyDescent="0.3">
      <c r="A2683" t="s">
        <v>1806</v>
      </c>
      <c r="B2683">
        <v>2000</v>
      </c>
      <c r="C2683">
        <v>18991434</v>
      </c>
    </row>
    <row r="2684" spans="1:3" x14ac:dyDescent="0.3">
      <c r="A2684" t="s">
        <v>1806</v>
      </c>
      <c r="B2684">
        <v>2001</v>
      </c>
      <c r="C2684">
        <v>19194676</v>
      </c>
    </row>
    <row r="2685" spans="1:3" x14ac:dyDescent="0.3">
      <c r="A2685" t="s">
        <v>1806</v>
      </c>
      <c r="B2685">
        <v>2002</v>
      </c>
      <c r="C2685">
        <v>19401366</v>
      </c>
    </row>
    <row r="2686" spans="1:3" x14ac:dyDescent="0.3">
      <c r="A2686" t="s">
        <v>1806</v>
      </c>
      <c r="B2686">
        <v>2003</v>
      </c>
      <c r="C2686">
        <v>19624163</v>
      </c>
    </row>
    <row r="2687" spans="1:3" x14ac:dyDescent="0.3">
      <c r="A2687" t="s">
        <v>1806</v>
      </c>
      <c r="B2687">
        <v>2004</v>
      </c>
      <c r="C2687">
        <v>19879654</v>
      </c>
    </row>
    <row r="2688" spans="1:3" x14ac:dyDescent="0.3">
      <c r="A2688" t="s">
        <v>1806</v>
      </c>
      <c r="B2688">
        <v>2005</v>
      </c>
      <c r="C2688">
        <v>20178543</v>
      </c>
    </row>
    <row r="2689" spans="1:3" x14ac:dyDescent="0.3">
      <c r="A2689" t="s">
        <v>1806</v>
      </c>
      <c r="B2689">
        <v>2006</v>
      </c>
      <c r="C2689">
        <v>20526300</v>
      </c>
    </row>
    <row r="2690" spans="1:3" x14ac:dyDescent="0.3">
      <c r="A2690" t="s">
        <v>1806</v>
      </c>
      <c r="B2690">
        <v>2007</v>
      </c>
      <c r="C2690">
        <v>20916339</v>
      </c>
    </row>
    <row r="2691" spans="1:3" x14ac:dyDescent="0.3">
      <c r="A2691" t="s">
        <v>1806</v>
      </c>
      <c r="B2691">
        <v>2008</v>
      </c>
      <c r="C2691">
        <v>21332293</v>
      </c>
    </row>
    <row r="2692" spans="1:3" x14ac:dyDescent="0.3">
      <c r="A2692" t="s">
        <v>1806</v>
      </c>
      <c r="B2692">
        <v>2009</v>
      </c>
      <c r="C2692">
        <v>21750852</v>
      </c>
    </row>
    <row r="2693" spans="1:3" x14ac:dyDescent="0.3">
      <c r="A2693" t="s">
        <v>1806</v>
      </c>
      <c r="B2693">
        <v>2010</v>
      </c>
      <c r="C2693">
        <v>22154687</v>
      </c>
    </row>
    <row r="2694" spans="1:3" x14ac:dyDescent="0.3">
      <c r="A2694" t="s">
        <v>1806</v>
      </c>
      <c r="B2694">
        <v>2011</v>
      </c>
      <c r="C2694">
        <v>22538002</v>
      </c>
    </row>
    <row r="2695" spans="1:3" x14ac:dyDescent="0.3">
      <c r="A2695" t="s">
        <v>1806</v>
      </c>
      <c r="B2695">
        <v>2012</v>
      </c>
      <c r="C2695">
        <v>22903951</v>
      </c>
    </row>
    <row r="2696" spans="1:3" x14ac:dyDescent="0.3">
      <c r="A2696" t="s">
        <v>1806</v>
      </c>
      <c r="B2696">
        <v>2013</v>
      </c>
      <c r="C2696">
        <v>23254912</v>
      </c>
    </row>
    <row r="2697" spans="1:3" x14ac:dyDescent="0.3">
      <c r="A2697" t="s">
        <v>1806</v>
      </c>
      <c r="B2697">
        <v>2014</v>
      </c>
      <c r="C2697">
        <v>23596426</v>
      </c>
    </row>
    <row r="2698" spans="1:3" x14ac:dyDescent="0.3">
      <c r="A2698" t="s">
        <v>1806</v>
      </c>
      <c r="B2698">
        <v>2015</v>
      </c>
      <c r="C2698">
        <v>23932499</v>
      </c>
    </row>
    <row r="2699" spans="1:3" x14ac:dyDescent="0.3">
      <c r="A2699" t="s">
        <v>1806</v>
      </c>
      <c r="B2699">
        <v>2016</v>
      </c>
      <c r="C2699">
        <v>24262710</v>
      </c>
    </row>
    <row r="2700" spans="1:3" x14ac:dyDescent="0.3">
      <c r="A2700" t="s">
        <v>1806</v>
      </c>
      <c r="B2700">
        <v>2017</v>
      </c>
      <c r="C2700">
        <v>24584619</v>
      </c>
    </row>
    <row r="2701" spans="1:3" x14ac:dyDescent="0.3">
      <c r="A2701" t="s">
        <v>1806</v>
      </c>
      <c r="B2701">
        <v>2018</v>
      </c>
      <c r="C2701">
        <v>24898153</v>
      </c>
    </row>
    <row r="2702" spans="1:3" x14ac:dyDescent="0.3">
      <c r="A2702" t="s">
        <v>1806</v>
      </c>
      <c r="B2702">
        <v>2019</v>
      </c>
      <c r="C2702">
        <v>25203200</v>
      </c>
    </row>
    <row r="2703" spans="1:3" x14ac:dyDescent="0.3">
      <c r="A2703" t="s">
        <v>1806</v>
      </c>
      <c r="B2703">
        <v>2020</v>
      </c>
      <c r="C2703">
        <v>25499881</v>
      </c>
    </row>
    <row r="2704" spans="1:3" x14ac:dyDescent="0.3">
      <c r="A2704" t="s">
        <v>1806</v>
      </c>
      <c r="B2704">
        <v>2021</v>
      </c>
      <c r="C2704">
        <v>25788217</v>
      </c>
    </row>
    <row r="2705" spans="1:3" x14ac:dyDescent="0.3">
      <c r="A2705" t="s">
        <v>2106</v>
      </c>
      <c r="B2705">
        <v>1800</v>
      </c>
      <c r="C2705">
        <v>3000000</v>
      </c>
    </row>
    <row r="2706" spans="1:3" x14ac:dyDescent="0.3">
      <c r="A2706" t="s">
        <v>2106</v>
      </c>
      <c r="B2706">
        <v>1801</v>
      </c>
      <c r="C2706">
        <v>3017451</v>
      </c>
    </row>
    <row r="2707" spans="1:3" x14ac:dyDescent="0.3">
      <c r="A2707" t="s">
        <v>2106</v>
      </c>
      <c r="B2707">
        <v>1802</v>
      </c>
      <c r="C2707">
        <v>3035004</v>
      </c>
    </row>
    <row r="2708" spans="1:3" x14ac:dyDescent="0.3">
      <c r="A2708" t="s">
        <v>2106</v>
      </c>
      <c r="B2708">
        <v>1803</v>
      </c>
      <c r="C2708">
        <v>3052658</v>
      </c>
    </row>
    <row r="2709" spans="1:3" x14ac:dyDescent="0.3">
      <c r="A2709" t="s">
        <v>2106</v>
      </c>
      <c r="B2709">
        <v>1804</v>
      </c>
      <c r="C2709">
        <v>3070416</v>
      </c>
    </row>
    <row r="2710" spans="1:3" x14ac:dyDescent="0.3">
      <c r="A2710" t="s">
        <v>2106</v>
      </c>
      <c r="B2710">
        <v>1805</v>
      </c>
      <c r="C2710">
        <v>3088277</v>
      </c>
    </row>
    <row r="2711" spans="1:3" x14ac:dyDescent="0.3">
      <c r="A2711" t="s">
        <v>2106</v>
      </c>
      <c r="B2711">
        <v>1806</v>
      </c>
      <c r="C2711">
        <v>3106241</v>
      </c>
    </row>
    <row r="2712" spans="1:3" x14ac:dyDescent="0.3">
      <c r="A2712" t="s">
        <v>2106</v>
      </c>
      <c r="B2712">
        <v>1807</v>
      </c>
      <c r="C2712">
        <v>3124310</v>
      </c>
    </row>
    <row r="2713" spans="1:3" x14ac:dyDescent="0.3">
      <c r="A2713" t="s">
        <v>2106</v>
      </c>
      <c r="B2713">
        <v>1808</v>
      </c>
      <c r="C2713">
        <v>3142485</v>
      </c>
    </row>
    <row r="2714" spans="1:3" x14ac:dyDescent="0.3">
      <c r="A2714" t="s">
        <v>2106</v>
      </c>
      <c r="B2714">
        <v>1809</v>
      </c>
      <c r="C2714">
        <v>3160765</v>
      </c>
    </row>
    <row r="2715" spans="1:3" x14ac:dyDescent="0.3">
      <c r="A2715" t="s">
        <v>2106</v>
      </c>
      <c r="B2715">
        <v>1810</v>
      </c>
      <c r="C2715">
        <v>3179258</v>
      </c>
    </row>
    <row r="2716" spans="1:3" x14ac:dyDescent="0.3">
      <c r="A2716" t="s">
        <v>2106</v>
      </c>
      <c r="B2716">
        <v>1811</v>
      </c>
      <c r="C2716">
        <v>3197752</v>
      </c>
    </row>
    <row r="2717" spans="1:3" x14ac:dyDescent="0.3">
      <c r="A2717" t="s">
        <v>2106</v>
      </c>
      <c r="B2717">
        <v>1812</v>
      </c>
      <c r="C2717">
        <v>3216353</v>
      </c>
    </row>
    <row r="2718" spans="1:3" x14ac:dyDescent="0.3">
      <c r="A2718" t="s">
        <v>2106</v>
      </c>
      <c r="B2718">
        <v>1813</v>
      </c>
      <c r="C2718">
        <v>3235063</v>
      </c>
    </row>
    <row r="2719" spans="1:3" x14ac:dyDescent="0.3">
      <c r="A2719" t="s">
        <v>2106</v>
      </c>
      <c r="B2719">
        <v>1814</v>
      </c>
      <c r="C2719">
        <v>3253881</v>
      </c>
    </row>
    <row r="2720" spans="1:3" x14ac:dyDescent="0.3">
      <c r="A2720" t="s">
        <v>2106</v>
      </c>
      <c r="B2720">
        <v>1815</v>
      </c>
      <c r="C2720">
        <v>3272809</v>
      </c>
    </row>
    <row r="2721" spans="1:3" x14ac:dyDescent="0.3">
      <c r="A2721" t="s">
        <v>2106</v>
      </c>
      <c r="B2721">
        <v>1816</v>
      </c>
      <c r="C2721">
        <v>3291847</v>
      </c>
    </row>
    <row r="2722" spans="1:3" x14ac:dyDescent="0.3">
      <c r="A2722" t="s">
        <v>2106</v>
      </c>
      <c r="B2722">
        <v>1817</v>
      </c>
      <c r="C2722">
        <v>3310996</v>
      </c>
    </row>
    <row r="2723" spans="1:3" x14ac:dyDescent="0.3">
      <c r="A2723" t="s">
        <v>2106</v>
      </c>
      <c r="B2723">
        <v>1818</v>
      </c>
      <c r="C2723">
        <v>3330256</v>
      </c>
    </row>
    <row r="2724" spans="1:3" x14ac:dyDescent="0.3">
      <c r="A2724" t="s">
        <v>2106</v>
      </c>
      <c r="B2724">
        <v>1819</v>
      </c>
      <c r="C2724">
        <v>3349015</v>
      </c>
    </row>
    <row r="2725" spans="1:3" x14ac:dyDescent="0.3">
      <c r="A2725" t="s">
        <v>2106</v>
      </c>
      <c r="B2725">
        <v>1820</v>
      </c>
      <c r="C2725">
        <v>3367266</v>
      </c>
    </row>
    <row r="2726" spans="1:3" x14ac:dyDescent="0.3">
      <c r="A2726" t="s">
        <v>2106</v>
      </c>
      <c r="B2726">
        <v>1821</v>
      </c>
      <c r="C2726">
        <v>3385004</v>
      </c>
    </row>
    <row r="2727" spans="1:3" x14ac:dyDescent="0.3">
      <c r="A2727" t="s">
        <v>2106</v>
      </c>
      <c r="B2727">
        <v>1822</v>
      </c>
      <c r="C2727">
        <v>3402223</v>
      </c>
    </row>
    <row r="2728" spans="1:3" x14ac:dyDescent="0.3">
      <c r="A2728" t="s">
        <v>2106</v>
      </c>
      <c r="B2728">
        <v>1823</v>
      </c>
      <c r="C2728">
        <v>3418916</v>
      </c>
    </row>
    <row r="2729" spans="1:3" x14ac:dyDescent="0.3">
      <c r="A2729" t="s">
        <v>2106</v>
      </c>
      <c r="B2729">
        <v>1824</v>
      </c>
      <c r="C2729">
        <v>3435691</v>
      </c>
    </row>
    <row r="2730" spans="1:3" x14ac:dyDescent="0.3">
      <c r="A2730" t="s">
        <v>2106</v>
      </c>
      <c r="B2730">
        <v>1825</v>
      </c>
      <c r="C2730">
        <v>3452549</v>
      </c>
    </row>
    <row r="2731" spans="1:3" x14ac:dyDescent="0.3">
      <c r="A2731" t="s">
        <v>2106</v>
      </c>
      <c r="B2731">
        <v>1826</v>
      </c>
      <c r="C2731">
        <v>3469489</v>
      </c>
    </row>
    <row r="2732" spans="1:3" x14ac:dyDescent="0.3">
      <c r="A2732" t="s">
        <v>2106</v>
      </c>
      <c r="B2732">
        <v>1827</v>
      </c>
      <c r="C2732">
        <v>3486512</v>
      </c>
    </row>
    <row r="2733" spans="1:3" x14ac:dyDescent="0.3">
      <c r="A2733" t="s">
        <v>2106</v>
      </c>
      <c r="B2733">
        <v>1828</v>
      </c>
      <c r="C2733">
        <v>3503619</v>
      </c>
    </row>
    <row r="2734" spans="1:3" x14ac:dyDescent="0.3">
      <c r="A2734" t="s">
        <v>2106</v>
      </c>
      <c r="B2734">
        <v>1829</v>
      </c>
      <c r="C2734">
        <v>3520820</v>
      </c>
    </row>
    <row r="2735" spans="1:3" x14ac:dyDescent="0.3">
      <c r="A2735" t="s">
        <v>2106</v>
      </c>
      <c r="B2735">
        <v>1830</v>
      </c>
      <c r="C2735">
        <v>3538115</v>
      </c>
    </row>
    <row r="2736" spans="1:3" x14ac:dyDescent="0.3">
      <c r="A2736" t="s">
        <v>2106</v>
      </c>
      <c r="B2736">
        <v>1831</v>
      </c>
      <c r="C2736">
        <v>3555505</v>
      </c>
    </row>
    <row r="2737" spans="1:3" x14ac:dyDescent="0.3">
      <c r="A2737" t="s">
        <v>2106</v>
      </c>
      <c r="B2737">
        <v>1832</v>
      </c>
      <c r="C2737">
        <v>3572991</v>
      </c>
    </row>
    <row r="2738" spans="1:3" x14ac:dyDescent="0.3">
      <c r="A2738" t="s">
        <v>2106</v>
      </c>
      <c r="B2738">
        <v>1833</v>
      </c>
      <c r="C2738">
        <v>3590572</v>
      </c>
    </row>
    <row r="2739" spans="1:3" x14ac:dyDescent="0.3">
      <c r="A2739" t="s">
        <v>2106</v>
      </c>
      <c r="B2739">
        <v>1834</v>
      </c>
      <c r="C2739">
        <v>3608240</v>
      </c>
    </row>
    <row r="2740" spans="1:3" x14ac:dyDescent="0.3">
      <c r="A2740" t="s">
        <v>2106</v>
      </c>
      <c r="B2740">
        <v>1835</v>
      </c>
      <c r="C2740">
        <v>3625995</v>
      </c>
    </row>
    <row r="2741" spans="1:3" x14ac:dyDescent="0.3">
      <c r="A2741" t="s">
        <v>2106</v>
      </c>
      <c r="B2741">
        <v>1836</v>
      </c>
      <c r="C2741">
        <v>3643838</v>
      </c>
    </row>
    <row r="2742" spans="1:3" x14ac:dyDescent="0.3">
      <c r="A2742" t="s">
        <v>2106</v>
      </c>
      <c r="B2742">
        <v>1837</v>
      </c>
      <c r="C2742">
        <v>3661768</v>
      </c>
    </row>
    <row r="2743" spans="1:3" x14ac:dyDescent="0.3">
      <c r="A2743" t="s">
        <v>2106</v>
      </c>
      <c r="B2743">
        <v>1838</v>
      </c>
      <c r="C2743">
        <v>3679786</v>
      </c>
    </row>
    <row r="2744" spans="1:3" x14ac:dyDescent="0.3">
      <c r="A2744" t="s">
        <v>2106</v>
      </c>
      <c r="B2744">
        <v>1839</v>
      </c>
      <c r="C2744">
        <v>3698789</v>
      </c>
    </row>
    <row r="2745" spans="1:3" x14ac:dyDescent="0.3">
      <c r="A2745" t="s">
        <v>2106</v>
      </c>
      <c r="B2745">
        <v>1840</v>
      </c>
      <c r="C2745">
        <v>3718786</v>
      </c>
    </row>
    <row r="2746" spans="1:3" x14ac:dyDescent="0.3">
      <c r="A2746" t="s">
        <v>2106</v>
      </c>
      <c r="B2746">
        <v>1841</v>
      </c>
      <c r="C2746">
        <v>3739787</v>
      </c>
    </row>
    <row r="2747" spans="1:3" x14ac:dyDescent="0.3">
      <c r="A2747" t="s">
        <v>2106</v>
      </c>
      <c r="B2747">
        <v>1842</v>
      </c>
      <c r="C2747">
        <v>3761804</v>
      </c>
    </row>
    <row r="2748" spans="1:3" x14ac:dyDescent="0.3">
      <c r="A2748" t="s">
        <v>2106</v>
      </c>
      <c r="B2748">
        <v>1843</v>
      </c>
      <c r="C2748">
        <v>3784847</v>
      </c>
    </row>
    <row r="2749" spans="1:3" x14ac:dyDescent="0.3">
      <c r="A2749" t="s">
        <v>2106</v>
      </c>
      <c r="B2749">
        <v>1844</v>
      </c>
      <c r="C2749">
        <v>3808031</v>
      </c>
    </row>
    <row r="2750" spans="1:3" x14ac:dyDescent="0.3">
      <c r="A2750" t="s">
        <v>2106</v>
      </c>
      <c r="B2750">
        <v>1845</v>
      </c>
      <c r="C2750">
        <v>3831357</v>
      </c>
    </row>
    <row r="2751" spans="1:3" x14ac:dyDescent="0.3">
      <c r="A2751" t="s">
        <v>2106</v>
      </c>
      <c r="B2751">
        <v>1846</v>
      </c>
      <c r="C2751">
        <v>3854826</v>
      </c>
    </row>
    <row r="2752" spans="1:3" x14ac:dyDescent="0.3">
      <c r="A2752" t="s">
        <v>2106</v>
      </c>
      <c r="B2752">
        <v>1847</v>
      </c>
      <c r="C2752">
        <v>3878438</v>
      </c>
    </row>
    <row r="2753" spans="1:3" x14ac:dyDescent="0.3">
      <c r="A2753" t="s">
        <v>2106</v>
      </c>
      <c r="B2753">
        <v>1848</v>
      </c>
      <c r="C2753">
        <v>3902195</v>
      </c>
    </row>
    <row r="2754" spans="1:3" x14ac:dyDescent="0.3">
      <c r="A2754" t="s">
        <v>2106</v>
      </c>
      <c r="B2754">
        <v>1849</v>
      </c>
      <c r="C2754">
        <v>3926782</v>
      </c>
    </row>
    <row r="2755" spans="1:3" x14ac:dyDescent="0.3">
      <c r="A2755" t="s">
        <v>2106</v>
      </c>
      <c r="B2755">
        <v>1850</v>
      </c>
      <c r="C2755">
        <v>3952208</v>
      </c>
    </row>
    <row r="2756" spans="1:3" x14ac:dyDescent="0.3">
      <c r="A2756" t="s">
        <v>2106</v>
      </c>
      <c r="B2756">
        <v>1851</v>
      </c>
      <c r="C2756">
        <v>3978557</v>
      </c>
    </row>
    <row r="2757" spans="1:3" x14ac:dyDescent="0.3">
      <c r="A2757" t="s">
        <v>2106</v>
      </c>
      <c r="B2757">
        <v>1852</v>
      </c>
      <c r="C2757">
        <v>4005766</v>
      </c>
    </row>
    <row r="2758" spans="1:3" x14ac:dyDescent="0.3">
      <c r="A2758" t="s">
        <v>2106</v>
      </c>
      <c r="B2758">
        <v>1853</v>
      </c>
      <c r="C2758">
        <v>4033846</v>
      </c>
    </row>
    <row r="2759" spans="1:3" x14ac:dyDescent="0.3">
      <c r="A2759" t="s">
        <v>2106</v>
      </c>
      <c r="B2759">
        <v>1854</v>
      </c>
      <c r="C2759">
        <v>4062123</v>
      </c>
    </row>
    <row r="2760" spans="1:3" x14ac:dyDescent="0.3">
      <c r="A2760" t="s">
        <v>2106</v>
      </c>
      <c r="B2760">
        <v>1855</v>
      </c>
      <c r="C2760">
        <v>4090598</v>
      </c>
    </row>
    <row r="2761" spans="1:3" x14ac:dyDescent="0.3">
      <c r="A2761" t="s">
        <v>2106</v>
      </c>
      <c r="B2761">
        <v>1856</v>
      </c>
      <c r="C2761">
        <v>4119272</v>
      </c>
    </row>
    <row r="2762" spans="1:3" x14ac:dyDescent="0.3">
      <c r="A2762" t="s">
        <v>2106</v>
      </c>
      <c r="B2762">
        <v>1857</v>
      </c>
      <c r="C2762">
        <v>4148148</v>
      </c>
    </row>
    <row r="2763" spans="1:3" x14ac:dyDescent="0.3">
      <c r="A2763" t="s">
        <v>2106</v>
      </c>
      <c r="B2763">
        <v>1858</v>
      </c>
      <c r="C2763">
        <v>4177226</v>
      </c>
    </row>
    <row r="2764" spans="1:3" x14ac:dyDescent="0.3">
      <c r="A2764" t="s">
        <v>2106</v>
      </c>
      <c r="B2764">
        <v>1859</v>
      </c>
      <c r="C2764">
        <v>4206120</v>
      </c>
    </row>
    <row r="2765" spans="1:3" x14ac:dyDescent="0.3">
      <c r="A2765" t="s">
        <v>2106</v>
      </c>
      <c r="B2765">
        <v>1860</v>
      </c>
      <c r="C2765">
        <v>4234828</v>
      </c>
    </row>
    <row r="2766" spans="1:3" x14ac:dyDescent="0.3">
      <c r="A2766" t="s">
        <v>2106</v>
      </c>
      <c r="B2766">
        <v>1861</v>
      </c>
      <c r="C2766">
        <v>4263344</v>
      </c>
    </row>
    <row r="2767" spans="1:3" x14ac:dyDescent="0.3">
      <c r="A2767" t="s">
        <v>2106</v>
      </c>
      <c r="B2767">
        <v>1862</v>
      </c>
      <c r="C2767">
        <v>4291666</v>
      </c>
    </row>
    <row r="2768" spans="1:3" x14ac:dyDescent="0.3">
      <c r="A2768" t="s">
        <v>2106</v>
      </c>
      <c r="B2768">
        <v>1863</v>
      </c>
      <c r="C2768">
        <v>4319789</v>
      </c>
    </row>
    <row r="2769" spans="1:3" x14ac:dyDescent="0.3">
      <c r="A2769" t="s">
        <v>2106</v>
      </c>
      <c r="B2769">
        <v>1864</v>
      </c>
      <c r="C2769">
        <v>4348096</v>
      </c>
    </row>
    <row r="2770" spans="1:3" x14ac:dyDescent="0.3">
      <c r="A2770" t="s">
        <v>2106</v>
      </c>
      <c r="B2770">
        <v>1865</v>
      </c>
      <c r="C2770">
        <v>4376588</v>
      </c>
    </row>
    <row r="2771" spans="1:3" x14ac:dyDescent="0.3">
      <c r="A2771" t="s">
        <v>2106</v>
      </c>
      <c r="B2771">
        <v>1866</v>
      </c>
      <c r="C2771">
        <v>4405268</v>
      </c>
    </row>
    <row r="2772" spans="1:3" x14ac:dyDescent="0.3">
      <c r="A2772" t="s">
        <v>2106</v>
      </c>
      <c r="B2772">
        <v>1867</v>
      </c>
      <c r="C2772">
        <v>4434135</v>
      </c>
    </row>
    <row r="2773" spans="1:3" x14ac:dyDescent="0.3">
      <c r="A2773" t="s">
        <v>2106</v>
      </c>
      <c r="B2773">
        <v>1868</v>
      </c>
      <c r="C2773">
        <v>4463191</v>
      </c>
    </row>
    <row r="2774" spans="1:3" x14ac:dyDescent="0.3">
      <c r="A2774" t="s">
        <v>2106</v>
      </c>
      <c r="B2774">
        <v>1869</v>
      </c>
      <c r="C2774">
        <v>4494618</v>
      </c>
    </row>
    <row r="2775" spans="1:3" x14ac:dyDescent="0.3">
      <c r="A2775" t="s">
        <v>2106</v>
      </c>
      <c r="B2775">
        <v>1870</v>
      </c>
      <c r="C2775">
        <v>4528451</v>
      </c>
    </row>
    <row r="2776" spans="1:3" x14ac:dyDescent="0.3">
      <c r="A2776" t="s">
        <v>2106</v>
      </c>
      <c r="B2776">
        <v>1871</v>
      </c>
      <c r="C2776">
        <v>4564726</v>
      </c>
    </row>
    <row r="2777" spans="1:3" x14ac:dyDescent="0.3">
      <c r="A2777" t="s">
        <v>2106</v>
      </c>
      <c r="B2777">
        <v>1872</v>
      </c>
      <c r="C2777">
        <v>4603479</v>
      </c>
    </row>
    <row r="2778" spans="1:3" x14ac:dyDescent="0.3">
      <c r="A2778" t="s">
        <v>2106</v>
      </c>
      <c r="B2778">
        <v>1873</v>
      </c>
      <c r="C2778">
        <v>4644745</v>
      </c>
    </row>
    <row r="2779" spans="1:3" x14ac:dyDescent="0.3">
      <c r="A2779" t="s">
        <v>2106</v>
      </c>
      <c r="B2779">
        <v>1874</v>
      </c>
      <c r="C2779">
        <v>4686381</v>
      </c>
    </row>
    <row r="2780" spans="1:3" x14ac:dyDescent="0.3">
      <c r="A2780" t="s">
        <v>2106</v>
      </c>
      <c r="B2780">
        <v>1875</v>
      </c>
      <c r="C2780">
        <v>4728390</v>
      </c>
    </row>
    <row r="2781" spans="1:3" x14ac:dyDescent="0.3">
      <c r="A2781" t="s">
        <v>2106</v>
      </c>
      <c r="B2781">
        <v>1876</v>
      </c>
      <c r="C2781">
        <v>4770776</v>
      </c>
    </row>
    <row r="2782" spans="1:3" x14ac:dyDescent="0.3">
      <c r="A2782" t="s">
        <v>2106</v>
      </c>
      <c r="B2782">
        <v>1877</v>
      </c>
      <c r="C2782">
        <v>4813542</v>
      </c>
    </row>
    <row r="2783" spans="1:3" x14ac:dyDescent="0.3">
      <c r="A2783" t="s">
        <v>2106</v>
      </c>
      <c r="B2783">
        <v>1878</v>
      </c>
      <c r="C2783">
        <v>4856691</v>
      </c>
    </row>
    <row r="2784" spans="1:3" x14ac:dyDescent="0.3">
      <c r="A2784" t="s">
        <v>2106</v>
      </c>
      <c r="B2784">
        <v>1879</v>
      </c>
      <c r="C2784">
        <v>4900094</v>
      </c>
    </row>
    <row r="2785" spans="1:3" x14ac:dyDescent="0.3">
      <c r="A2785" t="s">
        <v>2106</v>
      </c>
      <c r="B2785">
        <v>1880</v>
      </c>
      <c r="C2785">
        <v>4943751</v>
      </c>
    </row>
    <row r="2786" spans="1:3" x14ac:dyDescent="0.3">
      <c r="A2786" t="s">
        <v>2106</v>
      </c>
      <c r="B2786">
        <v>1881</v>
      </c>
      <c r="C2786">
        <v>4987664</v>
      </c>
    </row>
    <row r="2787" spans="1:3" x14ac:dyDescent="0.3">
      <c r="A2787" t="s">
        <v>2106</v>
      </c>
      <c r="B2787">
        <v>1882</v>
      </c>
      <c r="C2787">
        <v>5031834</v>
      </c>
    </row>
    <row r="2788" spans="1:3" x14ac:dyDescent="0.3">
      <c r="A2788" t="s">
        <v>2106</v>
      </c>
      <c r="B2788">
        <v>1883</v>
      </c>
      <c r="C2788">
        <v>5076262</v>
      </c>
    </row>
    <row r="2789" spans="1:3" x14ac:dyDescent="0.3">
      <c r="A2789" t="s">
        <v>2106</v>
      </c>
      <c r="B2789">
        <v>1884</v>
      </c>
      <c r="C2789">
        <v>5121082</v>
      </c>
    </row>
    <row r="2790" spans="1:3" x14ac:dyDescent="0.3">
      <c r="A2790" t="s">
        <v>2106</v>
      </c>
      <c r="B2790">
        <v>1885</v>
      </c>
      <c r="C2790">
        <v>5166298</v>
      </c>
    </row>
    <row r="2791" spans="1:3" x14ac:dyDescent="0.3">
      <c r="A2791" t="s">
        <v>2106</v>
      </c>
      <c r="B2791">
        <v>1886</v>
      </c>
      <c r="C2791">
        <v>5211912</v>
      </c>
    </row>
    <row r="2792" spans="1:3" x14ac:dyDescent="0.3">
      <c r="A2792" t="s">
        <v>2106</v>
      </c>
      <c r="B2792">
        <v>1887</v>
      </c>
      <c r="C2792">
        <v>5257930</v>
      </c>
    </row>
    <row r="2793" spans="1:3" x14ac:dyDescent="0.3">
      <c r="A2793" t="s">
        <v>2106</v>
      </c>
      <c r="B2793">
        <v>1888</v>
      </c>
      <c r="C2793">
        <v>5304354</v>
      </c>
    </row>
    <row r="2794" spans="1:3" x14ac:dyDescent="0.3">
      <c r="A2794" t="s">
        <v>2106</v>
      </c>
      <c r="B2794">
        <v>1889</v>
      </c>
      <c r="C2794">
        <v>5352740</v>
      </c>
    </row>
    <row r="2795" spans="1:3" x14ac:dyDescent="0.3">
      <c r="A2795" t="s">
        <v>2106</v>
      </c>
      <c r="B2795">
        <v>1890</v>
      </c>
      <c r="C2795">
        <v>5403122</v>
      </c>
    </row>
    <row r="2796" spans="1:3" x14ac:dyDescent="0.3">
      <c r="A2796" t="s">
        <v>2106</v>
      </c>
      <c r="B2796">
        <v>1891</v>
      </c>
      <c r="C2796">
        <v>5455532</v>
      </c>
    </row>
    <row r="2797" spans="1:3" x14ac:dyDescent="0.3">
      <c r="A2797" t="s">
        <v>2106</v>
      </c>
      <c r="B2797">
        <v>1892</v>
      </c>
      <c r="C2797">
        <v>5510006</v>
      </c>
    </row>
    <row r="2798" spans="1:3" x14ac:dyDescent="0.3">
      <c r="A2798" t="s">
        <v>2106</v>
      </c>
      <c r="B2798">
        <v>1893</v>
      </c>
      <c r="C2798">
        <v>5566579</v>
      </c>
    </row>
    <row r="2799" spans="1:3" x14ac:dyDescent="0.3">
      <c r="A2799" t="s">
        <v>2106</v>
      </c>
      <c r="B2799">
        <v>1894</v>
      </c>
      <c r="C2799">
        <v>5623732</v>
      </c>
    </row>
    <row r="2800" spans="1:3" x14ac:dyDescent="0.3">
      <c r="A2800" t="s">
        <v>2106</v>
      </c>
      <c r="B2800">
        <v>1895</v>
      </c>
      <c r="C2800">
        <v>5681471</v>
      </c>
    </row>
    <row r="2801" spans="1:3" x14ac:dyDescent="0.3">
      <c r="A2801" t="s">
        <v>2106</v>
      </c>
      <c r="B2801">
        <v>1896</v>
      </c>
      <c r="C2801">
        <v>5739804</v>
      </c>
    </row>
    <row r="2802" spans="1:3" x14ac:dyDescent="0.3">
      <c r="A2802" t="s">
        <v>2106</v>
      </c>
      <c r="B2802">
        <v>1897</v>
      </c>
      <c r="C2802">
        <v>5798736</v>
      </c>
    </row>
    <row r="2803" spans="1:3" x14ac:dyDescent="0.3">
      <c r="A2803" t="s">
        <v>2106</v>
      </c>
      <c r="B2803">
        <v>1898</v>
      </c>
      <c r="C2803">
        <v>5858272</v>
      </c>
    </row>
    <row r="2804" spans="1:3" x14ac:dyDescent="0.3">
      <c r="A2804" t="s">
        <v>2106</v>
      </c>
      <c r="B2804">
        <v>1899</v>
      </c>
      <c r="C2804">
        <v>5918417</v>
      </c>
    </row>
    <row r="2805" spans="1:3" x14ac:dyDescent="0.3">
      <c r="A2805" t="s">
        <v>2106</v>
      </c>
      <c r="B2805">
        <v>1900</v>
      </c>
      <c r="C2805">
        <v>5979177</v>
      </c>
    </row>
    <row r="2806" spans="1:3" x14ac:dyDescent="0.3">
      <c r="A2806" t="s">
        <v>2106</v>
      </c>
      <c r="B2806">
        <v>1901</v>
      </c>
      <c r="C2806">
        <v>6040558</v>
      </c>
    </row>
    <row r="2807" spans="1:3" x14ac:dyDescent="0.3">
      <c r="A2807" t="s">
        <v>2106</v>
      </c>
      <c r="B2807">
        <v>1902</v>
      </c>
      <c r="C2807">
        <v>6102566</v>
      </c>
    </row>
    <row r="2808" spans="1:3" x14ac:dyDescent="0.3">
      <c r="A2808" t="s">
        <v>2106</v>
      </c>
      <c r="B2808">
        <v>1903</v>
      </c>
      <c r="C2808">
        <v>6165209</v>
      </c>
    </row>
    <row r="2809" spans="1:3" x14ac:dyDescent="0.3">
      <c r="A2809" t="s">
        <v>2106</v>
      </c>
      <c r="B2809">
        <v>1904</v>
      </c>
      <c r="C2809">
        <v>6228494</v>
      </c>
    </row>
    <row r="2810" spans="1:3" x14ac:dyDescent="0.3">
      <c r="A2810" t="s">
        <v>2106</v>
      </c>
      <c r="B2810">
        <v>1905</v>
      </c>
      <c r="C2810">
        <v>6292428</v>
      </c>
    </row>
    <row r="2811" spans="1:3" x14ac:dyDescent="0.3">
      <c r="A2811" t="s">
        <v>2106</v>
      </c>
      <c r="B2811">
        <v>1906</v>
      </c>
      <c r="C2811">
        <v>6357019</v>
      </c>
    </row>
    <row r="2812" spans="1:3" x14ac:dyDescent="0.3">
      <c r="A2812" t="s">
        <v>2106</v>
      </c>
      <c r="B2812">
        <v>1907</v>
      </c>
      <c r="C2812">
        <v>6422273</v>
      </c>
    </row>
    <row r="2813" spans="1:3" x14ac:dyDescent="0.3">
      <c r="A2813" t="s">
        <v>2106</v>
      </c>
      <c r="B2813">
        <v>1908</v>
      </c>
      <c r="C2813">
        <v>6488197</v>
      </c>
    </row>
    <row r="2814" spans="1:3" x14ac:dyDescent="0.3">
      <c r="A2814" t="s">
        <v>2106</v>
      </c>
      <c r="B2814">
        <v>1909</v>
      </c>
      <c r="C2814">
        <v>6538011</v>
      </c>
    </row>
    <row r="2815" spans="1:3" x14ac:dyDescent="0.3">
      <c r="A2815" t="s">
        <v>2106</v>
      </c>
      <c r="B2815">
        <v>1910</v>
      </c>
      <c r="C2815">
        <v>6571589</v>
      </c>
    </row>
    <row r="2816" spans="1:3" x14ac:dyDescent="0.3">
      <c r="A2816" t="s">
        <v>2106</v>
      </c>
      <c r="B2816">
        <v>1911</v>
      </c>
      <c r="C2816">
        <v>6588805</v>
      </c>
    </row>
    <row r="2817" spans="1:3" x14ac:dyDescent="0.3">
      <c r="A2817" t="s">
        <v>2106</v>
      </c>
      <c r="B2817">
        <v>1912</v>
      </c>
      <c r="C2817">
        <v>6589531</v>
      </c>
    </row>
    <row r="2818" spans="1:3" x14ac:dyDescent="0.3">
      <c r="A2818" t="s">
        <v>2106</v>
      </c>
      <c r="B2818">
        <v>1913</v>
      </c>
      <c r="C2818">
        <v>6573639</v>
      </c>
    </row>
    <row r="2819" spans="1:3" x14ac:dyDescent="0.3">
      <c r="A2819" t="s">
        <v>2106</v>
      </c>
      <c r="B2819">
        <v>1914</v>
      </c>
      <c r="C2819">
        <v>6557784</v>
      </c>
    </row>
    <row r="2820" spans="1:3" x14ac:dyDescent="0.3">
      <c r="A2820" t="s">
        <v>2106</v>
      </c>
      <c r="B2820">
        <v>1915</v>
      </c>
      <c r="C2820">
        <v>6541968</v>
      </c>
    </row>
    <row r="2821" spans="1:3" x14ac:dyDescent="0.3">
      <c r="A2821" t="s">
        <v>2106</v>
      </c>
      <c r="B2821">
        <v>1916</v>
      </c>
      <c r="C2821">
        <v>6526190</v>
      </c>
    </row>
    <row r="2822" spans="1:3" x14ac:dyDescent="0.3">
      <c r="A2822" t="s">
        <v>2106</v>
      </c>
      <c r="B2822">
        <v>1917</v>
      </c>
      <c r="C2822">
        <v>6510449</v>
      </c>
    </row>
    <row r="2823" spans="1:3" x14ac:dyDescent="0.3">
      <c r="A2823" t="s">
        <v>2106</v>
      </c>
      <c r="B2823">
        <v>1918</v>
      </c>
      <c r="C2823">
        <v>6494626</v>
      </c>
    </row>
    <row r="2824" spans="1:3" x14ac:dyDescent="0.3">
      <c r="A2824" t="s">
        <v>2106</v>
      </c>
      <c r="B2824">
        <v>1919</v>
      </c>
      <c r="C2824">
        <v>6486498</v>
      </c>
    </row>
    <row r="2825" spans="1:3" x14ac:dyDescent="0.3">
      <c r="A2825" t="s">
        <v>2106</v>
      </c>
      <c r="B2825">
        <v>1920</v>
      </c>
      <c r="C2825">
        <v>6486071</v>
      </c>
    </row>
    <row r="2826" spans="1:3" x14ac:dyDescent="0.3">
      <c r="A2826" t="s">
        <v>2106</v>
      </c>
      <c r="B2826">
        <v>1921</v>
      </c>
      <c r="C2826">
        <v>6493354</v>
      </c>
    </row>
    <row r="2827" spans="1:3" x14ac:dyDescent="0.3">
      <c r="A2827" t="s">
        <v>2106</v>
      </c>
      <c r="B2827">
        <v>1922</v>
      </c>
      <c r="C2827">
        <v>6508357</v>
      </c>
    </row>
    <row r="2828" spans="1:3" x14ac:dyDescent="0.3">
      <c r="A2828" t="s">
        <v>2106</v>
      </c>
      <c r="B2828">
        <v>1923</v>
      </c>
      <c r="C2828">
        <v>6531085</v>
      </c>
    </row>
    <row r="2829" spans="1:3" x14ac:dyDescent="0.3">
      <c r="A2829" t="s">
        <v>2106</v>
      </c>
      <c r="B2829">
        <v>1924</v>
      </c>
      <c r="C2829">
        <v>6553893</v>
      </c>
    </row>
    <row r="2830" spans="1:3" x14ac:dyDescent="0.3">
      <c r="A2830" t="s">
        <v>2106</v>
      </c>
      <c r="B2830">
        <v>1925</v>
      </c>
      <c r="C2830">
        <v>6576781</v>
      </c>
    </row>
    <row r="2831" spans="1:3" x14ac:dyDescent="0.3">
      <c r="A2831" t="s">
        <v>2106</v>
      </c>
      <c r="B2831">
        <v>1926</v>
      </c>
      <c r="C2831">
        <v>6599749</v>
      </c>
    </row>
    <row r="2832" spans="1:3" x14ac:dyDescent="0.3">
      <c r="A2832" t="s">
        <v>2106</v>
      </c>
      <c r="B2832">
        <v>1927</v>
      </c>
      <c r="C2832">
        <v>6622797</v>
      </c>
    </row>
    <row r="2833" spans="1:3" x14ac:dyDescent="0.3">
      <c r="A2833" t="s">
        <v>2106</v>
      </c>
      <c r="B2833">
        <v>1928</v>
      </c>
      <c r="C2833">
        <v>6645925</v>
      </c>
    </row>
    <row r="2834" spans="1:3" x14ac:dyDescent="0.3">
      <c r="A2834" t="s">
        <v>2106</v>
      </c>
      <c r="B2834">
        <v>1929</v>
      </c>
      <c r="C2834">
        <v>6664880</v>
      </c>
    </row>
    <row r="2835" spans="1:3" x14ac:dyDescent="0.3">
      <c r="A2835" t="s">
        <v>2106</v>
      </c>
      <c r="B2835">
        <v>1930</v>
      </c>
      <c r="C2835">
        <v>6679646</v>
      </c>
    </row>
    <row r="2836" spans="1:3" x14ac:dyDescent="0.3">
      <c r="A2836" t="s">
        <v>2106</v>
      </c>
      <c r="B2836">
        <v>1931</v>
      </c>
      <c r="C2836">
        <v>6690205</v>
      </c>
    </row>
    <row r="2837" spans="1:3" x14ac:dyDescent="0.3">
      <c r="A2837" t="s">
        <v>2106</v>
      </c>
      <c r="B2837">
        <v>1932</v>
      </c>
      <c r="C2837">
        <v>6696544</v>
      </c>
    </row>
    <row r="2838" spans="1:3" x14ac:dyDescent="0.3">
      <c r="A2838" t="s">
        <v>2106</v>
      </c>
      <c r="B2838">
        <v>1933</v>
      </c>
      <c r="C2838">
        <v>6698645</v>
      </c>
    </row>
    <row r="2839" spans="1:3" x14ac:dyDescent="0.3">
      <c r="A2839" t="s">
        <v>2106</v>
      </c>
      <c r="B2839">
        <v>1934</v>
      </c>
      <c r="C2839">
        <v>6700747</v>
      </c>
    </row>
    <row r="2840" spans="1:3" x14ac:dyDescent="0.3">
      <c r="A2840" t="s">
        <v>2106</v>
      </c>
      <c r="B2840">
        <v>1935</v>
      </c>
      <c r="C2840">
        <v>6702849</v>
      </c>
    </row>
    <row r="2841" spans="1:3" x14ac:dyDescent="0.3">
      <c r="A2841" t="s">
        <v>2106</v>
      </c>
      <c r="B2841">
        <v>1936</v>
      </c>
      <c r="C2841">
        <v>6704952</v>
      </c>
    </row>
    <row r="2842" spans="1:3" x14ac:dyDescent="0.3">
      <c r="A2842" t="s">
        <v>2106</v>
      </c>
      <c r="B2842">
        <v>1937</v>
      </c>
      <c r="C2842">
        <v>6707055</v>
      </c>
    </row>
    <row r="2843" spans="1:3" x14ac:dyDescent="0.3">
      <c r="A2843" t="s">
        <v>2106</v>
      </c>
      <c r="B2843">
        <v>1938</v>
      </c>
      <c r="C2843">
        <v>6709160</v>
      </c>
    </row>
    <row r="2844" spans="1:3" x14ac:dyDescent="0.3">
      <c r="A2844" t="s">
        <v>2106</v>
      </c>
      <c r="B2844">
        <v>1939</v>
      </c>
      <c r="C2844">
        <v>6715381</v>
      </c>
    </row>
    <row r="2845" spans="1:3" x14ac:dyDescent="0.3">
      <c r="A2845" t="s">
        <v>2106</v>
      </c>
      <c r="B2845">
        <v>1940</v>
      </c>
      <c r="C2845">
        <v>6725736</v>
      </c>
    </row>
    <row r="2846" spans="1:3" x14ac:dyDescent="0.3">
      <c r="A2846" t="s">
        <v>2106</v>
      </c>
      <c r="B2846">
        <v>1941</v>
      </c>
      <c r="C2846">
        <v>6740238</v>
      </c>
    </row>
    <row r="2847" spans="1:3" x14ac:dyDescent="0.3">
      <c r="A2847" t="s">
        <v>2106</v>
      </c>
      <c r="B2847">
        <v>1942</v>
      </c>
      <c r="C2847">
        <v>6758904</v>
      </c>
    </row>
    <row r="2848" spans="1:3" x14ac:dyDescent="0.3">
      <c r="A2848" t="s">
        <v>2106</v>
      </c>
      <c r="B2848">
        <v>1943</v>
      </c>
      <c r="C2848">
        <v>6781749</v>
      </c>
    </row>
    <row r="2849" spans="1:3" x14ac:dyDescent="0.3">
      <c r="A2849" t="s">
        <v>2106</v>
      </c>
      <c r="B2849">
        <v>1944</v>
      </c>
      <c r="C2849">
        <v>6804670</v>
      </c>
    </row>
    <row r="2850" spans="1:3" x14ac:dyDescent="0.3">
      <c r="A2850" t="s">
        <v>2106</v>
      </c>
      <c r="B2850">
        <v>1945</v>
      </c>
      <c r="C2850">
        <v>6827669</v>
      </c>
    </row>
    <row r="2851" spans="1:3" x14ac:dyDescent="0.3">
      <c r="A2851" t="s">
        <v>2106</v>
      </c>
      <c r="B2851">
        <v>1946</v>
      </c>
      <c r="C2851">
        <v>6850746</v>
      </c>
    </row>
    <row r="2852" spans="1:3" x14ac:dyDescent="0.3">
      <c r="A2852" t="s">
        <v>2106</v>
      </c>
      <c r="B2852">
        <v>1947</v>
      </c>
      <c r="C2852">
        <v>6873901</v>
      </c>
    </row>
    <row r="2853" spans="1:3" x14ac:dyDescent="0.3">
      <c r="A2853" t="s">
        <v>2106</v>
      </c>
      <c r="B2853">
        <v>1948</v>
      </c>
      <c r="C2853">
        <v>6897134</v>
      </c>
    </row>
    <row r="2854" spans="1:3" x14ac:dyDescent="0.3">
      <c r="A2854" t="s">
        <v>2106</v>
      </c>
      <c r="B2854">
        <v>1949</v>
      </c>
      <c r="C2854">
        <v>6917985</v>
      </c>
    </row>
    <row r="2855" spans="1:3" x14ac:dyDescent="0.3">
      <c r="A2855" t="s">
        <v>2106</v>
      </c>
      <c r="B2855">
        <v>1950</v>
      </c>
      <c r="C2855">
        <v>6936442</v>
      </c>
    </row>
    <row r="2856" spans="1:3" x14ac:dyDescent="0.3">
      <c r="A2856" t="s">
        <v>2106</v>
      </c>
      <c r="B2856">
        <v>1951</v>
      </c>
      <c r="C2856">
        <v>6931346</v>
      </c>
    </row>
    <row r="2857" spans="1:3" x14ac:dyDescent="0.3">
      <c r="A2857" t="s">
        <v>2106</v>
      </c>
      <c r="B2857">
        <v>1952</v>
      </c>
      <c r="C2857">
        <v>6931194</v>
      </c>
    </row>
    <row r="2858" spans="1:3" x14ac:dyDescent="0.3">
      <c r="A2858" t="s">
        <v>2106</v>
      </c>
      <c r="B2858">
        <v>1953</v>
      </c>
      <c r="C2858">
        <v>6935149</v>
      </c>
    </row>
    <row r="2859" spans="1:3" x14ac:dyDescent="0.3">
      <c r="A2859" t="s">
        <v>2106</v>
      </c>
      <c r="B2859">
        <v>1954</v>
      </c>
      <c r="C2859">
        <v>6942617</v>
      </c>
    </row>
    <row r="2860" spans="1:3" x14ac:dyDescent="0.3">
      <c r="A2860" t="s">
        <v>2106</v>
      </c>
      <c r="B2860">
        <v>1955</v>
      </c>
      <c r="C2860">
        <v>6953404</v>
      </c>
    </row>
    <row r="2861" spans="1:3" x14ac:dyDescent="0.3">
      <c r="A2861" t="s">
        <v>2106</v>
      </c>
      <c r="B2861">
        <v>1956</v>
      </c>
      <c r="C2861">
        <v>6967624</v>
      </c>
    </row>
    <row r="2862" spans="1:3" x14ac:dyDescent="0.3">
      <c r="A2862" t="s">
        <v>2106</v>
      </c>
      <c r="B2862">
        <v>1957</v>
      </c>
      <c r="C2862">
        <v>6985724</v>
      </c>
    </row>
    <row r="2863" spans="1:3" x14ac:dyDescent="0.3">
      <c r="A2863" t="s">
        <v>2106</v>
      </c>
      <c r="B2863">
        <v>1958</v>
      </c>
      <c r="C2863">
        <v>7008415</v>
      </c>
    </row>
    <row r="2864" spans="1:3" x14ac:dyDescent="0.3">
      <c r="A2864" t="s">
        <v>2106</v>
      </c>
      <c r="B2864">
        <v>1959</v>
      </c>
      <c r="C2864">
        <v>7036554</v>
      </c>
    </row>
    <row r="2865" spans="1:3" x14ac:dyDescent="0.3">
      <c r="A2865" t="s">
        <v>2106</v>
      </c>
      <c r="B2865">
        <v>1960</v>
      </c>
      <c r="C2865">
        <v>7070773</v>
      </c>
    </row>
    <row r="2866" spans="1:3" x14ac:dyDescent="0.3">
      <c r="A2866" t="s">
        <v>2106</v>
      </c>
      <c r="B2866">
        <v>1961</v>
      </c>
      <c r="C2866">
        <v>7111139</v>
      </c>
    </row>
    <row r="2867" spans="1:3" x14ac:dyDescent="0.3">
      <c r="A2867" t="s">
        <v>2106</v>
      </c>
      <c r="B2867">
        <v>1962</v>
      </c>
      <c r="C2867">
        <v>7156836</v>
      </c>
    </row>
    <row r="2868" spans="1:3" x14ac:dyDescent="0.3">
      <c r="A2868" t="s">
        <v>2106</v>
      </c>
      <c r="B2868">
        <v>1963</v>
      </c>
      <c r="C2868">
        <v>7205991</v>
      </c>
    </row>
    <row r="2869" spans="1:3" x14ac:dyDescent="0.3">
      <c r="A2869" t="s">
        <v>2106</v>
      </c>
      <c r="B2869">
        <v>1964</v>
      </c>
      <c r="C2869">
        <v>7256091</v>
      </c>
    </row>
    <row r="2870" spans="1:3" x14ac:dyDescent="0.3">
      <c r="A2870" t="s">
        <v>2106</v>
      </c>
      <c r="B2870">
        <v>1965</v>
      </c>
      <c r="C2870">
        <v>7305154</v>
      </c>
    </row>
    <row r="2871" spans="1:3" x14ac:dyDescent="0.3">
      <c r="A2871" t="s">
        <v>2106</v>
      </c>
      <c r="B2871">
        <v>1966</v>
      </c>
      <c r="C2871">
        <v>7352239</v>
      </c>
    </row>
    <row r="2872" spans="1:3" x14ac:dyDescent="0.3">
      <c r="A2872" t="s">
        <v>2106</v>
      </c>
      <c r="B2872">
        <v>1967</v>
      </c>
      <c r="C2872">
        <v>7397168</v>
      </c>
    </row>
    <row r="2873" spans="1:3" x14ac:dyDescent="0.3">
      <c r="A2873" t="s">
        <v>2106</v>
      </c>
      <c r="B2873">
        <v>1968</v>
      </c>
      <c r="C2873">
        <v>7439581</v>
      </c>
    </row>
    <row r="2874" spans="1:3" x14ac:dyDescent="0.3">
      <c r="A2874" t="s">
        <v>2106</v>
      </c>
      <c r="B2874">
        <v>1969</v>
      </c>
      <c r="C2874">
        <v>7479340</v>
      </c>
    </row>
    <row r="2875" spans="1:3" x14ac:dyDescent="0.3">
      <c r="A2875" t="s">
        <v>2106</v>
      </c>
      <c r="B2875">
        <v>1970</v>
      </c>
      <c r="C2875">
        <v>7516238</v>
      </c>
    </row>
    <row r="2876" spans="1:3" x14ac:dyDescent="0.3">
      <c r="A2876" t="s">
        <v>2106</v>
      </c>
      <c r="B2876">
        <v>1971</v>
      </c>
      <c r="C2876">
        <v>7550339</v>
      </c>
    </row>
    <row r="2877" spans="1:3" x14ac:dyDescent="0.3">
      <c r="A2877" t="s">
        <v>2106</v>
      </c>
      <c r="B2877">
        <v>1972</v>
      </c>
      <c r="C2877">
        <v>7581120</v>
      </c>
    </row>
    <row r="2878" spans="1:3" x14ac:dyDescent="0.3">
      <c r="A2878" t="s">
        <v>2106</v>
      </c>
      <c r="B2878">
        <v>1973</v>
      </c>
      <c r="C2878">
        <v>7607067</v>
      </c>
    </row>
    <row r="2879" spans="1:3" x14ac:dyDescent="0.3">
      <c r="A2879" t="s">
        <v>2106</v>
      </c>
      <c r="B2879">
        <v>1974</v>
      </c>
      <c r="C2879">
        <v>7626290</v>
      </c>
    </row>
    <row r="2880" spans="1:3" x14ac:dyDescent="0.3">
      <c r="A2880" t="s">
        <v>2106</v>
      </c>
      <c r="B2880">
        <v>1975</v>
      </c>
      <c r="C2880">
        <v>7637686</v>
      </c>
    </row>
    <row r="2881" spans="1:3" x14ac:dyDescent="0.3">
      <c r="A2881" t="s">
        <v>2106</v>
      </c>
      <c r="B2881">
        <v>1976</v>
      </c>
      <c r="C2881">
        <v>7640755</v>
      </c>
    </row>
    <row r="2882" spans="1:3" x14ac:dyDescent="0.3">
      <c r="A2882" t="s">
        <v>2106</v>
      </c>
      <c r="B2882">
        <v>1977</v>
      </c>
      <c r="C2882">
        <v>7636573</v>
      </c>
    </row>
    <row r="2883" spans="1:3" x14ac:dyDescent="0.3">
      <c r="A2883" t="s">
        <v>2106</v>
      </c>
      <c r="B2883">
        <v>1978</v>
      </c>
      <c r="C2883">
        <v>7627762</v>
      </c>
    </row>
    <row r="2884" spans="1:3" x14ac:dyDescent="0.3">
      <c r="A2884" t="s">
        <v>2106</v>
      </c>
      <c r="B2884">
        <v>1979</v>
      </c>
      <c r="C2884">
        <v>7617883</v>
      </c>
    </row>
    <row r="2885" spans="1:3" x14ac:dyDescent="0.3">
      <c r="A2885" t="s">
        <v>2106</v>
      </c>
      <c r="B2885">
        <v>1980</v>
      </c>
      <c r="C2885">
        <v>7609750</v>
      </c>
    </row>
    <row r="2886" spans="1:3" x14ac:dyDescent="0.3">
      <c r="A2886" t="s">
        <v>2106</v>
      </c>
      <c r="B2886">
        <v>1981</v>
      </c>
      <c r="C2886">
        <v>7604512</v>
      </c>
    </row>
    <row r="2887" spans="1:3" x14ac:dyDescent="0.3">
      <c r="A2887" t="s">
        <v>2106</v>
      </c>
      <c r="B2887">
        <v>1982</v>
      </c>
      <c r="C2887">
        <v>7602177</v>
      </c>
    </row>
    <row r="2888" spans="1:3" x14ac:dyDescent="0.3">
      <c r="A2888" t="s">
        <v>2106</v>
      </c>
      <c r="B2888">
        <v>1983</v>
      </c>
      <c r="C2888">
        <v>7603100</v>
      </c>
    </row>
    <row r="2889" spans="1:3" x14ac:dyDescent="0.3">
      <c r="A2889" t="s">
        <v>2106</v>
      </c>
      <c r="B2889">
        <v>1984</v>
      </c>
      <c r="C2889">
        <v>7607296</v>
      </c>
    </row>
    <row r="2890" spans="1:3" x14ac:dyDescent="0.3">
      <c r="A2890" t="s">
        <v>2106</v>
      </c>
      <c r="B2890">
        <v>1985</v>
      </c>
      <c r="C2890">
        <v>7614874</v>
      </c>
    </row>
    <row r="2891" spans="1:3" x14ac:dyDescent="0.3">
      <c r="A2891" t="s">
        <v>2106</v>
      </c>
      <c r="B2891">
        <v>1986</v>
      </c>
      <c r="C2891">
        <v>7625395</v>
      </c>
    </row>
    <row r="2892" spans="1:3" x14ac:dyDescent="0.3">
      <c r="A2892" t="s">
        <v>2106</v>
      </c>
      <c r="B2892">
        <v>1987</v>
      </c>
      <c r="C2892">
        <v>7639351</v>
      </c>
    </row>
    <row r="2893" spans="1:3" x14ac:dyDescent="0.3">
      <c r="A2893" t="s">
        <v>2106</v>
      </c>
      <c r="B2893">
        <v>1988</v>
      </c>
      <c r="C2893">
        <v>7658856</v>
      </c>
    </row>
    <row r="2894" spans="1:3" x14ac:dyDescent="0.3">
      <c r="A2894" t="s">
        <v>2106</v>
      </c>
      <c r="B2894">
        <v>1989</v>
      </c>
      <c r="C2894">
        <v>7686564</v>
      </c>
    </row>
    <row r="2895" spans="1:3" x14ac:dyDescent="0.3">
      <c r="A2895" t="s">
        <v>2106</v>
      </c>
      <c r="B2895">
        <v>1990</v>
      </c>
      <c r="C2895">
        <v>7723954</v>
      </c>
    </row>
    <row r="2896" spans="1:3" x14ac:dyDescent="0.3">
      <c r="A2896" t="s">
        <v>2106</v>
      </c>
      <c r="B2896">
        <v>1991</v>
      </c>
      <c r="C2896">
        <v>7772698</v>
      </c>
    </row>
    <row r="2897" spans="1:3" x14ac:dyDescent="0.3">
      <c r="A2897" t="s">
        <v>2106</v>
      </c>
      <c r="B2897">
        <v>1992</v>
      </c>
      <c r="C2897">
        <v>7830938</v>
      </c>
    </row>
    <row r="2898" spans="1:3" x14ac:dyDescent="0.3">
      <c r="A2898" t="s">
        <v>2106</v>
      </c>
      <c r="B2898">
        <v>1993</v>
      </c>
      <c r="C2898">
        <v>7892089</v>
      </c>
    </row>
    <row r="2899" spans="1:3" x14ac:dyDescent="0.3">
      <c r="A2899" t="s">
        <v>2106</v>
      </c>
      <c r="B2899">
        <v>1994</v>
      </c>
      <c r="C2899">
        <v>7947215</v>
      </c>
    </row>
    <row r="2900" spans="1:3" x14ac:dyDescent="0.3">
      <c r="A2900" t="s">
        <v>2106</v>
      </c>
      <c r="B2900">
        <v>1995</v>
      </c>
      <c r="C2900">
        <v>7990113</v>
      </c>
    </row>
    <row r="2901" spans="1:3" x14ac:dyDescent="0.3">
      <c r="A2901" t="s">
        <v>2106</v>
      </c>
      <c r="B2901">
        <v>1996</v>
      </c>
      <c r="C2901">
        <v>8017852</v>
      </c>
    </row>
    <row r="2902" spans="1:3" x14ac:dyDescent="0.3">
      <c r="A2902" t="s">
        <v>2106</v>
      </c>
      <c r="B2902">
        <v>1997</v>
      </c>
      <c r="C2902">
        <v>8032873</v>
      </c>
    </row>
    <row r="2903" spans="1:3" x14ac:dyDescent="0.3">
      <c r="A2903" t="s">
        <v>2106</v>
      </c>
      <c r="B2903">
        <v>1998</v>
      </c>
      <c r="C2903">
        <v>8041054</v>
      </c>
    </row>
    <row r="2904" spans="1:3" x14ac:dyDescent="0.3">
      <c r="A2904" t="s">
        <v>2106</v>
      </c>
      <c r="B2904">
        <v>1999</v>
      </c>
      <c r="C2904">
        <v>8051116</v>
      </c>
    </row>
    <row r="2905" spans="1:3" x14ac:dyDescent="0.3">
      <c r="A2905" t="s">
        <v>2106</v>
      </c>
      <c r="B2905">
        <v>2000</v>
      </c>
      <c r="C2905">
        <v>8069276</v>
      </c>
    </row>
    <row r="2906" spans="1:3" x14ac:dyDescent="0.3">
      <c r="A2906" t="s">
        <v>2106</v>
      </c>
      <c r="B2906">
        <v>2001</v>
      </c>
      <c r="C2906">
        <v>8097755</v>
      </c>
    </row>
    <row r="2907" spans="1:3" x14ac:dyDescent="0.3">
      <c r="A2907" t="s">
        <v>2106</v>
      </c>
      <c r="B2907">
        <v>2002</v>
      </c>
      <c r="C2907">
        <v>8134403</v>
      </c>
    </row>
    <row r="2908" spans="1:3" x14ac:dyDescent="0.3">
      <c r="A2908" t="s">
        <v>2106</v>
      </c>
      <c r="B2908">
        <v>2003</v>
      </c>
      <c r="C2908">
        <v>8175855</v>
      </c>
    </row>
    <row r="2909" spans="1:3" x14ac:dyDescent="0.3">
      <c r="A2909" t="s">
        <v>2106</v>
      </c>
      <c r="B2909">
        <v>2004</v>
      </c>
      <c r="C2909">
        <v>8216809</v>
      </c>
    </row>
    <row r="2910" spans="1:3" x14ac:dyDescent="0.3">
      <c r="A2910" t="s">
        <v>2106</v>
      </c>
      <c r="B2910">
        <v>2005</v>
      </c>
      <c r="C2910">
        <v>8253656</v>
      </c>
    </row>
    <row r="2911" spans="1:3" x14ac:dyDescent="0.3">
      <c r="A2911" t="s">
        <v>2106</v>
      </c>
      <c r="B2911">
        <v>2006</v>
      </c>
      <c r="C2911">
        <v>8285344</v>
      </c>
    </row>
    <row r="2912" spans="1:3" x14ac:dyDescent="0.3">
      <c r="A2912" t="s">
        <v>2106</v>
      </c>
      <c r="B2912">
        <v>2007</v>
      </c>
      <c r="C2912">
        <v>8313731</v>
      </c>
    </row>
    <row r="2913" spans="1:3" x14ac:dyDescent="0.3">
      <c r="A2913" t="s">
        <v>2106</v>
      </c>
      <c r="B2913">
        <v>2008</v>
      </c>
      <c r="C2913">
        <v>8341525</v>
      </c>
    </row>
    <row r="2914" spans="1:3" x14ac:dyDescent="0.3">
      <c r="A2914" t="s">
        <v>2106</v>
      </c>
      <c r="B2914">
        <v>2009</v>
      </c>
      <c r="C2914">
        <v>8372657</v>
      </c>
    </row>
    <row r="2915" spans="1:3" x14ac:dyDescent="0.3">
      <c r="A2915" t="s">
        <v>2106</v>
      </c>
      <c r="B2915">
        <v>2010</v>
      </c>
      <c r="C2915">
        <v>8409945</v>
      </c>
    </row>
    <row r="2916" spans="1:3" x14ac:dyDescent="0.3">
      <c r="A2916" t="s">
        <v>2106</v>
      </c>
      <c r="B2916">
        <v>2011</v>
      </c>
      <c r="C2916">
        <v>8453501</v>
      </c>
    </row>
    <row r="2917" spans="1:3" x14ac:dyDescent="0.3">
      <c r="A2917" t="s">
        <v>2106</v>
      </c>
      <c r="B2917">
        <v>2012</v>
      </c>
      <c r="C2917">
        <v>8502230</v>
      </c>
    </row>
    <row r="2918" spans="1:3" x14ac:dyDescent="0.3">
      <c r="A2918" t="s">
        <v>2106</v>
      </c>
      <c r="B2918">
        <v>2013</v>
      </c>
      <c r="C2918">
        <v>8556191</v>
      </c>
    </row>
    <row r="2919" spans="1:3" x14ac:dyDescent="0.3">
      <c r="A2919" t="s">
        <v>2106</v>
      </c>
      <c r="B2919">
        <v>2014</v>
      </c>
      <c r="C2919">
        <v>8615205</v>
      </c>
    </row>
    <row r="2920" spans="1:3" x14ac:dyDescent="0.3">
      <c r="A2920" t="s">
        <v>2106</v>
      </c>
      <c r="B2920">
        <v>2015</v>
      </c>
      <c r="C2920">
        <v>8678667</v>
      </c>
    </row>
    <row r="2921" spans="1:3" x14ac:dyDescent="0.3">
      <c r="A2921" t="s">
        <v>2106</v>
      </c>
      <c r="B2921">
        <v>2016</v>
      </c>
      <c r="C2921">
        <v>8747306</v>
      </c>
    </row>
    <row r="2922" spans="1:3" x14ac:dyDescent="0.3">
      <c r="A2922" t="s">
        <v>2106</v>
      </c>
      <c r="B2922">
        <v>2017</v>
      </c>
      <c r="C2922">
        <v>8819902</v>
      </c>
    </row>
    <row r="2923" spans="1:3" x14ac:dyDescent="0.3">
      <c r="A2923" t="s">
        <v>2106</v>
      </c>
      <c r="B2923">
        <v>2018</v>
      </c>
      <c r="C2923">
        <v>8891383</v>
      </c>
    </row>
    <row r="2924" spans="1:3" x14ac:dyDescent="0.3">
      <c r="A2924" t="s">
        <v>2106</v>
      </c>
      <c r="B2924">
        <v>2019</v>
      </c>
      <c r="C2924">
        <v>8955108</v>
      </c>
    </row>
    <row r="2925" spans="1:3" x14ac:dyDescent="0.3">
      <c r="A2925" t="s">
        <v>2106</v>
      </c>
      <c r="B2925">
        <v>2020</v>
      </c>
      <c r="C2925">
        <v>9006400</v>
      </c>
    </row>
    <row r="2926" spans="1:3" x14ac:dyDescent="0.3">
      <c r="A2926" t="s">
        <v>2106</v>
      </c>
      <c r="B2926">
        <v>2021</v>
      </c>
      <c r="C2926">
        <v>9043072</v>
      </c>
    </row>
    <row r="2927" spans="1:3" x14ac:dyDescent="0.3">
      <c r="A2927" t="s">
        <v>2107</v>
      </c>
      <c r="B2927">
        <v>1800</v>
      </c>
      <c r="C2927">
        <v>879960</v>
      </c>
    </row>
    <row r="2928" spans="1:3" x14ac:dyDescent="0.3">
      <c r="A2928" t="s">
        <v>2107</v>
      </c>
      <c r="B2928">
        <v>1801</v>
      </c>
      <c r="C2928">
        <v>879960</v>
      </c>
    </row>
    <row r="2929" spans="1:3" x14ac:dyDescent="0.3">
      <c r="A2929" t="s">
        <v>2107</v>
      </c>
      <c r="B2929">
        <v>1802</v>
      </c>
      <c r="C2929">
        <v>879960</v>
      </c>
    </row>
    <row r="2930" spans="1:3" x14ac:dyDescent="0.3">
      <c r="A2930" t="s">
        <v>2107</v>
      </c>
      <c r="B2930">
        <v>1803</v>
      </c>
      <c r="C2930">
        <v>879960</v>
      </c>
    </row>
    <row r="2931" spans="1:3" x14ac:dyDescent="0.3">
      <c r="A2931" t="s">
        <v>2107</v>
      </c>
      <c r="B2931">
        <v>1804</v>
      </c>
      <c r="C2931">
        <v>879960</v>
      </c>
    </row>
    <row r="2932" spans="1:3" x14ac:dyDescent="0.3">
      <c r="A2932" t="s">
        <v>2107</v>
      </c>
      <c r="B2932">
        <v>1805</v>
      </c>
      <c r="C2932">
        <v>879960</v>
      </c>
    </row>
    <row r="2933" spans="1:3" x14ac:dyDescent="0.3">
      <c r="A2933" t="s">
        <v>2107</v>
      </c>
      <c r="B2933">
        <v>1806</v>
      </c>
      <c r="C2933">
        <v>879960</v>
      </c>
    </row>
    <row r="2934" spans="1:3" x14ac:dyDescent="0.3">
      <c r="A2934" t="s">
        <v>2107</v>
      </c>
      <c r="B2934">
        <v>1807</v>
      </c>
      <c r="C2934">
        <v>879960</v>
      </c>
    </row>
    <row r="2935" spans="1:3" x14ac:dyDescent="0.3">
      <c r="A2935" t="s">
        <v>2107</v>
      </c>
      <c r="B2935">
        <v>1808</v>
      </c>
      <c r="C2935">
        <v>879960</v>
      </c>
    </row>
    <row r="2936" spans="1:3" x14ac:dyDescent="0.3">
      <c r="A2936" t="s">
        <v>2107</v>
      </c>
      <c r="B2936">
        <v>1809</v>
      </c>
      <c r="C2936">
        <v>879960</v>
      </c>
    </row>
    <row r="2937" spans="1:3" x14ac:dyDescent="0.3">
      <c r="A2937" t="s">
        <v>2107</v>
      </c>
      <c r="B2937">
        <v>1810</v>
      </c>
      <c r="C2937">
        <v>879960</v>
      </c>
    </row>
    <row r="2938" spans="1:3" x14ac:dyDescent="0.3">
      <c r="A2938" t="s">
        <v>2107</v>
      </c>
      <c r="B2938">
        <v>1811</v>
      </c>
      <c r="C2938">
        <v>879960</v>
      </c>
    </row>
    <row r="2939" spans="1:3" x14ac:dyDescent="0.3">
      <c r="A2939" t="s">
        <v>2107</v>
      </c>
      <c r="B2939">
        <v>1812</v>
      </c>
      <c r="C2939">
        <v>879960</v>
      </c>
    </row>
    <row r="2940" spans="1:3" x14ac:dyDescent="0.3">
      <c r="A2940" t="s">
        <v>2107</v>
      </c>
      <c r="B2940">
        <v>1813</v>
      </c>
      <c r="C2940">
        <v>879960</v>
      </c>
    </row>
    <row r="2941" spans="1:3" x14ac:dyDescent="0.3">
      <c r="A2941" t="s">
        <v>2107</v>
      </c>
      <c r="B2941">
        <v>1814</v>
      </c>
      <c r="C2941">
        <v>879960</v>
      </c>
    </row>
    <row r="2942" spans="1:3" x14ac:dyDescent="0.3">
      <c r="A2942" t="s">
        <v>2107</v>
      </c>
      <c r="B2942">
        <v>1815</v>
      </c>
      <c r="C2942">
        <v>879960</v>
      </c>
    </row>
    <row r="2943" spans="1:3" x14ac:dyDescent="0.3">
      <c r="A2943" t="s">
        <v>2107</v>
      </c>
      <c r="B2943">
        <v>1816</v>
      </c>
      <c r="C2943">
        <v>879960</v>
      </c>
    </row>
    <row r="2944" spans="1:3" x14ac:dyDescent="0.3">
      <c r="A2944" t="s">
        <v>2107</v>
      </c>
      <c r="B2944">
        <v>1817</v>
      </c>
      <c r="C2944">
        <v>879960</v>
      </c>
    </row>
    <row r="2945" spans="1:3" x14ac:dyDescent="0.3">
      <c r="A2945" t="s">
        <v>2107</v>
      </c>
      <c r="B2945">
        <v>1818</v>
      </c>
      <c r="C2945">
        <v>879960</v>
      </c>
    </row>
    <row r="2946" spans="1:3" x14ac:dyDescent="0.3">
      <c r="A2946" t="s">
        <v>2107</v>
      </c>
      <c r="B2946">
        <v>1819</v>
      </c>
      <c r="C2946">
        <v>881575</v>
      </c>
    </row>
    <row r="2947" spans="1:3" x14ac:dyDescent="0.3">
      <c r="A2947" t="s">
        <v>2107</v>
      </c>
      <c r="B2947">
        <v>1820</v>
      </c>
      <c r="C2947">
        <v>884820</v>
      </c>
    </row>
    <row r="2948" spans="1:3" x14ac:dyDescent="0.3">
      <c r="A2948" t="s">
        <v>2107</v>
      </c>
      <c r="B2948">
        <v>1821</v>
      </c>
      <c r="C2948">
        <v>889709</v>
      </c>
    </row>
    <row r="2949" spans="1:3" x14ac:dyDescent="0.3">
      <c r="A2949" t="s">
        <v>2107</v>
      </c>
      <c r="B2949">
        <v>1822</v>
      </c>
      <c r="C2949">
        <v>896259</v>
      </c>
    </row>
    <row r="2950" spans="1:3" x14ac:dyDescent="0.3">
      <c r="A2950" t="s">
        <v>2107</v>
      </c>
      <c r="B2950">
        <v>1823</v>
      </c>
      <c r="C2950">
        <v>904484</v>
      </c>
    </row>
    <row r="2951" spans="1:3" x14ac:dyDescent="0.3">
      <c r="A2951" t="s">
        <v>2107</v>
      </c>
      <c r="B2951">
        <v>1824</v>
      </c>
      <c r="C2951">
        <v>912784</v>
      </c>
    </row>
    <row r="2952" spans="1:3" x14ac:dyDescent="0.3">
      <c r="A2952" t="s">
        <v>2107</v>
      </c>
      <c r="B2952">
        <v>1825</v>
      </c>
      <c r="C2952">
        <v>921160</v>
      </c>
    </row>
    <row r="2953" spans="1:3" x14ac:dyDescent="0.3">
      <c r="A2953" t="s">
        <v>2107</v>
      </c>
      <c r="B2953">
        <v>1826</v>
      </c>
      <c r="C2953">
        <v>929613</v>
      </c>
    </row>
    <row r="2954" spans="1:3" x14ac:dyDescent="0.3">
      <c r="A2954" t="s">
        <v>2107</v>
      </c>
      <c r="B2954">
        <v>1827</v>
      </c>
      <c r="C2954">
        <v>938144</v>
      </c>
    </row>
    <row r="2955" spans="1:3" x14ac:dyDescent="0.3">
      <c r="A2955" t="s">
        <v>2107</v>
      </c>
      <c r="B2955">
        <v>1828</v>
      </c>
      <c r="C2955">
        <v>946753</v>
      </c>
    </row>
    <row r="2956" spans="1:3" x14ac:dyDescent="0.3">
      <c r="A2956" t="s">
        <v>2107</v>
      </c>
      <c r="B2956">
        <v>1829</v>
      </c>
      <c r="C2956">
        <v>955441</v>
      </c>
    </row>
    <row r="2957" spans="1:3" x14ac:dyDescent="0.3">
      <c r="A2957" t="s">
        <v>2107</v>
      </c>
      <c r="B2957">
        <v>1830</v>
      </c>
      <c r="C2957">
        <v>964208</v>
      </c>
    </row>
    <row r="2958" spans="1:3" x14ac:dyDescent="0.3">
      <c r="A2958" t="s">
        <v>2107</v>
      </c>
      <c r="B2958">
        <v>1831</v>
      </c>
      <c r="C2958">
        <v>973057</v>
      </c>
    </row>
    <row r="2959" spans="1:3" x14ac:dyDescent="0.3">
      <c r="A2959" t="s">
        <v>2107</v>
      </c>
      <c r="B2959">
        <v>1832</v>
      </c>
      <c r="C2959">
        <v>981986</v>
      </c>
    </row>
    <row r="2960" spans="1:3" x14ac:dyDescent="0.3">
      <c r="A2960" t="s">
        <v>2107</v>
      </c>
      <c r="B2960">
        <v>1833</v>
      </c>
      <c r="C2960">
        <v>990997</v>
      </c>
    </row>
    <row r="2961" spans="1:3" x14ac:dyDescent="0.3">
      <c r="A2961" t="s">
        <v>2107</v>
      </c>
      <c r="B2961">
        <v>1834</v>
      </c>
      <c r="C2961">
        <v>1000091</v>
      </c>
    </row>
    <row r="2962" spans="1:3" x14ac:dyDescent="0.3">
      <c r="A2962" t="s">
        <v>2107</v>
      </c>
      <c r="B2962">
        <v>1835</v>
      </c>
      <c r="C2962">
        <v>1009269</v>
      </c>
    </row>
    <row r="2963" spans="1:3" x14ac:dyDescent="0.3">
      <c r="A2963" t="s">
        <v>2107</v>
      </c>
      <c r="B2963">
        <v>1836</v>
      </c>
      <c r="C2963">
        <v>1018530</v>
      </c>
    </row>
    <row r="2964" spans="1:3" x14ac:dyDescent="0.3">
      <c r="A2964" t="s">
        <v>2107</v>
      </c>
      <c r="B2964">
        <v>1837</v>
      </c>
      <c r="C2964">
        <v>1027877</v>
      </c>
    </row>
    <row r="2965" spans="1:3" x14ac:dyDescent="0.3">
      <c r="A2965" t="s">
        <v>2107</v>
      </c>
      <c r="B2965">
        <v>1838</v>
      </c>
      <c r="C2965">
        <v>1037309</v>
      </c>
    </row>
    <row r="2966" spans="1:3" x14ac:dyDescent="0.3">
      <c r="A2966" t="s">
        <v>2107</v>
      </c>
      <c r="B2966">
        <v>1839</v>
      </c>
      <c r="C2966">
        <v>1046828</v>
      </c>
    </row>
    <row r="2967" spans="1:3" x14ac:dyDescent="0.3">
      <c r="A2967" t="s">
        <v>2107</v>
      </c>
      <c r="B2967">
        <v>1840</v>
      </c>
      <c r="C2967">
        <v>1056435</v>
      </c>
    </row>
    <row r="2968" spans="1:3" x14ac:dyDescent="0.3">
      <c r="A2968" t="s">
        <v>2107</v>
      </c>
      <c r="B2968">
        <v>1841</v>
      </c>
      <c r="C2968">
        <v>1066129</v>
      </c>
    </row>
    <row r="2969" spans="1:3" x14ac:dyDescent="0.3">
      <c r="A2969" t="s">
        <v>2107</v>
      </c>
      <c r="B2969">
        <v>1842</v>
      </c>
      <c r="C2969">
        <v>1075913</v>
      </c>
    </row>
    <row r="2970" spans="1:3" x14ac:dyDescent="0.3">
      <c r="A2970" t="s">
        <v>2107</v>
      </c>
      <c r="B2970">
        <v>1843</v>
      </c>
      <c r="C2970">
        <v>1085786</v>
      </c>
    </row>
    <row r="2971" spans="1:3" x14ac:dyDescent="0.3">
      <c r="A2971" t="s">
        <v>2107</v>
      </c>
      <c r="B2971">
        <v>1844</v>
      </c>
      <c r="C2971">
        <v>1095750</v>
      </c>
    </row>
    <row r="2972" spans="1:3" x14ac:dyDescent="0.3">
      <c r="A2972" t="s">
        <v>2107</v>
      </c>
      <c r="B2972">
        <v>1845</v>
      </c>
      <c r="C2972">
        <v>1105805</v>
      </c>
    </row>
    <row r="2973" spans="1:3" x14ac:dyDescent="0.3">
      <c r="A2973" t="s">
        <v>2107</v>
      </c>
      <c r="B2973">
        <v>1846</v>
      </c>
      <c r="C2973">
        <v>1115953</v>
      </c>
    </row>
    <row r="2974" spans="1:3" x14ac:dyDescent="0.3">
      <c r="A2974" t="s">
        <v>2107</v>
      </c>
      <c r="B2974">
        <v>1847</v>
      </c>
      <c r="C2974">
        <v>1126193</v>
      </c>
    </row>
    <row r="2975" spans="1:3" x14ac:dyDescent="0.3">
      <c r="A2975" t="s">
        <v>2107</v>
      </c>
      <c r="B2975">
        <v>1848</v>
      </c>
      <c r="C2975">
        <v>1136528</v>
      </c>
    </row>
    <row r="2976" spans="1:3" x14ac:dyDescent="0.3">
      <c r="A2976" t="s">
        <v>2107</v>
      </c>
      <c r="B2976">
        <v>1849</v>
      </c>
      <c r="C2976">
        <v>1146957</v>
      </c>
    </row>
    <row r="2977" spans="1:3" x14ac:dyDescent="0.3">
      <c r="A2977" t="s">
        <v>2107</v>
      </c>
      <c r="B2977">
        <v>1850</v>
      </c>
      <c r="C2977">
        <v>1157483</v>
      </c>
    </row>
    <row r="2978" spans="1:3" x14ac:dyDescent="0.3">
      <c r="A2978" t="s">
        <v>2107</v>
      </c>
      <c r="B2978">
        <v>1851</v>
      </c>
      <c r="C2978">
        <v>1168138</v>
      </c>
    </row>
    <row r="2979" spans="1:3" x14ac:dyDescent="0.3">
      <c r="A2979" t="s">
        <v>2107</v>
      </c>
      <c r="B2979">
        <v>1852</v>
      </c>
      <c r="C2979">
        <v>1178892</v>
      </c>
    </row>
    <row r="2980" spans="1:3" x14ac:dyDescent="0.3">
      <c r="A2980" t="s">
        <v>2107</v>
      </c>
      <c r="B2980">
        <v>1853</v>
      </c>
      <c r="C2980">
        <v>1189744</v>
      </c>
    </row>
    <row r="2981" spans="1:3" x14ac:dyDescent="0.3">
      <c r="A2981" t="s">
        <v>2107</v>
      </c>
      <c r="B2981">
        <v>1854</v>
      </c>
      <c r="C2981">
        <v>1200697</v>
      </c>
    </row>
    <row r="2982" spans="1:3" x14ac:dyDescent="0.3">
      <c r="A2982" t="s">
        <v>2107</v>
      </c>
      <c r="B2982">
        <v>1855</v>
      </c>
      <c r="C2982">
        <v>1211750</v>
      </c>
    </row>
    <row r="2983" spans="1:3" x14ac:dyDescent="0.3">
      <c r="A2983" t="s">
        <v>2107</v>
      </c>
      <c r="B2983">
        <v>1856</v>
      </c>
      <c r="C2983">
        <v>1222905</v>
      </c>
    </row>
    <row r="2984" spans="1:3" x14ac:dyDescent="0.3">
      <c r="A2984" t="s">
        <v>2107</v>
      </c>
      <c r="B2984">
        <v>1857</v>
      </c>
      <c r="C2984">
        <v>1234163</v>
      </c>
    </row>
    <row r="2985" spans="1:3" x14ac:dyDescent="0.3">
      <c r="A2985" t="s">
        <v>2107</v>
      </c>
      <c r="B2985">
        <v>1858</v>
      </c>
      <c r="C2985">
        <v>1245524</v>
      </c>
    </row>
    <row r="2986" spans="1:3" x14ac:dyDescent="0.3">
      <c r="A2986" t="s">
        <v>2107</v>
      </c>
      <c r="B2986">
        <v>1859</v>
      </c>
      <c r="C2986">
        <v>1256990</v>
      </c>
    </row>
    <row r="2987" spans="1:3" x14ac:dyDescent="0.3">
      <c r="A2987" t="s">
        <v>2107</v>
      </c>
      <c r="B2987">
        <v>1860</v>
      </c>
      <c r="C2987">
        <v>1268561</v>
      </c>
    </row>
    <row r="2988" spans="1:3" x14ac:dyDescent="0.3">
      <c r="A2988" t="s">
        <v>2107</v>
      </c>
      <c r="B2988">
        <v>1861</v>
      </c>
      <c r="C2988">
        <v>1280239</v>
      </c>
    </row>
    <row r="2989" spans="1:3" x14ac:dyDescent="0.3">
      <c r="A2989" t="s">
        <v>2107</v>
      </c>
      <c r="B2989">
        <v>1862</v>
      </c>
      <c r="C2989">
        <v>1292025</v>
      </c>
    </row>
    <row r="2990" spans="1:3" x14ac:dyDescent="0.3">
      <c r="A2990" t="s">
        <v>2107</v>
      </c>
      <c r="B2990">
        <v>1863</v>
      </c>
      <c r="C2990">
        <v>1303919</v>
      </c>
    </row>
    <row r="2991" spans="1:3" x14ac:dyDescent="0.3">
      <c r="A2991" t="s">
        <v>2107</v>
      </c>
      <c r="B2991">
        <v>1864</v>
      </c>
      <c r="C2991">
        <v>1315923</v>
      </c>
    </row>
    <row r="2992" spans="1:3" x14ac:dyDescent="0.3">
      <c r="A2992" t="s">
        <v>2107</v>
      </c>
      <c r="B2992">
        <v>1865</v>
      </c>
      <c r="C2992">
        <v>1328037</v>
      </c>
    </row>
    <row r="2993" spans="1:3" x14ac:dyDescent="0.3">
      <c r="A2993" t="s">
        <v>2107</v>
      </c>
      <c r="B2993">
        <v>1866</v>
      </c>
      <c r="C2993">
        <v>1340262</v>
      </c>
    </row>
    <row r="2994" spans="1:3" x14ac:dyDescent="0.3">
      <c r="A2994" t="s">
        <v>2107</v>
      </c>
      <c r="B2994">
        <v>1867</v>
      </c>
      <c r="C2994">
        <v>1352600</v>
      </c>
    </row>
    <row r="2995" spans="1:3" x14ac:dyDescent="0.3">
      <c r="A2995" t="s">
        <v>2107</v>
      </c>
      <c r="B2995">
        <v>1868</v>
      </c>
      <c r="C2995">
        <v>1365052</v>
      </c>
    </row>
    <row r="2996" spans="1:3" x14ac:dyDescent="0.3">
      <c r="A2996" t="s">
        <v>2107</v>
      </c>
      <c r="B2996">
        <v>1869</v>
      </c>
      <c r="C2996">
        <v>1377618</v>
      </c>
    </row>
    <row r="2997" spans="1:3" x14ac:dyDescent="0.3">
      <c r="A2997" t="s">
        <v>2107</v>
      </c>
      <c r="B2997">
        <v>1870</v>
      </c>
      <c r="C2997">
        <v>1390300</v>
      </c>
    </row>
    <row r="2998" spans="1:3" x14ac:dyDescent="0.3">
      <c r="A2998" t="s">
        <v>2107</v>
      </c>
      <c r="B2998">
        <v>1871</v>
      </c>
      <c r="C2998">
        <v>1403099</v>
      </c>
    </row>
    <row r="2999" spans="1:3" x14ac:dyDescent="0.3">
      <c r="A2999" t="s">
        <v>2107</v>
      </c>
      <c r="B2999">
        <v>1872</v>
      </c>
      <c r="C2999">
        <v>1416015</v>
      </c>
    </row>
    <row r="3000" spans="1:3" x14ac:dyDescent="0.3">
      <c r="A3000" t="s">
        <v>2107</v>
      </c>
      <c r="B3000">
        <v>1873</v>
      </c>
      <c r="C3000">
        <v>1429051</v>
      </c>
    </row>
    <row r="3001" spans="1:3" x14ac:dyDescent="0.3">
      <c r="A3001" t="s">
        <v>2107</v>
      </c>
      <c r="B3001">
        <v>1874</v>
      </c>
      <c r="C3001">
        <v>1442206</v>
      </c>
    </row>
    <row r="3002" spans="1:3" x14ac:dyDescent="0.3">
      <c r="A3002" t="s">
        <v>2107</v>
      </c>
      <c r="B3002">
        <v>1875</v>
      </c>
      <c r="C3002">
        <v>1455483</v>
      </c>
    </row>
    <row r="3003" spans="1:3" x14ac:dyDescent="0.3">
      <c r="A3003" t="s">
        <v>2107</v>
      </c>
      <c r="B3003">
        <v>1876</v>
      </c>
      <c r="C3003">
        <v>1468881</v>
      </c>
    </row>
    <row r="3004" spans="1:3" x14ac:dyDescent="0.3">
      <c r="A3004" t="s">
        <v>2107</v>
      </c>
      <c r="B3004">
        <v>1877</v>
      </c>
      <c r="C3004">
        <v>1482404</v>
      </c>
    </row>
    <row r="3005" spans="1:3" x14ac:dyDescent="0.3">
      <c r="A3005" t="s">
        <v>2107</v>
      </c>
      <c r="B3005">
        <v>1878</v>
      </c>
      <c r="C3005">
        <v>1496050</v>
      </c>
    </row>
    <row r="3006" spans="1:3" x14ac:dyDescent="0.3">
      <c r="A3006" t="s">
        <v>2107</v>
      </c>
      <c r="B3006">
        <v>1879</v>
      </c>
      <c r="C3006">
        <v>1509822</v>
      </c>
    </row>
    <row r="3007" spans="1:3" x14ac:dyDescent="0.3">
      <c r="A3007" t="s">
        <v>2107</v>
      </c>
      <c r="B3007">
        <v>1880</v>
      </c>
      <c r="C3007">
        <v>1523721</v>
      </c>
    </row>
    <row r="3008" spans="1:3" x14ac:dyDescent="0.3">
      <c r="A3008" t="s">
        <v>2107</v>
      </c>
      <c r="B3008">
        <v>1881</v>
      </c>
      <c r="C3008">
        <v>1537748</v>
      </c>
    </row>
    <row r="3009" spans="1:3" x14ac:dyDescent="0.3">
      <c r="A3009" t="s">
        <v>2107</v>
      </c>
      <c r="B3009">
        <v>1882</v>
      </c>
      <c r="C3009">
        <v>1551904</v>
      </c>
    </row>
    <row r="3010" spans="1:3" x14ac:dyDescent="0.3">
      <c r="A3010" t="s">
        <v>2107</v>
      </c>
      <c r="B3010">
        <v>1883</v>
      </c>
      <c r="C3010">
        <v>1566191</v>
      </c>
    </row>
    <row r="3011" spans="1:3" x14ac:dyDescent="0.3">
      <c r="A3011" t="s">
        <v>2107</v>
      </c>
      <c r="B3011">
        <v>1884</v>
      </c>
      <c r="C3011">
        <v>1580609</v>
      </c>
    </row>
    <row r="3012" spans="1:3" x14ac:dyDescent="0.3">
      <c r="A3012" t="s">
        <v>2107</v>
      </c>
      <c r="B3012">
        <v>1885</v>
      </c>
      <c r="C3012">
        <v>1595159</v>
      </c>
    </row>
    <row r="3013" spans="1:3" x14ac:dyDescent="0.3">
      <c r="A3013" t="s">
        <v>2107</v>
      </c>
      <c r="B3013">
        <v>1886</v>
      </c>
      <c r="C3013">
        <v>1609844</v>
      </c>
    </row>
    <row r="3014" spans="1:3" x14ac:dyDescent="0.3">
      <c r="A3014" t="s">
        <v>2107</v>
      </c>
      <c r="B3014">
        <v>1887</v>
      </c>
      <c r="C3014">
        <v>1624663</v>
      </c>
    </row>
    <row r="3015" spans="1:3" x14ac:dyDescent="0.3">
      <c r="A3015" t="s">
        <v>2107</v>
      </c>
      <c r="B3015">
        <v>1888</v>
      </c>
      <c r="C3015">
        <v>1639620</v>
      </c>
    </row>
    <row r="3016" spans="1:3" x14ac:dyDescent="0.3">
      <c r="A3016" t="s">
        <v>2107</v>
      </c>
      <c r="B3016">
        <v>1889</v>
      </c>
      <c r="C3016">
        <v>1654713</v>
      </c>
    </row>
    <row r="3017" spans="1:3" x14ac:dyDescent="0.3">
      <c r="A3017" t="s">
        <v>2107</v>
      </c>
      <c r="B3017">
        <v>1890</v>
      </c>
      <c r="C3017">
        <v>1669946</v>
      </c>
    </row>
    <row r="3018" spans="1:3" x14ac:dyDescent="0.3">
      <c r="A3018" t="s">
        <v>2107</v>
      </c>
      <c r="B3018">
        <v>1891</v>
      </c>
      <c r="C3018">
        <v>1685319</v>
      </c>
    </row>
    <row r="3019" spans="1:3" x14ac:dyDescent="0.3">
      <c r="A3019" t="s">
        <v>2107</v>
      </c>
      <c r="B3019">
        <v>1892</v>
      </c>
      <c r="C3019">
        <v>1700834</v>
      </c>
    </row>
    <row r="3020" spans="1:3" x14ac:dyDescent="0.3">
      <c r="A3020" t="s">
        <v>2107</v>
      </c>
      <c r="B3020">
        <v>1893</v>
      </c>
      <c r="C3020">
        <v>1716491</v>
      </c>
    </row>
    <row r="3021" spans="1:3" x14ac:dyDescent="0.3">
      <c r="A3021" t="s">
        <v>2107</v>
      </c>
      <c r="B3021">
        <v>1894</v>
      </c>
      <c r="C3021">
        <v>1732293</v>
      </c>
    </row>
    <row r="3022" spans="1:3" x14ac:dyDescent="0.3">
      <c r="A3022" t="s">
        <v>2107</v>
      </c>
      <c r="B3022">
        <v>1895</v>
      </c>
      <c r="C3022">
        <v>1748240</v>
      </c>
    </row>
    <row r="3023" spans="1:3" x14ac:dyDescent="0.3">
      <c r="A3023" t="s">
        <v>2107</v>
      </c>
      <c r="B3023">
        <v>1896</v>
      </c>
      <c r="C3023">
        <v>1764333</v>
      </c>
    </row>
    <row r="3024" spans="1:3" x14ac:dyDescent="0.3">
      <c r="A3024" t="s">
        <v>2107</v>
      </c>
      <c r="B3024">
        <v>1897</v>
      </c>
      <c r="C3024">
        <v>1780575</v>
      </c>
    </row>
    <row r="3025" spans="1:3" x14ac:dyDescent="0.3">
      <c r="A3025" t="s">
        <v>2107</v>
      </c>
      <c r="B3025">
        <v>1898</v>
      </c>
      <c r="C3025">
        <v>1796967</v>
      </c>
    </row>
    <row r="3026" spans="1:3" x14ac:dyDescent="0.3">
      <c r="A3026" t="s">
        <v>2107</v>
      </c>
      <c r="B3026">
        <v>1899</v>
      </c>
      <c r="C3026">
        <v>1813509</v>
      </c>
    </row>
    <row r="3027" spans="1:3" x14ac:dyDescent="0.3">
      <c r="A3027" t="s">
        <v>2107</v>
      </c>
      <c r="B3027">
        <v>1900</v>
      </c>
      <c r="C3027">
        <v>1830204</v>
      </c>
    </row>
    <row r="3028" spans="1:3" x14ac:dyDescent="0.3">
      <c r="A3028" t="s">
        <v>2107</v>
      </c>
      <c r="B3028">
        <v>1901</v>
      </c>
      <c r="C3028">
        <v>1847052</v>
      </c>
    </row>
    <row r="3029" spans="1:3" x14ac:dyDescent="0.3">
      <c r="A3029" t="s">
        <v>2107</v>
      </c>
      <c r="B3029">
        <v>1902</v>
      </c>
      <c r="C3029">
        <v>1864055</v>
      </c>
    </row>
    <row r="3030" spans="1:3" x14ac:dyDescent="0.3">
      <c r="A3030" t="s">
        <v>2107</v>
      </c>
      <c r="B3030">
        <v>1903</v>
      </c>
      <c r="C3030">
        <v>1881215</v>
      </c>
    </row>
    <row r="3031" spans="1:3" x14ac:dyDescent="0.3">
      <c r="A3031" t="s">
        <v>2107</v>
      </c>
      <c r="B3031">
        <v>1904</v>
      </c>
      <c r="C3031">
        <v>1898533</v>
      </c>
    </row>
    <row r="3032" spans="1:3" x14ac:dyDescent="0.3">
      <c r="A3032" t="s">
        <v>2107</v>
      </c>
      <c r="B3032">
        <v>1905</v>
      </c>
      <c r="C3032">
        <v>1916010</v>
      </c>
    </row>
    <row r="3033" spans="1:3" x14ac:dyDescent="0.3">
      <c r="A3033" t="s">
        <v>2107</v>
      </c>
      <c r="B3033">
        <v>1906</v>
      </c>
      <c r="C3033">
        <v>1933649</v>
      </c>
    </row>
    <row r="3034" spans="1:3" x14ac:dyDescent="0.3">
      <c r="A3034" t="s">
        <v>2107</v>
      </c>
      <c r="B3034">
        <v>1907</v>
      </c>
      <c r="C3034">
        <v>1951449</v>
      </c>
    </row>
    <row r="3035" spans="1:3" x14ac:dyDescent="0.3">
      <c r="A3035" t="s">
        <v>2107</v>
      </c>
      <c r="B3035">
        <v>1908</v>
      </c>
      <c r="C3035">
        <v>1969414</v>
      </c>
    </row>
    <row r="3036" spans="1:3" x14ac:dyDescent="0.3">
      <c r="A3036" t="s">
        <v>2107</v>
      </c>
      <c r="B3036">
        <v>1909</v>
      </c>
      <c r="C3036">
        <v>1987543</v>
      </c>
    </row>
    <row r="3037" spans="1:3" x14ac:dyDescent="0.3">
      <c r="A3037" t="s">
        <v>2107</v>
      </c>
      <c r="B3037">
        <v>1910</v>
      </c>
      <c r="C3037">
        <v>2005840</v>
      </c>
    </row>
    <row r="3038" spans="1:3" x14ac:dyDescent="0.3">
      <c r="A3038" t="s">
        <v>2107</v>
      </c>
      <c r="B3038">
        <v>1911</v>
      </c>
      <c r="C3038">
        <v>2024305</v>
      </c>
    </row>
    <row r="3039" spans="1:3" x14ac:dyDescent="0.3">
      <c r="A3039" t="s">
        <v>2107</v>
      </c>
      <c r="B3039">
        <v>1912</v>
      </c>
      <c r="C3039">
        <v>2042940</v>
      </c>
    </row>
    <row r="3040" spans="1:3" x14ac:dyDescent="0.3">
      <c r="A3040" t="s">
        <v>2107</v>
      </c>
      <c r="B3040">
        <v>1913</v>
      </c>
      <c r="C3040">
        <v>2061747</v>
      </c>
    </row>
    <row r="3041" spans="1:3" x14ac:dyDescent="0.3">
      <c r="A3041" t="s">
        <v>2107</v>
      </c>
      <c r="B3041">
        <v>1914</v>
      </c>
      <c r="C3041">
        <v>2080727</v>
      </c>
    </row>
    <row r="3042" spans="1:3" x14ac:dyDescent="0.3">
      <c r="A3042" t="s">
        <v>2107</v>
      </c>
      <c r="B3042">
        <v>1915</v>
      </c>
      <c r="C3042">
        <v>2099881</v>
      </c>
    </row>
    <row r="3043" spans="1:3" x14ac:dyDescent="0.3">
      <c r="A3043" t="s">
        <v>2107</v>
      </c>
      <c r="B3043">
        <v>1916</v>
      </c>
      <c r="C3043">
        <v>2119212</v>
      </c>
    </row>
    <row r="3044" spans="1:3" x14ac:dyDescent="0.3">
      <c r="A3044" t="s">
        <v>2107</v>
      </c>
      <c r="B3044">
        <v>1917</v>
      </c>
      <c r="C3044">
        <v>2138721</v>
      </c>
    </row>
    <row r="3045" spans="1:3" x14ac:dyDescent="0.3">
      <c r="A3045" t="s">
        <v>2107</v>
      </c>
      <c r="B3045">
        <v>1918</v>
      </c>
      <c r="C3045">
        <v>2158347</v>
      </c>
    </row>
    <row r="3046" spans="1:3" x14ac:dyDescent="0.3">
      <c r="A3046" t="s">
        <v>2107</v>
      </c>
      <c r="B3046">
        <v>1919</v>
      </c>
      <c r="C3046">
        <v>2178153</v>
      </c>
    </row>
    <row r="3047" spans="1:3" x14ac:dyDescent="0.3">
      <c r="A3047" t="s">
        <v>2107</v>
      </c>
      <c r="B3047">
        <v>1920</v>
      </c>
      <c r="C3047">
        <v>2198141</v>
      </c>
    </row>
    <row r="3048" spans="1:3" x14ac:dyDescent="0.3">
      <c r="A3048" t="s">
        <v>2107</v>
      </c>
      <c r="B3048">
        <v>1921</v>
      </c>
      <c r="C3048">
        <v>2218313</v>
      </c>
    </row>
    <row r="3049" spans="1:3" x14ac:dyDescent="0.3">
      <c r="A3049" t="s">
        <v>2107</v>
      </c>
      <c r="B3049">
        <v>1922</v>
      </c>
      <c r="C3049">
        <v>2238670</v>
      </c>
    </row>
    <row r="3050" spans="1:3" x14ac:dyDescent="0.3">
      <c r="A3050" t="s">
        <v>2107</v>
      </c>
      <c r="B3050">
        <v>1923</v>
      </c>
      <c r="C3050">
        <v>2259213</v>
      </c>
    </row>
    <row r="3051" spans="1:3" x14ac:dyDescent="0.3">
      <c r="A3051" t="s">
        <v>2107</v>
      </c>
      <c r="B3051">
        <v>1924</v>
      </c>
      <c r="C3051">
        <v>2279945</v>
      </c>
    </row>
    <row r="3052" spans="1:3" x14ac:dyDescent="0.3">
      <c r="A3052" t="s">
        <v>2107</v>
      </c>
      <c r="B3052">
        <v>1925</v>
      </c>
      <c r="C3052">
        <v>2300867</v>
      </c>
    </row>
    <row r="3053" spans="1:3" x14ac:dyDescent="0.3">
      <c r="A3053" t="s">
        <v>2107</v>
      </c>
      <c r="B3053">
        <v>1926</v>
      </c>
      <c r="C3053">
        <v>2321981</v>
      </c>
    </row>
    <row r="3054" spans="1:3" x14ac:dyDescent="0.3">
      <c r="A3054" t="s">
        <v>2107</v>
      </c>
      <c r="B3054">
        <v>1927</v>
      </c>
      <c r="C3054">
        <v>2343289</v>
      </c>
    </row>
    <row r="3055" spans="1:3" x14ac:dyDescent="0.3">
      <c r="A3055" t="s">
        <v>2107</v>
      </c>
      <c r="B3055">
        <v>1928</v>
      </c>
      <c r="C3055">
        <v>2364793</v>
      </c>
    </row>
    <row r="3056" spans="1:3" x14ac:dyDescent="0.3">
      <c r="A3056" t="s">
        <v>2107</v>
      </c>
      <c r="B3056">
        <v>1929</v>
      </c>
      <c r="C3056">
        <v>2386493</v>
      </c>
    </row>
    <row r="3057" spans="1:3" x14ac:dyDescent="0.3">
      <c r="A3057" t="s">
        <v>2107</v>
      </c>
      <c r="B3057">
        <v>1930</v>
      </c>
      <c r="C3057">
        <v>2408393</v>
      </c>
    </row>
    <row r="3058" spans="1:3" x14ac:dyDescent="0.3">
      <c r="A3058" t="s">
        <v>2107</v>
      </c>
      <c r="B3058">
        <v>1931</v>
      </c>
      <c r="C3058">
        <v>2430494</v>
      </c>
    </row>
    <row r="3059" spans="1:3" x14ac:dyDescent="0.3">
      <c r="A3059" t="s">
        <v>2107</v>
      </c>
      <c r="B3059">
        <v>1932</v>
      </c>
      <c r="C3059">
        <v>2452798</v>
      </c>
    </row>
    <row r="3060" spans="1:3" x14ac:dyDescent="0.3">
      <c r="A3060" t="s">
        <v>2107</v>
      </c>
      <c r="B3060">
        <v>1933</v>
      </c>
      <c r="C3060">
        <v>2475306</v>
      </c>
    </row>
    <row r="3061" spans="1:3" x14ac:dyDescent="0.3">
      <c r="A3061" t="s">
        <v>2107</v>
      </c>
      <c r="B3061">
        <v>1934</v>
      </c>
      <c r="C3061">
        <v>2498021</v>
      </c>
    </row>
    <row r="3062" spans="1:3" x14ac:dyDescent="0.3">
      <c r="A3062" t="s">
        <v>2107</v>
      </c>
      <c r="B3062">
        <v>1935</v>
      </c>
      <c r="C3062">
        <v>2520944</v>
      </c>
    </row>
    <row r="3063" spans="1:3" x14ac:dyDescent="0.3">
      <c r="A3063" t="s">
        <v>2107</v>
      </c>
      <c r="B3063">
        <v>1936</v>
      </c>
      <c r="C3063">
        <v>2544078</v>
      </c>
    </row>
    <row r="3064" spans="1:3" x14ac:dyDescent="0.3">
      <c r="A3064" t="s">
        <v>2107</v>
      </c>
      <c r="B3064">
        <v>1937</v>
      </c>
      <c r="C3064">
        <v>2567424</v>
      </c>
    </row>
    <row r="3065" spans="1:3" x14ac:dyDescent="0.3">
      <c r="A3065" t="s">
        <v>2107</v>
      </c>
      <c r="B3065">
        <v>1938</v>
      </c>
      <c r="C3065">
        <v>2590984</v>
      </c>
    </row>
    <row r="3066" spans="1:3" x14ac:dyDescent="0.3">
      <c r="A3066" t="s">
        <v>2107</v>
      </c>
      <c r="B3066">
        <v>1939</v>
      </c>
      <c r="C3066">
        <v>2614761</v>
      </c>
    </row>
    <row r="3067" spans="1:3" x14ac:dyDescent="0.3">
      <c r="A3067" t="s">
        <v>2107</v>
      </c>
      <c r="B3067">
        <v>1940</v>
      </c>
      <c r="C3067">
        <v>2638756</v>
      </c>
    </row>
    <row r="3068" spans="1:3" x14ac:dyDescent="0.3">
      <c r="A3068" t="s">
        <v>2107</v>
      </c>
      <c r="B3068">
        <v>1941</v>
      </c>
      <c r="C3068">
        <v>2662970</v>
      </c>
    </row>
    <row r="3069" spans="1:3" x14ac:dyDescent="0.3">
      <c r="A3069" t="s">
        <v>2107</v>
      </c>
      <c r="B3069">
        <v>1942</v>
      </c>
      <c r="C3069">
        <v>2687407</v>
      </c>
    </row>
    <row r="3070" spans="1:3" x14ac:dyDescent="0.3">
      <c r="A3070" t="s">
        <v>2107</v>
      </c>
      <c r="B3070">
        <v>1943</v>
      </c>
      <c r="C3070">
        <v>2712069</v>
      </c>
    </row>
    <row r="3071" spans="1:3" x14ac:dyDescent="0.3">
      <c r="A3071" t="s">
        <v>2107</v>
      </c>
      <c r="B3071">
        <v>1944</v>
      </c>
      <c r="C3071">
        <v>2736956</v>
      </c>
    </row>
    <row r="3072" spans="1:3" x14ac:dyDescent="0.3">
      <c r="A3072" t="s">
        <v>2107</v>
      </c>
      <c r="B3072">
        <v>1945</v>
      </c>
      <c r="C3072">
        <v>2762072</v>
      </c>
    </row>
    <row r="3073" spans="1:3" x14ac:dyDescent="0.3">
      <c r="A3073" t="s">
        <v>2107</v>
      </c>
      <c r="B3073">
        <v>1946</v>
      </c>
      <c r="C3073">
        <v>2787419</v>
      </c>
    </row>
    <row r="3074" spans="1:3" x14ac:dyDescent="0.3">
      <c r="A3074" t="s">
        <v>2107</v>
      </c>
      <c r="B3074">
        <v>1947</v>
      </c>
      <c r="C3074">
        <v>2812998</v>
      </c>
    </row>
    <row r="3075" spans="1:3" x14ac:dyDescent="0.3">
      <c r="A3075" t="s">
        <v>2107</v>
      </c>
      <c r="B3075">
        <v>1948</v>
      </c>
      <c r="C3075">
        <v>2838812</v>
      </c>
    </row>
    <row r="3076" spans="1:3" x14ac:dyDescent="0.3">
      <c r="A3076" t="s">
        <v>2107</v>
      </c>
      <c r="B3076">
        <v>1949</v>
      </c>
      <c r="C3076">
        <v>2876962</v>
      </c>
    </row>
    <row r="3077" spans="1:3" x14ac:dyDescent="0.3">
      <c r="A3077" t="s">
        <v>2107</v>
      </c>
      <c r="B3077">
        <v>1950</v>
      </c>
      <c r="C3077">
        <v>2927926</v>
      </c>
    </row>
    <row r="3078" spans="1:3" x14ac:dyDescent="0.3">
      <c r="A3078" t="s">
        <v>2107</v>
      </c>
      <c r="B3078">
        <v>1951</v>
      </c>
      <c r="C3078">
        <v>2987264</v>
      </c>
    </row>
    <row r="3079" spans="1:3" x14ac:dyDescent="0.3">
      <c r="A3079" t="s">
        <v>2107</v>
      </c>
      <c r="B3079">
        <v>1952</v>
      </c>
      <c r="C3079">
        <v>3060014</v>
      </c>
    </row>
    <row r="3080" spans="1:3" x14ac:dyDescent="0.3">
      <c r="A3080" t="s">
        <v>2107</v>
      </c>
      <c r="B3080">
        <v>1953</v>
      </c>
      <c r="C3080">
        <v>3142813</v>
      </c>
    </row>
    <row r="3081" spans="1:3" x14ac:dyDescent="0.3">
      <c r="A3081" t="s">
        <v>2107</v>
      </c>
      <c r="B3081">
        <v>1954</v>
      </c>
      <c r="C3081">
        <v>3233167</v>
      </c>
    </row>
    <row r="3082" spans="1:3" x14ac:dyDescent="0.3">
      <c r="A3082" t="s">
        <v>2107</v>
      </c>
      <c r="B3082">
        <v>1955</v>
      </c>
      <c r="C3082">
        <v>3329373</v>
      </c>
    </row>
    <row r="3083" spans="1:3" x14ac:dyDescent="0.3">
      <c r="A3083" t="s">
        <v>2107</v>
      </c>
      <c r="B3083">
        <v>1956</v>
      </c>
      <c r="C3083">
        <v>3430666</v>
      </c>
    </row>
    <row r="3084" spans="1:3" x14ac:dyDescent="0.3">
      <c r="A3084" t="s">
        <v>2107</v>
      </c>
      <c r="B3084">
        <v>1957</v>
      </c>
      <c r="C3084">
        <v>3537022</v>
      </c>
    </row>
    <row r="3085" spans="1:3" x14ac:dyDescent="0.3">
      <c r="A3085" t="s">
        <v>2107</v>
      </c>
      <c r="B3085">
        <v>1958</v>
      </c>
      <c r="C3085">
        <v>3649189</v>
      </c>
    </row>
    <row r="3086" spans="1:3" x14ac:dyDescent="0.3">
      <c r="A3086" t="s">
        <v>2107</v>
      </c>
      <c r="B3086">
        <v>1959</v>
      </c>
      <c r="C3086">
        <v>3768336</v>
      </c>
    </row>
    <row r="3087" spans="1:3" x14ac:dyDescent="0.3">
      <c r="A3087" t="s">
        <v>2107</v>
      </c>
      <c r="B3087">
        <v>1960</v>
      </c>
      <c r="C3087">
        <v>3895398</v>
      </c>
    </row>
    <row r="3088" spans="1:3" x14ac:dyDescent="0.3">
      <c r="A3088" t="s">
        <v>2107</v>
      </c>
      <c r="B3088">
        <v>1961</v>
      </c>
      <c r="C3088">
        <v>4030325</v>
      </c>
    </row>
    <row r="3089" spans="1:3" x14ac:dyDescent="0.3">
      <c r="A3089" t="s">
        <v>2107</v>
      </c>
      <c r="B3089">
        <v>1962</v>
      </c>
      <c r="C3089">
        <v>4171428</v>
      </c>
    </row>
    <row r="3090" spans="1:3" x14ac:dyDescent="0.3">
      <c r="A3090" t="s">
        <v>2107</v>
      </c>
      <c r="B3090">
        <v>1963</v>
      </c>
      <c r="C3090">
        <v>4315127</v>
      </c>
    </row>
    <row r="3091" spans="1:3" x14ac:dyDescent="0.3">
      <c r="A3091" t="s">
        <v>2107</v>
      </c>
      <c r="B3091">
        <v>1964</v>
      </c>
      <c r="C3091">
        <v>4456691</v>
      </c>
    </row>
    <row r="3092" spans="1:3" x14ac:dyDescent="0.3">
      <c r="A3092" t="s">
        <v>2107</v>
      </c>
      <c r="B3092">
        <v>1965</v>
      </c>
      <c r="C3092">
        <v>4592601</v>
      </c>
    </row>
    <row r="3093" spans="1:3" x14ac:dyDescent="0.3">
      <c r="A3093" t="s">
        <v>2107</v>
      </c>
      <c r="B3093">
        <v>1966</v>
      </c>
      <c r="C3093">
        <v>4721528</v>
      </c>
    </row>
    <row r="3094" spans="1:3" x14ac:dyDescent="0.3">
      <c r="A3094" t="s">
        <v>2107</v>
      </c>
      <c r="B3094">
        <v>1967</v>
      </c>
      <c r="C3094">
        <v>4843872</v>
      </c>
    </row>
    <row r="3095" spans="1:3" x14ac:dyDescent="0.3">
      <c r="A3095" t="s">
        <v>2107</v>
      </c>
      <c r="B3095">
        <v>1968</v>
      </c>
      <c r="C3095">
        <v>4960237</v>
      </c>
    </row>
    <row r="3096" spans="1:3" x14ac:dyDescent="0.3">
      <c r="A3096" t="s">
        <v>2107</v>
      </c>
      <c r="B3096">
        <v>1969</v>
      </c>
      <c r="C3096">
        <v>5071930</v>
      </c>
    </row>
    <row r="3097" spans="1:3" x14ac:dyDescent="0.3">
      <c r="A3097" t="s">
        <v>2107</v>
      </c>
      <c r="B3097">
        <v>1970</v>
      </c>
      <c r="C3097">
        <v>5180032</v>
      </c>
    </row>
    <row r="3098" spans="1:3" x14ac:dyDescent="0.3">
      <c r="A3098" t="s">
        <v>2107</v>
      </c>
      <c r="B3098">
        <v>1971</v>
      </c>
      <c r="C3098">
        <v>5284518</v>
      </c>
    </row>
    <row r="3099" spans="1:3" x14ac:dyDescent="0.3">
      <c r="A3099" t="s">
        <v>2107</v>
      </c>
      <c r="B3099">
        <v>1972</v>
      </c>
      <c r="C3099">
        <v>5385266</v>
      </c>
    </row>
    <row r="3100" spans="1:3" x14ac:dyDescent="0.3">
      <c r="A3100" t="s">
        <v>2107</v>
      </c>
      <c r="B3100">
        <v>1973</v>
      </c>
      <c r="C3100">
        <v>5483088</v>
      </c>
    </row>
    <row r="3101" spans="1:3" x14ac:dyDescent="0.3">
      <c r="A3101" t="s">
        <v>2107</v>
      </c>
      <c r="B3101">
        <v>1974</v>
      </c>
      <c r="C3101">
        <v>5579071</v>
      </c>
    </row>
    <row r="3102" spans="1:3" x14ac:dyDescent="0.3">
      <c r="A3102" t="s">
        <v>2107</v>
      </c>
      <c r="B3102">
        <v>1975</v>
      </c>
      <c r="C3102">
        <v>5674129</v>
      </c>
    </row>
    <row r="3103" spans="1:3" x14ac:dyDescent="0.3">
      <c r="A3103" t="s">
        <v>2107</v>
      </c>
      <c r="B3103">
        <v>1976</v>
      </c>
      <c r="C3103">
        <v>5768730</v>
      </c>
    </row>
    <row r="3104" spans="1:3" x14ac:dyDescent="0.3">
      <c r="A3104" t="s">
        <v>2107</v>
      </c>
      <c r="B3104">
        <v>1977</v>
      </c>
      <c r="C3104">
        <v>5863138</v>
      </c>
    </row>
    <row r="3105" spans="1:3" x14ac:dyDescent="0.3">
      <c r="A3105" t="s">
        <v>2107</v>
      </c>
      <c r="B3105">
        <v>1978</v>
      </c>
      <c r="C3105">
        <v>5957927</v>
      </c>
    </row>
    <row r="3106" spans="1:3" x14ac:dyDescent="0.3">
      <c r="A3106" t="s">
        <v>2107</v>
      </c>
      <c r="B3106">
        <v>1979</v>
      </c>
      <c r="C3106">
        <v>6053635</v>
      </c>
    </row>
    <row r="3107" spans="1:3" x14ac:dyDescent="0.3">
      <c r="A3107" t="s">
        <v>2107</v>
      </c>
      <c r="B3107">
        <v>1980</v>
      </c>
      <c r="C3107">
        <v>6150735</v>
      </c>
    </row>
    <row r="3108" spans="1:3" x14ac:dyDescent="0.3">
      <c r="A3108" t="s">
        <v>2107</v>
      </c>
      <c r="B3108">
        <v>1981</v>
      </c>
      <c r="C3108">
        <v>6249312</v>
      </c>
    </row>
    <row r="3109" spans="1:3" x14ac:dyDescent="0.3">
      <c r="A3109" t="s">
        <v>2107</v>
      </c>
      <c r="B3109">
        <v>1982</v>
      </c>
      <c r="C3109">
        <v>6349555</v>
      </c>
    </row>
    <row r="3110" spans="1:3" x14ac:dyDescent="0.3">
      <c r="A3110" t="s">
        <v>2107</v>
      </c>
      <c r="B3110">
        <v>1983</v>
      </c>
      <c r="C3110">
        <v>6452067</v>
      </c>
    </row>
    <row r="3111" spans="1:3" x14ac:dyDescent="0.3">
      <c r="A3111" t="s">
        <v>2107</v>
      </c>
      <c r="B3111">
        <v>1984</v>
      </c>
      <c r="C3111">
        <v>6557581</v>
      </c>
    </row>
    <row r="3112" spans="1:3" x14ac:dyDescent="0.3">
      <c r="A3112" t="s">
        <v>2107</v>
      </c>
      <c r="B3112">
        <v>1985</v>
      </c>
      <c r="C3112">
        <v>6666447</v>
      </c>
    </row>
    <row r="3113" spans="1:3" x14ac:dyDescent="0.3">
      <c r="A3113" t="s">
        <v>2107</v>
      </c>
      <c r="B3113">
        <v>1986</v>
      </c>
      <c r="C3113">
        <v>6778631</v>
      </c>
    </row>
    <row r="3114" spans="1:3" x14ac:dyDescent="0.3">
      <c r="A3114" t="s">
        <v>2107</v>
      </c>
      <c r="B3114">
        <v>1987</v>
      </c>
      <c r="C3114">
        <v>6893486</v>
      </c>
    </row>
    <row r="3115" spans="1:3" x14ac:dyDescent="0.3">
      <c r="A3115" t="s">
        <v>2107</v>
      </c>
      <c r="B3115">
        <v>1988</v>
      </c>
      <c r="C3115">
        <v>7010027</v>
      </c>
    </row>
    <row r="3116" spans="1:3" x14ac:dyDescent="0.3">
      <c r="A3116" t="s">
        <v>2107</v>
      </c>
      <c r="B3116">
        <v>1989</v>
      </c>
      <c r="C3116">
        <v>7126877</v>
      </c>
    </row>
    <row r="3117" spans="1:3" x14ac:dyDescent="0.3">
      <c r="A3117" t="s">
        <v>2107</v>
      </c>
      <c r="B3117">
        <v>1990</v>
      </c>
      <c r="C3117">
        <v>7242758</v>
      </c>
    </row>
    <row r="3118" spans="1:3" x14ac:dyDescent="0.3">
      <c r="A3118" t="s">
        <v>2107</v>
      </c>
      <c r="B3118">
        <v>1991</v>
      </c>
      <c r="C3118">
        <v>7357945</v>
      </c>
    </row>
    <row r="3119" spans="1:3" x14ac:dyDescent="0.3">
      <c r="A3119" t="s">
        <v>2107</v>
      </c>
      <c r="B3119">
        <v>1992</v>
      </c>
      <c r="C3119">
        <v>7471924</v>
      </c>
    </row>
    <row r="3120" spans="1:3" x14ac:dyDescent="0.3">
      <c r="A3120" t="s">
        <v>2107</v>
      </c>
      <c r="B3120">
        <v>1993</v>
      </c>
      <c r="C3120">
        <v>7581754</v>
      </c>
    </row>
    <row r="3121" spans="1:3" x14ac:dyDescent="0.3">
      <c r="A3121" t="s">
        <v>2107</v>
      </c>
      <c r="B3121">
        <v>1994</v>
      </c>
      <c r="C3121">
        <v>7683704</v>
      </c>
    </row>
    <row r="3122" spans="1:3" x14ac:dyDescent="0.3">
      <c r="A3122" t="s">
        <v>2107</v>
      </c>
      <c r="B3122">
        <v>1995</v>
      </c>
      <c r="C3122">
        <v>7775418</v>
      </c>
    </row>
    <row r="3123" spans="1:3" x14ac:dyDescent="0.3">
      <c r="A3123" t="s">
        <v>2107</v>
      </c>
      <c r="B3123">
        <v>1996</v>
      </c>
      <c r="C3123">
        <v>7855558</v>
      </c>
    </row>
    <row r="3124" spans="1:3" x14ac:dyDescent="0.3">
      <c r="A3124" t="s">
        <v>2107</v>
      </c>
      <c r="B3124">
        <v>1997</v>
      </c>
      <c r="C3124">
        <v>7925668</v>
      </c>
    </row>
    <row r="3125" spans="1:3" x14ac:dyDescent="0.3">
      <c r="A3125" t="s">
        <v>2107</v>
      </c>
      <c r="B3125">
        <v>1998</v>
      </c>
      <c r="C3125">
        <v>7989903</v>
      </c>
    </row>
    <row r="3126" spans="1:3" x14ac:dyDescent="0.3">
      <c r="A3126" t="s">
        <v>2107</v>
      </c>
      <c r="B3126">
        <v>1999</v>
      </c>
      <c r="C3126">
        <v>8054126</v>
      </c>
    </row>
    <row r="3127" spans="1:3" x14ac:dyDescent="0.3">
      <c r="A3127" t="s">
        <v>2107</v>
      </c>
      <c r="B3127">
        <v>2000</v>
      </c>
      <c r="C3127">
        <v>8122743</v>
      </c>
    </row>
    <row r="3128" spans="1:3" x14ac:dyDescent="0.3">
      <c r="A3128" t="s">
        <v>2107</v>
      </c>
      <c r="B3128">
        <v>2001</v>
      </c>
      <c r="C3128">
        <v>8197295</v>
      </c>
    </row>
    <row r="3129" spans="1:3" x14ac:dyDescent="0.3">
      <c r="A3129" t="s">
        <v>2107</v>
      </c>
      <c r="B3129">
        <v>2002</v>
      </c>
      <c r="C3129">
        <v>8277065</v>
      </c>
    </row>
    <row r="3130" spans="1:3" x14ac:dyDescent="0.3">
      <c r="A3130" t="s">
        <v>2107</v>
      </c>
      <c r="B3130">
        <v>2003</v>
      </c>
      <c r="C3130">
        <v>8361433</v>
      </c>
    </row>
    <row r="3131" spans="1:3" x14ac:dyDescent="0.3">
      <c r="A3131" t="s">
        <v>2107</v>
      </c>
      <c r="B3131">
        <v>2004</v>
      </c>
      <c r="C3131">
        <v>8448938</v>
      </c>
    </row>
    <row r="3132" spans="1:3" x14ac:dyDescent="0.3">
      <c r="A3132" t="s">
        <v>2107</v>
      </c>
      <c r="B3132">
        <v>2005</v>
      </c>
      <c r="C3132">
        <v>8538610</v>
      </c>
    </row>
    <row r="3133" spans="1:3" x14ac:dyDescent="0.3">
      <c r="A3133" t="s">
        <v>2107</v>
      </c>
      <c r="B3133">
        <v>2006</v>
      </c>
      <c r="C3133">
        <v>8630153</v>
      </c>
    </row>
    <row r="3134" spans="1:3" x14ac:dyDescent="0.3">
      <c r="A3134" t="s">
        <v>2107</v>
      </c>
      <c r="B3134">
        <v>2007</v>
      </c>
      <c r="C3134">
        <v>8724237</v>
      </c>
    </row>
    <row r="3135" spans="1:3" x14ac:dyDescent="0.3">
      <c r="A3135" t="s">
        <v>2107</v>
      </c>
      <c r="B3135">
        <v>2008</v>
      </c>
      <c r="C3135">
        <v>8821869</v>
      </c>
    </row>
    <row r="3136" spans="1:3" x14ac:dyDescent="0.3">
      <c r="A3136" t="s">
        <v>2107</v>
      </c>
      <c r="B3136">
        <v>2009</v>
      </c>
      <c r="C3136">
        <v>8924383</v>
      </c>
    </row>
    <row r="3137" spans="1:3" x14ac:dyDescent="0.3">
      <c r="A3137" t="s">
        <v>2107</v>
      </c>
      <c r="B3137">
        <v>2010</v>
      </c>
      <c r="C3137">
        <v>9032465</v>
      </c>
    </row>
    <row r="3138" spans="1:3" x14ac:dyDescent="0.3">
      <c r="A3138" t="s">
        <v>2107</v>
      </c>
      <c r="B3138">
        <v>2011</v>
      </c>
      <c r="C3138">
        <v>9146277</v>
      </c>
    </row>
    <row r="3139" spans="1:3" x14ac:dyDescent="0.3">
      <c r="A3139" t="s">
        <v>2107</v>
      </c>
      <c r="B3139">
        <v>2012</v>
      </c>
      <c r="C3139">
        <v>9264684</v>
      </c>
    </row>
    <row r="3140" spans="1:3" x14ac:dyDescent="0.3">
      <c r="A3140" t="s">
        <v>2107</v>
      </c>
      <c r="B3140">
        <v>2013</v>
      </c>
      <c r="C3140">
        <v>9385467</v>
      </c>
    </row>
    <row r="3141" spans="1:3" x14ac:dyDescent="0.3">
      <c r="A3141" t="s">
        <v>2107</v>
      </c>
      <c r="B3141">
        <v>2014</v>
      </c>
      <c r="C3141">
        <v>9505616</v>
      </c>
    </row>
    <row r="3142" spans="1:3" x14ac:dyDescent="0.3">
      <c r="A3142" t="s">
        <v>2107</v>
      </c>
      <c r="B3142">
        <v>2015</v>
      </c>
      <c r="C3142">
        <v>9622741</v>
      </c>
    </row>
    <row r="3143" spans="1:3" x14ac:dyDescent="0.3">
      <c r="A3143" t="s">
        <v>2107</v>
      </c>
      <c r="B3143">
        <v>2016</v>
      </c>
      <c r="C3143">
        <v>9736041</v>
      </c>
    </row>
    <row r="3144" spans="1:3" x14ac:dyDescent="0.3">
      <c r="A3144" t="s">
        <v>2107</v>
      </c>
      <c r="B3144">
        <v>2017</v>
      </c>
      <c r="C3144">
        <v>9845316</v>
      </c>
    </row>
    <row r="3145" spans="1:3" x14ac:dyDescent="0.3">
      <c r="A3145" t="s">
        <v>2107</v>
      </c>
      <c r="B3145">
        <v>2018</v>
      </c>
      <c r="C3145">
        <v>9949537</v>
      </c>
    </row>
    <row r="3146" spans="1:3" x14ac:dyDescent="0.3">
      <c r="A3146" t="s">
        <v>2107</v>
      </c>
      <c r="B3146">
        <v>2019</v>
      </c>
      <c r="C3146">
        <v>10047719</v>
      </c>
    </row>
    <row r="3147" spans="1:3" x14ac:dyDescent="0.3">
      <c r="A3147" t="s">
        <v>2107</v>
      </c>
      <c r="B3147">
        <v>2020</v>
      </c>
      <c r="C3147">
        <v>10139175</v>
      </c>
    </row>
    <row r="3148" spans="1:3" x14ac:dyDescent="0.3">
      <c r="A3148" t="s">
        <v>2107</v>
      </c>
      <c r="B3148">
        <v>2021</v>
      </c>
      <c r="C3148">
        <v>10223344</v>
      </c>
    </row>
    <row r="3149" spans="1:3" x14ac:dyDescent="0.3">
      <c r="A3149" t="s">
        <v>2108</v>
      </c>
      <c r="B3149">
        <v>1800</v>
      </c>
      <c r="C3149">
        <v>27350</v>
      </c>
    </row>
    <row r="3150" spans="1:3" x14ac:dyDescent="0.3">
      <c r="A3150" t="s">
        <v>2108</v>
      </c>
      <c r="B3150">
        <v>1801</v>
      </c>
      <c r="C3150">
        <v>27350</v>
      </c>
    </row>
    <row r="3151" spans="1:3" x14ac:dyDescent="0.3">
      <c r="A3151" t="s">
        <v>2108</v>
      </c>
      <c r="B3151">
        <v>1802</v>
      </c>
      <c r="C3151">
        <v>27350</v>
      </c>
    </row>
    <row r="3152" spans="1:3" x14ac:dyDescent="0.3">
      <c r="A3152" t="s">
        <v>2108</v>
      </c>
      <c r="B3152">
        <v>1803</v>
      </c>
      <c r="C3152">
        <v>27350</v>
      </c>
    </row>
    <row r="3153" spans="1:3" x14ac:dyDescent="0.3">
      <c r="A3153" t="s">
        <v>2108</v>
      </c>
      <c r="B3153">
        <v>1804</v>
      </c>
      <c r="C3153">
        <v>27350</v>
      </c>
    </row>
    <row r="3154" spans="1:3" x14ac:dyDescent="0.3">
      <c r="A3154" t="s">
        <v>2108</v>
      </c>
      <c r="B3154">
        <v>1805</v>
      </c>
      <c r="C3154">
        <v>27350</v>
      </c>
    </row>
    <row r="3155" spans="1:3" x14ac:dyDescent="0.3">
      <c r="A3155" t="s">
        <v>2108</v>
      </c>
      <c r="B3155">
        <v>1806</v>
      </c>
      <c r="C3155">
        <v>27350</v>
      </c>
    </row>
    <row r="3156" spans="1:3" x14ac:dyDescent="0.3">
      <c r="A3156" t="s">
        <v>2108</v>
      </c>
      <c r="B3156">
        <v>1807</v>
      </c>
      <c r="C3156">
        <v>27350</v>
      </c>
    </row>
    <row r="3157" spans="1:3" x14ac:dyDescent="0.3">
      <c r="A3157" t="s">
        <v>2108</v>
      </c>
      <c r="B3157">
        <v>1808</v>
      </c>
      <c r="C3157">
        <v>27350</v>
      </c>
    </row>
    <row r="3158" spans="1:3" x14ac:dyDescent="0.3">
      <c r="A3158" t="s">
        <v>2108</v>
      </c>
      <c r="B3158">
        <v>1809</v>
      </c>
      <c r="C3158">
        <v>27350</v>
      </c>
    </row>
    <row r="3159" spans="1:3" x14ac:dyDescent="0.3">
      <c r="A3159" t="s">
        <v>2108</v>
      </c>
      <c r="B3159">
        <v>1810</v>
      </c>
      <c r="C3159">
        <v>27350</v>
      </c>
    </row>
    <row r="3160" spans="1:3" x14ac:dyDescent="0.3">
      <c r="A3160" t="s">
        <v>2108</v>
      </c>
      <c r="B3160">
        <v>1811</v>
      </c>
      <c r="C3160">
        <v>27350</v>
      </c>
    </row>
    <row r="3161" spans="1:3" x14ac:dyDescent="0.3">
      <c r="A3161" t="s">
        <v>2108</v>
      </c>
      <c r="B3161">
        <v>1812</v>
      </c>
      <c r="C3161">
        <v>27350</v>
      </c>
    </row>
    <row r="3162" spans="1:3" x14ac:dyDescent="0.3">
      <c r="A3162" t="s">
        <v>2108</v>
      </c>
      <c r="B3162">
        <v>1813</v>
      </c>
      <c r="C3162">
        <v>27350</v>
      </c>
    </row>
    <row r="3163" spans="1:3" x14ac:dyDescent="0.3">
      <c r="A3163" t="s">
        <v>2108</v>
      </c>
      <c r="B3163">
        <v>1814</v>
      </c>
      <c r="C3163">
        <v>27350</v>
      </c>
    </row>
    <row r="3164" spans="1:3" x14ac:dyDescent="0.3">
      <c r="A3164" t="s">
        <v>2108</v>
      </c>
      <c r="B3164">
        <v>1815</v>
      </c>
      <c r="C3164">
        <v>27350</v>
      </c>
    </row>
    <row r="3165" spans="1:3" x14ac:dyDescent="0.3">
      <c r="A3165" t="s">
        <v>2108</v>
      </c>
      <c r="B3165">
        <v>1816</v>
      </c>
      <c r="C3165">
        <v>27350</v>
      </c>
    </row>
    <row r="3166" spans="1:3" x14ac:dyDescent="0.3">
      <c r="A3166" t="s">
        <v>2108</v>
      </c>
      <c r="B3166">
        <v>1817</v>
      </c>
      <c r="C3166">
        <v>27350</v>
      </c>
    </row>
    <row r="3167" spans="1:3" x14ac:dyDescent="0.3">
      <c r="A3167" t="s">
        <v>2108</v>
      </c>
      <c r="B3167">
        <v>1818</v>
      </c>
      <c r="C3167">
        <v>27350</v>
      </c>
    </row>
    <row r="3168" spans="1:3" x14ac:dyDescent="0.3">
      <c r="A3168" t="s">
        <v>2108</v>
      </c>
      <c r="B3168">
        <v>1819</v>
      </c>
      <c r="C3168">
        <v>27354</v>
      </c>
    </row>
    <row r="3169" spans="1:3" x14ac:dyDescent="0.3">
      <c r="A3169" t="s">
        <v>2108</v>
      </c>
      <c r="B3169">
        <v>1820</v>
      </c>
      <c r="C3169">
        <v>27363</v>
      </c>
    </row>
    <row r="3170" spans="1:3" x14ac:dyDescent="0.3">
      <c r="A3170" t="s">
        <v>2108</v>
      </c>
      <c r="B3170">
        <v>1821</v>
      </c>
      <c r="C3170">
        <v>27376</v>
      </c>
    </row>
    <row r="3171" spans="1:3" x14ac:dyDescent="0.3">
      <c r="A3171" t="s">
        <v>2108</v>
      </c>
      <c r="B3171">
        <v>1822</v>
      </c>
      <c r="C3171">
        <v>27393</v>
      </c>
    </row>
    <row r="3172" spans="1:3" x14ac:dyDescent="0.3">
      <c r="A3172" t="s">
        <v>2108</v>
      </c>
      <c r="B3172">
        <v>1823</v>
      </c>
      <c r="C3172">
        <v>27414</v>
      </c>
    </row>
    <row r="3173" spans="1:3" x14ac:dyDescent="0.3">
      <c r="A3173" t="s">
        <v>2108</v>
      </c>
      <c r="B3173">
        <v>1824</v>
      </c>
      <c r="C3173">
        <v>27436</v>
      </c>
    </row>
    <row r="3174" spans="1:3" x14ac:dyDescent="0.3">
      <c r="A3174" t="s">
        <v>2108</v>
      </c>
      <c r="B3174">
        <v>1825</v>
      </c>
      <c r="C3174">
        <v>27457</v>
      </c>
    </row>
    <row r="3175" spans="1:3" x14ac:dyDescent="0.3">
      <c r="A3175" t="s">
        <v>2108</v>
      </c>
      <c r="B3175">
        <v>1826</v>
      </c>
      <c r="C3175">
        <v>27479</v>
      </c>
    </row>
    <row r="3176" spans="1:3" x14ac:dyDescent="0.3">
      <c r="A3176" t="s">
        <v>2108</v>
      </c>
      <c r="B3176">
        <v>1827</v>
      </c>
      <c r="C3176">
        <v>27500</v>
      </c>
    </row>
    <row r="3177" spans="1:3" x14ac:dyDescent="0.3">
      <c r="A3177" t="s">
        <v>2108</v>
      </c>
      <c r="B3177">
        <v>1828</v>
      </c>
      <c r="C3177">
        <v>27522</v>
      </c>
    </row>
    <row r="3178" spans="1:3" x14ac:dyDescent="0.3">
      <c r="A3178" t="s">
        <v>2108</v>
      </c>
      <c r="B3178">
        <v>1829</v>
      </c>
      <c r="C3178">
        <v>27543</v>
      </c>
    </row>
    <row r="3179" spans="1:3" x14ac:dyDescent="0.3">
      <c r="A3179" t="s">
        <v>2108</v>
      </c>
      <c r="B3179">
        <v>1830</v>
      </c>
      <c r="C3179">
        <v>27565</v>
      </c>
    </row>
    <row r="3180" spans="1:3" x14ac:dyDescent="0.3">
      <c r="A3180" t="s">
        <v>2108</v>
      </c>
      <c r="B3180">
        <v>1831</v>
      </c>
      <c r="C3180">
        <v>27587</v>
      </c>
    </row>
    <row r="3181" spans="1:3" x14ac:dyDescent="0.3">
      <c r="A3181" t="s">
        <v>2108</v>
      </c>
      <c r="B3181">
        <v>1832</v>
      </c>
      <c r="C3181">
        <v>27608</v>
      </c>
    </row>
    <row r="3182" spans="1:3" x14ac:dyDescent="0.3">
      <c r="A3182" t="s">
        <v>2108</v>
      </c>
      <c r="B3182">
        <v>1833</v>
      </c>
      <c r="C3182">
        <v>27630</v>
      </c>
    </row>
    <row r="3183" spans="1:3" x14ac:dyDescent="0.3">
      <c r="A3183" t="s">
        <v>2108</v>
      </c>
      <c r="B3183">
        <v>1834</v>
      </c>
      <c r="C3183">
        <v>27651</v>
      </c>
    </row>
    <row r="3184" spans="1:3" x14ac:dyDescent="0.3">
      <c r="A3184" t="s">
        <v>2108</v>
      </c>
      <c r="B3184">
        <v>1835</v>
      </c>
      <c r="C3184">
        <v>27673</v>
      </c>
    </row>
    <row r="3185" spans="1:3" x14ac:dyDescent="0.3">
      <c r="A3185" t="s">
        <v>2108</v>
      </c>
      <c r="B3185">
        <v>1836</v>
      </c>
      <c r="C3185">
        <v>27695</v>
      </c>
    </row>
    <row r="3186" spans="1:3" x14ac:dyDescent="0.3">
      <c r="A3186" t="s">
        <v>2108</v>
      </c>
      <c r="B3186">
        <v>1837</v>
      </c>
      <c r="C3186">
        <v>27716</v>
      </c>
    </row>
    <row r="3187" spans="1:3" x14ac:dyDescent="0.3">
      <c r="A3187" t="s">
        <v>2108</v>
      </c>
      <c r="B3187">
        <v>1838</v>
      </c>
      <c r="C3187">
        <v>27738</v>
      </c>
    </row>
    <row r="3188" spans="1:3" x14ac:dyDescent="0.3">
      <c r="A3188" t="s">
        <v>2108</v>
      </c>
      <c r="B3188">
        <v>1839</v>
      </c>
      <c r="C3188">
        <v>27760</v>
      </c>
    </row>
    <row r="3189" spans="1:3" x14ac:dyDescent="0.3">
      <c r="A3189" t="s">
        <v>2108</v>
      </c>
      <c r="B3189">
        <v>1840</v>
      </c>
      <c r="C3189">
        <v>27782</v>
      </c>
    </row>
    <row r="3190" spans="1:3" x14ac:dyDescent="0.3">
      <c r="A3190" t="s">
        <v>2108</v>
      </c>
      <c r="B3190">
        <v>1841</v>
      </c>
      <c r="C3190">
        <v>27803</v>
      </c>
    </row>
    <row r="3191" spans="1:3" x14ac:dyDescent="0.3">
      <c r="A3191" t="s">
        <v>2108</v>
      </c>
      <c r="B3191">
        <v>1842</v>
      </c>
      <c r="C3191">
        <v>27825</v>
      </c>
    </row>
    <row r="3192" spans="1:3" x14ac:dyDescent="0.3">
      <c r="A3192" t="s">
        <v>2108</v>
      </c>
      <c r="B3192">
        <v>1843</v>
      </c>
      <c r="C3192">
        <v>27847</v>
      </c>
    </row>
    <row r="3193" spans="1:3" x14ac:dyDescent="0.3">
      <c r="A3193" t="s">
        <v>2108</v>
      </c>
      <c r="B3193">
        <v>1844</v>
      </c>
      <c r="C3193">
        <v>27869</v>
      </c>
    </row>
    <row r="3194" spans="1:3" x14ac:dyDescent="0.3">
      <c r="A3194" t="s">
        <v>2108</v>
      </c>
      <c r="B3194">
        <v>1845</v>
      </c>
      <c r="C3194">
        <v>27891</v>
      </c>
    </row>
    <row r="3195" spans="1:3" x14ac:dyDescent="0.3">
      <c r="A3195" t="s">
        <v>2108</v>
      </c>
      <c r="B3195">
        <v>1846</v>
      </c>
      <c r="C3195">
        <v>27912</v>
      </c>
    </row>
    <row r="3196" spans="1:3" x14ac:dyDescent="0.3">
      <c r="A3196" t="s">
        <v>2108</v>
      </c>
      <c r="B3196">
        <v>1847</v>
      </c>
      <c r="C3196">
        <v>27934</v>
      </c>
    </row>
    <row r="3197" spans="1:3" x14ac:dyDescent="0.3">
      <c r="A3197" t="s">
        <v>2108</v>
      </c>
      <c r="B3197">
        <v>1848</v>
      </c>
      <c r="C3197">
        <v>27956</v>
      </c>
    </row>
    <row r="3198" spans="1:3" x14ac:dyDescent="0.3">
      <c r="A3198" t="s">
        <v>2108</v>
      </c>
      <c r="B3198">
        <v>1849</v>
      </c>
      <c r="C3198">
        <v>28100</v>
      </c>
    </row>
    <row r="3199" spans="1:3" x14ac:dyDescent="0.3">
      <c r="A3199" t="s">
        <v>2108</v>
      </c>
      <c r="B3199">
        <v>1850</v>
      </c>
      <c r="C3199">
        <v>28369</v>
      </c>
    </row>
    <row r="3200" spans="1:3" x14ac:dyDescent="0.3">
      <c r="A3200" t="s">
        <v>2108</v>
      </c>
      <c r="B3200">
        <v>1851</v>
      </c>
      <c r="C3200">
        <v>28805</v>
      </c>
    </row>
    <row r="3201" spans="1:3" x14ac:dyDescent="0.3">
      <c r="A3201" t="s">
        <v>2108</v>
      </c>
      <c r="B3201">
        <v>1852</v>
      </c>
      <c r="C3201">
        <v>29373</v>
      </c>
    </row>
    <row r="3202" spans="1:3" x14ac:dyDescent="0.3">
      <c r="A3202" t="s">
        <v>2108</v>
      </c>
      <c r="B3202">
        <v>1853</v>
      </c>
      <c r="C3202">
        <v>30076</v>
      </c>
    </row>
    <row r="3203" spans="1:3" x14ac:dyDescent="0.3">
      <c r="A3203" t="s">
        <v>2108</v>
      </c>
      <c r="B3203">
        <v>1854</v>
      </c>
      <c r="C3203">
        <v>30797</v>
      </c>
    </row>
    <row r="3204" spans="1:3" x14ac:dyDescent="0.3">
      <c r="A3204" t="s">
        <v>2108</v>
      </c>
      <c r="B3204">
        <v>1855</v>
      </c>
      <c r="C3204">
        <v>31535</v>
      </c>
    </row>
    <row r="3205" spans="1:3" x14ac:dyDescent="0.3">
      <c r="A3205" t="s">
        <v>2108</v>
      </c>
      <c r="B3205">
        <v>1856</v>
      </c>
      <c r="C3205">
        <v>32290</v>
      </c>
    </row>
    <row r="3206" spans="1:3" x14ac:dyDescent="0.3">
      <c r="A3206" t="s">
        <v>2108</v>
      </c>
      <c r="B3206">
        <v>1857</v>
      </c>
      <c r="C3206">
        <v>33063</v>
      </c>
    </row>
    <row r="3207" spans="1:3" x14ac:dyDescent="0.3">
      <c r="A3207" t="s">
        <v>2108</v>
      </c>
      <c r="B3207">
        <v>1858</v>
      </c>
      <c r="C3207">
        <v>33855</v>
      </c>
    </row>
    <row r="3208" spans="1:3" x14ac:dyDescent="0.3">
      <c r="A3208" t="s">
        <v>2108</v>
      </c>
      <c r="B3208">
        <v>1859</v>
      </c>
      <c r="C3208">
        <v>34583</v>
      </c>
    </row>
    <row r="3209" spans="1:3" x14ac:dyDescent="0.3">
      <c r="A3209" t="s">
        <v>2108</v>
      </c>
      <c r="B3209">
        <v>1860</v>
      </c>
      <c r="C3209">
        <v>35245</v>
      </c>
    </row>
    <row r="3210" spans="1:3" x14ac:dyDescent="0.3">
      <c r="A3210" t="s">
        <v>2108</v>
      </c>
      <c r="B3210">
        <v>1861</v>
      </c>
      <c r="C3210">
        <v>35837</v>
      </c>
    </row>
    <row r="3211" spans="1:3" x14ac:dyDescent="0.3">
      <c r="A3211" t="s">
        <v>2108</v>
      </c>
      <c r="B3211">
        <v>1862</v>
      </c>
      <c r="C3211">
        <v>36357</v>
      </c>
    </row>
    <row r="3212" spans="1:3" x14ac:dyDescent="0.3">
      <c r="A3212" t="s">
        <v>2108</v>
      </c>
      <c r="B3212">
        <v>1863</v>
      </c>
      <c r="C3212">
        <v>36802</v>
      </c>
    </row>
    <row r="3213" spans="1:3" x14ac:dyDescent="0.3">
      <c r="A3213" t="s">
        <v>2108</v>
      </c>
      <c r="B3213">
        <v>1864</v>
      </c>
      <c r="C3213">
        <v>37252</v>
      </c>
    </row>
    <row r="3214" spans="1:3" x14ac:dyDescent="0.3">
      <c r="A3214" t="s">
        <v>2108</v>
      </c>
      <c r="B3214">
        <v>1865</v>
      </c>
      <c r="C3214">
        <v>37708</v>
      </c>
    </row>
    <row r="3215" spans="1:3" x14ac:dyDescent="0.3">
      <c r="A3215" t="s">
        <v>2108</v>
      </c>
      <c r="B3215">
        <v>1866</v>
      </c>
      <c r="C3215">
        <v>38169</v>
      </c>
    </row>
    <row r="3216" spans="1:3" x14ac:dyDescent="0.3">
      <c r="A3216" t="s">
        <v>2108</v>
      </c>
      <c r="B3216">
        <v>1867</v>
      </c>
      <c r="C3216">
        <v>38636</v>
      </c>
    </row>
    <row r="3217" spans="1:3" x14ac:dyDescent="0.3">
      <c r="A3217" t="s">
        <v>2108</v>
      </c>
      <c r="B3217">
        <v>1868</v>
      </c>
      <c r="C3217">
        <v>39109</v>
      </c>
    </row>
    <row r="3218" spans="1:3" x14ac:dyDescent="0.3">
      <c r="A3218" t="s">
        <v>2108</v>
      </c>
      <c r="B3218">
        <v>1869</v>
      </c>
      <c r="C3218">
        <v>39597</v>
      </c>
    </row>
    <row r="3219" spans="1:3" x14ac:dyDescent="0.3">
      <c r="A3219" t="s">
        <v>2108</v>
      </c>
      <c r="B3219">
        <v>1870</v>
      </c>
      <c r="C3219">
        <v>40102</v>
      </c>
    </row>
    <row r="3220" spans="1:3" x14ac:dyDescent="0.3">
      <c r="A3220" t="s">
        <v>2108</v>
      </c>
      <c r="B3220">
        <v>1871</v>
      </c>
      <c r="C3220">
        <v>40622</v>
      </c>
    </row>
    <row r="3221" spans="1:3" x14ac:dyDescent="0.3">
      <c r="A3221" t="s">
        <v>2108</v>
      </c>
      <c r="B3221">
        <v>1872</v>
      </c>
      <c r="C3221">
        <v>41160</v>
      </c>
    </row>
    <row r="3222" spans="1:3" x14ac:dyDescent="0.3">
      <c r="A3222" t="s">
        <v>2108</v>
      </c>
      <c r="B3222">
        <v>1873</v>
      </c>
      <c r="C3222">
        <v>41715</v>
      </c>
    </row>
    <row r="3223" spans="1:3" x14ac:dyDescent="0.3">
      <c r="A3223" t="s">
        <v>2108</v>
      </c>
      <c r="B3223">
        <v>1874</v>
      </c>
      <c r="C3223">
        <v>42277</v>
      </c>
    </row>
    <row r="3224" spans="1:3" x14ac:dyDescent="0.3">
      <c r="A3224" t="s">
        <v>2108</v>
      </c>
      <c r="B3224">
        <v>1875</v>
      </c>
      <c r="C3224">
        <v>42847</v>
      </c>
    </row>
    <row r="3225" spans="1:3" x14ac:dyDescent="0.3">
      <c r="A3225" t="s">
        <v>2108</v>
      </c>
      <c r="B3225">
        <v>1876</v>
      </c>
      <c r="C3225">
        <v>43424</v>
      </c>
    </row>
    <row r="3226" spans="1:3" x14ac:dyDescent="0.3">
      <c r="A3226" t="s">
        <v>2108</v>
      </c>
      <c r="B3226">
        <v>1877</v>
      </c>
      <c r="C3226">
        <v>44009</v>
      </c>
    </row>
    <row r="3227" spans="1:3" x14ac:dyDescent="0.3">
      <c r="A3227" t="s">
        <v>2108</v>
      </c>
      <c r="B3227">
        <v>1878</v>
      </c>
      <c r="C3227">
        <v>44602</v>
      </c>
    </row>
    <row r="3228" spans="1:3" x14ac:dyDescent="0.3">
      <c r="A3228" t="s">
        <v>2108</v>
      </c>
      <c r="B3228">
        <v>1879</v>
      </c>
      <c r="C3228">
        <v>45172</v>
      </c>
    </row>
    <row r="3229" spans="1:3" x14ac:dyDescent="0.3">
      <c r="A3229" t="s">
        <v>2108</v>
      </c>
      <c r="B3229">
        <v>1880</v>
      </c>
      <c r="C3229">
        <v>45718</v>
      </c>
    </row>
    <row r="3230" spans="1:3" x14ac:dyDescent="0.3">
      <c r="A3230" t="s">
        <v>2108</v>
      </c>
      <c r="B3230">
        <v>1881</v>
      </c>
      <c r="C3230">
        <v>46239</v>
      </c>
    </row>
    <row r="3231" spans="1:3" x14ac:dyDescent="0.3">
      <c r="A3231" t="s">
        <v>2108</v>
      </c>
      <c r="B3231">
        <v>1882</v>
      </c>
      <c r="C3231">
        <v>46735</v>
      </c>
    </row>
    <row r="3232" spans="1:3" x14ac:dyDescent="0.3">
      <c r="A3232" t="s">
        <v>2108</v>
      </c>
      <c r="B3232">
        <v>1883</v>
      </c>
      <c r="C3232">
        <v>47205</v>
      </c>
    </row>
    <row r="3233" spans="1:3" x14ac:dyDescent="0.3">
      <c r="A3233" t="s">
        <v>2108</v>
      </c>
      <c r="B3233">
        <v>1884</v>
      </c>
      <c r="C3233">
        <v>47680</v>
      </c>
    </row>
    <row r="3234" spans="1:3" x14ac:dyDescent="0.3">
      <c r="A3234" t="s">
        <v>2108</v>
      </c>
      <c r="B3234">
        <v>1885</v>
      </c>
      <c r="C3234">
        <v>48159</v>
      </c>
    </row>
    <row r="3235" spans="1:3" x14ac:dyDescent="0.3">
      <c r="A3235" t="s">
        <v>2108</v>
      </c>
      <c r="B3235">
        <v>1886</v>
      </c>
      <c r="C3235">
        <v>48644</v>
      </c>
    </row>
    <row r="3236" spans="1:3" x14ac:dyDescent="0.3">
      <c r="A3236" t="s">
        <v>2108</v>
      </c>
      <c r="B3236">
        <v>1887</v>
      </c>
      <c r="C3236">
        <v>49133</v>
      </c>
    </row>
    <row r="3237" spans="1:3" x14ac:dyDescent="0.3">
      <c r="A3237" t="s">
        <v>2108</v>
      </c>
      <c r="B3237">
        <v>1888</v>
      </c>
      <c r="C3237">
        <v>49627</v>
      </c>
    </row>
    <row r="3238" spans="1:3" x14ac:dyDescent="0.3">
      <c r="A3238" t="s">
        <v>2108</v>
      </c>
      <c r="B3238">
        <v>1889</v>
      </c>
      <c r="C3238">
        <v>50157</v>
      </c>
    </row>
    <row r="3239" spans="1:3" x14ac:dyDescent="0.3">
      <c r="A3239" t="s">
        <v>2108</v>
      </c>
      <c r="B3239">
        <v>1890</v>
      </c>
      <c r="C3239">
        <v>50724</v>
      </c>
    </row>
    <row r="3240" spans="1:3" x14ac:dyDescent="0.3">
      <c r="A3240" t="s">
        <v>2108</v>
      </c>
      <c r="B3240">
        <v>1891</v>
      </c>
      <c r="C3240">
        <v>51329</v>
      </c>
    </row>
    <row r="3241" spans="1:3" x14ac:dyDescent="0.3">
      <c r="A3241" t="s">
        <v>2108</v>
      </c>
      <c r="B3241">
        <v>1892</v>
      </c>
      <c r="C3241">
        <v>51974</v>
      </c>
    </row>
    <row r="3242" spans="1:3" x14ac:dyDescent="0.3">
      <c r="A3242" t="s">
        <v>2108</v>
      </c>
      <c r="B3242">
        <v>1893</v>
      </c>
      <c r="C3242">
        <v>52657</v>
      </c>
    </row>
    <row r="3243" spans="1:3" x14ac:dyDescent="0.3">
      <c r="A3243" t="s">
        <v>2108</v>
      </c>
      <c r="B3243">
        <v>1894</v>
      </c>
      <c r="C3243">
        <v>53350</v>
      </c>
    </row>
    <row r="3244" spans="1:3" x14ac:dyDescent="0.3">
      <c r="A3244" t="s">
        <v>2108</v>
      </c>
      <c r="B3244">
        <v>1895</v>
      </c>
      <c r="C3244">
        <v>54052</v>
      </c>
    </row>
    <row r="3245" spans="1:3" x14ac:dyDescent="0.3">
      <c r="A3245" t="s">
        <v>2108</v>
      </c>
      <c r="B3245">
        <v>1896</v>
      </c>
      <c r="C3245">
        <v>54763</v>
      </c>
    </row>
    <row r="3246" spans="1:3" x14ac:dyDescent="0.3">
      <c r="A3246" t="s">
        <v>2108</v>
      </c>
      <c r="B3246">
        <v>1897</v>
      </c>
      <c r="C3246">
        <v>55483</v>
      </c>
    </row>
    <row r="3247" spans="1:3" x14ac:dyDescent="0.3">
      <c r="A3247" t="s">
        <v>2108</v>
      </c>
      <c r="B3247">
        <v>1898</v>
      </c>
      <c r="C3247">
        <v>56212</v>
      </c>
    </row>
    <row r="3248" spans="1:3" x14ac:dyDescent="0.3">
      <c r="A3248" t="s">
        <v>2108</v>
      </c>
      <c r="B3248">
        <v>1899</v>
      </c>
      <c r="C3248">
        <v>56857</v>
      </c>
    </row>
    <row r="3249" spans="1:3" x14ac:dyDescent="0.3">
      <c r="A3249" t="s">
        <v>2108</v>
      </c>
      <c r="B3249">
        <v>1900</v>
      </c>
      <c r="C3249">
        <v>57414</v>
      </c>
    </row>
    <row r="3250" spans="1:3" x14ac:dyDescent="0.3">
      <c r="A3250" t="s">
        <v>2108</v>
      </c>
      <c r="B3250">
        <v>1901</v>
      </c>
      <c r="C3250">
        <v>57883</v>
      </c>
    </row>
    <row r="3251" spans="1:3" x14ac:dyDescent="0.3">
      <c r="A3251" t="s">
        <v>2108</v>
      </c>
      <c r="B3251">
        <v>1902</v>
      </c>
      <c r="C3251">
        <v>58262</v>
      </c>
    </row>
    <row r="3252" spans="1:3" x14ac:dyDescent="0.3">
      <c r="A3252" t="s">
        <v>2108</v>
      </c>
      <c r="B3252">
        <v>1903</v>
      </c>
      <c r="C3252">
        <v>58549</v>
      </c>
    </row>
    <row r="3253" spans="1:3" x14ac:dyDescent="0.3">
      <c r="A3253" t="s">
        <v>2108</v>
      </c>
      <c r="B3253">
        <v>1904</v>
      </c>
      <c r="C3253">
        <v>58838</v>
      </c>
    </row>
    <row r="3254" spans="1:3" x14ac:dyDescent="0.3">
      <c r="A3254" t="s">
        <v>2108</v>
      </c>
      <c r="B3254">
        <v>1905</v>
      </c>
      <c r="C3254">
        <v>59127</v>
      </c>
    </row>
    <row r="3255" spans="1:3" x14ac:dyDescent="0.3">
      <c r="A3255" t="s">
        <v>2108</v>
      </c>
      <c r="B3255">
        <v>1906</v>
      </c>
      <c r="C3255">
        <v>59418</v>
      </c>
    </row>
    <row r="3256" spans="1:3" x14ac:dyDescent="0.3">
      <c r="A3256" t="s">
        <v>2108</v>
      </c>
      <c r="B3256">
        <v>1907</v>
      </c>
      <c r="C3256">
        <v>59710</v>
      </c>
    </row>
    <row r="3257" spans="1:3" x14ac:dyDescent="0.3">
      <c r="A3257" t="s">
        <v>2108</v>
      </c>
      <c r="B3257">
        <v>1908</v>
      </c>
      <c r="C3257">
        <v>60004</v>
      </c>
    </row>
    <row r="3258" spans="1:3" x14ac:dyDescent="0.3">
      <c r="A3258" t="s">
        <v>2108</v>
      </c>
      <c r="B3258">
        <v>1909</v>
      </c>
      <c r="C3258">
        <v>60188</v>
      </c>
    </row>
    <row r="3259" spans="1:3" x14ac:dyDescent="0.3">
      <c r="A3259" t="s">
        <v>2108</v>
      </c>
      <c r="B3259">
        <v>1910</v>
      </c>
      <c r="C3259">
        <v>60263</v>
      </c>
    </row>
    <row r="3260" spans="1:3" x14ac:dyDescent="0.3">
      <c r="A3260" t="s">
        <v>2108</v>
      </c>
      <c r="B3260">
        <v>1911</v>
      </c>
      <c r="C3260">
        <v>60228</v>
      </c>
    </row>
    <row r="3261" spans="1:3" x14ac:dyDescent="0.3">
      <c r="A3261" t="s">
        <v>2108</v>
      </c>
      <c r="B3261">
        <v>1912</v>
      </c>
      <c r="C3261">
        <v>60084</v>
      </c>
    </row>
    <row r="3262" spans="1:3" x14ac:dyDescent="0.3">
      <c r="A3262" t="s">
        <v>2108</v>
      </c>
      <c r="B3262">
        <v>1913</v>
      </c>
      <c r="C3262">
        <v>59829</v>
      </c>
    </row>
    <row r="3263" spans="1:3" x14ac:dyDescent="0.3">
      <c r="A3263" t="s">
        <v>2108</v>
      </c>
      <c r="B3263">
        <v>1914</v>
      </c>
      <c r="C3263">
        <v>59576</v>
      </c>
    </row>
    <row r="3264" spans="1:3" x14ac:dyDescent="0.3">
      <c r="A3264" t="s">
        <v>2108</v>
      </c>
      <c r="B3264">
        <v>1915</v>
      </c>
      <c r="C3264">
        <v>59323</v>
      </c>
    </row>
    <row r="3265" spans="1:3" x14ac:dyDescent="0.3">
      <c r="A3265" t="s">
        <v>2108</v>
      </c>
      <c r="B3265">
        <v>1916</v>
      </c>
      <c r="C3265">
        <v>59071</v>
      </c>
    </row>
    <row r="3266" spans="1:3" x14ac:dyDescent="0.3">
      <c r="A3266" t="s">
        <v>2108</v>
      </c>
      <c r="B3266">
        <v>1917</v>
      </c>
      <c r="C3266">
        <v>58821</v>
      </c>
    </row>
    <row r="3267" spans="1:3" x14ac:dyDescent="0.3">
      <c r="A3267" t="s">
        <v>2108</v>
      </c>
      <c r="B3267">
        <v>1918</v>
      </c>
      <c r="C3267">
        <v>58498</v>
      </c>
    </row>
    <row r="3268" spans="1:3" x14ac:dyDescent="0.3">
      <c r="A3268" t="s">
        <v>2108</v>
      </c>
      <c r="B3268">
        <v>1919</v>
      </c>
      <c r="C3268">
        <v>58385</v>
      </c>
    </row>
    <row r="3269" spans="1:3" x14ac:dyDescent="0.3">
      <c r="A3269" t="s">
        <v>2108</v>
      </c>
      <c r="B3269">
        <v>1920</v>
      </c>
      <c r="C3269">
        <v>58482</v>
      </c>
    </row>
    <row r="3270" spans="1:3" x14ac:dyDescent="0.3">
      <c r="A3270" t="s">
        <v>2108</v>
      </c>
      <c r="B3270">
        <v>1921</v>
      </c>
      <c r="C3270">
        <v>58793</v>
      </c>
    </row>
    <row r="3271" spans="1:3" x14ac:dyDescent="0.3">
      <c r="A3271" t="s">
        <v>2108</v>
      </c>
      <c r="B3271">
        <v>1922</v>
      </c>
      <c r="C3271">
        <v>59318</v>
      </c>
    </row>
    <row r="3272" spans="1:3" x14ac:dyDescent="0.3">
      <c r="A3272" t="s">
        <v>2108</v>
      </c>
      <c r="B3272">
        <v>1923</v>
      </c>
      <c r="C3272">
        <v>60058</v>
      </c>
    </row>
    <row r="3273" spans="1:3" x14ac:dyDescent="0.3">
      <c r="A3273" t="s">
        <v>2108</v>
      </c>
      <c r="B3273">
        <v>1924</v>
      </c>
      <c r="C3273">
        <v>60808</v>
      </c>
    </row>
    <row r="3274" spans="1:3" x14ac:dyDescent="0.3">
      <c r="A3274" t="s">
        <v>2108</v>
      </c>
      <c r="B3274">
        <v>1925</v>
      </c>
      <c r="C3274">
        <v>61567</v>
      </c>
    </row>
    <row r="3275" spans="1:3" x14ac:dyDescent="0.3">
      <c r="A3275" t="s">
        <v>2108</v>
      </c>
      <c r="B3275">
        <v>1926</v>
      </c>
      <c r="C3275">
        <v>62336</v>
      </c>
    </row>
    <row r="3276" spans="1:3" x14ac:dyDescent="0.3">
      <c r="A3276" t="s">
        <v>2108</v>
      </c>
      <c r="B3276">
        <v>1927</v>
      </c>
      <c r="C3276">
        <v>63114</v>
      </c>
    </row>
    <row r="3277" spans="1:3" x14ac:dyDescent="0.3">
      <c r="A3277" t="s">
        <v>2108</v>
      </c>
      <c r="B3277">
        <v>1928</v>
      </c>
      <c r="C3277">
        <v>63901</v>
      </c>
    </row>
    <row r="3278" spans="1:3" x14ac:dyDescent="0.3">
      <c r="A3278" t="s">
        <v>2108</v>
      </c>
      <c r="B3278">
        <v>1929</v>
      </c>
      <c r="C3278">
        <v>64720</v>
      </c>
    </row>
    <row r="3279" spans="1:3" x14ac:dyDescent="0.3">
      <c r="A3279" t="s">
        <v>2108</v>
      </c>
      <c r="B3279">
        <v>1930</v>
      </c>
      <c r="C3279">
        <v>65570</v>
      </c>
    </row>
    <row r="3280" spans="1:3" x14ac:dyDescent="0.3">
      <c r="A3280" t="s">
        <v>2108</v>
      </c>
      <c r="B3280">
        <v>1931</v>
      </c>
      <c r="C3280">
        <v>66452</v>
      </c>
    </row>
    <row r="3281" spans="1:3" x14ac:dyDescent="0.3">
      <c r="A3281" t="s">
        <v>2108</v>
      </c>
      <c r="B3281">
        <v>1932</v>
      </c>
      <c r="C3281">
        <v>67366</v>
      </c>
    </row>
    <row r="3282" spans="1:3" x14ac:dyDescent="0.3">
      <c r="A3282" t="s">
        <v>2108</v>
      </c>
      <c r="B3282">
        <v>1933</v>
      </c>
      <c r="C3282">
        <v>68315</v>
      </c>
    </row>
    <row r="3283" spans="1:3" x14ac:dyDescent="0.3">
      <c r="A3283" t="s">
        <v>2108</v>
      </c>
      <c r="B3283">
        <v>1934</v>
      </c>
      <c r="C3283">
        <v>69276</v>
      </c>
    </row>
    <row r="3284" spans="1:3" x14ac:dyDescent="0.3">
      <c r="A3284" t="s">
        <v>2108</v>
      </c>
      <c r="B3284">
        <v>1935</v>
      </c>
      <c r="C3284">
        <v>70251</v>
      </c>
    </row>
    <row r="3285" spans="1:3" x14ac:dyDescent="0.3">
      <c r="A3285" t="s">
        <v>2108</v>
      </c>
      <c r="B3285">
        <v>1936</v>
      </c>
      <c r="C3285">
        <v>71240</v>
      </c>
    </row>
    <row r="3286" spans="1:3" x14ac:dyDescent="0.3">
      <c r="A3286" t="s">
        <v>2108</v>
      </c>
      <c r="B3286">
        <v>1937</v>
      </c>
      <c r="C3286">
        <v>72242</v>
      </c>
    </row>
    <row r="3287" spans="1:3" x14ac:dyDescent="0.3">
      <c r="A3287" t="s">
        <v>2108</v>
      </c>
      <c r="B3287">
        <v>1938</v>
      </c>
      <c r="C3287">
        <v>73259</v>
      </c>
    </row>
    <row r="3288" spans="1:3" x14ac:dyDescent="0.3">
      <c r="A3288" t="s">
        <v>2108</v>
      </c>
      <c r="B3288">
        <v>1939</v>
      </c>
      <c r="C3288">
        <v>74111</v>
      </c>
    </row>
    <row r="3289" spans="1:3" x14ac:dyDescent="0.3">
      <c r="A3289" t="s">
        <v>2108</v>
      </c>
      <c r="B3289">
        <v>1940</v>
      </c>
      <c r="C3289">
        <v>74794</v>
      </c>
    </row>
    <row r="3290" spans="1:3" x14ac:dyDescent="0.3">
      <c r="A3290" t="s">
        <v>2108</v>
      </c>
      <c r="B3290">
        <v>1941</v>
      </c>
      <c r="C3290">
        <v>75307</v>
      </c>
    </row>
    <row r="3291" spans="1:3" x14ac:dyDescent="0.3">
      <c r="A3291" t="s">
        <v>2108</v>
      </c>
      <c r="B3291">
        <v>1942</v>
      </c>
      <c r="C3291">
        <v>75646</v>
      </c>
    </row>
    <row r="3292" spans="1:3" x14ac:dyDescent="0.3">
      <c r="A3292" t="s">
        <v>2108</v>
      </c>
      <c r="B3292">
        <v>1943</v>
      </c>
      <c r="C3292">
        <v>75808</v>
      </c>
    </row>
    <row r="3293" spans="1:3" x14ac:dyDescent="0.3">
      <c r="A3293" t="s">
        <v>2108</v>
      </c>
      <c r="B3293">
        <v>1944</v>
      </c>
      <c r="C3293">
        <v>75971</v>
      </c>
    </row>
    <row r="3294" spans="1:3" x14ac:dyDescent="0.3">
      <c r="A3294" t="s">
        <v>2108</v>
      </c>
      <c r="B3294">
        <v>1945</v>
      </c>
      <c r="C3294">
        <v>76135</v>
      </c>
    </row>
    <row r="3295" spans="1:3" x14ac:dyDescent="0.3">
      <c r="A3295" t="s">
        <v>2108</v>
      </c>
      <c r="B3295">
        <v>1946</v>
      </c>
      <c r="C3295">
        <v>76298</v>
      </c>
    </row>
    <row r="3296" spans="1:3" x14ac:dyDescent="0.3">
      <c r="A3296" t="s">
        <v>2108</v>
      </c>
      <c r="B3296">
        <v>1947</v>
      </c>
      <c r="C3296">
        <v>76462</v>
      </c>
    </row>
    <row r="3297" spans="1:3" x14ac:dyDescent="0.3">
      <c r="A3297" t="s">
        <v>2108</v>
      </c>
      <c r="B3297">
        <v>1948</v>
      </c>
      <c r="C3297">
        <v>76627</v>
      </c>
    </row>
    <row r="3298" spans="1:3" x14ac:dyDescent="0.3">
      <c r="A3298" t="s">
        <v>2108</v>
      </c>
      <c r="B3298">
        <v>1949</v>
      </c>
      <c r="C3298">
        <v>77491</v>
      </c>
    </row>
    <row r="3299" spans="1:3" x14ac:dyDescent="0.3">
      <c r="A3299" t="s">
        <v>2108</v>
      </c>
      <c r="B3299">
        <v>1950</v>
      </c>
      <c r="C3299">
        <v>79090</v>
      </c>
    </row>
    <row r="3300" spans="1:3" x14ac:dyDescent="0.3">
      <c r="A3300" t="s">
        <v>2108</v>
      </c>
      <c r="B3300">
        <v>1951</v>
      </c>
      <c r="C3300">
        <v>79989</v>
      </c>
    </row>
    <row r="3301" spans="1:3" x14ac:dyDescent="0.3">
      <c r="A3301" t="s">
        <v>2108</v>
      </c>
      <c r="B3301">
        <v>1952</v>
      </c>
      <c r="C3301">
        <v>81434</v>
      </c>
    </row>
    <row r="3302" spans="1:3" x14ac:dyDescent="0.3">
      <c r="A3302" t="s">
        <v>2108</v>
      </c>
      <c r="B3302">
        <v>1953</v>
      </c>
      <c r="C3302">
        <v>83373</v>
      </c>
    </row>
    <row r="3303" spans="1:3" x14ac:dyDescent="0.3">
      <c r="A3303" t="s">
        <v>2108</v>
      </c>
      <c r="B3303">
        <v>1954</v>
      </c>
      <c r="C3303">
        <v>85783</v>
      </c>
    </row>
    <row r="3304" spans="1:3" x14ac:dyDescent="0.3">
      <c r="A3304" t="s">
        <v>2108</v>
      </c>
      <c r="B3304">
        <v>1955</v>
      </c>
      <c r="C3304">
        <v>88628</v>
      </c>
    </row>
    <row r="3305" spans="1:3" x14ac:dyDescent="0.3">
      <c r="A3305" t="s">
        <v>2108</v>
      </c>
      <c r="B3305">
        <v>1956</v>
      </c>
      <c r="C3305">
        <v>91897</v>
      </c>
    </row>
    <row r="3306" spans="1:3" x14ac:dyDescent="0.3">
      <c r="A3306" t="s">
        <v>2108</v>
      </c>
      <c r="B3306">
        <v>1957</v>
      </c>
      <c r="C3306">
        <v>95617</v>
      </c>
    </row>
    <row r="3307" spans="1:3" x14ac:dyDescent="0.3">
      <c r="A3307" t="s">
        <v>2108</v>
      </c>
      <c r="B3307">
        <v>1958</v>
      </c>
      <c r="C3307">
        <v>99776</v>
      </c>
    </row>
    <row r="3308" spans="1:3" x14ac:dyDescent="0.3">
      <c r="A3308" t="s">
        <v>2108</v>
      </c>
      <c r="B3308">
        <v>1959</v>
      </c>
      <c r="C3308">
        <v>104415</v>
      </c>
    </row>
    <row r="3309" spans="1:3" x14ac:dyDescent="0.3">
      <c r="A3309" t="s">
        <v>2108</v>
      </c>
      <c r="B3309">
        <v>1960</v>
      </c>
      <c r="C3309">
        <v>109532</v>
      </c>
    </row>
    <row r="3310" spans="1:3" x14ac:dyDescent="0.3">
      <c r="A3310" t="s">
        <v>2108</v>
      </c>
      <c r="B3310">
        <v>1961</v>
      </c>
      <c r="C3310">
        <v>115119</v>
      </c>
    </row>
    <row r="3311" spans="1:3" x14ac:dyDescent="0.3">
      <c r="A3311" t="s">
        <v>2108</v>
      </c>
      <c r="B3311">
        <v>1962</v>
      </c>
      <c r="C3311">
        <v>121092</v>
      </c>
    </row>
    <row r="3312" spans="1:3" x14ac:dyDescent="0.3">
      <c r="A3312" t="s">
        <v>2108</v>
      </c>
      <c r="B3312">
        <v>1963</v>
      </c>
      <c r="C3312">
        <v>127340</v>
      </c>
    </row>
    <row r="3313" spans="1:3" x14ac:dyDescent="0.3">
      <c r="A3313" t="s">
        <v>2108</v>
      </c>
      <c r="B3313">
        <v>1964</v>
      </c>
      <c r="C3313">
        <v>133705</v>
      </c>
    </row>
    <row r="3314" spans="1:3" x14ac:dyDescent="0.3">
      <c r="A3314" t="s">
        <v>2108</v>
      </c>
      <c r="B3314">
        <v>1965</v>
      </c>
      <c r="C3314">
        <v>140060</v>
      </c>
    </row>
    <row r="3315" spans="1:3" x14ac:dyDescent="0.3">
      <c r="A3315" t="s">
        <v>2108</v>
      </c>
      <c r="B3315">
        <v>1966</v>
      </c>
      <c r="C3315">
        <v>146381</v>
      </c>
    </row>
    <row r="3316" spans="1:3" x14ac:dyDescent="0.3">
      <c r="A3316" t="s">
        <v>2108</v>
      </c>
      <c r="B3316">
        <v>1967</v>
      </c>
      <c r="C3316">
        <v>152621</v>
      </c>
    </row>
    <row r="3317" spans="1:3" x14ac:dyDescent="0.3">
      <c r="A3317" t="s">
        <v>2108</v>
      </c>
      <c r="B3317">
        <v>1968</v>
      </c>
      <c r="C3317">
        <v>158648</v>
      </c>
    </row>
    <row r="3318" spans="1:3" x14ac:dyDescent="0.3">
      <c r="A3318" t="s">
        <v>2108</v>
      </c>
      <c r="B3318">
        <v>1969</v>
      </c>
      <c r="C3318">
        <v>164265</v>
      </c>
    </row>
    <row r="3319" spans="1:3" x14ac:dyDescent="0.3">
      <c r="A3319" t="s">
        <v>2108</v>
      </c>
      <c r="B3319">
        <v>1970</v>
      </c>
      <c r="C3319">
        <v>169376</v>
      </c>
    </row>
    <row r="3320" spans="1:3" x14ac:dyDescent="0.3">
      <c r="A3320" t="s">
        <v>2108</v>
      </c>
      <c r="B3320">
        <v>1971</v>
      </c>
      <c r="C3320">
        <v>173894</v>
      </c>
    </row>
    <row r="3321" spans="1:3" x14ac:dyDescent="0.3">
      <c r="A3321" t="s">
        <v>2108</v>
      </c>
      <c r="B3321">
        <v>1972</v>
      </c>
      <c r="C3321">
        <v>177863</v>
      </c>
    </row>
    <row r="3322" spans="1:3" x14ac:dyDescent="0.3">
      <c r="A3322" t="s">
        <v>2108</v>
      </c>
      <c r="B3322">
        <v>1973</v>
      </c>
      <c r="C3322">
        <v>181519</v>
      </c>
    </row>
    <row r="3323" spans="1:3" x14ac:dyDescent="0.3">
      <c r="A3323" t="s">
        <v>2108</v>
      </c>
      <c r="B3323">
        <v>1974</v>
      </c>
      <c r="C3323">
        <v>185105</v>
      </c>
    </row>
    <row r="3324" spans="1:3" x14ac:dyDescent="0.3">
      <c r="A3324" t="s">
        <v>2108</v>
      </c>
      <c r="B3324">
        <v>1975</v>
      </c>
      <c r="C3324">
        <v>188895</v>
      </c>
    </row>
    <row r="3325" spans="1:3" x14ac:dyDescent="0.3">
      <c r="A3325" t="s">
        <v>2108</v>
      </c>
      <c r="B3325">
        <v>1976</v>
      </c>
      <c r="C3325">
        <v>192903</v>
      </c>
    </row>
    <row r="3326" spans="1:3" x14ac:dyDescent="0.3">
      <c r="A3326" t="s">
        <v>2108</v>
      </c>
      <c r="B3326">
        <v>1977</v>
      </c>
      <c r="C3326">
        <v>197100</v>
      </c>
    </row>
    <row r="3327" spans="1:3" x14ac:dyDescent="0.3">
      <c r="A3327" t="s">
        <v>2108</v>
      </c>
      <c r="B3327">
        <v>1978</v>
      </c>
      <c r="C3327">
        <v>201482</v>
      </c>
    </row>
    <row r="3328" spans="1:3" x14ac:dyDescent="0.3">
      <c r="A3328" t="s">
        <v>2108</v>
      </c>
      <c r="B3328">
        <v>1979</v>
      </c>
      <c r="C3328">
        <v>205991</v>
      </c>
    </row>
    <row r="3329" spans="1:3" x14ac:dyDescent="0.3">
      <c r="A3329" t="s">
        <v>2108</v>
      </c>
      <c r="B3329">
        <v>1980</v>
      </c>
      <c r="C3329">
        <v>210589</v>
      </c>
    </row>
    <row r="3330" spans="1:3" x14ac:dyDescent="0.3">
      <c r="A3330" t="s">
        <v>2108</v>
      </c>
      <c r="B3330">
        <v>1981</v>
      </c>
      <c r="C3330">
        <v>215321</v>
      </c>
    </row>
    <row r="3331" spans="1:3" x14ac:dyDescent="0.3">
      <c r="A3331" t="s">
        <v>2108</v>
      </c>
      <c r="B3331">
        <v>1982</v>
      </c>
      <c r="C3331">
        <v>220182</v>
      </c>
    </row>
    <row r="3332" spans="1:3" x14ac:dyDescent="0.3">
      <c r="A3332" t="s">
        <v>2108</v>
      </c>
      <c r="B3332">
        <v>1983</v>
      </c>
      <c r="C3332">
        <v>225095</v>
      </c>
    </row>
    <row r="3333" spans="1:3" x14ac:dyDescent="0.3">
      <c r="A3333" t="s">
        <v>2108</v>
      </c>
      <c r="B3333">
        <v>1984</v>
      </c>
      <c r="C3333">
        <v>229913</v>
      </c>
    </row>
    <row r="3334" spans="1:3" x14ac:dyDescent="0.3">
      <c r="A3334" t="s">
        <v>2108</v>
      </c>
      <c r="B3334">
        <v>1985</v>
      </c>
      <c r="C3334">
        <v>234579</v>
      </c>
    </row>
    <row r="3335" spans="1:3" x14ac:dyDescent="0.3">
      <c r="A3335" t="s">
        <v>2108</v>
      </c>
      <c r="B3335">
        <v>1986</v>
      </c>
      <c r="C3335">
        <v>239020</v>
      </c>
    </row>
    <row r="3336" spans="1:3" x14ac:dyDescent="0.3">
      <c r="A3336" t="s">
        <v>2108</v>
      </c>
      <c r="B3336">
        <v>1987</v>
      </c>
      <c r="C3336">
        <v>243265</v>
      </c>
    </row>
    <row r="3337" spans="1:3" x14ac:dyDescent="0.3">
      <c r="A3337" t="s">
        <v>2108</v>
      </c>
      <c r="B3337">
        <v>1988</v>
      </c>
      <c r="C3337">
        <v>247451</v>
      </c>
    </row>
    <row r="3338" spans="1:3" x14ac:dyDescent="0.3">
      <c r="A3338" t="s">
        <v>2108</v>
      </c>
      <c r="B3338">
        <v>1989</v>
      </c>
      <c r="C3338">
        <v>251738</v>
      </c>
    </row>
    <row r="3339" spans="1:3" x14ac:dyDescent="0.3">
      <c r="A3339" t="s">
        <v>2108</v>
      </c>
      <c r="B3339">
        <v>1990</v>
      </c>
      <c r="C3339">
        <v>256226</v>
      </c>
    </row>
    <row r="3340" spans="1:3" x14ac:dyDescent="0.3">
      <c r="A3340" t="s">
        <v>2108</v>
      </c>
      <c r="B3340">
        <v>1991</v>
      </c>
      <c r="C3340">
        <v>261007</v>
      </c>
    </row>
    <row r="3341" spans="1:3" x14ac:dyDescent="0.3">
      <c r="A3341" t="s">
        <v>2108</v>
      </c>
      <c r="B3341">
        <v>1992</v>
      </c>
      <c r="C3341">
        <v>266028</v>
      </c>
    </row>
    <row r="3342" spans="1:3" x14ac:dyDescent="0.3">
      <c r="A3342" t="s">
        <v>2108</v>
      </c>
      <c r="B3342">
        <v>1993</v>
      </c>
      <c r="C3342">
        <v>271065</v>
      </c>
    </row>
    <row r="3343" spans="1:3" x14ac:dyDescent="0.3">
      <c r="A3343" t="s">
        <v>2108</v>
      </c>
      <c r="B3343">
        <v>1994</v>
      </c>
      <c r="C3343">
        <v>275849</v>
      </c>
    </row>
    <row r="3344" spans="1:3" x14ac:dyDescent="0.3">
      <c r="A3344" t="s">
        <v>2108</v>
      </c>
      <c r="B3344">
        <v>1995</v>
      </c>
      <c r="C3344">
        <v>280179</v>
      </c>
    </row>
    <row r="3345" spans="1:3" x14ac:dyDescent="0.3">
      <c r="A3345" t="s">
        <v>2108</v>
      </c>
      <c r="B3345">
        <v>1996</v>
      </c>
      <c r="C3345">
        <v>283980</v>
      </c>
    </row>
    <row r="3346" spans="1:3" x14ac:dyDescent="0.3">
      <c r="A3346" t="s">
        <v>2108</v>
      </c>
      <c r="B3346">
        <v>1997</v>
      </c>
      <c r="C3346">
        <v>287363</v>
      </c>
    </row>
    <row r="3347" spans="1:3" x14ac:dyDescent="0.3">
      <c r="A3347" t="s">
        <v>2108</v>
      </c>
      <c r="B3347">
        <v>1998</v>
      </c>
      <c r="C3347">
        <v>290600</v>
      </c>
    </row>
    <row r="3348" spans="1:3" x14ac:dyDescent="0.3">
      <c r="A3348" t="s">
        <v>2108</v>
      </c>
      <c r="B3348">
        <v>1999</v>
      </c>
      <c r="C3348">
        <v>294063</v>
      </c>
    </row>
    <row r="3349" spans="1:3" x14ac:dyDescent="0.3">
      <c r="A3349" t="s">
        <v>2108</v>
      </c>
      <c r="B3349">
        <v>2000</v>
      </c>
      <c r="C3349">
        <v>298045</v>
      </c>
    </row>
    <row r="3350" spans="1:3" x14ac:dyDescent="0.3">
      <c r="A3350" t="s">
        <v>2108</v>
      </c>
      <c r="B3350">
        <v>2001</v>
      </c>
      <c r="C3350">
        <v>302618</v>
      </c>
    </row>
    <row r="3351" spans="1:3" x14ac:dyDescent="0.3">
      <c r="A3351" t="s">
        <v>2108</v>
      </c>
      <c r="B3351">
        <v>2002</v>
      </c>
      <c r="C3351">
        <v>307657</v>
      </c>
    </row>
    <row r="3352" spans="1:3" x14ac:dyDescent="0.3">
      <c r="A3352" t="s">
        <v>2108</v>
      </c>
      <c r="B3352">
        <v>2003</v>
      </c>
      <c r="C3352">
        <v>313123</v>
      </c>
    </row>
    <row r="3353" spans="1:3" x14ac:dyDescent="0.3">
      <c r="A3353" t="s">
        <v>2108</v>
      </c>
      <c r="B3353">
        <v>2004</v>
      </c>
      <c r="C3353">
        <v>318893</v>
      </c>
    </row>
    <row r="3354" spans="1:3" x14ac:dyDescent="0.3">
      <c r="A3354" t="s">
        <v>2108</v>
      </c>
      <c r="B3354">
        <v>2005</v>
      </c>
      <c r="C3354">
        <v>324848</v>
      </c>
    </row>
    <row r="3355" spans="1:3" x14ac:dyDescent="0.3">
      <c r="A3355" t="s">
        <v>2108</v>
      </c>
      <c r="B3355">
        <v>2006</v>
      </c>
      <c r="C3355">
        <v>331032</v>
      </c>
    </row>
    <row r="3356" spans="1:3" x14ac:dyDescent="0.3">
      <c r="A3356" t="s">
        <v>2108</v>
      </c>
      <c r="B3356">
        <v>2007</v>
      </c>
      <c r="C3356">
        <v>337387</v>
      </c>
    </row>
    <row r="3357" spans="1:3" x14ac:dyDescent="0.3">
      <c r="A3357" t="s">
        <v>2108</v>
      </c>
      <c r="B3357">
        <v>2008</v>
      </c>
      <c r="C3357">
        <v>343680</v>
      </c>
    </row>
    <row r="3358" spans="1:3" x14ac:dyDescent="0.3">
      <c r="A3358" t="s">
        <v>2108</v>
      </c>
      <c r="B3358">
        <v>2009</v>
      </c>
      <c r="C3358">
        <v>349600</v>
      </c>
    </row>
    <row r="3359" spans="1:3" x14ac:dyDescent="0.3">
      <c r="A3359" t="s">
        <v>2108</v>
      </c>
      <c r="B3359">
        <v>2010</v>
      </c>
      <c r="C3359">
        <v>354936</v>
      </c>
    </row>
    <row r="3360" spans="1:3" x14ac:dyDescent="0.3">
      <c r="A3360" t="s">
        <v>2108</v>
      </c>
      <c r="B3360">
        <v>2011</v>
      </c>
      <c r="C3360">
        <v>359583</v>
      </c>
    </row>
    <row r="3361" spans="1:3" x14ac:dyDescent="0.3">
      <c r="A3361" t="s">
        <v>2108</v>
      </c>
      <c r="B3361">
        <v>2012</v>
      </c>
      <c r="C3361">
        <v>363581</v>
      </c>
    </row>
    <row r="3362" spans="1:3" x14ac:dyDescent="0.3">
      <c r="A3362" t="s">
        <v>2108</v>
      </c>
      <c r="B3362">
        <v>2013</v>
      </c>
      <c r="C3362">
        <v>367162</v>
      </c>
    </row>
    <row r="3363" spans="1:3" x14ac:dyDescent="0.3">
      <c r="A3363" t="s">
        <v>2108</v>
      </c>
      <c r="B3363">
        <v>2014</v>
      </c>
      <c r="C3363">
        <v>370625</v>
      </c>
    </row>
    <row r="3364" spans="1:3" x14ac:dyDescent="0.3">
      <c r="A3364" t="s">
        <v>2108</v>
      </c>
      <c r="B3364">
        <v>2015</v>
      </c>
      <c r="C3364">
        <v>374200</v>
      </c>
    </row>
    <row r="3365" spans="1:3" x14ac:dyDescent="0.3">
      <c r="A3365" t="s">
        <v>2108</v>
      </c>
      <c r="B3365">
        <v>2016</v>
      </c>
      <c r="C3365">
        <v>377923</v>
      </c>
    </row>
    <row r="3366" spans="1:3" x14ac:dyDescent="0.3">
      <c r="A3366" t="s">
        <v>2108</v>
      </c>
      <c r="B3366">
        <v>2017</v>
      </c>
      <c r="C3366">
        <v>381749</v>
      </c>
    </row>
    <row r="3367" spans="1:3" x14ac:dyDescent="0.3">
      <c r="A3367" t="s">
        <v>2108</v>
      </c>
      <c r="B3367">
        <v>2018</v>
      </c>
      <c r="C3367">
        <v>385635</v>
      </c>
    </row>
    <row r="3368" spans="1:3" x14ac:dyDescent="0.3">
      <c r="A3368" t="s">
        <v>2108</v>
      </c>
      <c r="B3368">
        <v>2019</v>
      </c>
      <c r="C3368">
        <v>389486</v>
      </c>
    </row>
    <row r="3369" spans="1:3" x14ac:dyDescent="0.3">
      <c r="A3369" t="s">
        <v>2108</v>
      </c>
      <c r="B3369">
        <v>2020</v>
      </c>
      <c r="C3369">
        <v>393248</v>
      </c>
    </row>
    <row r="3370" spans="1:3" x14ac:dyDescent="0.3">
      <c r="A3370" t="s">
        <v>2108</v>
      </c>
      <c r="B3370">
        <v>2021</v>
      </c>
      <c r="C3370">
        <v>396914</v>
      </c>
    </row>
    <row r="3371" spans="1:3" x14ac:dyDescent="0.3">
      <c r="A3371" t="s">
        <v>2109</v>
      </c>
      <c r="B3371">
        <v>1800</v>
      </c>
      <c r="C3371">
        <v>64474</v>
      </c>
    </row>
    <row r="3372" spans="1:3" x14ac:dyDescent="0.3">
      <c r="A3372" t="s">
        <v>2109</v>
      </c>
      <c r="B3372">
        <v>1801</v>
      </c>
      <c r="C3372">
        <v>64474</v>
      </c>
    </row>
    <row r="3373" spans="1:3" x14ac:dyDescent="0.3">
      <c r="A3373" t="s">
        <v>2109</v>
      </c>
      <c r="B3373">
        <v>1802</v>
      </c>
      <c r="C3373">
        <v>64474</v>
      </c>
    </row>
    <row r="3374" spans="1:3" x14ac:dyDescent="0.3">
      <c r="A3374" t="s">
        <v>2109</v>
      </c>
      <c r="B3374">
        <v>1803</v>
      </c>
      <c r="C3374">
        <v>64474</v>
      </c>
    </row>
    <row r="3375" spans="1:3" x14ac:dyDescent="0.3">
      <c r="A3375" t="s">
        <v>2109</v>
      </c>
      <c r="B3375">
        <v>1804</v>
      </c>
      <c r="C3375">
        <v>64474</v>
      </c>
    </row>
    <row r="3376" spans="1:3" x14ac:dyDescent="0.3">
      <c r="A3376" t="s">
        <v>2109</v>
      </c>
      <c r="B3376">
        <v>1805</v>
      </c>
      <c r="C3376">
        <v>64474</v>
      </c>
    </row>
    <row r="3377" spans="1:3" x14ac:dyDescent="0.3">
      <c r="A3377" t="s">
        <v>2109</v>
      </c>
      <c r="B3377">
        <v>1806</v>
      </c>
      <c r="C3377">
        <v>64474</v>
      </c>
    </row>
    <row r="3378" spans="1:3" x14ac:dyDescent="0.3">
      <c r="A3378" t="s">
        <v>2109</v>
      </c>
      <c r="B3378">
        <v>1807</v>
      </c>
      <c r="C3378">
        <v>64474</v>
      </c>
    </row>
    <row r="3379" spans="1:3" x14ac:dyDescent="0.3">
      <c r="A3379" t="s">
        <v>2109</v>
      </c>
      <c r="B3379">
        <v>1808</v>
      </c>
      <c r="C3379">
        <v>64474</v>
      </c>
    </row>
    <row r="3380" spans="1:3" x14ac:dyDescent="0.3">
      <c r="A3380" t="s">
        <v>2109</v>
      </c>
      <c r="B3380">
        <v>1809</v>
      </c>
      <c r="C3380">
        <v>64474</v>
      </c>
    </row>
    <row r="3381" spans="1:3" x14ac:dyDescent="0.3">
      <c r="A3381" t="s">
        <v>2109</v>
      </c>
      <c r="B3381">
        <v>1810</v>
      </c>
      <c r="C3381">
        <v>64474</v>
      </c>
    </row>
    <row r="3382" spans="1:3" x14ac:dyDescent="0.3">
      <c r="A3382" t="s">
        <v>2109</v>
      </c>
      <c r="B3382">
        <v>1811</v>
      </c>
      <c r="C3382">
        <v>64474</v>
      </c>
    </row>
    <row r="3383" spans="1:3" x14ac:dyDescent="0.3">
      <c r="A3383" t="s">
        <v>2109</v>
      </c>
      <c r="B3383">
        <v>1812</v>
      </c>
      <c r="C3383">
        <v>64474</v>
      </c>
    </row>
    <row r="3384" spans="1:3" x14ac:dyDescent="0.3">
      <c r="A3384" t="s">
        <v>2109</v>
      </c>
      <c r="B3384">
        <v>1813</v>
      </c>
      <c r="C3384">
        <v>64474</v>
      </c>
    </row>
    <row r="3385" spans="1:3" x14ac:dyDescent="0.3">
      <c r="A3385" t="s">
        <v>2109</v>
      </c>
      <c r="B3385">
        <v>1814</v>
      </c>
      <c r="C3385">
        <v>64474</v>
      </c>
    </row>
    <row r="3386" spans="1:3" x14ac:dyDescent="0.3">
      <c r="A3386" t="s">
        <v>2109</v>
      </c>
      <c r="B3386">
        <v>1815</v>
      </c>
      <c r="C3386">
        <v>64474</v>
      </c>
    </row>
    <row r="3387" spans="1:3" x14ac:dyDescent="0.3">
      <c r="A3387" t="s">
        <v>2109</v>
      </c>
      <c r="B3387">
        <v>1816</v>
      </c>
      <c r="C3387">
        <v>64474</v>
      </c>
    </row>
    <row r="3388" spans="1:3" x14ac:dyDescent="0.3">
      <c r="A3388" t="s">
        <v>2109</v>
      </c>
      <c r="B3388">
        <v>1817</v>
      </c>
      <c r="C3388">
        <v>64474</v>
      </c>
    </row>
    <row r="3389" spans="1:3" x14ac:dyDescent="0.3">
      <c r="A3389" t="s">
        <v>2109</v>
      </c>
      <c r="B3389">
        <v>1818</v>
      </c>
      <c r="C3389">
        <v>64474</v>
      </c>
    </row>
    <row r="3390" spans="1:3" x14ac:dyDescent="0.3">
      <c r="A3390" t="s">
        <v>2109</v>
      </c>
      <c r="B3390">
        <v>1819</v>
      </c>
      <c r="C3390">
        <v>64474</v>
      </c>
    </row>
    <row r="3391" spans="1:3" x14ac:dyDescent="0.3">
      <c r="A3391" t="s">
        <v>2109</v>
      </c>
      <c r="B3391">
        <v>1820</v>
      </c>
      <c r="C3391">
        <v>64474</v>
      </c>
    </row>
    <row r="3392" spans="1:3" x14ac:dyDescent="0.3">
      <c r="A3392" t="s">
        <v>2109</v>
      </c>
      <c r="B3392">
        <v>1821</v>
      </c>
      <c r="C3392">
        <v>64474</v>
      </c>
    </row>
    <row r="3393" spans="1:3" x14ac:dyDescent="0.3">
      <c r="A3393" t="s">
        <v>2109</v>
      </c>
      <c r="B3393">
        <v>1822</v>
      </c>
      <c r="C3393">
        <v>64474</v>
      </c>
    </row>
    <row r="3394" spans="1:3" x14ac:dyDescent="0.3">
      <c r="A3394" t="s">
        <v>2109</v>
      </c>
      <c r="B3394">
        <v>1823</v>
      </c>
      <c r="C3394">
        <v>64474</v>
      </c>
    </row>
    <row r="3395" spans="1:3" x14ac:dyDescent="0.3">
      <c r="A3395" t="s">
        <v>2109</v>
      </c>
      <c r="B3395">
        <v>1824</v>
      </c>
      <c r="C3395">
        <v>64474</v>
      </c>
    </row>
    <row r="3396" spans="1:3" x14ac:dyDescent="0.3">
      <c r="A3396" t="s">
        <v>2109</v>
      </c>
      <c r="B3396">
        <v>1825</v>
      </c>
      <c r="C3396">
        <v>64474</v>
      </c>
    </row>
    <row r="3397" spans="1:3" x14ac:dyDescent="0.3">
      <c r="A3397" t="s">
        <v>2109</v>
      </c>
      <c r="B3397">
        <v>1826</v>
      </c>
      <c r="C3397">
        <v>64474</v>
      </c>
    </row>
    <row r="3398" spans="1:3" x14ac:dyDescent="0.3">
      <c r="A3398" t="s">
        <v>2109</v>
      </c>
      <c r="B3398">
        <v>1827</v>
      </c>
      <c r="C3398">
        <v>64474</v>
      </c>
    </row>
    <row r="3399" spans="1:3" x14ac:dyDescent="0.3">
      <c r="A3399" t="s">
        <v>2109</v>
      </c>
      <c r="B3399">
        <v>1828</v>
      </c>
      <c r="C3399">
        <v>64474</v>
      </c>
    </row>
    <row r="3400" spans="1:3" x14ac:dyDescent="0.3">
      <c r="A3400" t="s">
        <v>2109</v>
      </c>
      <c r="B3400">
        <v>1829</v>
      </c>
      <c r="C3400">
        <v>64474</v>
      </c>
    </row>
    <row r="3401" spans="1:3" x14ac:dyDescent="0.3">
      <c r="A3401" t="s">
        <v>2109</v>
      </c>
      <c r="B3401">
        <v>1830</v>
      </c>
      <c r="C3401">
        <v>64474</v>
      </c>
    </row>
    <row r="3402" spans="1:3" x14ac:dyDescent="0.3">
      <c r="A3402" t="s">
        <v>2109</v>
      </c>
      <c r="B3402">
        <v>1831</v>
      </c>
      <c r="C3402">
        <v>64474</v>
      </c>
    </row>
    <row r="3403" spans="1:3" x14ac:dyDescent="0.3">
      <c r="A3403" t="s">
        <v>2109</v>
      </c>
      <c r="B3403">
        <v>1832</v>
      </c>
      <c r="C3403">
        <v>64474</v>
      </c>
    </row>
    <row r="3404" spans="1:3" x14ac:dyDescent="0.3">
      <c r="A3404" t="s">
        <v>2109</v>
      </c>
      <c r="B3404">
        <v>1833</v>
      </c>
      <c r="C3404">
        <v>64474</v>
      </c>
    </row>
    <row r="3405" spans="1:3" x14ac:dyDescent="0.3">
      <c r="A3405" t="s">
        <v>2109</v>
      </c>
      <c r="B3405">
        <v>1834</v>
      </c>
      <c r="C3405">
        <v>64474</v>
      </c>
    </row>
    <row r="3406" spans="1:3" x14ac:dyDescent="0.3">
      <c r="A3406" t="s">
        <v>2109</v>
      </c>
      <c r="B3406">
        <v>1835</v>
      </c>
      <c r="C3406">
        <v>64474</v>
      </c>
    </row>
    <row r="3407" spans="1:3" x14ac:dyDescent="0.3">
      <c r="A3407" t="s">
        <v>2109</v>
      </c>
      <c r="B3407">
        <v>1836</v>
      </c>
      <c r="C3407">
        <v>64474</v>
      </c>
    </row>
    <row r="3408" spans="1:3" x14ac:dyDescent="0.3">
      <c r="A3408" t="s">
        <v>2109</v>
      </c>
      <c r="B3408">
        <v>1837</v>
      </c>
      <c r="C3408">
        <v>64474</v>
      </c>
    </row>
    <row r="3409" spans="1:3" x14ac:dyDescent="0.3">
      <c r="A3409" t="s">
        <v>2109</v>
      </c>
      <c r="B3409">
        <v>1838</v>
      </c>
      <c r="C3409">
        <v>64474</v>
      </c>
    </row>
    <row r="3410" spans="1:3" x14ac:dyDescent="0.3">
      <c r="A3410" t="s">
        <v>2109</v>
      </c>
      <c r="B3410">
        <v>1839</v>
      </c>
      <c r="C3410">
        <v>64474</v>
      </c>
    </row>
    <row r="3411" spans="1:3" x14ac:dyDescent="0.3">
      <c r="A3411" t="s">
        <v>2109</v>
      </c>
      <c r="B3411">
        <v>1840</v>
      </c>
      <c r="C3411">
        <v>64474</v>
      </c>
    </row>
    <row r="3412" spans="1:3" x14ac:dyDescent="0.3">
      <c r="A3412" t="s">
        <v>2109</v>
      </c>
      <c r="B3412">
        <v>1841</v>
      </c>
      <c r="C3412">
        <v>64474</v>
      </c>
    </row>
    <row r="3413" spans="1:3" x14ac:dyDescent="0.3">
      <c r="A3413" t="s">
        <v>2109</v>
      </c>
      <c r="B3413">
        <v>1842</v>
      </c>
      <c r="C3413">
        <v>64474</v>
      </c>
    </row>
    <row r="3414" spans="1:3" x14ac:dyDescent="0.3">
      <c r="A3414" t="s">
        <v>2109</v>
      </c>
      <c r="B3414">
        <v>1843</v>
      </c>
      <c r="C3414">
        <v>64474</v>
      </c>
    </row>
    <row r="3415" spans="1:3" x14ac:dyDescent="0.3">
      <c r="A3415" t="s">
        <v>2109</v>
      </c>
      <c r="B3415">
        <v>1844</v>
      </c>
      <c r="C3415">
        <v>64474</v>
      </c>
    </row>
    <row r="3416" spans="1:3" x14ac:dyDescent="0.3">
      <c r="A3416" t="s">
        <v>2109</v>
      </c>
      <c r="B3416">
        <v>1845</v>
      </c>
      <c r="C3416">
        <v>64474</v>
      </c>
    </row>
    <row r="3417" spans="1:3" x14ac:dyDescent="0.3">
      <c r="A3417" t="s">
        <v>2109</v>
      </c>
      <c r="B3417">
        <v>1846</v>
      </c>
      <c r="C3417">
        <v>64474</v>
      </c>
    </row>
    <row r="3418" spans="1:3" x14ac:dyDescent="0.3">
      <c r="A3418" t="s">
        <v>2109</v>
      </c>
      <c r="B3418">
        <v>1847</v>
      </c>
      <c r="C3418">
        <v>64474</v>
      </c>
    </row>
    <row r="3419" spans="1:3" x14ac:dyDescent="0.3">
      <c r="A3419" t="s">
        <v>2109</v>
      </c>
      <c r="B3419">
        <v>1848</v>
      </c>
      <c r="C3419">
        <v>64474</v>
      </c>
    </row>
    <row r="3420" spans="1:3" x14ac:dyDescent="0.3">
      <c r="A3420" t="s">
        <v>2109</v>
      </c>
      <c r="B3420">
        <v>1849</v>
      </c>
      <c r="C3420">
        <v>64474</v>
      </c>
    </row>
    <row r="3421" spans="1:3" x14ac:dyDescent="0.3">
      <c r="A3421" t="s">
        <v>2109</v>
      </c>
      <c r="B3421">
        <v>1850</v>
      </c>
      <c r="C3421">
        <v>64474</v>
      </c>
    </row>
    <row r="3422" spans="1:3" x14ac:dyDescent="0.3">
      <c r="A3422" t="s">
        <v>2109</v>
      </c>
      <c r="B3422">
        <v>1851</v>
      </c>
      <c r="C3422">
        <v>64460</v>
      </c>
    </row>
    <row r="3423" spans="1:3" x14ac:dyDescent="0.3">
      <c r="A3423" t="s">
        <v>2109</v>
      </c>
      <c r="B3423">
        <v>1852</v>
      </c>
      <c r="C3423">
        <v>64446</v>
      </c>
    </row>
    <row r="3424" spans="1:3" x14ac:dyDescent="0.3">
      <c r="A3424" t="s">
        <v>2109</v>
      </c>
      <c r="B3424">
        <v>1853</v>
      </c>
      <c r="C3424">
        <v>64431</v>
      </c>
    </row>
    <row r="3425" spans="1:3" x14ac:dyDescent="0.3">
      <c r="A3425" t="s">
        <v>2109</v>
      </c>
      <c r="B3425">
        <v>1854</v>
      </c>
      <c r="C3425">
        <v>64417</v>
      </c>
    </row>
    <row r="3426" spans="1:3" x14ac:dyDescent="0.3">
      <c r="A3426" t="s">
        <v>2109</v>
      </c>
      <c r="B3426">
        <v>1855</v>
      </c>
      <c r="C3426">
        <v>64403</v>
      </c>
    </row>
    <row r="3427" spans="1:3" x14ac:dyDescent="0.3">
      <c r="A3427" t="s">
        <v>2109</v>
      </c>
      <c r="B3427">
        <v>1856</v>
      </c>
      <c r="C3427">
        <v>64389</v>
      </c>
    </row>
    <row r="3428" spans="1:3" x14ac:dyDescent="0.3">
      <c r="A3428" t="s">
        <v>2109</v>
      </c>
      <c r="B3428">
        <v>1857</v>
      </c>
      <c r="C3428">
        <v>64375</v>
      </c>
    </row>
    <row r="3429" spans="1:3" x14ac:dyDescent="0.3">
      <c r="A3429" t="s">
        <v>2109</v>
      </c>
      <c r="B3429">
        <v>1858</v>
      </c>
      <c r="C3429">
        <v>64361</v>
      </c>
    </row>
    <row r="3430" spans="1:3" x14ac:dyDescent="0.3">
      <c r="A3430" t="s">
        <v>2109</v>
      </c>
      <c r="B3430">
        <v>1859</v>
      </c>
      <c r="C3430">
        <v>64346</v>
      </c>
    </row>
    <row r="3431" spans="1:3" x14ac:dyDescent="0.3">
      <c r="A3431" t="s">
        <v>2109</v>
      </c>
      <c r="B3431">
        <v>1860</v>
      </c>
      <c r="C3431">
        <v>64332</v>
      </c>
    </row>
    <row r="3432" spans="1:3" x14ac:dyDescent="0.3">
      <c r="A3432" t="s">
        <v>2109</v>
      </c>
      <c r="B3432">
        <v>1861</v>
      </c>
      <c r="C3432">
        <v>64318</v>
      </c>
    </row>
    <row r="3433" spans="1:3" x14ac:dyDescent="0.3">
      <c r="A3433" t="s">
        <v>2109</v>
      </c>
      <c r="B3433">
        <v>1862</v>
      </c>
      <c r="C3433">
        <v>64304</v>
      </c>
    </row>
    <row r="3434" spans="1:3" x14ac:dyDescent="0.3">
      <c r="A3434" t="s">
        <v>2109</v>
      </c>
      <c r="B3434">
        <v>1863</v>
      </c>
      <c r="C3434">
        <v>64290</v>
      </c>
    </row>
    <row r="3435" spans="1:3" x14ac:dyDescent="0.3">
      <c r="A3435" t="s">
        <v>2109</v>
      </c>
      <c r="B3435">
        <v>1864</v>
      </c>
      <c r="C3435">
        <v>64276</v>
      </c>
    </row>
    <row r="3436" spans="1:3" x14ac:dyDescent="0.3">
      <c r="A3436" t="s">
        <v>2109</v>
      </c>
      <c r="B3436">
        <v>1865</v>
      </c>
      <c r="C3436">
        <v>64261</v>
      </c>
    </row>
    <row r="3437" spans="1:3" x14ac:dyDescent="0.3">
      <c r="A3437" t="s">
        <v>2109</v>
      </c>
      <c r="B3437">
        <v>1866</v>
      </c>
      <c r="C3437">
        <v>64247</v>
      </c>
    </row>
    <row r="3438" spans="1:3" x14ac:dyDescent="0.3">
      <c r="A3438" t="s">
        <v>2109</v>
      </c>
      <c r="B3438">
        <v>1867</v>
      </c>
      <c r="C3438">
        <v>64233</v>
      </c>
    </row>
    <row r="3439" spans="1:3" x14ac:dyDescent="0.3">
      <c r="A3439" t="s">
        <v>2109</v>
      </c>
      <c r="B3439">
        <v>1868</v>
      </c>
      <c r="C3439">
        <v>64219</v>
      </c>
    </row>
    <row r="3440" spans="1:3" x14ac:dyDescent="0.3">
      <c r="A3440" t="s">
        <v>2109</v>
      </c>
      <c r="B3440">
        <v>1869</v>
      </c>
      <c r="C3440">
        <v>64282</v>
      </c>
    </row>
    <row r="3441" spans="1:3" x14ac:dyDescent="0.3">
      <c r="A3441" t="s">
        <v>2109</v>
      </c>
      <c r="B3441">
        <v>1870</v>
      </c>
      <c r="C3441">
        <v>64422</v>
      </c>
    </row>
    <row r="3442" spans="1:3" x14ac:dyDescent="0.3">
      <c r="A3442" t="s">
        <v>2109</v>
      </c>
      <c r="B3442">
        <v>1871</v>
      </c>
      <c r="C3442">
        <v>64640</v>
      </c>
    </row>
    <row r="3443" spans="1:3" x14ac:dyDescent="0.3">
      <c r="A3443" t="s">
        <v>2109</v>
      </c>
      <c r="B3443">
        <v>1872</v>
      </c>
      <c r="C3443">
        <v>64936</v>
      </c>
    </row>
    <row r="3444" spans="1:3" x14ac:dyDescent="0.3">
      <c r="A3444" t="s">
        <v>2109</v>
      </c>
      <c r="B3444">
        <v>1873</v>
      </c>
      <c r="C3444">
        <v>65311</v>
      </c>
    </row>
    <row r="3445" spans="1:3" x14ac:dyDescent="0.3">
      <c r="A3445" t="s">
        <v>2109</v>
      </c>
      <c r="B3445">
        <v>1874</v>
      </c>
      <c r="C3445">
        <v>65688</v>
      </c>
    </row>
    <row r="3446" spans="1:3" x14ac:dyDescent="0.3">
      <c r="A3446" t="s">
        <v>2109</v>
      </c>
      <c r="B3446">
        <v>1875</v>
      </c>
      <c r="C3446">
        <v>66067</v>
      </c>
    </row>
    <row r="3447" spans="1:3" x14ac:dyDescent="0.3">
      <c r="A3447" t="s">
        <v>2109</v>
      </c>
      <c r="B3447">
        <v>1876</v>
      </c>
      <c r="C3447">
        <v>66448</v>
      </c>
    </row>
    <row r="3448" spans="1:3" x14ac:dyDescent="0.3">
      <c r="A3448" t="s">
        <v>2109</v>
      </c>
      <c r="B3448">
        <v>1877</v>
      </c>
      <c r="C3448">
        <v>66832</v>
      </c>
    </row>
    <row r="3449" spans="1:3" x14ac:dyDescent="0.3">
      <c r="A3449" t="s">
        <v>2109</v>
      </c>
      <c r="B3449">
        <v>1878</v>
      </c>
      <c r="C3449">
        <v>67217</v>
      </c>
    </row>
    <row r="3450" spans="1:3" x14ac:dyDescent="0.3">
      <c r="A3450" t="s">
        <v>2109</v>
      </c>
      <c r="B3450">
        <v>1879</v>
      </c>
      <c r="C3450">
        <v>67605</v>
      </c>
    </row>
    <row r="3451" spans="1:3" x14ac:dyDescent="0.3">
      <c r="A3451" t="s">
        <v>2109</v>
      </c>
      <c r="B3451">
        <v>1880</v>
      </c>
      <c r="C3451">
        <v>67995</v>
      </c>
    </row>
    <row r="3452" spans="1:3" x14ac:dyDescent="0.3">
      <c r="A3452" t="s">
        <v>2109</v>
      </c>
      <c r="B3452">
        <v>1881</v>
      </c>
      <c r="C3452">
        <v>68388</v>
      </c>
    </row>
    <row r="3453" spans="1:3" x14ac:dyDescent="0.3">
      <c r="A3453" t="s">
        <v>2109</v>
      </c>
      <c r="B3453">
        <v>1882</v>
      </c>
      <c r="C3453">
        <v>68782</v>
      </c>
    </row>
    <row r="3454" spans="1:3" x14ac:dyDescent="0.3">
      <c r="A3454" t="s">
        <v>2109</v>
      </c>
      <c r="B3454">
        <v>1883</v>
      </c>
      <c r="C3454">
        <v>69179</v>
      </c>
    </row>
    <row r="3455" spans="1:3" x14ac:dyDescent="0.3">
      <c r="A3455" t="s">
        <v>2109</v>
      </c>
      <c r="B3455">
        <v>1884</v>
      </c>
      <c r="C3455">
        <v>69578</v>
      </c>
    </row>
    <row r="3456" spans="1:3" x14ac:dyDescent="0.3">
      <c r="A3456" t="s">
        <v>2109</v>
      </c>
      <c r="B3456">
        <v>1885</v>
      </c>
      <c r="C3456">
        <v>69980</v>
      </c>
    </row>
    <row r="3457" spans="1:3" x14ac:dyDescent="0.3">
      <c r="A3457" t="s">
        <v>2109</v>
      </c>
      <c r="B3457">
        <v>1886</v>
      </c>
      <c r="C3457">
        <v>70384</v>
      </c>
    </row>
    <row r="3458" spans="1:3" x14ac:dyDescent="0.3">
      <c r="A3458" t="s">
        <v>2109</v>
      </c>
      <c r="B3458">
        <v>1887</v>
      </c>
      <c r="C3458">
        <v>70790</v>
      </c>
    </row>
    <row r="3459" spans="1:3" x14ac:dyDescent="0.3">
      <c r="A3459" t="s">
        <v>2109</v>
      </c>
      <c r="B3459">
        <v>1888</v>
      </c>
      <c r="C3459">
        <v>71198</v>
      </c>
    </row>
    <row r="3460" spans="1:3" x14ac:dyDescent="0.3">
      <c r="A3460" t="s">
        <v>2109</v>
      </c>
      <c r="B3460">
        <v>1889</v>
      </c>
      <c r="C3460">
        <v>71609</v>
      </c>
    </row>
    <row r="3461" spans="1:3" x14ac:dyDescent="0.3">
      <c r="A3461" t="s">
        <v>2109</v>
      </c>
      <c r="B3461">
        <v>1890</v>
      </c>
      <c r="C3461">
        <v>72022</v>
      </c>
    </row>
    <row r="3462" spans="1:3" x14ac:dyDescent="0.3">
      <c r="A3462" t="s">
        <v>2109</v>
      </c>
      <c r="B3462">
        <v>1891</v>
      </c>
      <c r="C3462">
        <v>72438</v>
      </c>
    </row>
    <row r="3463" spans="1:3" x14ac:dyDescent="0.3">
      <c r="A3463" t="s">
        <v>2109</v>
      </c>
      <c r="B3463">
        <v>1892</v>
      </c>
      <c r="C3463">
        <v>72856</v>
      </c>
    </row>
    <row r="3464" spans="1:3" x14ac:dyDescent="0.3">
      <c r="A3464" t="s">
        <v>2109</v>
      </c>
      <c r="B3464">
        <v>1893</v>
      </c>
      <c r="C3464">
        <v>73276</v>
      </c>
    </row>
    <row r="3465" spans="1:3" x14ac:dyDescent="0.3">
      <c r="A3465" t="s">
        <v>2109</v>
      </c>
      <c r="B3465">
        <v>1894</v>
      </c>
      <c r="C3465">
        <v>73699</v>
      </c>
    </row>
    <row r="3466" spans="1:3" x14ac:dyDescent="0.3">
      <c r="A3466" t="s">
        <v>2109</v>
      </c>
      <c r="B3466">
        <v>1895</v>
      </c>
      <c r="C3466">
        <v>74124</v>
      </c>
    </row>
    <row r="3467" spans="1:3" x14ac:dyDescent="0.3">
      <c r="A3467" t="s">
        <v>2109</v>
      </c>
      <c r="B3467">
        <v>1896</v>
      </c>
      <c r="C3467">
        <v>74552</v>
      </c>
    </row>
    <row r="3468" spans="1:3" x14ac:dyDescent="0.3">
      <c r="A3468" t="s">
        <v>2109</v>
      </c>
      <c r="B3468">
        <v>1897</v>
      </c>
      <c r="C3468">
        <v>74982</v>
      </c>
    </row>
    <row r="3469" spans="1:3" x14ac:dyDescent="0.3">
      <c r="A3469" t="s">
        <v>2109</v>
      </c>
      <c r="B3469">
        <v>1898</v>
      </c>
      <c r="C3469">
        <v>75415</v>
      </c>
    </row>
    <row r="3470" spans="1:3" x14ac:dyDescent="0.3">
      <c r="A3470" t="s">
        <v>2109</v>
      </c>
      <c r="B3470">
        <v>1899</v>
      </c>
      <c r="C3470">
        <v>75850</v>
      </c>
    </row>
    <row r="3471" spans="1:3" x14ac:dyDescent="0.3">
      <c r="A3471" t="s">
        <v>2109</v>
      </c>
      <c r="B3471">
        <v>1900</v>
      </c>
      <c r="C3471">
        <v>76288</v>
      </c>
    </row>
    <row r="3472" spans="1:3" x14ac:dyDescent="0.3">
      <c r="A3472" t="s">
        <v>2109</v>
      </c>
      <c r="B3472">
        <v>1901</v>
      </c>
      <c r="C3472">
        <v>76728</v>
      </c>
    </row>
    <row r="3473" spans="1:3" x14ac:dyDescent="0.3">
      <c r="A3473" t="s">
        <v>2109</v>
      </c>
      <c r="B3473">
        <v>1902</v>
      </c>
      <c r="C3473">
        <v>77171</v>
      </c>
    </row>
    <row r="3474" spans="1:3" x14ac:dyDescent="0.3">
      <c r="A3474" t="s">
        <v>2109</v>
      </c>
      <c r="B3474">
        <v>1903</v>
      </c>
      <c r="C3474">
        <v>77616</v>
      </c>
    </row>
    <row r="3475" spans="1:3" x14ac:dyDescent="0.3">
      <c r="A3475" t="s">
        <v>2109</v>
      </c>
      <c r="B3475">
        <v>1904</v>
      </c>
      <c r="C3475">
        <v>78064</v>
      </c>
    </row>
    <row r="3476" spans="1:3" x14ac:dyDescent="0.3">
      <c r="A3476" t="s">
        <v>2109</v>
      </c>
      <c r="B3476">
        <v>1905</v>
      </c>
      <c r="C3476">
        <v>78514</v>
      </c>
    </row>
    <row r="3477" spans="1:3" x14ac:dyDescent="0.3">
      <c r="A3477" t="s">
        <v>2109</v>
      </c>
      <c r="B3477">
        <v>1906</v>
      </c>
      <c r="C3477">
        <v>78967</v>
      </c>
    </row>
    <row r="3478" spans="1:3" x14ac:dyDescent="0.3">
      <c r="A3478" t="s">
        <v>2109</v>
      </c>
      <c r="B3478">
        <v>1907</v>
      </c>
      <c r="C3478">
        <v>79423</v>
      </c>
    </row>
    <row r="3479" spans="1:3" x14ac:dyDescent="0.3">
      <c r="A3479" t="s">
        <v>2109</v>
      </c>
      <c r="B3479">
        <v>1908</v>
      </c>
      <c r="C3479">
        <v>79881</v>
      </c>
    </row>
    <row r="3480" spans="1:3" x14ac:dyDescent="0.3">
      <c r="A3480" t="s">
        <v>2109</v>
      </c>
      <c r="B3480">
        <v>1909</v>
      </c>
      <c r="C3480">
        <v>80875</v>
      </c>
    </row>
    <row r="3481" spans="1:3" x14ac:dyDescent="0.3">
      <c r="A3481" t="s">
        <v>2109</v>
      </c>
      <c r="B3481">
        <v>1910</v>
      </c>
      <c r="C3481">
        <v>82428</v>
      </c>
    </row>
    <row r="3482" spans="1:3" x14ac:dyDescent="0.3">
      <c r="A3482" t="s">
        <v>2109</v>
      </c>
      <c r="B3482">
        <v>1911</v>
      </c>
      <c r="C3482">
        <v>84564</v>
      </c>
    </row>
    <row r="3483" spans="1:3" x14ac:dyDescent="0.3">
      <c r="A3483" t="s">
        <v>2109</v>
      </c>
      <c r="B3483">
        <v>1912</v>
      </c>
      <c r="C3483">
        <v>87310</v>
      </c>
    </row>
    <row r="3484" spans="1:3" x14ac:dyDescent="0.3">
      <c r="A3484" t="s">
        <v>2109</v>
      </c>
      <c r="B3484">
        <v>1913</v>
      </c>
      <c r="C3484">
        <v>90691</v>
      </c>
    </row>
    <row r="3485" spans="1:3" x14ac:dyDescent="0.3">
      <c r="A3485" t="s">
        <v>2109</v>
      </c>
      <c r="B3485">
        <v>1914</v>
      </c>
      <c r="C3485">
        <v>94204</v>
      </c>
    </row>
    <row r="3486" spans="1:3" x14ac:dyDescent="0.3">
      <c r="A3486" t="s">
        <v>2109</v>
      </c>
      <c r="B3486">
        <v>1915</v>
      </c>
      <c r="C3486">
        <v>97852</v>
      </c>
    </row>
    <row r="3487" spans="1:3" x14ac:dyDescent="0.3">
      <c r="A3487" t="s">
        <v>2109</v>
      </c>
      <c r="B3487">
        <v>1916</v>
      </c>
      <c r="C3487">
        <v>101642</v>
      </c>
    </row>
    <row r="3488" spans="1:3" x14ac:dyDescent="0.3">
      <c r="A3488" t="s">
        <v>2109</v>
      </c>
      <c r="B3488">
        <v>1917</v>
      </c>
      <c r="C3488">
        <v>105579</v>
      </c>
    </row>
    <row r="3489" spans="1:3" x14ac:dyDescent="0.3">
      <c r="A3489" t="s">
        <v>2109</v>
      </c>
      <c r="B3489">
        <v>1918</v>
      </c>
      <c r="C3489">
        <v>109692</v>
      </c>
    </row>
    <row r="3490" spans="1:3" x14ac:dyDescent="0.3">
      <c r="A3490" t="s">
        <v>2109</v>
      </c>
      <c r="B3490">
        <v>1919</v>
      </c>
      <c r="C3490">
        <v>113045</v>
      </c>
    </row>
    <row r="3491" spans="1:3" x14ac:dyDescent="0.3">
      <c r="A3491" t="s">
        <v>2109</v>
      </c>
      <c r="B3491">
        <v>1920</v>
      </c>
      <c r="C3491">
        <v>115606</v>
      </c>
    </row>
    <row r="3492" spans="1:3" x14ac:dyDescent="0.3">
      <c r="A3492" t="s">
        <v>2109</v>
      </c>
      <c r="B3492">
        <v>1921</v>
      </c>
      <c r="C3492">
        <v>117347</v>
      </c>
    </row>
    <row r="3493" spans="1:3" x14ac:dyDescent="0.3">
      <c r="A3493" t="s">
        <v>2109</v>
      </c>
      <c r="B3493">
        <v>1922</v>
      </c>
      <c r="C3493">
        <v>118233</v>
      </c>
    </row>
    <row r="3494" spans="1:3" x14ac:dyDescent="0.3">
      <c r="A3494" t="s">
        <v>2109</v>
      </c>
      <c r="B3494">
        <v>1923</v>
      </c>
      <c r="C3494">
        <v>118233</v>
      </c>
    </row>
    <row r="3495" spans="1:3" x14ac:dyDescent="0.3">
      <c r="A3495" t="s">
        <v>2109</v>
      </c>
      <c r="B3495">
        <v>1924</v>
      </c>
      <c r="C3495">
        <v>118233</v>
      </c>
    </row>
    <row r="3496" spans="1:3" x14ac:dyDescent="0.3">
      <c r="A3496" t="s">
        <v>2109</v>
      </c>
      <c r="B3496">
        <v>1925</v>
      </c>
      <c r="C3496">
        <v>118233</v>
      </c>
    </row>
    <row r="3497" spans="1:3" x14ac:dyDescent="0.3">
      <c r="A3497" t="s">
        <v>2109</v>
      </c>
      <c r="B3497">
        <v>1926</v>
      </c>
      <c r="C3497">
        <v>118233</v>
      </c>
    </row>
    <row r="3498" spans="1:3" x14ac:dyDescent="0.3">
      <c r="A3498" t="s">
        <v>2109</v>
      </c>
      <c r="B3498">
        <v>1927</v>
      </c>
      <c r="C3498">
        <v>118233</v>
      </c>
    </row>
    <row r="3499" spans="1:3" x14ac:dyDescent="0.3">
      <c r="A3499" t="s">
        <v>2109</v>
      </c>
      <c r="B3499">
        <v>1928</v>
      </c>
      <c r="C3499">
        <v>118233</v>
      </c>
    </row>
    <row r="3500" spans="1:3" x14ac:dyDescent="0.3">
      <c r="A3500" t="s">
        <v>2109</v>
      </c>
      <c r="B3500">
        <v>1929</v>
      </c>
      <c r="C3500">
        <v>118233</v>
      </c>
    </row>
    <row r="3501" spans="1:3" x14ac:dyDescent="0.3">
      <c r="A3501" t="s">
        <v>2109</v>
      </c>
      <c r="B3501">
        <v>1930</v>
      </c>
      <c r="C3501">
        <v>118233</v>
      </c>
    </row>
    <row r="3502" spans="1:3" x14ac:dyDescent="0.3">
      <c r="A3502" t="s">
        <v>2109</v>
      </c>
      <c r="B3502">
        <v>1931</v>
      </c>
      <c r="C3502">
        <v>118233</v>
      </c>
    </row>
    <row r="3503" spans="1:3" x14ac:dyDescent="0.3">
      <c r="A3503" t="s">
        <v>2109</v>
      </c>
      <c r="B3503">
        <v>1932</v>
      </c>
      <c r="C3503">
        <v>118233</v>
      </c>
    </row>
    <row r="3504" spans="1:3" x14ac:dyDescent="0.3">
      <c r="A3504" t="s">
        <v>2109</v>
      </c>
      <c r="B3504">
        <v>1933</v>
      </c>
      <c r="C3504">
        <v>118233</v>
      </c>
    </row>
    <row r="3505" spans="1:3" x14ac:dyDescent="0.3">
      <c r="A3505" t="s">
        <v>2109</v>
      </c>
      <c r="B3505">
        <v>1934</v>
      </c>
      <c r="C3505">
        <v>118233</v>
      </c>
    </row>
    <row r="3506" spans="1:3" x14ac:dyDescent="0.3">
      <c r="A3506" t="s">
        <v>2109</v>
      </c>
      <c r="B3506">
        <v>1935</v>
      </c>
      <c r="C3506">
        <v>118233</v>
      </c>
    </row>
    <row r="3507" spans="1:3" x14ac:dyDescent="0.3">
      <c r="A3507" t="s">
        <v>2109</v>
      </c>
      <c r="B3507">
        <v>1936</v>
      </c>
      <c r="C3507">
        <v>118233</v>
      </c>
    </row>
    <row r="3508" spans="1:3" x14ac:dyDescent="0.3">
      <c r="A3508" t="s">
        <v>2109</v>
      </c>
      <c r="B3508">
        <v>1937</v>
      </c>
      <c r="C3508">
        <v>118233</v>
      </c>
    </row>
    <row r="3509" spans="1:3" x14ac:dyDescent="0.3">
      <c r="A3509" t="s">
        <v>2109</v>
      </c>
      <c r="B3509">
        <v>1938</v>
      </c>
      <c r="C3509">
        <v>118233</v>
      </c>
    </row>
    <row r="3510" spans="1:3" x14ac:dyDescent="0.3">
      <c r="A3510" t="s">
        <v>2109</v>
      </c>
      <c r="B3510">
        <v>1939</v>
      </c>
      <c r="C3510">
        <v>118130</v>
      </c>
    </row>
    <row r="3511" spans="1:3" x14ac:dyDescent="0.3">
      <c r="A3511" t="s">
        <v>2109</v>
      </c>
      <c r="B3511">
        <v>1940</v>
      </c>
      <c r="C3511">
        <v>117923</v>
      </c>
    </row>
    <row r="3512" spans="1:3" x14ac:dyDescent="0.3">
      <c r="A3512" t="s">
        <v>2109</v>
      </c>
      <c r="B3512">
        <v>1941</v>
      </c>
      <c r="C3512">
        <v>117613</v>
      </c>
    </row>
    <row r="3513" spans="1:3" x14ac:dyDescent="0.3">
      <c r="A3513" t="s">
        <v>2109</v>
      </c>
      <c r="B3513">
        <v>1942</v>
      </c>
      <c r="C3513">
        <v>117201</v>
      </c>
    </row>
    <row r="3514" spans="1:3" x14ac:dyDescent="0.3">
      <c r="A3514" t="s">
        <v>2109</v>
      </c>
      <c r="B3514">
        <v>1943</v>
      </c>
      <c r="C3514">
        <v>116687</v>
      </c>
    </row>
    <row r="3515" spans="1:3" x14ac:dyDescent="0.3">
      <c r="A3515" t="s">
        <v>2109</v>
      </c>
      <c r="B3515">
        <v>1944</v>
      </c>
      <c r="C3515">
        <v>116175</v>
      </c>
    </row>
    <row r="3516" spans="1:3" x14ac:dyDescent="0.3">
      <c r="A3516" t="s">
        <v>2109</v>
      </c>
      <c r="B3516">
        <v>1945</v>
      </c>
      <c r="C3516">
        <v>115666</v>
      </c>
    </row>
    <row r="3517" spans="1:3" x14ac:dyDescent="0.3">
      <c r="A3517" t="s">
        <v>2109</v>
      </c>
      <c r="B3517">
        <v>1946</v>
      </c>
      <c r="C3517">
        <v>115158</v>
      </c>
    </row>
    <row r="3518" spans="1:3" x14ac:dyDescent="0.3">
      <c r="A3518" t="s">
        <v>2109</v>
      </c>
      <c r="B3518">
        <v>1947</v>
      </c>
      <c r="C3518">
        <v>114653</v>
      </c>
    </row>
    <row r="3519" spans="1:3" x14ac:dyDescent="0.3">
      <c r="A3519" t="s">
        <v>2109</v>
      </c>
      <c r="B3519">
        <v>1948</v>
      </c>
      <c r="C3519">
        <v>114150</v>
      </c>
    </row>
    <row r="3520" spans="1:3" x14ac:dyDescent="0.3">
      <c r="A3520" t="s">
        <v>2109</v>
      </c>
      <c r="B3520">
        <v>1949</v>
      </c>
      <c r="C3520">
        <v>114463</v>
      </c>
    </row>
    <row r="3521" spans="1:3" x14ac:dyDescent="0.3">
      <c r="A3521" t="s">
        <v>2109</v>
      </c>
      <c r="B3521">
        <v>1950</v>
      </c>
      <c r="C3521">
        <v>115612</v>
      </c>
    </row>
    <row r="3522" spans="1:3" x14ac:dyDescent="0.3">
      <c r="A3522" t="s">
        <v>2109</v>
      </c>
      <c r="B3522">
        <v>1951</v>
      </c>
      <c r="C3522">
        <v>116828</v>
      </c>
    </row>
    <row r="3523" spans="1:3" x14ac:dyDescent="0.3">
      <c r="A3523" t="s">
        <v>2109</v>
      </c>
      <c r="B3523">
        <v>1952</v>
      </c>
      <c r="C3523">
        <v>119590</v>
      </c>
    </row>
    <row r="3524" spans="1:3" x14ac:dyDescent="0.3">
      <c r="A3524" t="s">
        <v>2109</v>
      </c>
      <c r="B3524">
        <v>1953</v>
      </c>
      <c r="C3524">
        <v>123496</v>
      </c>
    </row>
    <row r="3525" spans="1:3" x14ac:dyDescent="0.3">
      <c r="A3525" t="s">
        <v>2109</v>
      </c>
      <c r="B3525">
        <v>1954</v>
      </c>
      <c r="C3525">
        <v>128250</v>
      </c>
    </row>
    <row r="3526" spans="1:3" x14ac:dyDescent="0.3">
      <c r="A3526" t="s">
        <v>2109</v>
      </c>
      <c r="B3526">
        <v>1955</v>
      </c>
      <c r="C3526">
        <v>133580</v>
      </c>
    </row>
    <row r="3527" spans="1:3" x14ac:dyDescent="0.3">
      <c r="A3527" t="s">
        <v>2109</v>
      </c>
      <c r="B3527">
        <v>1956</v>
      </c>
      <c r="C3527">
        <v>139261</v>
      </c>
    </row>
    <row r="3528" spans="1:3" x14ac:dyDescent="0.3">
      <c r="A3528" t="s">
        <v>2109</v>
      </c>
      <c r="B3528">
        <v>1957</v>
      </c>
      <c r="C3528">
        <v>145107</v>
      </c>
    </row>
    <row r="3529" spans="1:3" x14ac:dyDescent="0.3">
      <c r="A3529" t="s">
        <v>2109</v>
      </c>
      <c r="B3529">
        <v>1958</v>
      </c>
      <c r="C3529">
        <v>150981</v>
      </c>
    </row>
    <row r="3530" spans="1:3" x14ac:dyDescent="0.3">
      <c r="A3530" t="s">
        <v>2109</v>
      </c>
      <c r="B3530">
        <v>1959</v>
      </c>
      <c r="C3530">
        <v>156780</v>
      </c>
    </row>
    <row r="3531" spans="1:3" x14ac:dyDescent="0.3">
      <c r="A3531" t="s">
        <v>2109</v>
      </c>
      <c r="B3531">
        <v>1960</v>
      </c>
      <c r="C3531">
        <v>162429</v>
      </c>
    </row>
    <row r="3532" spans="1:3" x14ac:dyDescent="0.3">
      <c r="A3532" t="s">
        <v>2109</v>
      </c>
      <c r="B3532">
        <v>1961</v>
      </c>
      <c r="C3532">
        <v>167899</v>
      </c>
    </row>
    <row r="3533" spans="1:3" x14ac:dyDescent="0.3">
      <c r="A3533" t="s">
        <v>2109</v>
      </c>
      <c r="B3533">
        <v>1962</v>
      </c>
      <c r="C3533">
        <v>173140</v>
      </c>
    </row>
    <row r="3534" spans="1:3" x14ac:dyDescent="0.3">
      <c r="A3534" t="s">
        <v>2109</v>
      </c>
      <c r="B3534">
        <v>1963</v>
      </c>
      <c r="C3534">
        <v>178142</v>
      </c>
    </row>
    <row r="3535" spans="1:3" x14ac:dyDescent="0.3">
      <c r="A3535" t="s">
        <v>2109</v>
      </c>
      <c r="B3535">
        <v>1964</v>
      </c>
      <c r="C3535">
        <v>182888</v>
      </c>
    </row>
    <row r="3536" spans="1:3" x14ac:dyDescent="0.3">
      <c r="A3536" t="s">
        <v>2109</v>
      </c>
      <c r="B3536">
        <v>1965</v>
      </c>
      <c r="C3536">
        <v>187432</v>
      </c>
    </row>
    <row r="3537" spans="1:3" x14ac:dyDescent="0.3">
      <c r="A3537" t="s">
        <v>2109</v>
      </c>
      <c r="B3537">
        <v>1966</v>
      </c>
      <c r="C3537">
        <v>191785</v>
      </c>
    </row>
    <row r="3538" spans="1:3" x14ac:dyDescent="0.3">
      <c r="A3538" t="s">
        <v>2109</v>
      </c>
      <c r="B3538">
        <v>1967</v>
      </c>
      <c r="C3538">
        <v>196060</v>
      </c>
    </row>
    <row r="3539" spans="1:3" x14ac:dyDescent="0.3">
      <c r="A3539" t="s">
        <v>2109</v>
      </c>
      <c r="B3539">
        <v>1968</v>
      </c>
      <c r="C3539">
        <v>200652</v>
      </c>
    </row>
    <row r="3540" spans="1:3" x14ac:dyDescent="0.3">
      <c r="A3540" t="s">
        <v>2109</v>
      </c>
      <c r="B3540">
        <v>1969</v>
      </c>
      <c r="C3540">
        <v>206037</v>
      </c>
    </row>
    <row r="3541" spans="1:3" x14ac:dyDescent="0.3">
      <c r="A3541" t="s">
        <v>2109</v>
      </c>
      <c r="B3541">
        <v>1970</v>
      </c>
      <c r="C3541">
        <v>212607</v>
      </c>
    </row>
    <row r="3542" spans="1:3" x14ac:dyDescent="0.3">
      <c r="A3542" t="s">
        <v>2109</v>
      </c>
      <c r="B3542">
        <v>1971</v>
      </c>
      <c r="C3542">
        <v>220311</v>
      </c>
    </row>
    <row r="3543" spans="1:3" x14ac:dyDescent="0.3">
      <c r="A3543" t="s">
        <v>2109</v>
      </c>
      <c r="B3543">
        <v>1972</v>
      </c>
      <c r="C3543">
        <v>229151</v>
      </c>
    </row>
    <row r="3544" spans="1:3" x14ac:dyDescent="0.3">
      <c r="A3544" t="s">
        <v>2109</v>
      </c>
      <c r="B3544">
        <v>1973</v>
      </c>
      <c r="C3544">
        <v>239527</v>
      </c>
    </row>
    <row r="3545" spans="1:3" x14ac:dyDescent="0.3">
      <c r="A3545" t="s">
        <v>2109</v>
      </c>
      <c r="B3545">
        <v>1974</v>
      </c>
      <c r="C3545">
        <v>251908</v>
      </c>
    </row>
    <row r="3546" spans="1:3" x14ac:dyDescent="0.3">
      <c r="A3546" t="s">
        <v>2109</v>
      </c>
      <c r="B3546">
        <v>1975</v>
      </c>
      <c r="C3546">
        <v>266540</v>
      </c>
    </row>
    <row r="3547" spans="1:3" x14ac:dyDescent="0.3">
      <c r="A3547" t="s">
        <v>2109</v>
      </c>
      <c r="B3547">
        <v>1976</v>
      </c>
      <c r="C3547">
        <v>283746</v>
      </c>
    </row>
    <row r="3548" spans="1:3" x14ac:dyDescent="0.3">
      <c r="A3548" t="s">
        <v>2109</v>
      </c>
      <c r="B3548">
        <v>1977</v>
      </c>
      <c r="C3548">
        <v>303169</v>
      </c>
    </row>
    <row r="3549" spans="1:3" x14ac:dyDescent="0.3">
      <c r="A3549" t="s">
        <v>2109</v>
      </c>
      <c r="B3549">
        <v>1978</v>
      </c>
      <c r="C3549">
        <v>323468</v>
      </c>
    </row>
    <row r="3550" spans="1:3" x14ac:dyDescent="0.3">
      <c r="A3550" t="s">
        <v>2109</v>
      </c>
      <c r="B3550">
        <v>1979</v>
      </c>
      <c r="C3550">
        <v>342804</v>
      </c>
    </row>
    <row r="3551" spans="1:3" x14ac:dyDescent="0.3">
      <c r="A3551" t="s">
        <v>2109</v>
      </c>
      <c r="B3551">
        <v>1980</v>
      </c>
      <c r="C3551">
        <v>359897</v>
      </c>
    </row>
    <row r="3552" spans="1:3" x14ac:dyDescent="0.3">
      <c r="A3552" t="s">
        <v>2109</v>
      </c>
      <c r="B3552">
        <v>1981</v>
      </c>
      <c r="C3552">
        <v>374120</v>
      </c>
    </row>
    <row r="3553" spans="1:3" x14ac:dyDescent="0.3">
      <c r="A3553" t="s">
        <v>2109</v>
      </c>
      <c r="B3553">
        <v>1982</v>
      </c>
      <c r="C3553">
        <v>385953</v>
      </c>
    </row>
    <row r="3554" spans="1:3" x14ac:dyDescent="0.3">
      <c r="A3554" t="s">
        <v>2109</v>
      </c>
      <c r="B3554">
        <v>1983</v>
      </c>
      <c r="C3554">
        <v>396451</v>
      </c>
    </row>
    <row r="3555" spans="1:3" x14ac:dyDescent="0.3">
      <c r="A3555" t="s">
        <v>2109</v>
      </c>
      <c r="B3555">
        <v>1984</v>
      </c>
      <c r="C3555">
        <v>407233</v>
      </c>
    </row>
    <row r="3556" spans="1:3" x14ac:dyDescent="0.3">
      <c r="A3556" t="s">
        <v>2109</v>
      </c>
      <c r="B3556">
        <v>1985</v>
      </c>
      <c r="C3556">
        <v>419428</v>
      </c>
    </row>
    <row r="3557" spans="1:3" x14ac:dyDescent="0.3">
      <c r="A3557" t="s">
        <v>2109</v>
      </c>
      <c r="B3557">
        <v>1986</v>
      </c>
      <c r="C3557">
        <v>433478</v>
      </c>
    </row>
    <row r="3558" spans="1:3" x14ac:dyDescent="0.3">
      <c r="A3558" t="s">
        <v>2109</v>
      </c>
      <c r="B3558">
        <v>1987</v>
      </c>
      <c r="C3558">
        <v>448981</v>
      </c>
    </row>
    <row r="3559" spans="1:3" x14ac:dyDescent="0.3">
      <c r="A3559" t="s">
        <v>2109</v>
      </c>
      <c r="B3559">
        <v>1988</v>
      </c>
      <c r="C3559">
        <v>465198</v>
      </c>
    </row>
    <row r="3560" spans="1:3" x14ac:dyDescent="0.3">
      <c r="A3560" t="s">
        <v>2109</v>
      </c>
      <c r="B3560">
        <v>1989</v>
      </c>
      <c r="C3560">
        <v>481081</v>
      </c>
    </row>
    <row r="3561" spans="1:3" x14ac:dyDescent="0.3">
      <c r="A3561" t="s">
        <v>2109</v>
      </c>
      <c r="B3561">
        <v>1990</v>
      </c>
      <c r="C3561">
        <v>495927</v>
      </c>
    </row>
    <row r="3562" spans="1:3" x14ac:dyDescent="0.3">
      <c r="A3562" t="s">
        <v>2109</v>
      </c>
      <c r="B3562">
        <v>1991</v>
      </c>
      <c r="C3562">
        <v>509762</v>
      </c>
    </row>
    <row r="3563" spans="1:3" x14ac:dyDescent="0.3">
      <c r="A3563" t="s">
        <v>2109</v>
      </c>
      <c r="B3563">
        <v>1992</v>
      </c>
      <c r="C3563">
        <v>523082</v>
      </c>
    </row>
    <row r="3564" spans="1:3" x14ac:dyDescent="0.3">
      <c r="A3564" t="s">
        <v>2109</v>
      </c>
      <c r="B3564">
        <v>1993</v>
      </c>
      <c r="C3564">
        <v>536212</v>
      </c>
    </row>
    <row r="3565" spans="1:3" x14ac:dyDescent="0.3">
      <c r="A3565" t="s">
        <v>2109</v>
      </c>
      <c r="B3565">
        <v>1994</v>
      </c>
      <c r="C3565">
        <v>549590</v>
      </c>
    </row>
    <row r="3566" spans="1:3" x14ac:dyDescent="0.3">
      <c r="A3566" t="s">
        <v>2109</v>
      </c>
      <c r="B3566">
        <v>1995</v>
      </c>
      <c r="C3566">
        <v>563698</v>
      </c>
    </row>
    <row r="3567" spans="1:3" x14ac:dyDescent="0.3">
      <c r="A3567" t="s">
        <v>2109</v>
      </c>
      <c r="B3567">
        <v>1996</v>
      </c>
      <c r="C3567">
        <v>578661</v>
      </c>
    </row>
    <row r="3568" spans="1:3" x14ac:dyDescent="0.3">
      <c r="A3568" t="s">
        <v>2109</v>
      </c>
      <c r="B3568">
        <v>1997</v>
      </c>
      <c r="C3568">
        <v>594927</v>
      </c>
    </row>
    <row r="3569" spans="1:3" x14ac:dyDescent="0.3">
      <c r="A3569" t="s">
        <v>2109</v>
      </c>
      <c r="B3569">
        <v>1998</v>
      </c>
      <c r="C3569">
        <v>613697</v>
      </c>
    </row>
    <row r="3570" spans="1:3" x14ac:dyDescent="0.3">
      <c r="A3570" t="s">
        <v>2109</v>
      </c>
      <c r="B3570">
        <v>1999</v>
      </c>
      <c r="C3570">
        <v>636540</v>
      </c>
    </row>
    <row r="3571" spans="1:3" x14ac:dyDescent="0.3">
      <c r="A3571" t="s">
        <v>2109</v>
      </c>
      <c r="B3571">
        <v>2000</v>
      </c>
      <c r="C3571">
        <v>664610</v>
      </c>
    </row>
    <row r="3572" spans="1:3" x14ac:dyDescent="0.3">
      <c r="A3572" t="s">
        <v>2109</v>
      </c>
      <c r="B3572">
        <v>2001</v>
      </c>
      <c r="C3572">
        <v>697550</v>
      </c>
    </row>
    <row r="3573" spans="1:3" x14ac:dyDescent="0.3">
      <c r="A3573" t="s">
        <v>2109</v>
      </c>
      <c r="B3573">
        <v>2002</v>
      </c>
      <c r="C3573">
        <v>735140</v>
      </c>
    </row>
    <row r="3574" spans="1:3" x14ac:dyDescent="0.3">
      <c r="A3574" t="s">
        <v>2109</v>
      </c>
      <c r="B3574">
        <v>2003</v>
      </c>
      <c r="C3574">
        <v>778708</v>
      </c>
    </row>
    <row r="3575" spans="1:3" x14ac:dyDescent="0.3">
      <c r="A3575" t="s">
        <v>2109</v>
      </c>
      <c r="B3575">
        <v>2004</v>
      </c>
      <c r="C3575">
        <v>829846</v>
      </c>
    </row>
    <row r="3576" spans="1:3" x14ac:dyDescent="0.3">
      <c r="A3576" t="s">
        <v>2109</v>
      </c>
      <c r="B3576">
        <v>2005</v>
      </c>
      <c r="C3576">
        <v>889157</v>
      </c>
    </row>
    <row r="3577" spans="1:3" x14ac:dyDescent="0.3">
      <c r="A3577" t="s">
        <v>2109</v>
      </c>
      <c r="B3577">
        <v>2006</v>
      </c>
      <c r="C3577">
        <v>958423</v>
      </c>
    </row>
    <row r="3578" spans="1:3" x14ac:dyDescent="0.3">
      <c r="A3578" t="s">
        <v>2109</v>
      </c>
      <c r="B3578">
        <v>2007</v>
      </c>
      <c r="C3578">
        <v>1035924</v>
      </c>
    </row>
    <row r="3579" spans="1:3" x14ac:dyDescent="0.3">
      <c r="A3579" t="s">
        <v>2109</v>
      </c>
      <c r="B3579">
        <v>2008</v>
      </c>
      <c r="C3579">
        <v>1114645</v>
      </c>
    </row>
    <row r="3580" spans="1:3" x14ac:dyDescent="0.3">
      <c r="A3580" t="s">
        <v>2109</v>
      </c>
      <c r="B3580">
        <v>2009</v>
      </c>
      <c r="C3580">
        <v>1185075</v>
      </c>
    </row>
    <row r="3581" spans="1:3" x14ac:dyDescent="0.3">
      <c r="A3581" t="s">
        <v>2109</v>
      </c>
      <c r="B3581">
        <v>2010</v>
      </c>
      <c r="C3581">
        <v>1240864</v>
      </c>
    </row>
    <row r="3582" spans="1:3" x14ac:dyDescent="0.3">
      <c r="A3582" t="s">
        <v>2109</v>
      </c>
      <c r="B3582">
        <v>2011</v>
      </c>
      <c r="C3582">
        <v>1278153</v>
      </c>
    </row>
    <row r="3583" spans="1:3" x14ac:dyDescent="0.3">
      <c r="A3583" t="s">
        <v>2109</v>
      </c>
      <c r="B3583">
        <v>2012</v>
      </c>
      <c r="C3583">
        <v>1299942</v>
      </c>
    </row>
    <row r="3584" spans="1:3" x14ac:dyDescent="0.3">
      <c r="A3584" t="s">
        <v>2109</v>
      </c>
      <c r="B3584">
        <v>2013</v>
      </c>
      <c r="C3584">
        <v>1315029</v>
      </c>
    </row>
    <row r="3585" spans="1:3" x14ac:dyDescent="0.3">
      <c r="A3585" t="s">
        <v>2109</v>
      </c>
      <c r="B3585">
        <v>2014</v>
      </c>
      <c r="C3585">
        <v>1336073</v>
      </c>
    </row>
    <row r="3586" spans="1:3" x14ac:dyDescent="0.3">
      <c r="A3586" t="s">
        <v>2109</v>
      </c>
      <c r="B3586">
        <v>2015</v>
      </c>
      <c r="C3586">
        <v>1371853</v>
      </c>
    </row>
    <row r="3587" spans="1:3" x14ac:dyDescent="0.3">
      <c r="A3587" t="s">
        <v>2109</v>
      </c>
      <c r="B3587">
        <v>2016</v>
      </c>
      <c r="C3587">
        <v>1425793</v>
      </c>
    </row>
    <row r="3588" spans="1:3" x14ac:dyDescent="0.3">
      <c r="A3588" t="s">
        <v>2109</v>
      </c>
      <c r="B3588">
        <v>2017</v>
      </c>
      <c r="C3588">
        <v>1494077</v>
      </c>
    </row>
    <row r="3589" spans="1:3" x14ac:dyDescent="0.3">
      <c r="A3589" t="s">
        <v>2109</v>
      </c>
      <c r="B3589">
        <v>2018</v>
      </c>
      <c r="C3589">
        <v>1569440</v>
      </c>
    </row>
    <row r="3590" spans="1:3" x14ac:dyDescent="0.3">
      <c r="A3590" t="s">
        <v>2109</v>
      </c>
      <c r="B3590">
        <v>2019</v>
      </c>
      <c r="C3590">
        <v>1641164</v>
      </c>
    </row>
    <row r="3591" spans="1:3" x14ac:dyDescent="0.3">
      <c r="A3591" t="s">
        <v>2109</v>
      </c>
      <c r="B3591">
        <v>2020</v>
      </c>
      <c r="C3591">
        <v>1701583</v>
      </c>
    </row>
    <row r="3592" spans="1:3" x14ac:dyDescent="0.3">
      <c r="A3592" t="s">
        <v>2109</v>
      </c>
      <c r="B3592">
        <v>2021</v>
      </c>
      <c r="C3592">
        <v>1748295</v>
      </c>
    </row>
    <row r="3593" spans="1:3" x14ac:dyDescent="0.3">
      <c r="A3593" t="s">
        <v>2110</v>
      </c>
      <c r="B3593">
        <v>1800</v>
      </c>
      <c r="C3593">
        <v>19191243</v>
      </c>
    </row>
    <row r="3594" spans="1:3" x14ac:dyDescent="0.3">
      <c r="A3594" t="s">
        <v>2110</v>
      </c>
      <c r="B3594">
        <v>1801</v>
      </c>
      <c r="C3594">
        <v>19229085</v>
      </c>
    </row>
    <row r="3595" spans="1:3" x14ac:dyDescent="0.3">
      <c r="A3595" t="s">
        <v>2110</v>
      </c>
      <c r="B3595">
        <v>1802</v>
      </c>
      <c r="C3595">
        <v>19267002</v>
      </c>
    </row>
    <row r="3596" spans="1:3" x14ac:dyDescent="0.3">
      <c r="A3596" t="s">
        <v>2110</v>
      </c>
      <c r="B3596">
        <v>1803</v>
      </c>
      <c r="C3596">
        <v>19304993</v>
      </c>
    </row>
    <row r="3597" spans="1:3" x14ac:dyDescent="0.3">
      <c r="A3597" t="s">
        <v>2110</v>
      </c>
      <c r="B3597">
        <v>1804</v>
      </c>
      <c r="C3597">
        <v>19343060</v>
      </c>
    </row>
    <row r="3598" spans="1:3" x14ac:dyDescent="0.3">
      <c r="A3598" t="s">
        <v>2110</v>
      </c>
      <c r="B3598">
        <v>1805</v>
      </c>
      <c r="C3598">
        <v>19381202</v>
      </c>
    </row>
    <row r="3599" spans="1:3" x14ac:dyDescent="0.3">
      <c r="A3599" t="s">
        <v>2110</v>
      </c>
      <c r="B3599">
        <v>1806</v>
      </c>
      <c r="C3599">
        <v>19419419</v>
      </c>
    </row>
    <row r="3600" spans="1:3" x14ac:dyDescent="0.3">
      <c r="A3600" t="s">
        <v>2110</v>
      </c>
      <c r="B3600">
        <v>1807</v>
      </c>
      <c r="C3600">
        <v>19457711</v>
      </c>
    </row>
    <row r="3601" spans="1:3" x14ac:dyDescent="0.3">
      <c r="A3601" t="s">
        <v>2110</v>
      </c>
      <c r="B3601">
        <v>1808</v>
      </c>
      <c r="C3601">
        <v>19496079</v>
      </c>
    </row>
    <row r="3602" spans="1:3" x14ac:dyDescent="0.3">
      <c r="A3602" t="s">
        <v>2110</v>
      </c>
      <c r="B3602">
        <v>1809</v>
      </c>
      <c r="C3602">
        <v>19534522</v>
      </c>
    </row>
    <row r="3603" spans="1:3" x14ac:dyDescent="0.3">
      <c r="A3603" t="s">
        <v>2110</v>
      </c>
      <c r="B3603">
        <v>1810</v>
      </c>
      <c r="C3603">
        <v>19574434</v>
      </c>
    </row>
    <row r="3604" spans="1:3" x14ac:dyDescent="0.3">
      <c r="A3604" t="s">
        <v>2110</v>
      </c>
      <c r="B3604">
        <v>1811</v>
      </c>
      <c r="C3604">
        <v>19615194</v>
      </c>
    </row>
    <row r="3605" spans="1:3" x14ac:dyDescent="0.3">
      <c r="A3605" t="s">
        <v>2110</v>
      </c>
      <c r="B3605">
        <v>1812</v>
      </c>
      <c r="C3605">
        <v>19658208</v>
      </c>
    </row>
    <row r="3606" spans="1:3" x14ac:dyDescent="0.3">
      <c r="A3606" t="s">
        <v>2110</v>
      </c>
      <c r="B3606">
        <v>1813</v>
      </c>
      <c r="C3606">
        <v>19703488</v>
      </c>
    </row>
    <row r="3607" spans="1:3" x14ac:dyDescent="0.3">
      <c r="A3607" t="s">
        <v>2110</v>
      </c>
      <c r="B3607">
        <v>1814</v>
      </c>
      <c r="C3607">
        <v>19751048</v>
      </c>
    </row>
    <row r="3608" spans="1:3" x14ac:dyDescent="0.3">
      <c r="A3608" t="s">
        <v>2110</v>
      </c>
      <c r="B3608">
        <v>1815</v>
      </c>
      <c r="C3608">
        <v>19800902</v>
      </c>
    </row>
    <row r="3609" spans="1:3" x14ac:dyDescent="0.3">
      <c r="A3609" t="s">
        <v>2110</v>
      </c>
      <c r="B3609">
        <v>1816</v>
      </c>
      <c r="C3609">
        <v>19853064</v>
      </c>
    </row>
    <row r="3610" spans="1:3" x14ac:dyDescent="0.3">
      <c r="A3610" t="s">
        <v>2110</v>
      </c>
      <c r="B3610">
        <v>1817</v>
      </c>
      <c r="C3610">
        <v>19907548</v>
      </c>
    </row>
    <row r="3611" spans="1:3" x14ac:dyDescent="0.3">
      <c r="A3611" t="s">
        <v>2110</v>
      </c>
      <c r="B3611">
        <v>1818</v>
      </c>
      <c r="C3611">
        <v>19964367</v>
      </c>
    </row>
    <row r="3612" spans="1:3" x14ac:dyDescent="0.3">
      <c r="A3612" t="s">
        <v>2110</v>
      </c>
      <c r="B3612">
        <v>1819</v>
      </c>
      <c r="C3612">
        <v>20023536</v>
      </c>
    </row>
    <row r="3613" spans="1:3" x14ac:dyDescent="0.3">
      <c r="A3613" t="s">
        <v>2110</v>
      </c>
      <c r="B3613">
        <v>1820</v>
      </c>
      <c r="C3613">
        <v>20085068</v>
      </c>
    </row>
    <row r="3614" spans="1:3" x14ac:dyDescent="0.3">
      <c r="A3614" t="s">
        <v>2110</v>
      </c>
      <c r="B3614">
        <v>1821</v>
      </c>
      <c r="C3614">
        <v>20127784</v>
      </c>
    </row>
    <row r="3615" spans="1:3" x14ac:dyDescent="0.3">
      <c r="A3615" t="s">
        <v>2110</v>
      </c>
      <c r="B3615">
        <v>1822</v>
      </c>
      <c r="C3615">
        <v>20170620</v>
      </c>
    </row>
    <row r="3616" spans="1:3" x14ac:dyDescent="0.3">
      <c r="A3616" t="s">
        <v>2110</v>
      </c>
      <c r="B3616">
        <v>1823</v>
      </c>
      <c r="C3616">
        <v>20256293</v>
      </c>
    </row>
    <row r="3617" spans="1:3" x14ac:dyDescent="0.3">
      <c r="A3617" t="s">
        <v>2110</v>
      </c>
      <c r="B3617">
        <v>1824</v>
      </c>
      <c r="C3617">
        <v>20342329</v>
      </c>
    </row>
    <row r="3618" spans="1:3" x14ac:dyDescent="0.3">
      <c r="A3618" t="s">
        <v>2110</v>
      </c>
      <c r="B3618">
        <v>1825</v>
      </c>
      <c r="C3618">
        <v>20428732</v>
      </c>
    </row>
    <row r="3619" spans="1:3" x14ac:dyDescent="0.3">
      <c r="A3619" t="s">
        <v>2110</v>
      </c>
      <c r="B3619">
        <v>1826</v>
      </c>
      <c r="C3619">
        <v>20515501</v>
      </c>
    </row>
    <row r="3620" spans="1:3" x14ac:dyDescent="0.3">
      <c r="A3620" t="s">
        <v>2110</v>
      </c>
      <c r="B3620">
        <v>1827</v>
      </c>
      <c r="C3620">
        <v>20602639</v>
      </c>
    </row>
    <row r="3621" spans="1:3" x14ac:dyDescent="0.3">
      <c r="A3621" t="s">
        <v>2110</v>
      </c>
      <c r="B3621">
        <v>1828</v>
      </c>
      <c r="C3621">
        <v>20690146</v>
      </c>
    </row>
    <row r="3622" spans="1:3" x14ac:dyDescent="0.3">
      <c r="A3622" t="s">
        <v>2110</v>
      </c>
      <c r="B3622">
        <v>1829</v>
      </c>
      <c r="C3622">
        <v>20778026</v>
      </c>
    </row>
    <row r="3623" spans="1:3" x14ac:dyDescent="0.3">
      <c r="A3623" t="s">
        <v>2110</v>
      </c>
      <c r="B3623">
        <v>1830</v>
      </c>
      <c r="C3623">
        <v>20866279</v>
      </c>
    </row>
    <row r="3624" spans="1:3" x14ac:dyDescent="0.3">
      <c r="A3624" t="s">
        <v>2110</v>
      </c>
      <c r="B3624">
        <v>1831</v>
      </c>
      <c r="C3624">
        <v>20954906</v>
      </c>
    </row>
    <row r="3625" spans="1:3" x14ac:dyDescent="0.3">
      <c r="A3625" t="s">
        <v>2110</v>
      </c>
      <c r="B3625">
        <v>1832</v>
      </c>
      <c r="C3625">
        <v>21043911</v>
      </c>
    </row>
    <row r="3626" spans="1:3" x14ac:dyDescent="0.3">
      <c r="A3626" t="s">
        <v>2110</v>
      </c>
      <c r="B3626">
        <v>1833</v>
      </c>
      <c r="C3626">
        <v>21133293</v>
      </c>
    </row>
    <row r="3627" spans="1:3" x14ac:dyDescent="0.3">
      <c r="A3627" t="s">
        <v>2110</v>
      </c>
      <c r="B3627">
        <v>1834</v>
      </c>
      <c r="C3627">
        <v>21223054</v>
      </c>
    </row>
    <row r="3628" spans="1:3" x14ac:dyDescent="0.3">
      <c r="A3628" t="s">
        <v>2110</v>
      </c>
      <c r="B3628">
        <v>1835</v>
      </c>
      <c r="C3628">
        <v>21313197</v>
      </c>
    </row>
    <row r="3629" spans="1:3" x14ac:dyDescent="0.3">
      <c r="A3629" t="s">
        <v>2110</v>
      </c>
      <c r="B3629">
        <v>1836</v>
      </c>
      <c r="C3629">
        <v>21403723</v>
      </c>
    </row>
    <row r="3630" spans="1:3" x14ac:dyDescent="0.3">
      <c r="A3630" t="s">
        <v>2110</v>
      </c>
      <c r="B3630">
        <v>1837</v>
      </c>
      <c r="C3630">
        <v>21494634</v>
      </c>
    </row>
    <row r="3631" spans="1:3" x14ac:dyDescent="0.3">
      <c r="A3631" t="s">
        <v>2110</v>
      </c>
      <c r="B3631">
        <v>1838</v>
      </c>
      <c r="C3631">
        <v>21585930</v>
      </c>
    </row>
    <row r="3632" spans="1:3" x14ac:dyDescent="0.3">
      <c r="A3632" t="s">
        <v>2110</v>
      </c>
      <c r="B3632">
        <v>1839</v>
      </c>
      <c r="C3632">
        <v>21677615</v>
      </c>
    </row>
    <row r="3633" spans="1:3" x14ac:dyDescent="0.3">
      <c r="A3633" t="s">
        <v>2110</v>
      </c>
      <c r="B3633">
        <v>1840</v>
      </c>
      <c r="C3633">
        <v>21769688</v>
      </c>
    </row>
    <row r="3634" spans="1:3" x14ac:dyDescent="0.3">
      <c r="A3634" t="s">
        <v>2110</v>
      </c>
      <c r="B3634">
        <v>1841</v>
      </c>
      <c r="C3634">
        <v>21862153</v>
      </c>
    </row>
    <row r="3635" spans="1:3" x14ac:dyDescent="0.3">
      <c r="A3635" t="s">
        <v>2110</v>
      </c>
      <c r="B3635">
        <v>1842</v>
      </c>
      <c r="C3635">
        <v>21955011</v>
      </c>
    </row>
    <row r="3636" spans="1:3" x14ac:dyDescent="0.3">
      <c r="A3636" t="s">
        <v>2110</v>
      </c>
      <c r="B3636">
        <v>1843</v>
      </c>
      <c r="C3636">
        <v>22048263</v>
      </c>
    </row>
    <row r="3637" spans="1:3" x14ac:dyDescent="0.3">
      <c r="A3637" t="s">
        <v>2110</v>
      </c>
      <c r="B3637">
        <v>1844</v>
      </c>
      <c r="C3637">
        <v>22141911</v>
      </c>
    </row>
    <row r="3638" spans="1:3" x14ac:dyDescent="0.3">
      <c r="A3638" t="s">
        <v>2110</v>
      </c>
      <c r="B3638">
        <v>1845</v>
      </c>
      <c r="C3638">
        <v>22235957</v>
      </c>
    </row>
    <row r="3639" spans="1:3" x14ac:dyDescent="0.3">
      <c r="A3639" t="s">
        <v>2110</v>
      </c>
      <c r="B3639">
        <v>1846</v>
      </c>
      <c r="C3639">
        <v>22330402</v>
      </c>
    </row>
    <row r="3640" spans="1:3" x14ac:dyDescent="0.3">
      <c r="A3640" t="s">
        <v>2110</v>
      </c>
      <c r="B3640">
        <v>1847</v>
      </c>
      <c r="C3640">
        <v>22425248</v>
      </c>
    </row>
    <row r="3641" spans="1:3" x14ac:dyDescent="0.3">
      <c r="A3641" t="s">
        <v>2110</v>
      </c>
      <c r="B3641">
        <v>1848</v>
      </c>
      <c r="C3641">
        <v>22520497</v>
      </c>
    </row>
    <row r="3642" spans="1:3" x14ac:dyDescent="0.3">
      <c r="A3642" t="s">
        <v>2110</v>
      </c>
      <c r="B3642">
        <v>1849</v>
      </c>
      <c r="C3642">
        <v>22616151</v>
      </c>
    </row>
    <row r="3643" spans="1:3" x14ac:dyDescent="0.3">
      <c r="A3643" t="s">
        <v>2110</v>
      </c>
      <c r="B3643">
        <v>1850</v>
      </c>
      <c r="C3643">
        <v>22712211</v>
      </c>
    </row>
    <row r="3644" spans="1:3" x14ac:dyDescent="0.3">
      <c r="A3644" t="s">
        <v>2110</v>
      </c>
      <c r="B3644">
        <v>1851</v>
      </c>
      <c r="C3644">
        <v>22749214</v>
      </c>
    </row>
    <row r="3645" spans="1:3" x14ac:dyDescent="0.3">
      <c r="A3645" t="s">
        <v>2110</v>
      </c>
      <c r="B3645">
        <v>1852</v>
      </c>
      <c r="C3645">
        <v>22786122</v>
      </c>
    </row>
    <row r="3646" spans="1:3" x14ac:dyDescent="0.3">
      <c r="A3646" t="s">
        <v>2110</v>
      </c>
      <c r="B3646">
        <v>1853</v>
      </c>
      <c r="C3646">
        <v>22822933</v>
      </c>
    </row>
    <row r="3647" spans="1:3" x14ac:dyDescent="0.3">
      <c r="A3647" t="s">
        <v>2110</v>
      </c>
      <c r="B3647">
        <v>1854</v>
      </c>
      <c r="C3647">
        <v>22859646</v>
      </c>
    </row>
    <row r="3648" spans="1:3" x14ac:dyDescent="0.3">
      <c r="A3648" t="s">
        <v>2110</v>
      </c>
      <c r="B3648">
        <v>1855</v>
      </c>
      <c r="C3648">
        <v>22896258</v>
      </c>
    </row>
    <row r="3649" spans="1:3" x14ac:dyDescent="0.3">
      <c r="A3649" t="s">
        <v>2110</v>
      </c>
      <c r="B3649">
        <v>1856</v>
      </c>
      <c r="C3649">
        <v>22932769</v>
      </c>
    </row>
    <row r="3650" spans="1:3" x14ac:dyDescent="0.3">
      <c r="A3650" t="s">
        <v>2110</v>
      </c>
      <c r="B3650">
        <v>1857</v>
      </c>
      <c r="C3650">
        <v>22969178</v>
      </c>
    </row>
    <row r="3651" spans="1:3" x14ac:dyDescent="0.3">
      <c r="A3651" t="s">
        <v>2110</v>
      </c>
      <c r="B3651">
        <v>1858</v>
      </c>
      <c r="C3651">
        <v>23005482</v>
      </c>
    </row>
    <row r="3652" spans="1:3" x14ac:dyDescent="0.3">
      <c r="A3652" t="s">
        <v>2110</v>
      </c>
      <c r="B3652">
        <v>1859</v>
      </c>
      <c r="C3652">
        <v>23041679</v>
      </c>
    </row>
    <row r="3653" spans="1:3" x14ac:dyDescent="0.3">
      <c r="A3653" t="s">
        <v>2110</v>
      </c>
      <c r="B3653">
        <v>1860</v>
      </c>
      <c r="C3653">
        <v>23077770</v>
      </c>
    </row>
    <row r="3654" spans="1:3" x14ac:dyDescent="0.3">
      <c r="A3654" t="s">
        <v>2110</v>
      </c>
      <c r="B3654">
        <v>1861</v>
      </c>
      <c r="C3654">
        <v>23113751</v>
      </c>
    </row>
    <row r="3655" spans="1:3" x14ac:dyDescent="0.3">
      <c r="A3655" t="s">
        <v>2110</v>
      </c>
      <c r="B3655">
        <v>1862</v>
      </c>
      <c r="C3655">
        <v>23149622</v>
      </c>
    </row>
    <row r="3656" spans="1:3" x14ac:dyDescent="0.3">
      <c r="A3656" t="s">
        <v>2110</v>
      </c>
      <c r="B3656">
        <v>1863</v>
      </c>
      <c r="C3656">
        <v>23185380</v>
      </c>
    </row>
    <row r="3657" spans="1:3" x14ac:dyDescent="0.3">
      <c r="A3657" t="s">
        <v>2110</v>
      </c>
      <c r="B3657">
        <v>1864</v>
      </c>
      <c r="C3657">
        <v>23221024</v>
      </c>
    </row>
    <row r="3658" spans="1:3" x14ac:dyDescent="0.3">
      <c r="A3658" t="s">
        <v>2110</v>
      </c>
      <c r="B3658">
        <v>1865</v>
      </c>
      <c r="C3658">
        <v>23256553</v>
      </c>
    </row>
    <row r="3659" spans="1:3" x14ac:dyDescent="0.3">
      <c r="A3659" t="s">
        <v>2110</v>
      </c>
      <c r="B3659">
        <v>1866</v>
      </c>
      <c r="C3659">
        <v>23291965</v>
      </c>
    </row>
    <row r="3660" spans="1:3" x14ac:dyDescent="0.3">
      <c r="A3660" t="s">
        <v>2110</v>
      </c>
      <c r="B3660">
        <v>1867</v>
      </c>
      <c r="C3660">
        <v>23327258</v>
      </c>
    </row>
    <row r="3661" spans="1:3" x14ac:dyDescent="0.3">
      <c r="A3661" t="s">
        <v>2110</v>
      </c>
      <c r="B3661">
        <v>1868</v>
      </c>
      <c r="C3661">
        <v>23362431</v>
      </c>
    </row>
    <row r="3662" spans="1:3" x14ac:dyDescent="0.3">
      <c r="A3662" t="s">
        <v>2110</v>
      </c>
      <c r="B3662">
        <v>1869</v>
      </c>
      <c r="C3662">
        <v>23407147</v>
      </c>
    </row>
    <row r="3663" spans="1:3" x14ac:dyDescent="0.3">
      <c r="A3663" t="s">
        <v>2110</v>
      </c>
      <c r="B3663">
        <v>1870</v>
      </c>
      <c r="C3663">
        <v>23461426</v>
      </c>
    </row>
    <row r="3664" spans="1:3" x14ac:dyDescent="0.3">
      <c r="A3664" t="s">
        <v>2110</v>
      </c>
      <c r="B3664">
        <v>1871</v>
      </c>
      <c r="C3664">
        <v>23525289</v>
      </c>
    </row>
    <row r="3665" spans="1:3" x14ac:dyDescent="0.3">
      <c r="A3665" t="s">
        <v>2110</v>
      </c>
      <c r="B3665">
        <v>1872</v>
      </c>
      <c r="C3665">
        <v>23598755</v>
      </c>
    </row>
    <row r="3666" spans="1:3" x14ac:dyDescent="0.3">
      <c r="A3666" t="s">
        <v>2110</v>
      </c>
      <c r="B3666">
        <v>1873</v>
      </c>
      <c r="C3666">
        <v>23681844</v>
      </c>
    </row>
    <row r="3667" spans="1:3" x14ac:dyDescent="0.3">
      <c r="A3667" t="s">
        <v>2110</v>
      </c>
      <c r="B3667">
        <v>1874</v>
      </c>
      <c r="C3667">
        <v>23765043</v>
      </c>
    </row>
    <row r="3668" spans="1:3" x14ac:dyDescent="0.3">
      <c r="A3668" t="s">
        <v>2110</v>
      </c>
      <c r="B3668">
        <v>1875</v>
      </c>
      <c r="C3668">
        <v>23848350</v>
      </c>
    </row>
    <row r="3669" spans="1:3" x14ac:dyDescent="0.3">
      <c r="A3669" t="s">
        <v>2110</v>
      </c>
      <c r="B3669">
        <v>1876</v>
      </c>
      <c r="C3669">
        <v>23931763</v>
      </c>
    </row>
    <row r="3670" spans="1:3" x14ac:dyDescent="0.3">
      <c r="A3670" t="s">
        <v>2110</v>
      </c>
      <c r="B3670">
        <v>1877</v>
      </c>
      <c r="C3670">
        <v>24015280</v>
      </c>
    </row>
    <row r="3671" spans="1:3" x14ac:dyDescent="0.3">
      <c r="A3671" t="s">
        <v>2110</v>
      </c>
      <c r="B3671">
        <v>1878</v>
      </c>
      <c r="C3671">
        <v>24098898</v>
      </c>
    </row>
    <row r="3672" spans="1:3" x14ac:dyDescent="0.3">
      <c r="A3672" t="s">
        <v>2110</v>
      </c>
      <c r="B3672">
        <v>1879</v>
      </c>
      <c r="C3672">
        <v>24182617</v>
      </c>
    </row>
    <row r="3673" spans="1:3" x14ac:dyDescent="0.3">
      <c r="A3673" t="s">
        <v>2110</v>
      </c>
      <c r="B3673">
        <v>1880</v>
      </c>
      <c r="C3673">
        <v>24266433</v>
      </c>
    </row>
    <row r="3674" spans="1:3" x14ac:dyDescent="0.3">
      <c r="A3674" t="s">
        <v>2110</v>
      </c>
      <c r="B3674">
        <v>1881</v>
      </c>
      <c r="C3674">
        <v>24350345</v>
      </c>
    </row>
    <row r="3675" spans="1:3" x14ac:dyDescent="0.3">
      <c r="A3675" t="s">
        <v>2110</v>
      </c>
      <c r="B3675">
        <v>1882</v>
      </c>
      <c r="C3675">
        <v>24434351</v>
      </c>
    </row>
    <row r="3676" spans="1:3" x14ac:dyDescent="0.3">
      <c r="A3676" t="s">
        <v>2110</v>
      </c>
      <c r="B3676">
        <v>1883</v>
      </c>
      <c r="C3676">
        <v>24518448</v>
      </c>
    </row>
    <row r="3677" spans="1:3" x14ac:dyDescent="0.3">
      <c r="A3677" t="s">
        <v>2110</v>
      </c>
      <c r="B3677">
        <v>1884</v>
      </c>
      <c r="C3677">
        <v>24602634</v>
      </c>
    </row>
    <row r="3678" spans="1:3" x14ac:dyDescent="0.3">
      <c r="A3678" t="s">
        <v>2110</v>
      </c>
      <c r="B3678">
        <v>1885</v>
      </c>
      <c r="C3678">
        <v>24686907</v>
      </c>
    </row>
    <row r="3679" spans="1:3" x14ac:dyDescent="0.3">
      <c r="A3679" t="s">
        <v>2110</v>
      </c>
      <c r="B3679">
        <v>1886</v>
      </c>
      <c r="C3679">
        <v>24771265</v>
      </c>
    </row>
    <row r="3680" spans="1:3" x14ac:dyDescent="0.3">
      <c r="A3680" t="s">
        <v>2110</v>
      </c>
      <c r="B3680">
        <v>1887</v>
      </c>
      <c r="C3680">
        <v>24855706</v>
      </c>
    </row>
    <row r="3681" spans="1:3" x14ac:dyDescent="0.3">
      <c r="A3681" t="s">
        <v>2110</v>
      </c>
      <c r="B3681">
        <v>1888</v>
      </c>
      <c r="C3681">
        <v>24940227</v>
      </c>
    </row>
    <row r="3682" spans="1:3" x14ac:dyDescent="0.3">
      <c r="A3682" t="s">
        <v>2110</v>
      </c>
      <c r="B3682">
        <v>1889</v>
      </c>
      <c r="C3682">
        <v>25024825</v>
      </c>
    </row>
    <row r="3683" spans="1:3" x14ac:dyDescent="0.3">
      <c r="A3683" t="s">
        <v>2110</v>
      </c>
      <c r="B3683">
        <v>1890</v>
      </c>
      <c r="C3683">
        <v>25109499</v>
      </c>
    </row>
    <row r="3684" spans="1:3" x14ac:dyDescent="0.3">
      <c r="A3684" t="s">
        <v>2110</v>
      </c>
      <c r="B3684">
        <v>1891</v>
      </c>
      <c r="C3684">
        <v>25194246</v>
      </c>
    </row>
    <row r="3685" spans="1:3" x14ac:dyDescent="0.3">
      <c r="A3685" t="s">
        <v>2110</v>
      </c>
      <c r="B3685">
        <v>1892</v>
      </c>
      <c r="C3685">
        <v>25279064</v>
      </c>
    </row>
    <row r="3686" spans="1:3" x14ac:dyDescent="0.3">
      <c r="A3686" t="s">
        <v>2110</v>
      </c>
      <c r="B3686">
        <v>1893</v>
      </c>
      <c r="C3686">
        <v>25363950</v>
      </c>
    </row>
    <row r="3687" spans="1:3" x14ac:dyDescent="0.3">
      <c r="A3687" t="s">
        <v>2110</v>
      </c>
      <c r="B3687">
        <v>1894</v>
      </c>
      <c r="C3687">
        <v>25448902</v>
      </c>
    </row>
    <row r="3688" spans="1:3" x14ac:dyDescent="0.3">
      <c r="A3688" t="s">
        <v>2110</v>
      </c>
      <c r="B3688">
        <v>1895</v>
      </c>
      <c r="C3688">
        <v>25533916</v>
      </c>
    </row>
    <row r="3689" spans="1:3" x14ac:dyDescent="0.3">
      <c r="A3689" t="s">
        <v>2110</v>
      </c>
      <c r="B3689">
        <v>1896</v>
      </c>
      <c r="C3689">
        <v>25618991</v>
      </c>
    </row>
    <row r="3690" spans="1:3" x14ac:dyDescent="0.3">
      <c r="A3690" t="s">
        <v>2110</v>
      </c>
      <c r="B3690">
        <v>1897</v>
      </c>
      <c r="C3690">
        <v>25704124</v>
      </c>
    </row>
    <row r="3691" spans="1:3" x14ac:dyDescent="0.3">
      <c r="A3691" t="s">
        <v>2110</v>
      </c>
      <c r="B3691">
        <v>1898</v>
      </c>
      <c r="C3691">
        <v>25789313</v>
      </c>
    </row>
    <row r="3692" spans="1:3" x14ac:dyDescent="0.3">
      <c r="A3692" t="s">
        <v>2110</v>
      </c>
      <c r="B3692">
        <v>1899</v>
      </c>
      <c r="C3692">
        <v>25874553</v>
      </c>
    </row>
    <row r="3693" spans="1:3" x14ac:dyDescent="0.3">
      <c r="A3693" t="s">
        <v>2110</v>
      </c>
      <c r="B3693">
        <v>1900</v>
      </c>
      <c r="C3693">
        <v>25959844</v>
      </c>
    </row>
    <row r="3694" spans="1:3" x14ac:dyDescent="0.3">
      <c r="A3694" t="s">
        <v>2110</v>
      </c>
      <c r="B3694">
        <v>1901</v>
      </c>
      <c r="C3694">
        <v>26045181</v>
      </c>
    </row>
    <row r="3695" spans="1:3" x14ac:dyDescent="0.3">
      <c r="A3695" t="s">
        <v>2110</v>
      </c>
      <c r="B3695">
        <v>1902</v>
      </c>
      <c r="C3695">
        <v>26130563</v>
      </c>
    </row>
    <row r="3696" spans="1:3" x14ac:dyDescent="0.3">
      <c r="A3696" t="s">
        <v>2110</v>
      </c>
      <c r="B3696">
        <v>1903</v>
      </c>
      <c r="C3696">
        <v>26215987</v>
      </c>
    </row>
    <row r="3697" spans="1:3" x14ac:dyDescent="0.3">
      <c r="A3697" t="s">
        <v>2110</v>
      </c>
      <c r="B3697">
        <v>1904</v>
      </c>
      <c r="C3697">
        <v>26301449</v>
      </c>
    </row>
    <row r="3698" spans="1:3" x14ac:dyDescent="0.3">
      <c r="A3698" t="s">
        <v>2110</v>
      </c>
      <c r="B3698">
        <v>1905</v>
      </c>
      <c r="C3698">
        <v>26386946</v>
      </c>
    </row>
    <row r="3699" spans="1:3" x14ac:dyDescent="0.3">
      <c r="A3699" t="s">
        <v>2110</v>
      </c>
      <c r="B3699">
        <v>1906</v>
      </c>
      <c r="C3699">
        <v>26472476</v>
      </c>
    </row>
    <row r="3700" spans="1:3" x14ac:dyDescent="0.3">
      <c r="A3700" t="s">
        <v>2110</v>
      </c>
      <c r="B3700">
        <v>1907</v>
      </c>
      <c r="C3700">
        <v>26558036</v>
      </c>
    </row>
    <row r="3701" spans="1:3" x14ac:dyDescent="0.3">
      <c r="A3701" t="s">
        <v>2110</v>
      </c>
      <c r="B3701">
        <v>1908</v>
      </c>
      <c r="C3701">
        <v>26643623</v>
      </c>
    </row>
    <row r="3702" spans="1:3" x14ac:dyDescent="0.3">
      <c r="A3702" t="s">
        <v>2110</v>
      </c>
      <c r="B3702">
        <v>1909</v>
      </c>
      <c r="C3702">
        <v>26716832</v>
      </c>
    </row>
    <row r="3703" spans="1:3" x14ac:dyDescent="0.3">
      <c r="A3703" t="s">
        <v>2110</v>
      </c>
      <c r="B3703">
        <v>1910</v>
      </c>
      <c r="C3703">
        <v>26777647</v>
      </c>
    </row>
    <row r="3704" spans="1:3" x14ac:dyDescent="0.3">
      <c r="A3704" t="s">
        <v>2110</v>
      </c>
      <c r="B3704">
        <v>1911</v>
      </c>
      <c r="C3704">
        <v>26826054</v>
      </c>
    </row>
    <row r="3705" spans="1:3" x14ac:dyDescent="0.3">
      <c r="A3705" t="s">
        <v>2110</v>
      </c>
      <c r="B3705">
        <v>1912</v>
      </c>
      <c r="C3705">
        <v>26862036</v>
      </c>
    </row>
    <row r="3706" spans="1:3" x14ac:dyDescent="0.3">
      <c r="A3706" t="s">
        <v>2110</v>
      </c>
      <c r="B3706">
        <v>1913</v>
      </c>
      <c r="C3706">
        <v>26885581</v>
      </c>
    </row>
    <row r="3707" spans="1:3" x14ac:dyDescent="0.3">
      <c r="A3707" t="s">
        <v>2110</v>
      </c>
      <c r="B3707">
        <v>1914</v>
      </c>
      <c r="C3707">
        <v>26908885</v>
      </c>
    </row>
    <row r="3708" spans="1:3" x14ac:dyDescent="0.3">
      <c r="A3708" t="s">
        <v>2110</v>
      </c>
      <c r="B3708">
        <v>1915</v>
      </c>
      <c r="C3708">
        <v>26931945</v>
      </c>
    </row>
    <row r="3709" spans="1:3" x14ac:dyDescent="0.3">
      <c r="A3709" t="s">
        <v>2110</v>
      </c>
      <c r="B3709">
        <v>1916</v>
      </c>
      <c r="C3709">
        <v>26954759</v>
      </c>
    </row>
    <row r="3710" spans="1:3" x14ac:dyDescent="0.3">
      <c r="A3710" t="s">
        <v>2110</v>
      </c>
      <c r="B3710">
        <v>1917</v>
      </c>
      <c r="C3710">
        <v>26977325</v>
      </c>
    </row>
    <row r="3711" spans="1:3" x14ac:dyDescent="0.3">
      <c r="A3711" t="s">
        <v>2110</v>
      </c>
      <c r="B3711">
        <v>1918</v>
      </c>
      <c r="C3711">
        <v>27085200</v>
      </c>
    </row>
    <row r="3712" spans="1:3" x14ac:dyDescent="0.3">
      <c r="A3712" t="s">
        <v>2110</v>
      </c>
      <c r="B3712">
        <v>1919</v>
      </c>
      <c r="C3712">
        <v>27193506</v>
      </c>
    </row>
    <row r="3713" spans="1:3" x14ac:dyDescent="0.3">
      <c r="A3713" t="s">
        <v>2110</v>
      </c>
      <c r="B3713">
        <v>1920</v>
      </c>
      <c r="C3713">
        <v>27302246</v>
      </c>
    </row>
    <row r="3714" spans="1:3" x14ac:dyDescent="0.3">
      <c r="A3714" t="s">
        <v>2110</v>
      </c>
      <c r="B3714">
        <v>1921</v>
      </c>
      <c r="C3714">
        <v>27411420</v>
      </c>
    </row>
    <row r="3715" spans="1:3" x14ac:dyDescent="0.3">
      <c r="A3715" t="s">
        <v>2110</v>
      </c>
      <c r="B3715">
        <v>1922</v>
      </c>
      <c r="C3715">
        <v>27521031</v>
      </c>
    </row>
    <row r="3716" spans="1:3" x14ac:dyDescent="0.3">
      <c r="A3716" t="s">
        <v>2110</v>
      </c>
      <c r="B3716">
        <v>1923</v>
      </c>
      <c r="C3716">
        <v>27631081</v>
      </c>
    </row>
    <row r="3717" spans="1:3" x14ac:dyDescent="0.3">
      <c r="A3717" t="s">
        <v>2110</v>
      </c>
      <c r="B3717">
        <v>1924</v>
      </c>
      <c r="C3717">
        <v>27741570</v>
      </c>
    </row>
    <row r="3718" spans="1:3" x14ac:dyDescent="0.3">
      <c r="A3718" t="s">
        <v>2110</v>
      </c>
      <c r="B3718">
        <v>1925</v>
      </c>
      <c r="C3718">
        <v>27852501</v>
      </c>
    </row>
    <row r="3719" spans="1:3" x14ac:dyDescent="0.3">
      <c r="A3719" t="s">
        <v>2110</v>
      </c>
      <c r="B3719">
        <v>1926</v>
      </c>
      <c r="C3719">
        <v>27963876</v>
      </c>
    </row>
    <row r="3720" spans="1:3" x14ac:dyDescent="0.3">
      <c r="A3720" t="s">
        <v>2110</v>
      </c>
      <c r="B3720">
        <v>1927</v>
      </c>
      <c r="C3720">
        <v>28075696</v>
      </c>
    </row>
    <row r="3721" spans="1:3" x14ac:dyDescent="0.3">
      <c r="A3721" t="s">
        <v>2110</v>
      </c>
      <c r="B3721">
        <v>1928</v>
      </c>
      <c r="C3721">
        <v>28187963</v>
      </c>
    </row>
    <row r="3722" spans="1:3" x14ac:dyDescent="0.3">
      <c r="A3722" t="s">
        <v>2110</v>
      </c>
      <c r="B3722">
        <v>1929</v>
      </c>
      <c r="C3722">
        <v>28391605</v>
      </c>
    </row>
    <row r="3723" spans="1:3" x14ac:dyDescent="0.3">
      <c r="A3723" t="s">
        <v>2110</v>
      </c>
      <c r="B3723">
        <v>1930</v>
      </c>
      <c r="C3723">
        <v>28688805</v>
      </c>
    </row>
    <row r="3724" spans="1:3" x14ac:dyDescent="0.3">
      <c r="A3724" t="s">
        <v>2110</v>
      </c>
      <c r="B3724">
        <v>1931</v>
      </c>
      <c r="C3724">
        <v>29081793</v>
      </c>
    </row>
    <row r="3725" spans="1:3" x14ac:dyDescent="0.3">
      <c r="A3725" t="s">
        <v>2110</v>
      </c>
      <c r="B3725">
        <v>1932</v>
      </c>
      <c r="C3725">
        <v>29572842</v>
      </c>
    </row>
    <row r="3726" spans="1:3" x14ac:dyDescent="0.3">
      <c r="A3726" t="s">
        <v>2110</v>
      </c>
      <c r="B3726">
        <v>1933</v>
      </c>
      <c r="C3726">
        <v>30164276</v>
      </c>
    </row>
    <row r="3727" spans="1:3" x14ac:dyDescent="0.3">
      <c r="A3727" t="s">
        <v>2110</v>
      </c>
      <c r="B3727">
        <v>1934</v>
      </c>
      <c r="C3727">
        <v>30767538</v>
      </c>
    </row>
    <row r="3728" spans="1:3" x14ac:dyDescent="0.3">
      <c r="A3728" t="s">
        <v>2110</v>
      </c>
      <c r="B3728">
        <v>1935</v>
      </c>
      <c r="C3728">
        <v>31382865</v>
      </c>
    </row>
    <row r="3729" spans="1:3" x14ac:dyDescent="0.3">
      <c r="A3729" t="s">
        <v>2110</v>
      </c>
      <c r="B3729">
        <v>1936</v>
      </c>
      <c r="C3729">
        <v>32010498</v>
      </c>
    </row>
    <row r="3730" spans="1:3" x14ac:dyDescent="0.3">
      <c r="A3730" t="s">
        <v>2110</v>
      </c>
      <c r="B3730">
        <v>1937</v>
      </c>
      <c r="C3730">
        <v>32650683</v>
      </c>
    </row>
    <row r="3731" spans="1:3" x14ac:dyDescent="0.3">
      <c r="A3731" t="s">
        <v>2110</v>
      </c>
      <c r="B3731">
        <v>1938</v>
      </c>
      <c r="C3731">
        <v>33303671</v>
      </c>
    </row>
    <row r="3732" spans="1:3" x14ac:dyDescent="0.3">
      <c r="A3732" t="s">
        <v>2110</v>
      </c>
      <c r="B3732">
        <v>1939</v>
      </c>
      <c r="C3732">
        <v>33889653</v>
      </c>
    </row>
    <row r="3733" spans="1:3" x14ac:dyDescent="0.3">
      <c r="A3733" t="s">
        <v>2110</v>
      </c>
      <c r="B3733">
        <v>1940</v>
      </c>
      <c r="C3733">
        <v>34406613</v>
      </c>
    </row>
    <row r="3734" spans="1:3" x14ac:dyDescent="0.3">
      <c r="A3734" t="s">
        <v>2110</v>
      </c>
      <c r="B3734">
        <v>1941</v>
      </c>
      <c r="C3734">
        <v>34852490</v>
      </c>
    </row>
    <row r="3735" spans="1:3" x14ac:dyDescent="0.3">
      <c r="A3735" t="s">
        <v>2110</v>
      </c>
      <c r="B3735">
        <v>1942</v>
      </c>
      <c r="C3735">
        <v>35225174</v>
      </c>
    </row>
    <row r="3736" spans="1:3" x14ac:dyDescent="0.3">
      <c r="A3736" t="s">
        <v>2110</v>
      </c>
      <c r="B3736">
        <v>1943</v>
      </c>
      <c r="C3736">
        <v>35522508</v>
      </c>
    </row>
    <row r="3737" spans="1:3" x14ac:dyDescent="0.3">
      <c r="A3737" t="s">
        <v>2110</v>
      </c>
      <c r="B3737">
        <v>1944</v>
      </c>
      <c r="C3737">
        <v>35822352</v>
      </c>
    </row>
    <row r="3738" spans="1:3" x14ac:dyDescent="0.3">
      <c r="A3738" t="s">
        <v>2110</v>
      </c>
      <c r="B3738">
        <v>1945</v>
      </c>
      <c r="C3738">
        <v>36124727</v>
      </c>
    </row>
    <row r="3739" spans="1:3" x14ac:dyDescent="0.3">
      <c r="A3739" t="s">
        <v>2110</v>
      </c>
      <c r="B3739">
        <v>1946</v>
      </c>
      <c r="C3739">
        <v>36429654</v>
      </c>
    </row>
    <row r="3740" spans="1:3" x14ac:dyDescent="0.3">
      <c r="A3740" t="s">
        <v>2110</v>
      </c>
      <c r="B3740">
        <v>1947</v>
      </c>
      <c r="C3740">
        <v>36737156</v>
      </c>
    </row>
    <row r="3741" spans="1:3" x14ac:dyDescent="0.3">
      <c r="A3741" t="s">
        <v>2110</v>
      </c>
      <c r="B3741">
        <v>1948</v>
      </c>
      <c r="C3741">
        <v>37047252</v>
      </c>
    </row>
    <row r="3742" spans="1:3" x14ac:dyDescent="0.3">
      <c r="A3742" t="s">
        <v>2110</v>
      </c>
      <c r="B3742">
        <v>1949</v>
      </c>
      <c r="C3742">
        <v>37432443</v>
      </c>
    </row>
    <row r="3743" spans="1:3" x14ac:dyDescent="0.3">
      <c r="A3743" t="s">
        <v>2110</v>
      </c>
      <c r="B3743">
        <v>1950</v>
      </c>
      <c r="C3743">
        <v>37894671</v>
      </c>
    </row>
    <row r="3744" spans="1:3" x14ac:dyDescent="0.3">
      <c r="A3744" t="s">
        <v>2110</v>
      </c>
      <c r="B3744">
        <v>1951</v>
      </c>
      <c r="C3744">
        <v>38706399</v>
      </c>
    </row>
    <row r="3745" spans="1:3" x14ac:dyDescent="0.3">
      <c r="A3745" t="s">
        <v>2110</v>
      </c>
      <c r="B3745">
        <v>1952</v>
      </c>
      <c r="C3745">
        <v>39489861</v>
      </c>
    </row>
    <row r="3746" spans="1:3" x14ac:dyDescent="0.3">
      <c r="A3746" t="s">
        <v>2110</v>
      </c>
      <c r="B3746">
        <v>1953</v>
      </c>
      <c r="C3746">
        <v>40292411</v>
      </c>
    </row>
    <row r="3747" spans="1:3" x14ac:dyDescent="0.3">
      <c r="A3747" t="s">
        <v>2110</v>
      </c>
      <c r="B3747">
        <v>1954</v>
      </c>
      <c r="C3747">
        <v>41149830</v>
      </c>
    </row>
    <row r="3748" spans="1:3" x14ac:dyDescent="0.3">
      <c r="A3748" t="s">
        <v>2110</v>
      </c>
      <c r="B3748">
        <v>1955</v>
      </c>
      <c r="C3748">
        <v>42086305</v>
      </c>
    </row>
    <row r="3749" spans="1:3" x14ac:dyDescent="0.3">
      <c r="A3749" t="s">
        <v>2110</v>
      </c>
      <c r="B3749">
        <v>1956</v>
      </c>
      <c r="C3749">
        <v>43113922</v>
      </c>
    </row>
    <row r="3750" spans="1:3" x14ac:dyDescent="0.3">
      <c r="A3750" t="s">
        <v>2110</v>
      </c>
      <c r="B3750">
        <v>1957</v>
      </c>
      <c r="C3750">
        <v>44233217</v>
      </c>
    </row>
    <row r="3751" spans="1:3" x14ac:dyDescent="0.3">
      <c r="A3751" t="s">
        <v>2110</v>
      </c>
      <c r="B3751">
        <v>1958</v>
      </c>
      <c r="C3751">
        <v>45434542</v>
      </c>
    </row>
    <row r="3752" spans="1:3" x14ac:dyDescent="0.3">
      <c r="A3752" t="s">
        <v>2110</v>
      </c>
      <c r="B3752">
        <v>1959</v>
      </c>
      <c r="C3752">
        <v>46700569</v>
      </c>
    </row>
    <row r="3753" spans="1:3" x14ac:dyDescent="0.3">
      <c r="A3753" t="s">
        <v>2110</v>
      </c>
      <c r="B3753">
        <v>1960</v>
      </c>
      <c r="C3753">
        <v>48013505</v>
      </c>
    </row>
    <row r="3754" spans="1:3" x14ac:dyDescent="0.3">
      <c r="A3754" t="s">
        <v>2110</v>
      </c>
      <c r="B3754">
        <v>1961</v>
      </c>
      <c r="C3754">
        <v>49362834</v>
      </c>
    </row>
    <row r="3755" spans="1:3" x14ac:dyDescent="0.3">
      <c r="A3755" t="s">
        <v>2110</v>
      </c>
      <c r="B3755">
        <v>1962</v>
      </c>
      <c r="C3755">
        <v>50752150</v>
      </c>
    </row>
    <row r="3756" spans="1:3" x14ac:dyDescent="0.3">
      <c r="A3756" t="s">
        <v>2110</v>
      </c>
      <c r="B3756">
        <v>1963</v>
      </c>
      <c r="C3756">
        <v>52202008</v>
      </c>
    </row>
    <row r="3757" spans="1:3" x14ac:dyDescent="0.3">
      <c r="A3757" t="s">
        <v>2110</v>
      </c>
      <c r="B3757">
        <v>1964</v>
      </c>
      <c r="C3757">
        <v>53741721</v>
      </c>
    </row>
    <row r="3758" spans="1:3" x14ac:dyDescent="0.3">
      <c r="A3758" t="s">
        <v>2110</v>
      </c>
      <c r="B3758">
        <v>1965</v>
      </c>
      <c r="C3758">
        <v>55385114</v>
      </c>
    </row>
    <row r="3759" spans="1:3" x14ac:dyDescent="0.3">
      <c r="A3759" t="s">
        <v>2110</v>
      </c>
      <c r="B3759">
        <v>1966</v>
      </c>
      <c r="C3759">
        <v>57157651</v>
      </c>
    </row>
    <row r="3760" spans="1:3" x14ac:dyDescent="0.3">
      <c r="A3760" t="s">
        <v>2110</v>
      </c>
      <c r="B3760">
        <v>1967</v>
      </c>
      <c r="C3760">
        <v>59034250</v>
      </c>
    </row>
    <row r="3761" spans="1:3" x14ac:dyDescent="0.3">
      <c r="A3761" t="s">
        <v>2110</v>
      </c>
      <c r="B3761">
        <v>1968</v>
      </c>
      <c r="C3761">
        <v>60918452</v>
      </c>
    </row>
    <row r="3762" spans="1:3" x14ac:dyDescent="0.3">
      <c r="A3762" t="s">
        <v>2110</v>
      </c>
      <c r="B3762">
        <v>1969</v>
      </c>
      <c r="C3762">
        <v>62679765</v>
      </c>
    </row>
    <row r="3763" spans="1:3" x14ac:dyDescent="0.3">
      <c r="A3763" t="s">
        <v>2110</v>
      </c>
      <c r="B3763">
        <v>1970</v>
      </c>
      <c r="C3763">
        <v>64232486</v>
      </c>
    </row>
    <row r="3764" spans="1:3" x14ac:dyDescent="0.3">
      <c r="A3764" t="s">
        <v>2110</v>
      </c>
      <c r="B3764">
        <v>1971</v>
      </c>
      <c r="C3764">
        <v>65531635</v>
      </c>
    </row>
    <row r="3765" spans="1:3" x14ac:dyDescent="0.3">
      <c r="A3765" t="s">
        <v>2110</v>
      </c>
      <c r="B3765">
        <v>1972</v>
      </c>
      <c r="C3765">
        <v>66625706</v>
      </c>
    </row>
    <row r="3766" spans="1:3" x14ac:dyDescent="0.3">
      <c r="A3766" t="s">
        <v>2110</v>
      </c>
      <c r="B3766">
        <v>1973</v>
      </c>
      <c r="C3766">
        <v>67637541</v>
      </c>
    </row>
    <row r="3767" spans="1:3" x14ac:dyDescent="0.3">
      <c r="A3767" t="s">
        <v>2110</v>
      </c>
      <c r="B3767">
        <v>1974</v>
      </c>
      <c r="C3767">
        <v>68742222</v>
      </c>
    </row>
    <row r="3768" spans="1:3" x14ac:dyDescent="0.3">
      <c r="A3768" t="s">
        <v>2110</v>
      </c>
      <c r="B3768">
        <v>1975</v>
      </c>
      <c r="C3768">
        <v>70066310</v>
      </c>
    </row>
    <row r="3769" spans="1:3" x14ac:dyDescent="0.3">
      <c r="A3769" t="s">
        <v>2110</v>
      </c>
      <c r="B3769">
        <v>1976</v>
      </c>
      <c r="C3769">
        <v>71652386</v>
      </c>
    </row>
    <row r="3770" spans="1:3" x14ac:dyDescent="0.3">
      <c r="A3770" t="s">
        <v>2110</v>
      </c>
      <c r="B3770">
        <v>1977</v>
      </c>
      <c r="C3770">
        <v>73463593</v>
      </c>
    </row>
    <row r="3771" spans="1:3" x14ac:dyDescent="0.3">
      <c r="A3771" t="s">
        <v>2110</v>
      </c>
      <c r="B3771">
        <v>1978</v>
      </c>
      <c r="C3771">
        <v>75450033</v>
      </c>
    </row>
    <row r="3772" spans="1:3" x14ac:dyDescent="0.3">
      <c r="A3772" t="s">
        <v>2110</v>
      </c>
      <c r="B3772">
        <v>1979</v>
      </c>
      <c r="C3772">
        <v>77529040</v>
      </c>
    </row>
    <row r="3773" spans="1:3" x14ac:dyDescent="0.3">
      <c r="A3773" t="s">
        <v>2110</v>
      </c>
      <c r="B3773">
        <v>1980</v>
      </c>
      <c r="C3773">
        <v>79639498</v>
      </c>
    </row>
    <row r="3774" spans="1:3" x14ac:dyDescent="0.3">
      <c r="A3774" t="s">
        <v>2110</v>
      </c>
      <c r="B3774">
        <v>1981</v>
      </c>
      <c r="C3774">
        <v>81767516</v>
      </c>
    </row>
    <row r="3775" spans="1:3" x14ac:dyDescent="0.3">
      <c r="A3775" t="s">
        <v>2110</v>
      </c>
      <c r="B3775">
        <v>1982</v>
      </c>
      <c r="C3775">
        <v>83932132</v>
      </c>
    </row>
    <row r="3776" spans="1:3" x14ac:dyDescent="0.3">
      <c r="A3776" t="s">
        <v>2110</v>
      </c>
      <c r="B3776">
        <v>1983</v>
      </c>
      <c r="C3776">
        <v>86142490</v>
      </c>
    </row>
    <row r="3777" spans="1:3" x14ac:dyDescent="0.3">
      <c r="A3777" t="s">
        <v>2110</v>
      </c>
      <c r="B3777">
        <v>1984</v>
      </c>
      <c r="C3777">
        <v>88416529</v>
      </c>
    </row>
    <row r="3778" spans="1:3" x14ac:dyDescent="0.3">
      <c r="A3778" t="s">
        <v>2110</v>
      </c>
      <c r="B3778">
        <v>1985</v>
      </c>
      <c r="C3778">
        <v>90764180</v>
      </c>
    </row>
    <row r="3779" spans="1:3" x14ac:dyDescent="0.3">
      <c r="A3779" t="s">
        <v>2110</v>
      </c>
      <c r="B3779">
        <v>1986</v>
      </c>
      <c r="C3779">
        <v>93187593</v>
      </c>
    </row>
    <row r="3780" spans="1:3" x14ac:dyDescent="0.3">
      <c r="A3780" t="s">
        <v>2110</v>
      </c>
      <c r="B3780">
        <v>1987</v>
      </c>
      <c r="C3780">
        <v>95671159</v>
      </c>
    </row>
    <row r="3781" spans="1:3" x14ac:dyDescent="0.3">
      <c r="A3781" t="s">
        <v>2110</v>
      </c>
      <c r="B3781">
        <v>1988</v>
      </c>
      <c r="C3781">
        <v>98186350</v>
      </c>
    </row>
    <row r="3782" spans="1:3" x14ac:dyDescent="0.3">
      <c r="A3782" t="s">
        <v>2110</v>
      </c>
      <c r="B3782">
        <v>1989</v>
      </c>
      <c r="C3782">
        <v>100695496</v>
      </c>
    </row>
    <row r="3783" spans="1:3" x14ac:dyDescent="0.3">
      <c r="A3783" t="s">
        <v>2110</v>
      </c>
      <c r="B3783">
        <v>1990</v>
      </c>
      <c r="C3783">
        <v>103171957</v>
      </c>
    </row>
    <row r="3784" spans="1:3" x14ac:dyDescent="0.3">
      <c r="A3784" t="s">
        <v>2110</v>
      </c>
      <c r="B3784">
        <v>1991</v>
      </c>
      <c r="C3784">
        <v>105599125</v>
      </c>
    </row>
    <row r="3785" spans="1:3" x14ac:dyDescent="0.3">
      <c r="A3785" t="s">
        <v>2110</v>
      </c>
      <c r="B3785">
        <v>1992</v>
      </c>
      <c r="C3785">
        <v>107983708</v>
      </c>
    </row>
    <row r="3786" spans="1:3" x14ac:dyDescent="0.3">
      <c r="A3786" t="s">
        <v>2110</v>
      </c>
      <c r="B3786">
        <v>1993</v>
      </c>
      <c r="C3786">
        <v>110350641</v>
      </c>
    </row>
    <row r="3787" spans="1:3" x14ac:dyDescent="0.3">
      <c r="A3787" t="s">
        <v>2110</v>
      </c>
      <c r="B3787">
        <v>1994</v>
      </c>
      <c r="C3787">
        <v>112737684</v>
      </c>
    </row>
    <row r="3788" spans="1:3" x14ac:dyDescent="0.3">
      <c r="A3788" t="s">
        <v>2110</v>
      </c>
      <c r="B3788">
        <v>1995</v>
      </c>
      <c r="C3788">
        <v>115169933</v>
      </c>
    </row>
    <row r="3789" spans="1:3" x14ac:dyDescent="0.3">
      <c r="A3789" t="s">
        <v>2110</v>
      </c>
      <c r="B3789">
        <v>1996</v>
      </c>
      <c r="C3789">
        <v>117649927</v>
      </c>
    </row>
    <row r="3790" spans="1:3" x14ac:dyDescent="0.3">
      <c r="A3790" t="s">
        <v>2110</v>
      </c>
      <c r="B3790">
        <v>1997</v>
      </c>
      <c r="C3790">
        <v>120160571</v>
      </c>
    </row>
    <row r="3791" spans="1:3" x14ac:dyDescent="0.3">
      <c r="A3791" t="s">
        <v>2110</v>
      </c>
      <c r="B3791">
        <v>1998</v>
      </c>
      <c r="C3791">
        <v>122682818</v>
      </c>
    </row>
    <row r="3792" spans="1:3" x14ac:dyDescent="0.3">
      <c r="A3792" t="s">
        <v>2110</v>
      </c>
      <c r="B3792">
        <v>1999</v>
      </c>
      <c r="C3792">
        <v>125189655</v>
      </c>
    </row>
    <row r="3793" spans="1:3" x14ac:dyDescent="0.3">
      <c r="A3793" t="s">
        <v>2110</v>
      </c>
      <c r="B3793">
        <v>2000</v>
      </c>
      <c r="C3793">
        <v>127657862</v>
      </c>
    </row>
    <row r="3794" spans="1:3" x14ac:dyDescent="0.3">
      <c r="A3794" t="s">
        <v>2110</v>
      </c>
      <c r="B3794">
        <v>2001</v>
      </c>
      <c r="C3794">
        <v>130088709</v>
      </c>
    </row>
    <row r="3795" spans="1:3" x14ac:dyDescent="0.3">
      <c r="A3795" t="s">
        <v>2110</v>
      </c>
      <c r="B3795">
        <v>2002</v>
      </c>
      <c r="C3795">
        <v>132478076</v>
      </c>
    </row>
    <row r="3796" spans="1:3" x14ac:dyDescent="0.3">
      <c r="A3796" t="s">
        <v>2110</v>
      </c>
      <c r="B3796">
        <v>2003</v>
      </c>
      <c r="C3796">
        <v>134791598</v>
      </c>
    </row>
    <row r="3797" spans="1:3" x14ac:dyDescent="0.3">
      <c r="A3797" t="s">
        <v>2110</v>
      </c>
      <c r="B3797">
        <v>2004</v>
      </c>
      <c r="C3797">
        <v>136986429</v>
      </c>
    </row>
    <row r="3798" spans="1:3" x14ac:dyDescent="0.3">
      <c r="A3798" t="s">
        <v>2110</v>
      </c>
      <c r="B3798">
        <v>2005</v>
      </c>
      <c r="C3798">
        <v>139035505</v>
      </c>
    </row>
    <row r="3799" spans="1:3" x14ac:dyDescent="0.3">
      <c r="A3799" t="s">
        <v>2110</v>
      </c>
      <c r="B3799">
        <v>2006</v>
      </c>
      <c r="C3799">
        <v>140921154</v>
      </c>
    </row>
    <row r="3800" spans="1:3" x14ac:dyDescent="0.3">
      <c r="A3800" t="s">
        <v>2110</v>
      </c>
      <c r="B3800">
        <v>2007</v>
      </c>
      <c r="C3800">
        <v>142660381</v>
      </c>
    </row>
    <row r="3801" spans="1:3" x14ac:dyDescent="0.3">
      <c r="A3801" t="s">
        <v>2110</v>
      </c>
      <c r="B3801">
        <v>2008</v>
      </c>
      <c r="C3801">
        <v>144304164</v>
      </c>
    </row>
    <row r="3802" spans="1:3" x14ac:dyDescent="0.3">
      <c r="A3802" t="s">
        <v>2110</v>
      </c>
      <c r="B3802">
        <v>2009</v>
      </c>
      <c r="C3802">
        <v>145924795</v>
      </c>
    </row>
    <row r="3803" spans="1:3" x14ac:dyDescent="0.3">
      <c r="A3803" t="s">
        <v>2110</v>
      </c>
      <c r="B3803">
        <v>2010</v>
      </c>
      <c r="C3803">
        <v>147575433</v>
      </c>
    </row>
    <row r="3804" spans="1:3" x14ac:dyDescent="0.3">
      <c r="A3804" t="s">
        <v>2110</v>
      </c>
      <c r="B3804">
        <v>2011</v>
      </c>
      <c r="C3804">
        <v>149273134</v>
      </c>
    </row>
    <row r="3805" spans="1:3" x14ac:dyDescent="0.3">
      <c r="A3805" t="s">
        <v>2110</v>
      </c>
      <c r="B3805">
        <v>2012</v>
      </c>
      <c r="C3805">
        <v>151005733</v>
      </c>
    </row>
    <row r="3806" spans="1:3" x14ac:dyDescent="0.3">
      <c r="A3806" t="s">
        <v>2110</v>
      </c>
      <c r="B3806">
        <v>2013</v>
      </c>
      <c r="C3806">
        <v>152761413</v>
      </c>
    </row>
    <row r="3807" spans="1:3" x14ac:dyDescent="0.3">
      <c r="A3807" t="s">
        <v>2110</v>
      </c>
      <c r="B3807">
        <v>2014</v>
      </c>
      <c r="C3807">
        <v>154517385</v>
      </c>
    </row>
    <row r="3808" spans="1:3" x14ac:dyDescent="0.3">
      <c r="A3808" t="s">
        <v>2110</v>
      </c>
      <c r="B3808">
        <v>2015</v>
      </c>
      <c r="C3808">
        <v>156256287</v>
      </c>
    </row>
    <row r="3809" spans="1:3" x14ac:dyDescent="0.3">
      <c r="A3809" t="s">
        <v>2110</v>
      </c>
      <c r="B3809">
        <v>2016</v>
      </c>
      <c r="C3809">
        <v>157977151</v>
      </c>
    </row>
    <row r="3810" spans="1:3" x14ac:dyDescent="0.3">
      <c r="A3810" t="s">
        <v>2110</v>
      </c>
      <c r="B3810">
        <v>2017</v>
      </c>
      <c r="C3810">
        <v>159685421</v>
      </c>
    </row>
    <row r="3811" spans="1:3" x14ac:dyDescent="0.3">
      <c r="A3811" t="s">
        <v>2110</v>
      </c>
      <c r="B3811">
        <v>2018</v>
      </c>
      <c r="C3811">
        <v>161376713</v>
      </c>
    </row>
    <row r="3812" spans="1:3" x14ac:dyDescent="0.3">
      <c r="A3812" t="s">
        <v>2110</v>
      </c>
      <c r="B3812">
        <v>2019</v>
      </c>
      <c r="C3812">
        <v>163046173</v>
      </c>
    </row>
    <row r="3813" spans="1:3" x14ac:dyDescent="0.3">
      <c r="A3813" t="s">
        <v>2110</v>
      </c>
      <c r="B3813">
        <v>2020</v>
      </c>
      <c r="C3813">
        <v>164689383</v>
      </c>
    </row>
    <row r="3814" spans="1:3" x14ac:dyDescent="0.3">
      <c r="A3814" t="s">
        <v>2110</v>
      </c>
      <c r="B3814">
        <v>2021</v>
      </c>
      <c r="C3814">
        <v>166303494</v>
      </c>
    </row>
    <row r="3815" spans="1:3" x14ac:dyDescent="0.3">
      <c r="A3815" t="s">
        <v>2111</v>
      </c>
      <c r="B3815">
        <v>1800</v>
      </c>
      <c r="C3815">
        <v>81729</v>
      </c>
    </row>
    <row r="3816" spans="1:3" x14ac:dyDescent="0.3">
      <c r="A3816" t="s">
        <v>2111</v>
      </c>
      <c r="B3816">
        <v>1801</v>
      </c>
      <c r="C3816">
        <v>81729</v>
      </c>
    </row>
    <row r="3817" spans="1:3" x14ac:dyDescent="0.3">
      <c r="A3817" t="s">
        <v>2111</v>
      </c>
      <c r="B3817">
        <v>1802</v>
      </c>
      <c r="C3817">
        <v>81729</v>
      </c>
    </row>
    <row r="3818" spans="1:3" x14ac:dyDescent="0.3">
      <c r="A3818" t="s">
        <v>2111</v>
      </c>
      <c r="B3818">
        <v>1803</v>
      </c>
      <c r="C3818">
        <v>81729</v>
      </c>
    </row>
    <row r="3819" spans="1:3" x14ac:dyDescent="0.3">
      <c r="A3819" t="s">
        <v>2111</v>
      </c>
      <c r="B3819">
        <v>1804</v>
      </c>
      <c r="C3819">
        <v>81729</v>
      </c>
    </row>
    <row r="3820" spans="1:3" x14ac:dyDescent="0.3">
      <c r="A3820" t="s">
        <v>2111</v>
      </c>
      <c r="B3820">
        <v>1805</v>
      </c>
      <c r="C3820">
        <v>81729</v>
      </c>
    </row>
    <row r="3821" spans="1:3" x14ac:dyDescent="0.3">
      <c r="A3821" t="s">
        <v>2111</v>
      </c>
      <c r="B3821">
        <v>1806</v>
      </c>
      <c r="C3821">
        <v>81729</v>
      </c>
    </row>
    <row r="3822" spans="1:3" x14ac:dyDescent="0.3">
      <c r="A3822" t="s">
        <v>2111</v>
      </c>
      <c r="B3822">
        <v>1807</v>
      </c>
      <c r="C3822">
        <v>81729</v>
      </c>
    </row>
    <row r="3823" spans="1:3" x14ac:dyDescent="0.3">
      <c r="A3823" t="s">
        <v>2111</v>
      </c>
      <c r="B3823">
        <v>1808</v>
      </c>
      <c r="C3823">
        <v>81729</v>
      </c>
    </row>
    <row r="3824" spans="1:3" x14ac:dyDescent="0.3">
      <c r="A3824" t="s">
        <v>2111</v>
      </c>
      <c r="B3824">
        <v>1809</v>
      </c>
      <c r="C3824">
        <v>81729</v>
      </c>
    </row>
    <row r="3825" spans="1:3" x14ac:dyDescent="0.3">
      <c r="A3825" t="s">
        <v>2111</v>
      </c>
      <c r="B3825">
        <v>1810</v>
      </c>
      <c r="C3825">
        <v>81729</v>
      </c>
    </row>
    <row r="3826" spans="1:3" x14ac:dyDescent="0.3">
      <c r="A3826" t="s">
        <v>2111</v>
      </c>
      <c r="B3826">
        <v>1811</v>
      </c>
      <c r="C3826">
        <v>81729</v>
      </c>
    </row>
    <row r="3827" spans="1:3" x14ac:dyDescent="0.3">
      <c r="A3827" t="s">
        <v>2111</v>
      </c>
      <c r="B3827">
        <v>1812</v>
      </c>
      <c r="C3827">
        <v>81729</v>
      </c>
    </row>
    <row r="3828" spans="1:3" x14ac:dyDescent="0.3">
      <c r="A3828" t="s">
        <v>2111</v>
      </c>
      <c r="B3828">
        <v>1813</v>
      </c>
      <c r="C3828">
        <v>81729</v>
      </c>
    </row>
    <row r="3829" spans="1:3" x14ac:dyDescent="0.3">
      <c r="A3829" t="s">
        <v>2111</v>
      </c>
      <c r="B3829">
        <v>1814</v>
      </c>
      <c r="C3829">
        <v>81729</v>
      </c>
    </row>
    <row r="3830" spans="1:3" x14ac:dyDescent="0.3">
      <c r="A3830" t="s">
        <v>2111</v>
      </c>
      <c r="B3830">
        <v>1815</v>
      </c>
      <c r="C3830">
        <v>81729</v>
      </c>
    </row>
    <row r="3831" spans="1:3" x14ac:dyDescent="0.3">
      <c r="A3831" t="s">
        <v>2111</v>
      </c>
      <c r="B3831">
        <v>1816</v>
      </c>
      <c r="C3831">
        <v>81729</v>
      </c>
    </row>
    <row r="3832" spans="1:3" x14ac:dyDescent="0.3">
      <c r="A3832" t="s">
        <v>2111</v>
      </c>
      <c r="B3832">
        <v>1817</v>
      </c>
      <c r="C3832">
        <v>81729</v>
      </c>
    </row>
    <row r="3833" spans="1:3" x14ac:dyDescent="0.3">
      <c r="A3833" t="s">
        <v>2111</v>
      </c>
      <c r="B3833">
        <v>1818</v>
      </c>
      <c r="C3833">
        <v>81729</v>
      </c>
    </row>
    <row r="3834" spans="1:3" x14ac:dyDescent="0.3">
      <c r="A3834" t="s">
        <v>2111</v>
      </c>
      <c r="B3834">
        <v>1819</v>
      </c>
      <c r="C3834">
        <v>82009</v>
      </c>
    </row>
    <row r="3835" spans="1:3" x14ac:dyDescent="0.3">
      <c r="A3835" t="s">
        <v>2111</v>
      </c>
      <c r="B3835">
        <v>1820</v>
      </c>
      <c r="C3835">
        <v>82573</v>
      </c>
    </row>
    <row r="3836" spans="1:3" x14ac:dyDescent="0.3">
      <c r="A3836" t="s">
        <v>2111</v>
      </c>
      <c r="B3836">
        <v>1821</v>
      </c>
      <c r="C3836">
        <v>83427</v>
      </c>
    </row>
    <row r="3837" spans="1:3" x14ac:dyDescent="0.3">
      <c r="A3837" t="s">
        <v>2111</v>
      </c>
      <c r="B3837">
        <v>1822</v>
      </c>
      <c r="C3837">
        <v>84576</v>
      </c>
    </row>
    <row r="3838" spans="1:3" x14ac:dyDescent="0.3">
      <c r="A3838" t="s">
        <v>2111</v>
      </c>
      <c r="B3838">
        <v>1823</v>
      </c>
      <c r="C3838">
        <v>86024</v>
      </c>
    </row>
    <row r="3839" spans="1:3" x14ac:dyDescent="0.3">
      <c r="A3839" t="s">
        <v>2111</v>
      </c>
      <c r="B3839">
        <v>1824</v>
      </c>
      <c r="C3839">
        <v>87496</v>
      </c>
    </row>
    <row r="3840" spans="1:3" x14ac:dyDescent="0.3">
      <c r="A3840" t="s">
        <v>2111</v>
      </c>
      <c r="B3840">
        <v>1825</v>
      </c>
      <c r="C3840">
        <v>88994</v>
      </c>
    </row>
    <row r="3841" spans="1:3" x14ac:dyDescent="0.3">
      <c r="A3841" t="s">
        <v>2111</v>
      </c>
      <c r="B3841">
        <v>1826</v>
      </c>
      <c r="C3841">
        <v>90518</v>
      </c>
    </row>
    <row r="3842" spans="1:3" x14ac:dyDescent="0.3">
      <c r="A3842" t="s">
        <v>2111</v>
      </c>
      <c r="B3842">
        <v>1827</v>
      </c>
      <c r="C3842">
        <v>92067</v>
      </c>
    </row>
    <row r="3843" spans="1:3" x14ac:dyDescent="0.3">
      <c r="A3843" t="s">
        <v>2111</v>
      </c>
      <c r="B3843">
        <v>1828</v>
      </c>
      <c r="C3843">
        <v>93644</v>
      </c>
    </row>
    <row r="3844" spans="1:3" x14ac:dyDescent="0.3">
      <c r="A3844" t="s">
        <v>2111</v>
      </c>
      <c r="B3844">
        <v>1829</v>
      </c>
      <c r="C3844">
        <v>95247</v>
      </c>
    </row>
    <row r="3845" spans="1:3" x14ac:dyDescent="0.3">
      <c r="A3845" t="s">
        <v>2111</v>
      </c>
      <c r="B3845">
        <v>1830</v>
      </c>
      <c r="C3845">
        <v>96877</v>
      </c>
    </row>
    <row r="3846" spans="1:3" x14ac:dyDescent="0.3">
      <c r="A3846" t="s">
        <v>2111</v>
      </c>
      <c r="B3846">
        <v>1831</v>
      </c>
      <c r="C3846">
        <v>98536</v>
      </c>
    </row>
    <row r="3847" spans="1:3" x14ac:dyDescent="0.3">
      <c r="A3847" t="s">
        <v>2111</v>
      </c>
      <c r="B3847">
        <v>1832</v>
      </c>
      <c r="C3847">
        <v>100223</v>
      </c>
    </row>
    <row r="3848" spans="1:3" x14ac:dyDescent="0.3">
      <c r="A3848" t="s">
        <v>2111</v>
      </c>
      <c r="B3848">
        <v>1833</v>
      </c>
      <c r="C3848">
        <v>101939</v>
      </c>
    </row>
    <row r="3849" spans="1:3" x14ac:dyDescent="0.3">
      <c r="A3849" t="s">
        <v>2111</v>
      </c>
      <c r="B3849">
        <v>1834</v>
      </c>
      <c r="C3849">
        <v>103684</v>
      </c>
    </row>
    <row r="3850" spans="1:3" x14ac:dyDescent="0.3">
      <c r="A3850" t="s">
        <v>2111</v>
      </c>
      <c r="B3850">
        <v>1835</v>
      </c>
      <c r="C3850">
        <v>105459</v>
      </c>
    </row>
    <row r="3851" spans="1:3" x14ac:dyDescent="0.3">
      <c r="A3851" t="s">
        <v>2111</v>
      </c>
      <c r="B3851">
        <v>1836</v>
      </c>
      <c r="C3851">
        <v>107264</v>
      </c>
    </row>
    <row r="3852" spans="1:3" x14ac:dyDescent="0.3">
      <c r="A3852" t="s">
        <v>2111</v>
      </c>
      <c r="B3852">
        <v>1837</v>
      </c>
      <c r="C3852">
        <v>109101</v>
      </c>
    </row>
    <row r="3853" spans="1:3" x14ac:dyDescent="0.3">
      <c r="A3853" t="s">
        <v>2111</v>
      </c>
      <c r="B3853">
        <v>1838</v>
      </c>
      <c r="C3853">
        <v>110968</v>
      </c>
    </row>
    <row r="3854" spans="1:3" x14ac:dyDescent="0.3">
      <c r="A3854" t="s">
        <v>2111</v>
      </c>
      <c r="B3854">
        <v>1839</v>
      </c>
      <c r="C3854">
        <v>112868</v>
      </c>
    </row>
    <row r="3855" spans="1:3" x14ac:dyDescent="0.3">
      <c r="A3855" t="s">
        <v>2111</v>
      </c>
      <c r="B3855">
        <v>1840</v>
      </c>
      <c r="C3855">
        <v>114800</v>
      </c>
    </row>
    <row r="3856" spans="1:3" x14ac:dyDescent="0.3">
      <c r="A3856" t="s">
        <v>2111</v>
      </c>
      <c r="B3856">
        <v>1841</v>
      </c>
      <c r="C3856">
        <v>116766</v>
      </c>
    </row>
    <row r="3857" spans="1:3" x14ac:dyDescent="0.3">
      <c r="A3857" t="s">
        <v>2111</v>
      </c>
      <c r="B3857">
        <v>1842</v>
      </c>
      <c r="C3857">
        <v>118765</v>
      </c>
    </row>
    <row r="3858" spans="1:3" x14ac:dyDescent="0.3">
      <c r="A3858" t="s">
        <v>2111</v>
      </c>
      <c r="B3858">
        <v>1843</v>
      </c>
      <c r="C3858">
        <v>120798</v>
      </c>
    </row>
    <row r="3859" spans="1:3" x14ac:dyDescent="0.3">
      <c r="A3859" t="s">
        <v>2111</v>
      </c>
      <c r="B3859">
        <v>1844</v>
      </c>
      <c r="C3859">
        <v>122866</v>
      </c>
    </row>
    <row r="3860" spans="1:3" x14ac:dyDescent="0.3">
      <c r="A3860" t="s">
        <v>2111</v>
      </c>
      <c r="B3860">
        <v>1845</v>
      </c>
      <c r="C3860">
        <v>124969</v>
      </c>
    </row>
    <row r="3861" spans="1:3" x14ac:dyDescent="0.3">
      <c r="A3861" t="s">
        <v>2111</v>
      </c>
      <c r="B3861">
        <v>1846</v>
      </c>
      <c r="C3861">
        <v>127109</v>
      </c>
    </row>
    <row r="3862" spans="1:3" x14ac:dyDescent="0.3">
      <c r="A3862" t="s">
        <v>2111</v>
      </c>
      <c r="B3862">
        <v>1847</v>
      </c>
      <c r="C3862">
        <v>129285</v>
      </c>
    </row>
    <row r="3863" spans="1:3" x14ac:dyDescent="0.3">
      <c r="A3863" t="s">
        <v>2111</v>
      </c>
      <c r="B3863">
        <v>1848</v>
      </c>
      <c r="C3863">
        <v>131498</v>
      </c>
    </row>
    <row r="3864" spans="1:3" x14ac:dyDescent="0.3">
      <c r="A3864" t="s">
        <v>2111</v>
      </c>
      <c r="B3864">
        <v>1849</v>
      </c>
      <c r="C3864">
        <v>133606</v>
      </c>
    </row>
    <row r="3865" spans="1:3" x14ac:dyDescent="0.3">
      <c r="A3865" t="s">
        <v>2111</v>
      </c>
      <c r="B3865">
        <v>1850</v>
      </c>
      <c r="C3865">
        <v>135605</v>
      </c>
    </row>
    <row r="3866" spans="1:3" x14ac:dyDescent="0.3">
      <c r="A3866" t="s">
        <v>2111</v>
      </c>
      <c r="B3866">
        <v>1851</v>
      </c>
      <c r="C3866">
        <v>137492</v>
      </c>
    </row>
    <row r="3867" spans="1:3" x14ac:dyDescent="0.3">
      <c r="A3867" t="s">
        <v>2111</v>
      </c>
      <c r="B3867">
        <v>1852</v>
      </c>
      <c r="C3867">
        <v>139263</v>
      </c>
    </row>
    <row r="3868" spans="1:3" x14ac:dyDescent="0.3">
      <c r="A3868" t="s">
        <v>2111</v>
      </c>
      <c r="B3868">
        <v>1853</v>
      </c>
      <c r="C3868">
        <v>140914</v>
      </c>
    </row>
    <row r="3869" spans="1:3" x14ac:dyDescent="0.3">
      <c r="A3869" t="s">
        <v>2111</v>
      </c>
      <c r="B3869">
        <v>1854</v>
      </c>
      <c r="C3869">
        <v>142585</v>
      </c>
    </row>
    <row r="3870" spans="1:3" x14ac:dyDescent="0.3">
      <c r="A3870" t="s">
        <v>2111</v>
      </c>
      <c r="B3870">
        <v>1855</v>
      </c>
      <c r="C3870">
        <v>144275</v>
      </c>
    </row>
    <row r="3871" spans="1:3" x14ac:dyDescent="0.3">
      <c r="A3871" t="s">
        <v>2111</v>
      </c>
      <c r="B3871">
        <v>1856</v>
      </c>
      <c r="C3871">
        <v>145986</v>
      </c>
    </row>
    <row r="3872" spans="1:3" x14ac:dyDescent="0.3">
      <c r="A3872" t="s">
        <v>2111</v>
      </c>
      <c r="B3872">
        <v>1857</v>
      </c>
      <c r="C3872">
        <v>147717</v>
      </c>
    </row>
    <row r="3873" spans="1:3" x14ac:dyDescent="0.3">
      <c r="A3873" t="s">
        <v>2111</v>
      </c>
      <c r="B3873">
        <v>1858</v>
      </c>
      <c r="C3873">
        <v>149468</v>
      </c>
    </row>
    <row r="3874" spans="1:3" x14ac:dyDescent="0.3">
      <c r="A3874" t="s">
        <v>2111</v>
      </c>
      <c r="B3874">
        <v>1859</v>
      </c>
      <c r="C3874">
        <v>151053</v>
      </c>
    </row>
    <row r="3875" spans="1:3" x14ac:dyDescent="0.3">
      <c r="A3875" t="s">
        <v>2111</v>
      </c>
      <c r="B3875">
        <v>1860</v>
      </c>
      <c r="C3875">
        <v>152468</v>
      </c>
    </row>
    <row r="3876" spans="1:3" x14ac:dyDescent="0.3">
      <c r="A3876" t="s">
        <v>2111</v>
      </c>
      <c r="B3876">
        <v>1861</v>
      </c>
      <c r="C3876">
        <v>153711</v>
      </c>
    </row>
    <row r="3877" spans="1:3" x14ac:dyDescent="0.3">
      <c r="A3877" t="s">
        <v>2111</v>
      </c>
      <c r="B3877">
        <v>1862</v>
      </c>
      <c r="C3877">
        <v>154779</v>
      </c>
    </row>
    <row r="3878" spans="1:3" x14ac:dyDescent="0.3">
      <c r="A3878" t="s">
        <v>2111</v>
      </c>
      <c r="B3878">
        <v>1863</v>
      </c>
      <c r="C3878">
        <v>155667</v>
      </c>
    </row>
    <row r="3879" spans="1:3" x14ac:dyDescent="0.3">
      <c r="A3879" t="s">
        <v>2111</v>
      </c>
      <c r="B3879">
        <v>1864</v>
      </c>
      <c r="C3879">
        <v>156561</v>
      </c>
    </row>
    <row r="3880" spans="1:3" x14ac:dyDescent="0.3">
      <c r="A3880" t="s">
        <v>2111</v>
      </c>
      <c r="B3880">
        <v>1865</v>
      </c>
      <c r="C3880">
        <v>157459</v>
      </c>
    </row>
    <row r="3881" spans="1:3" x14ac:dyDescent="0.3">
      <c r="A3881" t="s">
        <v>2111</v>
      </c>
      <c r="B3881">
        <v>1866</v>
      </c>
      <c r="C3881">
        <v>158363</v>
      </c>
    </row>
    <row r="3882" spans="1:3" x14ac:dyDescent="0.3">
      <c r="A3882" t="s">
        <v>2111</v>
      </c>
      <c r="B3882">
        <v>1867</v>
      </c>
      <c r="C3882">
        <v>159272</v>
      </c>
    </row>
    <row r="3883" spans="1:3" x14ac:dyDescent="0.3">
      <c r="A3883" t="s">
        <v>2111</v>
      </c>
      <c r="B3883">
        <v>1868</v>
      </c>
      <c r="C3883">
        <v>160186</v>
      </c>
    </row>
    <row r="3884" spans="1:3" x14ac:dyDescent="0.3">
      <c r="A3884" t="s">
        <v>2111</v>
      </c>
      <c r="B3884">
        <v>1869</v>
      </c>
      <c r="C3884">
        <v>161115</v>
      </c>
    </row>
    <row r="3885" spans="1:3" x14ac:dyDescent="0.3">
      <c r="A3885" t="s">
        <v>2111</v>
      </c>
      <c r="B3885">
        <v>1870</v>
      </c>
      <c r="C3885">
        <v>162058</v>
      </c>
    </row>
    <row r="3886" spans="1:3" x14ac:dyDescent="0.3">
      <c r="A3886" t="s">
        <v>2111</v>
      </c>
      <c r="B3886">
        <v>1871</v>
      </c>
      <c r="C3886">
        <v>163015</v>
      </c>
    </row>
    <row r="3887" spans="1:3" x14ac:dyDescent="0.3">
      <c r="A3887" t="s">
        <v>2111</v>
      </c>
      <c r="B3887">
        <v>1872</v>
      </c>
      <c r="C3887">
        <v>163987</v>
      </c>
    </row>
    <row r="3888" spans="1:3" x14ac:dyDescent="0.3">
      <c r="A3888" t="s">
        <v>2111</v>
      </c>
      <c r="B3888">
        <v>1873</v>
      </c>
      <c r="C3888">
        <v>164973</v>
      </c>
    </row>
    <row r="3889" spans="1:3" x14ac:dyDescent="0.3">
      <c r="A3889" t="s">
        <v>2111</v>
      </c>
      <c r="B3889">
        <v>1874</v>
      </c>
      <c r="C3889">
        <v>165965</v>
      </c>
    </row>
    <row r="3890" spans="1:3" x14ac:dyDescent="0.3">
      <c r="A3890" t="s">
        <v>2111</v>
      </c>
      <c r="B3890">
        <v>1875</v>
      </c>
      <c r="C3890">
        <v>166964</v>
      </c>
    </row>
    <row r="3891" spans="1:3" x14ac:dyDescent="0.3">
      <c r="A3891" t="s">
        <v>2111</v>
      </c>
      <c r="B3891">
        <v>1876</v>
      </c>
      <c r="C3891">
        <v>167968</v>
      </c>
    </row>
    <row r="3892" spans="1:3" x14ac:dyDescent="0.3">
      <c r="A3892" t="s">
        <v>2111</v>
      </c>
      <c r="B3892">
        <v>1877</v>
      </c>
      <c r="C3892">
        <v>168979</v>
      </c>
    </row>
    <row r="3893" spans="1:3" x14ac:dyDescent="0.3">
      <c r="A3893" t="s">
        <v>2111</v>
      </c>
      <c r="B3893">
        <v>1878</v>
      </c>
      <c r="C3893">
        <v>169995</v>
      </c>
    </row>
    <row r="3894" spans="1:3" x14ac:dyDescent="0.3">
      <c r="A3894" t="s">
        <v>2111</v>
      </c>
      <c r="B3894">
        <v>1879</v>
      </c>
      <c r="C3894">
        <v>171025</v>
      </c>
    </row>
    <row r="3895" spans="1:3" x14ac:dyDescent="0.3">
      <c r="A3895" t="s">
        <v>2111</v>
      </c>
      <c r="B3895">
        <v>1880</v>
      </c>
      <c r="C3895">
        <v>172068</v>
      </c>
    </row>
    <row r="3896" spans="1:3" x14ac:dyDescent="0.3">
      <c r="A3896" t="s">
        <v>2111</v>
      </c>
      <c r="B3896">
        <v>1881</v>
      </c>
      <c r="C3896">
        <v>173125</v>
      </c>
    </row>
    <row r="3897" spans="1:3" x14ac:dyDescent="0.3">
      <c r="A3897" t="s">
        <v>2111</v>
      </c>
      <c r="B3897">
        <v>1882</v>
      </c>
      <c r="C3897">
        <v>174196</v>
      </c>
    </row>
    <row r="3898" spans="1:3" x14ac:dyDescent="0.3">
      <c r="A3898" t="s">
        <v>2111</v>
      </c>
      <c r="B3898">
        <v>1883</v>
      </c>
      <c r="C3898">
        <v>175281</v>
      </c>
    </row>
    <row r="3899" spans="1:3" x14ac:dyDescent="0.3">
      <c r="A3899" t="s">
        <v>2111</v>
      </c>
      <c r="B3899">
        <v>1884</v>
      </c>
      <c r="C3899">
        <v>176372</v>
      </c>
    </row>
    <row r="3900" spans="1:3" x14ac:dyDescent="0.3">
      <c r="A3900" t="s">
        <v>2111</v>
      </c>
      <c r="B3900">
        <v>1885</v>
      </c>
      <c r="C3900">
        <v>177470</v>
      </c>
    </row>
    <row r="3901" spans="1:3" x14ac:dyDescent="0.3">
      <c r="A3901" t="s">
        <v>2111</v>
      </c>
      <c r="B3901">
        <v>1886</v>
      </c>
      <c r="C3901">
        <v>178575</v>
      </c>
    </row>
    <row r="3902" spans="1:3" x14ac:dyDescent="0.3">
      <c r="A3902" t="s">
        <v>2111</v>
      </c>
      <c r="B3902">
        <v>1887</v>
      </c>
      <c r="C3902">
        <v>179687</v>
      </c>
    </row>
    <row r="3903" spans="1:3" x14ac:dyDescent="0.3">
      <c r="A3903" t="s">
        <v>2111</v>
      </c>
      <c r="B3903">
        <v>1888</v>
      </c>
      <c r="C3903">
        <v>180806</v>
      </c>
    </row>
    <row r="3904" spans="1:3" x14ac:dyDescent="0.3">
      <c r="A3904" t="s">
        <v>2111</v>
      </c>
      <c r="B3904">
        <v>1889</v>
      </c>
      <c r="C3904">
        <v>181956</v>
      </c>
    </row>
    <row r="3905" spans="1:3" x14ac:dyDescent="0.3">
      <c r="A3905" t="s">
        <v>2111</v>
      </c>
      <c r="B3905">
        <v>1890</v>
      </c>
      <c r="C3905">
        <v>183138</v>
      </c>
    </row>
    <row r="3906" spans="1:3" x14ac:dyDescent="0.3">
      <c r="A3906" t="s">
        <v>2111</v>
      </c>
      <c r="B3906">
        <v>1891</v>
      </c>
      <c r="C3906">
        <v>184352</v>
      </c>
    </row>
    <row r="3907" spans="1:3" x14ac:dyDescent="0.3">
      <c r="A3907" t="s">
        <v>2111</v>
      </c>
      <c r="B3907">
        <v>1892</v>
      </c>
      <c r="C3907">
        <v>185599</v>
      </c>
    </row>
    <row r="3908" spans="1:3" x14ac:dyDescent="0.3">
      <c r="A3908" t="s">
        <v>2111</v>
      </c>
      <c r="B3908">
        <v>1893</v>
      </c>
      <c r="C3908">
        <v>186878</v>
      </c>
    </row>
    <row r="3909" spans="1:3" x14ac:dyDescent="0.3">
      <c r="A3909" t="s">
        <v>2111</v>
      </c>
      <c r="B3909">
        <v>1894</v>
      </c>
      <c r="C3909">
        <v>188167</v>
      </c>
    </row>
    <row r="3910" spans="1:3" x14ac:dyDescent="0.3">
      <c r="A3910" t="s">
        <v>2111</v>
      </c>
      <c r="B3910">
        <v>1895</v>
      </c>
      <c r="C3910">
        <v>189464</v>
      </c>
    </row>
    <row r="3911" spans="1:3" x14ac:dyDescent="0.3">
      <c r="A3911" t="s">
        <v>2111</v>
      </c>
      <c r="B3911">
        <v>1896</v>
      </c>
      <c r="C3911">
        <v>190770</v>
      </c>
    </row>
    <row r="3912" spans="1:3" x14ac:dyDescent="0.3">
      <c r="A3912" t="s">
        <v>2111</v>
      </c>
      <c r="B3912">
        <v>1897</v>
      </c>
      <c r="C3912">
        <v>192086</v>
      </c>
    </row>
    <row r="3913" spans="1:3" x14ac:dyDescent="0.3">
      <c r="A3913" t="s">
        <v>2111</v>
      </c>
      <c r="B3913">
        <v>1898</v>
      </c>
      <c r="C3913">
        <v>193410</v>
      </c>
    </row>
    <row r="3914" spans="1:3" x14ac:dyDescent="0.3">
      <c r="A3914" t="s">
        <v>2111</v>
      </c>
      <c r="B3914">
        <v>1899</v>
      </c>
      <c r="C3914">
        <v>193964</v>
      </c>
    </row>
    <row r="3915" spans="1:3" x14ac:dyDescent="0.3">
      <c r="A3915" t="s">
        <v>2111</v>
      </c>
      <c r="B3915">
        <v>1900</v>
      </c>
      <c r="C3915">
        <v>193754</v>
      </c>
    </row>
    <row r="3916" spans="1:3" x14ac:dyDescent="0.3">
      <c r="A3916" t="s">
        <v>2111</v>
      </c>
      <c r="B3916">
        <v>1901</v>
      </c>
      <c r="C3916">
        <v>192783</v>
      </c>
    </row>
    <row r="3917" spans="1:3" x14ac:dyDescent="0.3">
      <c r="A3917" t="s">
        <v>2111</v>
      </c>
      <c r="B3917">
        <v>1902</v>
      </c>
      <c r="C3917">
        <v>191056</v>
      </c>
    </row>
    <row r="3918" spans="1:3" x14ac:dyDescent="0.3">
      <c r="A3918" t="s">
        <v>2111</v>
      </c>
      <c r="B3918">
        <v>1903</v>
      </c>
      <c r="C3918">
        <v>188579</v>
      </c>
    </row>
    <row r="3919" spans="1:3" x14ac:dyDescent="0.3">
      <c r="A3919" t="s">
        <v>2111</v>
      </c>
      <c r="B3919">
        <v>1904</v>
      </c>
      <c r="C3919">
        <v>186133</v>
      </c>
    </row>
    <row r="3920" spans="1:3" x14ac:dyDescent="0.3">
      <c r="A3920" t="s">
        <v>2111</v>
      </c>
      <c r="B3920">
        <v>1905</v>
      </c>
      <c r="C3920">
        <v>183719</v>
      </c>
    </row>
    <row r="3921" spans="1:3" x14ac:dyDescent="0.3">
      <c r="A3921" t="s">
        <v>2111</v>
      </c>
      <c r="B3921">
        <v>1906</v>
      </c>
      <c r="C3921">
        <v>181336</v>
      </c>
    </row>
    <row r="3922" spans="1:3" x14ac:dyDescent="0.3">
      <c r="A3922" t="s">
        <v>2111</v>
      </c>
      <c r="B3922">
        <v>1907</v>
      </c>
      <c r="C3922">
        <v>178984</v>
      </c>
    </row>
    <row r="3923" spans="1:3" x14ac:dyDescent="0.3">
      <c r="A3923" t="s">
        <v>2111</v>
      </c>
      <c r="B3923">
        <v>1908</v>
      </c>
      <c r="C3923">
        <v>176663</v>
      </c>
    </row>
    <row r="3924" spans="1:3" x14ac:dyDescent="0.3">
      <c r="A3924" t="s">
        <v>2111</v>
      </c>
      <c r="B3924">
        <v>1909</v>
      </c>
      <c r="C3924">
        <v>174506</v>
      </c>
    </row>
    <row r="3925" spans="1:3" x14ac:dyDescent="0.3">
      <c r="A3925" t="s">
        <v>2111</v>
      </c>
      <c r="B3925">
        <v>1910</v>
      </c>
      <c r="C3925">
        <v>172509</v>
      </c>
    </row>
    <row r="3926" spans="1:3" x14ac:dyDescent="0.3">
      <c r="A3926" t="s">
        <v>2111</v>
      </c>
      <c r="B3926">
        <v>1911</v>
      </c>
      <c r="C3926">
        <v>170670</v>
      </c>
    </row>
    <row r="3927" spans="1:3" x14ac:dyDescent="0.3">
      <c r="A3927" t="s">
        <v>2111</v>
      </c>
      <c r="B3927">
        <v>1912</v>
      </c>
      <c r="C3927">
        <v>168986</v>
      </c>
    </row>
    <row r="3928" spans="1:3" x14ac:dyDescent="0.3">
      <c r="A3928" t="s">
        <v>2111</v>
      </c>
      <c r="B3928">
        <v>1913</v>
      </c>
      <c r="C3928">
        <v>167452</v>
      </c>
    </row>
    <row r="3929" spans="1:3" x14ac:dyDescent="0.3">
      <c r="A3929" t="s">
        <v>2111</v>
      </c>
      <c r="B3929">
        <v>1914</v>
      </c>
      <c r="C3929">
        <v>165932</v>
      </c>
    </row>
    <row r="3930" spans="1:3" x14ac:dyDescent="0.3">
      <c r="A3930" t="s">
        <v>2111</v>
      </c>
      <c r="B3930">
        <v>1915</v>
      </c>
      <c r="C3930">
        <v>164426</v>
      </c>
    </row>
    <row r="3931" spans="1:3" x14ac:dyDescent="0.3">
      <c r="A3931" t="s">
        <v>2111</v>
      </c>
      <c r="B3931">
        <v>1916</v>
      </c>
      <c r="C3931">
        <v>162934</v>
      </c>
    </row>
    <row r="3932" spans="1:3" x14ac:dyDescent="0.3">
      <c r="A3932" t="s">
        <v>2111</v>
      </c>
      <c r="B3932">
        <v>1917</v>
      </c>
      <c r="C3932">
        <v>161455</v>
      </c>
    </row>
    <row r="3933" spans="1:3" x14ac:dyDescent="0.3">
      <c r="A3933" t="s">
        <v>2111</v>
      </c>
      <c r="B3933">
        <v>1918</v>
      </c>
      <c r="C3933">
        <v>159989</v>
      </c>
    </row>
    <row r="3934" spans="1:3" x14ac:dyDescent="0.3">
      <c r="A3934" t="s">
        <v>2111</v>
      </c>
      <c r="B3934">
        <v>1919</v>
      </c>
      <c r="C3934">
        <v>159146</v>
      </c>
    </row>
    <row r="3935" spans="1:3" x14ac:dyDescent="0.3">
      <c r="A3935" t="s">
        <v>2111</v>
      </c>
      <c r="B3935">
        <v>1920</v>
      </c>
      <c r="C3935">
        <v>158926</v>
      </c>
    </row>
    <row r="3936" spans="1:3" x14ac:dyDescent="0.3">
      <c r="A3936" t="s">
        <v>2111</v>
      </c>
      <c r="B3936">
        <v>1921</v>
      </c>
      <c r="C3936">
        <v>159332</v>
      </c>
    </row>
    <row r="3937" spans="1:3" x14ac:dyDescent="0.3">
      <c r="A3937" t="s">
        <v>2111</v>
      </c>
      <c r="B3937">
        <v>1922</v>
      </c>
      <c r="C3937">
        <v>160363</v>
      </c>
    </row>
    <row r="3938" spans="1:3" x14ac:dyDescent="0.3">
      <c r="A3938" t="s">
        <v>2111</v>
      </c>
      <c r="B3938">
        <v>1923</v>
      </c>
      <c r="C3938">
        <v>162020</v>
      </c>
    </row>
    <row r="3939" spans="1:3" x14ac:dyDescent="0.3">
      <c r="A3939" t="s">
        <v>2111</v>
      </c>
      <c r="B3939">
        <v>1924</v>
      </c>
      <c r="C3939">
        <v>163694</v>
      </c>
    </row>
    <row r="3940" spans="1:3" x14ac:dyDescent="0.3">
      <c r="A3940" t="s">
        <v>2111</v>
      </c>
      <c r="B3940">
        <v>1925</v>
      </c>
      <c r="C3940">
        <v>165386</v>
      </c>
    </row>
    <row r="3941" spans="1:3" x14ac:dyDescent="0.3">
      <c r="A3941" t="s">
        <v>2111</v>
      </c>
      <c r="B3941">
        <v>1926</v>
      </c>
      <c r="C3941">
        <v>167095</v>
      </c>
    </row>
    <row r="3942" spans="1:3" x14ac:dyDescent="0.3">
      <c r="A3942" t="s">
        <v>2111</v>
      </c>
      <c r="B3942">
        <v>1927</v>
      </c>
      <c r="C3942">
        <v>168822</v>
      </c>
    </row>
    <row r="3943" spans="1:3" x14ac:dyDescent="0.3">
      <c r="A3943" t="s">
        <v>2111</v>
      </c>
      <c r="B3943">
        <v>1928</v>
      </c>
      <c r="C3943">
        <v>170566</v>
      </c>
    </row>
    <row r="3944" spans="1:3" x14ac:dyDescent="0.3">
      <c r="A3944" t="s">
        <v>2111</v>
      </c>
      <c r="B3944">
        <v>1929</v>
      </c>
      <c r="C3944">
        <v>172350</v>
      </c>
    </row>
    <row r="3945" spans="1:3" x14ac:dyDescent="0.3">
      <c r="A3945" t="s">
        <v>2111</v>
      </c>
      <c r="B3945">
        <v>1930</v>
      </c>
      <c r="C3945">
        <v>174173</v>
      </c>
    </row>
    <row r="3946" spans="1:3" x14ac:dyDescent="0.3">
      <c r="A3946" t="s">
        <v>2111</v>
      </c>
      <c r="B3946">
        <v>1931</v>
      </c>
      <c r="C3946">
        <v>176037</v>
      </c>
    </row>
    <row r="3947" spans="1:3" x14ac:dyDescent="0.3">
      <c r="A3947" t="s">
        <v>2111</v>
      </c>
      <c r="B3947">
        <v>1932</v>
      </c>
      <c r="C3947">
        <v>177942</v>
      </c>
    </row>
    <row r="3948" spans="1:3" x14ac:dyDescent="0.3">
      <c r="A3948" t="s">
        <v>2111</v>
      </c>
      <c r="B3948">
        <v>1933</v>
      </c>
      <c r="C3948">
        <v>179889</v>
      </c>
    </row>
    <row r="3949" spans="1:3" x14ac:dyDescent="0.3">
      <c r="A3949" t="s">
        <v>2111</v>
      </c>
      <c r="B3949">
        <v>1934</v>
      </c>
      <c r="C3949">
        <v>181857</v>
      </c>
    </row>
    <row r="3950" spans="1:3" x14ac:dyDescent="0.3">
      <c r="A3950" t="s">
        <v>2111</v>
      </c>
      <c r="B3950">
        <v>1935</v>
      </c>
      <c r="C3950">
        <v>183846</v>
      </c>
    </row>
    <row r="3951" spans="1:3" x14ac:dyDescent="0.3">
      <c r="A3951" t="s">
        <v>2111</v>
      </c>
      <c r="B3951">
        <v>1936</v>
      </c>
      <c r="C3951">
        <v>185857</v>
      </c>
    </row>
    <row r="3952" spans="1:3" x14ac:dyDescent="0.3">
      <c r="A3952" t="s">
        <v>2111</v>
      </c>
      <c r="B3952">
        <v>1937</v>
      </c>
      <c r="C3952">
        <v>187891</v>
      </c>
    </row>
    <row r="3953" spans="1:3" x14ac:dyDescent="0.3">
      <c r="A3953" t="s">
        <v>2111</v>
      </c>
      <c r="B3953">
        <v>1938</v>
      </c>
      <c r="C3953">
        <v>189946</v>
      </c>
    </row>
    <row r="3954" spans="1:3" x14ac:dyDescent="0.3">
      <c r="A3954" t="s">
        <v>2111</v>
      </c>
      <c r="B3954">
        <v>1939</v>
      </c>
      <c r="C3954">
        <v>191921</v>
      </c>
    </row>
    <row r="3955" spans="1:3" x14ac:dyDescent="0.3">
      <c r="A3955" t="s">
        <v>2111</v>
      </c>
      <c r="B3955">
        <v>1940</v>
      </c>
      <c r="C3955">
        <v>193813</v>
      </c>
    </row>
    <row r="3956" spans="1:3" x14ac:dyDescent="0.3">
      <c r="A3956" t="s">
        <v>2111</v>
      </c>
      <c r="B3956">
        <v>1941</v>
      </c>
      <c r="C3956">
        <v>195620</v>
      </c>
    </row>
    <row r="3957" spans="1:3" x14ac:dyDescent="0.3">
      <c r="A3957" t="s">
        <v>2111</v>
      </c>
      <c r="B3957">
        <v>1942</v>
      </c>
      <c r="C3957">
        <v>197341</v>
      </c>
    </row>
    <row r="3958" spans="1:3" x14ac:dyDescent="0.3">
      <c r="A3958" t="s">
        <v>2111</v>
      </c>
      <c r="B3958">
        <v>1943</v>
      </c>
      <c r="C3958">
        <v>198974</v>
      </c>
    </row>
    <row r="3959" spans="1:3" x14ac:dyDescent="0.3">
      <c r="A3959" t="s">
        <v>2111</v>
      </c>
      <c r="B3959">
        <v>1944</v>
      </c>
      <c r="C3959">
        <v>200621</v>
      </c>
    </row>
    <row r="3960" spans="1:3" x14ac:dyDescent="0.3">
      <c r="A3960" t="s">
        <v>2111</v>
      </c>
      <c r="B3960">
        <v>1945</v>
      </c>
      <c r="C3960">
        <v>202281</v>
      </c>
    </row>
    <row r="3961" spans="1:3" x14ac:dyDescent="0.3">
      <c r="A3961" t="s">
        <v>2111</v>
      </c>
      <c r="B3961">
        <v>1946</v>
      </c>
      <c r="C3961">
        <v>203955</v>
      </c>
    </row>
    <row r="3962" spans="1:3" x14ac:dyDescent="0.3">
      <c r="A3962" t="s">
        <v>2111</v>
      </c>
      <c r="B3962">
        <v>1947</v>
      </c>
      <c r="C3962">
        <v>205643</v>
      </c>
    </row>
    <row r="3963" spans="1:3" x14ac:dyDescent="0.3">
      <c r="A3963" t="s">
        <v>2111</v>
      </c>
      <c r="B3963">
        <v>1948</v>
      </c>
      <c r="C3963">
        <v>207345</v>
      </c>
    </row>
    <row r="3964" spans="1:3" x14ac:dyDescent="0.3">
      <c r="A3964" t="s">
        <v>2111</v>
      </c>
      <c r="B3964">
        <v>1949</v>
      </c>
      <c r="C3964">
        <v>209127</v>
      </c>
    </row>
    <row r="3965" spans="1:3" x14ac:dyDescent="0.3">
      <c r="A3965" t="s">
        <v>2111</v>
      </c>
      <c r="B3965">
        <v>1950</v>
      </c>
      <c r="C3965">
        <v>210990</v>
      </c>
    </row>
    <row r="3966" spans="1:3" x14ac:dyDescent="0.3">
      <c r="A3966" t="s">
        <v>2111</v>
      </c>
      <c r="B3966">
        <v>1951</v>
      </c>
      <c r="C3966">
        <v>215724</v>
      </c>
    </row>
    <row r="3967" spans="1:3" x14ac:dyDescent="0.3">
      <c r="A3967" t="s">
        <v>2111</v>
      </c>
      <c r="B3967">
        <v>1952</v>
      </c>
      <c r="C3967">
        <v>219669</v>
      </c>
    </row>
    <row r="3968" spans="1:3" x14ac:dyDescent="0.3">
      <c r="A3968" t="s">
        <v>2111</v>
      </c>
      <c r="B3968">
        <v>1953</v>
      </c>
      <c r="C3968">
        <v>222854</v>
      </c>
    </row>
    <row r="3969" spans="1:3" x14ac:dyDescent="0.3">
      <c r="A3969" t="s">
        <v>2111</v>
      </c>
      <c r="B3969">
        <v>1954</v>
      </c>
      <c r="C3969">
        <v>225324</v>
      </c>
    </row>
    <row r="3970" spans="1:3" x14ac:dyDescent="0.3">
      <c r="A3970" t="s">
        <v>2111</v>
      </c>
      <c r="B3970">
        <v>1955</v>
      </c>
      <c r="C3970">
        <v>227132</v>
      </c>
    </row>
    <row r="3971" spans="1:3" x14ac:dyDescent="0.3">
      <c r="A3971" t="s">
        <v>2111</v>
      </c>
      <c r="B3971">
        <v>1956</v>
      </c>
      <c r="C3971">
        <v>228406</v>
      </c>
    </row>
    <row r="3972" spans="1:3" x14ac:dyDescent="0.3">
      <c r="A3972" t="s">
        <v>2111</v>
      </c>
      <c r="B3972">
        <v>1957</v>
      </c>
      <c r="C3972">
        <v>229270</v>
      </c>
    </row>
    <row r="3973" spans="1:3" x14ac:dyDescent="0.3">
      <c r="A3973" t="s">
        <v>2111</v>
      </c>
      <c r="B3973">
        <v>1958</v>
      </c>
      <c r="C3973">
        <v>229883</v>
      </c>
    </row>
    <row r="3974" spans="1:3" x14ac:dyDescent="0.3">
      <c r="A3974" t="s">
        <v>2111</v>
      </c>
      <c r="B3974">
        <v>1959</v>
      </c>
      <c r="C3974">
        <v>230402</v>
      </c>
    </row>
    <row r="3975" spans="1:3" x14ac:dyDescent="0.3">
      <c r="A3975" t="s">
        <v>2111</v>
      </c>
      <c r="B3975">
        <v>1960</v>
      </c>
      <c r="C3975">
        <v>230985</v>
      </c>
    </row>
    <row r="3976" spans="1:3" x14ac:dyDescent="0.3">
      <c r="A3976" t="s">
        <v>2111</v>
      </c>
      <c r="B3976">
        <v>1961</v>
      </c>
      <c r="C3976">
        <v>231718</v>
      </c>
    </row>
    <row r="3977" spans="1:3" x14ac:dyDescent="0.3">
      <c r="A3977" t="s">
        <v>2111</v>
      </c>
      <c r="B3977">
        <v>1962</v>
      </c>
      <c r="C3977">
        <v>232623</v>
      </c>
    </row>
    <row r="3978" spans="1:3" x14ac:dyDescent="0.3">
      <c r="A3978" t="s">
        <v>2111</v>
      </c>
      <c r="B3978">
        <v>1963</v>
      </c>
      <c r="C3978">
        <v>233632</v>
      </c>
    </row>
    <row r="3979" spans="1:3" x14ac:dyDescent="0.3">
      <c r="A3979" t="s">
        <v>2111</v>
      </c>
      <c r="B3979">
        <v>1964</v>
      </c>
      <c r="C3979">
        <v>234588</v>
      </c>
    </row>
    <row r="3980" spans="1:3" x14ac:dyDescent="0.3">
      <c r="A3980" t="s">
        <v>2111</v>
      </c>
      <c r="B3980">
        <v>1965</v>
      </c>
      <c r="C3980">
        <v>235415</v>
      </c>
    </row>
    <row r="3981" spans="1:3" x14ac:dyDescent="0.3">
      <c r="A3981" t="s">
        <v>2111</v>
      </c>
      <c r="B3981">
        <v>1966</v>
      </c>
      <c r="C3981">
        <v>236084</v>
      </c>
    </row>
    <row r="3982" spans="1:3" x14ac:dyDescent="0.3">
      <c r="A3982" t="s">
        <v>2111</v>
      </c>
      <c r="B3982">
        <v>1967</v>
      </c>
      <c r="C3982">
        <v>236661</v>
      </c>
    </row>
    <row r="3983" spans="1:3" x14ac:dyDescent="0.3">
      <c r="A3983" t="s">
        <v>2111</v>
      </c>
      <c r="B3983">
        <v>1968</v>
      </c>
      <c r="C3983">
        <v>237241</v>
      </c>
    </row>
    <row r="3984" spans="1:3" x14ac:dyDescent="0.3">
      <c r="A3984" t="s">
        <v>2111</v>
      </c>
      <c r="B3984">
        <v>1969</v>
      </c>
      <c r="C3984">
        <v>237963</v>
      </c>
    </row>
    <row r="3985" spans="1:3" x14ac:dyDescent="0.3">
      <c r="A3985" t="s">
        <v>2111</v>
      </c>
      <c r="B3985">
        <v>1970</v>
      </c>
      <c r="C3985">
        <v>238895</v>
      </c>
    </row>
    <row r="3986" spans="1:3" x14ac:dyDescent="0.3">
      <c r="A3986" t="s">
        <v>2111</v>
      </c>
      <c r="B3986">
        <v>1971</v>
      </c>
      <c r="C3986">
        <v>240093</v>
      </c>
    </row>
    <row r="3987" spans="1:3" x14ac:dyDescent="0.3">
      <c r="A3987" t="s">
        <v>2111</v>
      </c>
      <c r="B3987">
        <v>1972</v>
      </c>
      <c r="C3987">
        <v>241523</v>
      </c>
    </row>
    <row r="3988" spans="1:3" x14ac:dyDescent="0.3">
      <c r="A3988" t="s">
        <v>2111</v>
      </c>
      <c r="B3988">
        <v>1973</v>
      </c>
      <c r="C3988">
        <v>243076</v>
      </c>
    </row>
    <row r="3989" spans="1:3" x14ac:dyDescent="0.3">
      <c r="A3989" t="s">
        <v>2111</v>
      </c>
      <c r="B3989">
        <v>1974</v>
      </c>
      <c r="C3989">
        <v>244643</v>
      </c>
    </row>
    <row r="3990" spans="1:3" x14ac:dyDescent="0.3">
      <c r="A3990" t="s">
        <v>2111</v>
      </c>
      <c r="B3990">
        <v>1975</v>
      </c>
      <c r="C3990">
        <v>246158</v>
      </c>
    </row>
    <row r="3991" spans="1:3" x14ac:dyDescent="0.3">
      <c r="A3991" t="s">
        <v>2111</v>
      </c>
      <c r="B3991">
        <v>1976</v>
      </c>
      <c r="C3991">
        <v>247584</v>
      </c>
    </row>
    <row r="3992" spans="1:3" x14ac:dyDescent="0.3">
      <c r="A3992" t="s">
        <v>2111</v>
      </c>
      <c r="B3992">
        <v>1977</v>
      </c>
      <c r="C3992">
        <v>248931</v>
      </c>
    </row>
    <row r="3993" spans="1:3" x14ac:dyDescent="0.3">
      <c r="A3993" t="s">
        <v>2111</v>
      </c>
      <c r="B3993">
        <v>1978</v>
      </c>
      <c r="C3993">
        <v>250200</v>
      </c>
    </row>
    <row r="3994" spans="1:3" x14ac:dyDescent="0.3">
      <c r="A3994" t="s">
        <v>2111</v>
      </c>
      <c r="B3994">
        <v>1979</v>
      </c>
      <c r="C3994">
        <v>251347</v>
      </c>
    </row>
    <row r="3995" spans="1:3" x14ac:dyDescent="0.3">
      <c r="A3995" t="s">
        <v>2111</v>
      </c>
      <c r="B3995">
        <v>1980</v>
      </c>
      <c r="C3995">
        <v>252388</v>
      </c>
    </row>
    <row r="3996" spans="1:3" x14ac:dyDescent="0.3">
      <c r="A3996" t="s">
        <v>2111</v>
      </c>
      <c r="B3996">
        <v>1981</v>
      </c>
      <c r="C3996">
        <v>253296</v>
      </c>
    </row>
    <row r="3997" spans="1:3" x14ac:dyDescent="0.3">
      <c r="A3997" t="s">
        <v>2111</v>
      </c>
      <c r="B3997">
        <v>1982</v>
      </c>
      <c r="C3997">
        <v>254078</v>
      </c>
    </row>
    <row r="3998" spans="1:3" x14ac:dyDescent="0.3">
      <c r="A3998" t="s">
        <v>2111</v>
      </c>
      <c r="B3998">
        <v>1983</v>
      </c>
      <c r="C3998">
        <v>254791</v>
      </c>
    </row>
    <row r="3999" spans="1:3" x14ac:dyDescent="0.3">
      <c r="A3999" t="s">
        <v>2111</v>
      </c>
      <c r="B3999">
        <v>1984</v>
      </c>
      <c r="C3999">
        <v>255493</v>
      </c>
    </row>
    <row r="4000" spans="1:3" x14ac:dyDescent="0.3">
      <c r="A4000" t="s">
        <v>2111</v>
      </c>
      <c r="B4000">
        <v>1985</v>
      </c>
      <c r="C4000">
        <v>256260</v>
      </c>
    </row>
    <row r="4001" spans="1:3" x14ac:dyDescent="0.3">
      <c r="A4001" t="s">
        <v>2111</v>
      </c>
      <c r="B4001">
        <v>1986</v>
      </c>
      <c r="C4001">
        <v>257117</v>
      </c>
    </row>
    <row r="4002" spans="1:3" x14ac:dyDescent="0.3">
      <c r="A4002" t="s">
        <v>2111</v>
      </c>
      <c r="B4002">
        <v>1987</v>
      </c>
      <c r="C4002">
        <v>258012</v>
      </c>
    </row>
    <row r="4003" spans="1:3" x14ac:dyDescent="0.3">
      <c r="A4003" t="s">
        <v>2111</v>
      </c>
      <c r="B4003">
        <v>1988</v>
      </c>
      <c r="C4003">
        <v>258970</v>
      </c>
    </row>
    <row r="4004" spans="1:3" x14ac:dyDescent="0.3">
      <c r="A4004" t="s">
        <v>2111</v>
      </c>
      <c r="B4004">
        <v>1989</v>
      </c>
      <c r="C4004">
        <v>259961</v>
      </c>
    </row>
    <row r="4005" spans="1:3" x14ac:dyDescent="0.3">
      <c r="A4005" t="s">
        <v>2111</v>
      </c>
      <c r="B4005">
        <v>1990</v>
      </c>
      <c r="C4005">
        <v>260933</v>
      </c>
    </row>
    <row r="4006" spans="1:3" x14ac:dyDescent="0.3">
      <c r="A4006" t="s">
        <v>2111</v>
      </c>
      <c r="B4006">
        <v>1991</v>
      </c>
      <c r="C4006">
        <v>261911</v>
      </c>
    </row>
    <row r="4007" spans="1:3" x14ac:dyDescent="0.3">
      <c r="A4007" t="s">
        <v>2111</v>
      </c>
      <c r="B4007">
        <v>1992</v>
      </c>
      <c r="C4007">
        <v>262890</v>
      </c>
    </row>
    <row r="4008" spans="1:3" x14ac:dyDescent="0.3">
      <c r="A4008" t="s">
        <v>2111</v>
      </c>
      <c r="B4008">
        <v>1993</v>
      </c>
      <c r="C4008">
        <v>263869</v>
      </c>
    </row>
    <row r="4009" spans="1:3" x14ac:dyDescent="0.3">
      <c r="A4009" t="s">
        <v>2111</v>
      </c>
      <c r="B4009">
        <v>1994</v>
      </c>
      <c r="C4009">
        <v>264893</v>
      </c>
    </row>
    <row r="4010" spans="1:3" x14ac:dyDescent="0.3">
      <c r="A4010" t="s">
        <v>2111</v>
      </c>
      <c r="B4010">
        <v>1995</v>
      </c>
      <c r="C4010">
        <v>265955</v>
      </c>
    </row>
    <row r="4011" spans="1:3" x14ac:dyDescent="0.3">
      <c r="A4011" t="s">
        <v>2111</v>
      </c>
      <c r="B4011">
        <v>1996</v>
      </c>
      <c r="C4011">
        <v>267047</v>
      </c>
    </row>
    <row r="4012" spans="1:3" x14ac:dyDescent="0.3">
      <c r="A4012" t="s">
        <v>2111</v>
      </c>
      <c r="B4012">
        <v>1997</v>
      </c>
      <c r="C4012">
        <v>268183</v>
      </c>
    </row>
    <row r="4013" spans="1:3" x14ac:dyDescent="0.3">
      <c r="A4013" t="s">
        <v>2111</v>
      </c>
      <c r="B4013">
        <v>1998</v>
      </c>
      <c r="C4013">
        <v>269334</v>
      </c>
    </row>
    <row r="4014" spans="1:3" x14ac:dyDescent="0.3">
      <c r="A4014" t="s">
        <v>2111</v>
      </c>
      <c r="B4014">
        <v>1999</v>
      </c>
      <c r="C4014">
        <v>270455</v>
      </c>
    </row>
    <row r="4015" spans="1:3" x14ac:dyDescent="0.3">
      <c r="A4015" t="s">
        <v>2111</v>
      </c>
      <c r="B4015">
        <v>2000</v>
      </c>
      <c r="C4015">
        <v>271511</v>
      </c>
    </row>
    <row r="4016" spans="1:3" x14ac:dyDescent="0.3">
      <c r="A4016" t="s">
        <v>2111</v>
      </c>
      <c r="B4016">
        <v>2001</v>
      </c>
      <c r="C4016">
        <v>272494</v>
      </c>
    </row>
    <row r="4017" spans="1:3" x14ac:dyDescent="0.3">
      <c r="A4017" t="s">
        <v>2111</v>
      </c>
      <c r="B4017">
        <v>2002</v>
      </c>
      <c r="C4017">
        <v>273423</v>
      </c>
    </row>
    <row r="4018" spans="1:3" x14ac:dyDescent="0.3">
      <c r="A4018" t="s">
        <v>2111</v>
      </c>
      <c r="B4018">
        <v>2003</v>
      </c>
      <c r="C4018">
        <v>274331</v>
      </c>
    </row>
    <row r="4019" spans="1:3" x14ac:dyDescent="0.3">
      <c r="A4019" t="s">
        <v>2111</v>
      </c>
      <c r="B4019">
        <v>2004</v>
      </c>
      <c r="C4019">
        <v>275283</v>
      </c>
    </row>
    <row r="4020" spans="1:3" x14ac:dyDescent="0.3">
      <c r="A4020" t="s">
        <v>2111</v>
      </c>
      <c r="B4020">
        <v>2005</v>
      </c>
      <c r="C4020">
        <v>276320</v>
      </c>
    </row>
    <row r="4021" spans="1:3" x14ac:dyDescent="0.3">
      <c r="A4021" t="s">
        <v>2111</v>
      </c>
      <c r="B4021">
        <v>2006</v>
      </c>
      <c r="C4021">
        <v>277475</v>
      </c>
    </row>
    <row r="4022" spans="1:3" x14ac:dyDescent="0.3">
      <c r="A4022" t="s">
        <v>2111</v>
      </c>
      <c r="B4022">
        <v>2007</v>
      </c>
      <c r="C4022">
        <v>278701</v>
      </c>
    </row>
    <row r="4023" spans="1:3" x14ac:dyDescent="0.3">
      <c r="A4023" t="s">
        <v>2111</v>
      </c>
      <c r="B4023">
        <v>2008</v>
      </c>
      <c r="C4023">
        <v>279946</v>
      </c>
    </row>
    <row r="4024" spans="1:3" x14ac:dyDescent="0.3">
      <c r="A4024" t="s">
        <v>2111</v>
      </c>
      <c r="B4024">
        <v>2009</v>
      </c>
      <c r="C4024">
        <v>281107</v>
      </c>
    </row>
    <row r="4025" spans="1:3" x14ac:dyDescent="0.3">
      <c r="A4025" t="s">
        <v>2111</v>
      </c>
      <c r="B4025">
        <v>2010</v>
      </c>
      <c r="C4025">
        <v>282131</v>
      </c>
    </row>
    <row r="4026" spans="1:3" x14ac:dyDescent="0.3">
      <c r="A4026" t="s">
        <v>2111</v>
      </c>
      <c r="B4026">
        <v>2011</v>
      </c>
      <c r="C4026">
        <v>282987</v>
      </c>
    </row>
    <row r="4027" spans="1:3" x14ac:dyDescent="0.3">
      <c r="A4027" t="s">
        <v>2111</v>
      </c>
      <c r="B4027">
        <v>2012</v>
      </c>
      <c r="C4027">
        <v>283698</v>
      </c>
    </row>
    <row r="4028" spans="1:3" x14ac:dyDescent="0.3">
      <c r="A4028" t="s">
        <v>2111</v>
      </c>
      <c r="B4028">
        <v>2013</v>
      </c>
      <c r="C4028">
        <v>284294</v>
      </c>
    </row>
    <row r="4029" spans="1:3" x14ac:dyDescent="0.3">
      <c r="A4029" t="s">
        <v>2111</v>
      </c>
      <c r="B4029">
        <v>2014</v>
      </c>
      <c r="C4029">
        <v>284825</v>
      </c>
    </row>
    <row r="4030" spans="1:3" x14ac:dyDescent="0.3">
      <c r="A4030" t="s">
        <v>2111</v>
      </c>
      <c r="B4030">
        <v>2015</v>
      </c>
      <c r="C4030">
        <v>285327</v>
      </c>
    </row>
    <row r="4031" spans="1:3" x14ac:dyDescent="0.3">
      <c r="A4031" t="s">
        <v>2111</v>
      </c>
      <c r="B4031">
        <v>2016</v>
      </c>
      <c r="C4031">
        <v>285798</v>
      </c>
    </row>
    <row r="4032" spans="1:3" x14ac:dyDescent="0.3">
      <c r="A4032" t="s">
        <v>2111</v>
      </c>
      <c r="B4032">
        <v>2017</v>
      </c>
      <c r="C4032">
        <v>286229</v>
      </c>
    </row>
    <row r="4033" spans="1:3" x14ac:dyDescent="0.3">
      <c r="A4033" t="s">
        <v>2111</v>
      </c>
      <c r="B4033">
        <v>2018</v>
      </c>
      <c r="C4033">
        <v>286640</v>
      </c>
    </row>
    <row r="4034" spans="1:3" x14ac:dyDescent="0.3">
      <c r="A4034" t="s">
        <v>2111</v>
      </c>
      <c r="B4034">
        <v>2019</v>
      </c>
      <c r="C4034">
        <v>287021</v>
      </c>
    </row>
    <row r="4035" spans="1:3" x14ac:dyDescent="0.3">
      <c r="A4035" t="s">
        <v>2111</v>
      </c>
      <c r="B4035">
        <v>2020</v>
      </c>
      <c r="C4035">
        <v>287371</v>
      </c>
    </row>
    <row r="4036" spans="1:3" x14ac:dyDescent="0.3">
      <c r="A4036" t="s">
        <v>2111</v>
      </c>
      <c r="B4036">
        <v>2021</v>
      </c>
      <c r="C4036">
        <v>287708</v>
      </c>
    </row>
    <row r="4037" spans="1:3" x14ac:dyDescent="0.3">
      <c r="A4037" t="s">
        <v>2112</v>
      </c>
      <c r="B4037">
        <v>1800</v>
      </c>
      <c r="C4037">
        <v>2355081</v>
      </c>
    </row>
    <row r="4038" spans="1:3" x14ac:dyDescent="0.3">
      <c r="A4038" t="s">
        <v>2112</v>
      </c>
      <c r="B4038">
        <v>1801</v>
      </c>
      <c r="C4038">
        <v>2355081</v>
      </c>
    </row>
    <row r="4039" spans="1:3" x14ac:dyDescent="0.3">
      <c r="A4039" t="s">
        <v>2112</v>
      </c>
      <c r="B4039">
        <v>1802</v>
      </c>
      <c r="C4039">
        <v>2355081</v>
      </c>
    </row>
    <row r="4040" spans="1:3" x14ac:dyDescent="0.3">
      <c r="A4040" t="s">
        <v>2112</v>
      </c>
      <c r="B4040">
        <v>1803</v>
      </c>
      <c r="C4040">
        <v>2355081</v>
      </c>
    </row>
    <row r="4041" spans="1:3" x14ac:dyDescent="0.3">
      <c r="A4041" t="s">
        <v>2112</v>
      </c>
      <c r="B4041">
        <v>1804</v>
      </c>
      <c r="C4041">
        <v>2355081</v>
      </c>
    </row>
    <row r="4042" spans="1:3" x14ac:dyDescent="0.3">
      <c r="A4042" t="s">
        <v>2112</v>
      </c>
      <c r="B4042">
        <v>1805</v>
      </c>
      <c r="C4042">
        <v>2355081</v>
      </c>
    </row>
    <row r="4043" spans="1:3" x14ac:dyDescent="0.3">
      <c r="A4043" t="s">
        <v>2112</v>
      </c>
      <c r="B4043">
        <v>1806</v>
      </c>
      <c r="C4043">
        <v>2355081</v>
      </c>
    </row>
    <row r="4044" spans="1:3" x14ac:dyDescent="0.3">
      <c r="A4044" t="s">
        <v>2112</v>
      </c>
      <c r="B4044">
        <v>1807</v>
      </c>
      <c r="C4044">
        <v>2355081</v>
      </c>
    </row>
    <row r="4045" spans="1:3" x14ac:dyDescent="0.3">
      <c r="A4045" t="s">
        <v>2112</v>
      </c>
      <c r="B4045">
        <v>1808</v>
      </c>
      <c r="C4045">
        <v>2355081</v>
      </c>
    </row>
    <row r="4046" spans="1:3" x14ac:dyDescent="0.3">
      <c r="A4046" t="s">
        <v>2112</v>
      </c>
      <c r="B4046">
        <v>1809</v>
      </c>
      <c r="C4046">
        <v>2355081</v>
      </c>
    </row>
    <row r="4047" spans="1:3" x14ac:dyDescent="0.3">
      <c r="A4047" t="s">
        <v>2112</v>
      </c>
      <c r="B4047">
        <v>1810</v>
      </c>
      <c r="C4047">
        <v>2355081</v>
      </c>
    </row>
    <row r="4048" spans="1:3" x14ac:dyDescent="0.3">
      <c r="A4048" t="s">
        <v>2112</v>
      </c>
      <c r="B4048">
        <v>1811</v>
      </c>
      <c r="C4048">
        <v>2355081</v>
      </c>
    </row>
    <row r="4049" spans="1:3" x14ac:dyDescent="0.3">
      <c r="A4049" t="s">
        <v>2112</v>
      </c>
      <c r="B4049">
        <v>1812</v>
      </c>
      <c r="C4049">
        <v>2355081</v>
      </c>
    </row>
    <row r="4050" spans="1:3" x14ac:dyDescent="0.3">
      <c r="A4050" t="s">
        <v>2112</v>
      </c>
      <c r="B4050">
        <v>1813</v>
      </c>
      <c r="C4050">
        <v>2355081</v>
      </c>
    </row>
    <row r="4051" spans="1:3" x14ac:dyDescent="0.3">
      <c r="A4051" t="s">
        <v>2112</v>
      </c>
      <c r="B4051">
        <v>1814</v>
      </c>
      <c r="C4051">
        <v>2355081</v>
      </c>
    </row>
    <row r="4052" spans="1:3" x14ac:dyDescent="0.3">
      <c r="A4052" t="s">
        <v>2112</v>
      </c>
      <c r="B4052">
        <v>1815</v>
      </c>
      <c r="C4052">
        <v>2355081</v>
      </c>
    </row>
    <row r="4053" spans="1:3" x14ac:dyDescent="0.3">
      <c r="A4053" t="s">
        <v>2112</v>
      </c>
      <c r="B4053">
        <v>1816</v>
      </c>
      <c r="C4053">
        <v>2355081</v>
      </c>
    </row>
    <row r="4054" spans="1:3" x14ac:dyDescent="0.3">
      <c r="A4054" t="s">
        <v>2112</v>
      </c>
      <c r="B4054">
        <v>1817</v>
      </c>
      <c r="C4054">
        <v>2355081</v>
      </c>
    </row>
    <row r="4055" spans="1:3" x14ac:dyDescent="0.3">
      <c r="A4055" t="s">
        <v>2112</v>
      </c>
      <c r="B4055">
        <v>1818</v>
      </c>
      <c r="C4055">
        <v>2355081</v>
      </c>
    </row>
    <row r="4056" spans="1:3" x14ac:dyDescent="0.3">
      <c r="A4056" t="s">
        <v>2112</v>
      </c>
      <c r="B4056">
        <v>1819</v>
      </c>
      <c r="C4056">
        <v>2359403</v>
      </c>
    </row>
    <row r="4057" spans="1:3" x14ac:dyDescent="0.3">
      <c r="A4057" t="s">
        <v>2112</v>
      </c>
      <c r="B4057">
        <v>1820</v>
      </c>
      <c r="C4057">
        <v>2368088</v>
      </c>
    </row>
    <row r="4058" spans="1:3" x14ac:dyDescent="0.3">
      <c r="A4058" t="s">
        <v>2112</v>
      </c>
      <c r="B4058">
        <v>1821</v>
      </c>
      <c r="C4058">
        <v>2381174</v>
      </c>
    </row>
    <row r="4059" spans="1:3" x14ac:dyDescent="0.3">
      <c r="A4059" t="s">
        <v>2112</v>
      </c>
      <c r="B4059">
        <v>1822</v>
      </c>
      <c r="C4059">
        <v>2398703</v>
      </c>
    </row>
    <row r="4060" spans="1:3" x14ac:dyDescent="0.3">
      <c r="A4060" t="s">
        <v>2112</v>
      </c>
      <c r="B4060">
        <v>1823</v>
      </c>
      <c r="C4060">
        <v>2420715</v>
      </c>
    </row>
    <row r="4061" spans="1:3" x14ac:dyDescent="0.3">
      <c r="A4061" t="s">
        <v>2112</v>
      </c>
      <c r="B4061">
        <v>1824</v>
      </c>
      <c r="C4061">
        <v>2442929</v>
      </c>
    </row>
    <row r="4062" spans="1:3" x14ac:dyDescent="0.3">
      <c r="A4062" t="s">
        <v>2112</v>
      </c>
      <c r="B4062">
        <v>1825</v>
      </c>
      <c r="C4062">
        <v>2465346</v>
      </c>
    </row>
    <row r="4063" spans="1:3" x14ac:dyDescent="0.3">
      <c r="A4063" t="s">
        <v>2112</v>
      </c>
      <c r="B4063">
        <v>1826</v>
      </c>
      <c r="C4063">
        <v>2487970</v>
      </c>
    </row>
    <row r="4064" spans="1:3" x14ac:dyDescent="0.3">
      <c r="A4064" t="s">
        <v>2112</v>
      </c>
      <c r="B4064">
        <v>1827</v>
      </c>
      <c r="C4064">
        <v>2510801</v>
      </c>
    </row>
    <row r="4065" spans="1:3" x14ac:dyDescent="0.3">
      <c r="A4065" t="s">
        <v>2112</v>
      </c>
      <c r="B4065">
        <v>1828</v>
      </c>
      <c r="C4065">
        <v>2533842</v>
      </c>
    </row>
    <row r="4066" spans="1:3" x14ac:dyDescent="0.3">
      <c r="A4066" t="s">
        <v>2112</v>
      </c>
      <c r="B4066">
        <v>1829</v>
      </c>
      <c r="C4066">
        <v>2557094</v>
      </c>
    </row>
    <row r="4067" spans="1:3" x14ac:dyDescent="0.3">
      <c r="A4067" t="s">
        <v>2112</v>
      </c>
      <c r="B4067">
        <v>1830</v>
      </c>
      <c r="C4067">
        <v>2580559</v>
      </c>
    </row>
    <row r="4068" spans="1:3" x14ac:dyDescent="0.3">
      <c r="A4068" t="s">
        <v>2112</v>
      </c>
      <c r="B4068">
        <v>1831</v>
      </c>
      <c r="C4068">
        <v>2604240</v>
      </c>
    </row>
    <row r="4069" spans="1:3" x14ac:dyDescent="0.3">
      <c r="A4069" t="s">
        <v>2112</v>
      </c>
      <c r="B4069">
        <v>1832</v>
      </c>
      <c r="C4069">
        <v>2628138</v>
      </c>
    </row>
    <row r="4070" spans="1:3" x14ac:dyDescent="0.3">
      <c r="A4070" t="s">
        <v>2112</v>
      </c>
      <c r="B4070">
        <v>1833</v>
      </c>
      <c r="C4070">
        <v>2652255</v>
      </c>
    </row>
    <row r="4071" spans="1:3" x14ac:dyDescent="0.3">
      <c r="A4071" t="s">
        <v>2112</v>
      </c>
      <c r="B4071">
        <v>1834</v>
      </c>
      <c r="C4071">
        <v>2676594</v>
      </c>
    </row>
    <row r="4072" spans="1:3" x14ac:dyDescent="0.3">
      <c r="A4072" t="s">
        <v>2112</v>
      </c>
      <c r="B4072">
        <v>1835</v>
      </c>
      <c r="C4072">
        <v>2701156</v>
      </c>
    </row>
    <row r="4073" spans="1:3" x14ac:dyDescent="0.3">
      <c r="A4073" t="s">
        <v>2112</v>
      </c>
      <c r="B4073">
        <v>1836</v>
      </c>
      <c r="C4073">
        <v>2725944</v>
      </c>
    </row>
    <row r="4074" spans="1:3" x14ac:dyDescent="0.3">
      <c r="A4074" t="s">
        <v>2112</v>
      </c>
      <c r="B4074">
        <v>1837</v>
      </c>
      <c r="C4074">
        <v>2750959</v>
      </c>
    </row>
    <row r="4075" spans="1:3" x14ac:dyDescent="0.3">
      <c r="A4075" t="s">
        <v>2112</v>
      </c>
      <c r="B4075">
        <v>1838</v>
      </c>
      <c r="C4075">
        <v>2776203</v>
      </c>
    </row>
    <row r="4076" spans="1:3" x14ac:dyDescent="0.3">
      <c r="A4076" t="s">
        <v>2112</v>
      </c>
      <c r="B4076">
        <v>1839</v>
      </c>
      <c r="C4076">
        <v>2801679</v>
      </c>
    </row>
    <row r="4077" spans="1:3" x14ac:dyDescent="0.3">
      <c r="A4077" t="s">
        <v>2112</v>
      </c>
      <c r="B4077">
        <v>1840</v>
      </c>
      <c r="C4077">
        <v>2827389</v>
      </c>
    </row>
    <row r="4078" spans="1:3" x14ac:dyDescent="0.3">
      <c r="A4078" t="s">
        <v>2112</v>
      </c>
      <c r="B4078">
        <v>1841</v>
      </c>
      <c r="C4078">
        <v>2853335</v>
      </c>
    </row>
    <row r="4079" spans="1:3" x14ac:dyDescent="0.3">
      <c r="A4079" t="s">
        <v>2112</v>
      </c>
      <c r="B4079">
        <v>1842</v>
      </c>
      <c r="C4079">
        <v>2879519</v>
      </c>
    </row>
    <row r="4080" spans="1:3" x14ac:dyDescent="0.3">
      <c r="A4080" t="s">
        <v>2112</v>
      </c>
      <c r="B4080">
        <v>1843</v>
      </c>
      <c r="C4080">
        <v>2905943</v>
      </c>
    </row>
    <row r="4081" spans="1:3" x14ac:dyDescent="0.3">
      <c r="A4081" t="s">
        <v>2112</v>
      </c>
      <c r="B4081">
        <v>1844</v>
      </c>
      <c r="C4081">
        <v>2932610</v>
      </c>
    </row>
    <row r="4082" spans="1:3" x14ac:dyDescent="0.3">
      <c r="A4082" t="s">
        <v>2112</v>
      </c>
      <c r="B4082">
        <v>1845</v>
      </c>
      <c r="C4082">
        <v>2959521</v>
      </c>
    </row>
    <row r="4083" spans="1:3" x14ac:dyDescent="0.3">
      <c r="A4083" t="s">
        <v>2112</v>
      </c>
      <c r="B4083">
        <v>1846</v>
      </c>
      <c r="C4083">
        <v>2986679</v>
      </c>
    </row>
    <row r="4084" spans="1:3" x14ac:dyDescent="0.3">
      <c r="A4084" t="s">
        <v>2112</v>
      </c>
      <c r="B4084">
        <v>1847</v>
      </c>
      <c r="C4084">
        <v>3014087</v>
      </c>
    </row>
    <row r="4085" spans="1:3" x14ac:dyDescent="0.3">
      <c r="A4085" t="s">
        <v>2112</v>
      </c>
      <c r="B4085">
        <v>1848</v>
      </c>
      <c r="C4085">
        <v>3041746</v>
      </c>
    </row>
    <row r="4086" spans="1:3" x14ac:dyDescent="0.3">
      <c r="A4086" t="s">
        <v>2112</v>
      </c>
      <c r="B4086">
        <v>1849</v>
      </c>
      <c r="C4086">
        <v>3069659</v>
      </c>
    </row>
    <row r="4087" spans="1:3" x14ac:dyDescent="0.3">
      <c r="A4087" t="s">
        <v>2112</v>
      </c>
      <c r="B4087">
        <v>1850</v>
      </c>
      <c r="C4087">
        <v>3097828</v>
      </c>
    </row>
    <row r="4088" spans="1:3" x14ac:dyDescent="0.3">
      <c r="A4088" t="s">
        <v>2112</v>
      </c>
      <c r="B4088">
        <v>1851</v>
      </c>
      <c r="C4088">
        <v>3126490</v>
      </c>
    </row>
    <row r="4089" spans="1:3" x14ac:dyDescent="0.3">
      <c r="A4089" t="s">
        <v>2112</v>
      </c>
      <c r="B4089">
        <v>1852</v>
      </c>
      <c r="C4089">
        <v>3155417</v>
      </c>
    </row>
    <row r="4090" spans="1:3" x14ac:dyDescent="0.3">
      <c r="A4090" t="s">
        <v>2112</v>
      </c>
      <c r="B4090">
        <v>1853</v>
      </c>
      <c r="C4090">
        <v>3184612</v>
      </c>
    </row>
    <row r="4091" spans="1:3" x14ac:dyDescent="0.3">
      <c r="A4091" t="s">
        <v>2112</v>
      </c>
      <c r="B4091">
        <v>1854</v>
      </c>
      <c r="C4091">
        <v>3214077</v>
      </c>
    </row>
    <row r="4092" spans="1:3" x14ac:dyDescent="0.3">
      <c r="A4092" t="s">
        <v>2112</v>
      </c>
      <c r="B4092">
        <v>1855</v>
      </c>
      <c r="C4092">
        <v>3243815</v>
      </c>
    </row>
    <row r="4093" spans="1:3" x14ac:dyDescent="0.3">
      <c r="A4093" t="s">
        <v>2112</v>
      </c>
      <c r="B4093">
        <v>1856</v>
      </c>
      <c r="C4093">
        <v>3273827</v>
      </c>
    </row>
    <row r="4094" spans="1:3" x14ac:dyDescent="0.3">
      <c r="A4094" t="s">
        <v>2112</v>
      </c>
      <c r="B4094">
        <v>1857</v>
      </c>
      <c r="C4094">
        <v>3304118</v>
      </c>
    </row>
    <row r="4095" spans="1:3" x14ac:dyDescent="0.3">
      <c r="A4095" t="s">
        <v>2112</v>
      </c>
      <c r="B4095">
        <v>1858</v>
      </c>
      <c r="C4095">
        <v>3334688</v>
      </c>
    </row>
    <row r="4096" spans="1:3" x14ac:dyDescent="0.3">
      <c r="A4096" t="s">
        <v>2112</v>
      </c>
      <c r="B4096">
        <v>1859</v>
      </c>
      <c r="C4096">
        <v>3365542</v>
      </c>
    </row>
    <row r="4097" spans="1:3" x14ac:dyDescent="0.3">
      <c r="A4097" t="s">
        <v>2112</v>
      </c>
      <c r="B4097">
        <v>1860</v>
      </c>
      <c r="C4097">
        <v>3396680</v>
      </c>
    </row>
    <row r="4098" spans="1:3" x14ac:dyDescent="0.3">
      <c r="A4098" t="s">
        <v>2112</v>
      </c>
      <c r="B4098">
        <v>1861</v>
      </c>
      <c r="C4098">
        <v>3428107</v>
      </c>
    </row>
    <row r="4099" spans="1:3" x14ac:dyDescent="0.3">
      <c r="A4099" t="s">
        <v>2112</v>
      </c>
      <c r="B4099">
        <v>1862</v>
      </c>
      <c r="C4099">
        <v>3459825</v>
      </c>
    </row>
    <row r="4100" spans="1:3" x14ac:dyDescent="0.3">
      <c r="A4100" t="s">
        <v>2112</v>
      </c>
      <c r="B4100">
        <v>1863</v>
      </c>
      <c r="C4100">
        <v>3491836</v>
      </c>
    </row>
    <row r="4101" spans="1:3" x14ac:dyDescent="0.3">
      <c r="A4101" t="s">
        <v>2112</v>
      </c>
      <c r="B4101">
        <v>1864</v>
      </c>
      <c r="C4101">
        <v>3524143</v>
      </c>
    </row>
    <row r="4102" spans="1:3" x14ac:dyDescent="0.3">
      <c r="A4102" t="s">
        <v>2112</v>
      </c>
      <c r="B4102">
        <v>1865</v>
      </c>
      <c r="C4102">
        <v>3556750</v>
      </c>
    </row>
    <row r="4103" spans="1:3" x14ac:dyDescent="0.3">
      <c r="A4103" t="s">
        <v>2112</v>
      </c>
      <c r="B4103">
        <v>1866</v>
      </c>
      <c r="C4103">
        <v>3589657</v>
      </c>
    </row>
    <row r="4104" spans="1:3" x14ac:dyDescent="0.3">
      <c r="A4104" t="s">
        <v>2112</v>
      </c>
      <c r="B4104">
        <v>1867</v>
      </c>
      <c r="C4104">
        <v>3622870</v>
      </c>
    </row>
    <row r="4105" spans="1:3" x14ac:dyDescent="0.3">
      <c r="A4105" t="s">
        <v>2112</v>
      </c>
      <c r="B4105">
        <v>1868</v>
      </c>
      <c r="C4105">
        <v>3656389</v>
      </c>
    </row>
    <row r="4106" spans="1:3" x14ac:dyDescent="0.3">
      <c r="A4106" t="s">
        <v>2112</v>
      </c>
      <c r="B4106">
        <v>1869</v>
      </c>
      <c r="C4106">
        <v>3690219</v>
      </c>
    </row>
    <row r="4107" spans="1:3" x14ac:dyDescent="0.3">
      <c r="A4107" t="s">
        <v>2112</v>
      </c>
      <c r="B4107">
        <v>1870</v>
      </c>
      <c r="C4107">
        <v>3724362</v>
      </c>
    </row>
    <row r="4108" spans="1:3" x14ac:dyDescent="0.3">
      <c r="A4108" t="s">
        <v>2112</v>
      </c>
      <c r="B4108">
        <v>1871</v>
      </c>
      <c r="C4108">
        <v>3758820</v>
      </c>
    </row>
    <row r="4109" spans="1:3" x14ac:dyDescent="0.3">
      <c r="A4109" t="s">
        <v>2112</v>
      </c>
      <c r="B4109">
        <v>1872</v>
      </c>
      <c r="C4109">
        <v>3793597</v>
      </c>
    </row>
    <row r="4110" spans="1:3" x14ac:dyDescent="0.3">
      <c r="A4110" t="s">
        <v>2112</v>
      </c>
      <c r="B4110">
        <v>1873</v>
      </c>
      <c r="C4110">
        <v>3828696</v>
      </c>
    </row>
    <row r="4111" spans="1:3" x14ac:dyDescent="0.3">
      <c r="A4111" t="s">
        <v>2112</v>
      </c>
      <c r="B4111">
        <v>1874</v>
      </c>
      <c r="C4111">
        <v>3864120</v>
      </c>
    </row>
    <row r="4112" spans="1:3" x14ac:dyDescent="0.3">
      <c r="A4112" t="s">
        <v>2112</v>
      </c>
      <c r="B4112">
        <v>1875</v>
      </c>
      <c r="C4112">
        <v>3899872</v>
      </c>
    </row>
    <row r="4113" spans="1:3" x14ac:dyDescent="0.3">
      <c r="A4113" t="s">
        <v>2112</v>
      </c>
      <c r="B4113">
        <v>1876</v>
      </c>
      <c r="C4113">
        <v>3935954</v>
      </c>
    </row>
    <row r="4114" spans="1:3" x14ac:dyDescent="0.3">
      <c r="A4114" t="s">
        <v>2112</v>
      </c>
      <c r="B4114">
        <v>1877</v>
      </c>
      <c r="C4114">
        <v>3972370</v>
      </c>
    </row>
    <row r="4115" spans="1:3" x14ac:dyDescent="0.3">
      <c r="A4115" t="s">
        <v>2112</v>
      </c>
      <c r="B4115">
        <v>1878</v>
      </c>
      <c r="C4115">
        <v>4009123</v>
      </c>
    </row>
    <row r="4116" spans="1:3" x14ac:dyDescent="0.3">
      <c r="A4116" t="s">
        <v>2112</v>
      </c>
      <c r="B4116">
        <v>1879</v>
      </c>
      <c r="C4116">
        <v>4046216</v>
      </c>
    </row>
    <row r="4117" spans="1:3" x14ac:dyDescent="0.3">
      <c r="A4117" t="s">
        <v>2112</v>
      </c>
      <c r="B4117">
        <v>1880</v>
      </c>
      <c r="C4117">
        <v>4083652</v>
      </c>
    </row>
    <row r="4118" spans="1:3" x14ac:dyDescent="0.3">
      <c r="A4118" t="s">
        <v>2112</v>
      </c>
      <c r="B4118">
        <v>1881</v>
      </c>
      <c r="C4118">
        <v>4121434</v>
      </c>
    </row>
    <row r="4119" spans="1:3" x14ac:dyDescent="0.3">
      <c r="A4119" t="s">
        <v>2112</v>
      </c>
      <c r="B4119">
        <v>1882</v>
      </c>
      <c r="C4119">
        <v>4159566</v>
      </c>
    </row>
    <row r="4120" spans="1:3" x14ac:dyDescent="0.3">
      <c r="A4120" t="s">
        <v>2112</v>
      </c>
      <c r="B4120">
        <v>1883</v>
      </c>
      <c r="C4120">
        <v>4198051</v>
      </c>
    </row>
    <row r="4121" spans="1:3" x14ac:dyDescent="0.3">
      <c r="A4121" t="s">
        <v>2112</v>
      </c>
      <c r="B4121">
        <v>1884</v>
      </c>
      <c r="C4121">
        <v>4236892</v>
      </c>
    </row>
    <row r="4122" spans="1:3" x14ac:dyDescent="0.3">
      <c r="A4122" t="s">
        <v>2112</v>
      </c>
      <c r="B4122">
        <v>1885</v>
      </c>
      <c r="C4122">
        <v>4276092</v>
      </c>
    </row>
    <row r="4123" spans="1:3" x14ac:dyDescent="0.3">
      <c r="A4123" t="s">
        <v>2112</v>
      </c>
      <c r="B4123">
        <v>1886</v>
      </c>
      <c r="C4123">
        <v>4315655</v>
      </c>
    </row>
    <row r="4124" spans="1:3" x14ac:dyDescent="0.3">
      <c r="A4124" t="s">
        <v>2112</v>
      </c>
      <c r="B4124">
        <v>1887</v>
      </c>
      <c r="C4124">
        <v>4355584</v>
      </c>
    </row>
    <row r="4125" spans="1:3" x14ac:dyDescent="0.3">
      <c r="A4125" t="s">
        <v>2112</v>
      </c>
      <c r="B4125">
        <v>1888</v>
      </c>
      <c r="C4125">
        <v>4395882</v>
      </c>
    </row>
    <row r="4126" spans="1:3" x14ac:dyDescent="0.3">
      <c r="A4126" t="s">
        <v>2112</v>
      </c>
      <c r="B4126">
        <v>1889</v>
      </c>
      <c r="C4126">
        <v>4436553</v>
      </c>
    </row>
    <row r="4127" spans="1:3" x14ac:dyDescent="0.3">
      <c r="A4127" t="s">
        <v>2112</v>
      </c>
      <c r="B4127">
        <v>1890</v>
      </c>
      <c r="C4127">
        <v>4477601</v>
      </c>
    </row>
    <row r="4128" spans="1:3" x14ac:dyDescent="0.3">
      <c r="A4128" t="s">
        <v>2112</v>
      </c>
      <c r="B4128">
        <v>1891</v>
      </c>
      <c r="C4128">
        <v>4519028</v>
      </c>
    </row>
    <row r="4129" spans="1:3" x14ac:dyDescent="0.3">
      <c r="A4129" t="s">
        <v>2112</v>
      </c>
      <c r="B4129">
        <v>1892</v>
      </c>
      <c r="C4129">
        <v>4560838</v>
      </c>
    </row>
    <row r="4130" spans="1:3" x14ac:dyDescent="0.3">
      <c r="A4130" t="s">
        <v>2112</v>
      </c>
      <c r="B4130">
        <v>1893</v>
      </c>
      <c r="C4130">
        <v>4603035</v>
      </c>
    </row>
    <row r="4131" spans="1:3" x14ac:dyDescent="0.3">
      <c r="A4131" t="s">
        <v>2112</v>
      </c>
      <c r="B4131">
        <v>1894</v>
      </c>
      <c r="C4131">
        <v>4645623</v>
      </c>
    </row>
    <row r="4132" spans="1:3" x14ac:dyDescent="0.3">
      <c r="A4132" t="s">
        <v>2112</v>
      </c>
      <c r="B4132">
        <v>1895</v>
      </c>
      <c r="C4132">
        <v>4688604</v>
      </c>
    </row>
    <row r="4133" spans="1:3" x14ac:dyDescent="0.3">
      <c r="A4133" t="s">
        <v>2112</v>
      </c>
      <c r="B4133">
        <v>1896</v>
      </c>
      <c r="C4133">
        <v>4731984</v>
      </c>
    </row>
    <row r="4134" spans="1:3" x14ac:dyDescent="0.3">
      <c r="A4134" t="s">
        <v>2112</v>
      </c>
      <c r="B4134">
        <v>1897</v>
      </c>
      <c r="C4134">
        <v>4775764</v>
      </c>
    </row>
    <row r="4135" spans="1:3" x14ac:dyDescent="0.3">
      <c r="A4135" t="s">
        <v>2112</v>
      </c>
      <c r="B4135">
        <v>1898</v>
      </c>
      <c r="C4135">
        <v>4819950</v>
      </c>
    </row>
    <row r="4136" spans="1:3" x14ac:dyDescent="0.3">
      <c r="A4136" t="s">
        <v>2112</v>
      </c>
      <c r="B4136">
        <v>1899</v>
      </c>
      <c r="C4136">
        <v>4864544</v>
      </c>
    </row>
    <row r="4137" spans="1:3" x14ac:dyDescent="0.3">
      <c r="A4137" t="s">
        <v>2112</v>
      </c>
      <c r="B4137">
        <v>1900</v>
      </c>
      <c r="C4137">
        <v>4909551</v>
      </c>
    </row>
    <row r="4138" spans="1:3" x14ac:dyDescent="0.3">
      <c r="A4138" t="s">
        <v>2112</v>
      </c>
      <c r="B4138">
        <v>1901</v>
      </c>
      <c r="C4138">
        <v>4954974</v>
      </c>
    </row>
    <row r="4139" spans="1:3" x14ac:dyDescent="0.3">
      <c r="A4139" t="s">
        <v>2112</v>
      </c>
      <c r="B4139">
        <v>1902</v>
      </c>
      <c r="C4139">
        <v>5000818</v>
      </c>
    </row>
    <row r="4140" spans="1:3" x14ac:dyDescent="0.3">
      <c r="A4140" t="s">
        <v>2112</v>
      </c>
      <c r="B4140">
        <v>1903</v>
      </c>
      <c r="C4140">
        <v>5047085</v>
      </c>
    </row>
    <row r="4141" spans="1:3" x14ac:dyDescent="0.3">
      <c r="A4141" t="s">
        <v>2112</v>
      </c>
      <c r="B4141">
        <v>1904</v>
      </c>
      <c r="C4141">
        <v>5093781</v>
      </c>
    </row>
    <row r="4142" spans="1:3" x14ac:dyDescent="0.3">
      <c r="A4142" t="s">
        <v>2112</v>
      </c>
      <c r="B4142">
        <v>1905</v>
      </c>
      <c r="C4142">
        <v>5140909</v>
      </c>
    </row>
    <row r="4143" spans="1:3" x14ac:dyDescent="0.3">
      <c r="A4143" t="s">
        <v>2112</v>
      </c>
      <c r="B4143">
        <v>1906</v>
      </c>
      <c r="C4143">
        <v>5188472</v>
      </c>
    </row>
    <row r="4144" spans="1:3" x14ac:dyDescent="0.3">
      <c r="A4144" t="s">
        <v>2112</v>
      </c>
      <c r="B4144">
        <v>1907</v>
      </c>
      <c r="C4144">
        <v>5236476</v>
      </c>
    </row>
    <row r="4145" spans="1:3" x14ac:dyDescent="0.3">
      <c r="A4145" t="s">
        <v>2112</v>
      </c>
      <c r="B4145">
        <v>1908</v>
      </c>
      <c r="C4145">
        <v>5284924</v>
      </c>
    </row>
    <row r="4146" spans="1:3" x14ac:dyDescent="0.3">
      <c r="A4146" t="s">
        <v>2112</v>
      </c>
      <c r="B4146">
        <v>1909</v>
      </c>
      <c r="C4146">
        <v>5333820</v>
      </c>
    </row>
    <row r="4147" spans="1:3" x14ac:dyDescent="0.3">
      <c r="A4147" t="s">
        <v>2112</v>
      </c>
      <c r="B4147">
        <v>1910</v>
      </c>
      <c r="C4147">
        <v>5383168</v>
      </c>
    </row>
    <row r="4148" spans="1:3" x14ac:dyDescent="0.3">
      <c r="A4148" t="s">
        <v>2112</v>
      </c>
      <c r="B4148">
        <v>1911</v>
      </c>
      <c r="C4148">
        <v>5432973</v>
      </c>
    </row>
    <row r="4149" spans="1:3" x14ac:dyDescent="0.3">
      <c r="A4149" t="s">
        <v>2112</v>
      </c>
      <c r="B4149">
        <v>1912</v>
      </c>
      <c r="C4149">
        <v>5483238</v>
      </c>
    </row>
    <row r="4150" spans="1:3" x14ac:dyDescent="0.3">
      <c r="A4150" t="s">
        <v>2112</v>
      </c>
      <c r="B4150">
        <v>1913</v>
      </c>
      <c r="C4150">
        <v>5533969</v>
      </c>
    </row>
    <row r="4151" spans="1:3" x14ac:dyDescent="0.3">
      <c r="A4151" t="s">
        <v>2112</v>
      </c>
      <c r="B4151">
        <v>1914</v>
      </c>
      <c r="C4151">
        <v>5585169</v>
      </c>
    </row>
    <row r="4152" spans="1:3" x14ac:dyDescent="0.3">
      <c r="A4152" t="s">
        <v>2112</v>
      </c>
      <c r="B4152">
        <v>1915</v>
      </c>
      <c r="C4152">
        <v>5636843</v>
      </c>
    </row>
    <row r="4153" spans="1:3" x14ac:dyDescent="0.3">
      <c r="A4153" t="s">
        <v>2112</v>
      </c>
      <c r="B4153">
        <v>1916</v>
      </c>
      <c r="C4153">
        <v>5688994</v>
      </c>
    </row>
    <row r="4154" spans="1:3" x14ac:dyDescent="0.3">
      <c r="A4154" t="s">
        <v>2112</v>
      </c>
      <c r="B4154">
        <v>1917</v>
      </c>
      <c r="C4154">
        <v>5741629</v>
      </c>
    </row>
    <row r="4155" spans="1:3" x14ac:dyDescent="0.3">
      <c r="A4155" t="s">
        <v>2112</v>
      </c>
      <c r="B4155">
        <v>1918</v>
      </c>
      <c r="C4155">
        <v>5794317</v>
      </c>
    </row>
    <row r="4156" spans="1:3" x14ac:dyDescent="0.3">
      <c r="A4156" t="s">
        <v>2112</v>
      </c>
      <c r="B4156">
        <v>1919</v>
      </c>
      <c r="C4156">
        <v>5847489</v>
      </c>
    </row>
    <row r="4157" spans="1:3" x14ac:dyDescent="0.3">
      <c r="A4157" t="s">
        <v>2112</v>
      </c>
      <c r="B4157">
        <v>1920</v>
      </c>
      <c r="C4157">
        <v>5901150</v>
      </c>
    </row>
    <row r="4158" spans="1:3" x14ac:dyDescent="0.3">
      <c r="A4158" t="s">
        <v>2112</v>
      </c>
      <c r="B4158">
        <v>1921</v>
      </c>
      <c r="C4158">
        <v>5955302</v>
      </c>
    </row>
    <row r="4159" spans="1:3" x14ac:dyDescent="0.3">
      <c r="A4159" t="s">
        <v>2112</v>
      </c>
      <c r="B4159">
        <v>1922</v>
      </c>
      <c r="C4159">
        <v>6009952</v>
      </c>
    </row>
    <row r="4160" spans="1:3" x14ac:dyDescent="0.3">
      <c r="A4160" t="s">
        <v>2112</v>
      </c>
      <c r="B4160">
        <v>1923</v>
      </c>
      <c r="C4160">
        <v>6065103</v>
      </c>
    </row>
    <row r="4161" spans="1:3" x14ac:dyDescent="0.3">
      <c r="A4161" t="s">
        <v>2112</v>
      </c>
      <c r="B4161">
        <v>1924</v>
      </c>
      <c r="C4161">
        <v>6120760</v>
      </c>
    </row>
    <row r="4162" spans="1:3" x14ac:dyDescent="0.3">
      <c r="A4162" t="s">
        <v>2112</v>
      </c>
      <c r="B4162">
        <v>1925</v>
      </c>
      <c r="C4162">
        <v>6176927</v>
      </c>
    </row>
    <row r="4163" spans="1:3" x14ac:dyDescent="0.3">
      <c r="A4163" t="s">
        <v>2112</v>
      </c>
      <c r="B4163">
        <v>1926</v>
      </c>
      <c r="C4163">
        <v>6233611</v>
      </c>
    </row>
    <row r="4164" spans="1:3" x14ac:dyDescent="0.3">
      <c r="A4164" t="s">
        <v>2112</v>
      </c>
      <c r="B4164">
        <v>1927</v>
      </c>
      <c r="C4164">
        <v>6290814</v>
      </c>
    </row>
    <row r="4165" spans="1:3" x14ac:dyDescent="0.3">
      <c r="A4165" t="s">
        <v>2112</v>
      </c>
      <c r="B4165">
        <v>1928</v>
      </c>
      <c r="C4165">
        <v>6348542</v>
      </c>
    </row>
    <row r="4166" spans="1:3" x14ac:dyDescent="0.3">
      <c r="A4166" t="s">
        <v>2112</v>
      </c>
      <c r="B4166">
        <v>1929</v>
      </c>
      <c r="C4166">
        <v>6406800</v>
      </c>
    </row>
    <row r="4167" spans="1:3" x14ac:dyDescent="0.3">
      <c r="A4167" t="s">
        <v>2112</v>
      </c>
      <c r="B4167">
        <v>1930</v>
      </c>
      <c r="C4167">
        <v>6465593</v>
      </c>
    </row>
    <row r="4168" spans="1:3" x14ac:dyDescent="0.3">
      <c r="A4168" t="s">
        <v>2112</v>
      </c>
      <c r="B4168">
        <v>1931</v>
      </c>
      <c r="C4168">
        <v>6524925</v>
      </c>
    </row>
    <row r="4169" spans="1:3" x14ac:dyDescent="0.3">
      <c r="A4169" t="s">
        <v>2112</v>
      </c>
      <c r="B4169">
        <v>1932</v>
      </c>
      <c r="C4169">
        <v>6584802</v>
      </c>
    </row>
    <row r="4170" spans="1:3" x14ac:dyDescent="0.3">
      <c r="A4170" t="s">
        <v>2112</v>
      </c>
      <c r="B4170">
        <v>1933</v>
      </c>
      <c r="C4170">
        <v>6645228</v>
      </c>
    </row>
    <row r="4171" spans="1:3" x14ac:dyDescent="0.3">
      <c r="A4171" t="s">
        <v>2112</v>
      </c>
      <c r="B4171">
        <v>1934</v>
      </c>
      <c r="C4171">
        <v>6706209</v>
      </c>
    </row>
    <row r="4172" spans="1:3" x14ac:dyDescent="0.3">
      <c r="A4172" t="s">
        <v>2112</v>
      </c>
      <c r="B4172">
        <v>1935</v>
      </c>
      <c r="C4172">
        <v>6767749</v>
      </c>
    </row>
    <row r="4173" spans="1:3" x14ac:dyDescent="0.3">
      <c r="A4173" t="s">
        <v>2112</v>
      </c>
      <c r="B4173">
        <v>1936</v>
      </c>
      <c r="C4173">
        <v>6829854</v>
      </c>
    </row>
    <row r="4174" spans="1:3" x14ac:dyDescent="0.3">
      <c r="A4174" t="s">
        <v>2112</v>
      </c>
      <c r="B4174">
        <v>1937</v>
      </c>
      <c r="C4174">
        <v>6892529</v>
      </c>
    </row>
    <row r="4175" spans="1:3" x14ac:dyDescent="0.3">
      <c r="A4175" t="s">
        <v>2112</v>
      </c>
      <c r="B4175">
        <v>1938</v>
      </c>
      <c r="C4175">
        <v>6955779</v>
      </c>
    </row>
    <row r="4176" spans="1:3" x14ac:dyDescent="0.3">
      <c r="A4176" t="s">
        <v>2112</v>
      </c>
      <c r="B4176">
        <v>1939</v>
      </c>
      <c r="C4176">
        <v>7019609</v>
      </c>
    </row>
    <row r="4177" spans="1:3" x14ac:dyDescent="0.3">
      <c r="A4177" t="s">
        <v>2112</v>
      </c>
      <c r="B4177">
        <v>1940</v>
      </c>
      <c r="C4177">
        <v>7084025</v>
      </c>
    </row>
    <row r="4178" spans="1:3" x14ac:dyDescent="0.3">
      <c r="A4178" t="s">
        <v>2112</v>
      </c>
      <c r="B4178">
        <v>1941</v>
      </c>
      <c r="C4178">
        <v>7149033</v>
      </c>
    </row>
    <row r="4179" spans="1:3" x14ac:dyDescent="0.3">
      <c r="A4179" t="s">
        <v>2112</v>
      </c>
      <c r="B4179">
        <v>1942</v>
      </c>
      <c r="C4179">
        <v>7214637</v>
      </c>
    </row>
    <row r="4180" spans="1:3" x14ac:dyDescent="0.3">
      <c r="A4180" t="s">
        <v>2112</v>
      </c>
      <c r="B4180">
        <v>1943</v>
      </c>
      <c r="C4180">
        <v>7280842</v>
      </c>
    </row>
    <row r="4181" spans="1:3" x14ac:dyDescent="0.3">
      <c r="A4181" t="s">
        <v>2112</v>
      </c>
      <c r="B4181">
        <v>1944</v>
      </c>
      <c r="C4181">
        <v>7347656</v>
      </c>
    </row>
    <row r="4182" spans="1:3" x14ac:dyDescent="0.3">
      <c r="A4182" t="s">
        <v>2112</v>
      </c>
      <c r="B4182">
        <v>1945</v>
      </c>
      <c r="C4182">
        <v>7415082</v>
      </c>
    </row>
    <row r="4183" spans="1:3" x14ac:dyDescent="0.3">
      <c r="A4183" t="s">
        <v>2112</v>
      </c>
      <c r="B4183">
        <v>1946</v>
      </c>
      <c r="C4183">
        <v>7483128</v>
      </c>
    </row>
    <row r="4184" spans="1:3" x14ac:dyDescent="0.3">
      <c r="A4184" t="s">
        <v>2112</v>
      </c>
      <c r="B4184">
        <v>1947</v>
      </c>
      <c r="C4184">
        <v>7551797</v>
      </c>
    </row>
    <row r="4185" spans="1:3" x14ac:dyDescent="0.3">
      <c r="A4185" t="s">
        <v>2112</v>
      </c>
      <c r="B4185">
        <v>1948</v>
      </c>
      <c r="C4185">
        <v>7621097</v>
      </c>
    </row>
    <row r="4186" spans="1:3" x14ac:dyDescent="0.3">
      <c r="A4186" t="s">
        <v>2112</v>
      </c>
      <c r="B4186">
        <v>1949</v>
      </c>
      <c r="C4186">
        <v>7685525</v>
      </c>
    </row>
    <row r="4187" spans="1:3" x14ac:dyDescent="0.3">
      <c r="A4187" t="s">
        <v>2112</v>
      </c>
      <c r="B4187">
        <v>1950</v>
      </c>
      <c r="C4187">
        <v>7745004</v>
      </c>
    </row>
    <row r="4188" spans="1:3" x14ac:dyDescent="0.3">
      <c r="A4188" t="s">
        <v>2112</v>
      </c>
      <c r="B4188">
        <v>1951</v>
      </c>
      <c r="C4188">
        <v>7698813</v>
      </c>
    </row>
    <row r="4189" spans="1:3" x14ac:dyDescent="0.3">
      <c r="A4189" t="s">
        <v>2112</v>
      </c>
      <c r="B4189">
        <v>1952</v>
      </c>
      <c r="C4189">
        <v>7677429</v>
      </c>
    </row>
    <row r="4190" spans="1:3" x14ac:dyDescent="0.3">
      <c r="A4190" t="s">
        <v>2112</v>
      </c>
      <c r="B4190">
        <v>1953</v>
      </c>
      <c r="C4190">
        <v>7679688</v>
      </c>
    </row>
    <row r="4191" spans="1:3" x14ac:dyDescent="0.3">
      <c r="A4191" t="s">
        <v>2112</v>
      </c>
      <c r="B4191">
        <v>1954</v>
      </c>
      <c r="C4191">
        <v>7703776</v>
      </c>
    </row>
    <row r="4192" spans="1:3" x14ac:dyDescent="0.3">
      <c r="A4192" t="s">
        <v>2112</v>
      </c>
      <c r="B4192">
        <v>1955</v>
      </c>
      <c r="C4192">
        <v>7747215</v>
      </c>
    </row>
    <row r="4193" spans="1:3" x14ac:dyDescent="0.3">
      <c r="A4193" t="s">
        <v>2112</v>
      </c>
      <c r="B4193">
        <v>1956</v>
      </c>
      <c r="C4193">
        <v>7806815</v>
      </c>
    </row>
    <row r="4194" spans="1:3" x14ac:dyDescent="0.3">
      <c r="A4194" t="s">
        <v>2112</v>
      </c>
      <c r="B4194">
        <v>1957</v>
      </c>
      <c r="C4194">
        <v>7878768</v>
      </c>
    </row>
    <row r="4195" spans="1:3" x14ac:dyDescent="0.3">
      <c r="A4195" t="s">
        <v>2112</v>
      </c>
      <c r="B4195">
        <v>1958</v>
      </c>
      <c r="C4195">
        <v>7958727</v>
      </c>
    </row>
    <row r="4196" spans="1:3" x14ac:dyDescent="0.3">
      <c r="A4196" t="s">
        <v>2112</v>
      </c>
      <c r="B4196">
        <v>1959</v>
      </c>
      <c r="C4196">
        <v>8042109</v>
      </c>
    </row>
    <row r="4197" spans="1:3" x14ac:dyDescent="0.3">
      <c r="A4197" t="s">
        <v>2112</v>
      </c>
      <c r="B4197">
        <v>1960</v>
      </c>
      <c r="C4197">
        <v>8124881</v>
      </c>
    </row>
    <row r="4198" spans="1:3" x14ac:dyDescent="0.3">
      <c r="A4198" t="s">
        <v>2112</v>
      </c>
      <c r="B4198">
        <v>1961</v>
      </c>
      <c r="C4198">
        <v>8204343</v>
      </c>
    </row>
    <row r="4199" spans="1:3" x14ac:dyDescent="0.3">
      <c r="A4199" t="s">
        <v>2112</v>
      </c>
      <c r="B4199">
        <v>1962</v>
      </c>
      <c r="C4199">
        <v>8279893</v>
      </c>
    </row>
    <row r="4200" spans="1:3" x14ac:dyDescent="0.3">
      <c r="A4200" t="s">
        <v>2112</v>
      </c>
      <c r="B4200">
        <v>1963</v>
      </c>
      <c r="C4200">
        <v>8353294</v>
      </c>
    </row>
    <row r="4201" spans="1:3" x14ac:dyDescent="0.3">
      <c r="A4201" t="s">
        <v>2112</v>
      </c>
      <c r="B4201">
        <v>1964</v>
      </c>
      <c r="C4201">
        <v>8427839</v>
      </c>
    </row>
    <row r="4202" spans="1:3" x14ac:dyDescent="0.3">
      <c r="A4202" t="s">
        <v>2112</v>
      </c>
      <c r="B4202">
        <v>1965</v>
      </c>
      <c r="C4202">
        <v>8505724</v>
      </c>
    </row>
    <row r="4203" spans="1:3" x14ac:dyDescent="0.3">
      <c r="A4203" t="s">
        <v>2112</v>
      </c>
      <c r="B4203">
        <v>1966</v>
      </c>
      <c r="C4203">
        <v>8587174</v>
      </c>
    </row>
    <row r="4204" spans="1:3" x14ac:dyDescent="0.3">
      <c r="A4204" t="s">
        <v>2112</v>
      </c>
      <c r="B4204">
        <v>1967</v>
      </c>
      <c r="C4204">
        <v>8670567</v>
      </c>
    </row>
    <row r="4205" spans="1:3" x14ac:dyDescent="0.3">
      <c r="A4205" t="s">
        <v>2112</v>
      </c>
      <c r="B4205">
        <v>1968</v>
      </c>
      <c r="C4205">
        <v>8754200</v>
      </c>
    </row>
    <row r="4206" spans="1:3" x14ac:dyDescent="0.3">
      <c r="A4206" t="s">
        <v>2112</v>
      </c>
      <c r="B4206">
        <v>1969</v>
      </c>
      <c r="C4206">
        <v>8835743</v>
      </c>
    </row>
    <row r="4207" spans="1:3" x14ac:dyDescent="0.3">
      <c r="A4207" t="s">
        <v>2112</v>
      </c>
      <c r="B4207">
        <v>1970</v>
      </c>
      <c r="C4207">
        <v>8913549</v>
      </c>
    </row>
    <row r="4208" spans="1:3" x14ac:dyDescent="0.3">
      <c r="A4208" t="s">
        <v>2112</v>
      </c>
      <c r="B4208">
        <v>1971</v>
      </c>
      <c r="C4208">
        <v>8987034</v>
      </c>
    </row>
    <row r="4209" spans="1:3" x14ac:dyDescent="0.3">
      <c r="A4209" t="s">
        <v>2112</v>
      </c>
      <c r="B4209">
        <v>1972</v>
      </c>
      <c r="C4209">
        <v>9056732</v>
      </c>
    </row>
    <row r="4210" spans="1:3" x14ac:dyDescent="0.3">
      <c r="A4210" t="s">
        <v>2112</v>
      </c>
      <c r="B4210">
        <v>1973</v>
      </c>
      <c r="C4210">
        <v>9123451</v>
      </c>
    </row>
    <row r="4211" spans="1:3" x14ac:dyDescent="0.3">
      <c r="A4211" t="s">
        <v>2112</v>
      </c>
      <c r="B4211">
        <v>1974</v>
      </c>
      <c r="C4211">
        <v>9188463</v>
      </c>
    </row>
    <row r="4212" spans="1:3" x14ac:dyDescent="0.3">
      <c r="A4212" t="s">
        <v>2112</v>
      </c>
      <c r="B4212">
        <v>1975</v>
      </c>
      <c r="C4212">
        <v>9252780</v>
      </c>
    </row>
    <row r="4213" spans="1:3" x14ac:dyDescent="0.3">
      <c r="A4213" t="s">
        <v>2112</v>
      </c>
      <c r="B4213">
        <v>1976</v>
      </c>
      <c r="C4213">
        <v>9316324</v>
      </c>
    </row>
    <row r="4214" spans="1:3" x14ac:dyDescent="0.3">
      <c r="A4214" t="s">
        <v>2112</v>
      </c>
      <c r="B4214">
        <v>1977</v>
      </c>
      <c r="C4214">
        <v>9378923</v>
      </c>
    </row>
    <row r="4215" spans="1:3" x14ac:dyDescent="0.3">
      <c r="A4215" t="s">
        <v>2112</v>
      </c>
      <c r="B4215">
        <v>1978</v>
      </c>
      <c r="C4215">
        <v>9441415</v>
      </c>
    </row>
    <row r="4216" spans="1:3" x14ac:dyDescent="0.3">
      <c r="A4216" t="s">
        <v>2112</v>
      </c>
      <c r="B4216">
        <v>1979</v>
      </c>
      <c r="C4216">
        <v>9504864</v>
      </c>
    </row>
    <row r="4217" spans="1:3" x14ac:dyDescent="0.3">
      <c r="A4217" t="s">
        <v>2112</v>
      </c>
      <c r="B4217">
        <v>1980</v>
      </c>
      <c r="C4217">
        <v>9569847</v>
      </c>
    </row>
    <row r="4218" spans="1:3" x14ac:dyDescent="0.3">
      <c r="A4218" t="s">
        <v>2112</v>
      </c>
      <c r="B4218">
        <v>1981</v>
      </c>
      <c r="C4218">
        <v>9636152</v>
      </c>
    </row>
    <row r="4219" spans="1:3" x14ac:dyDescent="0.3">
      <c r="A4219" t="s">
        <v>2112</v>
      </c>
      <c r="B4219">
        <v>1982</v>
      </c>
      <c r="C4219">
        <v>9703088</v>
      </c>
    </row>
    <row r="4220" spans="1:3" x14ac:dyDescent="0.3">
      <c r="A4220" t="s">
        <v>2112</v>
      </c>
      <c r="B4220">
        <v>1983</v>
      </c>
      <c r="C4220">
        <v>9770125</v>
      </c>
    </row>
    <row r="4221" spans="1:3" x14ac:dyDescent="0.3">
      <c r="A4221" t="s">
        <v>2112</v>
      </c>
      <c r="B4221">
        <v>1984</v>
      </c>
      <c r="C4221">
        <v>9836582</v>
      </c>
    </row>
    <row r="4222" spans="1:3" x14ac:dyDescent="0.3">
      <c r="A4222" t="s">
        <v>2112</v>
      </c>
      <c r="B4222">
        <v>1985</v>
      </c>
      <c r="C4222">
        <v>9901493</v>
      </c>
    </row>
    <row r="4223" spans="1:3" x14ac:dyDescent="0.3">
      <c r="A4223" t="s">
        <v>2112</v>
      </c>
      <c r="B4223">
        <v>1986</v>
      </c>
      <c r="C4223">
        <v>9965178</v>
      </c>
    </row>
    <row r="4224" spans="1:3" x14ac:dyDescent="0.3">
      <c r="A4224" t="s">
        <v>2112</v>
      </c>
      <c r="B4224">
        <v>1987</v>
      </c>
      <c r="C4224">
        <v>10026470</v>
      </c>
    </row>
    <row r="4225" spans="1:3" x14ac:dyDescent="0.3">
      <c r="A4225" t="s">
        <v>2112</v>
      </c>
      <c r="B4225">
        <v>1988</v>
      </c>
      <c r="C4225">
        <v>10081209</v>
      </c>
    </row>
    <row r="4226" spans="1:3" x14ac:dyDescent="0.3">
      <c r="A4226" t="s">
        <v>2112</v>
      </c>
      <c r="B4226">
        <v>1989</v>
      </c>
      <c r="C4226">
        <v>10124000</v>
      </c>
    </row>
    <row r="4227" spans="1:3" x14ac:dyDescent="0.3">
      <c r="A4227" t="s">
        <v>2112</v>
      </c>
      <c r="B4227">
        <v>1990</v>
      </c>
      <c r="C4227">
        <v>10151135</v>
      </c>
    </row>
    <row r="4228" spans="1:3" x14ac:dyDescent="0.3">
      <c r="A4228" t="s">
        <v>2112</v>
      </c>
      <c r="B4228">
        <v>1991</v>
      </c>
      <c r="C4228">
        <v>10160785</v>
      </c>
    </row>
    <row r="4229" spans="1:3" x14ac:dyDescent="0.3">
      <c r="A4229" t="s">
        <v>2112</v>
      </c>
      <c r="B4229">
        <v>1992</v>
      </c>
      <c r="C4229">
        <v>10154338</v>
      </c>
    </row>
    <row r="4230" spans="1:3" x14ac:dyDescent="0.3">
      <c r="A4230" t="s">
        <v>2112</v>
      </c>
      <c r="B4230">
        <v>1993</v>
      </c>
      <c r="C4230">
        <v>10135133</v>
      </c>
    </row>
    <row r="4231" spans="1:3" x14ac:dyDescent="0.3">
      <c r="A4231" t="s">
        <v>2112</v>
      </c>
      <c r="B4231">
        <v>1994</v>
      </c>
      <c r="C4231">
        <v>10108280</v>
      </c>
    </row>
    <row r="4232" spans="1:3" x14ac:dyDescent="0.3">
      <c r="A4232" t="s">
        <v>2112</v>
      </c>
      <c r="B4232">
        <v>1995</v>
      </c>
      <c r="C4232">
        <v>10077606</v>
      </c>
    </row>
    <row r="4233" spans="1:3" x14ac:dyDescent="0.3">
      <c r="A4233" t="s">
        <v>2112</v>
      </c>
      <c r="B4233">
        <v>1996</v>
      </c>
      <c r="C4233">
        <v>10044854</v>
      </c>
    </row>
    <row r="4234" spans="1:3" x14ac:dyDescent="0.3">
      <c r="A4234" t="s">
        <v>2112</v>
      </c>
      <c r="B4234">
        <v>1997</v>
      </c>
      <c r="C4234">
        <v>10009393</v>
      </c>
    </row>
    <row r="4235" spans="1:3" x14ac:dyDescent="0.3">
      <c r="A4235" t="s">
        <v>2112</v>
      </c>
      <c r="B4235">
        <v>1998</v>
      </c>
      <c r="C4235">
        <v>9969986</v>
      </c>
    </row>
    <row r="4236" spans="1:3" x14ac:dyDescent="0.3">
      <c r="A4236" t="s">
        <v>2112</v>
      </c>
      <c r="B4236">
        <v>1999</v>
      </c>
      <c r="C4236">
        <v>9924440</v>
      </c>
    </row>
    <row r="4237" spans="1:3" x14ac:dyDescent="0.3">
      <c r="A4237" t="s">
        <v>2112</v>
      </c>
      <c r="B4237">
        <v>2000</v>
      </c>
      <c r="C4237">
        <v>9871635</v>
      </c>
    </row>
    <row r="4238" spans="1:3" x14ac:dyDescent="0.3">
      <c r="A4238" t="s">
        <v>2112</v>
      </c>
      <c r="B4238">
        <v>2001</v>
      </c>
      <c r="C4238">
        <v>9811399</v>
      </c>
    </row>
    <row r="4239" spans="1:3" x14ac:dyDescent="0.3">
      <c r="A4239" t="s">
        <v>2112</v>
      </c>
      <c r="B4239">
        <v>2002</v>
      </c>
      <c r="C4239">
        <v>9745932</v>
      </c>
    </row>
    <row r="4240" spans="1:3" x14ac:dyDescent="0.3">
      <c r="A4240" t="s">
        <v>2112</v>
      </c>
      <c r="B4240">
        <v>2003</v>
      </c>
      <c r="C4240">
        <v>9679235</v>
      </c>
    </row>
    <row r="4241" spans="1:3" x14ac:dyDescent="0.3">
      <c r="A4241" t="s">
        <v>2112</v>
      </c>
      <c r="B4241">
        <v>2004</v>
      </c>
      <c r="C4241">
        <v>9616628</v>
      </c>
    </row>
    <row r="4242" spans="1:3" x14ac:dyDescent="0.3">
      <c r="A4242" t="s">
        <v>2112</v>
      </c>
      <c r="B4242">
        <v>2005</v>
      </c>
      <c r="C4242">
        <v>9562083</v>
      </c>
    </row>
    <row r="4243" spans="1:3" x14ac:dyDescent="0.3">
      <c r="A4243" t="s">
        <v>2112</v>
      </c>
      <c r="B4243">
        <v>2006</v>
      </c>
      <c r="C4243">
        <v>9516884</v>
      </c>
    </row>
    <row r="4244" spans="1:3" x14ac:dyDescent="0.3">
      <c r="A4244" t="s">
        <v>2112</v>
      </c>
      <c r="B4244">
        <v>2007</v>
      </c>
      <c r="C4244">
        <v>9480514</v>
      </c>
    </row>
    <row r="4245" spans="1:3" x14ac:dyDescent="0.3">
      <c r="A4245" t="s">
        <v>2112</v>
      </c>
      <c r="B4245">
        <v>2008</v>
      </c>
      <c r="C4245">
        <v>9452855</v>
      </c>
    </row>
    <row r="4246" spans="1:3" x14ac:dyDescent="0.3">
      <c r="A4246" t="s">
        <v>2112</v>
      </c>
      <c r="B4246">
        <v>2009</v>
      </c>
      <c r="C4246">
        <v>9433159</v>
      </c>
    </row>
    <row r="4247" spans="1:3" x14ac:dyDescent="0.3">
      <c r="A4247" t="s">
        <v>2112</v>
      </c>
      <c r="B4247">
        <v>2010</v>
      </c>
      <c r="C4247">
        <v>9420576</v>
      </c>
    </row>
    <row r="4248" spans="1:3" x14ac:dyDescent="0.3">
      <c r="A4248" t="s">
        <v>2112</v>
      </c>
      <c r="B4248">
        <v>2011</v>
      </c>
      <c r="C4248">
        <v>9415316</v>
      </c>
    </row>
    <row r="4249" spans="1:3" x14ac:dyDescent="0.3">
      <c r="A4249" t="s">
        <v>2112</v>
      </c>
      <c r="B4249">
        <v>2012</v>
      </c>
      <c r="C4249">
        <v>9417045</v>
      </c>
    </row>
    <row r="4250" spans="1:3" x14ac:dyDescent="0.3">
      <c r="A4250" t="s">
        <v>2112</v>
      </c>
      <c r="B4250">
        <v>2013</v>
      </c>
      <c r="C4250">
        <v>9423502</v>
      </c>
    </row>
    <row r="4251" spans="1:3" x14ac:dyDescent="0.3">
      <c r="A4251" t="s">
        <v>2112</v>
      </c>
      <c r="B4251">
        <v>2014</v>
      </c>
      <c r="C4251">
        <v>9431742</v>
      </c>
    </row>
    <row r="4252" spans="1:3" x14ac:dyDescent="0.3">
      <c r="A4252" t="s">
        <v>2112</v>
      </c>
      <c r="B4252">
        <v>2015</v>
      </c>
      <c r="C4252">
        <v>9439424</v>
      </c>
    </row>
    <row r="4253" spans="1:3" x14ac:dyDescent="0.3">
      <c r="A4253" t="s">
        <v>2112</v>
      </c>
      <c r="B4253">
        <v>2016</v>
      </c>
      <c r="C4253">
        <v>9445638</v>
      </c>
    </row>
    <row r="4254" spans="1:3" x14ac:dyDescent="0.3">
      <c r="A4254" t="s">
        <v>2112</v>
      </c>
      <c r="B4254">
        <v>2017</v>
      </c>
      <c r="C4254">
        <v>9450233</v>
      </c>
    </row>
    <row r="4255" spans="1:3" x14ac:dyDescent="0.3">
      <c r="A4255" t="s">
        <v>2112</v>
      </c>
      <c r="B4255">
        <v>2018</v>
      </c>
      <c r="C4255">
        <v>9452615</v>
      </c>
    </row>
    <row r="4256" spans="1:3" x14ac:dyDescent="0.3">
      <c r="A4256" t="s">
        <v>2112</v>
      </c>
      <c r="B4256">
        <v>2019</v>
      </c>
      <c r="C4256">
        <v>9452409</v>
      </c>
    </row>
    <row r="4257" spans="1:3" x14ac:dyDescent="0.3">
      <c r="A4257" t="s">
        <v>2112</v>
      </c>
      <c r="B4257">
        <v>2020</v>
      </c>
      <c r="C4257">
        <v>9449321</v>
      </c>
    </row>
    <row r="4258" spans="1:3" x14ac:dyDescent="0.3">
      <c r="A4258" t="s">
        <v>2112</v>
      </c>
      <c r="B4258">
        <v>2021</v>
      </c>
      <c r="C4258">
        <v>9442867</v>
      </c>
    </row>
    <row r="4259" spans="1:3" x14ac:dyDescent="0.3">
      <c r="A4259" t="s">
        <v>2113</v>
      </c>
      <c r="B4259">
        <v>1800</v>
      </c>
      <c r="C4259">
        <v>3250000</v>
      </c>
    </row>
    <row r="4260" spans="1:3" x14ac:dyDescent="0.3">
      <c r="A4260" t="s">
        <v>2113</v>
      </c>
      <c r="B4260">
        <v>1801</v>
      </c>
      <c r="C4260">
        <v>3258961</v>
      </c>
    </row>
    <row r="4261" spans="1:3" x14ac:dyDescent="0.3">
      <c r="A4261" t="s">
        <v>2113</v>
      </c>
      <c r="B4261">
        <v>1802</v>
      </c>
      <c r="C4261">
        <v>3267947</v>
      </c>
    </row>
    <row r="4262" spans="1:3" x14ac:dyDescent="0.3">
      <c r="A4262" t="s">
        <v>2113</v>
      </c>
      <c r="B4262">
        <v>1803</v>
      </c>
      <c r="C4262">
        <v>3276958</v>
      </c>
    </row>
    <row r="4263" spans="1:3" x14ac:dyDescent="0.3">
      <c r="A4263" t="s">
        <v>2113</v>
      </c>
      <c r="B4263">
        <v>1804</v>
      </c>
      <c r="C4263">
        <v>3285994</v>
      </c>
    </row>
    <row r="4264" spans="1:3" x14ac:dyDescent="0.3">
      <c r="A4264" t="s">
        <v>2113</v>
      </c>
      <c r="B4264">
        <v>1805</v>
      </c>
      <c r="C4264">
        <v>3295054</v>
      </c>
    </row>
    <row r="4265" spans="1:3" x14ac:dyDescent="0.3">
      <c r="A4265" t="s">
        <v>2113</v>
      </c>
      <c r="B4265">
        <v>1806</v>
      </c>
      <c r="C4265">
        <v>3304140</v>
      </c>
    </row>
    <row r="4266" spans="1:3" x14ac:dyDescent="0.3">
      <c r="A4266" t="s">
        <v>2113</v>
      </c>
      <c r="B4266">
        <v>1807</v>
      </c>
      <c r="C4266">
        <v>3313251</v>
      </c>
    </row>
    <row r="4267" spans="1:3" x14ac:dyDescent="0.3">
      <c r="A4267" t="s">
        <v>2113</v>
      </c>
      <c r="B4267">
        <v>1808</v>
      </c>
      <c r="C4267">
        <v>3322386</v>
      </c>
    </row>
    <row r="4268" spans="1:3" x14ac:dyDescent="0.3">
      <c r="A4268" t="s">
        <v>2113</v>
      </c>
      <c r="B4268">
        <v>1809</v>
      </c>
      <c r="C4268">
        <v>3331547</v>
      </c>
    </row>
    <row r="4269" spans="1:3" x14ac:dyDescent="0.3">
      <c r="A4269" t="s">
        <v>2113</v>
      </c>
      <c r="B4269">
        <v>1810</v>
      </c>
      <c r="C4269">
        <v>3340759</v>
      </c>
    </row>
    <row r="4270" spans="1:3" x14ac:dyDescent="0.3">
      <c r="A4270" t="s">
        <v>2113</v>
      </c>
      <c r="B4270">
        <v>1811</v>
      </c>
      <c r="C4270">
        <v>3349970</v>
      </c>
    </row>
    <row r="4271" spans="1:3" x14ac:dyDescent="0.3">
      <c r="A4271" t="s">
        <v>2113</v>
      </c>
      <c r="B4271">
        <v>1812</v>
      </c>
      <c r="C4271">
        <v>3359207</v>
      </c>
    </row>
    <row r="4272" spans="1:3" x14ac:dyDescent="0.3">
      <c r="A4272" t="s">
        <v>2113</v>
      </c>
      <c r="B4272">
        <v>1813</v>
      </c>
      <c r="C4272">
        <v>3368470</v>
      </c>
    </row>
    <row r="4273" spans="1:3" x14ac:dyDescent="0.3">
      <c r="A4273" t="s">
        <v>2113</v>
      </c>
      <c r="B4273">
        <v>1814</v>
      </c>
      <c r="C4273">
        <v>3377758</v>
      </c>
    </row>
    <row r="4274" spans="1:3" x14ac:dyDescent="0.3">
      <c r="A4274" t="s">
        <v>2113</v>
      </c>
      <c r="B4274">
        <v>1815</v>
      </c>
      <c r="C4274">
        <v>3387071</v>
      </c>
    </row>
    <row r="4275" spans="1:3" x14ac:dyDescent="0.3">
      <c r="A4275" t="s">
        <v>2113</v>
      </c>
      <c r="B4275">
        <v>1816</v>
      </c>
      <c r="C4275">
        <v>3396411</v>
      </c>
    </row>
    <row r="4276" spans="1:3" x14ac:dyDescent="0.3">
      <c r="A4276" t="s">
        <v>2113</v>
      </c>
      <c r="B4276">
        <v>1817</v>
      </c>
      <c r="C4276">
        <v>3405776</v>
      </c>
    </row>
    <row r="4277" spans="1:3" x14ac:dyDescent="0.3">
      <c r="A4277" t="s">
        <v>2113</v>
      </c>
      <c r="B4277">
        <v>1818</v>
      </c>
      <c r="C4277">
        <v>3415167</v>
      </c>
    </row>
    <row r="4278" spans="1:3" x14ac:dyDescent="0.3">
      <c r="A4278" t="s">
        <v>2113</v>
      </c>
      <c r="B4278">
        <v>1819</v>
      </c>
      <c r="C4278">
        <v>3428762</v>
      </c>
    </row>
    <row r="4279" spans="1:3" x14ac:dyDescent="0.3">
      <c r="A4279" t="s">
        <v>2113</v>
      </c>
      <c r="B4279">
        <v>1820</v>
      </c>
      <c r="C4279">
        <v>3446611</v>
      </c>
    </row>
    <row r="4280" spans="1:3" x14ac:dyDescent="0.3">
      <c r="A4280" t="s">
        <v>2113</v>
      </c>
      <c r="B4280">
        <v>1821</v>
      </c>
      <c r="C4280">
        <v>3468762</v>
      </c>
    </row>
    <row r="4281" spans="1:3" x14ac:dyDescent="0.3">
      <c r="A4281" t="s">
        <v>2113</v>
      </c>
      <c r="B4281">
        <v>1822</v>
      </c>
      <c r="C4281">
        <v>3495265</v>
      </c>
    </row>
    <row r="4282" spans="1:3" x14ac:dyDescent="0.3">
      <c r="A4282" t="s">
        <v>2113</v>
      </c>
      <c r="B4282">
        <v>1823</v>
      </c>
      <c r="C4282">
        <v>3526170</v>
      </c>
    </row>
    <row r="4283" spans="1:3" x14ac:dyDescent="0.3">
      <c r="A4283" t="s">
        <v>2113</v>
      </c>
      <c r="B4283">
        <v>1824</v>
      </c>
      <c r="C4283">
        <v>3557348</v>
      </c>
    </row>
    <row r="4284" spans="1:3" x14ac:dyDescent="0.3">
      <c r="A4284" t="s">
        <v>2113</v>
      </c>
      <c r="B4284">
        <v>1825</v>
      </c>
      <c r="C4284">
        <v>3588801</v>
      </c>
    </row>
    <row r="4285" spans="1:3" x14ac:dyDescent="0.3">
      <c r="A4285" t="s">
        <v>2113</v>
      </c>
      <c r="B4285">
        <v>1826</v>
      </c>
      <c r="C4285">
        <v>3620533</v>
      </c>
    </row>
    <row r="4286" spans="1:3" x14ac:dyDescent="0.3">
      <c r="A4286" t="s">
        <v>2113</v>
      </c>
      <c r="B4286">
        <v>1827</v>
      </c>
      <c r="C4286">
        <v>3652545</v>
      </c>
    </row>
    <row r="4287" spans="1:3" x14ac:dyDescent="0.3">
      <c r="A4287" t="s">
        <v>2113</v>
      </c>
      <c r="B4287">
        <v>1828</v>
      </c>
      <c r="C4287">
        <v>3684841</v>
      </c>
    </row>
    <row r="4288" spans="1:3" x14ac:dyDescent="0.3">
      <c r="A4288" t="s">
        <v>2113</v>
      </c>
      <c r="B4288">
        <v>1829</v>
      </c>
      <c r="C4288">
        <v>3717143</v>
      </c>
    </row>
    <row r="4289" spans="1:3" x14ac:dyDescent="0.3">
      <c r="A4289" t="s">
        <v>2113</v>
      </c>
      <c r="B4289">
        <v>1830</v>
      </c>
      <c r="C4289">
        <v>3749449</v>
      </c>
    </row>
    <row r="4290" spans="1:3" x14ac:dyDescent="0.3">
      <c r="A4290" t="s">
        <v>2113</v>
      </c>
      <c r="B4290">
        <v>1831</v>
      </c>
      <c r="C4290">
        <v>3781756</v>
      </c>
    </row>
    <row r="4291" spans="1:3" x14ac:dyDescent="0.3">
      <c r="A4291" t="s">
        <v>2113</v>
      </c>
      <c r="B4291">
        <v>1832</v>
      </c>
      <c r="C4291">
        <v>3814064</v>
      </c>
    </row>
    <row r="4292" spans="1:3" x14ac:dyDescent="0.3">
      <c r="A4292" t="s">
        <v>2113</v>
      </c>
      <c r="B4292">
        <v>1833</v>
      </c>
      <c r="C4292">
        <v>3846368</v>
      </c>
    </row>
    <row r="4293" spans="1:3" x14ac:dyDescent="0.3">
      <c r="A4293" t="s">
        <v>2113</v>
      </c>
      <c r="B4293">
        <v>1834</v>
      </c>
      <c r="C4293">
        <v>3878946</v>
      </c>
    </row>
    <row r="4294" spans="1:3" x14ac:dyDescent="0.3">
      <c r="A4294" t="s">
        <v>2113</v>
      </c>
      <c r="B4294">
        <v>1835</v>
      </c>
      <c r="C4294">
        <v>3911800</v>
      </c>
    </row>
    <row r="4295" spans="1:3" x14ac:dyDescent="0.3">
      <c r="A4295" t="s">
        <v>2113</v>
      </c>
      <c r="B4295">
        <v>1836</v>
      </c>
      <c r="C4295">
        <v>3944932</v>
      </c>
    </row>
    <row r="4296" spans="1:3" x14ac:dyDescent="0.3">
      <c r="A4296" t="s">
        <v>2113</v>
      </c>
      <c r="B4296">
        <v>1837</v>
      </c>
      <c r="C4296">
        <v>3978344</v>
      </c>
    </row>
    <row r="4297" spans="1:3" x14ac:dyDescent="0.3">
      <c r="A4297" t="s">
        <v>2113</v>
      </c>
      <c r="B4297">
        <v>1838</v>
      </c>
      <c r="C4297">
        <v>4012040</v>
      </c>
    </row>
    <row r="4298" spans="1:3" x14ac:dyDescent="0.3">
      <c r="A4298" t="s">
        <v>2113</v>
      </c>
      <c r="B4298">
        <v>1839</v>
      </c>
      <c r="C4298">
        <v>4046206</v>
      </c>
    </row>
    <row r="4299" spans="1:3" x14ac:dyDescent="0.3">
      <c r="A4299" t="s">
        <v>2113</v>
      </c>
      <c r="B4299">
        <v>1840</v>
      </c>
      <c r="C4299">
        <v>4080847</v>
      </c>
    </row>
    <row r="4300" spans="1:3" x14ac:dyDescent="0.3">
      <c r="A4300" t="s">
        <v>2113</v>
      </c>
      <c r="B4300">
        <v>1841</v>
      </c>
      <c r="C4300">
        <v>4115969</v>
      </c>
    </row>
    <row r="4301" spans="1:3" x14ac:dyDescent="0.3">
      <c r="A4301" t="s">
        <v>2113</v>
      </c>
      <c r="B4301">
        <v>1842</v>
      </c>
      <c r="C4301">
        <v>4151578</v>
      </c>
    </row>
    <row r="4302" spans="1:3" x14ac:dyDescent="0.3">
      <c r="A4302" t="s">
        <v>2113</v>
      </c>
      <c r="B4302">
        <v>1843</v>
      </c>
      <c r="C4302">
        <v>4187679</v>
      </c>
    </row>
    <row r="4303" spans="1:3" x14ac:dyDescent="0.3">
      <c r="A4303" t="s">
        <v>2113</v>
      </c>
      <c r="B4303">
        <v>1844</v>
      </c>
      <c r="C4303">
        <v>4224094</v>
      </c>
    </row>
    <row r="4304" spans="1:3" x14ac:dyDescent="0.3">
      <c r="A4304" t="s">
        <v>2113</v>
      </c>
      <c r="B4304">
        <v>1845</v>
      </c>
      <c r="C4304">
        <v>4260826</v>
      </c>
    </row>
    <row r="4305" spans="1:3" x14ac:dyDescent="0.3">
      <c r="A4305" t="s">
        <v>2113</v>
      </c>
      <c r="B4305">
        <v>1846</v>
      </c>
      <c r="C4305">
        <v>4297878</v>
      </c>
    </row>
    <row r="4306" spans="1:3" x14ac:dyDescent="0.3">
      <c r="A4306" t="s">
        <v>2113</v>
      </c>
      <c r="B4306">
        <v>1847</v>
      </c>
      <c r="C4306">
        <v>4335251</v>
      </c>
    </row>
    <row r="4307" spans="1:3" x14ac:dyDescent="0.3">
      <c r="A4307" t="s">
        <v>2113</v>
      </c>
      <c r="B4307">
        <v>1848</v>
      </c>
      <c r="C4307">
        <v>4372950</v>
      </c>
    </row>
    <row r="4308" spans="1:3" x14ac:dyDescent="0.3">
      <c r="A4308" t="s">
        <v>2113</v>
      </c>
      <c r="B4308">
        <v>1849</v>
      </c>
      <c r="C4308">
        <v>4408894</v>
      </c>
    </row>
    <row r="4309" spans="1:3" x14ac:dyDescent="0.3">
      <c r="A4309" t="s">
        <v>2113</v>
      </c>
      <c r="B4309">
        <v>1850</v>
      </c>
      <c r="C4309">
        <v>4443056</v>
      </c>
    </row>
    <row r="4310" spans="1:3" x14ac:dyDescent="0.3">
      <c r="A4310" t="s">
        <v>2113</v>
      </c>
      <c r="B4310">
        <v>1851</v>
      </c>
      <c r="C4310">
        <v>4475312</v>
      </c>
    </row>
    <row r="4311" spans="1:3" x14ac:dyDescent="0.3">
      <c r="A4311" t="s">
        <v>2113</v>
      </c>
      <c r="B4311">
        <v>1852</v>
      </c>
      <c r="C4311">
        <v>4505727</v>
      </c>
    </row>
    <row r="4312" spans="1:3" x14ac:dyDescent="0.3">
      <c r="A4312" t="s">
        <v>2113</v>
      </c>
      <c r="B4312">
        <v>1853</v>
      </c>
      <c r="C4312">
        <v>4534270</v>
      </c>
    </row>
    <row r="4313" spans="1:3" x14ac:dyDescent="0.3">
      <c r="A4313" t="s">
        <v>2113</v>
      </c>
      <c r="B4313">
        <v>1854</v>
      </c>
      <c r="C4313">
        <v>4562994</v>
      </c>
    </row>
    <row r="4314" spans="1:3" x14ac:dyDescent="0.3">
      <c r="A4314" t="s">
        <v>2113</v>
      </c>
      <c r="B4314">
        <v>1855</v>
      </c>
      <c r="C4314">
        <v>4591900</v>
      </c>
    </row>
    <row r="4315" spans="1:3" x14ac:dyDescent="0.3">
      <c r="A4315" t="s">
        <v>2113</v>
      </c>
      <c r="B4315">
        <v>1856</v>
      </c>
      <c r="C4315">
        <v>4620989</v>
      </c>
    </row>
    <row r="4316" spans="1:3" x14ac:dyDescent="0.3">
      <c r="A4316" t="s">
        <v>2113</v>
      </c>
      <c r="B4316">
        <v>1857</v>
      </c>
      <c r="C4316">
        <v>4650263</v>
      </c>
    </row>
    <row r="4317" spans="1:3" x14ac:dyDescent="0.3">
      <c r="A4317" t="s">
        <v>2113</v>
      </c>
      <c r="B4317">
        <v>1858</v>
      </c>
      <c r="C4317">
        <v>4679721</v>
      </c>
    </row>
    <row r="4318" spans="1:3" x14ac:dyDescent="0.3">
      <c r="A4318" t="s">
        <v>2113</v>
      </c>
      <c r="B4318">
        <v>1859</v>
      </c>
      <c r="C4318">
        <v>4710231</v>
      </c>
    </row>
    <row r="4319" spans="1:3" x14ac:dyDescent="0.3">
      <c r="A4319" t="s">
        <v>2113</v>
      </c>
      <c r="B4319">
        <v>1860</v>
      </c>
      <c r="C4319">
        <v>4741806</v>
      </c>
    </row>
    <row r="4320" spans="1:3" x14ac:dyDescent="0.3">
      <c r="A4320" t="s">
        <v>2113</v>
      </c>
      <c r="B4320">
        <v>1861</v>
      </c>
      <c r="C4320">
        <v>4774457</v>
      </c>
    </row>
    <row r="4321" spans="1:3" x14ac:dyDescent="0.3">
      <c r="A4321" t="s">
        <v>2113</v>
      </c>
      <c r="B4321">
        <v>1862</v>
      </c>
      <c r="C4321">
        <v>4808199</v>
      </c>
    </row>
    <row r="4322" spans="1:3" x14ac:dyDescent="0.3">
      <c r="A4322" t="s">
        <v>2113</v>
      </c>
      <c r="B4322">
        <v>1863</v>
      </c>
      <c r="C4322">
        <v>4843045</v>
      </c>
    </row>
    <row r="4323" spans="1:3" x14ac:dyDescent="0.3">
      <c r="A4323" t="s">
        <v>2113</v>
      </c>
      <c r="B4323">
        <v>1864</v>
      </c>
      <c r="C4323">
        <v>4878143</v>
      </c>
    </row>
    <row r="4324" spans="1:3" x14ac:dyDescent="0.3">
      <c r="A4324" t="s">
        <v>2113</v>
      </c>
      <c r="B4324">
        <v>1865</v>
      </c>
      <c r="C4324">
        <v>4913495</v>
      </c>
    </row>
    <row r="4325" spans="1:3" x14ac:dyDescent="0.3">
      <c r="A4325" t="s">
        <v>2113</v>
      </c>
      <c r="B4325">
        <v>1866</v>
      </c>
      <c r="C4325">
        <v>4949104</v>
      </c>
    </row>
    <row r="4326" spans="1:3" x14ac:dyDescent="0.3">
      <c r="A4326" t="s">
        <v>2113</v>
      </c>
      <c r="B4326">
        <v>1867</v>
      </c>
      <c r="C4326">
        <v>4984970</v>
      </c>
    </row>
    <row r="4327" spans="1:3" x14ac:dyDescent="0.3">
      <c r="A4327" t="s">
        <v>2113</v>
      </c>
      <c r="B4327">
        <v>1868</v>
      </c>
      <c r="C4327">
        <v>5021097</v>
      </c>
    </row>
    <row r="4328" spans="1:3" x14ac:dyDescent="0.3">
      <c r="A4328" t="s">
        <v>2113</v>
      </c>
      <c r="B4328">
        <v>1869</v>
      </c>
      <c r="C4328">
        <v>5058646</v>
      </c>
    </row>
    <row r="4329" spans="1:3" x14ac:dyDescent="0.3">
      <c r="A4329" t="s">
        <v>2113</v>
      </c>
      <c r="B4329">
        <v>1870</v>
      </c>
      <c r="C4329">
        <v>5097637</v>
      </c>
    </row>
    <row r="4330" spans="1:3" x14ac:dyDescent="0.3">
      <c r="A4330" t="s">
        <v>2113</v>
      </c>
      <c r="B4330">
        <v>1871</v>
      </c>
      <c r="C4330">
        <v>5138090</v>
      </c>
    </row>
    <row r="4331" spans="1:3" x14ac:dyDescent="0.3">
      <c r="A4331" t="s">
        <v>2113</v>
      </c>
      <c r="B4331">
        <v>1872</v>
      </c>
      <c r="C4331">
        <v>5180026</v>
      </c>
    </row>
    <row r="4332" spans="1:3" x14ac:dyDescent="0.3">
      <c r="A4332" t="s">
        <v>2113</v>
      </c>
      <c r="B4332">
        <v>1873</v>
      </c>
      <c r="C4332">
        <v>5223465</v>
      </c>
    </row>
    <row r="4333" spans="1:3" x14ac:dyDescent="0.3">
      <c r="A4333" t="s">
        <v>2113</v>
      </c>
      <c r="B4333">
        <v>1874</v>
      </c>
      <c r="C4333">
        <v>5267269</v>
      </c>
    </row>
    <row r="4334" spans="1:3" x14ac:dyDescent="0.3">
      <c r="A4334" t="s">
        <v>2113</v>
      </c>
      <c r="B4334">
        <v>1875</v>
      </c>
      <c r="C4334">
        <v>5311440</v>
      </c>
    </row>
    <row r="4335" spans="1:3" x14ac:dyDescent="0.3">
      <c r="A4335" t="s">
        <v>2113</v>
      </c>
      <c r="B4335">
        <v>1876</v>
      </c>
      <c r="C4335">
        <v>5355982</v>
      </c>
    </row>
    <row r="4336" spans="1:3" x14ac:dyDescent="0.3">
      <c r="A4336" t="s">
        <v>2113</v>
      </c>
      <c r="B4336">
        <v>1877</v>
      </c>
      <c r="C4336">
        <v>5400897</v>
      </c>
    </row>
    <row r="4337" spans="1:3" x14ac:dyDescent="0.3">
      <c r="A4337" t="s">
        <v>2113</v>
      </c>
      <c r="B4337">
        <v>1878</v>
      </c>
      <c r="C4337">
        <v>5446189</v>
      </c>
    </row>
    <row r="4338" spans="1:3" x14ac:dyDescent="0.3">
      <c r="A4338" t="s">
        <v>2113</v>
      </c>
      <c r="B4338">
        <v>1879</v>
      </c>
      <c r="C4338">
        <v>5493172</v>
      </c>
    </row>
    <row r="4339" spans="1:3" x14ac:dyDescent="0.3">
      <c r="A4339" t="s">
        <v>2113</v>
      </c>
      <c r="B4339">
        <v>1880</v>
      </c>
      <c r="C4339">
        <v>5541874</v>
      </c>
    </row>
    <row r="4340" spans="1:3" x14ac:dyDescent="0.3">
      <c r="A4340" t="s">
        <v>2113</v>
      </c>
      <c r="B4340">
        <v>1881</v>
      </c>
      <c r="C4340">
        <v>5592321</v>
      </c>
    </row>
    <row r="4341" spans="1:3" x14ac:dyDescent="0.3">
      <c r="A4341" t="s">
        <v>2113</v>
      </c>
      <c r="B4341">
        <v>1882</v>
      </c>
      <c r="C4341">
        <v>5644541</v>
      </c>
    </row>
    <row r="4342" spans="1:3" x14ac:dyDescent="0.3">
      <c r="A4342" t="s">
        <v>2113</v>
      </c>
      <c r="B4342">
        <v>1883</v>
      </c>
      <c r="C4342">
        <v>5698561</v>
      </c>
    </row>
    <row r="4343" spans="1:3" x14ac:dyDescent="0.3">
      <c r="A4343" t="s">
        <v>2113</v>
      </c>
      <c r="B4343">
        <v>1884</v>
      </c>
      <c r="C4343">
        <v>5753099</v>
      </c>
    </row>
    <row r="4344" spans="1:3" x14ac:dyDescent="0.3">
      <c r="A4344" t="s">
        <v>2113</v>
      </c>
      <c r="B4344">
        <v>1885</v>
      </c>
      <c r="C4344">
        <v>5808158</v>
      </c>
    </row>
    <row r="4345" spans="1:3" x14ac:dyDescent="0.3">
      <c r="A4345" t="s">
        <v>2113</v>
      </c>
      <c r="B4345">
        <v>1886</v>
      </c>
      <c r="C4345">
        <v>5863744</v>
      </c>
    </row>
    <row r="4346" spans="1:3" x14ac:dyDescent="0.3">
      <c r="A4346" t="s">
        <v>2113</v>
      </c>
      <c r="B4346">
        <v>1887</v>
      </c>
      <c r="C4346">
        <v>5919863</v>
      </c>
    </row>
    <row r="4347" spans="1:3" x14ac:dyDescent="0.3">
      <c r="A4347" t="s">
        <v>2113</v>
      </c>
      <c r="B4347">
        <v>1888</v>
      </c>
      <c r="C4347">
        <v>5976518</v>
      </c>
    </row>
    <row r="4348" spans="1:3" x14ac:dyDescent="0.3">
      <c r="A4348" t="s">
        <v>2113</v>
      </c>
      <c r="B4348">
        <v>1889</v>
      </c>
      <c r="C4348">
        <v>6033943</v>
      </c>
    </row>
    <row r="4349" spans="1:3" x14ac:dyDescent="0.3">
      <c r="A4349" t="s">
        <v>2113</v>
      </c>
      <c r="B4349">
        <v>1890</v>
      </c>
      <c r="C4349">
        <v>6092147</v>
      </c>
    </row>
    <row r="4350" spans="1:3" x14ac:dyDescent="0.3">
      <c r="A4350" t="s">
        <v>2113</v>
      </c>
      <c r="B4350">
        <v>1891</v>
      </c>
      <c r="C4350">
        <v>6151140</v>
      </c>
    </row>
    <row r="4351" spans="1:3" x14ac:dyDescent="0.3">
      <c r="A4351" t="s">
        <v>2113</v>
      </c>
      <c r="B4351">
        <v>1892</v>
      </c>
      <c r="C4351">
        <v>6210932</v>
      </c>
    </row>
    <row r="4352" spans="1:3" x14ac:dyDescent="0.3">
      <c r="A4352" t="s">
        <v>2113</v>
      </c>
      <c r="B4352">
        <v>1893</v>
      </c>
      <c r="C4352">
        <v>6271532</v>
      </c>
    </row>
    <row r="4353" spans="1:3" x14ac:dyDescent="0.3">
      <c r="A4353" t="s">
        <v>2113</v>
      </c>
      <c r="B4353">
        <v>1894</v>
      </c>
      <c r="C4353">
        <v>6332723</v>
      </c>
    </row>
    <row r="4354" spans="1:3" x14ac:dyDescent="0.3">
      <c r="A4354" t="s">
        <v>2113</v>
      </c>
      <c r="B4354">
        <v>1895</v>
      </c>
      <c r="C4354">
        <v>6394512</v>
      </c>
    </row>
    <row r="4355" spans="1:3" x14ac:dyDescent="0.3">
      <c r="A4355" t="s">
        <v>2113</v>
      </c>
      <c r="B4355">
        <v>1896</v>
      </c>
      <c r="C4355">
        <v>6456903</v>
      </c>
    </row>
    <row r="4356" spans="1:3" x14ac:dyDescent="0.3">
      <c r="A4356" t="s">
        <v>2113</v>
      </c>
      <c r="B4356">
        <v>1897</v>
      </c>
      <c r="C4356">
        <v>6519904</v>
      </c>
    </row>
    <row r="4357" spans="1:3" x14ac:dyDescent="0.3">
      <c r="A4357" t="s">
        <v>2113</v>
      </c>
      <c r="B4357">
        <v>1898</v>
      </c>
      <c r="C4357">
        <v>6583519</v>
      </c>
    </row>
    <row r="4358" spans="1:3" x14ac:dyDescent="0.3">
      <c r="A4358" t="s">
        <v>2113</v>
      </c>
      <c r="B4358">
        <v>1899</v>
      </c>
      <c r="C4358">
        <v>6649435</v>
      </c>
    </row>
    <row r="4359" spans="1:3" x14ac:dyDescent="0.3">
      <c r="A4359" t="s">
        <v>2113</v>
      </c>
      <c r="B4359">
        <v>1900</v>
      </c>
      <c r="C4359">
        <v>6717693</v>
      </c>
    </row>
    <row r="4360" spans="1:3" x14ac:dyDescent="0.3">
      <c r="A4360" t="s">
        <v>2113</v>
      </c>
      <c r="B4360">
        <v>1901</v>
      </c>
      <c r="C4360">
        <v>6788335</v>
      </c>
    </row>
    <row r="4361" spans="1:3" x14ac:dyDescent="0.3">
      <c r="A4361" t="s">
        <v>2113</v>
      </c>
      <c r="B4361">
        <v>1902</v>
      </c>
      <c r="C4361">
        <v>6861404</v>
      </c>
    </row>
    <row r="4362" spans="1:3" x14ac:dyDescent="0.3">
      <c r="A4362" t="s">
        <v>2113</v>
      </c>
      <c r="B4362">
        <v>1903</v>
      </c>
      <c r="C4362">
        <v>6936940</v>
      </c>
    </row>
    <row r="4363" spans="1:3" x14ac:dyDescent="0.3">
      <c r="A4363" t="s">
        <v>2113</v>
      </c>
      <c r="B4363">
        <v>1904</v>
      </c>
      <c r="C4363">
        <v>7013309</v>
      </c>
    </row>
    <row r="4364" spans="1:3" x14ac:dyDescent="0.3">
      <c r="A4364" t="s">
        <v>2113</v>
      </c>
      <c r="B4364">
        <v>1905</v>
      </c>
      <c r="C4364">
        <v>7090518</v>
      </c>
    </row>
    <row r="4365" spans="1:3" x14ac:dyDescent="0.3">
      <c r="A4365" t="s">
        <v>2113</v>
      </c>
      <c r="B4365">
        <v>1906</v>
      </c>
      <c r="C4365">
        <v>7168577</v>
      </c>
    </row>
    <row r="4366" spans="1:3" x14ac:dyDescent="0.3">
      <c r="A4366" t="s">
        <v>2113</v>
      </c>
      <c r="B4366">
        <v>1907</v>
      </c>
      <c r="C4366">
        <v>7247495</v>
      </c>
    </row>
    <row r="4367" spans="1:3" x14ac:dyDescent="0.3">
      <c r="A4367" t="s">
        <v>2113</v>
      </c>
      <c r="B4367">
        <v>1908</v>
      </c>
      <c r="C4367">
        <v>7327282</v>
      </c>
    </row>
    <row r="4368" spans="1:3" x14ac:dyDescent="0.3">
      <c r="A4368" t="s">
        <v>2113</v>
      </c>
      <c r="B4368">
        <v>1909</v>
      </c>
      <c r="C4368">
        <v>7392503</v>
      </c>
    </row>
    <row r="4369" spans="1:3" x14ac:dyDescent="0.3">
      <c r="A4369" t="s">
        <v>2113</v>
      </c>
      <c r="B4369">
        <v>1910</v>
      </c>
      <c r="C4369">
        <v>7442986</v>
      </c>
    </row>
    <row r="4370" spans="1:3" x14ac:dyDescent="0.3">
      <c r="A4370" t="s">
        <v>2113</v>
      </c>
      <c r="B4370">
        <v>1911</v>
      </c>
      <c r="C4370">
        <v>7478558</v>
      </c>
    </row>
    <row r="4371" spans="1:3" x14ac:dyDescent="0.3">
      <c r="A4371" t="s">
        <v>2113</v>
      </c>
      <c r="B4371">
        <v>1912</v>
      </c>
      <c r="C4371">
        <v>7499046</v>
      </c>
    </row>
    <row r="4372" spans="1:3" x14ac:dyDescent="0.3">
      <c r="A4372" t="s">
        <v>2113</v>
      </c>
      <c r="B4372">
        <v>1913</v>
      </c>
      <c r="C4372">
        <v>7504272</v>
      </c>
    </row>
    <row r="4373" spans="1:3" x14ac:dyDescent="0.3">
      <c r="A4373" t="s">
        <v>2113</v>
      </c>
      <c r="B4373">
        <v>1914</v>
      </c>
      <c r="C4373">
        <v>7509502</v>
      </c>
    </row>
    <row r="4374" spans="1:3" x14ac:dyDescent="0.3">
      <c r="A4374" t="s">
        <v>2113</v>
      </c>
      <c r="B4374">
        <v>1915</v>
      </c>
      <c r="C4374">
        <v>7514736</v>
      </c>
    </row>
    <row r="4375" spans="1:3" x14ac:dyDescent="0.3">
      <c r="A4375" t="s">
        <v>2113</v>
      </c>
      <c r="B4375">
        <v>1916</v>
      </c>
      <c r="C4375">
        <v>7519973</v>
      </c>
    </row>
    <row r="4376" spans="1:3" x14ac:dyDescent="0.3">
      <c r="A4376" t="s">
        <v>2113</v>
      </c>
      <c r="B4376">
        <v>1917</v>
      </c>
      <c r="C4376">
        <v>7525214</v>
      </c>
    </row>
    <row r="4377" spans="1:3" x14ac:dyDescent="0.3">
      <c r="A4377" t="s">
        <v>2113</v>
      </c>
      <c r="B4377">
        <v>1918</v>
      </c>
      <c r="C4377">
        <v>7530616</v>
      </c>
    </row>
    <row r="4378" spans="1:3" x14ac:dyDescent="0.3">
      <c r="A4378" t="s">
        <v>2113</v>
      </c>
      <c r="B4378">
        <v>1919</v>
      </c>
      <c r="C4378">
        <v>7545092</v>
      </c>
    </row>
    <row r="4379" spans="1:3" x14ac:dyDescent="0.3">
      <c r="A4379" t="s">
        <v>2113</v>
      </c>
      <c r="B4379">
        <v>1920</v>
      </c>
      <c r="C4379">
        <v>7568708</v>
      </c>
    </row>
    <row r="4380" spans="1:3" x14ac:dyDescent="0.3">
      <c r="A4380" t="s">
        <v>2113</v>
      </c>
      <c r="B4380">
        <v>1921</v>
      </c>
      <c r="C4380">
        <v>7601534</v>
      </c>
    </row>
    <row r="4381" spans="1:3" x14ac:dyDescent="0.3">
      <c r="A4381" t="s">
        <v>2113</v>
      </c>
      <c r="B4381">
        <v>1922</v>
      </c>
      <c r="C4381">
        <v>7643636</v>
      </c>
    </row>
    <row r="4382" spans="1:3" x14ac:dyDescent="0.3">
      <c r="A4382" t="s">
        <v>2113</v>
      </c>
      <c r="B4382">
        <v>1923</v>
      </c>
      <c r="C4382">
        <v>7695085</v>
      </c>
    </row>
    <row r="4383" spans="1:3" x14ac:dyDescent="0.3">
      <c r="A4383" t="s">
        <v>2113</v>
      </c>
      <c r="B4383">
        <v>1924</v>
      </c>
      <c r="C4383">
        <v>7746881</v>
      </c>
    </row>
    <row r="4384" spans="1:3" x14ac:dyDescent="0.3">
      <c r="A4384" t="s">
        <v>2113</v>
      </c>
      <c r="B4384">
        <v>1925</v>
      </c>
      <c r="C4384">
        <v>7799025</v>
      </c>
    </row>
    <row r="4385" spans="1:3" x14ac:dyDescent="0.3">
      <c r="A4385" t="s">
        <v>2113</v>
      </c>
      <c r="B4385">
        <v>1926</v>
      </c>
      <c r="C4385">
        <v>7851520</v>
      </c>
    </row>
    <row r="4386" spans="1:3" x14ac:dyDescent="0.3">
      <c r="A4386" t="s">
        <v>2113</v>
      </c>
      <c r="B4386">
        <v>1927</v>
      </c>
      <c r="C4386">
        <v>7904369</v>
      </c>
    </row>
    <row r="4387" spans="1:3" x14ac:dyDescent="0.3">
      <c r="A4387" t="s">
        <v>2113</v>
      </c>
      <c r="B4387">
        <v>1928</v>
      </c>
      <c r="C4387">
        <v>7957573</v>
      </c>
    </row>
    <row r="4388" spans="1:3" x14ac:dyDescent="0.3">
      <c r="A4388" t="s">
        <v>2113</v>
      </c>
      <c r="B4388">
        <v>1929</v>
      </c>
      <c r="C4388">
        <v>8005591</v>
      </c>
    </row>
    <row r="4389" spans="1:3" x14ac:dyDescent="0.3">
      <c r="A4389" t="s">
        <v>2113</v>
      </c>
      <c r="B4389">
        <v>1930</v>
      </c>
      <c r="C4389">
        <v>8048371</v>
      </c>
    </row>
    <row r="4390" spans="1:3" x14ac:dyDescent="0.3">
      <c r="A4390" t="s">
        <v>2113</v>
      </c>
      <c r="B4390">
        <v>1931</v>
      </c>
      <c r="C4390">
        <v>8085859</v>
      </c>
    </row>
    <row r="4391" spans="1:3" x14ac:dyDescent="0.3">
      <c r="A4391" t="s">
        <v>2113</v>
      </c>
      <c r="B4391">
        <v>1932</v>
      </c>
      <c r="C4391">
        <v>8118000</v>
      </c>
    </row>
    <row r="4392" spans="1:3" x14ac:dyDescent="0.3">
      <c r="A4392" t="s">
        <v>2113</v>
      </c>
      <c r="B4392">
        <v>1933</v>
      </c>
      <c r="C4392">
        <v>8144741</v>
      </c>
    </row>
    <row r="4393" spans="1:3" x14ac:dyDescent="0.3">
      <c r="A4393" t="s">
        <v>2113</v>
      </c>
      <c r="B4393">
        <v>1934</v>
      </c>
      <c r="C4393">
        <v>8171569</v>
      </c>
    </row>
    <row r="4394" spans="1:3" x14ac:dyDescent="0.3">
      <c r="A4394" t="s">
        <v>2113</v>
      </c>
      <c r="B4394">
        <v>1935</v>
      </c>
      <c r="C4394">
        <v>8198486</v>
      </c>
    </row>
    <row r="4395" spans="1:3" x14ac:dyDescent="0.3">
      <c r="A4395" t="s">
        <v>2113</v>
      </c>
      <c r="B4395">
        <v>1936</v>
      </c>
      <c r="C4395">
        <v>8225492</v>
      </c>
    </row>
    <row r="4396" spans="1:3" x14ac:dyDescent="0.3">
      <c r="A4396" t="s">
        <v>2113</v>
      </c>
      <c r="B4396">
        <v>1937</v>
      </c>
      <c r="C4396">
        <v>8252586</v>
      </c>
    </row>
    <row r="4397" spans="1:3" x14ac:dyDescent="0.3">
      <c r="A4397" t="s">
        <v>2113</v>
      </c>
      <c r="B4397">
        <v>1938</v>
      </c>
      <c r="C4397">
        <v>8279770</v>
      </c>
    </row>
    <row r="4398" spans="1:3" x14ac:dyDescent="0.3">
      <c r="A4398" t="s">
        <v>2113</v>
      </c>
      <c r="B4398">
        <v>1939</v>
      </c>
      <c r="C4398">
        <v>8307322</v>
      </c>
    </row>
    <row r="4399" spans="1:3" x14ac:dyDescent="0.3">
      <c r="A4399" t="s">
        <v>2113</v>
      </c>
      <c r="B4399">
        <v>1940</v>
      </c>
      <c r="C4399">
        <v>8335242</v>
      </c>
    </row>
    <row r="4400" spans="1:3" x14ac:dyDescent="0.3">
      <c r="A4400" t="s">
        <v>2113</v>
      </c>
      <c r="B4400">
        <v>1941</v>
      </c>
      <c r="C4400">
        <v>8363535</v>
      </c>
    </row>
    <row r="4401" spans="1:3" x14ac:dyDescent="0.3">
      <c r="A4401" t="s">
        <v>2113</v>
      </c>
      <c r="B4401">
        <v>1942</v>
      </c>
      <c r="C4401">
        <v>8392202</v>
      </c>
    </row>
    <row r="4402" spans="1:3" x14ac:dyDescent="0.3">
      <c r="A4402" t="s">
        <v>2113</v>
      </c>
      <c r="B4402">
        <v>1943</v>
      </c>
      <c r="C4402">
        <v>8421245</v>
      </c>
    </row>
    <row r="4403" spans="1:3" x14ac:dyDescent="0.3">
      <c r="A4403" t="s">
        <v>2113</v>
      </c>
      <c r="B4403">
        <v>1944</v>
      </c>
      <c r="C4403">
        <v>8450388</v>
      </c>
    </row>
    <row r="4404" spans="1:3" x14ac:dyDescent="0.3">
      <c r="A4404" t="s">
        <v>2113</v>
      </c>
      <c r="B4404">
        <v>1945</v>
      </c>
      <c r="C4404">
        <v>8479632</v>
      </c>
    </row>
    <row r="4405" spans="1:3" x14ac:dyDescent="0.3">
      <c r="A4405" t="s">
        <v>2113</v>
      </c>
      <c r="B4405">
        <v>1946</v>
      </c>
      <c r="C4405">
        <v>8508977</v>
      </c>
    </row>
    <row r="4406" spans="1:3" x14ac:dyDescent="0.3">
      <c r="A4406" t="s">
        <v>2113</v>
      </c>
      <c r="B4406">
        <v>1947</v>
      </c>
      <c r="C4406">
        <v>8538424</v>
      </c>
    </row>
    <row r="4407" spans="1:3" x14ac:dyDescent="0.3">
      <c r="A4407" t="s">
        <v>2113</v>
      </c>
      <c r="B4407">
        <v>1948</v>
      </c>
      <c r="C4407">
        <v>8567973</v>
      </c>
    </row>
    <row r="4408" spans="1:3" x14ac:dyDescent="0.3">
      <c r="A4408" t="s">
        <v>2113</v>
      </c>
      <c r="B4408">
        <v>1949</v>
      </c>
      <c r="C4408">
        <v>8600995</v>
      </c>
    </row>
    <row r="4409" spans="1:3" x14ac:dyDescent="0.3">
      <c r="A4409" t="s">
        <v>2113</v>
      </c>
      <c r="B4409">
        <v>1950</v>
      </c>
      <c r="C4409">
        <v>8637521</v>
      </c>
    </row>
    <row r="4410" spans="1:3" x14ac:dyDescent="0.3">
      <c r="A4410" t="s">
        <v>2113</v>
      </c>
      <c r="B4410">
        <v>1951</v>
      </c>
      <c r="C4410">
        <v>8680176</v>
      </c>
    </row>
    <row r="4411" spans="1:3" x14ac:dyDescent="0.3">
      <c r="A4411" t="s">
        <v>2113</v>
      </c>
      <c r="B4411">
        <v>1952</v>
      </c>
      <c r="C4411">
        <v>8727988</v>
      </c>
    </row>
    <row r="4412" spans="1:3" x14ac:dyDescent="0.3">
      <c r="A4412" t="s">
        <v>2113</v>
      </c>
      <c r="B4412">
        <v>1953</v>
      </c>
      <c r="C4412">
        <v>8779267</v>
      </c>
    </row>
    <row r="4413" spans="1:3" x14ac:dyDescent="0.3">
      <c r="A4413" t="s">
        <v>2113</v>
      </c>
      <c r="B4413">
        <v>1954</v>
      </c>
      <c r="C4413">
        <v>8832697</v>
      </c>
    </row>
    <row r="4414" spans="1:3" x14ac:dyDescent="0.3">
      <c r="A4414" t="s">
        <v>2113</v>
      </c>
      <c r="B4414">
        <v>1955</v>
      </c>
      <c r="C4414">
        <v>8887275</v>
      </c>
    </row>
    <row r="4415" spans="1:3" x14ac:dyDescent="0.3">
      <c r="A4415" t="s">
        <v>2113</v>
      </c>
      <c r="B4415">
        <v>1956</v>
      </c>
      <c r="C4415">
        <v>8942408</v>
      </c>
    </row>
    <row r="4416" spans="1:3" x14ac:dyDescent="0.3">
      <c r="A4416" t="s">
        <v>2113</v>
      </c>
      <c r="B4416">
        <v>1957</v>
      </c>
      <c r="C4416">
        <v>8997845</v>
      </c>
    </row>
    <row r="4417" spans="1:3" x14ac:dyDescent="0.3">
      <c r="A4417" t="s">
        <v>2113</v>
      </c>
      <c r="B4417">
        <v>1958</v>
      </c>
      <c r="C4417">
        <v>9053640</v>
      </c>
    </row>
    <row r="4418" spans="1:3" x14ac:dyDescent="0.3">
      <c r="A4418" t="s">
        <v>2113</v>
      </c>
      <c r="B4418">
        <v>1959</v>
      </c>
      <c r="C4418">
        <v>9110067</v>
      </c>
    </row>
    <row r="4419" spans="1:3" x14ac:dyDescent="0.3">
      <c r="A4419" t="s">
        <v>2113</v>
      </c>
      <c r="B4419">
        <v>1960</v>
      </c>
      <c r="C4419">
        <v>9167361</v>
      </c>
    </row>
    <row r="4420" spans="1:3" x14ac:dyDescent="0.3">
      <c r="A4420" t="s">
        <v>2113</v>
      </c>
      <c r="B4420">
        <v>1961</v>
      </c>
      <c r="C4420">
        <v>9225414</v>
      </c>
    </row>
    <row r="4421" spans="1:3" x14ac:dyDescent="0.3">
      <c r="A4421" t="s">
        <v>2113</v>
      </c>
      <c r="B4421">
        <v>1962</v>
      </c>
      <c r="C4421">
        <v>9283545</v>
      </c>
    </row>
    <row r="4422" spans="1:3" x14ac:dyDescent="0.3">
      <c r="A4422" t="s">
        <v>2113</v>
      </c>
      <c r="B4422">
        <v>1963</v>
      </c>
      <c r="C4422">
        <v>9340419</v>
      </c>
    </row>
    <row r="4423" spans="1:3" x14ac:dyDescent="0.3">
      <c r="A4423" t="s">
        <v>2113</v>
      </c>
      <c r="B4423">
        <v>1964</v>
      </c>
      <c r="C4423">
        <v>9394300</v>
      </c>
    </row>
    <row r="4424" spans="1:3" x14ac:dyDescent="0.3">
      <c r="A4424" t="s">
        <v>2113</v>
      </c>
      <c r="B4424">
        <v>1965</v>
      </c>
      <c r="C4424">
        <v>9443948</v>
      </c>
    </row>
    <row r="4425" spans="1:3" x14ac:dyDescent="0.3">
      <c r="A4425" t="s">
        <v>2113</v>
      </c>
      <c r="B4425">
        <v>1966</v>
      </c>
      <c r="C4425">
        <v>9488759</v>
      </c>
    </row>
    <row r="4426" spans="1:3" x14ac:dyDescent="0.3">
      <c r="A4426" t="s">
        <v>2113</v>
      </c>
      <c r="B4426">
        <v>1967</v>
      </c>
      <c r="C4426">
        <v>9529046</v>
      </c>
    </row>
    <row r="4427" spans="1:3" x14ac:dyDescent="0.3">
      <c r="A4427" t="s">
        <v>2113</v>
      </c>
      <c r="B4427">
        <v>1968</v>
      </c>
      <c r="C4427">
        <v>9565591</v>
      </c>
    </row>
    <row r="4428" spans="1:3" x14ac:dyDescent="0.3">
      <c r="A4428" t="s">
        <v>2113</v>
      </c>
      <c r="B4428">
        <v>1969</v>
      </c>
      <c r="C4428">
        <v>9599651</v>
      </c>
    </row>
    <row r="4429" spans="1:3" x14ac:dyDescent="0.3">
      <c r="A4429" t="s">
        <v>2113</v>
      </c>
      <c r="B4429">
        <v>1970</v>
      </c>
      <c r="C4429">
        <v>9632179</v>
      </c>
    </row>
    <row r="4430" spans="1:3" x14ac:dyDescent="0.3">
      <c r="A4430" t="s">
        <v>2113</v>
      </c>
      <c r="B4430">
        <v>1971</v>
      </c>
      <c r="C4430">
        <v>9663323</v>
      </c>
    </row>
    <row r="4431" spans="1:3" x14ac:dyDescent="0.3">
      <c r="A4431" t="s">
        <v>2113</v>
      </c>
      <c r="B4431">
        <v>1972</v>
      </c>
      <c r="C4431">
        <v>9692845</v>
      </c>
    </row>
    <row r="4432" spans="1:3" x14ac:dyDescent="0.3">
      <c r="A4432" t="s">
        <v>2113</v>
      </c>
      <c r="B4432">
        <v>1973</v>
      </c>
      <c r="C4432">
        <v>9720750</v>
      </c>
    </row>
    <row r="4433" spans="1:3" x14ac:dyDescent="0.3">
      <c r="A4433" t="s">
        <v>2113</v>
      </c>
      <c r="B4433">
        <v>1974</v>
      </c>
      <c r="C4433">
        <v>9747023</v>
      </c>
    </row>
    <row r="4434" spans="1:3" x14ac:dyDescent="0.3">
      <c r="A4434" t="s">
        <v>2113</v>
      </c>
      <c r="B4434">
        <v>1975</v>
      </c>
      <c r="C4434">
        <v>9771582</v>
      </c>
    </row>
    <row r="4435" spans="1:3" x14ac:dyDescent="0.3">
      <c r="A4435" t="s">
        <v>2113</v>
      </c>
      <c r="B4435">
        <v>1976</v>
      </c>
      <c r="C4435">
        <v>9794771</v>
      </c>
    </row>
    <row r="4436" spans="1:3" x14ac:dyDescent="0.3">
      <c r="A4436" t="s">
        <v>2113</v>
      </c>
      <c r="B4436">
        <v>1977</v>
      </c>
      <c r="C4436">
        <v>9816693</v>
      </c>
    </row>
    <row r="4437" spans="1:3" x14ac:dyDescent="0.3">
      <c r="A4437" t="s">
        <v>2113</v>
      </c>
      <c r="B4437">
        <v>1978</v>
      </c>
      <c r="C4437">
        <v>9836812</v>
      </c>
    </row>
    <row r="4438" spans="1:3" x14ac:dyDescent="0.3">
      <c r="A4438" t="s">
        <v>2113</v>
      </c>
      <c r="B4438">
        <v>1979</v>
      </c>
      <c r="C4438">
        <v>9854372</v>
      </c>
    </row>
    <row r="4439" spans="1:3" x14ac:dyDescent="0.3">
      <c r="A4439" t="s">
        <v>2113</v>
      </c>
      <c r="B4439">
        <v>1980</v>
      </c>
      <c r="C4439">
        <v>9868999</v>
      </c>
    </row>
    <row r="4440" spans="1:3" x14ac:dyDescent="0.3">
      <c r="A4440" t="s">
        <v>2113</v>
      </c>
      <c r="B4440">
        <v>1981</v>
      </c>
      <c r="C4440">
        <v>9880594</v>
      </c>
    </row>
    <row r="4441" spans="1:3" x14ac:dyDescent="0.3">
      <c r="A4441" t="s">
        <v>2113</v>
      </c>
      <c r="B4441">
        <v>1982</v>
      </c>
      <c r="C4441">
        <v>9889819</v>
      </c>
    </row>
    <row r="4442" spans="1:3" x14ac:dyDescent="0.3">
      <c r="A4442" t="s">
        <v>2113</v>
      </c>
      <c r="B4442">
        <v>1983</v>
      </c>
      <c r="C4442">
        <v>9897877</v>
      </c>
    </row>
    <row r="4443" spans="1:3" x14ac:dyDescent="0.3">
      <c r="A4443" t="s">
        <v>2113</v>
      </c>
      <c r="B4443">
        <v>1984</v>
      </c>
      <c r="C4443">
        <v>9906370</v>
      </c>
    </row>
    <row r="4444" spans="1:3" x14ac:dyDescent="0.3">
      <c r="A4444" t="s">
        <v>2113</v>
      </c>
      <c r="B4444">
        <v>1985</v>
      </c>
      <c r="C4444">
        <v>9916577</v>
      </c>
    </row>
    <row r="4445" spans="1:3" x14ac:dyDescent="0.3">
      <c r="A4445" t="s">
        <v>2113</v>
      </c>
      <c r="B4445">
        <v>1986</v>
      </c>
      <c r="C4445">
        <v>9928539</v>
      </c>
    </row>
    <row r="4446" spans="1:3" x14ac:dyDescent="0.3">
      <c r="A4446" t="s">
        <v>2113</v>
      </c>
      <c r="B4446">
        <v>1987</v>
      </c>
      <c r="C4446">
        <v>9942281</v>
      </c>
    </row>
    <row r="4447" spans="1:3" x14ac:dyDescent="0.3">
      <c r="A4447" t="s">
        <v>2113</v>
      </c>
      <c r="B4447">
        <v>1988</v>
      </c>
      <c r="C4447">
        <v>9959011</v>
      </c>
    </row>
    <row r="4448" spans="1:3" x14ac:dyDescent="0.3">
      <c r="A4448" t="s">
        <v>2113</v>
      </c>
      <c r="B4448">
        <v>1989</v>
      </c>
      <c r="C4448">
        <v>9980175</v>
      </c>
    </row>
    <row r="4449" spans="1:3" x14ac:dyDescent="0.3">
      <c r="A4449" t="s">
        <v>2113</v>
      </c>
      <c r="B4449">
        <v>1990</v>
      </c>
      <c r="C4449">
        <v>10006545</v>
      </c>
    </row>
    <row r="4450" spans="1:3" x14ac:dyDescent="0.3">
      <c r="A4450" t="s">
        <v>2113</v>
      </c>
      <c r="B4450">
        <v>1991</v>
      </c>
      <c r="C4450">
        <v>10039450</v>
      </c>
    </row>
    <row r="4451" spans="1:3" x14ac:dyDescent="0.3">
      <c r="A4451" t="s">
        <v>2113</v>
      </c>
      <c r="B4451">
        <v>1992</v>
      </c>
      <c r="C4451">
        <v>10078098</v>
      </c>
    </row>
    <row r="4452" spans="1:3" x14ac:dyDescent="0.3">
      <c r="A4452" t="s">
        <v>2113</v>
      </c>
      <c r="B4452">
        <v>1993</v>
      </c>
      <c r="C4452">
        <v>10118684</v>
      </c>
    </row>
    <row r="4453" spans="1:3" x14ac:dyDescent="0.3">
      <c r="A4453" t="s">
        <v>2113</v>
      </c>
      <c r="B4453">
        <v>1994</v>
      </c>
      <c r="C4453">
        <v>10155909</v>
      </c>
    </row>
    <row r="4454" spans="1:3" x14ac:dyDescent="0.3">
      <c r="A4454" t="s">
        <v>2113</v>
      </c>
      <c r="B4454">
        <v>1995</v>
      </c>
      <c r="C4454">
        <v>10186304</v>
      </c>
    </row>
    <row r="4455" spans="1:3" x14ac:dyDescent="0.3">
      <c r="A4455" t="s">
        <v>2113</v>
      </c>
      <c r="B4455">
        <v>1996</v>
      </c>
      <c r="C4455">
        <v>10208265</v>
      </c>
    </row>
    <row r="4456" spans="1:3" x14ac:dyDescent="0.3">
      <c r="A4456" t="s">
        <v>2113</v>
      </c>
      <c r="B4456">
        <v>1997</v>
      </c>
      <c r="C4456">
        <v>10223785</v>
      </c>
    </row>
    <row r="4457" spans="1:3" x14ac:dyDescent="0.3">
      <c r="A4457" t="s">
        <v>2113</v>
      </c>
      <c r="B4457">
        <v>1998</v>
      </c>
      <c r="C4457">
        <v>10237298</v>
      </c>
    </row>
    <row r="4458" spans="1:3" x14ac:dyDescent="0.3">
      <c r="A4458" t="s">
        <v>2113</v>
      </c>
      <c r="B4458">
        <v>1999</v>
      </c>
      <c r="C4458">
        <v>10255161</v>
      </c>
    </row>
    <row r="4459" spans="1:3" x14ac:dyDescent="0.3">
      <c r="A4459" t="s">
        <v>2113</v>
      </c>
      <c r="B4459">
        <v>2000</v>
      </c>
      <c r="C4459">
        <v>10282046</v>
      </c>
    </row>
    <row r="4460" spans="1:3" x14ac:dyDescent="0.3">
      <c r="A4460" t="s">
        <v>2113</v>
      </c>
      <c r="B4460">
        <v>2001</v>
      </c>
      <c r="C4460">
        <v>10319026</v>
      </c>
    </row>
    <row r="4461" spans="1:3" x14ac:dyDescent="0.3">
      <c r="A4461" t="s">
        <v>2113</v>
      </c>
      <c r="B4461">
        <v>2002</v>
      </c>
      <c r="C4461">
        <v>10364879</v>
      </c>
    </row>
    <row r="4462" spans="1:3" x14ac:dyDescent="0.3">
      <c r="A4462" t="s">
        <v>2113</v>
      </c>
      <c r="B4462">
        <v>2003</v>
      </c>
      <c r="C4462">
        <v>10419029</v>
      </c>
    </row>
    <row r="4463" spans="1:3" x14ac:dyDescent="0.3">
      <c r="A4463" t="s">
        <v>2113</v>
      </c>
      <c r="B4463">
        <v>2004</v>
      </c>
      <c r="C4463">
        <v>10480118</v>
      </c>
    </row>
    <row r="4464" spans="1:3" x14ac:dyDescent="0.3">
      <c r="A4464" t="s">
        <v>2113</v>
      </c>
      <c r="B4464">
        <v>2005</v>
      </c>
      <c r="C4464">
        <v>10546885</v>
      </c>
    </row>
    <row r="4465" spans="1:3" x14ac:dyDescent="0.3">
      <c r="A4465" t="s">
        <v>2113</v>
      </c>
      <c r="B4465">
        <v>2006</v>
      </c>
      <c r="C4465">
        <v>10619484</v>
      </c>
    </row>
    <row r="4466" spans="1:3" x14ac:dyDescent="0.3">
      <c r="A4466" t="s">
        <v>2113</v>
      </c>
      <c r="B4466">
        <v>2007</v>
      </c>
      <c r="C4466">
        <v>10697576</v>
      </c>
    </row>
    <row r="4467" spans="1:3" x14ac:dyDescent="0.3">
      <c r="A4467" t="s">
        <v>2113</v>
      </c>
      <c r="B4467">
        <v>2008</v>
      </c>
      <c r="C4467">
        <v>10778764</v>
      </c>
    </row>
    <row r="4468" spans="1:3" x14ac:dyDescent="0.3">
      <c r="A4468" t="s">
        <v>2113</v>
      </c>
      <c r="B4468">
        <v>2009</v>
      </c>
      <c r="C4468">
        <v>10859934</v>
      </c>
    </row>
    <row r="4469" spans="1:3" x14ac:dyDescent="0.3">
      <c r="A4469" t="s">
        <v>2113</v>
      </c>
      <c r="B4469">
        <v>2010</v>
      </c>
      <c r="C4469">
        <v>10938735</v>
      </c>
    </row>
    <row r="4470" spans="1:3" x14ac:dyDescent="0.3">
      <c r="A4470" t="s">
        <v>2113</v>
      </c>
      <c r="B4470">
        <v>2011</v>
      </c>
      <c r="C4470">
        <v>11013860</v>
      </c>
    </row>
    <row r="4471" spans="1:3" x14ac:dyDescent="0.3">
      <c r="A4471" t="s">
        <v>2113</v>
      </c>
      <c r="B4471">
        <v>2012</v>
      </c>
      <c r="C4471">
        <v>11085355</v>
      </c>
    </row>
    <row r="4472" spans="1:3" x14ac:dyDescent="0.3">
      <c r="A4472" t="s">
        <v>2113</v>
      </c>
      <c r="B4472">
        <v>2013</v>
      </c>
      <c r="C4472">
        <v>11154008</v>
      </c>
    </row>
    <row r="4473" spans="1:3" x14ac:dyDescent="0.3">
      <c r="A4473" t="s">
        <v>2113</v>
      </c>
      <c r="B4473">
        <v>2014</v>
      </c>
      <c r="C4473">
        <v>11221225</v>
      </c>
    </row>
    <row r="4474" spans="1:3" x14ac:dyDescent="0.3">
      <c r="A4474" t="s">
        <v>2113</v>
      </c>
      <c r="B4474">
        <v>2015</v>
      </c>
      <c r="C4474">
        <v>11287931</v>
      </c>
    </row>
    <row r="4475" spans="1:3" x14ac:dyDescent="0.3">
      <c r="A4475" t="s">
        <v>2113</v>
      </c>
      <c r="B4475">
        <v>2016</v>
      </c>
      <c r="C4475">
        <v>11354407</v>
      </c>
    </row>
    <row r="4476" spans="1:3" x14ac:dyDescent="0.3">
      <c r="A4476" t="s">
        <v>2113</v>
      </c>
      <c r="B4476">
        <v>2017</v>
      </c>
      <c r="C4476">
        <v>11419752</v>
      </c>
    </row>
    <row r="4477" spans="1:3" x14ac:dyDescent="0.3">
      <c r="A4477" t="s">
        <v>2113</v>
      </c>
      <c r="B4477">
        <v>2018</v>
      </c>
      <c r="C4477">
        <v>11482180</v>
      </c>
    </row>
    <row r="4478" spans="1:3" x14ac:dyDescent="0.3">
      <c r="A4478" t="s">
        <v>2113</v>
      </c>
      <c r="B4478">
        <v>2019</v>
      </c>
      <c r="C4478">
        <v>11539326</v>
      </c>
    </row>
    <row r="4479" spans="1:3" x14ac:dyDescent="0.3">
      <c r="A4479" t="s">
        <v>2113</v>
      </c>
      <c r="B4479">
        <v>2020</v>
      </c>
      <c r="C4479">
        <v>11589616</v>
      </c>
    </row>
    <row r="4480" spans="1:3" x14ac:dyDescent="0.3">
      <c r="A4480" t="s">
        <v>2113</v>
      </c>
      <c r="B4480">
        <v>2021</v>
      </c>
      <c r="C4480">
        <v>11632334</v>
      </c>
    </row>
    <row r="4481" spans="1:3" x14ac:dyDescent="0.3">
      <c r="A4481" t="s">
        <v>2114</v>
      </c>
      <c r="B4481">
        <v>1800</v>
      </c>
      <c r="C4481">
        <v>25526</v>
      </c>
    </row>
    <row r="4482" spans="1:3" x14ac:dyDescent="0.3">
      <c r="A4482" t="s">
        <v>2114</v>
      </c>
      <c r="B4482">
        <v>1801</v>
      </c>
      <c r="C4482">
        <v>25526</v>
      </c>
    </row>
    <row r="4483" spans="1:3" x14ac:dyDescent="0.3">
      <c r="A4483" t="s">
        <v>2114</v>
      </c>
      <c r="B4483">
        <v>1802</v>
      </c>
      <c r="C4483">
        <v>25526</v>
      </c>
    </row>
    <row r="4484" spans="1:3" x14ac:dyDescent="0.3">
      <c r="A4484" t="s">
        <v>2114</v>
      </c>
      <c r="B4484">
        <v>1803</v>
      </c>
      <c r="C4484">
        <v>25526</v>
      </c>
    </row>
    <row r="4485" spans="1:3" x14ac:dyDescent="0.3">
      <c r="A4485" t="s">
        <v>2114</v>
      </c>
      <c r="B4485">
        <v>1804</v>
      </c>
      <c r="C4485">
        <v>25526</v>
      </c>
    </row>
    <row r="4486" spans="1:3" x14ac:dyDescent="0.3">
      <c r="A4486" t="s">
        <v>2114</v>
      </c>
      <c r="B4486">
        <v>1805</v>
      </c>
      <c r="C4486">
        <v>25526</v>
      </c>
    </row>
    <row r="4487" spans="1:3" x14ac:dyDescent="0.3">
      <c r="A4487" t="s">
        <v>2114</v>
      </c>
      <c r="B4487">
        <v>1806</v>
      </c>
      <c r="C4487">
        <v>25526</v>
      </c>
    </row>
    <row r="4488" spans="1:3" x14ac:dyDescent="0.3">
      <c r="A4488" t="s">
        <v>2114</v>
      </c>
      <c r="B4488">
        <v>1807</v>
      </c>
      <c r="C4488">
        <v>25526</v>
      </c>
    </row>
    <row r="4489" spans="1:3" x14ac:dyDescent="0.3">
      <c r="A4489" t="s">
        <v>2114</v>
      </c>
      <c r="B4489">
        <v>1808</v>
      </c>
      <c r="C4489">
        <v>25526</v>
      </c>
    </row>
    <row r="4490" spans="1:3" x14ac:dyDescent="0.3">
      <c r="A4490" t="s">
        <v>2114</v>
      </c>
      <c r="B4490">
        <v>1809</v>
      </c>
      <c r="C4490">
        <v>25526</v>
      </c>
    </row>
    <row r="4491" spans="1:3" x14ac:dyDescent="0.3">
      <c r="A4491" t="s">
        <v>2114</v>
      </c>
      <c r="B4491">
        <v>1810</v>
      </c>
      <c r="C4491">
        <v>25526</v>
      </c>
    </row>
    <row r="4492" spans="1:3" x14ac:dyDescent="0.3">
      <c r="A4492" t="s">
        <v>2114</v>
      </c>
      <c r="B4492">
        <v>1811</v>
      </c>
      <c r="C4492">
        <v>25526</v>
      </c>
    </row>
    <row r="4493" spans="1:3" x14ac:dyDescent="0.3">
      <c r="A4493" t="s">
        <v>2114</v>
      </c>
      <c r="B4493">
        <v>1812</v>
      </c>
      <c r="C4493">
        <v>25526</v>
      </c>
    </row>
    <row r="4494" spans="1:3" x14ac:dyDescent="0.3">
      <c r="A4494" t="s">
        <v>2114</v>
      </c>
      <c r="B4494">
        <v>1813</v>
      </c>
      <c r="C4494">
        <v>25526</v>
      </c>
    </row>
    <row r="4495" spans="1:3" x14ac:dyDescent="0.3">
      <c r="A4495" t="s">
        <v>2114</v>
      </c>
      <c r="B4495">
        <v>1814</v>
      </c>
      <c r="C4495">
        <v>25526</v>
      </c>
    </row>
    <row r="4496" spans="1:3" x14ac:dyDescent="0.3">
      <c r="A4496" t="s">
        <v>2114</v>
      </c>
      <c r="B4496">
        <v>1815</v>
      </c>
      <c r="C4496">
        <v>25526</v>
      </c>
    </row>
    <row r="4497" spans="1:3" x14ac:dyDescent="0.3">
      <c r="A4497" t="s">
        <v>2114</v>
      </c>
      <c r="B4497">
        <v>1816</v>
      </c>
      <c r="C4497">
        <v>25526</v>
      </c>
    </row>
    <row r="4498" spans="1:3" x14ac:dyDescent="0.3">
      <c r="A4498" t="s">
        <v>2114</v>
      </c>
      <c r="B4498">
        <v>1817</v>
      </c>
      <c r="C4498">
        <v>25526</v>
      </c>
    </row>
    <row r="4499" spans="1:3" x14ac:dyDescent="0.3">
      <c r="A4499" t="s">
        <v>2114</v>
      </c>
      <c r="B4499">
        <v>1818</v>
      </c>
      <c r="C4499">
        <v>25526</v>
      </c>
    </row>
    <row r="4500" spans="1:3" x14ac:dyDescent="0.3">
      <c r="A4500" t="s">
        <v>2114</v>
      </c>
      <c r="B4500">
        <v>1819</v>
      </c>
      <c r="C4500">
        <v>25528</v>
      </c>
    </row>
    <row r="4501" spans="1:3" x14ac:dyDescent="0.3">
      <c r="A4501" t="s">
        <v>2114</v>
      </c>
      <c r="B4501">
        <v>1820</v>
      </c>
      <c r="C4501">
        <v>25533</v>
      </c>
    </row>
    <row r="4502" spans="1:3" x14ac:dyDescent="0.3">
      <c r="A4502" t="s">
        <v>2114</v>
      </c>
      <c r="B4502">
        <v>1821</v>
      </c>
      <c r="C4502">
        <v>25540</v>
      </c>
    </row>
    <row r="4503" spans="1:3" x14ac:dyDescent="0.3">
      <c r="A4503" t="s">
        <v>2114</v>
      </c>
      <c r="B4503">
        <v>1822</v>
      </c>
      <c r="C4503">
        <v>25549</v>
      </c>
    </row>
    <row r="4504" spans="1:3" x14ac:dyDescent="0.3">
      <c r="A4504" t="s">
        <v>2114</v>
      </c>
      <c r="B4504">
        <v>1823</v>
      </c>
      <c r="C4504">
        <v>25561</v>
      </c>
    </row>
    <row r="4505" spans="1:3" x14ac:dyDescent="0.3">
      <c r="A4505" t="s">
        <v>2114</v>
      </c>
      <c r="B4505">
        <v>1824</v>
      </c>
      <c r="C4505">
        <v>25573</v>
      </c>
    </row>
    <row r="4506" spans="1:3" x14ac:dyDescent="0.3">
      <c r="A4506" t="s">
        <v>2114</v>
      </c>
      <c r="B4506">
        <v>1825</v>
      </c>
      <c r="C4506">
        <v>25585</v>
      </c>
    </row>
    <row r="4507" spans="1:3" x14ac:dyDescent="0.3">
      <c r="A4507" t="s">
        <v>2114</v>
      </c>
      <c r="B4507">
        <v>1826</v>
      </c>
      <c r="C4507">
        <v>25597</v>
      </c>
    </row>
    <row r="4508" spans="1:3" x14ac:dyDescent="0.3">
      <c r="A4508" t="s">
        <v>2114</v>
      </c>
      <c r="B4508">
        <v>1827</v>
      </c>
      <c r="C4508">
        <v>25608</v>
      </c>
    </row>
    <row r="4509" spans="1:3" x14ac:dyDescent="0.3">
      <c r="A4509" t="s">
        <v>2114</v>
      </c>
      <c r="B4509">
        <v>1828</v>
      </c>
      <c r="C4509">
        <v>25620</v>
      </c>
    </row>
    <row r="4510" spans="1:3" x14ac:dyDescent="0.3">
      <c r="A4510" t="s">
        <v>2114</v>
      </c>
      <c r="B4510">
        <v>1829</v>
      </c>
      <c r="C4510">
        <v>25632</v>
      </c>
    </row>
    <row r="4511" spans="1:3" x14ac:dyDescent="0.3">
      <c r="A4511" t="s">
        <v>2114</v>
      </c>
      <c r="B4511">
        <v>1830</v>
      </c>
      <c r="C4511">
        <v>25644</v>
      </c>
    </row>
    <row r="4512" spans="1:3" x14ac:dyDescent="0.3">
      <c r="A4512" t="s">
        <v>2114</v>
      </c>
      <c r="B4512">
        <v>1831</v>
      </c>
      <c r="C4512">
        <v>25655</v>
      </c>
    </row>
    <row r="4513" spans="1:3" x14ac:dyDescent="0.3">
      <c r="A4513" t="s">
        <v>2114</v>
      </c>
      <c r="B4513">
        <v>1832</v>
      </c>
      <c r="C4513">
        <v>25667</v>
      </c>
    </row>
    <row r="4514" spans="1:3" x14ac:dyDescent="0.3">
      <c r="A4514" t="s">
        <v>2114</v>
      </c>
      <c r="B4514">
        <v>1833</v>
      </c>
      <c r="C4514">
        <v>25679</v>
      </c>
    </row>
    <row r="4515" spans="1:3" x14ac:dyDescent="0.3">
      <c r="A4515" t="s">
        <v>2114</v>
      </c>
      <c r="B4515">
        <v>1834</v>
      </c>
      <c r="C4515">
        <v>25691</v>
      </c>
    </row>
    <row r="4516" spans="1:3" x14ac:dyDescent="0.3">
      <c r="A4516" t="s">
        <v>2114</v>
      </c>
      <c r="B4516">
        <v>1835</v>
      </c>
      <c r="C4516">
        <v>25703</v>
      </c>
    </row>
    <row r="4517" spans="1:3" x14ac:dyDescent="0.3">
      <c r="A4517" t="s">
        <v>2114</v>
      </c>
      <c r="B4517">
        <v>1836</v>
      </c>
      <c r="C4517">
        <v>25715</v>
      </c>
    </row>
    <row r="4518" spans="1:3" x14ac:dyDescent="0.3">
      <c r="A4518" t="s">
        <v>2114</v>
      </c>
      <c r="B4518">
        <v>1837</v>
      </c>
      <c r="C4518">
        <v>25726</v>
      </c>
    </row>
    <row r="4519" spans="1:3" x14ac:dyDescent="0.3">
      <c r="A4519" t="s">
        <v>2114</v>
      </c>
      <c r="B4519">
        <v>1838</v>
      </c>
      <c r="C4519">
        <v>25738</v>
      </c>
    </row>
    <row r="4520" spans="1:3" x14ac:dyDescent="0.3">
      <c r="A4520" t="s">
        <v>2114</v>
      </c>
      <c r="B4520">
        <v>1839</v>
      </c>
      <c r="C4520">
        <v>25750</v>
      </c>
    </row>
    <row r="4521" spans="1:3" x14ac:dyDescent="0.3">
      <c r="A4521" t="s">
        <v>2114</v>
      </c>
      <c r="B4521">
        <v>1840</v>
      </c>
      <c r="C4521">
        <v>25762</v>
      </c>
    </row>
    <row r="4522" spans="1:3" x14ac:dyDescent="0.3">
      <c r="A4522" t="s">
        <v>2114</v>
      </c>
      <c r="B4522">
        <v>1841</v>
      </c>
      <c r="C4522">
        <v>25774</v>
      </c>
    </row>
    <row r="4523" spans="1:3" x14ac:dyDescent="0.3">
      <c r="A4523" t="s">
        <v>2114</v>
      </c>
      <c r="B4523">
        <v>1842</v>
      </c>
      <c r="C4523">
        <v>25786</v>
      </c>
    </row>
    <row r="4524" spans="1:3" x14ac:dyDescent="0.3">
      <c r="A4524" t="s">
        <v>2114</v>
      </c>
      <c r="B4524">
        <v>1843</v>
      </c>
      <c r="C4524">
        <v>25797</v>
      </c>
    </row>
    <row r="4525" spans="1:3" x14ac:dyDescent="0.3">
      <c r="A4525" t="s">
        <v>2114</v>
      </c>
      <c r="B4525">
        <v>1844</v>
      </c>
      <c r="C4525">
        <v>25809</v>
      </c>
    </row>
    <row r="4526" spans="1:3" x14ac:dyDescent="0.3">
      <c r="A4526" t="s">
        <v>2114</v>
      </c>
      <c r="B4526">
        <v>1845</v>
      </c>
      <c r="C4526">
        <v>25821</v>
      </c>
    </row>
    <row r="4527" spans="1:3" x14ac:dyDescent="0.3">
      <c r="A4527" t="s">
        <v>2114</v>
      </c>
      <c r="B4527">
        <v>1846</v>
      </c>
      <c r="C4527">
        <v>25833</v>
      </c>
    </row>
    <row r="4528" spans="1:3" x14ac:dyDescent="0.3">
      <c r="A4528" t="s">
        <v>2114</v>
      </c>
      <c r="B4528">
        <v>1847</v>
      </c>
      <c r="C4528">
        <v>25845</v>
      </c>
    </row>
    <row r="4529" spans="1:3" x14ac:dyDescent="0.3">
      <c r="A4529" t="s">
        <v>2114</v>
      </c>
      <c r="B4529">
        <v>1848</v>
      </c>
      <c r="C4529">
        <v>25857</v>
      </c>
    </row>
    <row r="4530" spans="1:3" x14ac:dyDescent="0.3">
      <c r="A4530" t="s">
        <v>2114</v>
      </c>
      <c r="B4530">
        <v>1849</v>
      </c>
      <c r="C4530">
        <v>25869</v>
      </c>
    </row>
    <row r="4531" spans="1:3" x14ac:dyDescent="0.3">
      <c r="A4531" t="s">
        <v>2114</v>
      </c>
      <c r="B4531">
        <v>1850</v>
      </c>
      <c r="C4531">
        <v>25881</v>
      </c>
    </row>
    <row r="4532" spans="1:3" x14ac:dyDescent="0.3">
      <c r="A4532" t="s">
        <v>2114</v>
      </c>
      <c r="B4532">
        <v>1851</v>
      </c>
      <c r="C4532">
        <v>25905</v>
      </c>
    </row>
    <row r="4533" spans="1:3" x14ac:dyDescent="0.3">
      <c r="A4533" t="s">
        <v>2114</v>
      </c>
      <c r="B4533">
        <v>1852</v>
      </c>
      <c r="C4533">
        <v>25930</v>
      </c>
    </row>
    <row r="4534" spans="1:3" x14ac:dyDescent="0.3">
      <c r="A4534" t="s">
        <v>2114</v>
      </c>
      <c r="B4534">
        <v>1853</v>
      </c>
      <c r="C4534">
        <v>25955</v>
      </c>
    </row>
    <row r="4535" spans="1:3" x14ac:dyDescent="0.3">
      <c r="A4535" t="s">
        <v>2114</v>
      </c>
      <c r="B4535">
        <v>1854</v>
      </c>
      <c r="C4535">
        <v>25979</v>
      </c>
    </row>
    <row r="4536" spans="1:3" x14ac:dyDescent="0.3">
      <c r="A4536" t="s">
        <v>2114</v>
      </c>
      <c r="B4536">
        <v>1855</v>
      </c>
      <c r="C4536">
        <v>26004</v>
      </c>
    </row>
    <row r="4537" spans="1:3" x14ac:dyDescent="0.3">
      <c r="A4537" t="s">
        <v>2114</v>
      </c>
      <c r="B4537">
        <v>1856</v>
      </c>
      <c r="C4537">
        <v>26028</v>
      </c>
    </row>
    <row r="4538" spans="1:3" x14ac:dyDescent="0.3">
      <c r="A4538" t="s">
        <v>2114</v>
      </c>
      <c r="B4538">
        <v>1857</v>
      </c>
      <c r="C4538">
        <v>26053</v>
      </c>
    </row>
    <row r="4539" spans="1:3" x14ac:dyDescent="0.3">
      <c r="A4539" t="s">
        <v>2114</v>
      </c>
      <c r="B4539">
        <v>1858</v>
      </c>
      <c r="C4539">
        <v>26078</v>
      </c>
    </row>
    <row r="4540" spans="1:3" x14ac:dyDescent="0.3">
      <c r="A4540" t="s">
        <v>2114</v>
      </c>
      <c r="B4540">
        <v>1859</v>
      </c>
      <c r="C4540">
        <v>26080</v>
      </c>
    </row>
    <row r="4541" spans="1:3" x14ac:dyDescent="0.3">
      <c r="A4541" t="s">
        <v>2114</v>
      </c>
      <c r="B4541">
        <v>1860</v>
      </c>
      <c r="C4541">
        <v>26059</v>
      </c>
    </row>
    <row r="4542" spans="1:3" x14ac:dyDescent="0.3">
      <c r="A4542" t="s">
        <v>2114</v>
      </c>
      <c r="B4542">
        <v>1861</v>
      </c>
      <c r="C4542">
        <v>26015</v>
      </c>
    </row>
    <row r="4543" spans="1:3" x14ac:dyDescent="0.3">
      <c r="A4543" t="s">
        <v>2114</v>
      </c>
      <c r="B4543">
        <v>1862</v>
      </c>
      <c r="C4543">
        <v>25949</v>
      </c>
    </row>
    <row r="4544" spans="1:3" x14ac:dyDescent="0.3">
      <c r="A4544" t="s">
        <v>2114</v>
      </c>
      <c r="B4544">
        <v>1863</v>
      </c>
      <c r="C4544">
        <v>25860</v>
      </c>
    </row>
    <row r="4545" spans="1:3" x14ac:dyDescent="0.3">
      <c r="A4545" t="s">
        <v>2114</v>
      </c>
      <c r="B4545">
        <v>1864</v>
      </c>
      <c r="C4545">
        <v>25771</v>
      </c>
    </row>
    <row r="4546" spans="1:3" x14ac:dyDescent="0.3">
      <c r="A4546" t="s">
        <v>2114</v>
      </c>
      <c r="B4546">
        <v>1865</v>
      </c>
      <c r="C4546">
        <v>25683</v>
      </c>
    </row>
    <row r="4547" spans="1:3" x14ac:dyDescent="0.3">
      <c r="A4547" t="s">
        <v>2114</v>
      </c>
      <c r="B4547">
        <v>1866</v>
      </c>
      <c r="C4547">
        <v>25595</v>
      </c>
    </row>
    <row r="4548" spans="1:3" x14ac:dyDescent="0.3">
      <c r="A4548" t="s">
        <v>2114</v>
      </c>
      <c r="B4548">
        <v>1867</v>
      </c>
      <c r="C4548">
        <v>25507</v>
      </c>
    </row>
    <row r="4549" spans="1:3" x14ac:dyDescent="0.3">
      <c r="A4549" t="s">
        <v>2114</v>
      </c>
      <c r="B4549">
        <v>1868</v>
      </c>
      <c r="C4549">
        <v>25419</v>
      </c>
    </row>
    <row r="4550" spans="1:3" x14ac:dyDescent="0.3">
      <c r="A4550" t="s">
        <v>2114</v>
      </c>
      <c r="B4550">
        <v>1869</v>
      </c>
      <c r="C4550">
        <v>25391</v>
      </c>
    </row>
    <row r="4551" spans="1:3" x14ac:dyDescent="0.3">
      <c r="A4551" t="s">
        <v>2114</v>
      </c>
      <c r="B4551">
        <v>1870</v>
      </c>
      <c r="C4551">
        <v>25422</v>
      </c>
    </row>
    <row r="4552" spans="1:3" x14ac:dyDescent="0.3">
      <c r="A4552" t="s">
        <v>2114</v>
      </c>
      <c r="B4552">
        <v>1871</v>
      </c>
      <c r="C4552">
        <v>25512</v>
      </c>
    </row>
    <row r="4553" spans="1:3" x14ac:dyDescent="0.3">
      <c r="A4553" t="s">
        <v>2114</v>
      </c>
      <c r="B4553">
        <v>1872</v>
      </c>
      <c r="C4553">
        <v>25663</v>
      </c>
    </row>
    <row r="4554" spans="1:3" x14ac:dyDescent="0.3">
      <c r="A4554" t="s">
        <v>2114</v>
      </c>
      <c r="B4554">
        <v>1873</v>
      </c>
      <c r="C4554">
        <v>25874</v>
      </c>
    </row>
    <row r="4555" spans="1:3" x14ac:dyDescent="0.3">
      <c r="A4555" t="s">
        <v>2114</v>
      </c>
      <c r="B4555">
        <v>1874</v>
      </c>
      <c r="C4555">
        <v>26086</v>
      </c>
    </row>
    <row r="4556" spans="1:3" x14ac:dyDescent="0.3">
      <c r="A4556" t="s">
        <v>2114</v>
      </c>
      <c r="B4556">
        <v>1875</v>
      </c>
      <c r="C4556">
        <v>26300</v>
      </c>
    </row>
    <row r="4557" spans="1:3" x14ac:dyDescent="0.3">
      <c r="A4557" t="s">
        <v>2114</v>
      </c>
      <c r="B4557">
        <v>1876</v>
      </c>
      <c r="C4557">
        <v>26516</v>
      </c>
    </row>
    <row r="4558" spans="1:3" x14ac:dyDescent="0.3">
      <c r="A4558" t="s">
        <v>2114</v>
      </c>
      <c r="B4558">
        <v>1877</v>
      </c>
      <c r="C4558">
        <v>26734</v>
      </c>
    </row>
    <row r="4559" spans="1:3" x14ac:dyDescent="0.3">
      <c r="A4559" t="s">
        <v>2114</v>
      </c>
      <c r="B4559">
        <v>1878</v>
      </c>
      <c r="C4559">
        <v>26954</v>
      </c>
    </row>
    <row r="4560" spans="1:3" x14ac:dyDescent="0.3">
      <c r="A4560" t="s">
        <v>2114</v>
      </c>
      <c r="B4560">
        <v>1879</v>
      </c>
      <c r="C4560">
        <v>27209</v>
      </c>
    </row>
    <row r="4561" spans="1:3" x14ac:dyDescent="0.3">
      <c r="A4561" t="s">
        <v>2114</v>
      </c>
      <c r="B4561">
        <v>1880</v>
      </c>
      <c r="C4561">
        <v>27501</v>
      </c>
    </row>
    <row r="4562" spans="1:3" x14ac:dyDescent="0.3">
      <c r="A4562" t="s">
        <v>2114</v>
      </c>
      <c r="B4562">
        <v>1881</v>
      </c>
      <c r="C4562">
        <v>27830</v>
      </c>
    </row>
    <row r="4563" spans="1:3" x14ac:dyDescent="0.3">
      <c r="A4563" t="s">
        <v>2114</v>
      </c>
      <c r="B4563">
        <v>1882</v>
      </c>
      <c r="C4563">
        <v>28197</v>
      </c>
    </row>
    <row r="4564" spans="1:3" x14ac:dyDescent="0.3">
      <c r="A4564" t="s">
        <v>2114</v>
      </c>
      <c r="B4564">
        <v>1883</v>
      </c>
      <c r="C4564">
        <v>28603</v>
      </c>
    </row>
    <row r="4565" spans="1:3" x14ac:dyDescent="0.3">
      <c r="A4565" t="s">
        <v>2114</v>
      </c>
      <c r="B4565">
        <v>1884</v>
      </c>
      <c r="C4565">
        <v>29015</v>
      </c>
    </row>
    <row r="4566" spans="1:3" x14ac:dyDescent="0.3">
      <c r="A4566" t="s">
        <v>2114</v>
      </c>
      <c r="B4566">
        <v>1885</v>
      </c>
      <c r="C4566">
        <v>29433</v>
      </c>
    </row>
    <row r="4567" spans="1:3" x14ac:dyDescent="0.3">
      <c r="A4567" t="s">
        <v>2114</v>
      </c>
      <c r="B4567">
        <v>1886</v>
      </c>
      <c r="C4567">
        <v>29856</v>
      </c>
    </row>
    <row r="4568" spans="1:3" x14ac:dyDescent="0.3">
      <c r="A4568" t="s">
        <v>2114</v>
      </c>
      <c r="B4568">
        <v>1887</v>
      </c>
      <c r="C4568">
        <v>30286</v>
      </c>
    </row>
    <row r="4569" spans="1:3" x14ac:dyDescent="0.3">
      <c r="A4569" t="s">
        <v>2114</v>
      </c>
      <c r="B4569">
        <v>1888</v>
      </c>
      <c r="C4569">
        <v>30722</v>
      </c>
    </row>
    <row r="4570" spans="1:3" x14ac:dyDescent="0.3">
      <c r="A4570" t="s">
        <v>2114</v>
      </c>
      <c r="B4570">
        <v>1889</v>
      </c>
      <c r="C4570">
        <v>31190</v>
      </c>
    </row>
    <row r="4571" spans="1:3" x14ac:dyDescent="0.3">
      <c r="A4571" t="s">
        <v>2114</v>
      </c>
      <c r="B4571">
        <v>1890</v>
      </c>
      <c r="C4571">
        <v>31689</v>
      </c>
    </row>
    <row r="4572" spans="1:3" x14ac:dyDescent="0.3">
      <c r="A4572" t="s">
        <v>2114</v>
      </c>
      <c r="B4572">
        <v>1891</v>
      </c>
      <c r="C4572">
        <v>32221</v>
      </c>
    </row>
    <row r="4573" spans="1:3" x14ac:dyDescent="0.3">
      <c r="A4573" t="s">
        <v>2114</v>
      </c>
      <c r="B4573">
        <v>1892</v>
      </c>
      <c r="C4573">
        <v>32788</v>
      </c>
    </row>
    <row r="4574" spans="1:3" x14ac:dyDescent="0.3">
      <c r="A4574" t="s">
        <v>2114</v>
      </c>
      <c r="B4574">
        <v>1893</v>
      </c>
      <c r="C4574">
        <v>33389</v>
      </c>
    </row>
    <row r="4575" spans="1:3" x14ac:dyDescent="0.3">
      <c r="A4575" t="s">
        <v>2114</v>
      </c>
      <c r="B4575">
        <v>1894</v>
      </c>
      <c r="C4575">
        <v>34001</v>
      </c>
    </row>
    <row r="4576" spans="1:3" x14ac:dyDescent="0.3">
      <c r="A4576" t="s">
        <v>2114</v>
      </c>
      <c r="B4576">
        <v>1895</v>
      </c>
      <c r="C4576">
        <v>34625</v>
      </c>
    </row>
    <row r="4577" spans="1:3" x14ac:dyDescent="0.3">
      <c r="A4577" t="s">
        <v>2114</v>
      </c>
      <c r="B4577">
        <v>1896</v>
      </c>
      <c r="C4577">
        <v>35260</v>
      </c>
    </row>
    <row r="4578" spans="1:3" x14ac:dyDescent="0.3">
      <c r="A4578" t="s">
        <v>2114</v>
      </c>
      <c r="B4578">
        <v>1897</v>
      </c>
      <c r="C4578">
        <v>35906</v>
      </c>
    </row>
    <row r="4579" spans="1:3" x14ac:dyDescent="0.3">
      <c r="A4579" t="s">
        <v>2114</v>
      </c>
      <c r="B4579">
        <v>1898</v>
      </c>
      <c r="C4579">
        <v>36565</v>
      </c>
    </row>
    <row r="4580" spans="1:3" x14ac:dyDescent="0.3">
      <c r="A4580" t="s">
        <v>2114</v>
      </c>
      <c r="B4580">
        <v>1899</v>
      </c>
      <c r="C4580">
        <v>37159</v>
      </c>
    </row>
    <row r="4581" spans="1:3" x14ac:dyDescent="0.3">
      <c r="A4581" t="s">
        <v>2114</v>
      </c>
      <c r="B4581">
        <v>1900</v>
      </c>
      <c r="C4581">
        <v>37688</v>
      </c>
    </row>
    <row r="4582" spans="1:3" x14ac:dyDescent="0.3">
      <c r="A4582" t="s">
        <v>2114</v>
      </c>
      <c r="B4582">
        <v>1901</v>
      </c>
      <c r="C4582">
        <v>38149</v>
      </c>
    </row>
    <row r="4583" spans="1:3" x14ac:dyDescent="0.3">
      <c r="A4583" t="s">
        <v>2114</v>
      </c>
      <c r="B4583">
        <v>1902</v>
      </c>
      <c r="C4583">
        <v>38541</v>
      </c>
    </row>
    <row r="4584" spans="1:3" x14ac:dyDescent="0.3">
      <c r="A4584" t="s">
        <v>2114</v>
      </c>
      <c r="B4584">
        <v>1903</v>
      </c>
      <c r="C4584">
        <v>38861</v>
      </c>
    </row>
    <row r="4585" spans="1:3" x14ac:dyDescent="0.3">
      <c r="A4585" t="s">
        <v>2114</v>
      </c>
      <c r="B4585">
        <v>1904</v>
      </c>
      <c r="C4585">
        <v>39184</v>
      </c>
    </row>
    <row r="4586" spans="1:3" x14ac:dyDescent="0.3">
      <c r="A4586" t="s">
        <v>2114</v>
      </c>
      <c r="B4586">
        <v>1905</v>
      </c>
      <c r="C4586">
        <v>39510</v>
      </c>
    </row>
    <row r="4587" spans="1:3" x14ac:dyDescent="0.3">
      <c r="A4587" t="s">
        <v>2114</v>
      </c>
      <c r="B4587">
        <v>1906</v>
      </c>
      <c r="C4587">
        <v>39838</v>
      </c>
    </row>
    <row r="4588" spans="1:3" x14ac:dyDescent="0.3">
      <c r="A4588" t="s">
        <v>2114</v>
      </c>
      <c r="B4588">
        <v>1907</v>
      </c>
      <c r="C4588">
        <v>40169</v>
      </c>
    </row>
    <row r="4589" spans="1:3" x14ac:dyDescent="0.3">
      <c r="A4589" t="s">
        <v>2114</v>
      </c>
      <c r="B4589">
        <v>1908</v>
      </c>
      <c r="C4589">
        <v>40502</v>
      </c>
    </row>
    <row r="4590" spans="1:3" x14ac:dyDescent="0.3">
      <c r="A4590" t="s">
        <v>2114</v>
      </c>
      <c r="B4590">
        <v>1909</v>
      </c>
      <c r="C4590">
        <v>40872</v>
      </c>
    </row>
    <row r="4591" spans="1:3" x14ac:dyDescent="0.3">
      <c r="A4591" t="s">
        <v>2114</v>
      </c>
      <c r="B4591">
        <v>1910</v>
      </c>
      <c r="C4591">
        <v>41278</v>
      </c>
    </row>
    <row r="4592" spans="1:3" x14ac:dyDescent="0.3">
      <c r="A4592" t="s">
        <v>2114</v>
      </c>
      <c r="B4592">
        <v>1911</v>
      </c>
      <c r="C4592">
        <v>41721</v>
      </c>
    </row>
    <row r="4593" spans="1:3" x14ac:dyDescent="0.3">
      <c r="A4593" t="s">
        <v>2114</v>
      </c>
      <c r="B4593">
        <v>1912</v>
      </c>
      <c r="C4593">
        <v>42203</v>
      </c>
    </row>
    <row r="4594" spans="1:3" x14ac:dyDescent="0.3">
      <c r="A4594" t="s">
        <v>2114</v>
      </c>
      <c r="B4594">
        <v>1913</v>
      </c>
      <c r="C4594">
        <v>42723</v>
      </c>
    </row>
    <row r="4595" spans="1:3" x14ac:dyDescent="0.3">
      <c r="A4595" t="s">
        <v>2114</v>
      </c>
      <c r="B4595">
        <v>1914</v>
      </c>
      <c r="C4595">
        <v>43250</v>
      </c>
    </row>
    <row r="4596" spans="1:3" x14ac:dyDescent="0.3">
      <c r="A4596" t="s">
        <v>2114</v>
      </c>
      <c r="B4596">
        <v>1915</v>
      </c>
      <c r="C4596">
        <v>43783</v>
      </c>
    </row>
    <row r="4597" spans="1:3" x14ac:dyDescent="0.3">
      <c r="A4597" t="s">
        <v>2114</v>
      </c>
      <c r="B4597">
        <v>1916</v>
      </c>
      <c r="C4597">
        <v>44323</v>
      </c>
    </row>
    <row r="4598" spans="1:3" x14ac:dyDescent="0.3">
      <c r="A4598" t="s">
        <v>2114</v>
      </c>
      <c r="B4598">
        <v>1917</v>
      </c>
      <c r="C4598">
        <v>44869</v>
      </c>
    </row>
    <row r="4599" spans="1:3" x14ac:dyDescent="0.3">
      <c r="A4599" t="s">
        <v>2114</v>
      </c>
      <c r="B4599">
        <v>1918</v>
      </c>
      <c r="C4599">
        <v>45401</v>
      </c>
    </row>
    <row r="4600" spans="1:3" x14ac:dyDescent="0.3">
      <c r="A4600" t="s">
        <v>2114</v>
      </c>
      <c r="B4600">
        <v>1919</v>
      </c>
      <c r="C4600">
        <v>45946</v>
      </c>
    </row>
    <row r="4601" spans="1:3" x14ac:dyDescent="0.3">
      <c r="A4601" t="s">
        <v>2114</v>
      </c>
      <c r="B4601">
        <v>1920</v>
      </c>
      <c r="C4601">
        <v>46504</v>
      </c>
    </row>
    <row r="4602" spans="1:3" x14ac:dyDescent="0.3">
      <c r="A4602" t="s">
        <v>2114</v>
      </c>
      <c r="B4602">
        <v>1921</v>
      </c>
      <c r="C4602">
        <v>47076</v>
      </c>
    </row>
    <row r="4603" spans="1:3" x14ac:dyDescent="0.3">
      <c r="A4603" t="s">
        <v>2114</v>
      </c>
      <c r="B4603">
        <v>1922</v>
      </c>
      <c r="C4603">
        <v>47662</v>
      </c>
    </row>
    <row r="4604" spans="1:3" x14ac:dyDescent="0.3">
      <c r="A4604" t="s">
        <v>2114</v>
      </c>
      <c r="B4604">
        <v>1923</v>
      </c>
      <c r="C4604">
        <v>48263</v>
      </c>
    </row>
    <row r="4605" spans="1:3" x14ac:dyDescent="0.3">
      <c r="A4605" t="s">
        <v>2114</v>
      </c>
      <c r="B4605">
        <v>1924</v>
      </c>
      <c r="C4605">
        <v>48871</v>
      </c>
    </row>
    <row r="4606" spans="1:3" x14ac:dyDescent="0.3">
      <c r="A4606" t="s">
        <v>2114</v>
      </c>
      <c r="B4606">
        <v>1925</v>
      </c>
      <c r="C4606">
        <v>49486</v>
      </c>
    </row>
    <row r="4607" spans="1:3" x14ac:dyDescent="0.3">
      <c r="A4607" t="s">
        <v>2114</v>
      </c>
      <c r="B4607">
        <v>1926</v>
      </c>
      <c r="C4607">
        <v>50109</v>
      </c>
    </row>
    <row r="4608" spans="1:3" x14ac:dyDescent="0.3">
      <c r="A4608" t="s">
        <v>2114</v>
      </c>
      <c r="B4608">
        <v>1927</v>
      </c>
      <c r="C4608">
        <v>50740</v>
      </c>
    </row>
    <row r="4609" spans="1:3" x14ac:dyDescent="0.3">
      <c r="A4609" t="s">
        <v>2114</v>
      </c>
      <c r="B4609">
        <v>1928</v>
      </c>
      <c r="C4609">
        <v>51380</v>
      </c>
    </row>
    <row r="4610" spans="1:3" x14ac:dyDescent="0.3">
      <c r="A4610" t="s">
        <v>2114</v>
      </c>
      <c r="B4610">
        <v>1929</v>
      </c>
      <c r="C4610">
        <v>52049</v>
      </c>
    </row>
    <row r="4611" spans="1:3" x14ac:dyDescent="0.3">
      <c r="A4611" t="s">
        <v>2114</v>
      </c>
      <c r="B4611">
        <v>1930</v>
      </c>
      <c r="C4611">
        <v>52748</v>
      </c>
    </row>
    <row r="4612" spans="1:3" x14ac:dyDescent="0.3">
      <c r="A4612" t="s">
        <v>2114</v>
      </c>
      <c r="B4612">
        <v>1931</v>
      </c>
      <c r="C4612">
        <v>53479</v>
      </c>
    </row>
    <row r="4613" spans="1:3" x14ac:dyDescent="0.3">
      <c r="A4613" t="s">
        <v>2114</v>
      </c>
      <c r="B4613">
        <v>1932</v>
      </c>
      <c r="C4613">
        <v>54243</v>
      </c>
    </row>
    <row r="4614" spans="1:3" x14ac:dyDescent="0.3">
      <c r="A4614" t="s">
        <v>2114</v>
      </c>
      <c r="B4614">
        <v>1933</v>
      </c>
      <c r="C4614">
        <v>55039</v>
      </c>
    </row>
    <row r="4615" spans="1:3" x14ac:dyDescent="0.3">
      <c r="A4615" t="s">
        <v>2114</v>
      </c>
      <c r="B4615">
        <v>1934</v>
      </c>
      <c r="C4615">
        <v>55847</v>
      </c>
    </row>
    <row r="4616" spans="1:3" x14ac:dyDescent="0.3">
      <c r="A4616" t="s">
        <v>2114</v>
      </c>
      <c r="B4616">
        <v>1935</v>
      </c>
      <c r="C4616">
        <v>56667</v>
      </c>
    </row>
    <row r="4617" spans="1:3" x14ac:dyDescent="0.3">
      <c r="A4617" t="s">
        <v>2114</v>
      </c>
      <c r="B4617">
        <v>1936</v>
      </c>
      <c r="C4617">
        <v>57498</v>
      </c>
    </row>
    <row r="4618" spans="1:3" x14ac:dyDescent="0.3">
      <c r="A4618" t="s">
        <v>2114</v>
      </c>
      <c r="B4618">
        <v>1937</v>
      </c>
      <c r="C4618">
        <v>58342</v>
      </c>
    </row>
    <row r="4619" spans="1:3" x14ac:dyDescent="0.3">
      <c r="A4619" t="s">
        <v>2114</v>
      </c>
      <c r="B4619">
        <v>1938</v>
      </c>
      <c r="C4619">
        <v>59199</v>
      </c>
    </row>
    <row r="4620" spans="1:3" x14ac:dyDescent="0.3">
      <c r="A4620" t="s">
        <v>2114</v>
      </c>
      <c r="B4620">
        <v>1939</v>
      </c>
      <c r="C4620">
        <v>60022</v>
      </c>
    </row>
    <row r="4621" spans="1:3" x14ac:dyDescent="0.3">
      <c r="A4621" t="s">
        <v>2114</v>
      </c>
      <c r="B4621">
        <v>1940</v>
      </c>
      <c r="C4621">
        <v>60812</v>
      </c>
    </row>
    <row r="4622" spans="1:3" x14ac:dyDescent="0.3">
      <c r="A4622" t="s">
        <v>2114</v>
      </c>
      <c r="B4622">
        <v>1941</v>
      </c>
      <c r="C4622">
        <v>61567</v>
      </c>
    </row>
    <row r="4623" spans="1:3" x14ac:dyDescent="0.3">
      <c r="A4623" t="s">
        <v>2114</v>
      </c>
      <c r="B4623">
        <v>1942</v>
      </c>
      <c r="C4623">
        <v>62287</v>
      </c>
    </row>
    <row r="4624" spans="1:3" x14ac:dyDescent="0.3">
      <c r="A4624" t="s">
        <v>2114</v>
      </c>
      <c r="B4624">
        <v>1943</v>
      </c>
      <c r="C4624">
        <v>62970</v>
      </c>
    </row>
    <row r="4625" spans="1:3" x14ac:dyDescent="0.3">
      <c r="A4625" t="s">
        <v>2114</v>
      </c>
      <c r="B4625">
        <v>1944</v>
      </c>
      <c r="C4625">
        <v>63660</v>
      </c>
    </row>
    <row r="4626" spans="1:3" x14ac:dyDescent="0.3">
      <c r="A4626" t="s">
        <v>2114</v>
      </c>
      <c r="B4626">
        <v>1945</v>
      </c>
      <c r="C4626">
        <v>64358</v>
      </c>
    </row>
    <row r="4627" spans="1:3" x14ac:dyDescent="0.3">
      <c r="A4627" t="s">
        <v>2114</v>
      </c>
      <c r="B4627">
        <v>1946</v>
      </c>
      <c r="C4627">
        <v>65064</v>
      </c>
    </row>
    <row r="4628" spans="1:3" x14ac:dyDescent="0.3">
      <c r="A4628" t="s">
        <v>2114</v>
      </c>
      <c r="B4628">
        <v>1947</v>
      </c>
      <c r="C4628">
        <v>65777</v>
      </c>
    </row>
    <row r="4629" spans="1:3" x14ac:dyDescent="0.3">
      <c r="A4629" t="s">
        <v>2114</v>
      </c>
      <c r="B4629">
        <v>1948</v>
      </c>
      <c r="C4629">
        <v>66498</v>
      </c>
    </row>
    <row r="4630" spans="1:3" x14ac:dyDescent="0.3">
      <c r="A4630" t="s">
        <v>2114</v>
      </c>
      <c r="B4630">
        <v>1949</v>
      </c>
      <c r="C4630">
        <v>67540</v>
      </c>
    </row>
    <row r="4631" spans="1:3" x14ac:dyDescent="0.3">
      <c r="A4631" t="s">
        <v>2114</v>
      </c>
      <c r="B4631">
        <v>1950</v>
      </c>
      <c r="C4631">
        <v>68915</v>
      </c>
    </row>
    <row r="4632" spans="1:3" x14ac:dyDescent="0.3">
      <c r="A4632" t="s">
        <v>2114</v>
      </c>
      <c r="B4632">
        <v>1951</v>
      </c>
      <c r="C4632">
        <v>71239</v>
      </c>
    </row>
    <row r="4633" spans="1:3" x14ac:dyDescent="0.3">
      <c r="A4633" t="s">
        <v>2114</v>
      </c>
      <c r="B4633">
        <v>1952</v>
      </c>
      <c r="C4633">
        <v>73430</v>
      </c>
    </row>
    <row r="4634" spans="1:3" x14ac:dyDescent="0.3">
      <c r="A4634" t="s">
        <v>2114</v>
      </c>
      <c r="B4634">
        <v>1953</v>
      </c>
      <c r="C4634">
        <v>75551</v>
      </c>
    </row>
    <row r="4635" spans="1:3" x14ac:dyDescent="0.3">
      <c r="A4635" t="s">
        <v>2114</v>
      </c>
      <c r="B4635">
        <v>1954</v>
      </c>
      <c r="C4635">
        <v>77688</v>
      </c>
    </row>
    <row r="4636" spans="1:3" x14ac:dyDescent="0.3">
      <c r="A4636" t="s">
        <v>2114</v>
      </c>
      <c r="B4636">
        <v>1955</v>
      </c>
      <c r="C4636">
        <v>79867</v>
      </c>
    </row>
    <row r="4637" spans="1:3" x14ac:dyDescent="0.3">
      <c r="A4637" t="s">
        <v>2114</v>
      </c>
      <c r="B4637">
        <v>1956</v>
      </c>
      <c r="C4637">
        <v>82134</v>
      </c>
    </row>
    <row r="4638" spans="1:3" x14ac:dyDescent="0.3">
      <c r="A4638" t="s">
        <v>2114</v>
      </c>
      <c r="B4638">
        <v>1957</v>
      </c>
      <c r="C4638">
        <v>84508</v>
      </c>
    </row>
    <row r="4639" spans="1:3" x14ac:dyDescent="0.3">
      <c r="A4639" t="s">
        <v>2114</v>
      </c>
      <c r="B4639">
        <v>1958</v>
      </c>
      <c r="C4639">
        <v>86952</v>
      </c>
    </row>
    <row r="4640" spans="1:3" x14ac:dyDescent="0.3">
      <c r="A4640" t="s">
        <v>2114</v>
      </c>
      <c r="B4640">
        <v>1959</v>
      </c>
      <c r="C4640">
        <v>89486</v>
      </c>
    </row>
    <row r="4641" spans="1:3" x14ac:dyDescent="0.3">
      <c r="A4641" t="s">
        <v>2114</v>
      </c>
      <c r="B4641">
        <v>1960</v>
      </c>
      <c r="C4641">
        <v>92068</v>
      </c>
    </row>
    <row r="4642" spans="1:3" x14ac:dyDescent="0.3">
      <c r="A4642" t="s">
        <v>2114</v>
      </c>
      <c r="B4642">
        <v>1961</v>
      </c>
      <c r="C4642">
        <v>94700</v>
      </c>
    </row>
    <row r="4643" spans="1:3" x14ac:dyDescent="0.3">
      <c r="A4643" t="s">
        <v>2114</v>
      </c>
      <c r="B4643">
        <v>1962</v>
      </c>
      <c r="C4643">
        <v>97392</v>
      </c>
    </row>
    <row r="4644" spans="1:3" x14ac:dyDescent="0.3">
      <c r="A4644" t="s">
        <v>2114</v>
      </c>
      <c r="B4644">
        <v>1963</v>
      </c>
      <c r="C4644">
        <v>100165</v>
      </c>
    </row>
    <row r="4645" spans="1:3" x14ac:dyDescent="0.3">
      <c r="A4645" t="s">
        <v>2114</v>
      </c>
      <c r="B4645">
        <v>1964</v>
      </c>
      <c r="C4645">
        <v>103069</v>
      </c>
    </row>
    <row r="4646" spans="1:3" x14ac:dyDescent="0.3">
      <c r="A4646" t="s">
        <v>2114</v>
      </c>
      <c r="B4646">
        <v>1965</v>
      </c>
      <c r="C4646">
        <v>106120</v>
      </c>
    </row>
    <row r="4647" spans="1:3" x14ac:dyDescent="0.3">
      <c r="A4647" t="s">
        <v>2114</v>
      </c>
      <c r="B4647">
        <v>1966</v>
      </c>
      <c r="C4647">
        <v>109348</v>
      </c>
    </row>
    <row r="4648" spans="1:3" x14ac:dyDescent="0.3">
      <c r="A4648" t="s">
        <v>2114</v>
      </c>
      <c r="B4648">
        <v>1967</v>
      </c>
      <c r="C4648">
        <v>112707</v>
      </c>
    </row>
    <row r="4649" spans="1:3" x14ac:dyDescent="0.3">
      <c r="A4649" t="s">
        <v>2114</v>
      </c>
      <c r="B4649">
        <v>1968</v>
      </c>
      <c r="C4649">
        <v>116065</v>
      </c>
    </row>
    <row r="4650" spans="1:3" x14ac:dyDescent="0.3">
      <c r="A4650" t="s">
        <v>2114</v>
      </c>
      <c r="B4650">
        <v>1969</v>
      </c>
      <c r="C4650">
        <v>119269</v>
      </c>
    </row>
    <row r="4651" spans="1:3" x14ac:dyDescent="0.3">
      <c r="A4651" t="s">
        <v>2114</v>
      </c>
      <c r="B4651">
        <v>1970</v>
      </c>
      <c r="C4651">
        <v>122184</v>
      </c>
    </row>
    <row r="4652" spans="1:3" x14ac:dyDescent="0.3">
      <c r="A4652" t="s">
        <v>2114</v>
      </c>
      <c r="B4652">
        <v>1971</v>
      </c>
      <c r="C4652">
        <v>124795</v>
      </c>
    </row>
    <row r="4653" spans="1:3" x14ac:dyDescent="0.3">
      <c r="A4653" t="s">
        <v>2114</v>
      </c>
      <c r="B4653">
        <v>1972</v>
      </c>
      <c r="C4653">
        <v>127152</v>
      </c>
    </row>
    <row r="4654" spans="1:3" x14ac:dyDescent="0.3">
      <c r="A4654" t="s">
        <v>2114</v>
      </c>
      <c r="B4654">
        <v>1973</v>
      </c>
      <c r="C4654">
        <v>129294</v>
      </c>
    </row>
    <row r="4655" spans="1:3" x14ac:dyDescent="0.3">
      <c r="A4655" t="s">
        <v>2114</v>
      </c>
      <c r="B4655">
        <v>1974</v>
      </c>
      <c r="C4655">
        <v>131305</v>
      </c>
    </row>
    <row r="4656" spans="1:3" x14ac:dyDescent="0.3">
      <c r="A4656" t="s">
        <v>2114</v>
      </c>
      <c r="B4656">
        <v>1975</v>
      </c>
      <c r="C4656">
        <v>133264</v>
      </c>
    </row>
    <row r="4657" spans="1:3" x14ac:dyDescent="0.3">
      <c r="A4657" t="s">
        <v>2114</v>
      </c>
      <c r="B4657">
        <v>1976</v>
      </c>
      <c r="C4657">
        <v>135143</v>
      </c>
    </row>
    <row r="4658" spans="1:3" x14ac:dyDescent="0.3">
      <c r="A4658" t="s">
        <v>2114</v>
      </c>
      <c r="B4658">
        <v>1977</v>
      </c>
      <c r="C4658">
        <v>136990</v>
      </c>
    </row>
    <row r="4659" spans="1:3" x14ac:dyDescent="0.3">
      <c r="A4659" t="s">
        <v>2114</v>
      </c>
      <c r="B4659">
        <v>1978</v>
      </c>
      <c r="C4659">
        <v>138975</v>
      </c>
    </row>
    <row r="4660" spans="1:3" x14ac:dyDescent="0.3">
      <c r="A4660" t="s">
        <v>2114</v>
      </c>
      <c r="B4660">
        <v>1979</v>
      </c>
      <c r="C4660">
        <v>141302</v>
      </c>
    </row>
    <row r="4661" spans="1:3" x14ac:dyDescent="0.3">
      <c r="A4661" t="s">
        <v>2114</v>
      </c>
      <c r="B4661">
        <v>1980</v>
      </c>
      <c r="C4661">
        <v>144142</v>
      </c>
    </row>
    <row r="4662" spans="1:3" x14ac:dyDescent="0.3">
      <c r="A4662" t="s">
        <v>2114</v>
      </c>
      <c r="B4662">
        <v>1981</v>
      </c>
      <c r="C4662">
        <v>147572</v>
      </c>
    </row>
    <row r="4663" spans="1:3" x14ac:dyDescent="0.3">
      <c r="A4663" t="s">
        <v>2114</v>
      </c>
      <c r="B4663">
        <v>1982</v>
      </c>
      <c r="C4663">
        <v>151486</v>
      </c>
    </row>
    <row r="4664" spans="1:3" x14ac:dyDescent="0.3">
      <c r="A4664" t="s">
        <v>2114</v>
      </c>
      <c r="B4664">
        <v>1983</v>
      </c>
      <c r="C4664">
        <v>155820</v>
      </c>
    </row>
    <row r="4665" spans="1:3" x14ac:dyDescent="0.3">
      <c r="A4665" t="s">
        <v>2114</v>
      </c>
      <c r="B4665">
        <v>1984</v>
      </c>
      <c r="C4665">
        <v>160341</v>
      </c>
    </row>
    <row r="4666" spans="1:3" x14ac:dyDescent="0.3">
      <c r="A4666" t="s">
        <v>2114</v>
      </c>
      <c r="B4666">
        <v>1985</v>
      </c>
      <c r="C4666">
        <v>164918</v>
      </c>
    </row>
    <row r="4667" spans="1:3" x14ac:dyDescent="0.3">
      <c r="A4667" t="s">
        <v>2114</v>
      </c>
      <c r="B4667">
        <v>1986</v>
      </c>
      <c r="C4667">
        <v>169569</v>
      </c>
    </row>
    <row r="4668" spans="1:3" x14ac:dyDescent="0.3">
      <c r="A4668" t="s">
        <v>2114</v>
      </c>
      <c r="B4668">
        <v>1987</v>
      </c>
      <c r="C4668">
        <v>174333</v>
      </c>
    </row>
    <row r="4669" spans="1:3" x14ac:dyDescent="0.3">
      <c r="A4669" t="s">
        <v>2114</v>
      </c>
      <c r="B4669">
        <v>1988</v>
      </c>
      <c r="C4669">
        <v>179023</v>
      </c>
    </row>
    <row r="4670" spans="1:3" x14ac:dyDescent="0.3">
      <c r="A4670" t="s">
        <v>2114</v>
      </c>
      <c r="B4670">
        <v>1989</v>
      </c>
      <c r="C4670">
        <v>183471</v>
      </c>
    </row>
    <row r="4671" spans="1:3" x14ac:dyDescent="0.3">
      <c r="A4671" t="s">
        <v>2114</v>
      </c>
      <c r="B4671">
        <v>1990</v>
      </c>
      <c r="C4671">
        <v>187554</v>
      </c>
    </row>
    <row r="4672" spans="1:3" x14ac:dyDescent="0.3">
      <c r="A4672" t="s">
        <v>2114</v>
      </c>
      <c r="B4672">
        <v>1991</v>
      </c>
      <c r="C4672">
        <v>191136</v>
      </c>
    </row>
    <row r="4673" spans="1:3" x14ac:dyDescent="0.3">
      <c r="A4673" t="s">
        <v>2114</v>
      </c>
      <c r="B4673">
        <v>1992</v>
      </c>
      <c r="C4673">
        <v>194324</v>
      </c>
    </row>
    <row r="4674" spans="1:3" x14ac:dyDescent="0.3">
      <c r="A4674" t="s">
        <v>2114</v>
      </c>
      <c r="B4674">
        <v>1993</v>
      </c>
      <c r="C4674">
        <v>197625</v>
      </c>
    </row>
    <row r="4675" spans="1:3" x14ac:dyDescent="0.3">
      <c r="A4675" t="s">
        <v>2114</v>
      </c>
      <c r="B4675">
        <v>1994</v>
      </c>
      <c r="C4675">
        <v>201679</v>
      </c>
    </row>
    <row r="4676" spans="1:3" x14ac:dyDescent="0.3">
      <c r="A4676" t="s">
        <v>2114</v>
      </c>
      <c r="B4676">
        <v>1995</v>
      </c>
      <c r="C4676">
        <v>206962</v>
      </c>
    </row>
    <row r="4677" spans="1:3" x14ac:dyDescent="0.3">
      <c r="A4677" t="s">
        <v>2114</v>
      </c>
      <c r="B4677">
        <v>1996</v>
      </c>
      <c r="C4677">
        <v>213660</v>
      </c>
    </row>
    <row r="4678" spans="1:3" x14ac:dyDescent="0.3">
      <c r="A4678" t="s">
        <v>2114</v>
      </c>
      <c r="B4678">
        <v>1997</v>
      </c>
      <c r="C4678">
        <v>221575</v>
      </c>
    </row>
    <row r="4679" spans="1:3" x14ac:dyDescent="0.3">
      <c r="A4679" t="s">
        <v>2114</v>
      </c>
      <c r="B4679">
        <v>1998</v>
      </c>
      <c r="C4679">
        <v>230248</v>
      </c>
    </row>
    <row r="4680" spans="1:3" x14ac:dyDescent="0.3">
      <c r="A4680" t="s">
        <v>2114</v>
      </c>
      <c r="B4680">
        <v>1999</v>
      </c>
      <c r="C4680">
        <v>238979</v>
      </c>
    </row>
    <row r="4681" spans="1:3" x14ac:dyDescent="0.3">
      <c r="A4681" t="s">
        <v>2114</v>
      </c>
      <c r="B4681">
        <v>2000</v>
      </c>
      <c r="C4681">
        <v>247310</v>
      </c>
    </row>
    <row r="4682" spans="1:3" x14ac:dyDescent="0.3">
      <c r="A4682" t="s">
        <v>2114</v>
      </c>
      <c r="B4682">
        <v>2001</v>
      </c>
      <c r="C4682">
        <v>255068</v>
      </c>
    </row>
    <row r="4683" spans="1:3" x14ac:dyDescent="0.3">
      <c r="A4683" t="s">
        <v>2114</v>
      </c>
      <c r="B4683">
        <v>2002</v>
      </c>
      <c r="C4683">
        <v>262387</v>
      </c>
    </row>
    <row r="4684" spans="1:3" x14ac:dyDescent="0.3">
      <c r="A4684" t="s">
        <v>2114</v>
      </c>
      <c r="B4684">
        <v>2003</v>
      </c>
      <c r="C4684">
        <v>269428</v>
      </c>
    </row>
    <row r="4685" spans="1:3" x14ac:dyDescent="0.3">
      <c r="A4685" t="s">
        <v>2114</v>
      </c>
      <c r="B4685">
        <v>2004</v>
      </c>
      <c r="C4685">
        <v>276516</v>
      </c>
    </row>
    <row r="4686" spans="1:3" x14ac:dyDescent="0.3">
      <c r="A4686" t="s">
        <v>2114</v>
      </c>
      <c r="B4686">
        <v>2005</v>
      </c>
      <c r="C4686">
        <v>283798</v>
      </c>
    </row>
    <row r="4687" spans="1:3" x14ac:dyDescent="0.3">
      <c r="A4687" t="s">
        <v>2114</v>
      </c>
      <c r="B4687">
        <v>2006</v>
      </c>
      <c r="C4687">
        <v>291338</v>
      </c>
    </row>
    <row r="4688" spans="1:3" x14ac:dyDescent="0.3">
      <c r="A4688" t="s">
        <v>2114</v>
      </c>
      <c r="B4688">
        <v>2007</v>
      </c>
      <c r="C4688">
        <v>299031</v>
      </c>
    </row>
    <row r="4689" spans="1:3" x14ac:dyDescent="0.3">
      <c r="A4689" t="s">
        <v>2114</v>
      </c>
      <c r="B4689">
        <v>2008</v>
      </c>
      <c r="C4689">
        <v>306822</v>
      </c>
    </row>
    <row r="4690" spans="1:3" x14ac:dyDescent="0.3">
      <c r="A4690" t="s">
        <v>2114</v>
      </c>
      <c r="B4690">
        <v>2009</v>
      </c>
      <c r="C4690">
        <v>314655</v>
      </c>
    </row>
    <row r="4691" spans="1:3" x14ac:dyDescent="0.3">
      <c r="A4691" t="s">
        <v>2114</v>
      </c>
      <c r="B4691">
        <v>2010</v>
      </c>
      <c r="C4691">
        <v>322465</v>
      </c>
    </row>
    <row r="4692" spans="1:3" x14ac:dyDescent="0.3">
      <c r="A4692" t="s">
        <v>2114</v>
      </c>
      <c r="B4692">
        <v>2011</v>
      </c>
      <c r="C4692">
        <v>330236</v>
      </c>
    </row>
    <row r="4693" spans="1:3" x14ac:dyDescent="0.3">
      <c r="A4693" t="s">
        <v>2114</v>
      </c>
      <c r="B4693">
        <v>2012</v>
      </c>
      <c r="C4693">
        <v>338001</v>
      </c>
    </row>
    <row r="4694" spans="1:3" x14ac:dyDescent="0.3">
      <c r="A4694" t="s">
        <v>2114</v>
      </c>
      <c r="B4694">
        <v>2013</v>
      </c>
      <c r="C4694">
        <v>345707</v>
      </c>
    </row>
    <row r="4695" spans="1:3" x14ac:dyDescent="0.3">
      <c r="A4695" t="s">
        <v>2114</v>
      </c>
      <c r="B4695">
        <v>2014</v>
      </c>
      <c r="C4695">
        <v>353366</v>
      </c>
    </row>
    <row r="4696" spans="1:3" x14ac:dyDescent="0.3">
      <c r="A4696" t="s">
        <v>2114</v>
      </c>
      <c r="B4696">
        <v>2015</v>
      </c>
      <c r="C4696">
        <v>360926</v>
      </c>
    </row>
    <row r="4697" spans="1:3" x14ac:dyDescent="0.3">
      <c r="A4697" t="s">
        <v>2114</v>
      </c>
      <c r="B4697">
        <v>2016</v>
      </c>
      <c r="C4697">
        <v>368399</v>
      </c>
    </row>
    <row r="4698" spans="1:3" x14ac:dyDescent="0.3">
      <c r="A4698" t="s">
        <v>2114</v>
      </c>
      <c r="B4698">
        <v>2017</v>
      </c>
      <c r="C4698">
        <v>375775</v>
      </c>
    </row>
    <row r="4699" spans="1:3" x14ac:dyDescent="0.3">
      <c r="A4699" t="s">
        <v>2114</v>
      </c>
      <c r="B4699">
        <v>2018</v>
      </c>
      <c r="C4699">
        <v>383071</v>
      </c>
    </row>
    <row r="4700" spans="1:3" x14ac:dyDescent="0.3">
      <c r="A4700" t="s">
        <v>2114</v>
      </c>
      <c r="B4700">
        <v>2019</v>
      </c>
      <c r="C4700">
        <v>390351</v>
      </c>
    </row>
    <row r="4701" spans="1:3" x14ac:dyDescent="0.3">
      <c r="A4701" t="s">
        <v>2114</v>
      </c>
      <c r="B4701">
        <v>2020</v>
      </c>
      <c r="C4701">
        <v>397621</v>
      </c>
    </row>
    <row r="4702" spans="1:3" x14ac:dyDescent="0.3">
      <c r="A4702" t="s">
        <v>2114</v>
      </c>
      <c r="B4702">
        <v>2021</v>
      </c>
      <c r="C4702">
        <v>404915</v>
      </c>
    </row>
    <row r="4703" spans="1:3" x14ac:dyDescent="0.3">
      <c r="A4703" t="s">
        <v>2115</v>
      </c>
      <c r="B4703">
        <v>1800</v>
      </c>
      <c r="C4703">
        <v>636559</v>
      </c>
    </row>
    <row r="4704" spans="1:3" x14ac:dyDescent="0.3">
      <c r="A4704" t="s">
        <v>2115</v>
      </c>
      <c r="B4704">
        <v>1801</v>
      </c>
      <c r="C4704">
        <v>636559</v>
      </c>
    </row>
    <row r="4705" spans="1:3" x14ac:dyDescent="0.3">
      <c r="A4705" t="s">
        <v>2115</v>
      </c>
      <c r="B4705">
        <v>1802</v>
      </c>
      <c r="C4705">
        <v>636559</v>
      </c>
    </row>
    <row r="4706" spans="1:3" x14ac:dyDescent="0.3">
      <c r="A4706" t="s">
        <v>2115</v>
      </c>
      <c r="B4706">
        <v>1803</v>
      </c>
      <c r="C4706">
        <v>636559</v>
      </c>
    </row>
    <row r="4707" spans="1:3" x14ac:dyDescent="0.3">
      <c r="A4707" t="s">
        <v>2115</v>
      </c>
      <c r="B4707">
        <v>1804</v>
      </c>
      <c r="C4707">
        <v>636559</v>
      </c>
    </row>
    <row r="4708" spans="1:3" x14ac:dyDescent="0.3">
      <c r="A4708" t="s">
        <v>2115</v>
      </c>
      <c r="B4708">
        <v>1805</v>
      </c>
      <c r="C4708">
        <v>636559</v>
      </c>
    </row>
    <row r="4709" spans="1:3" x14ac:dyDescent="0.3">
      <c r="A4709" t="s">
        <v>2115</v>
      </c>
      <c r="B4709">
        <v>1806</v>
      </c>
      <c r="C4709">
        <v>636559</v>
      </c>
    </row>
    <row r="4710" spans="1:3" x14ac:dyDescent="0.3">
      <c r="A4710" t="s">
        <v>2115</v>
      </c>
      <c r="B4710">
        <v>1807</v>
      </c>
      <c r="C4710">
        <v>636559</v>
      </c>
    </row>
    <row r="4711" spans="1:3" x14ac:dyDescent="0.3">
      <c r="A4711" t="s">
        <v>2115</v>
      </c>
      <c r="B4711">
        <v>1808</v>
      </c>
      <c r="C4711">
        <v>636559</v>
      </c>
    </row>
    <row r="4712" spans="1:3" x14ac:dyDescent="0.3">
      <c r="A4712" t="s">
        <v>2115</v>
      </c>
      <c r="B4712">
        <v>1809</v>
      </c>
      <c r="C4712">
        <v>636559</v>
      </c>
    </row>
    <row r="4713" spans="1:3" x14ac:dyDescent="0.3">
      <c r="A4713" t="s">
        <v>2115</v>
      </c>
      <c r="B4713">
        <v>1810</v>
      </c>
      <c r="C4713">
        <v>636559</v>
      </c>
    </row>
    <row r="4714" spans="1:3" x14ac:dyDescent="0.3">
      <c r="A4714" t="s">
        <v>2115</v>
      </c>
      <c r="B4714">
        <v>1811</v>
      </c>
      <c r="C4714">
        <v>636559</v>
      </c>
    </row>
    <row r="4715" spans="1:3" x14ac:dyDescent="0.3">
      <c r="A4715" t="s">
        <v>2115</v>
      </c>
      <c r="B4715">
        <v>1812</v>
      </c>
      <c r="C4715">
        <v>636559</v>
      </c>
    </row>
    <row r="4716" spans="1:3" x14ac:dyDescent="0.3">
      <c r="A4716" t="s">
        <v>2115</v>
      </c>
      <c r="B4716">
        <v>1813</v>
      </c>
      <c r="C4716">
        <v>636559</v>
      </c>
    </row>
    <row r="4717" spans="1:3" x14ac:dyDescent="0.3">
      <c r="A4717" t="s">
        <v>2115</v>
      </c>
      <c r="B4717">
        <v>1814</v>
      </c>
      <c r="C4717">
        <v>636559</v>
      </c>
    </row>
    <row r="4718" spans="1:3" x14ac:dyDescent="0.3">
      <c r="A4718" t="s">
        <v>2115</v>
      </c>
      <c r="B4718">
        <v>1815</v>
      </c>
      <c r="C4718">
        <v>636559</v>
      </c>
    </row>
    <row r="4719" spans="1:3" x14ac:dyDescent="0.3">
      <c r="A4719" t="s">
        <v>2115</v>
      </c>
      <c r="B4719">
        <v>1816</v>
      </c>
      <c r="C4719">
        <v>636559</v>
      </c>
    </row>
    <row r="4720" spans="1:3" x14ac:dyDescent="0.3">
      <c r="A4720" t="s">
        <v>2115</v>
      </c>
      <c r="B4720">
        <v>1817</v>
      </c>
      <c r="C4720">
        <v>636559</v>
      </c>
    </row>
    <row r="4721" spans="1:3" x14ac:dyDescent="0.3">
      <c r="A4721" t="s">
        <v>2115</v>
      </c>
      <c r="B4721">
        <v>1818</v>
      </c>
      <c r="C4721">
        <v>636559</v>
      </c>
    </row>
    <row r="4722" spans="1:3" x14ac:dyDescent="0.3">
      <c r="A4722" t="s">
        <v>2115</v>
      </c>
      <c r="B4722">
        <v>1819</v>
      </c>
      <c r="C4722">
        <v>637485</v>
      </c>
    </row>
    <row r="4723" spans="1:3" x14ac:dyDescent="0.3">
      <c r="A4723" t="s">
        <v>2115</v>
      </c>
      <c r="B4723">
        <v>1820</v>
      </c>
      <c r="C4723">
        <v>639344</v>
      </c>
    </row>
    <row r="4724" spans="1:3" x14ac:dyDescent="0.3">
      <c r="A4724" t="s">
        <v>2115</v>
      </c>
      <c r="B4724">
        <v>1821</v>
      </c>
      <c r="C4724">
        <v>642142</v>
      </c>
    </row>
    <row r="4725" spans="1:3" x14ac:dyDescent="0.3">
      <c r="A4725" t="s">
        <v>2115</v>
      </c>
      <c r="B4725">
        <v>1822</v>
      </c>
      <c r="C4725">
        <v>645886</v>
      </c>
    </row>
    <row r="4726" spans="1:3" x14ac:dyDescent="0.3">
      <c r="A4726" t="s">
        <v>2115</v>
      </c>
      <c r="B4726">
        <v>1823</v>
      </c>
      <c r="C4726">
        <v>650584</v>
      </c>
    </row>
    <row r="4727" spans="1:3" x14ac:dyDescent="0.3">
      <c r="A4727" t="s">
        <v>2115</v>
      </c>
      <c r="B4727">
        <v>1824</v>
      </c>
      <c r="C4727">
        <v>655316</v>
      </c>
    </row>
    <row r="4728" spans="1:3" x14ac:dyDescent="0.3">
      <c r="A4728" t="s">
        <v>2115</v>
      </c>
      <c r="B4728">
        <v>1825</v>
      </c>
      <c r="C4728">
        <v>660082</v>
      </c>
    </row>
    <row r="4729" spans="1:3" x14ac:dyDescent="0.3">
      <c r="A4729" t="s">
        <v>2115</v>
      </c>
      <c r="B4729">
        <v>1826</v>
      </c>
      <c r="C4729">
        <v>664884</v>
      </c>
    </row>
    <row r="4730" spans="1:3" x14ac:dyDescent="0.3">
      <c r="A4730" t="s">
        <v>2115</v>
      </c>
      <c r="B4730">
        <v>1827</v>
      </c>
      <c r="C4730">
        <v>669719</v>
      </c>
    </row>
    <row r="4731" spans="1:3" x14ac:dyDescent="0.3">
      <c r="A4731" t="s">
        <v>2115</v>
      </c>
      <c r="B4731">
        <v>1828</v>
      </c>
      <c r="C4731">
        <v>674591</v>
      </c>
    </row>
    <row r="4732" spans="1:3" x14ac:dyDescent="0.3">
      <c r="A4732" t="s">
        <v>2115</v>
      </c>
      <c r="B4732">
        <v>1829</v>
      </c>
      <c r="C4732">
        <v>679497</v>
      </c>
    </row>
    <row r="4733" spans="1:3" x14ac:dyDescent="0.3">
      <c r="A4733" t="s">
        <v>2115</v>
      </c>
      <c r="B4733">
        <v>1830</v>
      </c>
      <c r="C4733">
        <v>684439</v>
      </c>
    </row>
    <row r="4734" spans="1:3" x14ac:dyDescent="0.3">
      <c r="A4734" t="s">
        <v>2115</v>
      </c>
      <c r="B4734">
        <v>1831</v>
      </c>
      <c r="C4734">
        <v>689417</v>
      </c>
    </row>
    <row r="4735" spans="1:3" x14ac:dyDescent="0.3">
      <c r="A4735" t="s">
        <v>2115</v>
      </c>
      <c r="B4735">
        <v>1832</v>
      </c>
      <c r="C4735">
        <v>694432</v>
      </c>
    </row>
    <row r="4736" spans="1:3" x14ac:dyDescent="0.3">
      <c r="A4736" t="s">
        <v>2115</v>
      </c>
      <c r="B4736">
        <v>1833</v>
      </c>
      <c r="C4736">
        <v>699483</v>
      </c>
    </row>
    <row r="4737" spans="1:3" x14ac:dyDescent="0.3">
      <c r="A4737" t="s">
        <v>2115</v>
      </c>
      <c r="B4737">
        <v>1834</v>
      </c>
      <c r="C4737">
        <v>704570</v>
      </c>
    </row>
    <row r="4738" spans="1:3" x14ac:dyDescent="0.3">
      <c r="A4738" t="s">
        <v>2115</v>
      </c>
      <c r="B4738">
        <v>1835</v>
      </c>
      <c r="C4738">
        <v>709695</v>
      </c>
    </row>
    <row r="4739" spans="1:3" x14ac:dyDescent="0.3">
      <c r="A4739" t="s">
        <v>2115</v>
      </c>
      <c r="B4739">
        <v>1836</v>
      </c>
      <c r="C4739">
        <v>714857</v>
      </c>
    </row>
    <row r="4740" spans="1:3" x14ac:dyDescent="0.3">
      <c r="A4740" t="s">
        <v>2115</v>
      </c>
      <c r="B4740">
        <v>1837</v>
      </c>
      <c r="C4740">
        <v>720056</v>
      </c>
    </row>
    <row r="4741" spans="1:3" x14ac:dyDescent="0.3">
      <c r="A4741" t="s">
        <v>2115</v>
      </c>
      <c r="B4741">
        <v>1838</v>
      </c>
      <c r="C4741">
        <v>725293</v>
      </c>
    </row>
    <row r="4742" spans="1:3" x14ac:dyDescent="0.3">
      <c r="A4742" t="s">
        <v>2115</v>
      </c>
      <c r="B4742">
        <v>1839</v>
      </c>
      <c r="C4742">
        <v>730569</v>
      </c>
    </row>
    <row r="4743" spans="1:3" x14ac:dyDescent="0.3">
      <c r="A4743" t="s">
        <v>2115</v>
      </c>
      <c r="B4743">
        <v>1840</v>
      </c>
      <c r="C4743">
        <v>735882</v>
      </c>
    </row>
    <row r="4744" spans="1:3" x14ac:dyDescent="0.3">
      <c r="A4744" t="s">
        <v>2115</v>
      </c>
      <c r="B4744">
        <v>1841</v>
      </c>
      <c r="C4744">
        <v>741235</v>
      </c>
    </row>
    <row r="4745" spans="1:3" x14ac:dyDescent="0.3">
      <c r="A4745" t="s">
        <v>2115</v>
      </c>
      <c r="B4745">
        <v>1842</v>
      </c>
      <c r="C4745">
        <v>746626</v>
      </c>
    </row>
    <row r="4746" spans="1:3" x14ac:dyDescent="0.3">
      <c r="A4746" t="s">
        <v>2115</v>
      </c>
      <c r="B4746">
        <v>1843</v>
      </c>
      <c r="C4746">
        <v>752057</v>
      </c>
    </row>
    <row r="4747" spans="1:3" x14ac:dyDescent="0.3">
      <c r="A4747" t="s">
        <v>2115</v>
      </c>
      <c r="B4747">
        <v>1844</v>
      </c>
      <c r="C4747">
        <v>757526</v>
      </c>
    </row>
    <row r="4748" spans="1:3" x14ac:dyDescent="0.3">
      <c r="A4748" t="s">
        <v>2115</v>
      </c>
      <c r="B4748">
        <v>1845</v>
      </c>
      <c r="C4748">
        <v>763036</v>
      </c>
    </row>
    <row r="4749" spans="1:3" x14ac:dyDescent="0.3">
      <c r="A4749" t="s">
        <v>2115</v>
      </c>
      <c r="B4749">
        <v>1846</v>
      </c>
      <c r="C4749">
        <v>768586</v>
      </c>
    </row>
    <row r="4750" spans="1:3" x14ac:dyDescent="0.3">
      <c r="A4750" t="s">
        <v>2115</v>
      </c>
      <c r="B4750">
        <v>1847</v>
      </c>
      <c r="C4750">
        <v>774176</v>
      </c>
    </row>
    <row r="4751" spans="1:3" x14ac:dyDescent="0.3">
      <c r="A4751" t="s">
        <v>2115</v>
      </c>
      <c r="B4751">
        <v>1848</v>
      </c>
      <c r="C4751">
        <v>779807</v>
      </c>
    </row>
    <row r="4752" spans="1:3" x14ac:dyDescent="0.3">
      <c r="A4752" t="s">
        <v>2115</v>
      </c>
      <c r="B4752">
        <v>1849</v>
      </c>
      <c r="C4752">
        <v>784933</v>
      </c>
    </row>
    <row r="4753" spans="1:3" x14ac:dyDescent="0.3">
      <c r="A4753" t="s">
        <v>2115</v>
      </c>
      <c r="B4753">
        <v>1850</v>
      </c>
      <c r="C4753">
        <v>789547</v>
      </c>
    </row>
    <row r="4754" spans="1:3" x14ac:dyDescent="0.3">
      <c r="A4754" t="s">
        <v>2115</v>
      </c>
      <c r="B4754">
        <v>1851</v>
      </c>
      <c r="C4754">
        <v>795146</v>
      </c>
    </row>
    <row r="4755" spans="1:3" x14ac:dyDescent="0.3">
      <c r="A4755" t="s">
        <v>2115</v>
      </c>
      <c r="B4755">
        <v>1852</v>
      </c>
      <c r="C4755">
        <v>800236</v>
      </c>
    </row>
    <row r="4756" spans="1:3" x14ac:dyDescent="0.3">
      <c r="A4756" t="s">
        <v>2115</v>
      </c>
      <c r="B4756">
        <v>1853</v>
      </c>
      <c r="C4756">
        <v>804808</v>
      </c>
    </row>
    <row r="4757" spans="1:3" x14ac:dyDescent="0.3">
      <c r="A4757" t="s">
        <v>2115</v>
      </c>
      <c r="B4757">
        <v>1854</v>
      </c>
      <c r="C4757">
        <v>809403</v>
      </c>
    </row>
    <row r="4758" spans="1:3" x14ac:dyDescent="0.3">
      <c r="A4758" t="s">
        <v>2115</v>
      </c>
      <c r="B4758">
        <v>1855</v>
      </c>
      <c r="C4758">
        <v>814022</v>
      </c>
    </row>
    <row r="4759" spans="1:3" x14ac:dyDescent="0.3">
      <c r="A4759" t="s">
        <v>2115</v>
      </c>
      <c r="B4759">
        <v>1856</v>
      </c>
      <c r="C4759">
        <v>818664</v>
      </c>
    </row>
    <row r="4760" spans="1:3" x14ac:dyDescent="0.3">
      <c r="A4760" t="s">
        <v>2115</v>
      </c>
      <c r="B4760">
        <v>1857</v>
      </c>
      <c r="C4760">
        <v>823329</v>
      </c>
    </row>
    <row r="4761" spans="1:3" x14ac:dyDescent="0.3">
      <c r="A4761" t="s">
        <v>2115</v>
      </c>
      <c r="B4761">
        <v>1858</v>
      </c>
      <c r="C4761">
        <v>828018</v>
      </c>
    </row>
    <row r="4762" spans="1:3" x14ac:dyDescent="0.3">
      <c r="A4762" t="s">
        <v>2115</v>
      </c>
      <c r="B4762">
        <v>1859</v>
      </c>
      <c r="C4762">
        <v>833422</v>
      </c>
    </row>
    <row r="4763" spans="1:3" x14ac:dyDescent="0.3">
      <c r="A4763" t="s">
        <v>2115</v>
      </c>
      <c r="B4763">
        <v>1860</v>
      </c>
      <c r="C4763">
        <v>839553</v>
      </c>
    </row>
    <row r="4764" spans="1:3" x14ac:dyDescent="0.3">
      <c r="A4764" t="s">
        <v>2115</v>
      </c>
      <c r="B4764">
        <v>1861</v>
      </c>
      <c r="C4764">
        <v>846423</v>
      </c>
    </row>
    <row r="4765" spans="1:3" x14ac:dyDescent="0.3">
      <c r="A4765" t="s">
        <v>2115</v>
      </c>
      <c r="B4765">
        <v>1862</v>
      </c>
      <c r="C4765">
        <v>854045</v>
      </c>
    </row>
    <row r="4766" spans="1:3" x14ac:dyDescent="0.3">
      <c r="A4766" t="s">
        <v>2115</v>
      </c>
      <c r="B4766">
        <v>1863</v>
      </c>
      <c r="C4766">
        <v>862430</v>
      </c>
    </row>
    <row r="4767" spans="1:3" x14ac:dyDescent="0.3">
      <c r="A4767" t="s">
        <v>2115</v>
      </c>
      <c r="B4767">
        <v>1864</v>
      </c>
      <c r="C4767">
        <v>870895</v>
      </c>
    </row>
    <row r="4768" spans="1:3" x14ac:dyDescent="0.3">
      <c r="A4768" t="s">
        <v>2115</v>
      </c>
      <c r="B4768">
        <v>1865</v>
      </c>
      <c r="C4768">
        <v>879440</v>
      </c>
    </row>
    <row r="4769" spans="1:3" x14ac:dyDescent="0.3">
      <c r="A4769" t="s">
        <v>2115</v>
      </c>
      <c r="B4769">
        <v>1866</v>
      </c>
      <c r="C4769">
        <v>888065</v>
      </c>
    </row>
    <row r="4770" spans="1:3" x14ac:dyDescent="0.3">
      <c r="A4770" t="s">
        <v>2115</v>
      </c>
      <c r="B4770">
        <v>1867</v>
      </c>
      <c r="C4770">
        <v>896773</v>
      </c>
    </row>
    <row r="4771" spans="1:3" x14ac:dyDescent="0.3">
      <c r="A4771" t="s">
        <v>2115</v>
      </c>
      <c r="B4771">
        <v>1868</v>
      </c>
      <c r="C4771">
        <v>905562</v>
      </c>
    </row>
    <row r="4772" spans="1:3" x14ac:dyDescent="0.3">
      <c r="A4772" t="s">
        <v>2115</v>
      </c>
      <c r="B4772">
        <v>1869</v>
      </c>
      <c r="C4772">
        <v>914528</v>
      </c>
    </row>
    <row r="4773" spans="1:3" x14ac:dyDescent="0.3">
      <c r="A4773" t="s">
        <v>2115</v>
      </c>
      <c r="B4773">
        <v>1870</v>
      </c>
      <c r="C4773">
        <v>923672</v>
      </c>
    </row>
    <row r="4774" spans="1:3" x14ac:dyDescent="0.3">
      <c r="A4774" t="s">
        <v>2115</v>
      </c>
      <c r="B4774">
        <v>1871</v>
      </c>
      <c r="C4774">
        <v>932998</v>
      </c>
    </row>
    <row r="4775" spans="1:3" x14ac:dyDescent="0.3">
      <c r="A4775" t="s">
        <v>2115</v>
      </c>
      <c r="B4775">
        <v>1872</v>
      </c>
      <c r="C4775">
        <v>942508</v>
      </c>
    </row>
    <row r="4776" spans="1:3" x14ac:dyDescent="0.3">
      <c r="A4776" t="s">
        <v>2115</v>
      </c>
      <c r="B4776">
        <v>1873</v>
      </c>
      <c r="C4776">
        <v>952205</v>
      </c>
    </row>
    <row r="4777" spans="1:3" x14ac:dyDescent="0.3">
      <c r="A4777" t="s">
        <v>2115</v>
      </c>
      <c r="B4777">
        <v>1874</v>
      </c>
      <c r="C4777">
        <v>961999</v>
      </c>
    </row>
    <row r="4778" spans="1:3" x14ac:dyDescent="0.3">
      <c r="A4778" t="s">
        <v>2115</v>
      </c>
      <c r="B4778">
        <v>1875</v>
      </c>
      <c r="C4778">
        <v>971891</v>
      </c>
    </row>
    <row r="4779" spans="1:3" x14ac:dyDescent="0.3">
      <c r="A4779" t="s">
        <v>2115</v>
      </c>
      <c r="B4779">
        <v>1876</v>
      </c>
      <c r="C4779">
        <v>981881</v>
      </c>
    </row>
    <row r="4780" spans="1:3" x14ac:dyDescent="0.3">
      <c r="A4780" t="s">
        <v>2115</v>
      </c>
      <c r="B4780">
        <v>1877</v>
      </c>
      <c r="C4780">
        <v>991970</v>
      </c>
    </row>
    <row r="4781" spans="1:3" x14ac:dyDescent="0.3">
      <c r="A4781" t="s">
        <v>2115</v>
      </c>
      <c r="B4781">
        <v>1878</v>
      </c>
      <c r="C4781">
        <v>1002160</v>
      </c>
    </row>
    <row r="4782" spans="1:3" x14ac:dyDescent="0.3">
      <c r="A4782" t="s">
        <v>2115</v>
      </c>
      <c r="B4782">
        <v>1879</v>
      </c>
      <c r="C4782">
        <v>1011939</v>
      </c>
    </row>
    <row r="4783" spans="1:3" x14ac:dyDescent="0.3">
      <c r="A4783" t="s">
        <v>2115</v>
      </c>
      <c r="B4783">
        <v>1880</v>
      </c>
      <c r="C4783">
        <v>1021297</v>
      </c>
    </row>
    <row r="4784" spans="1:3" x14ac:dyDescent="0.3">
      <c r="A4784" t="s">
        <v>2115</v>
      </c>
      <c r="B4784">
        <v>1881</v>
      </c>
      <c r="C4784">
        <v>1030226</v>
      </c>
    </row>
    <row r="4785" spans="1:3" x14ac:dyDescent="0.3">
      <c r="A4785" t="s">
        <v>2115</v>
      </c>
      <c r="B4785">
        <v>1882</v>
      </c>
      <c r="C4785">
        <v>1038715</v>
      </c>
    </row>
    <row r="4786" spans="1:3" x14ac:dyDescent="0.3">
      <c r="A4786" t="s">
        <v>2115</v>
      </c>
      <c r="B4786">
        <v>1883</v>
      </c>
      <c r="C4786">
        <v>1046755</v>
      </c>
    </row>
    <row r="4787" spans="1:3" x14ac:dyDescent="0.3">
      <c r="A4787" t="s">
        <v>2115</v>
      </c>
      <c r="B4787">
        <v>1884</v>
      </c>
      <c r="C4787">
        <v>1054855</v>
      </c>
    </row>
    <row r="4788" spans="1:3" x14ac:dyDescent="0.3">
      <c r="A4788" t="s">
        <v>2115</v>
      </c>
      <c r="B4788">
        <v>1885</v>
      </c>
      <c r="C4788">
        <v>1063013</v>
      </c>
    </row>
    <row r="4789" spans="1:3" x14ac:dyDescent="0.3">
      <c r="A4789" t="s">
        <v>2115</v>
      </c>
      <c r="B4789">
        <v>1886</v>
      </c>
      <c r="C4789">
        <v>1071232</v>
      </c>
    </row>
    <row r="4790" spans="1:3" x14ac:dyDescent="0.3">
      <c r="A4790" t="s">
        <v>2115</v>
      </c>
      <c r="B4790">
        <v>1887</v>
      </c>
      <c r="C4790">
        <v>1079510</v>
      </c>
    </row>
    <row r="4791" spans="1:3" x14ac:dyDescent="0.3">
      <c r="A4791" t="s">
        <v>2115</v>
      </c>
      <c r="B4791">
        <v>1888</v>
      </c>
      <c r="C4791">
        <v>1087849</v>
      </c>
    </row>
    <row r="4792" spans="1:3" x14ac:dyDescent="0.3">
      <c r="A4792" t="s">
        <v>2115</v>
      </c>
      <c r="B4792">
        <v>1889</v>
      </c>
      <c r="C4792">
        <v>1096041</v>
      </c>
    </row>
    <row r="4793" spans="1:3" x14ac:dyDescent="0.3">
      <c r="A4793" t="s">
        <v>2115</v>
      </c>
      <c r="B4793">
        <v>1890</v>
      </c>
      <c r="C4793">
        <v>1104082</v>
      </c>
    </row>
    <row r="4794" spans="1:3" x14ac:dyDescent="0.3">
      <c r="A4794" t="s">
        <v>2115</v>
      </c>
      <c r="B4794">
        <v>1891</v>
      </c>
      <c r="C4794">
        <v>1111970</v>
      </c>
    </row>
    <row r="4795" spans="1:3" x14ac:dyDescent="0.3">
      <c r="A4795" t="s">
        <v>2115</v>
      </c>
      <c r="B4795">
        <v>1892</v>
      </c>
      <c r="C4795">
        <v>1119701</v>
      </c>
    </row>
    <row r="4796" spans="1:3" x14ac:dyDescent="0.3">
      <c r="A4796" t="s">
        <v>2115</v>
      </c>
      <c r="B4796">
        <v>1893</v>
      </c>
      <c r="C4796">
        <v>1127272</v>
      </c>
    </row>
    <row r="4797" spans="1:3" x14ac:dyDescent="0.3">
      <c r="A4797" t="s">
        <v>2115</v>
      </c>
      <c r="B4797">
        <v>1894</v>
      </c>
      <c r="C4797">
        <v>1134892</v>
      </c>
    </row>
    <row r="4798" spans="1:3" x14ac:dyDescent="0.3">
      <c r="A4798" t="s">
        <v>2115</v>
      </c>
      <c r="B4798">
        <v>1895</v>
      </c>
      <c r="C4798">
        <v>1142559</v>
      </c>
    </row>
    <row r="4799" spans="1:3" x14ac:dyDescent="0.3">
      <c r="A4799" t="s">
        <v>2115</v>
      </c>
      <c r="B4799">
        <v>1896</v>
      </c>
      <c r="C4799">
        <v>1150275</v>
      </c>
    </row>
    <row r="4800" spans="1:3" x14ac:dyDescent="0.3">
      <c r="A4800" t="s">
        <v>2115</v>
      </c>
      <c r="B4800">
        <v>1897</v>
      </c>
      <c r="C4800">
        <v>1158039</v>
      </c>
    </row>
    <row r="4801" spans="1:3" x14ac:dyDescent="0.3">
      <c r="A4801" t="s">
        <v>2115</v>
      </c>
      <c r="B4801">
        <v>1898</v>
      </c>
      <c r="C4801">
        <v>1165852</v>
      </c>
    </row>
    <row r="4802" spans="1:3" x14ac:dyDescent="0.3">
      <c r="A4802" t="s">
        <v>2115</v>
      </c>
      <c r="B4802">
        <v>1899</v>
      </c>
      <c r="C4802">
        <v>1174434</v>
      </c>
    </row>
    <row r="4803" spans="1:3" x14ac:dyDescent="0.3">
      <c r="A4803" t="s">
        <v>2115</v>
      </c>
      <c r="B4803">
        <v>1900</v>
      </c>
      <c r="C4803">
        <v>1183800</v>
      </c>
    </row>
    <row r="4804" spans="1:3" x14ac:dyDescent="0.3">
      <c r="A4804" t="s">
        <v>2115</v>
      </c>
      <c r="B4804">
        <v>1901</v>
      </c>
      <c r="C4804">
        <v>1193961</v>
      </c>
    </row>
    <row r="4805" spans="1:3" x14ac:dyDescent="0.3">
      <c r="A4805" t="s">
        <v>2115</v>
      </c>
      <c r="B4805">
        <v>1902</v>
      </c>
      <c r="C4805">
        <v>1204933</v>
      </c>
    </row>
    <row r="4806" spans="1:3" x14ac:dyDescent="0.3">
      <c r="A4806" t="s">
        <v>2115</v>
      </c>
      <c r="B4806">
        <v>1903</v>
      </c>
      <c r="C4806">
        <v>1216728</v>
      </c>
    </row>
    <row r="4807" spans="1:3" x14ac:dyDescent="0.3">
      <c r="A4807" t="s">
        <v>2115</v>
      </c>
      <c r="B4807">
        <v>1904</v>
      </c>
      <c r="C4807">
        <v>1228636</v>
      </c>
    </row>
    <row r="4808" spans="1:3" x14ac:dyDescent="0.3">
      <c r="A4808" t="s">
        <v>2115</v>
      </c>
      <c r="B4808">
        <v>1905</v>
      </c>
      <c r="C4808">
        <v>1240656</v>
      </c>
    </row>
    <row r="4809" spans="1:3" x14ac:dyDescent="0.3">
      <c r="A4809" t="s">
        <v>2115</v>
      </c>
      <c r="B4809">
        <v>1906</v>
      </c>
      <c r="C4809">
        <v>1252791</v>
      </c>
    </row>
    <row r="4810" spans="1:3" x14ac:dyDescent="0.3">
      <c r="A4810" t="s">
        <v>2115</v>
      </c>
      <c r="B4810">
        <v>1907</v>
      </c>
      <c r="C4810">
        <v>1265040</v>
      </c>
    </row>
    <row r="4811" spans="1:3" x14ac:dyDescent="0.3">
      <c r="A4811" t="s">
        <v>2115</v>
      </c>
      <c r="B4811">
        <v>1908</v>
      </c>
      <c r="C4811">
        <v>1277406</v>
      </c>
    </row>
    <row r="4812" spans="1:3" x14ac:dyDescent="0.3">
      <c r="A4812" t="s">
        <v>2115</v>
      </c>
      <c r="B4812">
        <v>1909</v>
      </c>
      <c r="C4812">
        <v>1289691</v>
      </c>
    </row>
    <row r="4813" spans="1:3" x14ac:dyDescent="0.3">
      <c r="A4813" t="s">
        <v>2115</v>
      </c>
      <c r="B4813">
        <v>1910</v>
      </c>
      <c r="C4813">
        <v>1301894</v>
      </c>
    </row>
    <row r="4814" spans="1:3" x14ac:dyDescent="0.3">
      <c r="A4814" t="s">
        <v>2115</v>
      </c>
      <c r="B4814">
        <v>1911</v>
      </c>
      <c r="C4814">
        <v>1314011</v>
      </c>
    </row>
    <row r="4815" spans="1:3" x14ac:dyDescent="0.3">
      <c r="A4815" t="s">
        <v>2115</v>
      </c>
      <c r="B4815">
        <v>1912</v>
      </c>
      <c r="C4815">
        <v>1326039</v>
      </c>
    </row>
    <row r="4816" spans="1:3" x14ac:dyDescent="0.3">
      <c r="A4816" t="s">
        <v>2115</v>
      </c>
      <c r="B4816">
        <v>1913</v>
      </c>
      <c r="C4816">
        <v>1337975</v>
      </c>
    </row>
    <row r="4817" spans="1:3" x14ac:dyDescent="0.3">
      <c r="A4817" t="s">
        <v>2115</v>
      </c>
      <c r="B4817">
        <v>1914</v>
      </c>
      <c r="C4817">
        <v>1350015</v>
      </c>
    </row>
    <row r="4818" spans="1:3" x14ac:dyDescent="0.3">
      <c r="A4818" t="s">
        <v>2115</v>
      </c>
      <c r="B4818">
        <v>1915</v>
      </c>
      <c r="C4818">
        <v>1362159</v>
      </c>
    </row>
    <row r="4819" spans="1:3" x14ac:dyDescent="0.3">
      <c r="A4819" t="s">
        <v>2115</v>
      </c>
      <c r="B4819">
        <v>1916</v>
      </c>
      <c r="C4819">
        <v>1374408</v>
      </c>
    </row>
    <row r="4820" spans="1:3" x14ac:dyDescent="0.3">
      <c r="A4820" t="s">
        <v>2115</v>
      </c>
      <c r="B4820">
        <v>1917</v>
      </c>
      <c r="C4820">
        <v>1386764</v>
      </c>
    </row>
    <row r="4821" spans="1:3" x14ac:dyDescent="0.3">
      <c r="A4821" t="s">
        <v>2115</v>
      </c>
      <c r="B4821">
        <v>1918</v>
      </c>
      <c r="C4821">
        <v>1396880</v>
      </c>
    </row>
    <row r="4822" spans="1:3" x14ac:dyDescent="0.3">
      <c r="A4822" t="s">
        <v>2115</v>
      </c>
      <c r="B4822">
        <v>1919</v>
      </c>
      <c r="C4822">
        <v>1409255</v>
      </c>
    </row>
    <row r="4823" spans="1:3" x14ac:dyDescent="0.3">
      <c r="A4823" t="s">
        <v>2115</v>
      </c>
      <c r="B4823">
        <v>1920</v>
      </c>
      <c r="C4823">
        <v>1423936</v>
      </c>
    </row>
    <row r="4824" spans="1:3" x14ac:dyDescent="0.3">
      <c r="A4824" t="s">
        <v>2115</v>
      </c>
      <c r="B4824">
        <v>1921</v>
      </c>
      <c r="C4824">
        <v>1440974</v>
      </c>
    </row>
    <row r="4825" spans="1:3" x14ac:dyDescent="0.3">
      <c r="A4825" t="s">
        <v>2115</v>
      </c>
      <c r="B4825">
        <v>1922</v>
      </c>
      <c r="C4825">
        <v>1460421</v>
      </c>
    </row>
    <row r="4826" spans="1:3" x14ac:dyDescent="0.3">
      <c r="A4826" t="s">
        <v>2115</v>
      </c>
      <c r="B4826">
        <v>1923</v>
      </c>
      <c r="C4826">
        <v>1482327</v>
      </c>
    </row>
    <row r="4827" spans="1:3" x14ac:dyDescent="0.3">
      <c r="A4827" t="s">
        <v>2115</v>
      </c>
      <c r="B4827">
        <v>1924</v>
      </c>
      <c r="C4827">
        <v>1504562</v>
      </c>
    </row>
    <row r="4828" spans="1:3" x14ac:dyDescent="0.3">
      <c r="A4828" t="s">
        <v>2115</v>
      </c>
      <c r="B4828">
        <v>1925</v>
      </c>
      <c r="C4828">
        <v>1527130</v>
      </c>
    </row>
    <row r="4829" spans="1:3" x14ac:dyDescent="0.3">
      <c r="A4829" t="s">
        <v>2115</v>
      </c>
      <c r="B4829">
        <v>1926</v>
      </c>
      <c r="C4829">
        <v>1550037</v>
      </c>
    </row>
    <row r="4830" spans="1:3" x14ac:dyDescent="0.3">
      <c r="A4830" t="s">
        <v>2115</v>
      </c>
      <c r="B4830">
        <v>1927</v>
      </c>
      <c r="C4830">
        <v>1573288</v>
      </c>
    </row>
    <row r="4831" spans="1:3" x14ac:dyDescent="0.3">
      <c r="A4831" t="s">
        <v>2115</v>
      </c>
      <c r="B4831">
        <v>1928</v>
      </c>
      <c r="C4831">
        <v>1596887</v>
      </c>
    </row>
    <row r="4832" spans="1:3" x14ac:dyDescent="0.3">
      <c r="A4832" t="s">
        <v>2115</v>
      </c>
      <c r="B4832">
        <v>1929</v>
      </c>
      <c r="C4832">
        <v>1620511</v>
      </c>
    </row>
    <row r="4833" spans="1:3" x14ac:dyDescent="0.3">
      <c r="A4833" t="s">
        <v>2115</v>
      </c>
      <c r="B4833">
        <v>1930</v>
      </c>
      <c r="C4833">
        <v>1644156</v>
      </c>
    </row>
    <row r="4834" spans="1:3" x14ac:dyDescent="0.3">
      <c r="A4834" t="s">
        <v>2115</v>
      </c>
      <c r="B4834">
        <v>1931</v>
      </c>
      <c r="C4834">
        <v>1667818</v>
      </c>
    </row>
    <row r="4835" spans="1:3" x14ac:dyDescent="0.3">
      <c r="A4835" t="s">
        <v>2115</v>
      </c>
      <c r="B4835">
        <v>1932</v>
      </c>
      <c r="C4835">
        <v>1691492</v>
      </c>
    </row>
    <row r="4836" spans="1:3" x14ac:dyDescent="0.3">
      <c r="A4836" t="s">
        <v>2115</v>
      </c>
      <c r="B4836">
        <v>1933</v>
      </c>
      <c r="C4836">
        <v>1715172</v>
      </c>
    </row>
    <row r="4837" spans="1:3" x14ac:dyDescent="0.3">
      <c r="A4837" t="s">
        <v>2115</v>
      </c>
      <c r="B4837">
        <v>1934</v>
      </c>
      <c r="C4837">
        <v>1739185</v>
      </c>
    </row>
    <row r="4838" spans="1:3" x14ac:dyDescent="0.3">
      <c r="A4838" t="s">
        <v>2115</v>
      </c>
      <c r="B4838">
        <v>1935</v>
      </c>
      <c r="C4838">
        <v>1763533</v>
      </c>
    </row>
    <row r="4839" spans="1:3" x14ac:dyDescent="0.3">
      <c r="A4839" t="s">
        <v>2115</v>
      </c>
      <c r="B4839">
        <v>1936</v>
      </c>
      <c r="C4839">
        <v>1788223</v>
      </c>
    </row>
    <row r="4840" spans="1:3" x14ac:dyDescent="0.3">
      <c r="A4840" t="s">
        <v>2115</v>
      </c>
      <c r="B4840">
        <v>1937</v>
      </c>
      <c r="C4840">
        <v>1813258</v>
      </c>
    </row>
    <row r="4841" spans="1:3" x14ac:dyDescent="0.3">
      <c r="A4841" t="s">
        <v>2115</v>
      </c>
      <c r="B4841">
        <v>1938</v>
      </c>
      <c r="C4841">
        <v>1838644</v>
      </c>
    </row>
    <row r="4842" spans="1:3" x14ac:dyDescent="0.3">
      <c r="A4842" t="s">
        <v>2115</v>
      </c>
      <c r="B4842">
        <v>1939</v>
      </c>
      <c r="C4842">
        <v>1865897</v>
      </c>
    </row>
    <row r="4843" spans="1:3" x14ac:dyDescent="0.3">
      <c r="A4843" t="s">
        <v>2115</v>
      </c>
      <c r="B4843">
        <v>1940</v>
      </c>
      <c r="C4843">
        <v>1895071</v>
      </c>
    </row>
    <row r="4844" spans="1:3" x14ac:dyDescent="0.3">
      <c r="A4844" t="s">
        <v>2115</v>
      </c>
      <c r="B4844">
        <v>1941</v>
      </c>
      <c r="C4844">
        <v>1926220</v>
      </c>
    </row>
    <row r="4845" spans="1:3" x14ac:dyDescent="0.3">
      <c r="A4845" t="s">
        <v>2115</v>
      </c>
      <c r="B4845">
        <v>1942</v>
      </c>
      <c r="C4845">
        <v>1959401</v>
      </c>
    </row>
    <row r="4846" spans="1:3" x14ac:dyDescent="0.3">
      <c r="A4846" t="s">
        <v>2115</v>
      </c>
      <c r="B4846">
        <v>1943</v>
      </c>
      <c r="C4846">
        <v>1994670</v>
      </c>
    </row>
    <row r="4847" spans="1:3" x14ac:dyDescent="0.3">
      <c r="A4847" t="s">
        <v>2115</v>
      </c>
      <c r="B4847">
        <v>1944</v>
      </c>
      <c r="C4847">
        <v>2030574</v>
      </c>
    </row>
    <row r="4848" spans="1:3" x14ac:dyDescent="0.3">
      <c r="A4848" t="s">
        <v>2115</v>
      </c>
      <c r="B4848">
        <v>1945</v>
      </c>
      <c r="C4848">
        <v>2067124</v>
      </c>
    </row>
    <row r="4849" spans="1:3" x14ac:dyDescent="0.3">
      <c r="A4849" t="s">
        <v>2115</v>
      </c>
      <c r="B4849">
        <v>1946</v>
      </c>
      <c r="C4849">
        <v>2104333</v>
      </c>
    </row>
    <row r="4850" spans="1:3" x14ac:dyDescent="0.3">
      <c r="A4850" t="s">
        <v>2115</v>
      </c>
      <c r="B4850">
        <v>1947</v>
      </c>
      <c r="C4850">
        <v>2142211</v>
      </c>
    </row>
    <row r="4851" spans="1:3" x14ac:dyDescent="0.3">
      <c r="A4851" t="s">
        <v>2115</v>
      </c>
      <c r="B4851">
        <v>1948</v>
      </c>
      <c r="C4851">
        <v>2180770</v>
      </c>
    </row>
    <row r="4852" spans="1:3" x14ac:dyDescent="0.3">
      <c r="A4852" t="s">
        <v>2115</v>
      </c>
      <c r="B4852">
        <v>1949</v>
      </c>
      <c r="C4852">
        <v>2218454</v>
      </c>
    </row>
    <row r="4853" spans="1:3" x14ac:dyDescent="0.3">
      <c r="A4853" t="s">
        <v>2115</v>
      </c>
      <c r="B4853">
        <v>1950</v>
      </c>
      <c r="C4853">
        <v>2255222</v>
      </c>
    </row>
    <row r="4854" spans="1:3" x14ac:dyDescent="0.3">
      <c r="A4854" t="s">
        <v>2115</v>
      </c>
      <c r="B4854">
        <v>1951</v>
      </c>
      <c r="C4854">
        <v>2258475</v>
      </c>
    </row>
    <row r="4855" spans="1:3" x14ac:dyDescent="0.3">
      <c r="A4855" t="s">
        <v>2115</v>
      </c>
      <c r="B4855">
        <v>1952</v>
      </c>
      <c r="C4855">
        <v>2264862</v>
      </c>
    </row>
    <row r="4856" spans="1:3" x14ac:dyDescent="0.3">
      <c r="A4856" t="s">
        <v>2115</v>
      </c>
      <c r="B4856">
        <v>1953</v>
      </c>
      <c r="C4856">
        <v>2274484</v>
      </c>
    </row>
    <row r="4857" spans="1:3" x14ac:dyDescent="0.3">
      <c r="A4857" t="s">
        <v>2115</v>
      </c>
      <c r="B4857">
        <v>1954</v>
      </c>
      <c r="C4857">
        <v>2287376</v>
      </c>
    </row>
    <row r="4858" spans="1:3" x14ac:dyDescent="0.3">
      <c r="A4858" t="s">
        <v>2115</v>
      </c>
      <c r="B4858">
        <v>1955</v>
      </c>
      <c r="C4858">
        <v>2303592</v>
      </c>
    </row>
    <row r="4859" spans="1:3" x14ac:dyDescent="0.3">
      <c r="A4859" t="s">
        <v>2115</v>
      </c>
      <c r="B4859">
        <v>1956</v>
      </c>
      <c r="C4859">
        <v>2323052</v>
      </c>
    </row>
    <row r="4860" spans="1:3" x14ac:dyDescent="0.3">
      <c r="A4860" t="s">
        <v>2115</v>
      </c>
      <c r="B4860">
        <v>1957</v>
      </c>
      <c r="C4860">
        <v>2345712</v>
      </c>
    </row>
    <row r="4861" spans="1:3" x14ac:dyDescent="0.3">
      <c r="A4861" t="s">
        <v>2115</v>
      </c>
      <c r="B4861">
        <v>1958</v>
      </c>
      <c r="C4861">
        <v>2371455</v>
      </c>
    </row>
    <row r="4862" spans="1:3" x14ac:dyDescent="0.3">
      <c r="A4862" t="s">
        <v>2115</v>
      </c>
      <c r="B4862">
        <v>1959</v>
      </c>
      <c r="C4862">
        <v>2400129</v>
      </c>
    </row>
    <row r="4863" spans="1:3" x14ac:dyDescent="0.3">
      <c r="A4863" t="s">
        <v>2115</v>
      </c>
      <c r="B4863">
        <v>1960</v>
      </c>
      <c r="C4863">
        <v>2431617</v>
      </c>
    </row>
    <row r="4864" spans="1:3" x14ac:dyDescent="0.3">
      <c r="A4864" t="s">
        <v>2115</v>
      </c>
      <c r="B4864">
        <v>1961</v>
      </c>
      <c r="C4864">
        <v>2465865</v>
      </c>
    </row>
    <row r="4865" spans="1:3" x14ac:dyDescent="0.3">
      <c r="A4865" t="s">
        <v>2115</v>
      </c>
      <c r="B4865">
        <v>1962</v>
      </c>
      <c r="C4865">
        <v>2502897</v>
      </c>
    </row>
    <row r="4866" spans="1:3" x14ac:dyDescent="0.3">
      <c r="A4866" t="s">
        <v>2115</v>
      </c>
      <c r="B4866">
        <v>1963</v>
      </c>
      <c r="C4866">
        <v>2542864</v>
      </c>
    </row>
    <row r="4867" spans="1:3" x14ac:dyDescent="0.3">
      <c r="A4867" t="s">
        <v>2115</v>
      </c>
      <c r="B4867">
        <v>1964</v>
      </c>
      <c r="C4867">
        <v>2585961</v>
      </c>
    </row>
    <row r="4868" spans="1:3" x14ac:dyDescent="0.3">
      <c r="A4868" t="s">
        <v>2115</v>
      </c>
      <c r="B4868">
        <v>1965</v>
      </c>
      <c r="C4868">
        <v>2632361</v>
      </c>
    </row>
    <row r="4869" spans="1:3" x14ac:dyDescent="0.3">
      <c r="A4869" t="s">
        <v>2115</v>
      </c>
      <c r="B4869">
        <v>1966</v>
      </c>
      <c r="C4869">
        <v>2682159</v>
      </c>
    </row>
    <row r="4870" spans="1:3" x14ac:dyDescent="0.3">
      <c r="A4870" t="s">
        <v>2115</v>
      </c>
      <c r="B4870">
        <v>1967</v>
      </c>
      <c r="C4870">
        <v>2735308</v>
      </c>
    </row>
    <row r="4871" spans="1:3" x14ac:dyDescent="0.3">
      <c r="A4871" t="s">
        <v>2115</v>
      </c>
      <c r="B4871">
        <v>1968</v>
      </c>
      <c r="C4871">
        <v>2791588</v>
      </c>
    </row>
    <row r="4872" spans="1:3" x14ac:dyDescent="0.3">
      <c r="A4872" t="s">
        <v>2115</v>
      </c>
      <c r="B4872">
        <v>1969</v>
      </c>
      <c r="C4872">
        <v>2850657</v>
      </c>
    </row>
    <row r="4873" spans="1:3" x14ac:dyDescent="0.3">
      <c r="A4873" t="s">
        <v>2115</v>
      </c>
      <c r="B4873">
        <v>1970</v>
      </c>
      <c r="C4873">
        <v>2912338</v>
      </c>
    </row>
    <row r="4874" spans="1:3" x14ac:dyDescent="0.3">
      <c r="A4874" t="s">
        <v>2115</v>
      </c>
      <c r="B4874">
        <v>1971</v>
      </c>
      <c r="C4874">
        <v>2976575</v>
      </c>
    </row>
    <row r="4875" spans="1:3" x14ac:dyDescent="0.3">
      <c r="A4875" t="s">
        <v>2115</v>
      </c>
      <c r="B4875">
        <v>1972</v>
      </c>
      <c r="C4875">
        <v>3043563</v>
      </c>
    </row>
    <row r="4876" spans="1:3" x14ac:dyDescent="0.3">
      <c r="A4876" t="s">
        <v>2115</v>
      </c>
      <c r="B4876">
        <v>1973</v>
      </c>
      <c r="C4876">
        <v>3113681</v>
      </c>
    </row>
    <row r="4877" spans="1:3" x14ac:dyDescent="0.3">
      <c r="A4877" t="s">
        <v>2115</v>
      </c>
      <c r="B4877">
        <v>1974</v>
      </c>
      <c r="C4877">
        <v>3187413</v>
      </c>
    </row>
    <row r="4878" spans="1:3" x14ac:dyDescent="0.3">
      <c r="A4878" t="s">
        <v>2115</v>
      </c>
      <c r="B4878">
        <v>1975</v>
      </c>
      <c r="C4878">
        <v>3265167</v>
      </c>
    </row>
    <row r="4879" spans="1:3" x14ac:dyDescent="0.3">
      <c r="A4879" t="s">
        <v>2115</v>
      </c>
      <c r="B4879">
        <v>1976</v>
      </c>
      <c r="C4879">
        <v>3347169</v>
      </c>
    </row>
    <row r="4880" spans="1:3" x14ac:dyDescent="0.3">
      <c r="A4880" t="s">
        <v>2115</v>
      </c>
      <c r="B4880">
        <v>1977</v>
      </c>
      <c r="C4880">
        <v>3433445</v>
      </c>
    </row>
    <row r="4881" spans="1:3" x14ac:dyDescent="0.3">
      <c r="A4881" t="s">
        <v>2115</v>
      </c>
      <c r="B4881">
        <v>1978</v>
      </c>
      <c r="C4881">
        <v>3523933</v>
      </c>
    </row>
    <row r="4882" spans="1:3" x14ac:dyDescent="0.3">
      <c r="A4882" t="s">
        <v>2115</v>
      </c>
      <c r="B4882">
        <v>1979</v>
      </c>
      <c r="C4882">
        <v>3618519</v>
      </c>
    </row>
    <row r="4883" spans="1:3" x14ac:dyDescent="0.3">
      <c r="A4883" t="s">
        <v>2115</v>
      </c>
      <c r="B4883">
        <v>1980</v>
      </c>
      <c r="C4883">
        <v>3717161</v>
      </c>
    </row>
    <row r="4884" spans="1:3" x14ac:dyDescent="0.3">
      <c r="A4884" t="s">
        <v>2115</v>
      </c>
      <c r="B4884">
        <v>1981</v>
      </c>
      <c r="C4884">
        <v>3820126</v>
      </c>
    </row>
    <row r="4885" spans="1:3" x14ac:dyDescent="0.3">
      <c r="A4885" t="s">
        <v>2115</v>
      </c>
      <c r="B4885">
        <v>1982</v>
      </c>
      <c r="C4885">
        <v>3927717</v>
      </c>
    </row>
    <row r="4886" spans="1:3" x14ac:dyDescent="0.3">
      <c r="A4886" t="s">
        <v>2115</v>
      </c>
      <c r="B4886">
        <v>1983</v>
      </c>
      <c r="C4886">
        <v>4039940</v>
      </c>
    </row>
    <row r="4887" spans="1:3" x14ac:dyDescent="0.3">
      <c r="A4887" t="s">
        <v>2115</v>
      </c>
      <c r="B4887">
        <v>1984</v>
      </c>
      <c r="C4887">
        <v>4156819</v>
      </c>
    </row>
    <row r="4888" spans="1:3" x14ac:dyDescent="0.3">
      <c r="A4888" t="s">
        <v>2115</v>
      </c>
      <c r="B4888">
        <v>1985</v>
      </c>
      <c r="C4888">
        <v>4278502</v>
      </c>
    </row>
    <row r="4889" spans="1:3" x14ac:dyDescent="0.3">
      <c r="A4889" t="s">
        <v>2115</v>
      </c>
      <c r="B4889">
        <v>1986</v>
      </c>
      <c r="C4889">
        <v>4404504</v>
      </c>
    </row>
    <row r="4890" spans="1:3" x14ac:dyDescent="0.3">
      <c r="A4890" t="s">
        <v>2115</v>
      </c>
      <c r="B4890">
        <v>1987</v>
      </c>
      <c r="C4890">
        <v>4535262</v>
      </c>
    </row>
    <row r="4891" spans="1:3" x14ac:dyDescent="0.3">
      <c r="A4891" t="s">
        <v>2115</v>
      </c>
      <c r="B4891">
        <v>1988</v>
      </c>
      <c r="C4891">
        <v>4672844</v>
      </c>
    </row>
    <row r="4892" spans="1:3" x14ac:dyDescent="0.3">
      <c r="A4892" t="s">
        <v>2115</v>
      </c>
      <c r="B4892">
        <v>1989</v>
      </c>
      <c r="C4892">
        <v>4820020</v>
      </c>
    </row>
    <row r="4893" spans="1:3" x14ac:dyDescent="0.3">
      <c r="A4893" t="s">
        <v>2115</v>
      </c>
      <c r="B4893">
        <v>1990</v>
      </c>
      <c r="C4893">
        <v>4978489</v>
      </c>
    </row>
    <row r="4894" spans="1:3" x14ac:dyDescent="0.3">
      <c r="A4894" t="s">
        <v>2115</v>
      </c>
      <c r="B4894">
        <v>1991</v>
      </c>
      <c r="C4894">
        <v>5149496</v>
      </c>
    </row>
    <row r="4895" spans="1:3" x14ac:dyDescent="0.3">
      <c r="A4895" t="s">
        <v>2115</v>
      </c>
      <c r="B4895">
        <v>1992</v>
      </c>
      <c r="C4895">
        <v>5331805</v>
      </c>
    </row>
    <row r="4896" spans="1:3" x14ac:dyDescent="0.3">
      <c r="A4896" t="s">
        <v>2115</v>
      </c>
      <c r="B4896">
        <v>1993</v>
      </c>
      <c r="C4896">
        <v>5521761</v>
      </c>
    </row>
    <row r="4897" spans="1:3" x14ac:dyDescent="0.3">
      <c r="A4897" t="s">
        <v>2115</v>
      </c>
      <c r="B4897">
        <v>1994</v>
      </c>
      <c r="C4897">
        <v>5714215</v>
      </c>
    </row>
    <row r="4898" spans="1:3" x14ac:dyDescent="0.3">
      <c r="A4898" t="s">
        <v>2115</v>
      </c>
      <c r="B4898">
        <v>1995</v>
      </c>
      <c r="C4898">
        <v>5905552</v>
      </c>
    </row>
    <row r="4899" spans="1:3" x14ac:dyDescent="0.3">
      <c r="A4899" t="s">
        <v>2115</v>
      </c>
      <c r="B4899">
        <v>1996</v>
      </c>
      <c r="C4899">
        <v>6094272</v>
      </c>
    </row>
    <row r="4900" spans="1:3" x14ac:dyDescent="0.3">
      <c r="A4900" t="s">
        <v>2115</v>
      </c>
      <c r="B4900">
        <v>1997</v>
      </c>
      <c r="C4900">
        <v>6281644</v>
      </c>
    </row>
    <row r="4901" spans="1:3" x14ac:dyDescent="0.3">
      <c r="A4901" t="s">
        <v>2115</v>
      </c>
      <c r="B4901">
        <v>1998</v>
      </c>
      <c r="C4901">
        <v>6470275</v>
      </c>
    </row>
    <row r="4902" spans="1:3" x14ac:dyDescent="0.3">
      <c r="A4902" t="s">
        <v>2115</v>
      </c>
      <c r="B4902">
        <v>1999</v>
      </c>
      <c r="C4902">
        <v>6664102</v>
      </c>
    </row>
    <row r="4903" spans="1:3" x14ac:dyDescent="0.3">
      <c r="A4903" t="s">
        <v>2115</v>
      </c>
      <c r="B4903">
        <v>2000</v>
      </c>
      <c r="C4903">
        <v>6865946</v>
      </c>
    </row>
    <row r="4904" spans="1:3" x14ac:dyDescent="0.3">
      <c r="A4904" t="s">
        <v>2115</v>
      </c>
      <c r="B4904">
        <v>2001</v>
      </c>
      <c r="C4904">
        <v>7076728</v>
      </c>
    </row>
    <row r="4905" spans="1:3" x14ac:dyDescent="0.3">
      <c r="A4905" t="s">
        <v>2115</v>
      </c>
      <c r="B4905">
        <v>2002</v>
      </c>
      <c r="C4905">
        <v>7295400</v>
      </c>
    </row>
    <row r="4906" spans="1:3" x14ac:dyDescent="0.3">
      <c r="A4906" t="s">
        <v>2115</v>
      </c>
      <c r="B4906">
        <v>2003</v>
      </c>
      <c r="C4906">
        <v>7520556</v>
      </c>
    </row>
    <row r="4907" spans="1:3" x14ac:dyDescent="0.3">
      <c r="A4907" t="s">
        <v>2115</v>
      </c>
      <c r="B4907">
        <v>2004</v>
      </c>
      <c r="C4907">
        <v>7750003</v>
      </c>
    </row>
    <row r="4908" spans="1:3" x14ac:dyDescent="0.3">
      <c r="A4908" t="s">
        <v>2115</v>
      </c>
      <c r="B4908">
        <v>2005</v>
      </c>
      <c r="C4908">
        <v>7982223</v>
      </c>
    </row>
    <row r="4909" spans="1:3" x14ac:dyDescent="0.3">
      <c r="A4909" t="s">
        <v>2115</v>
      </c>
      <c r="B4909">
        <v>2006</v>
      </c>
      <c r="C4909">
        <v>8216893</v>
      </c>
    </row>
    <row r="4910" spans="1:3" x14ac:dyDescent="0.3">
      <c r="A4910" t="s">
        <v>2115</v>
      </c>
      <c r="B4910">
        <v>2007</v>
      </c>
      <c r="C4910">
        <v>8454790</v>
      </c>
    </row>
    <row r="4911" spans="1:3" x14ac:dyDescent="0.3">
      <c r="A4911" t="s">
        <v>2115</v>
      </c>
      <c r="B4911">
        <v>2008</v>
      </c>
      <c r="C4911">
        <v>8696915</v>
      </c>
    </row>
    <row r="4912" spans="1:3" x14ac:dyDescent="0.3">
      <c r="A4912" t="s">
        <v>2115</v>
      </c>
      <c r="B4912">
        <v>2009</v>
      </c>
      <c r="C4912">
        <v>8944713</v>
      </c>
    </row>
    <row r="4913" spans="1:3" x14ac:dyDescent="0.3">
      <c r="A4913" t="s">
        <v>2115</v>
      </c>
      <c r="B4913">
        <v>2010</v>
      </c>
      <c r="C4913">
        <v>9199254</v>
      </c>
    </row>
    <row r="4914" spans="1:3" x14ac:dyDescent="0.3">
      <c r="A4914" t="s">
        <v>2115</v>
      </c>
      <c r="B4914">
        <v>2011</v>
      </c>
      <c r="C4914">
        <v>9460829</v>
      </c>
    </row>
    <row r="4915" spans="1:3" x14ac:dyDescent="0.3">
      <c r="A4915" t="s">
        <v>2115</v>
      </c>
      <c r="B4915">
        <v>2012</v>
      </c>
      <c r="C4915">
        <v>9729254</v>
      </c>
    </row>
    <row r="4916" spans="1:3" x14ac:dyDescent="0.3">
      <c r="A4916" t="s">
        <v>2115</v>
      </c>
      <c r="B4916">
        <v>2013</v>
      </c>
      <c r="C4916">
        <v>10004594</v>
      </c>
    </row>
    <row r="4917" spans="1:3" x14ac:dyDescent="0.3">
      <c r="A4917" t="s">
        <v>2115</v>
      </c>
      <c r="B4917">
        <v>2014</v>
      </c>
      <c r="C4917">
        <v>10286839</v>
      </c>
    </row>
    <row r="4918" spans="1:3" x14ac:dyDescent="0.3">
      <c r="A4918" t="s">
        <v>2115</v>
      </c>
      <c r="B4918">
        <v>2015</v>
      </c>
      <c r="C4918">
        <v>10575962</v>
      </c>
    </row>
    <row r="4919" spans="1:3" x14ac:dyDescent="0.3">
      <c r="A4919" t="s">
        <v>2115</v>
      </c>
      <c r="B4919">
        <v>2016</v>
      </c>
      <c r="C4919">
        <v>10872072</v>
      </c>
    </row>
    <row r="4920" spans="1:3" x14ac:dyDescent="0.3">
      <c r="A4920" t="s">
        <v>2115</v>
      </c>
      <c r="B4920">
        <v>2017</v>
      </c>
      <c r="C4920">
        <v>11175192</v>
      </c>
    </row>
    <row r="4921" spans="1:3" x14ac:dyDescent="0.3">
      <c r="A4921" t="s">
        <v>2115</v>
      </c>
      <c r="B4921">
        <v>2018</v>
      </c>
      <c r="C4921">
        <v>11485035</v>
      </c>
    </row>
    <row r="4922" spans="1:3" x14ac:dyDescent="0.3">
      <c r="A4922" t="s">
        <v>2115</v>
      </c>
      <c r="B4922">
        <v>2019</v>
      </c>
      <c r="C4922">
        <v>11801151</v>
      </c>
    </row>
    <row r="4923" spans="1:3" x14ac:dyDescent="0.3">
      <c r="A4923" t="s">
        <v>2115</v>
      </c>
      <c r="B4923">
        <v>2020</v>
      </c>
      <c r="C4923">
        <v>12123198</v>
      </c>
    </row>
    <row r="4924" spans="1:3" x14ac:dyDescent="0.3">
      <c r="A4924" t="s">
        <v>2115</v>
      </c>
      <c r="B4924">
        <v>2021</v>
      </c>
      <c r="C4924">
        <v>12451031</v>
      </c>
    </row>
    <row r="4925" spans="1:3" x14ac:dyDescent="0.3">
      <c r="A4925" t="s">
        <v>2116</v>
      </c>
      <c r="B4925">
        <v>1950</v>
      </c>
      <c r="C4925">
        <v>37256</v>
      </c>
    </row>
    <row r="4926" spans="1:3" x14ac:dyDescent="0.3">
      <c r="A4926" t="s">
        <v>2116</v>
      </c>
      <c r="B4926">
        <v>1951</v>
      </c>
      <c r="C4926">
        <v>37800</v>
      </c>
    </row>
    <row r="4927" spans="1:3" x14ac:dyDescent="0.3">
      <c r="A4927" t="s">
        <v>2116</v>
      </c>
      <c r="B4927">
        <v>1952</v>
      </c>
      <c r="C4927">
        <v>38437</v>
      </c>
    </row>
    <row r="4928" spans="1:3" x14ac:dyDescent="0.3">
      <c r="A4928" t="s">
        <v>2116</v>
      </c>
      <c r="B4928">
        <v>1953</v>
      </c>
      <c r="C4928">
        <v>39142</v>
      </c>
    </row>
    <row r="4929" spans="1:3" x14ac:dyDescent="0.3">
      <c r="A4929" t="s">
        <v>2116</v>
      </c>
      <c r="B4929">
        <v>1954</v>
      </c>
      <c r="C4929">
        <v>39914</v>
      </c>
    </row>
    <row r="4930" spans="1:3" x14ac:dyDescent="0.3">
      <c r="A4930" t="s">
        <v>2116</v>
      </c>
      <c r="B4930">
        <v>1955</v>
      </c>
      <c r="C4930">
        <v>40709</v>
      </c>
    </row>
    <row r="4931" spans="1:3" x14ac:dyDescent="0.3">
      <c r="A4931" t="s">
        <v>2116</v>
      </c>
      <c r="B4931">
        <v>1956</v>
      </c>
      <c r="C4931">
        <v>41535</v>
      </c>
    </row>
    <row r="4932" spans="1:3" x14ac:dyDescent="0.3">
      <c r="A4932" t="s">
        <v>2116</v>
      </c>
      <c r="B4932">
        <v>1957</v>
      </c>
      <c r="C4932">
        <v>42370</v>
      </c>
    </row>
    <row r="4933" spans="1:3" x14ac:dyDescent="0.3">
      <c r="A4933" t="s">
        <v>2116</v>
      </c>
      <c r="B4933">
        <v>1958</v>
      </c>
      <c r="C4933">
        <v>43227</v>
      </c>
    </row>
    <row r="4934" spans="1:3" x14ac:dyDescent="0.3">
      <c r="A4934" t="s">
        <v>2116</v>
      </c>
      <c r="B4934">
        <v>1959</v>
      </c>
      <c r="C4934">
        <v>44091</v>
      </c>
    </row>
    <row r="4935" spans="1:3" x14ac:dyDescent="0.3">
      <c r="A4935" t="s">
        <v>2116</v>
      </c>
      <c r="B4935">
        <v>1960</v>
      </c>
      <c r="C4935">
        <v>44986</v>
      </c>
    </row>
    <row r="4936" spans="1:3" x14ac:dyDescent="0.3">
      <c r="A4936" t="s">
        <v>2116</v>
      </c>
      <c r="B4936">
        <v>1961</v>
      </c>
      <c r="C4936">
        <v>45899</v>
      </c>
    </row>
    <row r="4937" spans="1:3" x14ac:dyDescent="0.3">
      <c r="A4937" t="s">
        <v>2116</v>
      </c>
      <c r="B4937">
        <v>1962</v>
      </c>
      <c r="C4937">
        <v>46815</v>
      </c>
    </row>
    <row r="4938" spans="1:3" x14ac:dyDescent="0.3">
      <c r="A4938" t="s">
        <v>2116</v>
      </c>
      <c r="B4938">
        <v>1963</v>
      </c>
      <c r="C4938">
        <v>47723</v>
      </c>
    </row>
    <row r="4939" spans="1:3" x14ac:dyDescent="0.3">
      <c r="A4939" t="s">
        <v>2116</v>
      </c>
      <c r="B4939">
        <v>1964</v>
      </c>
      <c r="C4939">
        <v>48592</v>
      </c>
    </row>
    <row r="4940" spans="1:3" x14ac:dyDescent="0.3">
      <c r="A4940" t="s">
        <v>2116</v>
      </c>
      <c r="B4940">
        <v>1965</v>
      </c>
      <c r="C4940">
        <v>49382</v>
      </c>
    </row>
    <row r="4941" spans="1:3" x14ac:dyDescent="0.3">
      <c r="A4941" t="s">
        <v>2116</v>
      </c>
      <c r="B4941">
        <v>1966</v>
      </c>
      <c r="C4941">
        <v>50118</v>
      </c>
    </row>
    <row r="4942" spans="1:3" x14ac:dyDescent="0.3">
      <c r="A4942" t="s">
        <v>2116</v>
      </c>
      <c r="B4942">
        <v>1967</v>
      </c>
      <c r="C4942">
        <v>50785</v>
      </c>
    </row>
    <row r="4943" spans="1:3" x14ac:dyDescent="0.3">
      <c r="A4943" t="s">
        <v>2116</v>
      </c>
      <c r="B4943">
        <v>1968</v>
      </c>
      <c r="C4943">
        <v>51387</v>
      </c>
    </row>
    <row r="4944" spans="1:3" x14ac:dyDescent="0.3">
      <c r="A4944" t="s">
        <v>2116</v>
      </c>
      <c r="B4944">
        <v>1969</v>
      </c>
      <c r="C4944">
        <v>51979</v>
      </c>
    </row>
    <row r="4945" spans="1:3" x14ac:dyDescent="0.3">
      <c r="A4945" t="s">
        <v>2116</v>
      </c>
      <c r="B4945">
        <v>1970</v>
      </c>
      <c r="C4945">
        <v>52565</v>
      </c>
    </row>
    <row r="4946" spans="1:3" x14ac:dyDescent="0.3">
      <c r="A4946" t="s">
        <v>2116</v>
      </c>
      <c r="B4946">
        <v>1971</v>
      </c>
      <c r="C4946">
        <v>53154</v>
      </c>
    </row>
    <row r="4947" spans="1:3" x14ac:dyDescent="0.3">
      <c r="A4947" t="s">
        <v>2116</v>
      </c>
      <c r="B4947">
        <v>1972</v>
      </c>
      <c r="C4947">
        <v>53750</v>
      </c>
    </row>
    <row r="4948" spans="1:3" x14ac:dyDescent="0.3">
      <c r="A4948" t="s">
        <v>2116</v>
      </c>
      <c r="B4948">
        <v>1973</v>
      </c>
      <c r="C4948">
        <v>54327</v>
      </c>
    </row>
    <row r="4949" spans="1:3" x14ac:dyDescent="0.3">
      <c r="A4949" t="s">
        <v>2116</v>
      </c>
      <c r="B4949">
        <v>1974</v>
      </c>
      <c r="C4949">
        <v>54882</v>
      </c>
    </row>
    <row r="4950" spans="1:3" x14ac:dyDescent="0.3">
      <c r="A4950" t="s">
        <v>2116</v>
      </c>
      <c r="B4950">
        <v>1975</v>
      </c>
      <c r="C4950">
        <v>55399</v>
      </c>
    </row>
    <row r="4951" spans="1:3" x14ac:dyDescent="0.3">
      <c r="A4951" t="s">
        <v>2116</v>
      </c>
      <c r="B4951">
        <v>1976</v>
      </c>
      <c r="C4951">
        <v>55877</v>
      </c>
    </row>
    <row r="4952" spans="1:3" x14ac:dyDescent="0.3">
      <c r="A4952" t="s">
        <v>2116</v>
      </c>
      <c r="B4952">
        <v>1977</v>
      </c>
      <c r="C4952">
        <v>56318</v>
      </c>
    </row>
    <row r="4953" spans="1:3" x14ac:dyDescent="0.3">
      <c r="A4953" t="s">
        <v>2116</v>
      </c>
      <c r="B4953">
        <v>1978</v>
      </c>
      <c r="C4953">
        <v>56751</v>
      </c>
    </row>
    <row r="4954" spans="1:3" x14ac:dyDescent="0.3">
      <c r="A4954" t="s">
        <v>2116</v>
      </c>
      <c r="B4954">
        <v>1979</v>
      </c>
      <c r="C4954">
        <v>57170</v>
      </c>
    </row>
    <row r="4955" spans="1:3" x14ac:dyDescent="0.3">
      <c r="A4955" t="s">
        <v>2116</v>
      </c>
      <c r="B4955">
        <v>1980</v>
      </c>
      <c r="C4955">
        <v>57580</v>
      </c>
    </row>
    <row r="4956" spans="1:3" x14ac:dyDescent="0.3">
      <c r="A4956" t="s">
        <v>2116</v>
      </c>
      <c r="B4956">
        <v>1981</v>
      </c>
      <c r="C4956">
        <v>57987</v>
      </c>
    </row>
    <row r="4957" spans="1:3" x14ac:dyDescent="0.3">
      <c r="A4957" t="s">
        <v>2116</v>
      </c>
      <c r="B4957">
        <v>1982</v>
      </c>
      <c r="C4957">
        <v>58390</v>
      </c>
    </row>
    <row r="4958" spans="1:3" x14ac:dyDescent="0.3">
      <c r="A4958" t="s">
        <v>2116</v>
      </c>
      <c r="B4958">
        <v>1983</v>
      </c>
      <c r="C4958">
        <v>58785</v>
      </c>
    </row>
    <row r="4959" spans="1:3" x14ac:dyDescent="0.3">
      <c r="A4959" t="s">
        <v>2116</v>
      </c>
      <c r="B4959">
        <v>1984</v>
      </c>
      <c r="C4959">
        <v>59181</v>
      </c>
    </row>
    <row r="4960" spans="1:3" x14ac:dyDescent="0.3">
      <c r="A4960" t="s">
        <v>2116</v>
      </c>
      <c r="B4960">
        <v>1985</v>
      </c>
      <c r="C4960">
        <v>59594</v>
      </c>
    </row>
    <row r="4961" spans="1:3" x14ac:dyDescent="0.3">
      <c r="A4961" t="s">
        <v>2116</v>
      </c>
      <c r="B4961">
        <v>1986</v>
      </c>
      <c r="C4961">
        <v>60011</v>
      </c>
    </row>
    <row r="4962" spans="1:3" x14ac:dyDescent="0.3">
      <c r="A4962" t="s">
        <v>2116</v>
      </c>
      <c r="B4962">
        <v>1987</v>
      </c>
      <c r="C4962">
        <v>60422</v>
      </c>
    </row>
    <row r="4963" spans="1:3" x14ac:dyDescent="0.3">
      <c r="A4963" t="s">
        <v>2116</v>
      </c>
      <c r="B4963">
        <v>1988</v>
      </c>
      <c r="C4963">
        <v>60839</v>
      </c>
    </row>
    <row r="4964" spans="1:3" x14ac:dyDescent="0.3">
      <c r="A4964" t="s">
        <v>2116</v>
      </c>
      <c r="B4964">
        <v>1989</v>
      </c>
      <c r="C4964">
        <v>61243</v>
      </c>
    </row>
    <row r="4965" spans="1:3" x14ac:dyDescent="0.3">
      <c r="A4965" t="s">
        <v>2116</v>
      </c>
      <c r="B4965">
        <v>1990</v>
      </c>
      <c r="C4965">
        <v>61630</v>
      </c>
    </row>
    <row r="4966" spans="1:3" x14ac:dyDescent="0.3">
      <c r="A4966" t="s">
        <v>2116</v>
      </c>
      <c r="B4966">
        <v>1991</v>
      </c>
      <c r="C4966">
        <v>62012</v>
      </c>
    </row>
    <row r="4967" spans="1:3" x14ac:dyDescent="0.3">
      <c r="A4967" t="s">
        <v>2116</v>
      </c>
      <c r="B4967">
        <v>1992</v>
      </c>
      <c r="C4967">
        <v>62391</v>
      </c>
    </row>
    <row r="4968" spans="1:3" x14ac:dyDescent="0.3">
      <c r="A4968" t="s">
        <v>2116</v>
      </c>
      <c r="B4968">
        <v>1993</v>
      </c>
      <c r="C4968">
        <v>62750</v>
      </c>
    </row>
    <row r="4969" spans="1:3" x14ac:dyDescent="0.3">
      <c r="A4969" t="s">
        <v>2116</v>
      </c>
      <c r="B4969">
        <v>1994</v>
      </c>
      <c r="C4969">
        <v>63101</v>
      </c>
    </row>
    <row r="4970" spans="1:3" x14ac:dyDescent="0.3">
      <c r="A4970" t="s">
        <v>2116</v>
      </c>
      <c r="B4970">
        <v>1995</v>
      </c>
      <c r="C4970">
        <v>63439</v>
      </c>
    </row>
    <row r="4971" spans="1:3" x14ac:dyDescent="0.3">
      <c r="A4971" t="s">
        <v>2116</v>
      </c>
      <c r="B4971">
        <v>1996</v>
      </c>
      <c r="C4971">
        <v>63770</v>
      </c>
    </row>
    <row r="4972" spans="1:3" x14ac:dyDescent="0.3">
      <c r="A4972" t="s">
        <v>2116</v>
      </c>
      <c r="B4972">
        <v>1997</v>
      </c>
      <c r="C4972">
        <v>64092</v>
      </c>
    </row>
    <row r="4973" spans="1:3" x14ac:dyDescent="0.3">
      <c r="A4973" t="s">
        <v>2116</v>
      </c>
      <c r="B4973">
        <v>1998</v>
      </c>
      <c r="C4973">
        <v>64390</v>
      </c>
    </row>
    <row r="4974" spans="1:3" x14ac:dyDescent="0.3">
      <c r="A4974" t="s">
        <v>2116</v>
      </c>
      <c r="B4974">
        <v>1999</v>
      </c>
      <c r="C4974">
        <v>64703</v>
      </c>
    </row>
    <row r="4975" spans="1:3" x14ac:dyDescent="0.3">
      <c r="A4975" t="s">
        <v>2116</v>
      </c>
      <c r="B4975">
        <v>2000</v>
      </c>
      <c r="C4975">
        <v>65016</v>
      </c>
    </row>
    <row r="4976" spans="1:3" x14ac:dyDescent="0.3">
      <c r="A4976" t="s">
        <v>2116</v>
      </c>
      <c r="B4976">
        <v>2001</v>
      </c>
      <c r="C4976">
        <v>65330</v>
      </c>
    </row>
    <row r="4977" spans="1:3" x14ac:dyDescent="0.3">
      <c r="A4977" t="s">
        <v>2116</v>
      </c>
      <c r="B4977">
        <v>2002</v>
      </c>
      <c r="C4977">
        <v>65652</v>
      </c>
    </row>
    <row r="4978" spans="1:3" x14ac:dyDescent="0.3">
      <c r="A4978" t="s">
        <v>2116</v>
      </c>
      <c r="B4978">
        <v>2003</v>
      </c>
      <c r="C4978">
        <v>65936</v>
      </c>
    </row>
    <row r="4979" spans="1:3" x14ac:dyDescent="0.3">
      <c r="A4979" t="s">
        <v>2116</v>
      </c>
      <c r="B4979">
        <v>2004</v>
      </c>
      <c r="C4979">
        <v>66156</v>
      </c>
    </row>
    <row r="4980" spans="1:3" x14ac:dyDescent="0.3">
      <c r="A4980" t="s">
        <v>2116</v>
      </c>
      <c r="B4980">
        <v>2005</v>
      </c>
      <c r="C4980">
        <v>66260</v>
      </c>
    </row>
    <row r="4981" spans="1:3" x14ac:dyDescent="0.3">
      <c r="A4981" t="s">
        <v>2116</v>
      </c>
      <c r="B4981">
        <v>2006</v>
      </c>
      <c r="C4981">
        <v>66240</v>
      </c>
    </row>
    <row r="4982" spans="1:3" x14ac:dyDescent="0.3">
      <c r="A4982" t="s">
        <v>2116</v>
      </c>
      <c r="B4982">
        <v>2007</v>
      </c>
      <c r="C4982">
        <v>66126</v>
      </c>
    </row>
    <row r="4983" spans="1:3" x14ac:dyDescent="0.3">
      <c r="A4983" t="s">
        <v>2116</v>
      </c>
      <c r="B4983">
        <v>2008</v>
      </c>
      <c r="C4983">
        <v>65940</v>
      </c>
    </row>
    <row r="4984" spans="1:3" x14ac:dyDescent="0.3">
      <c r="A4984" t="s">
        <v>2116</v>
      </c>
      <c r="B4984">
        <v>2009</v>
      </c>
      <c r="C4984">
        <v>65675</v>
      </c>
    </row>
    <row r="4985" spans="1:3" x14ac:dyDescent="0.3">
      <c r="A4985" t="s">
        <v>2116</v>
      </c>
      <c r="B4985">
        <v>2010</v>
      </c>
      <c r="C4985">
        <v>65388</v>
      </c>
    </row>
    <row r="4986" spans="1:3" x14ac:dyDescent="0.3">
      <c r="A4986" t="s">
        <v>2116</v>
      </c>
      <c r="B4986">
        <v>2011</v>
      </c>
      <c r="C4986">
        <v>65075</v>
      </c>
    </row>
    <row r="4987" spans="1:3" x14ac:dyDescent="0.3">
      <c r="A4987" t="s">
        <v>2116</v>
      </c>
      <c r="B4987">
        <v>2012</v>
      </c>
      <c r="C4987">
        <v>64736</v>
      </c>
    </row>
    <row r="4988" spans="1:3" x14ac:dyDescent="0.3">
      <c r="A4988" t="s">
        <v>2116</v>
      </c>
      <c r="B4988">
        <v>2013</v>
      </c>
      <c r="C4988">
        <v>64381</v>
      </c>
    </row>
    <row r="4989" spans="1:3" x14ac:dyDescent="0.3">
      <c r="A4989" t="s">
        <v>2116</v>
      </c>
      <c r="B4989">
        <v>2014</v>
      </c>
      <c r="C4989">
        <v>64038</v>
      </c>
    </row>
    <row r="4990" spans="1:3" x14ac:dyDescent="0.3">
      <c r="A4990" t="s">
        <v>2116</v>
      </c>
      <c r="B4990">
        <v>2015</v>
      </c>
      <c r="C4990">
        <v>63695</v>
      </c>
    </row>
    <row r="4991" spans="1:3" x14ac:dyDescent="0.3">
      <c r="A4991" t="s">
        <v>2116</v>
      </c>
      <c r="B4991">
        <v>2016</v>
      </c>
      <c r="C4991">
        <v>63360</v>
      </c>
    </row>
    <row r="4992" spans="1:3" x14ac:dyDescent="0.3">
      <c r="A4992" t="s">
        <v>2116</v>
      </c>
      <c r="B4992">
        <v>2017</v>
      </c>
      <c r="C4992">
        <v>63040</v>
      </c>
    </row>
    <row r="4993" spans="1:3" x14ac:dyDescent="0.3">
      <c r="A4993" t="s">
        <v>2116</v>
      </c>
      <c r="B4993">
        <v>2018</v>
      </c>
      <c r="C4993">
        <v>62763</v>
      </c>
    </row>
    <row r="4994" spans="1:3" x14ac:dyDescent="0.3">
      <c r="A4994" t="s">
        <v>2116</v>
      </c>
      <c r="B4994">
        <v>2019</v>
      </c>
      <c r="C4994">
        <v>62508</v>
      </c>
    </row>
    <row r="4995" spans="1:3" x14ac:dyDescent="0.3">
      <c r="A4995" t="s">
        <v>2116</v>
      </c>
      <c r="B4995">
        <v>2020</v>
      </c>
      <c r="C4995">
        <v>62273</v>
      </c>
    </row>
    <row r="4996" spans="1:3" x14ac:dyDescent="0.3">
      <c r="A4996" t="s">
        <v>2116</v>
      </c>
      <c r="B4996">
        <v>2021</v>
      </c>
      <c r="C4996">
        <v>62092</v>
      </c>
    </row>
    <row r="4997" spans="1:3" x14ac:dyDescent="0.3">
      <c r="A4997" t="s">
        <v>2117</v>
      </c>
      <c r="B4997">
        <v>1800</v>
      </c>
      <c r="C4997">
        <v>392287</v>
      </c>
    </row>
    <row r="4998" spans="1:3" x14ac:dyDescent="0.3">
      <c r="A4998" t="s">
        <v>2117</v>
      </c>
      <c r="B4998">
        <v>1801</v>
      </c>
      <c r="C4998">
        <v>392287</v>
      </c>
    </row>
    <row r="4999" spans="1:3" x14ac:dyDescent="0.3">
      <c r="A4999" t="s">
        <v>2117</v>
      </c>
      <c r="B4999">
        <v>1802</v>
      </c>
      <c r="C4999">
        <v>392287</v>
      </c>
    </row>
    <row r="5000" spans="1:3" x14ac:dyDescent="0.3">
      <c r="A5000" t="s">
        <v>2117</v>
      </c>
      <c r="B5000">
        <v>1803</v>
      </c>
      <c r="C5000">
        <v>392287</v>
      </c>
    </row>
    <row r="5001" spans="1:3" x14ac:dyDescent="0.3">
      <c r="A5001" t="s">
        <v>2117</v>
      </c>
      <c r="B5001">
        <v>1804</v>
      </c>
      <c r="C5001">
        <v>392287</v>
      </c>
    </row>
    <row r="5002" spans="1:3" x14ac:dyDescent="0.3">
      <c r="A5002" t="s">
        <v>2117</v>
      </c>
      <c r="B5002">
        <v>1805</v>
      </c>
      <c r="C5002">
        <v>392287</v>
      </c>
    </row>
    <row r="5003" spans="1:3" x14ac:dyDescent="0.3">
      <c r="A5003" t="s">
        <v>2117</v>
      </c>
      <c r="B5003">
        <v>1806</v>
      </c>
      <c r="C5003">
        <v>392287</v>
      </c>
    </row>
    <row r="5004" spans="1:3" x14ac:dyDescent="0.3">
      <c r="A5004" t="s">
        <v>2117</v>
      </c>
      <c r="B5004">
        <v>1807</v>
      </c>
      <c r="C5004">
        <v>392287</v>
      </c>
    </row>
    <row r="5005" spans="1:3" x14ac:dyDescent="0.3">
      <c r="A5005" t="s">
        <v>2117</v>
      </c>
      <c r="B5005">
        <v>1808</v>
      </c>
      <c r="C5005">
        <v>392287</v>
      </c>
    </row>
    <row r="5006" spans="1:3" x14ac:dyDescent="0.3">
      <c r="A5006" t="s">
        <v>2117</v>
      </c>
      <c r="B5006">
        <v>1809</v>
      </c>
      <c r="C5006">
        <v>392287</v>
      </c>
    </row>
    <row r="5007" spans="1:3" x14ac:dyDescent="0.3">
      <c r="A5007" t="s">
        <v>2117</v>
      </c>
      <c r="B5007">
        <v>1810</v>
      </c>
      <c r="C5007">
        <v>392287</v>
      </c>
    </row>
    <row r="5008" spans="1:3" x14ac:dyDescent="0.3">
      <c r="A5008" t="s">
        <v>2117</v>
      </c>
      <c r="B5008">
        <v>1811</v>
      </c>
      <c r="C5008">
        <v>392287</v>
      </c>
    </row>
    <row r="5009" spans="1:3" x14ac:dyDescent="0.3">
      <c r="A5009" t="s">
        <v>2117</v>
      </c>
      <c r="B5009">
        <v>1812</v>
      </c>
      <c r="C5009">
        <v>392287</v>
      </c>
    </row>
    <row r="5010" spans="1:3" x14ac:dyDescent="0.3">
      <c r="A5010" t="s">
        <v>2117</v>
      </c>
      <c r="B5010">
        <v>1813</v>
      </c>
      <c r="C5010">
        <v>392287</v>
      </c>
    </row>
    <row r="5011" spans="1:3" x14ac:dyDescent="0.3">
      <c r="A5011" t="s">
        <v>2117</v>
      </c>
      <c r="B5011">
        <v>1814</v>
      </c>
      <c r="C5011">
        <v>392287</v>
      </c>
    </row>
    <row r="5012" spans="1:3" x14ac:dyDescent="0.3">
      <c r="A5012" t="s">
        <v>2117</v>
      </c>
      <c r="B5012">
        <v>1815</v>
      </c>
      <c r="C5012">
        <v>392287</v>
      </c>
    </row>
    <row r="5013" spans="1:3" x14ac:dyDescent="0.3">
      <c r="A5013" t="s">
        <v>2117</v>
      </c>
      <c r="B5013">
        <v>1816</v>
      </c>
      <c r="C5013">
        <v>392287</v>
      </c>
    </row>
    <row r="5014" spans="1:3" x14ac:dyDescent="0.3">
      <c r="A5014" t="s">
        <v>2117</v>
      </c>
      <c r="B5014">
        <v>1817</v>
      </c>
      <c r="C5014">
        <v>392287</v>
      </c>
    </row>
    <row r="5015" spans="1:3" x14ac:dyDescent="0.3">
      <c r="A5015" t="s">
        <v>2117</v>
      </c>
      <c r="B5015">
        <v>1818</v>
      </c>
      <c r="C5015">
        <v>392287</v>
      </c>
    </row>
    <row r="5016" spans="1:3" x14ac:dyDescent="0.3">
      <c r="A5016" t="s">
        <v>2117</v>
      </c>
      <c r="B5016">
        <v>1819</v>
      </c>
      <c r="C5016">
        <v>391895</v>
      </c>
    </row>
    <row r="5017" spans="1:3" x14ac:dyDescent="0.3">
      <c r="A5017" t="s">
        <v>2117</v>
      </c>
      <c r="B5017">
        <v>1820</v>
      </c>
      <c r="C5017">
        <v>391114</v>
      </c>
    </row>
    <row r="5018" spans="1:3" x14ac:dyDescent="0.3">
      <c r="A5018" t="s">
        <v>2117</v>
      </c>
      <c r="B5018">
        <v>1821</v>
      </c>
      <c r="C5018">
        <v>389944</v>
      </c>
    </row>
    <row r="5019" spans="1:3" x14ac:dyDescent="0.3">
      <c r="A5019" t="s">
        <v>2117</v>
      </c>
      <c r="B5019">
        <v>1822</v>
      </c>
      <c r="C5019">
        <v>388389</v>
      </c>
    </row>
    <row r="5020" spans="1:3" x14ac:dyDescent="0.3">
      <c r="A5020" t="s">
        <v>2117</v>
      </c>
      <c r="B5020">
        <v>1823</v>
      </c>
      <c r="C5020">
        <v>386449</v>
      </c>
    </row>
    <row r="5021" spans="1:3" x14ac:dyDescent="0.3">
      <c r="A5021" t="s">
        <v>2117</v>
      </c>
      <c r="B5021">
        <v>1824</v>
      </c>
      <c r="C5021">
        <v>384520</v>
      </c>
    </row>
    <row r="5022" spans="1:3" x14ac:dyDescent="0.3">
      <c r="A5022" t="s">
        <v>2117</v>
      </c>
      <c r="B5022">
        <v>1825</v>
      </c>
      <c r="C5022">
        <v>382600</v>
      </c>
    </row>
    <row r="5023" spans="1:3" x14ac:dyDescent="0.3">
      <c r="A5023" t="s">
        <v>2117</v>
      </c>
      <c r="B5023">
        <v>1826</v>
      </c>
      <c r="C5023">
        <v>380689</v>
      </c>
    </row>
    <row r="5024" spans="1:3" x14ac:dyDescent="0.3">
      <c r="A5024" t="s">
        <v>2117</v>
      </c>
      <c r="B5024">
        <v>1827</v>
      </c>
      <c r="C5024">
        <v>378788</v>
      </c>
    </row>
    <row r="5025" spans="1:3" x14ac:dyDescent="0.3">
      <c r="A5025" t="s">
        <v>2117</v>
      </c>
      <c r="B5025">
        <v>1828</v>
      </c>
      <c r="C5025">
        <v>376897</v>
      </c>
    </row>
    <row r="5026" spans="1:3" x14ac:dyDescent="0.3">
      <c r="A5026" t="s">
        <v>2117</v>
      </c>
      <c r="B5026">
        <v>1829</v>
      </c>
      <c r="C5026">
        <v>375015</v>
      </c>
    </row>
    <row r="5027" spans="1:3" x14ac:dyDescent="0.3">
      <c r="A5027" t="s">
        <v>2117</v>
      </c>
      <c r="B5027">
        <v>1830</v>
      </c>
      <c r="C5027">
        <v>373142</v>
      </c>
    </row>
    <row r="5028" spans="1:3" x14ac:dyDescent="0.3">
      <c r="A5028" t="s">
        <v>2117</v>
      </c>
      <c r="B5028">
        <v>1831</v>
      </c>
      <c r="C5028">
        <v>371279</v>
      </c>
    </row>
    <row r="5029" spans="1:3" x14ac:dyDescent="0.3">
      <c r="A5029" t="s">
        <v>2117</v>
      </c>
      <c r="B5029">
        <v>1832</v>
      </c>
      <c r="C5029">
        <v>369425</v>
      </c>
    </row>
    <row r="5030" spans="1:3" x14ac:dyDescent="0.3">
      <c r="A5030" t="s">
        <v>2117</v>
      </c>
      <c r="B5030">
        <v>1833</v>
      </c>
      <c r="C5030">
        <v>367580</v>
      </c>
    </row>
    <row r="5031" spans="1:3" x14ac:dyDescent="0.3">
      <c r="A5031" t="s">
        <v>2117</v>
      </c>
      <c r="B5031">
        <v>1834</v>
      </c>
      <c r="C5031">
        <v>365745</v>
      </c>
    </row>
    <row r="5032" spans="1:3" x14ac:dyDescent="0.3">
      <c r="A5032" t="s">
        <v>2117</v>
      </c>
      <c r="B5032">
        <v>1835</v>
      </c>
      <c r="C5032">
        <v>363919</v>
      </c>
    </row>
    <row r="5033" spans="1:3" x14ac:dyDescent="0.3">
      <c r="A5033" t="s">
        <v>2117</v>
      </c>
      <c r="B5033">
        <v>1836</v>
      </c>
      <c r="C5033">
        <v>362101</v>
      </c>
    </row>
    <row r="5034" spans="1:3" x14ac:dyDescent="0.3">
      <c r="A5034" t="s">
        <v>2117</v>
      </c>
      <c r="B5034">
        <v>1837</v>
      </c>
      <c r="C5034">
        <v>360293</v>
      </c>
    </row>
    <row r="5035" spans="1:3" x14ac:dyDescent="0.3">
      <c r="A5035" t="s">
        <v>2117</v>
      </c>
      <c r="B5035">
        <v>1838</v>
      </c>
      <c r="C5035">
        <v>358494</v>
      </c>
    </row>
    <row r="5036" spans="1:3" x14ac:dyDescent="0.3">
      <c r="A5036" t="s">
        <v>2117</v>
      </c>
      <c r="B5036">
        <v>1839</v>
      </c>
      <c r="C5036">
        <v>356704</v>
      </c>
    </row>
    <row r="5037" spans="1:3" x14ac:dyDescent="0.3">
      <c r="A5037" t="s">
        <v>2117</v>
      </c>
      <c r="B5037">
        <v>1840</v>
      </c>
      <c r="C5037">
        <v>354923</v>
      </c>
    </row>
    <row r="5038" spans="1:3" x14ac:dyDescent="0.3">
      <c r="A5038" t="s">
        <v>2117</v>
      </c>
      <c r="B5038">
        <v>1841</v>
      </c>
      <c r="C5038">
        <v>353151</v>
      </c>
    </row>
    <row r="5039" spans="1:3" x14ac:dyDescent="0.3">
      <c r="A5039" t="s">
        <v>2117</v>
      </c>
      <c r="B5039">
        <v>1842</v>
      </c>
      <c r="C5039">
        <v>351387</v>
      </c>
    </row>
    <row r="5040" spans="1:3" x14ac:dyDescent="0.3">
      <c r="A5040" t="s">
        <v>2117</v>
      </c>
      <c r="B5040">
        <v>1843</v>
      </c>
      <c r="C5040">
        <v>349633</v>
      </c>
    </row>
    <row r="5041" spans="1:3" x14ac:dyDescent="0.3">
      <c r="A5041" t="s">
        <v>2117</v>
      </c>
      <c r="B5041">
        <v>1844</v>
      </c>
      <c r="C5041">
        <v>347887</v>
      </c>
    </row>
    <row r="5042" spans="1:3" x14ac:dyDescent="0.3">
      <c r="A5042" t="s">
        <v>2117</v>
      </c>
      <c r="B5042">
        <v>1845</v>
      </c>
      <c r="C5042">
        <v>346150</v>
      </c>
    </row>
    <row r="5043" spans="1:3" x14ac:dyDescent="0.3">
      <c r="A5043" t="s">
        <v>2117</v>
      </c>
      <c r="B5043">
        <v>1846</v>
      </c>
      <c r="C5043">
        <v>344421</v>
      </c>
    </row>
    <row r="5044" spans="1:3" x14ac:dyDescent="0.3">
      <c r="A5044" t="s">
        <v>2117</v>
      </c>
      <c r="B5044">
        <v>1847</v>
      </c>
      <c r="C5044">
        <v>342701</v>
      </c>
    </row>
    <row r="5045" spans="1:3" x14ac:dyDescent="0.3">
      <c r="A5045" t="s">
        <v>2117</v>
      </c>
      <c r="B5045">
        <v>1848</v>
      </c>
      <c r="C5045">
        <v>340990</v>
      </c>
    </row>
    <row r="5046" spans="1:3" x14ac:dyDescent="0.3">
      <c r="A5046" t="s">
        <v>2117</v>
      </c>
      <c r="B5046">
        <v>1849</v>
      </c>
      <c r="C5046">
        <v>339287</v>
      </c>
    </row>
    <row r="5047" spans="1:3" x14ac:dyDescent="0.3">
      <c r="A5047" t="s">
        <v>2117</v>
      </c>
      <c r="B5047">
        <v>1850</v>
      </c>
      <c r="C5047">
        <v>337593</v>
      </c>
    </row>
    <row r="5048" spans="1:3" x14ac:dyDescent="0.3">
      <c r="A5048" t="s">
        <v>2117</v>
      </c>
      <c r="B5048">
        <v>1851</v>
      </c>
      <c r="C5048">
        <v>336081</v>
      </c>
    </row>
    <row r="5049" spans="1:3" x14ac:dyDescent="0.3">
      <c r="A5049" t="s">
        <v>2117</v>
      </c>
      <c r="B5049">
        <v>1852</v>
      </c>
      <c r="C5049">
        <v>334575</v>
      </c>
    </row>
    <row r="5050" spans="1:3" x14ac:dyDescent="0.3">
      <c r="A5050" t="s">
        <v>2117</v>
      </c>
      <c r="B5050">
        <v>1853</v>
      </c>
      <c r="C5050">
        <v>333077</v>
      </c>
    </row>
    <row r="5051" spans="1:3" x14ac:dyDescent="0.3">
      <c r="A5051" t="s">
        <v>2117</v>
      </c>
      <c r="B5051">
        <v>1854</v>
      </c>
      <c r="C5051">
        <v>331584</v>
      </c>
    </row>
    <row r="5052" spans="1:3" x14ac:dyDescent="0.3">
      <c r="A5052" t="s">
        <v>2117</v>
      </c>
      <c r="B5052">
        <v>1855</v>
      </c>
      <c r="C5052">
        <v>330099</v>
      </c>
    </row>
    <row r="5053" spans="1:3" x14ac:dyDescent="0.3">
      <c r="A5053" t="s">
        <v>2117</v>
      </c>
      <c r="B5053">
        <v>1856</v>
      </c>
      <c r="C5053">
        <v>328620</v>
      </c>
    </row>
    <row r="5054" spans="1:3" x14ac:dyDescent="0.3">
      <c r="A5054" t="s">
        <v>2117</v>
      </c>
      <c r="B5054">
        <v>1857</v>
      </c>
      <c r="C5054">
        <v>327147</v>
      </c>
    </row>
    <row r="5055" spans="1:3" x14ac:dyDescent="0.3">
      <c r="A5055" t="s">
        <v>2117</v>
      </c>
      <c r="B5055">
        <v>1858</v>
      </c>
      <c r="C5055">
        <v>325681</v>
      </c>
    </row>
    <row r="5056" spans="1:3" x14ac:dyDescent="0.3">
      <c r="A5056" t="s">
        <v>2117</v>
      </c>
      <c r="B5056">
        <v>1859</v>
      </c>
      <c r="C5056">
        <v>324222</v>
      </c>
    </row>
    <row r="5057" spans="1:3" x14ac:dyDescent="0.3">
      <c r="A5057" t="s">
        <v>2117</v>
      </c>
      <c r="B5057">
        <v>1860</v>
      </c>
      <c r="C5057">
        <v>322769</v>
      </c>
    </row>
    <row r="5058" spans="1:3" x14ac:dyDescent="0.3">
      <c r="A5058" t="s">
        <v>2117</v>
      </c>
      <c r="B5058">
        <v>1861</v>
      </c>
      <c r="C5058">
        <v>321322</v>
      </c>
    </row>
    <row r="5059" spans="1:3" x14ac:dyDescent="0.3">
      <c r="A5059" t="s">
        <v>2117</v>
      </c>
      <c r="B5059">
        <v>1862</v>
      </c>
      <c r="C5059">
        <v>319882</v>
      </c>
    </row>
    <row r="5060" spans="1:3" x14ac:dyDescent="0.3">
      <c r="A5060" t="s">
        <v>2117</v>
      </c>
      <c r="B5060">
        <v>1863</v>
      </c>
      <c r="C5060">
        <v>318448</v>
      </c>
    </row>
    <row r="5061" spans="1:3" x14ac:dyDescent="0.3">
      <c r="A5061" t="s">
        <v>2117</v>
      </c>
      <c r="B5061">
        <v>1864</v>
      </c>
      <c r="C5061">
        <v>317021</v>
      </c>
    </row>
    <row r="5062" spans="1:3" x14ac:dyDescent="0.3">
      <c r="A5062" t="s">
        <v>2117</v>
      </c>
      <c r="B5062">
        <v>1865</v>
      </c>
      <c r="C5062">
        <v>315600</v>
      </c>
    </row>
    <row r="5063" spans="1:3" x14ac:dyDescent="0.3">
      <c r="A5063" t="s">
        <v>2117</v>
      </c>
      <c r="B5063">
        <v>1866</v>
      </c>
      <c r="C5063">
        <v>314185</v>
      </c>
    </row>
    <row r="5064" spans="1:3" x14ac:dyDescent="0.3">
      <c r="A5064" t="s">
        <v>2117</v>
      </c>
      <c r="B5064">
        <v>1867</v>
      </c>
      <c r="C5064">
        <v>312776</v>
      </c>
    </row>
    <row r="5065" spans="1:3" x14ac:dyDescent="0.3">
      <c r="A5065" t="s">
        <v>2117</v>
      </c>
      <c r="B5065">
        <v>1868</v>
      </c>
      <c r="C5065">
        <v>311374</v>
      </c>
    </row>
    <row r="5066" spans="1:3" x14ac:dyDescent="0.3">
      <c r="A5066" t="s">
        <v>2117</v>
      </c>
      <c r="B5066">
        <v>1869</v>
      </c>
      <c r="C5066">
        <v>309978</v>
      </c>
    </row>
    <row r="5067" spans="1:3" x14ac:dyDescent="0.3">
      <c r="A5067" t="s">
        <v>2117</v>
      </c>
      <c r="B5067">
        <v>1870</v>
      </c>
      <c r="C5067">
        <v>308588</v>
      </c>
    </row>
    <row r="5068" spans="1:3" x14ac:dyDescent="0.3">
      <c r="A5068" t="s">
        <v>2117</v>
      </c>
      <c r="B5068">
        <v>1871</v>
      </c>
      <c r="C5068">
        <v>307204</v>
      </c>
    </row>
    <row r="5069" spans="1:3" x14ac:dyDescent="0.3">
      <c r="A5069" t="s">
        <v>2117</v>
      </c>
      <c r="B5069">
        <v>1872</v>
      </c>
      <c r="C5069">
        <v>305826</v>
      </c>
    </row>
    <row r="5070" spans="1:3" x14ac:dyDescent="0.3">
      <c r="A5070" t="s">
        <v>2117</v>
      </c>
      <c r="B5070">
        <v>1873</v>
      </c>
      <c r="C5070">
        <v>304455</v>
      </c>
    </row>
    <row r="5071" spans="1:3" x14ac:dyDescent="0.3">
      <c r="A5071" t="s">
        <v>2117</v>
      </c>
      <c r="B5071">
        <v>1874</v>
      </c>
      <c r="C5071">
        <v>303089</v>
      </c>
    </row>
    <row r="5072" spans="1:3" x14ac:dyDescent="0.3">
      <c r="A5072" t="s">
        <v>2117</v>
      </c>
      <c r="B5072">
        <v>1875</v>
      </c>
      <c r="C5072">
        <v>301729</v>
      </c>
    </row>
    <row r="5073" spans="1:3" x14ac:dyDescent="0.3">
      <c r="A5073" t="s">
        <v>2117</v>
      </c>
      <c r="B5073">
        <v>1876</v>
      </c>
      <c r="C5073">
        <v>300376</v>
      </c>
    </row>
    <row r="5074" spans="1:3" x14ac:dyDescent="0.3">
      <c r="A5074" t="s">
        <v>2117</v>
      </c>
      <c r="B5074">
        <v>1877</v>
      </c>
      <c r="C5074">
        <v>299029</v>
      </c>
    </row>
    <row r="5075" spans="1:3" x14ac:dyDescent="0.3">
      <c r="A5075" t="s">
        <v>2117</v>
      </c>
      <c r="B5075">
        <v>1878</v>
      </c>
      <c r="C5075">
        <v>297687</v>
      </c>
    </row>
    <row r="5076" spans="1:3" x14ac:dyDescent="0.3">
      <c r="A5076" t="s">
        <v>2117</v>
      </c>
      <c r="B5076">
        <v>1879</v>
      </c>
      <c r="C5076">
        <v>296351</v>
      </c>
    </row>
    <row r="5077" spans="1:3" x14ac:dyDescent="0.3">
      <c r="A5077" t="s">
        <v>2117</v>
      </c>
      <c r="B5077">
        <v>1880</v>
      </c>
      <c r="C5077">
        <v>295022</v>
      </c>
    </row>
    <row r="5078" spans="1:3" x14ac:dyDescent="0.3">
      <c r="A5078" t="s">
        <v>2117</v>
      </c>
      <c r="B5078">
        <v>1881</v>
      </c>
      <c r="C5078">
        <v>293698</v>
      </c>
    </row>
    <row r="5079" spans="1:3" x14ac:dyDescent="0.3">
      <c r="A5079" t="s">
        <v>2117</v>
      </c>
      <c r="B5079">
        <v>1882</v>
      </c>
      <c r="C5079">
        <v>292380</v>
      </c>
    </row>
    <row r="5080" spans="1:3" x14ac:dyDescent="0.3">
      <c r="A5080" t="s">
        <v>2117</v>
      </c>
      <c r="B5080">
        <v>1883</v>
      </c>
      <c r="C5080">
        <v>291068</v>
      </c>
    </row>
    <row r="5081" spans="1:3" x14ac:dyDescent="0.3">
      <c r="A5081" t="s">
        <v>2117</v>
      </c>
      <c r="B5081">
        <v>1884</v>
      </c>
      <c r="C5081">
        <v>289762</v>
      </c>
    </row>
    <row r="5082" spans="1:3" x14ac:dyDescent="0.3">
      <c r="A5082" t="s">
        <v>2117</v>
      </c>
      <c r="B5082">
        <v>1885</v>
      </c>
      <c r="C5082">
        <v>288461</v>
      </c>
    </row>
    <row r="5083" spans="1:3" x14ac:dyDescent="0.3">
      <c r="A5083" t="s">
        <v>2117</v>
      </c>
      <c r="B5083">
        <v>1886</v>
      </c>
      <c r="C5083">
        <v>287167</v>
      </c>
    </row>
    <row r="5084" spans="1:3" x14ac:dyDescent="0.3">
      <c r="A5084" t="s">
        <v>2117</v>
      </c>
      <c r="B5084">
        <v>1887</v>
      </c>
      <c r="C5084">
        <v>285878</v>
      </c>
    </row>
    <row r="5085" spans="1:3" x14ac:dyDescent="0.3">
      <c r="A5085" t="s">
        <v>2117</v>
      </c>
      <c r="B5085">
        <v>1888</v>
      </c>
      <c r="C5085">
        <v>284594</v>
      </c>
    </row>
    <row r="5086" spans="1:3" x14ac:dyDescent="0.3">
      <c r="A5086" t="s">
        <v>2117</v>
      </c>
      <c r="B5086">
        <v>1889</v>
      </c>
      <c r="C5086">
        <v>283317</v>
      </c>
    </row>
    <row r="5087" spans="1:3" x14ac:dyDescent="0.3">
      <c r="A5087" t="s">
        <v>2117</v>
      </c>
      <c r="B5087">
        <v>1890</v>
      </c>
      <c r="C5087">
        <v>282045</v>
      </c>
    </row>
    <row r="5088" spans="1:3" x14ac:dyDescent="0.3">
      <c r="A5088" t="s">
        <v>2117</v>
      </c>
      <c r="B5088">
        <v>1891</v>
      </c>
      <c r="C5088">
        <v>280779</v>
      </c>
    </row>
    <row r="5089" spans="1:3" x14ac:dyDescent="0.3">
      <c r="A5089" t="s">
        <v>2117</v>
      </c>
      <c r="B5089">
        <v>1892</v>
      </c>
      <c r="C5089">
        <v>279518</v>
      </c>
    </row>
    <row r="5090" spans="1:3" x14ac:dyDescent="0.3">
      <c r="A5090" t="s">
        <v>2117</v>
      </c>
      <c r="B5090">
        <v>1893</v>
      </c>
      <c r="C5090">
        <v>278263</v>
      </c>
    </row>
    <row r="5091" spans="1:3" x14ac:dyDescent="0.3">
      <c r="A5091" t="s">
        <v>2117</v>
      </c>
      <c r="B5091">
        <v>1894</v>
      </c>
      <c r="C5091">
        <v>277013</v>
      </c>
    </row>
    <row r="5092" spans="1:3" x14ac:dyDescent="0.3">
      <c r="A5092" t="s">
        <v>2117</v>
      </c>
      <c r="B5092">
        <v>1895</v>
      </c>
      <c r="C5092">
        <v>275769</v>
      </c>
    </row>
    <row r="5093" spans="1:3" x14ac:dyDescent="0.3">
      <c r="A5093" t="s">
        <v>2117</v>
      </c>
      <c r="B5093">
        <v>1896</v>
      </c>
      <c r="C5093">
        <v>274531</v>
      </c>
    </row>
    <row r="5094" spans="1:3" x14ac:dyDescent="0.3">
      <c r="A5094" t="s">
        <v>2117</v>
      </c>
      <c r="B5094">
        <v>1897</v>
      </c>
      <c r="C5094">
        <v>273298</v>
      </c>
    </row>
    <row r="5095" spans="1:3" x14ac:dyDescent="0.3">
      <c r="A5095" t="s">
        <v>2117</v>
      </c>
      <c r="B5095">
        <v>1898</v>
      </c>
      <c r="C5095">
        <v>272071</v>
      </c>
    </row>
    <row r="5096" spans="1:3" x14ac:dyDescent="0.3">
      <c r="A5096" t="s">
        <v>2117</v>
      </c>
      <c r="B5096">
        <v>1899</v>
      </c>
      <c r="C5096">
        <v>270849</v>
      </c>
    </row>
    <row r="5097" spans="1:3" x14ac:dyDescent="0.3">
      <c r="A5097" t="s">
        <v>2117</v>
      </c>
      <c r="B5097">
        <v>1900</v>
      </c>
      <c r="C5097">
        <v>269632</v>
      </c>
    </row>
    <row r="5098" spans="1:3" x14ac:dyDescent="0.3">
      <c r="A5098" t="s">
        <v>2117</v>
      </c>
      <c r="B5098">
        <v>1901</v>
      </c>
      <c r="C5098">
        <v>268421</v>
      </c>
    </row>
    <row r="5099" spans="1:3" x14ac:dyDescent="0.3">
      <c r="A5099" t="s">
        <v>2117</v>
      </c>
      <c r="B5099">
        <v>1902</v>
      </c>
      <c r="C5099">
        <v>267215</v>
      </c>
    </row>
    <row r="5100" spans="1:3" x14ac:dyDescent="0.3">
      <c r="A5100" t="s">
        <v>2117</v>
      </c>
      <c r="B5100">
        <v>1903</v>
      </c>
      <c r="C5100">
        <v>266014</v>
      </c>
    </row>
    <row r="5101" spans="1:3" x14ac:dyDescent="0.3">
      <c r="A5101" t="s">
        <v>2117</v>
      </c>
      <c r="B5101">
        <v>1904</v>
      </c>
      <c r="C5101">
        <v>264819</v>
      </c>
    </row>
    <row r="5102" spans="1:3" x14ac:dyDescent="0.3">
      <c r="A5102" t="s">
        <v>2117</v>
      </c>
      <c r="B5102">
        <v>1905</v>
      </c>
      <c r="C5102">
        <v>263629</v>
      </c>
    </row>
    <row r="5103" spans="1:3" x14ac:dyDescent="0.3">
      <c r="A5103" t="s">
        <v>2117</v>
      </c>
      <c r="B5103">
        <v>1906</v>
      </c>
      <c r="C5103">
        <v>262445</v>
      </c>
    </row>
    <row r="5104" spans="1:3" x14ac:dyDescent="0.3">
      <c r="A5104" t="s">
        <v>2117</v>
      </c>
      <c r="B5104">
        <v>1907</v>
      </c>
      <c r="C5104">
        <v>261265</v>
      </c>
    </row>
    <row r="5105" spans="1:3" x14ac:dyDescent="0.3">
      <c r="A5105" t="s">
        <v>2117</v>
      </c>
      <c r="B5105">
        <v>1908</v>
      </c>
      <c r="C5105">
        <v>260091</v>
      </c>
    </row>
    <row r="5106" spans="1:3" x14ac:dyDescent="0.3">
      <c r="A5106" t="s">
        <v>2117</v>
      </c>
      <c r="B5106">
        <v>1909</v>
      </c>
      <c r="C5106">
        <v>259180</v>
      </c>
    </row>
    <row r="5107" spans="1:3" x14ac:dyDescent="0.3">
      <c r="A5107" t="s">
        <v>2117</v>
      </c>
      <c r="B5107">
        <v>1910</v>
      </c>
      <c r="C5107">
        <v>258530</v>
      </c>
    </row>
    <row r="5108" spans="1:3" x14ac:dyDescent="0.3">
      <c r="A5108" t="s">
        <v>2117</v>
      </c>
      <c r="B5108">
        <v>1911</v>
      </c>
      <c r="C5108">
        <v>258140</v>
      </c>
    </row>
    <row r="5109" spans="1:3" x14ac:dyDescent="0.3">
      <c r="A5109" t="s">
        <v>2117</v>
      </c>
      <c r="B5109">
        <v>1912</v>
      </c>
      <c r="C5109">
        <v>258011</v>
      </c>
    </row>
    <row r="5110" spans="1:3" x14ac:dyDescent="0.3">
      <c r="A5110" t="s">
        <v>2117</v>
      </c>
      <c r="B5110">
        <v>1913</v>
      </c>
      <c r="C5110">
        <v>258140</v>
      </c>
    </row>
    <row r="5111" spans="1:3" x14ac:dyDescent="0.3">
      <c r="A5111" t="s">
        <v>2117</v>
      </c>
      <c r="B5111">
        <v>1914</v>
      </c>
      <c r="C5111">
        <v>258269</v>
      </c>
    </row>
    <row r="5112" spans="1:3" x14ac:dyDescent="0.3">
      <c r="A5112" t="s">
        <v>2117</v>
      </c>
      <c r="B5112">
        <v>1915</v>
      </c>
      <c r="C5112">
        <v>258398</v>
      </c>
    </row>
    <row r="5113" spans="1:3" x14ac:dyDescent="0.3">
      <c r="A5113" t="s">
        <v>2117</v>
      </c>
      <c r="B5113">
        <v>1916</v>
      </c>
      <c r="C5113">
        <v>258527</v>
      </c>
    </row>
    <row r="5114" spans="1:3" x14ac:dyDescent="0.3">
      <c r="A5114" t="s">
        <v>2117</v>
      </c>
      <c r="B5114">
        <v>1917</v>
      </c>
      <c r="C5114">
        <v>258657</v>
      </c>
    </row>
    <row r="5115" spans="1:3" x14ac:dyDescent="0.3">
      <c r="A5115" t="s">
        <v>2117</v>
      </c>
      <c r="B5115">
        <v>1918</v>
      </c>
      <c r="C5115">
        <v>258657</v>
      </c>
    </row>
    <row r="5116" spans="1:3" x14ac:dyDescent="0.3">
      <c r="A5116" t="s">
        <v>2117</v>
      </c>
      <c r="B5116">
        <v>1919</v>
      </c>
      <c r="C5116">
        <v>258657</v>
      </c>
    </row>
    <row r="5117" spans="1:3" x14ac:dyDescent="0.3">
      <c r="A5117" t="s">
        <v>2117</v>
      </c>
      <c r="B5117">
        <v>1920</v>
      </c>
      <c r="C5117">
        <v>258657</v>
      </c>
    </row>
    <row r="5118" spans="1:3" x14ac:dyDescent="0.3">
      <c r="A5118" t="s">
        <v>2117</v>
      </c>
      <c r="B5118">
        <v>1921</v>
      </c>
      <c r="C5118">
        <v>258657</v>
      </c>
    </row>
    <row r="5119" spans="1:3" x14ac:dyDescent="0.3">
      <c r="A5119" t="s">
        <v>2117</v>
      </c>
      <c r="B5119">
        <v>1922</v>
      </c>
      <c r="C5119">
        <v>258657</v>
      </c>
    </row>
    <row r="5120" spans="1:3" x14ac:dyDescent="0.3">
      <c r="A5120" t="s">
        <v>2117</v>
      </c>
      <c r="B5120">
        <v>1923</v>
      </c>
      <c r="C5120">
        <v>258657</v>
      </c>
    </row>
    <row r="5121" spans="1:3" x14ac:dyDescent="0.3">
      <c r="A5121" t="s">
        <v>2117</v>
      </c>
      <c r="B5121">
        <v>1924</v>
      </c>
      <c r="C5121">
        <v>258657</v>
      </c>
    </row>
    <row r="5122" spans="1:3" x14ac:dyDescent="0.3">
      <c r="A5122" t="s">
        <v>2117</v>
      </c>
      <c r="B5122">
        <v>1925</v>
      </c>
      <c r="C5122">
        <v>258657</v>
      </c>
    </row>
    <row r="5123" spans="1:3" x14ac:dyDescent="0.3">
      <c r="A5123" t="s">
        <v>2117</v>
      </c>
      <c r="B5123">
        <v>1926</v>
      </c>
      <c r="C5123">
        <v>258657</v>
      </c>
    </row>
    <row r="5124" spans="1:3" x14ac:dyDescent="0.3">
      <c r="A5124" t="s">
        <v>2117</v>
      </c>
      <c r="B5124">
        <v>1927</v>
      </c>
      <c r="C5124">
        <v>258657</v>
      </c>
    </row>
    <row r="5125" spans="1:3" x14ac:dyDescent="0.3">
      <c r="A5125" t="s">
        <v>2117</v>
      </c>
      <c r="B5125">
        <v>1928</v>
      </c>
      <c r="C5125">
        <v>258657</v>
      </c>
    </row>
    <row r="5126" spans="1:3" x14ac:dyDescent="0.3">
      <c r="A5126" t="s">
        <v>2117</v>
      </c>
      <c r="B5126">
        <v>1929</v>
      </c>
      <c r="C5126">
        <v>258657</v>
      </c>
    </row>
    <row r="5127" spans="1:3" x14ac:dyDescent="0.3">
      <c r="A5127" t="s">
        <v>2117</v>
      </c>
      <c r="B5127">
        <v>1930</v>
      </c>
      <c r="C5127">
        <v>258657</v>
      </c>
    </row>
    <row r="5128" spans="1:3" x14ac:dyDescent="0.3">
      <c r="A5128" t="s">
        <v>2117</v>
      </c>
      <c r="B5128">
        <v>1931</v>
      </c>
      <c r="C5128">
        <v>258657</v>
      </c>
    </row>
    <row r="5129" spans="1:3" x14ac:dyDescent="0.3">
      <c r="A5129" t="s">
        <v>2117</v>
      </c>
      <c r="B5129">
        <v>1932</v>
      </c>
      <c r="C5129">
        <v>258657</v>
      </c>
    </row>
    <row r="5130" spans="1:3" x14ac:dyDescent="0.3">
      <c r="A5130" t="s">
        <v>2117</v>
      </c>
      <c r="B5130">
        <v>1933</v>
      </c>
      <c r="C5130">
        <v>258657</v>
      </c>
    </row>
    <row r="5131" spans="1:3" x14ac:dyDescent="0.3">
      <c r="A5131" t="s">
        <v>2117</v>
      </c>
      <c r="B5131">
        <v>1934</v>
      </c>
      <c r="C5131">
        <v>258657</v>
      </c>
    </row>
    <row r="5132" spans="1:3" x14ac:dyDescent="0.3">
      <c r="A5132" t="s">
        <v>2117</v>
      </c>
      <c r="B5132">
        <v>1935</v>
      </c>
      <c r="C5132">
        <v>258657</v>
      </c>
    </row>
    <row r="5133" spans="1:3" x14ac:dyDescent="0.3">
      <c r="A5133" t="s">
        <v>2117</v>
      </c>
      <c r="B5133">
        <v>1936</v>
      </c>
      <c r="C5133">
        <v>258657</v>
      </c>
    </row>
    <row r="5134" spans="1:3" x14ac:dyDescent="0.3">
      <c r="A5134" t="s">
        <v>2117</v>
      </c>
      <c r="B5134">
        <v>1937</v>
      </c>
      <c r="C5134">
        <v>258657</v>
      </c>
    </row>
    <row r="5135" spans="1:3" x14ac:dyDescent="0.3">
      <c r="A5135" t="s">
        <v>2117</v>
      </c>
      <c r="B5135">
        <v>1938</v>
      </c>
      <c r="C5135">
        <v>258657</v>
      </c>
    </row>
    <row r="5136" spans="1:3" x14ac:dyDescent="0.3">
      <c r="A5136" t="s">
        <v>2117</v>
      </c>
      <c r="B5136">
        <v>1939</v>
      </c>
      <c r="C5136">
        <v>256521</v>
      </c>
    </row>
    <row r="5137" spans="1:3" x14ac:dyDescent="0.3">
      <c r="A5137" t="s">
        <v>2117</v>
      </c>
      <c r="B5137">
        <v>1940</v>
      </c>
      <c r="C5137">
        <v>252338</v>
      </c>
    </row>
    <row r="5138" spans="1:3" x14ac:dyDescent="0.3">
      <c r="A5138" t="s">
        <v>2117</v>
      </c>
      <c r="B5138">
        <v>1941</v>
      </c>
      <c r="C5138">
        <v>246192</v>
      </c>
    </row>
    <row r="5139" spans="1:3" x14ac:dyDescent="0.3">
      <c r="A5139" t="s">
        <v>2117</v>
      </c>
      <c r="B5139">
        <v>1942</v>
      </c>
      <c r="C5139">
        <v>238164</v>
      </c>
    </row>
    <row r="5140" spans="1:3" x14ac:dyDescent="0.3">
      <c r="A5140" t="s">
        <v>2117</v>
      </c>
      <c r="B5140">
        <v>1943</v>
      </c>
      <c r="C5140">
        <v>228332</v>
      </c>
    </row>
    <row r="5141" spans="1:3" x14ac:dyDescent="0.3">
      <c r="A5141" t="s">
        <v>2117</v>
      </c>
      <c r="B5141">
        <v>1944</v>
      </c>
      <c r="C5141">
        <v>218906</v>
      </c>
    </row>
    <row r="5142" spans="1:3" x14ac:dyDescent="0.3">
      <c r="A5142" t="s">
        <v>2117</v>
      </c>
      <c r="B5142">
        <v>1945</v>
      </c>
      <c r="C5142">
        <v>209869</v>
      </c>
    </row>
    <row r="5143" spans="1:3" x14ac:dyDescent="0.3">
      <c r="A5143" t="s">
        <v>2117</v>
      </c>
      <c r="B5143">
        <v>1946</v>
      </c>
      <c r="C5143">
        <v>201204</v>
      </c>
    </row>
    <row r="5144" spans="1:3" x14ac:dyDescent="0.3">
      <c r="A5144" t="s">
        <v>2117</v>
      </c>
      <c r="B5144">
        <v>1947</v>
      </c>
      <c r="C5144">
        <v>192898</v>
      </c>
    </row>
    <row r="5145" spans="1:3" x14ac:dyDescent="0.3">
      <c r="A5145" t="s">
        <v>2117</v>
      </c>
      <c r="B5145">
        <v>1948</v>
      </c>
      <c r="C5145">
        <v>184935</v>
      </c>
    </row>
    <row r="5146" spans="1:3" x14ac:dyDescent="0.3">
      <c r="A5146" t="s">
        <v>2117</v>
      </c>
      <c r="B5146">
        <v>1949</v>
      </c>
      <c r="C5146">
        <v>179583</v>
      </c>
    </row>
    <row r="5147" spans="1:3" x14ac:dyDescent="0.3">
      <c r="A5147" t="s">
        <v>2117</v>
      </c>
      <c r="B5147">
        <v>1950</v>
      </c>
      <c r="C5147">
        <v>176796</v>
      </c>
    </row>
    <row r="5148" spans="1:3" x14ac:dyDescent="0.3">
      <c r="A5148" t="s">
        <v>2117</v>
      </c>
      <c r="B5148">
        <v>1951</v>
      </c>
      <c r="C5148">
        <v>180813</v>
      </c>
    </row>
    <row r="5149" spans="1:3" x14ac:dyDescent="0.3">
      <c r="A5149" t="s">
        <v>2117</v>
      </c>
      <c r="B5149">
        <v>1952</v>
      </c>
      <c r="C5149">
        <v>184759</v>
      </c>
    </row>
    <row r="5150" spans="1:3" x14ac:dyDescent="0.3">
      <c r="A5150" t="s">
        <v>2117</v>
      </c>
      <c r="B5150">
        <v>1953</v>
      </c>
      <c r="C5150">
        <v>188783</v>
      </c>
    </row>
    <row r="5151" spans="1:3" x14ac:dyDescent="0.3">
      <c r="A5151" t="s">
        <v>2117</v>
      </c>
      <c r="B5151">
        <v>1954</v>
      </c>
      <c r="C5151">
        <v>193006</v>
      </c>
    </row>
    <row r="5152" spans="1:3" x14ac:dyDescent="0.3">
      <c r="A5152" t="s">
        <v>2117</v>
      </c>
      <c r="B5152">
        <v>1955</v>
      </c>
      <c r="C5152">
        <v>197458</v>
      </c>
    </row>
    <row r="5153" spans="1:3" x14ac:dyDescent="0.3">
      <c r="A5153" t="s">
        <v>2117</v>
      </c>
      <c r="B5153">
        <v>1956</v>
      </c>
      <c r="C5153">
        <v>202194</v>
      </c>
    </row>
    <row r="5154" spans="1:3" x14ac:dyDescent="0.3">
      <c r="A5154" t="s">
        <v>2117</v>
      </c>
      <c r="B5154">
        <v>1957</v>
      </c>
      <c r="C5154">
        <v>207197</v>
      </c>
    </row>
    <row r="5155" spans="1:3" x14ac:dyDescent="0.3">
      <c r="A5155" t="s">
        <v>2117</v>
      </c>
      <c r="B5155">
        <v>1958</v>
      </c>
      <c r="C5155">
        <v>212424</v>
      </c>
    </row>
    <row r="5156" spans="1:3" x14ac:dyDescent="0.3">
      <c r="A5156" t="s">
        <v>2117</v>
      </c>
      <c r="B5156">
        <v>1959</v>
      </c>
      <c r="C5156">
        <v>217808</v>
      </c>
    </row>
    <row r="5157" spans="1:3" x14ac:dyDescent="0.3">
      <c r="A5157" t="s">
        <v>2117</v>
      </c>
      <c r="B5157">
        <v>1960</v>
      </c>
      <c r="C5157">
        <v>223284</v>
      </c>
    </row>
    <row r="5158" spans="1:3" x14ac:dyDescent="0.3">
      <c r="A5158" t="s">
        <v>2117</v>
      </c>
      <c r="B5158">
        <v>1961</v>
      </c>
      <c r="C5158">
        <v>228849</v>
      </c>
    </row>
    <row r="5159" spans="1:3" x14ac:dyDescent="0.3">
      <c r="A5159" t="s">
        <v>2117</v>
      </c>
      <c r="B5159">
        <v>1962</v>
      </c>
      <c r="C5159">
        <v>234552</v>
      </c>
    </row>
    <row r="5160" spans="1:3" x14ac:dyDescent="0.3">
      <c r="A5160" t="s">
        <v>2117</v>
      </c>
      <c r="B5160">
        <v>1963</v>
      </c>
      <c r="C5160">
        <v>240529</v>
      </c>
    </row>
    <row r="5161" spans="1:3" x14ac:dyDescent="0.3">
      <c r="A5161" t="s">
        <v>2117</v>
      </c>
      <c r="B5161">
        <v>1964</v>
      </c>
      <c r="C5161">
        <v>246961</v>
      </c>
    </row>
    <row r="5162" spans="1:3" x14ac:dyDescent="0.3">
      <c r="A5162" t="s">
        <v>2117</v>
      </c>
      <c r="B5162">
        <v>1965</v>
      </c>
      <c r="C5162">
        <v>253993</v>
      </c>
    </row>
    <row r="5163" spans="1:3" x14ac:dyDescent="0.3">
      <c r="A5163" t="s">
        <v>2117</v>
      </c>
      <c r="B5163">
        <v>1966</v>
      </c>
      <c r="C5163">
        <v>261664</v>
      </c>
    </row>
    <row r="5164" spans="1:3" x14ac:dyDescent="0.3">
      <c r="A5164" t="s">
        <v>2117</v>
      </c>
      <c r="B5164">
        <v>1967</v>
      </c>
      <c r="C5164">
        <v>269944</v>
      </c>
    </row>
    <row r="5165" spans="1:3" x14ac:dyDescent="0.3">
      <c r="A5165" t="s">
        <v>2117</v>
      </c>
      <c r="B5165">
        <v>1968</v>
      </c>
      <c r="C5165">
        <v>278731</v>
      </c>
    </row>
    <row r="5166" spans="1:3" x14ac:dyDescent="0.3">
      <c r="A5166" t="s">
        <v>2117</v>
      </c>
      <c r="B5166">
        <v>1969</v>
      </c>
      <c r="C5166">
        <v>287886</v>
      </c>
    </row>
    <row r="5167" spans="1:3" x14ac:dyDescent="0.3">
      <c r="A5167" t="s">
        <v>2117</v>
      </c>
      <c r="B5167">
        <v>1970</v>
      </c>
      <c r="C5167">
        <v>297307</v>
      </c>
    </row>
    <row r="5168" spans="1:3" x14ac:dyDescent="0.3">
      <c r="A5168" t="s">
        <v>2117</v>
      </c>
      <c r="B5168">
        <v>1971</v>
      </c>
      <c r="C5168">
        <v>306957</v>
      </c>
    </row>
    <row r="5169" spans="1:3" x14ac:dyDescent="0.3">
      <c r="A5169" t="s">
        <v>2117</v>
      </c>
      <c r="B5169">
        <v>1972</v>
      </c>
      <c r="C5169">
        <v>316822</v>
      </c>
    </row>
    <row r="5170" spans="1:3" x14ac:dyDescent="0.3">
      <c r="A5170" t="s">
        <v>2117</v>
      </c>
      <c r="B5170">
        <v>1973</v>
      </c>
      <c r="C5170">
        <v>326986</v>
      </c>
    </row>
    <row r="5171" spans="1:3" x14ac:dyDescent="0.3">
      <c r="A5171" t="s">
        <v>2117</v>
      </c>
      <c r="B5171">
        <v>1974</v>
      </c>
      <c r="C5171">
        <v>337491</v>
      </c>
    </row>
    <row r="5172" spans="1:3" x14ac:dyDescent="0.3">
      <c r="A5172" t="s">
        <v>2117</v>
      </c>
      <c r="B5172">
        <v>1975</v>
      </c>
      <c r="C5172">
        <v>348395</v>
      </c>
    </row>
    <row r="5173" spans="1:3" x14ac:dyDescent="0.3">
      <c r="A5173" t="s">
        <v>2117</v>
      </c>
      <c r="B5173">
        <v>1976</v>
      </c>
      <c r="C5173">
        <v>359721</v>
      </c>
    </row>
    <row r="5174" spans="1:3" x14ac:dyDescent="0.3">
      <c r="A5174" t="s">
        <v>2117</v>
      </c>
      <c r="B5174">
        <v>1977</v>
      </c>
      <c r="C5174">
        <v>371424</v>
      </c>
    </row>
    <row r="5175" spans="1:3" x14ac:dyDescent="0.3">
      <c r="A5175" t="s">
        <v>2117</v>
      </c>
      <c r="B5175">
        <v>1978</v>
      </c>
      <c r="C5175">
        <v>383324</v>
      </c>
    </row>
    <row r="5176" spans="1:3" x14ac:dyDescent="0.3">
      <c r="A5176" t="s">
        <v>2117</v>
      </c>
      <c r="B5176">
        <v>1979</v>
      </c>
      <c r="C5176">
        <v>395192</v>
      </c>
    </row>
    <row r="5177" spans="1:3" x14ac:dyDescent="0.3">
      <c r="A5177" t="s">
        <v>2117</v>
      </c>
      <c r="B5177">
        <v>1980</v>
      </c>
      <c r="C5177">
        <v>406883</v>
      </c>
    </row>
    <row r="5178" spans="1:3" x14ac:dyDescent="0.3">
      <c r="A5178" t="s">
        <v>2117</v>
      </c>
      <c r="B5178">
        <v>1981</v>
      </c>
      <c r="C5178">
        <v>418107</v>
      </c>
    </row>
    <row r="5179" spans="1:3" x14ac:dyDescent="0.3">
      <c r="A5179" t="s">
        <v>2117</v>
      </c>
      <c r="B5179">
        <v>1982</v>
      </c>
      <c r="C5179">
        <v>428938</v>
      </c>
    </row>
    <row r="5180" spans="1:3" x14ac:dyDescent="0.3">
      <c r="A5180" t="s">
        <v>2117</v>
      </c>
      <c r="B5180">
        <v>1983</v>
      </c>
      <c r="C5180">
        <v>439823</v>
      </c>
    </row>
    <row r="5181" spans="1:3" x14ac:dyDescent="0.3">
      <c r="A5181" t="s">
        <v>2117</v>
      </c>
      <c r="B5181">
        <v>1984</v>
      </c>
      <c r="C5181">
        <v>451471</v>
      </c>
    </row>
    <row r="5182" spans="1:3" x14ac:dyDescent="0.3">
      <c r="A5182" t="s">
        <v>2117</v>
      </c>
      <c r="B5182">
        <v>1985</v>
      </c>
      <c r="C5182">
        <v>464264</v>
      </c>
    </row>
    <row r="5183" spans="1:3" x14ac:dyDescent="0.3">
      <c r="A5183" t="s">
        <v>2117</v>
      </c>
      <c r="B5183">
        <v>1986</v>
      </c>
      <c r="C5183">
        <v>478683</v>
      </c>
    </row>
    <row r="5184" spans="1:3" x14ac:dyDescent="0.3">
      <c r="A5184" t="s">
        <v>2117</v>
      </c>
      <c r="B5184">
        <v>1987</v>
      </c>
      <c r="C5184">
        <v>494313</v>
      </c>
    </row>
    <row r="5185" spans="1:3" x14ac:dyDescent="0.3">
      <c r="A5185" t="s">
        <v>2117</v>
      </c>
      <c r="B5185">
        <v>1988</v>
      </c>
      <c r="C5185">
        <v>509532</v>
      </c>
    </row>
    <row r="5186" spans="1:3" x14ac:dyDescent="0.3">
      <c r="A5186" t="s">
        <v>2117</v>
      </c>
      <c r="B5186">
        <v>1989</v>
      </c>
      <c r="C5186">
        <v>522173</v>
      </c>
    </row>
    <row r="5187" spans="1:3" x14ac:dyDescent="0.3">
      <c r="A5187" t="s">
        <v>2117</v>
      </c>
      <c r="B5187">
        <v>1990</v>
      </c>
      <c r="C5187">
        <v>530801</v>
      </c>
    </row>
    <row r="5188" spans="1:3" x14ac:dyDescent="0.3">
      <c r="A5188" t="s">
        <v>2117</v>
      </c>
      <c r="B5188">
        <v>1991</v>
      </c>
      <c r="C5188">
        <v>534637</v>
      </c>
    </row>
    <row r="5189" spans="1:3" x14ac:dyDescent="0.3">
      <c r="A5189" t="s">
        <v>2117</v>
      </c>
      <c r="B5189">
        <v>1992</v>
      </c>
      <c r="C5189">
        <v>534525</v>
      </c>
    </row>
    <row r="5190" spans="1:3" x14ac:dyDescent="0.3">
      <c r="A5190" t="s">
        <v>2117</v>
      </c>
      <c r="B5190">
        <v>1993</v>
      </c>
      <c r="C5190">
        <v>532590</v>
      </c>
    </row>
    <row r="5191" spans="1:3" x14ac:dyDescent="0.3">
      <c r="A5191" t="s">
        <v>2117</v>
      </c>
      <c r="B5191">
        <v>1994</v>
      </c>
      <c r="C5191">
        <v>531905</v>
      </c>
    </row>
    <row r="5192" spans="1:3" x14ac:dyDescent="0.3">
      <c r="A5192" t="s">
        <v>2117</v>
      </c>
      <c r="B5192">
        <v>1995</v>
      </c>
      <c r="C5192">
        <v>534629</v>
      </c>
    </row>
    <row r="5193" spans="1:3" x14ac:dyDescent="0.3">
      <c r="A5193" t="s">
        <v>2117</v>
      </c>
      <c r="B5193">
        <v>1996</v>
      </c>
      <c r="C5193">
        <v>541471</v>
      </c>
    </row>
    <row r="5194" spans="1:3" x14ac:dyDescent="0.3">
      <c r="A5194" t="s">
        <v>2117</v>
      </c>
      <c r="B5194">
        <v>1997</v>
      </c>
      <c r="C5194">
        <v>551713</v>
      </c>
    </row>
    <row r="5195" spans="1:3" x14ac:dyDescent="0.3">
      <c r="A5195" t="s">
        <v>2117</v>
      </c>
      <c r="B5195">
        <v>1998</v>
      </c>
      <c r="C5195">
        <v>564378</v>
      </c>
    </row>
    <row r="5196" spans="1:3" x14ac:dyDescent="0.3">
      <c r="A5196" t="s">
        <v>2117</v>
      </c>
      <c r="B5196">
        <v>1999</v>
      </c>
      <c r="C5196">
        <v>577886</v>
      </c>
    </row>
    <row r="5197" spans="1:3" x14ac:dyDescent="0.3">
      <c r="A5197" t="s">
        <v>2117</v>
      </c>
      <c r="B5197">
        <v>2000</v>
      </c>
      <c r="C5197">
        <v>591014</v>
      </c>
    </row>
    <row r="5198" spans="1:3" x14ac:dyDescent="0.3">
      <c r="A5198" t="s">
        <v>2117</v>
      </c>
      <c r="B5198">
        <v>2001</v>
      </c>
      <c r="C5198">
        <v>603643</v>
      </c>
    </row>
    <row r="5199" spans="1:3" x14ac:dyDescent="0.3">
      <c r="A5199" t="s">
        <v>2117</v>
      </c>
      <c r="B5199">
        <v>2002</v>
      </c>
      <c r="C5199">
        <v>616025</v>
      </c>
    </row>
    <row r="5200" spans="1:3" x14ac:dyDescent="0.3">
      <c r="A5200" t="s">
        <v>2117</v>
      </c>
      <c r="B5200">
        <v>2003</v>
      </c>
      <c r="C5200">
        <v>627840</v>
      </c>
    </row>
    <row r="5201" spans="1:3" x14ac:dyDescent="0.3">
      <c r="A5201" t="s">
        <v>2117</v>
      </c>
      <c r="B5201">
        <v>2004</v>
      </c>
      <c r="C5201">
        <v>638809</v>
      </c>
    </row>
    <row r="5202" spans="1:3" x14ac:dyDescent="0.3">
      <c r="A5202" t="s">
        <v>2117</v>
      </c>
      <c r="B5202">
        <v>2005</v>
      </c>
      <c r="C5202">
        <v>648744</v>
      </c>
    </row>
    <row r="5203" spans="1:3" x14ac:dyDescent="0.3">
      <c r="A5203" t="s">
        <v>2117</v>
      </c>
      <c r="B5203">
        <v>2006</v>
      </c>
      <c r="C5203">
        <v>657404</v>
      </c>
    </row>
    <row r="5204" spans="1:3" x14ac:dyDescent="0.3">
      <c r="A5204" t="s">
        <v>2117</v>
      </c>
      <c r="B5204">
        <v>2007</v>
      </c>
      <c r="C5204">
        <v>664873</v>
      </c>
    </row>
    <row r="5205" spans="1:3" x14ac:dyDescent="0.3">
      <c r="A5205" t="s">
        <v>2117</v>
      </c>
      <c r="B5205">
        <v>2008</v>
      </c>
      <c r="C5205">
        <v>671611</v>
      </c>
    </row>
    <row r="5206" spans="1:3" x14ac:dyDescent="0.3">
      <c r="A5206" t="s">
        <v>2117</v>
      </c>
      <c r="B5206">
        <v>2009</v>
      </c>
      <c r="C5206">
        <v>678329</v>
      </c>
    </row>
    <row r="5207" spans="1:3" x14ac:dyDescent="0.3">
      <c r="A5207" t="s">
        <v>2117</v>
      </c>
      <c r="B5207">
        <v>2010</v>
      </c>
      <c r="C5207">
        <v>685502</v>
      </c>
    </row>
    <row r="5208" spans="1:3" x14ac:dyDescent="0.3">
      <c r="A5208" t="s">
        <v>2117</v>
      </c>
      <c r="B5208">
        <v>2011</v>
      </c>
      <c r="C5208">
        <v>693297</v>
      </c>
    </row>
    <row r="5209" spans="1:3" x14ac:dyDescent="0.3">
      <c r="A5209" t="s">
        <v>2117</v>
      </c>
      <c r="B5209">
        <v>2012</v>
      </c>
      <c r="C5209">
        <v>701582</v>
      </c>
    </row>
    <row r="5210" spans="1:3" x14ac:dyDescent="0.3">
      <c r="A5210" t="s">
        <v>2117</v>
      </c>
      <c r="B5210">
        <v>2013</v>
      </c>
      <c r="C5210">
        <v>710235</v>
      </c>
    </row>
    <row r="5211" spans="1:3" x14ac:dyDescent="0.3">
      <c r="A5211" t="s">
        <v>2117</v>
      </c>
      <c r="B5211">
        <v>2014</v>
      </c>
      <c r="C5211">
        <v>719053</v>
      </c>
    </row>
    <row r="5212" spans="1:3" x14ac:dyDescent="0.3">
      <c r="A5212" t="s">
        <v>2117</v>
      </c>
      <c r="B5212">
        <v>2015</v>
      </c>
      <c r="C5212">
        <v>727885</v>
      </c>
    </row>
    <row r="5213" spans="1:3" x14ac:dyDescent="0.3">
      <c r="A5213" t="s">
        <v>2117</v>
      </c>
      <c r="B5213">
        <v>2016</v>
      </c>
      <c r="C5213">
        <v>736706</v>
      </c>
    </row>
    <row r="5214" spans="1:3" x14ac:dyDescent="0.3">
      <c r="A5214" t="s">
        <v>2117</v>
      </c>
      <c r="B5214">
        <v>2017</v>
      </c>
      <c r="C5214">
        <v>745563</v>
      </c>
    </row>
    <row r="5215" spans="1:3" x14ac:dyDescent="0.3">
      <c r="A5215" t="s">
        <v>2117</v>
      </c>
      <c r="B5215">
        <v>2018</v>
      </c>
      <c r="C5215">
        <v>754396</v>
      </c>
    </row>
    <row r="5216" spans="1:3" x14ac:dyDescent="0.3">
      <c r="A5216" t="s">
        <v>2117</v>
      </c>
      <c r="B5216">
        <v>2019</v>
      </c>
      <c r="C5216">
        <v>763094</v>
      </c>
    </row>
    <row r="5217" spans="1:3" x14ac:dyDescent="0.3">
      <c r="A5217" t="s">
        <v>2117</v>
      </c>
      <c r="B5217">
        <v>2020</v>
      </c>
      <c r="C5217">
        <v>771612</v>
      </c>
    </row>
    <row r="5218" spans="1:3" x14ac:dyDescent="0.3">
      <c r="A5218" t="s">
        <v>2117</v>
      </c>
      <c r="B5218">
        <v>2021</v>
      </c>
      <c r="C5218">
        <v>779900</v>
      </c>
    </row>
    <row r="5219" spans="1:3" x14ac:dyDescent="0.3">
      <c r="A5219" t="s">
        <v>2118</v>
      </c>
      <c r="B5219">
        <v>1800</v>
      </c>
      <c r="C5219">
        <v>887000</v>
      </c>
    </row>
    <row r="5220" spans="1:3" x14ac:dyDescent="0.3">
      <c r="A5220" t="s">
        <v>2118</v>
      </c>
      <c r="B5220">
        <v>1801</v>
      </c>
      <c r="C5220">
        <v>896597</v>
      </c>
    </row>
    <row r="5221" spans="1:3" x14ac:dyDescent="0.3">
      <c r="A5221" t="s">
        <v>2118</v>
      </c>
      <c r="B5221">
        <v>1802</v>
      </c>
      <c r="C5221">
        <v>906297</v>
      </c>
    </row>
    <row r="5222" spans="1:3" x14ac:dyDescent="0.3">
      <c r="A5222" t="s">
        <v>2118</v>
      </c>
      <c r="B5222">
        <v>1803</v>
      </c>
      <c r="C5222">
        <v>916102</v>
      </c>
    </row>
    <row r="5223" spans="1:3" x14ac:dyDescent="0.3">
      <c r="A5223" t="s">
        <v>2118</v>
      </c>
      <c r="B5223">
        <v>1804</v>
      </c>
      <c r="C5223">
        <v>926014</v>
      </c>
    </row>
    <row r="5224" spans="1:3" x14ac:dyDescent="0.3">
      <c r="A5224" t="s">
        <v>2118</v>
      </c>
      <c r="B5224">
        <v>1805</v>
      </c>
      <c r="C5224">
        <v>936032</v>
      </c>
    </row>
    <row r="5225" spans="1:3" x14ac:dyDescent="0.3">
      <c r="A5225" t="s">
        <v>2118</v>
      </c>
      <c r="B5225">
        <v>1806</v>
      </c>
      <c r="C5225">
        <v>946159</v>
      </c>
    </row>
    <row r="5226" spans="1:3" x14ac:dyDescent="0.3">
      <c r="A5226" t="s">
        <v>2118</v>
      </c>
      <c r="B5226">
        <v>1807</v>
      </c>
      <c r="C5226">
        <v>956396</v>
      </c>
    </row>
    <row r="5227" spans="1:3" x14ac:dyDescent="0.3">
      <c r="A5227" t="s">
        <v>2118</v>
      </c>
      <c r="B5227">
        <v>1808</v>
      </c>
      <c r="C5227">
        <v>966743</v>
      </c>
    </row>
    <row r="5228" spans="1:3" x14ac:dyDescent="0.3">
      <c r="A5228" t="s">
        <v>2118</v>
      </c>
      <c r="B5228">
        <v>1809</v>
      </c>
      <c r="C5228">
        <v>977203</v>
      </c>
    </row>
    <row r="5229" spans="1:3" x14ac:dyDescent="0.3">
      <c r="A5229" t="s">
        <v>2118</v>
      </c>
      <c r="B5229">
        <v>1810</v>
      </c>
      <c r="C5229">
        <v>987890</v>
      </c>
    </row>
    <row r="5230" spans="1:3" x14ac:dyDescent="0.3">
      <c r="A5230" t="s">
        <v>2118</v>
      </c>
      <c r="B5230">
        <v>1811</v>
      </c>
      <c r="C5230">
        <v>998578</v>
      </c>
    </row>
    <row r="5231" spans="1:3" x14ac:dyDescent="0.3">
      <c r="A5231" t="s">
        <v>2118</v>
      </c>
      <c r="B5231">
        <v>1812</v>
      </c>
      <c r="C5231">
        <v>1009382</v>
      </c>
    </row>
    <row r="5232" spans="1:3" x14ac:dyDescent="0.3">
      <c r="A5232" t="s">
        <v>2118</v>
      </c>
      <c r="B5232">
        <v>1813</v>
      </c>
      <c r="C5232">
        <v>1020302</v>
      </c>
    </row>
    <row r="5233" spans="1:3" x14ac:dyDescent="0.3">
      <c r="A5233" t="s">
        <v>2118</v>
      </c>
      <c r="B5233">
        <v>1814</v>
      </c>
      <c r="C5233">
        <v>1031341</v>
      </c>
    </row>
    <row r="5234" spans="1:3" x14ac:dyDescent="0.3">
      <c r="A5234" t="s">
        <v>2118</v>
      </c>
      <c r="B5234">
        <v>1815</v>
      </c>
      <c r="C5234">
        <v>1042499</v>
      </c>
    </row>
    <row r="5235" spans="1:3" x14ac:dyDescent="0.3">
      <c r="A5235" t="s">
        <v>2118</v>
      </c>
      <c r="B5235">
        <v>1816</v>
      </c>
      <c r="C5235">
        <v>1053778</v>
      </c>
    </row>
    <row r="5236" spans="1:3" x14ac:dyDescent="0.3">
      <c r="A5236" t="s">
        <v>2118</v>
      </c>
      <c r="B5236">
        <v>1817</v>
      </c>
      <c r="C5236">
        <v>1065179</v>
      </c>
    </row>
    <row r="5237" spans="1:3" x14ac:dyDescent="0.3">
      <c r="A5237" t="s">
        <v>2118</v>
      </c>
      <c r="B5237">
        <v>1818</v>
      </c>
      <c r="C5237">
        <v>1076703</v>
      </c>
    </row>
    <row r="5238" spans="1:3" x14ac:dyDescent="0.3">
      <c r="A5238" t="s">
        <v>2118</v>
      </c>
      <c r="B5238">
        <v>1819</v>
      </c>
      <c r="C5238">
        <v>1087609</v>
      </c>
    </row>
    <row r="5239" spans="1:3" x14ac:dyDescent="0.3">
      <c r="A5239" t="s">
        <v>2118</v>
      </c>
      <c r="B5239">
        <v>1820</v>
      </c>
      <c r="C5239">
        <v>1097885</v>
      </c>
    </row>
    <row r="5240" spans="1:3" x14ac:dyDescent="0.3">
      <c r="A5240" t="s">
        <v>2118</v>
      </c>
      <c r="B5240">
        <v>1821</v>
      </c>
      <c r="C5240">
        <v>1107517</v>
      </c>
    </row>
    <row r="5241" spans="1:3" x14ac:dyDescent="0.3">
      <c r="A5241" t="s">
        <v>2118</v>
      </c>
      <c r="B5241">
        <v>1822</v>
      </c>
      <c r="C5241">
        <v>1116493</v>
      </c>
    </row>
    <row r="5242" spans="1:3" x14ac:dyDescent="0.3">
      <c r="A5242" t="s">
        <v>2118</v>
      </c>
      <c r="B5242">
        <v>1823</v>
      </c>
      <c r="C5242">
        <v>1124802</v>
      </c>
    </row>
    <row r="5243" spans="1:3" x14ac:dyDescent="0.3">
      <c r="A5243" t="s">
        <v>2118</v>
      </c>
      <c r="B5243">
        <v>1824</v>
      </c>
      <c r="C5243">
        <v>1133172</v>
      </c>
    </row>
    <row r="5244" spans="1:3" x14ac:dyDescent="0.3">
      <c r="A5244" t="s">
        <v>2118</v>
      </c>
      <c r="B5244">
        <v>1825</v>
      </c>
      <c r="C5244">
        <v>1141604</v>
      </c>
    </row>
    <row r="5245" spans="1:3" x14ac:dyDescent="0.3">
      <c r="A5245" t="s">
        <v>2118</v>
      </c>
      <c r="B5245">
        <v>1826</v>
      </c>
      <c r="C5245">
        <v>1150099</v>
      </c>
    </row>
    <row r="5246" spans="1:3" x14ac:dyDescent="0.3">
      <c r="A5246" t="s">
        <v>2118</v>
      </c>
      <c r="B5246">
        <v>1827</v>
      </c>
      <c r="C5246">
        <v>1158658</v>
      </c>
    </row>
    <row r="5247" spans="1:3" x14ac:dyDescent="0.3">
      <c r="A5247" t="s">
        <v>2118</v>
      </c>
      <c r="B5247">
        <v>1828</v>
      </c>
      <c r="C5247">
        <v>1167280</v>
      </c>
    </row>
    <row r="5248" spans="1:3" x14ac:dyDescent="0.3">
      <c r="A5248" t="s">
        <v>2118</v>
      </c>
      <c r="B5248">
        <v>1829</v>
      </c>
      <c r="C5248">
        <v>1175966</v>
      </c>
    </row>
    <row r="5249" spans="1:3" x14ac:dyDescent="0.3">
      <c r="A5249" t="s">
        <v>2118</v>
      </c>
      <c r="B5249">
        <v>1830</v>
      </c>
      <c r="C5249">
        <v>1184717</v>
      </c>
    </row>
    <row r="5250" spans="1:3" x14ac:dyDescent="0.3">
      <c r="A5250" t="s">
        <v>2118</v>
      </c>
      <c r="B5250">
        <v>1831</v>
      </c>
      <c r="C5250">
        <v>1193533</v>
      </c>
    </row>
    <row r="5251" spans="1:3" x14ac:dyDescent="0.3">
      <c r="A5251" t="s">
        <v>2118</v>
      </c>
      <c r="B5251">
        <v>1832</v>
      </c>
      <c r="C5251">
        <v>1202414</v>
      </c>
    </row>
    <row r="5252" spans="1:3" x14ac:dyDescent="0.3">
      <c r="A5252" t="s">
        <v>2118</v>
      </c>
      <c r="B5252">
        <v>1833</v>
      </c>
      <c r="C5252">
        <v>1211362</v>
      </c>
    </row>
    <row r="5253" spans="1:3" x14ac:dyDescent="0.3">
      <c r="A5253" t="s">
        <v>2118</v>
      </c>
      <c r="B5253">
        <v>1834</v>
      </c>
      <c r="C5253">
        <v>1220376</v>
      </c>
    </row>
    <row r="5254" spans="1:3" x14ac:dyDescent="0.3">
      <c r="A5254" t="s">
        <v>2118</v>
      </c>
      <c r="B5254">
        <v>1835</v>
      </c>
      <c r="C5254">
        <v>1229458</v>
      </c>
    </row>
    <row r="5255" spans="1:3" x14ac:dyDescent="0.3">
      <c r="A5255" t="s">
        <v>2118</v>
      </c>
      <c r="B5255">
        <v>1836</v>
      </c>
      <c r="C5255">
        <v>1238607</v>
      </c>
    </row>
    <row r="5256" spans="1:3" x14ac:dyDescent="0.3">
      <c r="A5256" t="s">
        <v>2118</v>
      </c>
      <c r="B5256">
        <v>1837</v>
      </c>
      <c r="C5256">
        <v>1247824</v>
      </c>
    </row>
    <row r="5257" spans="1:3" x14ac:dyDescent="0.3">
      <c r="A5257" t="s">
        <v>2118</v>
      </c>
      <c r="B5257">
        <v>1838</v>
      </c>
      <c r="C5257">
        <v>1257109</v>
      </c>
    </row>
    <row r="5258" spans="1:3" x14ac:dyDescent="0.3">
      <c r="A5258" t="s">
        <v>2118</v>
      </c>
      <c r="B5258">
        <v>1839</v>
      </c>
      <c r="C5258">
        <v>1266464</v>
      </c>
    </row>
    <row r="5259" spans="1:3" x14ac:dyDescent="0.3">
      <c r="A5259" t="s">
        <v>2118</v>
      </c>
      <c r="B5259">
        <v>1840</v>
      </c>
      <c r="C5259">
        <v>1275888</v>
      </c>
    </row>
    <row r="5260" spans="1:3" x14ac:dyDescent="0.3">
      <c r="A5260" t="s">
        <v>2118</v>
      </c>
      <c r="B5260">
        <v>1841</v>
      </c>
      <c r="C5260">
        <v>1285383</v>
      </c>
    </row>
    <row r="5261" spans="1:3" x14ac:dyDescent="0.3">
      <c r="A5261" t="s">
        <v>2118</v>
      </c>
      <c r="B5261">
        <v>1842</v>
      </c>
      <c r="C5261">
        <v>1294948</v>
      </c>
    </row>
    <row r="5262" spans="1:3" x14ac:dyDescent="0.3">
      <c r="A5262" t="s">
        <v>2118</v>
      </c>
      <c r="B5262">
        <v>1843</v>
      </c>
      <c r="C5262">
        <v>1304584</v>
      </c>
    </row>
    <row r="5263" spans="1:3" x14ac:dyDescent="0.3">
      <c r="A5263" t="s">
        <v>2118</v>
      </c>
      <c r="B5263">
        <v>1844</v>
      </c>
      <c r="C5263">
        <v>1314292</v>
      </c>
    </row>
    <row r="5264" spans="1:3" x14ac:dyDescent="0.3">
      <c r="A5264" t="s">
        <v>2118</v>
      </c>
      <c r="B5264">
        <v>1845</v>
      </c>
      <c r="C5264">
        <v>1324072</v>
      </c>
    </row>
    <row r="5265" spans="1:3" x14ac:dyDescent="0.3">
      <c r="A5265" t="s">
        <v>2118</v>
      </c>
      <c r="B5265">
        <v>1846</v>
      </c>
      <c r="C5265">
        <v>1333925</v>
      </c>
    </row>
    <row r="5266" spans="1:3" x14ac:dyDescent="0.3">
      <c r="A5266" t="s">
        <v>2118</v>
      </c>
      <c r="B5266">
        <v>1847</v>
      </c>
      <c r="C5266">
        <v>1343851</v>
      </c>
    </row>
    <row r="5267" spans="1:3" x14ac:dyDescent="0.3">
      <c r="A5267" t="s">
        <v>2118</v>
      </c>
      <c r="B5267">
        <v>1848</v>
      </c>
      <c r="C5267">
        <v>1353851</v>
      </c>
    </row>
    <row r="5268" spans="1:3" x14ac:dyDescent="0.3">
      <c r="A5268" t="s">
        <v>2118</v>
      </c>
      <c r="B5268">
        <v>1849</v>
      </c>
      <c r="C5268">
        <v>1363043</v>
      </c>
    </row>
    <row r="5269" spans="1:3" x14ac:dyDescent="0.3">
      <c r="A5269" t="s">
        <v>2118</v>
      </c>
      <c r="B5269">
        <v>1850</v>
      </c>
      <c r="C5269">
        <v>1371417</v>
      </c>
    </row>
    <row r="5270" spans="1:3" x14ac:dyDescent="0.3">
      <c r="A5270" t="s">
        <v>2118</v>
      </c>
      <c r="B5270">
        <v>1851</v>
      </c>
      <c r="C5270">
        <v>1381051</v>
      </c>
    </row>
    <row r="5271" spans="1:3" x14ac:dyDescent="0.3">
      <c r="A5271" t="s">
        <v>2118</v>
      </c>
      <c r="B5271">
        <v>1852</v>
      </c>
      <c r="C5271">
        <v>1389867</v>
      </c>
    </row>
    <row r="5272" spans="1:3" x14ac:dyDescent="0.3">
      <c r="A5272" t="s">
        <v>2118</v>
      </c>
      <c r="B5272">
        <v>1853</v>
      </c>
      <c r="C5272">
        <v>1397851</v>
      </c>
    </row>
    <row r="5273" spans="1:3" x14ac:dyDescent="0.3">
      <c r="A5273" t="s">
        <v>2118</v>
      </c>
      <c r="B5273">
        <v>1854</v>
      </c>
      <c r="C5273">
        <v>1405879</v>
      </c>
    </row>
    <row r="5274" spans="1:3" x14ac:dyDescent="0.3">
      <c r="A5274" t="s">
        <v>2118</v>
      </c>
      <c r="B5274">
        <v>1855</v>
      </c>
      <c r="C5274">
        <v>1413949</v>
      </c>
    </row>
    <row r="5275" spans="1:3" x14ac:dyDescent="0.3">
      <c r="A5275" t="s">
        <v>2118</v>
      </c>
      <c r="B5275">
        <v>1856</v>
      </c>
      <c r="C5275">
        <v>1422063</v>
      </c>
    </row>
    <row r="5276" spans="1:3" x14ac:dyDescent="0.3">
      <c r="A5276" t="s">
        <v>2118</v>
      </c>
      <c r="B5276">
        <v>1857</v>
      </c>
      <c r="C5276">
        <v>1430219</v>
      </c>
    </row>
    <row r="5277" spans="1:3" x14ac:dyDescent="0.3">
      <c r="A5277" t="s">
        <v>2118</v>
      </c>
      <c r="B5277">
        <v>1858</v>
      </c>
      <c r="C5277">
        <v>1438420</v>
      </c>
    </row>
    <row r="5278" spans="1:3" x14ac:dyDescent="0.3">
      <c r="A5278" t="s">
        <v>2118</v>
      </c>
      <c r="B5278">
        <v>1859</v>
      </c>
      <c r="C5278">
        <v>1446664</v>
      </c>
    </row>
    <row r="5279" spans="1:3" x14ac:dyDescent="0.3">
      <c r="A5279" t="s">
        <v>2118</v>
      </c>
      <c r="B5279">
        <v>1860</v>
      </c>
      <c r="C5279">
        <v>1454952</v>
      </c>
    </row>
    <row r="5280" spans="1:3" x14ac:dyDescent="0.3">
      <c r="A5280" t="s">
        <v>2118</v>
      </c>
      <c r="B5280">
        <v>1861</v>
      </c>
      <c r="C5280">
        <v>1463284</v>
      </c>
    </row>
    <row r="5281" spans="1:3" x14ac:dyDescent="0.3">
      <c r="A5281" t="s">
        <v>2118</v>
      </c>
      <c r="B5281">
        <v>1862</v>
      </c>
      <c r="C5281">
        <v>1471661</v>
      </c>
    </row>
    <row r="5282" spans="1:3" x14ac:dyDescent="0.3">
      <c r="A5282" t="s">
        <v>2118</v>
      </c>
      <c r="B5282">
        <v>1863</v>
      </c>
      <c r="C5282">
        <v>1480082</v>
      </c>
    </row>
    <row r="5283" spans="1:3" x14ac:dyDescent="0.3">
      <c r="A5283" t="s">
        <v>2118</v>
      </c>
      <c r="B5283">
        <v>1864</v>
      </c>
      <c r="C5283">
        <v>1488549</v>
      </c>
    </row>
    <row r="5284" spans="1:3" x14ac:dyDescent="0.3">
      <c r="A5284" t="s">
        <v>2118</v>
      </c>
      <c r="B5284">
        <v>1865</v>
      </c>
      <c r="C5284">
        <v>1497060</v>
      </c>
    </row>
    <row r="5285" spans="1:3" x14ac:dyDescent="0.3">
      <c r="A5285" t="s">
        <v>2118</v>
      </c>
      <c r="B5285">
        <v>1866</v>
      </c>
      <c r="C5285">
        <v>1505617</v>
      </c>
    </row>
    <row r="5286" spans="1:3" x14ac:dyDescent="0.3">
      <c r="A5286" t="s">
        <v>2118</v>
      </c>
      <c r="B5286">
        <v>1867</v>
      </c>
      <c r="C5286">
        <v>1514220</v>
      </c>
    </row>
    <row r="5287" spans="1:3" x14ac:dyDescent="0.3">
      <c r="A5287" t="s">
        <v>2118</v>
      </c>
      <c r="B5287">
        <v>1868</v>
      </c>
      <c r="C5287">
        <v>1522868</v>
      </c>
    </row>
    <row r="5288" spans="1:3" x14ac:dyDescent="0.3">
      <c r="A5288" t="s">
        <v>2118</v>
      </c>
      <c r="B5288">
        <v>1869</v>
      </c>
      <c r="C5288">
        <v>1520913</v>
      </c>
    </row>
    <row r="5289" spans="1:3" x14ac:dyDescent="0.3">
      <c r="A5289" t="s">
        <v>2118</v>
      </c>
      <c r="B5289">
        <v>1870</v>
      </c>
      <c r="C5289">
        <v>1508586</v>
      </c>
    </row>
    <row r="5290" spans="1:3" x14ac:dyDescent="0.3">
      <c r="A5290" t="s">
        <v>2118</v>
      </c>
      <c r="B5290">
        <v>1871</v>
      </c>
      <c r="C5290">
        <v>1486114</v>
      </c>
    </row>
    <row r="5291" spans="1:3" x14ac:dyDescent="0.3">
      <c r="A5291" t="s">
        <v>2118</v>
      </c>
      <c r="B5291">
        <v>1872</v>
      </c>
      <c r="C5291">
        <v>1453714</v>
      </c>
    </row>
    <row r="5292" spans="1:3" x14ac:dyDescent="0.3">
      <c r="A5292" t="s">
        <v>2118</v>
      </c>
      <c r="B5292">
        <v>1873</v>
      </c>
      <c r="C5292">
        <v>1411598</v>
      </c>
    </row>
    <row r="5293" spans="1:3" x14ac:dyDescent="0.3">
      <c r="A5293" t="s">
        <v>2118</v>
      </c>
      <c r="B5293">
        <v>1874</v>
      </c>
      <c r="C5293">
        <v>1370699</v>
      </c>
    </row>
    <row r="5294" spans="1:3" x14ac:dyDescent="0.3">
      <c r="A5294" t="s">
        <v>2118</v>
      </c>
      <c r="B5294">
        <v>1875</v>
      </c>
      <c r="C5294">
        <v>1330983</v>
      </c>
    </row>
    <row r="5295" spans="1:3" x14ac:dyDescent="0.3">
      <c r="A5295" t="s">
        <v>2118</v>
      </c>
      <c r="B5295">
        <v>1876</v>
      </c>
      <c r="C5295">
        <v>1292414</v>
      </c>
    </row>
    <row r="5296" spans="1:3" x14ac:dyDescent="0.3">
      <c r="A5296" t="s">
        <v>2118</v>
      </c>
      <c r="B5296">
        <v>1877</v>
      </c>
      <c r="C5296">
        <v>1254960</v>
      </c>
    </row>
    <row r="5297" spans="1:3" x14ac:dyDescent="0.3">
      <c r="A5297" t="s">
        <v>2118</v>
      </c>
      <c r="B5297">
        <v>1878</v>
      </c>
      <c r="C5297">
        <v>1218590</v>
      </c>
    </row>
    <row r="5298" spans="1:3" x14ac:dyDescent="0.3">
      <c r="A5298" t="s">
        <v>2118</v>
      </c>
      <c r="B5298">
        <v>1879</v>
      </c>
      <c r="C5298">
        <v>1195276</v>
      </c>
    </row>
    <row r="5299" spans="1:3" x14ac:dyDescent="0.3">
      <c r="A5299" t="s">
        <v>2118</v>
      </c>
      <c r="B5299">
        <v>1880</v>
      </c>
      <c r="C5299">
        <v>1184939</v>
      </c>
    </row>
    <row r="5300" spans="1:3" x14ac:dyDescent="0.3">
      <c r="A5300" t="s">
        <v>2118</v>
      </c>
      <c r="B5300">
        <v>1881</v>
      </c>
      <c r="C5300">
        <v>1187511</v>
      </c>
    </row>
    <row r="5301" spans="1:3" x14ac:dyDescent="0.3">
      <c r="A5301" t="s">
        <v>2118</v>
      </c>
      <c r="B5301">
        <v>1882</v>
      </c>
      <c r="C5301">
        <v>1202929</v>
      </c>
    </row>
    <row r="5302" spans="1:3" x14ac:dyDescent="0.3">
      <c r="A5302" t="s">
        <v>2118</v>
      </c>
      <c r="B5302">
        <v>1883</v>
      </c>
      <c r="C5302">
        <v>1231141</v>
      </c>
    </row>
    <row r="5303" spans="1:3" x14ac:dyDescent="0.3">
      <c r="A5303" t="s">
        <v>2118</v>
      </c>
      <c r="B5303">
        <v>1884</v>
      </c>
      <c r="C5303">
        <v>1260013</v>
      </c>
    </row>
    <row r="5304" spans="1:3" x14ac:dyDescent="0.3">
      <c r="A5304" t="s">
        <v>2118</v>
      </c>
      <c r="B5304">
        <v>1885</v>
      </c>
      <c r="C5304">
        <v>1289558</v>
      </c>
    </row>
    <row r="5305" spans="1:3" x14ac:dyDescent="0.3">
      <c r="A5305" t="s">
        <v>2118</v>
      </c>
      <c r="B5305">
        <v>1886</v>
      </c>
      <c r="C5305">
        <v>1319794</v>
      </c>
    </row>
    <row r="5306" spans="1:3" x14ac:dyDescent="0.3">
      <c r="A5306" t="s">
        <v>2118</v>
      </c>
      <c r="B5306">
        <v>1887</v>
      </c>
      <c r="C5306">
        <v>1350736</v>
      </c>
    </row>
    <row r="5307" spans="1:3" x14ac:dyDescent="0.3">
      <c r="A5307" t="s">
        <v>2118</v>
      </c>
      <c r="B5307">
        <v>1888</v>
      </c>
      <c r="C5307">
        <v>1382401</v>
      </c>
    </row>
    <row r="5308" spans="1:3" x14ac:dyDescent="0.3">
      <c r="A5308" t="s">
        <v>2118</v>
      </c>
      <c r="B5308">
        <v>1889</v>
      </c>
      <c r="C5308">
        <v>1414805</v>
      </c>
    </row>
    <row r="5309" spans="1:3" x14ac:dyDescent="0.3">
      <c r="A5309" t="s">
        <v>2118</v>
      </c>
      <c r="B5309">
        <v>1890</v>
      </c>
      <c r="C5309">
        <v>1447966</v>
      </c>
    </row>
    <row r="5310" spans="1:3" x14ac:dyDescent="0.3">
      <c r="A5310" t="s">
        <v>2118</v>
      </c>
      <c r="B5310">
        <v>1891</v>
      </c>
      <c r="C5310">
        <v>1481901</v>
      </c>
    </row>
    <row r="5311" spans="1:3" x14ac:dyDescent="0.3">
      <c r="A5311" t="s">
        <v>2118</v>
      </c>
      <c r="B5311">
        <v>1892</v>
      </c>
      <c r="C5311">
        <v>1516628</v>
      </c>
    </row>
    <row r="5312" spans="1:3" x14ac:dyDescent="0.3">
      <c r="A5312" t="s">
        <v>2118</v>
      </c>
      <c r="B5312">
        <v>1893</v>
      </c>
      <c r="C5312">
        <v>1552166</v>
      </c>
    </row>
    <row r="5313" spans="1:3" x14ac:dyDescent="0.3">
      <c r="A5313" t="s">
        <v>2118</v>
      </c>
      <c r="B5313">
        <v>1894</v>
      </c>
      <c r="C5313">
        <v>1588533</v>
      </c>
    </row>
    <row r="5314" spans="1:3" x14ac:dyDescent="0.3">
      <c r="A5314" t="s">
        <v>2118</v>
      </c>
      <c r="B5314">
        <v>1895</v>
      </c>
      <c r="C5314">
        <v>1625749</v>
      </c>
    </row>
    <row r="5315" spans="1:3" x14ac:dyDescent="0.3">
      <c r="A5315" t="s">
        <v>2118</v>
      </c>
      <c r="B5315">
        <v>1896</v>
      </c>
      <c r="C5315">
        <v>1663834</v>
      </c>
    </row>
    <row r="5316" spans="1:3" x14ac:dyDescent="0.3">
      <c r="A5316" t="s">
        <v>2118</v>
      </c>
      <c r="B5316">
        <v>1897</v>
      </c>
      <c r="C5316">
        <v>1702807</v>
      </c>
    </row>
    <row r="5317" spans="1:3" x14ac:dyDescent="0.3">
      <c r="A5317" t="s">
        <v>2118</v>
      </c>
      <c r="B5317">
        <v>1898</v>
      </c>
      <c r="C5317">
        <v>1742690</v>
      </c>
    </row>
    <row r="5318" spans="1:3" x14ac:dyDescent="0.3">
      <c r="A5318" t="s">
        <v>2118</v>
      </c>
      <c r="B5318">
        <v>1899</v>
      </c>
      <c r="C5318">
        <v>1778417</v>
      </c>
    </row>
    <row r="5319" spans="1:3" x14ac:dyDescent="0.3">
      <c r="A5319" t="s">
        <v>2118</v>
      </c>
      <c r="B5319">
        <v>1900</v>
      </c>
      <c r="C5319">
        <v>1809836</v>
      </c>
    </row>
    <row r="5320" spans="1:3" x14ac:dyDescent="0.3">
      <c r="A5320" t="s">
        <v>2118</v>
      </c>
      <c r="B5320">
        <v>1901</v>
      </c>
      <c r="C5320">
        <v>1836790</v>
      </c>
    </row>
    <row r="5321" spans="1:3" x14ac:dyDescent="0.3">
      <c r="A5321" t="s">
        <v>2118</v>
      </c>
      <c r="B5321">
        <v>1902</v>
      </c>
      <c r="C5321">
        <v>1859118</v>
      </c>
    </row>
    <row r="5322" spans="1:3" x14ac:dyDescent="0.3">
      <c r="A5322" t="s">
        <v>2118</v>
      </c>
      <c r="B5322">
        <v>1903</v>
      </c>
      <c r="C5322">
        <v>1876655</v>
      </c>
    </row>
    <row r="5323" spans="1:3" x14ac:dyDescent="0.3">
      <c r="A5323" t="s">
        <v>2118</v>
      </c>
      <c r="B5323">
        <v>1904</v>
      </c>
      <c r="C5323">
        <v>1894354</v>
      </c>
    </row>
    <row r="5324" spans="1:3" x14ac:dyDescent="0.3">
      <c r="A5324" t="s">
        <v>2118</v>
      </c>
      <c r="B5324">
        <v>1905</v>
      </c>
      <c r="C5324">
        <v>1912216</v>
      </c>
    </row>
    <row r="5325" spans="1:3" x14ac:dyDescent="0.3">
      <c r="A5325" t="s">
        <v>2118</v>
      </c>
      <c r="B5325">
        <v>1906</v>
      </c>
      <c r="C5325">
        <v>1930243</v>
      </c>
    </row>
    <row r="5326" spans="1:3" x14ac:dyDescent="0.3">
      <c r="A5326" t="s">
        <v>2118</v>
      </c>
      <c r="B5326">
        <v>1907</v>
      </c>
      <c r="C5326">
        <v>1948436</v>
      </c>
    </row>
    <row r="5327" spans="1:3" x14ac:dyDescent="0.3">
      <c r="A5327" t="s">
        <v>2118</v>
      </c>
      <c r="B5327">
        <v>1908</v>
      </c>
      <c r="C5327">
        <v>1966796</v>
      </c>
    </row>
    <row r="5328" spans="1:3" x14ac:dyDescent="0.3">
      <c r="A5328" t="s">
        <v>2118</v>
      </c>
      <c r="B5328">
        <v>1909</v>
      </c>
      <c r="C5328">
        <v>1988198</v>
      </c>
    </row>
    <row r="5329" spans="1:3" x14ac:dyDescent="0.3">
      <c r="A5329" t="s">
        <v>2118</v>
      </c>
      <c r="B5329">
        <v>1910</v>
      </c>
      <c r="C5329">
        <v>2012721</v>
      </c>
    </row>
    <row r="5330" spans="1:3" x14ac:dyDescent="0.3">
      <c r="A5330" t="s">
        <v>2118</v>
      </c>
      <c r="B5330">
        <v>1911</v>
      </c>
      <c r="C5330">
        <v>2040448</v>
      </c>
    </row>
    <row r="5331" spans="1:3" x14ac:dyDescent="0.3">
      <c r="A5331" t="s">
        <v>2118</v>
      </c>
      <c r="B5331">
        <v>1912</v>
      </c>
      <c r="C5331">
        <v>2071462</v>
      </c>
    </row>
    <row r="5332" spans="1:3" x14ac:dyDescent="0.3">
      <c r="A5332" t="s">
        <v>2118</v>
      </c>
      <c r="B5332">
        <v>1913</v>
      </c>
      <c r="C5332">
        <v>2105847</v>
      </c>
    </row>
    <row r="5333" spans="1:3" x14ac:dyDescent="0.3">
      <c r="A5333" t="s">
        <v>2118</v>
      </c>
      <c r="B5333">
        <v>1914</v>
      </c>
      <c r="C5333">
        <v>2140800</v>
      </c>
    </row>
    <row r="5334" spans="1:3" x14ac:dyDescent="0.3">
      <c r="A5334" t="s">
        <v>2118</v>
      </c>
      <c r="B5334">
        <v>1915</v>
      </c>
      <c r="C5334">
        <v>2176328</v>
      </c>
    </row>
    <row r="5335" spans="1:3" x14ac:dyDescent="0.3">
      <c r="A5335" t="s">
        <v>2118</v>
      </c>
      <c r="B5335">
        <v>1916</v>
      </c>
      <c r="C5335">
        <v>2212442</v>
      </c>
    </row>
    <row r="5336" spans="1:3" x14ac:dyDescent="0.3">
      <c r="A5336" t="s">
        <v>2118</v>
      </c>
      <c r="B5336">
        <v>1917</v>
      </c>
      <c r="C5336">
        <v>2249150</v>
      </c>
    </row>
    <row r="5337" spans="1:3" x14ac:dyDescent="0.3">
      <c r="A5337" t="s">
        <v>2118</v>
      </c>
      <c r="B5337">
        <v>1918</v>
      </c>
      <c r="C5337">
        <v>2283325</v>
      </c>
    </row>
    <row r="5338" spans="1:3" x14ac:dyDescent="0.3">
      <c r="A5338" t="s">
        <v>2118</v>
      </c>
      <c r="B5338">
        <v>1919</v>
      </c>
      <c r="C5338">
        <v>2316325</v>
      </c>
    </row>
    <row r="5339" spans="1:3" x14ac:dyDescent="0.3">
      <c r="A5339" t="s">
        <v>2118</v>
      </c>
      <c r="B5339">
        <v>1920</v>
      </c>
      <c r="C5339">
        <v>2348113</v>
      </c>
    </row>
    <row r="5340" spans="1:3" x14ac:dyDescent="0.3">
      <c r="A5340" t="s">
        <v>2118</v>
      </c>
      <c r="B5340">
        <v>1921</v>
      </c>
      <c r="C5340">
        <v>2378651</v>
      </c>
    </row>
    <row r="5341" spans="1:3" x14ac:dyDescent="0.3">
      <c r="A5341" t="s">
        <v>2118</v>
      </c>
      <c r="B5341">
        <v>1922</v>
      </c>
      <c r="C5341">
        <v>2407900</v>
      </c>
    </row>
    <row r="5342" spans="1:3" x14ac:dyDescent="0.3">
      <c r="A5342" t="s">
        <v>2118</v>
      </c>
      <c r="B5342">
        <v>1923</v>
      </c>
      <c r="C5342">
        <v>2435820</v>
      </c>
    </row>
    <row r="5343" spans="1:3" x14ac:dyDescent="0.3">
      <c r="A5343" t="s">
        <v>2118</v>
      </c>
      <c r="B5343">
        <v>1924</v>
      </c>
      <c r="C5343">
        <v>2464063</v>
      </c>
    </row>
    <row r="5344" spans="1:3" x14ac:dyDescent="0.3">
      <c r="A5344" t="s">
        <v>2118</v>
      </c>
      <c r="B5344">
        <v>1925</v>
      </c>
      <c r="C5344">
        <v>2492634</v>
      </c>
    </row>
    <row r="5345" spans="1:3" x14ac:dyDescent="0.3">
      <c r="A5345" t="s">
        <v>2118</v>
      </c>
      <c r="B5345">
        <v>1926</v>
      </c>
      <c r="C5345">
        <v>2521536</v>
      </c>
    </row>
    <row r="5346" spans="1:3" x14ac:dyDescent="0.3">
      <c r="A5346" t="s">
        <v>2118</v>
      </c>
      <c r="B5346">
        <v>1927</v>
      </c>
      <c r="C5346">
        <v>2550773</v>
      </c>
    </row>
    <row r="5347" spans="1:3" x14ac:dyDescent="0.3">
      <c r="A5347" t="s">
        <v>2118</v>
      </c>
      <c r="B5347">
        <v>1928</v>
      </c>
      <c r="C5347">
        <v>2580349</v>
      </c>
    </row>
    <row r="5348" spans="1:3" x14ac:dyDescent="0.3">
      <c r="A5348" t="s">
        <v>2118</v>
      </c>
      <c r="B5348">
        <v>1929</v>
      </c>
      <c r="C5348">
        <v>2610271</v>
      </c>
    </row>
    <row r="5349" spans="1:3" x14ac:dyDescent="0.3">
      <c r="A5349" t="s">
        <v>2118</v>
      </c>
      <c r="B5349">
        <v>1930</v>
      </c>
      <c r="C5349">
        <v>2640541</v>
      </c>
    </row>
    <row r="5350" spans="1:3" x14ac:dyDescent="0.3">
      <c r="A5350" t="s">
        <v>2118</v>
      </c>
      <c r="B5350">
        <v>1931</v>
      </c>
      <c r="C5350">
        <v>2671165</v>
      </c>
    </row>
    <row r="5351" spans="1:3" x14ac:dyDescent="0.3">
      <c r="A5351" t="s">
        <v>2118</v>
      </c>
      <c r="B5351">
        <v>1932</v>
      </c>
      <c r="C5351">
        <v>2702146</v>
      </c>
    </row>
    <row r="5352" spans="1:3" x14ac:dyDescent="0.3">
      <c r="A5352" t="s">
        <v>2118</v>
      </c>
      <c r="B5352">
        <v>1933</v>
      </c>
      <c r="C5352">
        <v>2733488</v>
      </c>
    </row>
    <row r="5353" spans="1:3" x14ac:dyDescent="0.3">
      <c r="A5353" t="s">
        <v>2118</v>
      </c>
      <c r="B5353">
        <v>1934</v>
      </c>
      <c r="C5353">
        <v>2765194</v>
      </c>
    </row>
    <row r="5354" spans="1:3" x14ac:dyDescent="0.3">
      <c r="A5354" t="s">
        <v>2118</v>
      </c>
      <c r="B5354">
        <v>1935</v>
      </c>
      <c r="C5354">
        <v>2797268</v>
      </c>
    </row>
    <row r="5355" spans="1:3" x14ac:dyDescent="0.3">
      <c r="A5355" t="s">
        <v>2118</v>
      </c>
      <c r="B5355">
        <v>1936</v>
      </c>
      <c r="C5355">
        <v>2829714</v>
      </c>
    </row>
    <row r="5356" spans="1:3" x14ac:dyDescent="0.3">
      <c r="A5356" t="s">
        <v>2118</v>
      </c>
      <c r="B5356">
        <v>1937</v>
      </c>
      <c r="C5356">
        <v>2862536</v>
      </c>
    </row>
    <row r="5357" spans="1:3" x14ac:dyDescent="0.3">
      <c r="A5357" t="s">
        <v>2118</v>
      </c>
      <c r="B5357">
        <v>1938</v>
      </c>
      <c r="C5357">
        <v>2895738</v>
      </c>
    </row>
    <row r="5358" spans="1:3" x14ac:dyDescent="0.3">
      <c r="A5358" t="s">
        <v>2118</v>
      </c>
      <c r="B5358">
        <v>1939</v>
      </c>
      <c r="C5358">
        <v>2924107</v>
      </c>
    </row>
    <row r="5359" spans="1:3" x14ac:dyDescent="0.3">
      <c r="A5359" t="s">
        <v>2118</v>
      </c>
      <c r="B5359">
        <v>1940</v>
      </c>
      <c r="C5359">
        <v>2947570</v>
      </c>
    </row>
    <row r="5360" spans="1:3" x14ac:dyDescent="0.3">
      <c r="A5360" t="s">
        <v>2118</v>
      </c>
      <c r="B5360">
        <v>1941</v>
      </c>
      <c r="C5360">
        <v>2966057</v>
      </c>
    </row>
    <row r="5361" spans="1:3" x14ac:dyDescent="0.3">
      <c r="A5361" t="s">
        <v>2118</v>
      </c>
      <c r="B5361">
        <v>1942</v>
      </c>
      <c r="C5361">
        <v>2979495</v>
      </c>
    </row>
    <row r="5362" spans="1:3" x14ac:dyDescent="0.3">
      <c r="A5362" t="s">
        <v>2118</v>
      </c>
      <c r="B5362">
        <v>1943</v>
      </c>
      <c r="C5362">
        <v>2987811</v>
      </c>
    </row>
    <row r="5363" spans="1:3" x14ac:dyDescent="0.3">
      <c r="A5363" t="s">
        <v>2118</v>
      </c>
      <c r="B5363">
        <v>1944</v>
      </c>
      <c r="C5363">
        <v>2996150</v>
      </c>
    </row>
    <row r="5364" spans="1:3" x14ac:dyDescent="0.3">
      <c r="A5364" t="s">
        <v>2118</v>
      </c>
      <c r="B5364">
        <v>1945</v>
      </c>
      <c r="C5364">
        <v>3004512</v>
      </c>
    </row>
    <row r="5365" spans="1:3" x14ac:dyDescent="0.3">
      <c r="A5365" t="s">
        <v>2118</v>
      </c>
      <c r="B5365">
        <v>1946</v>
      </c>
      <c r="C5365">
        <v>3012898</v>
      </c>
    </row>
    <row r="5366" spans="1:3" x14ac:dyDescent="0.3">
      <c r="A5366" t="s">
        <v>2118</v>
      </c>
      <c r="B5366">
        <v>1947</v>
      </c>
      <c r="C5366">
        <v>3021307</v>
      </c>
    </row>
    <row r="5367" spans="1:3" x14ac:dyDescent="0.3">
      <c r="A5367" t="s">
        <v>2118</v>
      </c>
      <c r="B5367">
        <v>1948</v>
      </c>
      <c r="C5367">
        <v>3029739</v>
      </c>
    </row>
    <row r="5368" spans="1:3" x14ac:dyDescent="0.3">
      <c r="A5368" t="s">
        <v>2118</v>
      </c>
      <c r="B5368">
        <v>1949</v>
      </c>
      <c r="C5368">
        <v>3049820</v>
      </c>
    </row>
    <row r="5369" spans="1:3" x14ac:dyDescent="0.3">
      <c r="A5369" t="s">
        <v>2118</v>
      </c>
      <c r="B5369">
        <v>1950</v>
      </c>
      <c r="C5369">
        <v>3081836</v>
      </c>
    </row>
    <row r="5370" spans="1:3" x14ac:dyDescent="0.3">
      <c r="A5370" t="s">
        <v>2118</v>
      </c>
      <c r="B5370">
        <v>1951</v>
      </c>
      <c r="C5370">
        <v>3124343</v>
      </c>
    </row>
    <row r="5371" spans="1:3" x14ac:dyDescent="0.3">
      <c r="A5371" t="s">
        <v>2118</v>
      </c>
      <c r="B5371">
        <v>1952</v>
      </c>
      <c r="C5371">
        <v>3170680</v>
      </c>
    </row>
    <row r="5372" spans="1:3" x14ac:dyDescent="0.3">
      <c r="A5372" t="s">
        <v>2118</v>
      </c>
      <c r="B5372">
        <v>1953</v>
      </c>
      <c r="C5372">
        <v>3220683</v>
      </c>
    </row>
    <row r="5373" spans="1:3" x14ac:dyDescent="0.3">
      <c r="A5373" t="s">
        <v>2118</v>
      </c>
      <c r="B5373">
        <v>1954</v>
      </c>
      <c r="C5373">
        <v>3274205</v>
      </c>
    </row>
    <row r="5374" spans="1:3" x14ac:dyDescent="0.3">
      <c r="A5374" t="s">
        <v>2118</v>
      </c>
      <c r="B5374">
        <v>1955</v>
      </c>
      <c r="C5374">
        <v>3331036</v>
      </c>
    </row>
    <row r="5375" spans="1:3" x14ac:dyDescent="0.3">
      <c r="A5375" t="s">
        <v>2118</v>
      </c>
      <c r="B5375">
        <v>1956</v>
      </c>
      <c r="C5375">
        <v>3390970</v>
      </c>
    </row>
    <row r="5376" spans="1:3" x14ac:dyDescent="0.3">
      <c r="A5376" t="s">
        <v>2118</v>
      </c>
      <c r="B5376">
        <v>1957</v>
      </c>
      <c r="C5376">
        <v>3453779</v>
      </c>
    </row>
    <row r="5377" spans="1:3" x14ac:dyDescent="0.3">
      <c r="A5377" t="s">
        <v>2118</v>
      </c>
      <c r="B5377">
        <v>1958</v>
      </c>
      <c r="C5377">
        <v>3519193</v>
      </c>
    </row>
    <row r="5378" spans="1:3" x14ac:dyDescent="0.3">
      <c r="A5378" t="s">
        <v>2118</v>
      </c>
      <c r="B5378">
        <v>1959</v>
      </c>
      <c r="C5378">
        <v>3586996</v>
      </c>
    </row>
    <row r="5379" spans="1:3" x14ac:dyDescent="0.3">
      <c r="A5379" t="s">
        <v>2118</v>
      </c>
      <c r="B5379">
        <v>1960</v>
      </c>
      <c r="C5379">
        <v>3656961</v>
      </c>
    </row>
    <row r="5380" spans="1:3" x14ac:dyDescent="0.3">
      <c r="A5380" t="s">
        <v>2118</v>
      </c>
      <c r="B5380">
        <v>1961</v>
      </c>
      <c r="C5380">
        <v>3728954</v>
      </c>
    </row>
    <row r="5381" spans="1:3" x14ac:dyDescent="0.3">
      <c r="A5381" t="s">
        <v>2118</v>
      </c>
      <c r="B5381">
        <v>1962</v>
      </c>
      <c r="C5381">
        <v>3802996</v>
      </c>
    </row>
    <row r="5382" spans="1:3" x14ac:dyDescent="0.3">
      <c r="A5382" t="s">
        <v>2118</v>
      </c>
      <c r="B5382">
        <v>1963</v>
      </c>
      <c r="C5382">
        <v>3879191</v>
      </c>
    </row>
    <row r="5383" spans="1:3" x14ac:dyDescent="0.3">
      <c r="A5383" t="s">
        <v>2118</v>
      </c>
      <c r="B5383">
        <v>1964</v>
      </c>
      <c r="C5383">
        <v>3957759</v>
      </c>
    </row>
    <row r="5384" spans="1:3" x14ac:dyDescent="0.3">
      <c r="A5384" t="s">
        <v>2118</v>
      </c>
      <c r="B5384">
        <v>1965</v>
      </c>
      <c r="C5384">
        <v>4038865</v>
      </c>
    </row>
    <row r="5385" spans="1:3" x14ac:dyDescent="0.3">
      <c r="A5385" t="s">
        <v>2118</v>
      </c>
      <c r="B5385">
        <v>1966</v>
      </c>
      <c r="C5385">
        <v>4122517</v>
      </c>
    </row>
    <row r="5386" spans="1:3" x14ac:dyDescent="0.3">
      <c r="A5386" t="s">
        <v>2118</v>
      </c>
      <c r="B5386">
        <v>1967</v>
      </c>
      <c r="C5386">
        <v>4208683</v>
      </c>
    </row>
    <row r="5387" spans="1:3" x14ac:dyDescent="0.3">
      <c r="A5387" t="s">
        <v>2118</v>
      </c>
      <c r="B5387">
        <v>1968</v>
      </c>
      <c r="C5387">
        <v>4297522</v>
      </c>
    </row>
    <row r="5388" spans="1:3" x14ac:dyDescent="0.3">
      <c r="A5388" t="s">
        <v>2118</v>
      </c>
      <c r="B5388">
        <v>1969</v>
      </c>
      <c r="C5388">
        <v>4389248</v>
      </c>
    </row>
    <row r="5389" spans="1:3" x14ac:dyDescent="0.3">
      <c r="A5389" t="s">
        <v>2118</v>
      </c>
      <c r="B5389">
        <v>1970</v>
      </c>
      <c r="C5389">
        <v>4484004</v>
      </c>
    </row>
    <row r="5390" spans="1:3" x14ac:dyDescent="0.3">
      <c r="A5390" t="s">
        <v>2118</v>
      </c>
      <c r="B5390">
        <v>1971</v>
      </c>
      <c r="C5390">
        <v>4581752</v>
      </c>
    </row>
    <row r="5391" spans="1:3" x14ac:dyDescent="0.3">
      <c r="A5391" t="s">
        <v>2118</v>
      </c>
      <c r="B5391">
        <v>1972</v>
      </c>
      <c r="C5391">
        <v>4682392</v>
      </c>
    </row>
    <row r="5392" spans="1:3" x14ac:dyDescent="0.3">
      <c r="A5392" t="s">
        <v>2118</v>
      </c>
      <c r="B5392">
        <v>1973</v>
      </c>
      <c r="C5392">
        <v>4785916</v>
      </c>
    </row>
    <row r="5393" spans="1:3" x14ac:dyDescent="0.3">
      <c r="A5393" t="s">
        <v>2118</v>
      </c>
      <c r="B5393">
        <v>1974</v>
      </c>
      <c r="C5393">
        <v>4892294</v>
      </c>
    </row>
    <row r="5394" spans="1:3" x14ac:dyDescent="0.3">
      <c r="A5394" t="s">
        <v>2118</v>
      </c>
      <c r="B5394">
        <v>1975</v>
      </c>
      <c r="C5394">
        <v>5001413</v>
      </c>
    </row>
    <row r="5395" spans="1:3" x14ac:dyDescent="0.3">
      <c r="A5395" t="s">
        <v>2118</v>
      </c>
      <c r="B5395">
        <v>1976</v>
      </c>
      <c r="C5395">
        <v>5113458</v>
      </c>
    </row>
    <row r="5396" spans="1:3" x14ac:dyDescent="0.3">
      <c r="A5396" t="s">
        <v>2118</v>
      </c>
      <c r="B5396">
        <v>1977</v>
      </c>
      <c r="C5396">
        <v>5228253</v>
      </c>
    </row>
    <row r="5397" spans="1:3" x14ac:dyDescent="0.3">
      <c r="A5397" t="s">
        <v>2118</v>
      </c>
      <c r="B5397">
        <v>1978</v>
      </c>
      <c r="C5397">
        <v>5344946</v>
      </c>
    </row>
    <row r="5398" spans="1:3" x14ac:dyDescent="0.3">
      <c r="A5398" t="s">
        <v>2118</v>
      </c>
      <c r="B5398">
        <v>1979</v>
      </c>
      <c r="C5398">
        <v>5462413</v>
      </c>
    </row>
    <row r="5399" spans="1:3" x14ac:dyDescent="0.3">
      <c r="A5399" t="s">
        <v>2118</v>
      </c>
      <c r="B5399">
        <v>1980</v>
      </c>
      <c r="C5399">
        <v>5579932</v>
      </c>
    </row>
    <row r="5400" spans="1:3" x14ac:dyDescent="0.3">
      <c r="A5400" t="s">
        <v>2118</v>
      </c>
      <c r="B5400">
        <v>1981</v>
      </c>
      <c r="C5400">
        <v>5697098</v>
      </c>
    </row>
    <row r="5401" spans="1:3" x14ac:dyDescent="0.3">
      <c r="A5401" t="s">
        <v>2118</v>
      </c>
      <c r="B5401">
        <v>1982</v>
      </c>
      <c r="C5401">
        <v>5814344</v>
      </c>
    </row>
    <row r="5402" spans="1:3" x14ac:dyDescent="0.3">
      <c r="A5402" t="s">
        <v>2118</v>
      </c>
      <c r="B5402">
        <v>1983</v>
      </c>
      <c r="C5402">
        <v>5932812</v>
      </c>
    </row>
    <row r="5403" spans="1:3" x14ac:dyDescent="0.3">
      <c r="A5403" t="s">
        <v>2118</v>
      </c>
      <c r="B5403">
        <v>1984</v>
      </c>
      <c r="C5403">
        <v>6054126</v>
      </c>
    </row>
    <row r="5404" spans="1:3" x14ac:dyDescent="0.3">
      <c r="A5404" t="s">
        <v>2118</v>
      </c>
      <c r="B5404">
        <v>1985</v>
      </c>
      <c r="C5404">
        <v>6179460</v>
      </c>
    </row>
    <row r="5405" spans="1:3" x14ac:dyDescent="0.3">
      <c r="A5405" t="s">
        <v>2118</v>
      </c>
      <c r="B5405">
        <v>1986</v>
      </c>
      <c r="C5405">
        <v>6309129</v>
      </c>
    </row>
    <row r="5406" spans="1:3" x14ac:dyDescent="0.3">
      <c r="A5406" t="s">
        <v>2118</v>
      </c>
      <c r="B5406">
        <v>1987</v>
      </c>
      <c r="C5406">
        <v>6442824</v>
      </c>
    </row>
    <row r="5407" spans="1:3" x14ac:dyDescent="0.3">
      <c r="A5407" t="s">
        <v>2118</v>
      </c>
      <c r="B5407">
        <v>1988</v>
      </c>
      <c r="C5407">
        <v>6580318</v>
      </c>
    </row>
    <row r="5408" spans="1:3" x14ac:dyDescent="0.3">
      <c r="A5408" t="s">
        <v>2118</v>
      </c>
      <c r="B5408">
        <v>1989</v>
      </c>
      <c r="C5408">
        <v>6721117</v>
      </c>
    </row>
    <row r="5409" spans="1:3" x14ac:dyDescent="0.3">
      <c r="A5409" t="s">
        <v>2118</v>
      </c>
      <c r="B5409">
        <v>1990</v>
      </c>
      <c r="C5409">
        <v>6864839</v>
      </c>
    </row>
    <row r="5410" spans="1:3" x14ac:dyDescent="0.3">
      <c r="A5410" t="s">
        <v>2118</v>
      </c>
      <c r="B5410">
        <v>1991</v>
      </c>
      <c r="C5410">
        <v>7011456</v>
      </c>
    </row>
    <row r="5411" spans="1:3" x14ac:dyDescent="0.3">
      <c r="A5411" t="s">
        <v>2118</v>
      </c>
      <c r="B5411">
        <v>1992</v>
      </c>
      <c r="C5411">
        <v>7160917</v>
      </c>
    </row>
    <row r="5412" spans="1:3" x14ac:dyDescent="0.3">
      <c r="A5412" t="s">
        <v>2118</v>
      </c>
      <c r="B5412">
        <v>1993</v>
      </c>
      <c r="C5412">
        <v>7312857</v>
      </c>
    </row>
    <row r="5413" spans="1:3" x14ac:dyDescent="0.3">
      <c r="A5413" t="s">
        <v>2118</v>
      </c>
      <c r="B5413">
        <v>1994</v>
      </c>
      <c r="C5413">
        <v>7466792</v>
      </c>
    </row>
    <row r="5414" spans="1:3" x14ac:dyDescent="0.3">
      <c r="A5414" t="s">
        <v>2118</v>
      </c>
      <c r="B5414">
        <v>1995</v>
      </c>
      <c r="C5414">
        <v>7622334</v>
      </c>
    </row>
    <row r="5415" spans="1:3" x14ac:dyDescent="0.3">
      <c r="A5415" t="s">
        <v>2118</v>
      </c>
      <c r="B5415">
        <v>1996</v>
      </c>
      <c r="C5415">
        <v>7779268</v>
      </c>
    </row>
    <row r="5416" spans="1:3" x14ac:dyDescent="0.3">
      <c r="A5416" t="s">
        <v>2118</v>
      </c>
      <c r="B5416">
        <v>1997</v>
      </c>
      <c r="C5416">
        <v>7937453</v>
      </c>
    </row>
    <row r="5417" spans="1:3" x14ac:dyDescent="0.3">
      <c r="A5417" t="s">
        <v>2118</v>
      </c>
      <c r="B5417">
        <v>1998</v>
      </c>
      <c r="C5417">
        <v>8096761</v>
      </c>
    </row>
    <row r="5418" spans="1:3" x14ac:dyDescent="0.3">
      <c r="A5418" t="s">
        <v>2118</v>
      </c>
      <c r="B5418">
        <v>1999</v>
      </c>
      <c r="C5418">
        <v>8257066</v>
      </c>
    </row>
    <row r="5419" spans="1:3" x14ac:dyDescent="0.3">
      <c r="A5419" t="s">
        <v>2118</v>
      </c>
      <c r="B5419">
        <v>2000</v>
      </c>
      <c r="C5419">
        <v>8418270</v>
      </c>
    </row>
    <row r="5420" spans="1:3" x14ac:dyDescent="0.3">
      <c r="A5420" t="s">
        <v>2118</v>
      </c>
      <c r="B5420">
        <v>2001</v>
      </c>
      <c r="C5420">
        <v>8580244</v>
      </c>
    </row>
    <row r="5421" spans="1:3" x14ac:dyDescent="0.3">
      <c r="A5421" t="s">
        <v>2118</v>
      </c>
      <c r="B5421">
        <v>2002</v>
      </c>
      <c r="C5421">
        <v>8742822</v>
      </c>
    </row>
    <row r="5422" spans="1:3" x14ac:dyDescent="0.3">
      <c r="A5422" t="s">
        <v>2118</v>
      </c>
      <c r="B5422">
        <v>2003</v>
      </c>
      <c r="C5422">
        <v>8905820</v>
      </c>
    </row>
    <row r="5423" spans="1:3" x14ac:dyDescent="0.3">
      <c r="A5423" t="s">
        <v>2118</v>
      </c>
      <c r="B5423">
        <v>2004</v>
      </c>
      <c r="C5423">
        <v>9069044</v>
      </c>
    </row>
    <row r="5424" spans="1:3" x14ac:dyDescent="0.3">
      <c r="A5424" t="s">
        <v>2118</v>
      </c>
      <c r="B5424">
        <v>2005</v>
      </c>
      <c r="C5424">
        <v>9232301</v>
      </c>
    </row>
    <row r="5425" spans="1:3" x14ac:dyDescent="0.3">
      <c r="A5425" t="s">
        <v>2118</v>
      </c>
      <c r="B5425">
        <v>2006</v>
      </c>
      <c r="C5425">
        <v>9395449</v>
      </c>
    </row>
    <row r="5426" spans="1:3" x14ac:dyDescent="0.3">
      <c r="A5426" t="s">
        <v>2118</v>
      </c>
      <c r="B5426">
        <v>2007</v>
      </c>
      <c r="C5426">
        <v>9558438</v>
      </c>
    </row>
    <row r="5427" spans="1:3" x14ac:dyDescent="0.3">
      <c r="A5427" t="s">
        <v>2118</v>
      </c>
      <c r="B5427">
        <v>2008</v>
      </c>
      <c r="C5427">
        <v>9721457</v>
      </c>
    </row>
    <row r="5428" spans="1:3" x14ac:dyDescent="0.3">
      <c r="A5428" t="s">
        <v>2118</v>
      </c>
      <c r="B5428">
        <v>2009</v>
      </c>
      <c r="C5428">
        <v>9884790</v>
      </c>
    </row>
    <row r="5429" spans="1:3" x14ac:dyDescent="0.3">
      <c r="A5429" t="s">
        <v>2118</v>
      </c>
      <c r="B5429">
        <v>2010</v>
      </c>
      <c r="C5429">
        <v>10048597</v>
      </c>
    </row>
    <row r="5430" spans="1:3" x14ac:dyDescent="0.3">
      <c r="A5430" t="s">
        <v>2118</v>
      </c>
      <c r="B5430">
        <v>2011</v>
      </c>
      <c r="C5430">
        <v>10212951</v>
      </c>
    </row>
    <row r="5431" spans="1:3" x14ac:dyDescent="0.3">
      <c r="A5431" t="s">
        <v>2118</v>
      </c>
      <c r="B5431">
        <v>2012</v>
      </c>
      <c r="C5431">
        <v>10377677</v>
      </c>
    </row>
    <row r="5432" spans="1:3" x14ac:dyDescent="0.3">
      <c r="A5432" t="s">
        <v>2118</v>
      </c>
      <c r="B5432">
        <v>2013</v>
      </c>
      <c r="C5432">
        <v>10542375</v>
      </c>
    </row>
    <row r="5433" spans="1:3" x14ac:dyDescent="0.3">
      <c r="A5433" t="s">
        <v>2118</v>
      </c>
      <c r="B5433">
        <v>2014</v>
      </c>
      <c r="C5433">
        <v>10706517</v>
      </c>
    </row>
    <row r="5434" spans="1:3" x14ac:dyDescent="0.3">
      <c r="A5434" t="s">
        <v>2118</v>
      </c>
      <c r="B5434">
        <v>2015</v>
      </c>
      <c r="C5434">
        <v>10869732</v>
      </c>
    </row>
    <row r="5435" spans="1:3" x14ac:dyDescent="0.3">
      <c r="A5435" t="s">
        <v>2118</v>
      </c>
      <c r="B5435">
        <v>2016</v>
      </c>
      <c r="C5435">
        <v>11031822</v>
      </c>
    </row>
    <row r="5436" spans="1:3" x14ac:dyDescent="0.3">
      <c r="A5436" t="s">
        <v>2118</v>
      </c>
      <c r="B5436">
        <v>2017</v>
      </c>
      <c r="C5436">
        <v>11192853</v>
      </c>
    </row>
    <row r="5437" spans="1:3" x14ac:dyDescent="0.3">
      <c r="A5437" t="s">
        <v>2118</v>
      </c>
      <c r="B5437">
        <v>2018</v>
      </c>
      <c r="C5437">
        <v>11353140</v>
      </c>
    </row>
    <row r="5438" spans="1:3" x14ac:dyDescent="0.3">
      <c r="A5438" t="s">
        <v>2118</v>
      </c>
      <c r="B5438">
        <v>2019</v>
      </c>
      <c r="C5438">
        <v>11513102</v>
      </c>
    </row>
    <row r="5439" spans="1:3" x14ac:dyDescent="0.3">
      <c r="A5439" t="s">
        <v>2118</v>
      </c>
      <c r="B5439">
        <v>2020</v>
      </c>
      <c r="C5439">
        <v>11673029</v>
      </c>
    </row>
    <row r="5440" spans="1:3" x14ac:dyDescent="0.3">
      <c r="A5440" t="s">
        <v>2118</v>
      </c>
      <c r="B5440">
        <v>2021</v>
      </c>
      <c r="C5440">
        <v>11832936</v>
      </c>
    </row>
    <row r="5441" spans="1:3" x14ac:dyDescent="0.3">
      <c r="A5441" t="s">
        <v>2119</v>
      </c>
      <c r="B5441">
        <v>1950</v>
      </c>
      <c r="C5441">
        <v>7129</v>
      </c>
    </row>
    <row r="5442" spans="1:3" x14ac:dyDescent="0.3">
      <c r="A5442" t="s">
        <v>2119</v>
      </c>
      <c r="B5442">
        <v>1951</v>
      </c>
      <c r="C5442">
        <v>7290</v>
      </c>
    </row>
    <row r="5443" spans="1:3" x14ac:dyDescent="0.3">
      <c r="A5443" t="s">
        <v>2119</v>
      </c>
      <c r="B5443">
        <v>1952</v>
      </c>
      <c r="C5443">
        <v>7425</v>
      </c>
    </row>
    <row r="5444" spans="1:3" x14ac:dyDescent="0.3">
      <c r="A5444" t="s">
        <v>2119</v>
      </c>
      <c r="B5444">
        <v>1953</v>
      </c>
      <c r="C5444">
        <v>7524</v>
      </c>
    </row>
    <row r="5445" spans="1:3" x14ac:dyDescent="0.3">
      <c r="A5445" t="s">
        <v>2119</v>
      </c>
      <c r="B5445">
        <v>1954</v>
      </c>
      <c r="C5445">
        <v>7610</v>
      </c>
    </row>
    <row r="5446" spans="1:3" x14ac:dyDescent="0.3">
      <c r="A5446" t="s">
        <v>2119</v>
      </c>
      <c r="B5446">
        <v>1955</v>
      </c>
      <c r="C5446">
        <v>7668</v>
      </c>
    </row>
    <row r="5447" spans="1:3" x14ac:dyDescent="0.3">
      <c r="A5447" t="s">
        <v>2119</v>
      </c>
      <c r="B5447">
        <v>1956</v>
      </c>
      <c r="C5447">
        <v>7722</v>
      </c>
    </row>
    <row r="5448" spans="1:3" x14ac:dyDescent="0.3">
      <c r="A5448" t="s">
        <v>2119</v>
      </c>
      <c r="B5448">
        <v>1957</v>
      </c>
      <c r="C5448">
        <v>7782</v>
      </c>
    </row>
    <row r="5449" spans="1:3" x14ac:dyDescent="0.3">
      <c r="A5449" t="s">
        <v>2119</v>
      </c>
      <c r="B5449">
        <v>1958</v>
      </c>
      <c r="C5449">
        <v>7855</v>
      </c>
    </row>
    <row r="5450" spans="1:3" x14ac:dyDescent="0.3">
      <c r="A5450" t="s">
        <v>2119</v>
      </c>
      <c r="B5450">
        <v>1959</v>
      </c>
      <c r="C5450">
        <v>7949</v>
      </c>
    </row>
    <row r="5451" spans="1:3" x14ac:dyDescent="0.3">
      <c r="A5451" t="s">
        <v>2119</v>
      </c>
      <c r="B5451">
        <v>1960</v>
      </c>
      <c r="C5451">
        <v>8077</v>
      </c>
    </row>
    <row r="5452" spans="1:3" x14ac:dyDescent="0.3">
      <c r="A5452" t="s">
        <v>2119</v>
      </c>
      <c r="B5452">
        <v>1961</v>
      </c>
      <c r="C5452">
        <v>8231</v>
      </c>
    </row>
    <row r="5453" spans="1:3" x14ac:dyDescent="0.3">
      <c r="A5453" t="s">
        <v>2119</v>
      </c>
      <c r="B5453">
        <v>1962</v>
      </c>
      <c r="C5453">
        <v>8429</v>
      </c>
    </row>
    <row r="5454" spans="1:3" x14ac:dyDescent="0.3">
      <c r="A5454" t="s">
        <v>2119</v>
      </c>
      <c r="B5454">
        <v>1963</v>
      </c>
      <c r="C5454">
        <v>8647</v>
      </c>
    </row>
    <row r="5455" spans="1:3" x14ac:dyDescent="0.3">
      <c r="A5455" t="s">
        <v>2119</v>
      </c>
      <c r="B5455">
        <v>1964</v>
      </c>
      <c r="C5455">
        <v>8888</v>
      </c>
    </row>
    <row r="5456" spans="1:3" x14ac:dyDescent="0.3">
      <c r="A5456" t="s">
        <v>2119</v>
      </c>
      <c r="B5456">
        <v>1965</v>
      </c>
      <c r="C5456">
        <v>9126</v>
      </c>
    </row>
    <row r="5457" spans="1:3" x14ac:dyDescent="0.3">
      <c r="A5457" t="s">
        <v>2119</v>
      </c>
      <c r="B5457">
        <v>1966</v>
      </c>
      <c r="C5457">
        <v>9389</v>
      </c>
    </row>
    <row r="5458" spans="1:3" x14ac:dyDescent="0.3">
      <c r="A5458" t="s">
        <v>2119</v>
      </c>
      <c r="B5458">
        <v>1967</v>
      </c>
      <c r="C5458">
        <v>9638</v>
      </c>
    </row>
    <row r="5459" spans="1:3" x14ac:dyDescent="0.3">
      <c r="A5459" t="s">
        <v>2119</v>
      </c>
      <c r="B5459">
        <v>1968</v>
      </c>
      <c r="C5459">
        <v>9910</v>
      </c>
    </row>
    <row r="5460" spans="1:3" x14ac:dyDescent="0.3">
      <c r="A5460" t="s">
        <v>2119</v>
      </c>
      <c r="B5460">
        <v>1969</v>
      </c>
      <c r="C5460">
        <v>10148</v>
      </c>
    </row>
    <row r="5461" spans="1:3" x14ac:dyDescent="0.3">
      <c r="A5461" t="s">
        <v>2119</v>
      </c>
      <c r="B5461">
        <v>1970</v>
      </c>
      <c r="C5461">
        <v>10359</v>
      </c>
    </row>
    <row r="5462" spans="1:3" x14ac:dyDescent="0.3">
      <c r="A5462" t="s">
        <v>2119</v>
      </c>
      <c r="B5462">
        <v>1971</v>
      </c>
      <c r="C5462">
        <v>10542</v>
      </c>
    </row>
    <row r="5463" spans="1:3" x14ac:dyDescent="0.3">
      <c r="A5463" t="s">
        <v>2119</v>
      </c>
      <c r="B5463">
        <v>1972</v>
      </c>
      <c r="C5463">
        <v>10716</v>
      </c>
    </row>
    <row r="5464" spans="1:3" x14ac:dyDescent="0.3">
      <c r="A5464" t="s">
        <v>2119</v>
      </c>
      <c r="B5464">
        <v>1973</v>
      </c>
      <c r="C5464">
        <v>10841</v>
      </c>
    </row>
    <row r="5465" spans="1:3" x14ac:dyDescent="0.3">
      <c r="A5465" t="s">
        <v>2119</v>
      </c>
      <c r="B5465">
        <v>1974</v>
      </c>
      <c r="C5465">
        <v>10956</v>
      </c>
    </row>
    <row r="5466" spans="1:3" x14ac:dyDescent="0.3">
      <c r="A5466" t="s">
        <v>2119</v>
      </c>
      <c r="B5466">
        <v>1975</v>
      </c>
      <c r="C5466">
        <v>11026</v>
      </c>
    </row>
    <row r="5467" spans="1:3" x14ac:dyDescent="0.3">
      <c r="A5467" t="s">
        <v>2119</v>
      </c>
      <c r="B5467">
        <v>1976</v>
      </c>
      <c r="C5467">
        <v>11076</v>
      </c>
    </row>
    <row r="5468" spans="1:3" x14ac:dyDescent="0.3">
      <c r="A5468" t="s">
        <v>2119</v>
      </c>
      <c r="B5468">
        <v>1977</v>
      </c>
      <c r="C5468">
        <v>11094</v>
      </c>
    </row>
    <row r="5469" spans="1:3" x14ac:dyDescent="0.3">
      <c r="A5469" t="s">
        <v>2119</v>
      </c>
      <c r="B5469">
        <v>1978</v>
      </c>
      <c r="C5469">
        <v>11105</v>
      </c>
    </row>
    <row r="5470" spans="1:3" x14ac:dyDescent="0.3">
      <c r="A5470" t="s">
        <v>2119</v>
      </c>
      <c r="B5470">
        <v>1979</v>
      </c>
      <c r="C5470">
        <v>11135</v>
      </c>
    </row>
    <row r="5471" spans="1:3" x14ac:dyDescent="0.3">
      <c r="A5471" t="s">
        <v>2119</v>
      </c>
      <c r="B5471">
        <v>1980</v>
      </c>
      <c r="C5471">
        <v>11209</v>
      </c>
    </row>
    <row r="5472" spans="1:3" x14ac:dyDescent="0.3">
      <c r="A5472" t="s">
        <v>2119</v>
      </c>
      <c r="B5472">
        <v>1981</v>
      </c>
      <c r="C5472">
        <v>11318</v>
      </c>
    </row>
    <row r="5473" spans="1:3" x14ac:dyDescent="0.3">
      <c r="A5473" t="s">
        <v>2119</v>
      </c>
      <c r="B5473">
        <v>1982</v>
      </c>
      <c r="C5473">
        <v>11473</v>
      </c>
    </row>
    <row r="5474" spans="1:3" x14ac:dyDescent="0.3">
      <c r="A5474" t="s">
        <v>2119</v>
      </c>
      <c r="B5474">
        <v>1983</v>
      </c>
      <c r="C5474">
        <v>11646</v>
      </c>
    </row>
    <row r="5475" spans="1:3" x14ac:dyDescent="0.3">
      <c r="A5475" t="s">
        <v>2119</v>
      </c>
      <c r="B5475">
        <v>1984</v>
      </c>
      <c r="C5475">
        <v>11843</v>
      </c>
    </row>
    <row r="5476" spans="1:3" x14ac:dyDescent="0.3">
      <c r="A5476" t="s">
        <v>2119</v>
      </c>
      <c r="B5476">
        <v>1985</v>
      </c>
      <c r="C5476">
        <v>12024</v>
      </c>
    </row>
    <row r="5477" spans="1:3" x14ac:dyDescent="0.3">
      <c r="A5477" t="s">
        <v>2119</v>
      </c>
      <c r="B5477">
        <v>1986</v>
      </c>
      <c r="C5477">
        <v>12185</v>
      </c>
    </row>
    <row r="5478" spans="1:3" x14ac:dyDescent="0.3">
      <c r="A5478" t="s">
        <v>2119</v>
      </c>
      <c r="B5478">
        <v>1987</v>
      </c>
      <c r="C5478">
        <v>12332</v>
      </c>
    </row>
    <row r="5479" spans="1:3" x14ac:dyDescent="0.3">
      <c r="A5479" t="s">
        <v>2119</v>
      </c>
      <c r="B5479">
        <v>1988</v>
      </c>
      <c r="C5479">
        <v>12485</v>
      </c>
    </row>
    <row r="5480" spans="1:3" x14ac:dyDescent="0.3">
      <c r="A5480" t="s">
        <v>2119</v>
      </c>
      <c r="B5480">
        <v>1989</v>
      </c>
      <c r="C5480">
        <v>12709</v>
      </c>
    </row>
    <row r="5481" spans="1:3" x14ac:dyDescent="0.3">
      <c r="A5481" t="s">
        <v>2119</v>
      </c>
      <c r="B5481">
        <v>1990</v>
      </c>
      <c r="C5481">
        <v>13010</v>
      </c>
    </row>
    <row r="5482" spans="1:3" x14ac:dyDescent="0.3">
      <c r="A5482" t="s">
        <v>2119</v>
      </c>
      <c r="B5482">
        <v>1991</v>
      </c>
      <c r="C5482">
        <v>13430</v>
      </c>
    </row>
    <row r="5483" spans="1:3" x14ac:dyDescent="0.3">
      <c r="A5483" t="s">
        <v>2119</v>
      </c>
      <c r="B5483">
        <v>1992</v>
      </c>
      <c r="C5483">
        <v>13936</v>
      </c>
    </row>
    <row r="5484" spans="1:3" x14ac:dyDescent="0.3">
      <c r="A5484" t="s">
        <v>2119</v>
      </c>
      <c r="B5484">
        <v>1993</v>
      </c>
      <c r="C5484">
        <v>14451</v>
      </c>
    </row>
    <row r="5485" spans="1:3" x14ac:dyDescent="0.3">
      <c r="A5485" t="s">
        <v>2119</v>
      </c>
      <c r="B5485">
        <v>1994</v>
      </c>
      <c r="C5485">
        <v>14858</v>
      </c>
    </row>
    <row r="5486" spans="1:3" x14ac:dyDescent="0.3">
      <c r="A5486" t="s">
        <v>2119</v>
      </c>
      <c r="B5486">
        <v>1995</v>
      </c>
      <c r="C5486">
        <v>15101</v>
      </c>
    </row>
    <row r="5487" spans="1:3" x14ac:dyDescent="0.3">
      <c r="A5487" t="s">
        <v>2119</v>
      </c>
      <c r="B5487">
        <v>1996</v>
      </c>
      <c r="C5487">
        <v>15163</v>
      </c>
    </row>
    <row r="5488" spans="1:3" x14ac:dyDescent="0.3">
      <c r="A5488" t="s">
        <v>2119</v>
      </c>
      <c r="B5488">
        <v>1997</v>
      </c>
      <c r="C5488">
        <v>15082</v>
      </c>
    </row>
    <row r="5489" spans="1:3" x14ac:dyDescent="0.3">
      <c r="A5489" t="s">
        <v>2119</v>
      </c>
      <c r="B5489">
        <v>1998</v>
      </c>
      <c r="C5489">
        <v>14889</v>
      </c>
    </row>
    <row r="5490" spans="1:3" x14ac:dyDescent="0.3">
      <c r="A5490" t="s">
        <v>2119</v>
      </c>
      <c r="B5490">
        <v>1999</v>
      </c>
      <c r="C5490">
        <v>14632</v>
      </c>
    </row>
    <row r="5491" spans="1:3" x14ac:dyDescent="0.3">
      <c r="A5491" t="s">
        <v>2119</v>
      </c>
      <c r="B5491">
        <v>2000</v>
      </c>
      <c r="C5491">
        <v>14387</v>
      </c>
    </row>
    <row r="5492" spans="1:3" x14ac:dyDescent="0.3">
      <c r="A5492" t="s">
        <v>2119</v>
      </c>
      <c r="B5492">
        <v>2001</v>
      </c>
      <c r="C5492">
        <v>14131</v>
      </c>
    </row>
    <row r="5493" spans="1:3" x14ac:dyDescent="0.3">
      <c r="A5493" t="s">
        <v>2119</v>
      </c>
      <c r="B5493">
        <v>2002</v>
      </c>
      <c r="C5493">
        <v>13882</v>
      </c>
    </row>
    <row r="5494" spans="1:3" x14ac:dyDescent="0.3">
      <c r="A5494" t="s">
        <v>2119</v>
      </c>
      <c r="B5494">
        <v>2003</v>
      </c>
      <c r="C5494">
        <v>13755</v>
      </c>
    </row>
    <row r="5495" spans="1:3" x14ac:dyDescent="0.3">
      <c r="A5495" t="s">
        <v>2119</v>
      </c>
      <c r="B5495">
        <v>2004</v>
      </c>
      <c r="C5495">
        <v>13886</v>
      </c>
    </row>
    <row r="5496" spans="1:3" x14ac:dyDescent="0.3">
      <c r="A5496" t="s">
        <v>2119</v>
      </c>
      <c r="B5496">
        <v>2005</v>
      </c>
      <c r="C5496">
        <v>14399</v>
      </c>
    </row>
    <row r="5497" spans="1:3" x14ac:dyDescent="0.3">
      <c r="A5497" t="s">
        <v>2119</v>
      </c>
      <c r="B5497">
        <v>2006</v>
      </c>
      <c r="C5497">
        <v>15338</v>
      </c>
    </row>
    <row r="5498" spans="1:3" x14ac:dyDescent="0.3">
      <c r="A5498" t="s">
        <v>2119</v>
      </c>
      <c r="B5498">
        <v>2007</v>
      </c>
      <c r="C5498">
        <v>16645</v>
      </c>
    </row>
    <row r="5499" spans="1:3" x14ac:dyDescent="0.3">
      <c r="A5499" t="s">
        <v>2119</v>
      </c>
      <c r="B5499">
        <v>2008</v>
      </c>
      <c r="C5499">
        <v>18163</v>
      </c>
    </row>
    <row r="5500" spans="1:3" x14ac:dyDescent="0.3">
      <c r="A5500" t="s">
        <v>2119</v>
      </c>
      <c r="B5500">
        <v>2009</v>
      </c>
      <c r="C5500">
        <v>19648</v>
      </c>
    </row>
    <row r="5501" spans="1:3" x14ac:dyDescent="0.3">
      <c r="A5501" t="s">
        <v>2119</v>
      </c>
      <c r="B5501">
        <v>2010</v>
      </c>
      <c r="C5501">
        <v>20941</v>
      </c>
    </row>
    <row r="5502" spans="1:3" x14ac:dyDescent="0.3">
      <c r="A5502" t="s">
        <v>2119</v>
      </c>
      <c r="B5502">
        <v>2011</v>
      </c>
      <c r="C5502">
        <v>21998</v>
      </c>
    </row>
    <row r="5503" spans="1:3" x14ac:dyDescent="0.3">
      <c r="A5503" t="s">
        <v>2119</v>
      </c>
      <c r="B5503">
        <v>2012</v>
      </c>
      <c r="C5503">
        <v>22840</v>
      </c>
    </row>
    <row r="5504" spans="1:3" x14ac:dyDescent="0.3">
      <c r="A5504" t="s">
        <v>2119</v>
      </c>
      <c r="B5504">
        <v>2013</v>
      </c>
      <c r="C5504">
        <v>23512</v>
      </c>
    </row>
    <row r="5505" spans="1:3" x14ac:dyDescent="0.3">
      <c r="A5505" t="s">
        <v>2119</v>
      </c>
      <c r="B5505">
        <v>2014</v>
      </c>
      <c r="C5505">
        <v>24067</v>
      </c>
    </row>
    <row r="5506" spans="1:3" x14ac:dyDescent="0.3">
      <c r="A5506" t="s">
        <v>2119</v>
      </c>
      <c r="B5506">
        <v>2015</v>
      </c>
      <c r="C5506">
        <v>24571</v>
      </c>
    </row>
    <row r="5507" spans="1:3" x14ac:dyDescent="0.3">
      <c r="A5507" t="s">
        <v>2119</v>
      </c>
      <c r="B5507">
        <v>2016</v>
      </c>
      <c r="C5507">
        <v>25017</v>
      </c>
    </row>
    <row r="5508" spans="1:3" x14ac:dyDescent="0.3">
      <c r="A5508" t="s">
        <v>2119</v>
      </c>
      <c r="B5508">
        <v>2017</v>
      </c>
      <c r="C5508">
        <v>25399</v>
      </c>
    </row>
    <row r="5509" spans="1:3" x14ac:dyDescent="0.3">
      <c r="A5509" t="s">
        <v>2119</v>
      </c>
      <c r="B5509">
        <v>2018</v>
      </c>
      <c r="C5509">
        <v>25709</v>
      </c>
    </row>
    <row r="5510" spans="1:3" x14ac:dyDescent="0.3">
      <c r="A5510" t="s">
        <v>2119</v>
      </c>
      <c r="B5510">
        <v>2019</v>
      </c>
      <c r="C5510">
        <v>25983</v>
      </c>
    </row>
    <row r="5511" spans="1:3" x14ac:dyDescent="0.3">
      <c r="A5511" t="s">
        <v>2119</v>
      </c>
      <c r="B5511">
        <v>2020</v>
      </c>
      <c r="C5511">
        <v>26221</v>
      </c>
    </row>
    <row r="5512" spans="1:3" x14ac:dyDescent="0.3">
      <c r="A5512" t="s">
        <v>2119</v>
      </c>
      <c r="B5512">
        <v>2021</v>
      </c>
      <c r="C5512">
        <v>26445</v>
      </c>
    </row>
    <row r="5513" spans="1:3" x14ac:dyDescent="0.3">
      <c r="A5513" t="s">
        <v>2120</v>
      </c>
      <c r="B5513">
        <v>1800</v>
      </c>
      <c r="C5513">
        <v>851806</v>
      </c>
    </row>
    <row r="5514" spans="1:3" x14ac:dyDescent="0.3">
      <c r="A5514" t="s">
        <v>2120</v>
      </c>
      <c r="B5514">
        <v>1801</v>
      </c>
      <c r="C5514">
        <v>851806</v>
      </c>
    </row>
    <row r="5515" spans="1:3" x14ac:dyDescent="0.3">
      <c r="A5515" t="s">
        <v>2120</v>
      </c>
      <c r="B5515">
        <v>1802</v>
      </c>
      <c r="C5515">
        <v>851806</v>
      </c>
    </row>
    <row r="5516" spans="1:3" x14ac:dyDescent="0.3">
      <c r="A5516" t="s">
        <v>2120</v>
      </c>
      <c r="B5516">
        <v>1803</v>
      </c>
      <c r="C5516">
        <v>851806</v>
      </c>
    </row>
    <row r="5517" spans="1:3" x14ac:dyDescent="0.3">
      <c r="A5517" t="s">
        <v>2120</v>
      </c>
      <c r="B5517">
        <v>1804</v>
      </c>
      <c r="C5517">
        <v>851806</v>
      </c>
    </row>
    <row r="5518" spans="1:3" x14ac:dyDescent="0.3">
      <c r="A5518" t="s">
        <v>2120</v>
      </c>
      <c r="B5518">
        <v>1805</v>
      </c>
      <c r="C5518">
        <v>851806</v>
      </c>
    </row>
    <row r="5519" spans="1:3" x14ac:dyDescent="0.3">
      <c r="A5519" t="s">
        <v>2120</v>
      </c>
      <c r="B5519">
        <v>1806</v>
      </c>
      <c r="C5519">
        <v>851806</v>
      </c>
    </row>
    <row r="5520" spans="1:3" x14ac:dyDescent="0.3">
      <c r="A5520" t="s">
        <v>2120</v>
      </c>
      <c r="B5520">
        <v>1807</v>
      </c>
      <c r="C5520">
        <v>851806</v>
      </c>
    </row>
    <row r="5521" spans="1:3" x14ac:dyDescent="0.3">
      <c r="A5521" t="s">
        <v>2120</v>
      </c>
      <c r="B5521">
        <v>1808</v>
      </c>
      <c r="C5521">
        <v>851806</v>
      </c>
    </row>
    <row r="5522" spans="1:3" x14ac:dyDescent="0.3">
      <c r="A5522" t="s">
        <v>2120</v>
      </c>
      <c r="B5522">
        <v>1809</v>
      </c>
      <c r="C5522">
        <v>851806</v>
      </c>
    </row>
    <row r="5523" spans="1:3" x14ac:dyDescent="0.3">
      <c r="A5523" t="s">
        <v>2120</v>
      </c>
      <c r="B5523">
        <v>1810</v>
      </c>
      <c r="C5523">
        <v>851806</v>
      </c>
    </row>
    <row r="5524" spans="1:3" x14ac:dyDescent="0.3">
      <c r="A5524" t="s">
        <v>2120</v>
      </c>
      <c r="B5524">
        <v>1811</v>
      </c>
      <c r="C5524">
        <v>851806</v>
      </c>
    </row>
    <row r="5525" spans="1:3" x14ac:dyDescent="0.3">
      <c r="A5525" t="s">
        <v>2120</v>
      </c>
      <c r="B5525">
        <v>1812</v>
      </c>
      <c r="C5525">
        <v>851806</v>
      </c>
    </row>
    <row r="5526" spans="1:3" x14ac:dyDescent="0.3">
      <c r="A5526" t="s">
        <v>2120</v>
      </c>
      <c r="B5526">
        <v>1813</v>
      </c>
      <c r="C5526">
        <v>851806</v>
      </c>
    </row>
    <row r="5527" spans="1:3" x14ac:dyDescent="0.3">
      <c r="A5527" t="s">
        <v>2120</v>
      </c>
      <c r="B5527">
        <v>1814</v>
      </c>
      <c r="C5527">
        <v>851806</v>
      </c>
    </row>
    <row r="5528" spans="1:3" x14ac:dyDescent="0.3">
      <c r="A5528" t="s">
        <v>2120</v>
      </c>
      <c r="B5528">
        <v>1815</v>
      </c>
      <c r="C5528">
        <v>851806</v>
      </c>
    </row>
    <row r="5529" spans="1:3" x14ac:dyDescent="0.3">
      <c r="A5529" t="s">
        <v>2120</v>
      </c>
      <c r="B5529">
        <v>1816</v>
      </c>
      <c r="C5529">
        <v>851806</v>
      </c>
    </row>
    <row r="5530" spans="1:3" x14ac:dyDescent="0.3">
      <c r="A5530" t="s">
        <v>2120</v>
      </c>
      <c r="B5530">
        <v>1817</v>
      </c>
      <c r="C5530">
        <v>851806</v>
      </c>
    </row>
    <row r="5531" spans="1:3" x14ac:dyDescent="0.3">
      <c r="A5531" t="s">
        <v>2120</v>
      </c>
      <c r="B5531">
        <v>1818</v>
      </c>
      <c r="C5531">
        <v>851806</v>
      </c>
    </row>
    <row r="5532" spans="1:3" x14ac:dyDescent="0.3">
      <c r="A5532" t="s">
        <v>2120</v>
      </c>
      <c r="B5532">
        <v>1819</v>
      </c>
      <c r="C5532">
        <v>852856</v>
      </c>
    </row>
    <row r="5533" spans="1:3" x14ac:dyDescent="0.3">
      <c r="A5533" t="s">
        <v>2120</v>
      </c>
      <c r="B5533">
        <v>1820</v>
      </c>
      <c r="C5533">
        <v>854961</v>
      </c>
    </row>
    <row r="5534" spans="1:3" x14ac:dyDescent="0.3">
      <c r="A5534" t="s">
        <v>2120</v>
      </c>
      <c r="B5534">
        <v>1821</v>
      </c>
      <c r="C5534">
        <v>858129</v>
      </c>
    </row>
    <row r="5535" spans="1:3" x14ac:dyDescent="0.3">
      <c r="A5535" t="s">
        <v>2120</v>
      </c>
      <c r="B5535">
        <v>1822</v>
      </c>
      <c r="C5535">
        <v>862366</v>
      </c>
    </row>
    <row r="5536" spans="1:3" x14ac:dyDescent="0.3">
      <c r="A5536" t="s">
        <v>2120</v>
      </c>
      <c r="B5536">
        <v>1823</v>
      </c>
      <c r="C5536">
        <v>867679</v>
      </c>
    </row>
    <row r="5537" spans="1:3" x14ac:dyDescent="0.3">
      <c r="A5537" t="s">
        <v>2120</v>
      </c>
      <c r="B5537">
        <v>1824</v>
      </c>
      <c r="C5537">
        <v>873025</v>
      </c>
    </row>
    <row r="5538" spans="1:3" x14ac:dyDescent="0.3">
      <c r="A5538" t="s">
        <v>2120</v>
      </c>
      <c r="B5538">
        <v>1825</v>
      </c>
      <c r="C5538">
        <v>878403</v>
      </c>
    </row>
    <row r="5539" spans="1:3" x14ac:dyDescent="0.3">
      <c r="A5539" t="s">
        <v>2120</v>
      </c>
      <c r="B5539">
        <v>1826</v>
      </c>
      <c r="C5539">
        <v>883815</v>
      </c>
    </row>
    <row r="5540" spans="1:3" x14ac:dyDescent="0.3">
      <c r="A5540" t="s">
        <v>2120</v>
      </c>
      <c r="B5540">
        <v>1827</v>
      </c>
      <c r="C5540">
        <v>889260</v>
      </c>
    </row>
    <row r="5541" spans="1:3" x14ac:dyDescent="0.3">
      <c r="A5541" t="s">
        <v>2120</v>
      </c>
      <c r="B5541">
        <v>1828</v>
      </c>
      <c r="C5541">
        <v>894738</v>
      </c>
    </row>
    <row r="5542" spans="1:3" x14ac:dyDescent="0.3">
      <c r="A5542" t="s">
        <v>2120</v>
      </c>
      <c r="B5542">
        <v>1829</v>
      </c>
      <c r="C5542">
        <v>900250</v>
      </c>
    </row>
    <row r="5543" spans="1:3" x14ac:dyDescent="0.3">
      <c r="A5543" t="s">
        <v>2120</v>
      </c>
      <c r="B5543">
        <v>1830</v>
      </c>
      <c r="C5543">
        <v>905797</v>
      </c>
    </row>
    <row r="5544" spans="1:3" x14ac:dyDescent="0.3">
      <c r="A5544" t="s">
        <v>2120</v>
      </c>
      <c r="B5544">
        <v>1831</v>
      </c>
      <c r="C5544">
        <v>911377</v>
      </c>
    </row>
    <row r="5545" spans="1:3" x14ac:dyDescent="0.3">
      <c r="A5545" t="s">
        <v>2120</v>
      </c>
      <c r="B5545">
        <v>1832</v>
      </c>
      <c r="C5545">
        <v>916992</v>
      </c>
    </row>
    <row r="5546" spans="1:3" x14ac:dyDescent="0.3">
      <c r="A5546" t="s">
        <v>2120</v>
      </c>
      <c r="B5546">
        <v>1833</v>
      </c>
      <c r="C5546">
        <v>922641</v>
      </c>
    </row>
    <row r="5547" spans="1:3" x14ac:dyDescent="0.3">
      <c r="A5547" t="s">
        <v>2120</v>
      </c>
      <c r="B5547">
        <v>1834</v>
      </c>
      <c r="C5547">
        <v>928325</v>
      </c>
    </row>
    <row r="5548" spans="1:3" x14ac:dyDescent="0.3">
      <c r="A5548" t="s">
        <v>2120</v>
      </c>
      <c r="B5548">
        <v>1835</v>
      </c>
      <c r="C5548">
        <v>934044</v>
      </c>
    </row>
    <row r="5549" spans="1:3" x14ac:dyDescent="0.3">
      <c r="A5549" t="s">
        <v>2120</v>
      </c>
      <c r="B5549">
        <v>1836</v>
      </c>
      <c r="C5549">
        <v>939799</v>
      </c>
    </row>
    <row r="5550" spans="1:3" x14ac:dyDescent="0.3">
      <c r="A5550" t="s">
        <v>2120</v>
      </c>
      <c r="B5550">
        <v>1837</v>
      </c>
      <c r="C5550">
        <v>945588</v>
      </c>
    </row>
    <row r="5551" spans="1:3" x14ac:dyDescent="0.3">
      <c r="A5551" t="s">
        <v>2120</v>
      </c>
      <c r="B5551">
        <v>1838</v>
      </c>
      <c r="C5551">
        <v>951414</v>
      </c>
    </row>
    <row r="5552" spans="1:3" x14ac:dyDescent="0.3">
      <c r="A5552" t="s">
        <v>2120</v>
      </c>
      <c r="B5552">
        <v>1839</v>
      </c>
      <c r="C5552">
        <v>957275</v>
      </c>
    </row>
    <row r="5553" spans="1:3" x14ac:dyDescent="0.3">
      <c r="A5553" t="s">
        <v>2120</v>
      </c>
      <c r="B5553">
        <v>1840</v>
      </c>
      <c r="C5553">
        <v>963173</v>
      </c>
    </row>
    <row r="5554" spans="1:3" x14ac:dyDescent="0.3">
      <c r="A5554" t="s">
        <v>2120</v>
      </c>
      <c r="B5554">
        <v>1841</v>
      </c>
      <c r="C5554">
        <v>969107</v>
      </c>
    </row>
    <row r="5555" spans="1:3" x14ac:dyDescent="0.3">
      <c r="A5555" t="s">
        <v>2120</v>
      </c>
      <c r="B5555">
        <v>1842</v>
      </c>
      <c r="C5555">
        <v>975077</v>
      </c>
    </row>
    <row r="5556" spans="1:3" x14ac:dyDescent="0.3">
      <c r="A5556" t="s">
        <v>2120</v>
      </c>
      <c r="B5556">
        <v>1843</v>
      </c>
      <c r="C5556">
        <v>981084</v>
      </c>
    </row>
    <row r="5557" spans="1:3" x14ac:dyDescent="0.3">
      <c r="A5557" t="s">
        <v>2120</v>
      </c>
      <c r="B5557">
        <v>1844</v>
      </c>
      <c r="C5557">
        <v>987128</v>
      </c>
    </row>
    <row r="5558" spans="1:3" x14ac:dyDescent="0.3">
      <c r="A5558" t="s">
        <v>2120</v>
      </c>
      <c r="B5558">
        <v>1845</v>
      </c>
      <c r="C5558">
        <v>993210</v>
      </c>
    </row>
    <row r="5559" spans="1:3" x14ac:dyDescent="0.3">
      <c r="A5559" t="s">
        <v>2120</v>
      </c>
      <c r="B5559">
        <v>1846</v>
      </c>
      <c r="C5559">
        <v>999329</v>
      </c>
    </row>
    <row r="5560" spans="1:3" x14ac:dyDescent="0.3">
      <c r="A5560" t="s">
        <v>2120</v>
      </c>
      <c r="B5560">
        <v>1847</v>
      </c>
      <c r="C5560">
        <v>1005485</v>
      </c>
    </row>
    <row r="5561" spans="1:3" x14ac:dyDescent="0.3">
      <c r="A5561" t="s">
        <v>2120</v>
      </c>
      <c r="B5561">
        <v>1848</v>
      </c>
      <c r="C5561">
        <v>1011680</v>
      </c>
    </row>
    <row r="5562" spans="1:3" x14ac:dyDescent="0.3">
      <c r="A5562" t="s">
        <v>2120</v>
      </c>
      <c r="B5562">
        <v>1849</v>
      </c>
      <c r="C5562">
        <v>1017912</v>
      </c>
    </row>
    <row r="5563" spans="1:3" x14ac:dyDescent="0.3">
      <c r="A5563" t="s">
        <v>2120</v>
      </c>
      <c r="B5563">
        <v>1850</v>
      </c>
      <c r="C5563">
        <v>1024184</v>
      </c>
    </row>
    <row r="5564" spans="1:3" x14ac:dyDescent="0.3">
      <c r="A5564" t="s">
        <v>2120</v>
      </c>
      <c r="B5564">
        <v>1851</v>
      </c>
      <c r="C5564">
        <v>1030375</v>
      </c>
    </row>
    <row r="5565" spans="1:3" x14ac:dyDescent="0.3">
      <c r="A5565" t="s">
        <v>2120</v>
      </c>
      <c r="B5565">
        <v>1852</v>
      </c>
      <c r="C5565">
        <v>1036603</v>
      </c>
    </row>
    <row r="5566" spans="1:3" x14ac:dyDescent="0.3">
      <c r="A5566" t="s">
        <v>2120</v>
      </c>
      <c r="B5566">
        <v>1853</v>
      </c>
      <c r="C5566">
        <v>1042869</v>
      </c>
    </row>
    <row r="5567" spans="1:3" x14ac:dyDescent="0.3">
      <c r="A5567" t="s">
        <v>2120</v>
      </c>
      <c r="B5567">
        <v>1854</v>
      </c>
      <c r="C5567">
        <v>1049173</v>
      </c>
    </row>
    <row r="5568" spans="1:3" x14ac:dyDescent="0.3">
      <c r="A5568" t="s">
        <v>2120</v>
      </c>
      <c r="B5568">
        <v>1855</v>
      </c>
      <c r="C5568">
        <v>1055515</v>
      </c>
    </row>
    <row r="5569" spans="1:3" x14ac:dyDescent="0.3">
      <c r="A5569" t="s">
        <v>2120</v>
      </c>
      <c r="B5569">
        <v>1856</v>
      </c>
      <c r="C5569">
        <v>1061895</v>
      </c>
    </row>
    <row r="5570" spans="1:3" x14ac:dyDescent="0.3">
      <c r="A5570" t="s">
        <v>2120</v>
      </c>
      <c r="B5570">
        <v>1857</v>
      </c>
      <c r="C5570">
        <v>1068314</v>
      </c>
    </row>
    <row r="5571" spans="1:3" x14ac:dyDescent="0.3">
      <c r="A5571" t="s">
        <v>2120</v>
      </c>
      <c r="B5571">
        <v>1858</v>
      </c>
      <c r="C5571">
        <v>1074772</v>
      </c>
    </row>
    <row r="5572" spans="1:3" x14ac:dyDescent="0.3">
      <c r="A5572" t="s">
        <v>2120</v>
      </c>
      <c r="B5572">
        <v>1859</v>
      </c>
      <c r="C5572">
        <v>1081268</v>
      </c>
    </row>
    <row r="5573" spans="1:3" x14ac:dyDescent="0.3">
      <c r="A5573" t="s">
        <v>2120</v>
      </c>
      <c r="B5573">
        <v>1860</v>
      </c>
      <c r="C5573">
        <v>1087804</v>
      </c>
    </row>
    <row r="5574" spans="1:3" x14ac:dyDescent="0.3">
      <c r="A5574" t="s">
        <v>2120</v>
      </c>
      <c r="B5574">
        <v>1861</v>
      </c>
      <c r="C5574">
        <v>1094380</v>
      </c>
    </row>
    <row r="5575" spans="1:3" x14ac:dyDescent="0.3">
      <c r="A5575" t="s">
        <v>2120</v>
      </c>
      <c r="B5575">
        <v>1862</v>
      </c>
      <c r="C5575">
        <v>1100995</v>
      </c>
    </row>
    <row r="5576" spans="1:3" x14ac:dyDescent="0.3">
      <c r="A5576" t="s">
        <v>2120</v>
      </c>
      <c r="B5576">
        <v>1863</v>
      </c>
      <c r="C5576">
        <v>1107650</v>
      </c>
    </row>
    <row r="5577" spans="1:3" x14ac:dyDescent="0.3">
      <c r="A5577" t="s">
        <v>2120</v>
      </c>
      <c r="B5577">
        <v>1864</v>
      </c>
      <c r="C5577">
        <v>1114345</v>
      </c>
    </row>
    <row r="5578" spans="1:3" x14ac:dyDescent="0.3">
      <c r="A5578" t="s">
        <v>2120</v>
      </c>
      <c r="B5578">
        <v>1865</v>
      </c>
      <c r="C5578">
        <v>1121081</v>
      </c>
    </row>
    <row r="5579" spans="1:3" x14ac:dyDescent="0.3">
      <c r="A5579" t="s">
        <v>2120</v>
      </c>
      <c r="B5579">
        <v>1866</v>
      </c>
      <c r="C5579">
        <v>1127857</v>
      </c>
    </row>
    <row r="5580" spans="1:3" x14ac:dyDescent="0.3">
      <c r="A5580" t="s">
        <v>2120</v>
      </c>
      <c r="B5580">
        <v>1867</v>
      </c>
      <c r="C5580">
        <v>1134675</v>
      </c>
    </row>
    <row r="5581" spans="1:3" x14ac:dyDescent="0.3">
      <c r="A5581" t="s">
        <v>2120</v>
      </c>
      <c r="B5581">
        <v>1868</v>
      </c>
      <c r="C5581">
        <v>1141533</v>
      </c>
    </row>
    <row r="5582" spans="1:3" x14ac:dyDescent="0.3">
      <c r="A5582" t="s">
        <v>2120</v>
      </c>
      <c r="B5582">
        <v>1869</v>
      </c>
      <c r="C5582">
        <v>1150756</v>
      </c>
    </row>
    <row r="5583" spans="1:3" x14ac:dyDescent="0.3">
      <c r="A5583" t="s">
        <v>2120</v>
      </c>
      <c r="B5583">
        <v>1870</v>
      </c>
      <c r="C5583">
        <v>1162393</v>
      </c>
    </row>
    <row r="5584" spans="1:3" x14ac:dyDescent="0.3">
      <c r="A5584" t="s">
        <v>2120</v>
      </c>
      <c r="B5584">
        <v>1871</v>
      </c>
      <c r="C5584">
        <v>1176497</v>
      </c>
    </row>
    <row r="5585" spans="1:3" x14ac:dyDescent="0.3">
      <c r="A5585" t="s">
        <v>2120</v>
      </c>
      <c r="B5585">
        <v>1872</v>
      </c>
      <c r="C5585">
        <v>1193122</v>
      </c>
    </row>
    <row r="5586" spans="1:3" x14ac:dyDescent="0.3">
      <c r="A5586" t="s">
        <v>2120</v>
      </c>
      <c r="B5586">
        <v>1873</v>
      </c>
      <c r="C5586">
        <v>1212321</v>
      </c>
    </row>
    <row r="5587" spans="1:3" x14ac:dyDescent="0.3">
      <c r="A5587" t="s">
        <v>2120</v>
      </c>
      <c r="B5587">
        <v>1874</v>
      </c>
      <c r="C5587">
        <v>1231829</v>
      </c>
    </row>
    <row r="5588" spans="1:3" x14ac:dyDescent="0.3">
      <c r="A5588" t="s">
        <v>2120</v>
      </c>
      <c r="B5588">
        <v>1875</v>
      </c>
      <c r="C5588">
        <v>1251651</v>
      </c>
    </row>
    <row r="5589" spans="1:3" x14ac:dyDescent="0.3">
      <c r="A5589" t="s">
        <v>2120</v>
      </c>
      <c r="B5589">
        <v>1876</v>
      </c>
      <c r="C5589">
        <v>1271792</v>
      </c>
    </row>
    <row r="5590" spans="1:3" x14ac:dyDescent="0.3">
      <c r="A5590" t="s">
        <v>2120</v>
      </c>
      <c r="B5590">
        <v>1877</v>
      </c>
      <c r="C5590">
        <v>1292257</v>
      </c>
    </row>
    <row r="5591" spans="1:3" x14ac:dyDescent="0.3">
      <c r="A5591" t="s">
        <v>2120</v>
      </c>
      <c r="B5591">
        <v>1878</v>
      </c>
      <c r="C5591">
        <v>1313052</v>
      </c>
    </row>
    <row r="5592" spans="1:3" x14ac:dyDescent="0.3">
      <c r="A5592" t="s">
        <v>2120</v>
      </c>
      <c r="B5592">
        <v>1879</v>
      </c>
      <c r="C5592">
        <v>1333672</v>
      </c>
    </row>
    <row r="5593" spans="1:3" x14ac:dyDescent="0.3">
      <c r="A5593" t="s">
        <v>2120</v>
      </c>
      <c r="B5593">
        <v>1880</v>
      </c>
      <c r="C5593">
        <v>1354109</v>
      </c>
    </row>
    <row r="5594" spans="1:3" x14ac:dyDescent="0.3">
      <c r="A5594" t="s">
        <v>2120</v>
      </c>
      <c r="B5594">
        <v>1881</v>
      </c>
      <c r="C5594">
        <v>1374352</v>
      </c>
    </row>
    <row r="5595" spans="1:3" x14ac:dyDescent="0.3">
      <c r="A5595" t="s">
        <v>2120</v>
      </c>
      <c r="B5595">
        <v>1882</v>
      </c>
      <c r="C5595">
        <v>1394390</v>
      </c>
    </row>
    <row r="5596" spans="1:3" x14ac:dyDescent="0.3">
      <c r="A5596" t="s">
        <v>2120</v>
      </c>
      <c r="B5596">
        <v>1883</v>
      </c>
      <c r="C5596">
        <v>1414213</v>
      </c>
    </row>
    <row r="5597" spans="1:3" x14ac:dyDescent="0.3">
      <c r="A5597" t="s">
        <v>2120</v>
      </c>
      <c r="B5597">
        <v>1884</v>
      </c>
      <c r="C5597">
        <v>1434317</v>
      </c>
    </row>
    <row r="5598" spans="1:3" x14ac:dyDescent="0.3">
      <c r="A5598" t="s">
        <v>2120</v>
      </c>
      <c r="B5598">
        <v>1885</v>
      </c>
      <c r="C5598">
        <v>1454707</v>
      </c>
    </row>
    <row r="5599" spans="1:3" x14ac:dyDescent="0.3">
      <c r="A5599" t="s">
        <v>2120</v>
      </c>
      <c r="B5599">
        <v>1886</v>
      </c>
      <c r="C5599">
        <v>1475388</v>
      </c>
    </row>
    <row r="5600" spans="1:3" x14ac:dyDescent="0.3">
      <c r="A5600" t="s">
        <v>2120</v>
      </c>
      <c r="B5600">
        <v>1887</v>
      </c>
      <c r="C5600">
        <v>1496362</v>
      </c>
    </row>
    <row r="5601" spans="1:3" x14ac:dyDescent="0.3">
      <c r="A5601" t="s">
        <v>2120</v>
      </c>
      <c r="B5601">
        <v>1888</v>
      </c>
      <c r="C5601">
        <v>1517634</v>
      </c>
    </row>
    <row r="5602" spans="1:3" x14ac:dyDescent="0.3">
      <c r="A5602" t="s">
        <v>2120</v>
      </c>
      <c r="B5602">
        <v>1889</v>
      </c>
      <c r="C5602">
        <v>1538333</v>
      </c>
    </row>
    <row r="5603" spans="1:3" x14ac:dyDescent="0.3">
      <c r="A5603" t="s">
        <v>2120</v>
      </c>
      <c r="B5603">
        <v>1890</v>
      </c>
      <c r="C5603">
        <v>1558441</v>
      </c>
    </row>
    <row r="5604" spans="1:3" x14ac:dyDescent="0.3">
      <c r="A5604" t="s">
        <v>2120</v>
      </c>
      <c r="B5604">
        <v>1891</v>
      </c>
      <c r="C5604">
        <v>1577938</v>
      </c>
    </row>
    <row r="5605" spans="1:3" x14ac:dyDescent="0.3">
      <c r="A5605" t="s">
        <v>2120</v>
      </c>
      <c r="B5605">
        <v>1892</v>
      </c>
      <c r="C5605">
        <v>1596808</v>
      </c>
    </row>
    <row r="5606" spans="1:3" x14ac:dyDescent="0.3">
      <c r="A5606" t="s">
        <v>2120</v>
      </c>
      <c r="B5606">
        <v>1893</v>
      </c>
      <c r="C5606">
        <v>1615029</v>
      </c>
    </row>
    <row r="5607" spans="1:3" x14ac:dyDescent="0.3">
      <c r="A5607" t="s">
        <v>2120</v>
      </c>
      <c r="B5607">
        <v>1894</v>
      </c>
      <c r="C5607">
        <v>1633459</v>
      </c>
    </row>
    <row r="5608" spans="1:3" x14ac:dyDescent="0.3">
      <c r="A5608" t="s">
        <v>2120</v>
      </c>
      <c r="B5608">
        <v>1895</v>
      </c>
      <c r="C5608">
        <v>1652098</v>
      </c>
    </row>
    <row r="5609" spans="1:3" x14ac:dyDescent="0.3">
      <c r="A5609" t="s">
        <v>2120</v>
      </c>
      <c r="B5609">
        <v>1896</v>
      </c>
      <c r="C5609">
        <v>1670951</v>
      </c>
    </row>
    <row r="5610" spans="1:3" x14ac:dyDescent="0.3">
      <c r="A5610" t="s">
        <v>2120</v>
      </c>
      <c r="B5610">
        <v>1897</v>
      </c>
      <c r="C5610">
        <v>1690018</v>
      </c>
    </row>
    <row r="5611" spans="1:3" x14ac:dyDescent="0.3">
      <c r="A5611" t="s">
        <v>2120</v>
      </c>
      <c r="B5611">
        <v>1898</v>
      </c>
      <c r="C5611">
        <v>1709303</v>
      </c>
    </row>
    <row r="5612" spans="1:3" x14ac:dyDescent="0.3">
      <c r="A5612" t="s">
        <v>2120</v>
      </c>
      <c r="B5612">
        <v>1899</v>
      </c>
      <c r="C5612">
        <v>1728808</v>
      </c>
    </row>
    <row r="5613" spans="1:3" x14ac:dyDescent="0.3">
      <c r="A5613" t="s">
        <v>2120</v>
      </c>
      <c r="B5613">
        <v>1900</v>
      </c>
      <c r="C5613">
        <v>1748536</v>
      </c>
    </row>
    <row r="5614" spans="1:3" x14ac:dyDescent="0.3">
      <c r="A5614" t="s">
        <v>2120</v>
      </c>
      <c r="B5614">
        <v>1901</v>
      </c>
      <c r="C5614">
        <v>1768489</v>
      </c>
    </row>
    <row r="5615" spans="1:3" x14ac:dyDescent="0.3">
      <c r="A5615" t="s">
        <v>2120</v>
      </c>
      <c r="B5615">
        <v>1902</v>
      </c>
      <c r="C5615">
        <v>1788669</v>
      </c>
    </row>
    <row r="5616" spans="1:3" x14ac:dyDescent="0.3">
      <c r="A5616" t="s">
        <v>2120</v>
      </c>
      <c r="B5616">
        <v>1903</v>
      </c>
      <c r="C5616">
        <v>1809080</v>
      </c>
    </row>
    <row r="5617" spans="1:3" x14ac:dyDescent="0.3">
      <c r="A5617" t="s">
        <v>2120</v>
      </c>
      <c r="B5617">
        <v>1904</v>
      </c>
      <c r="C5617">
        <v>1829723</v>
      </c>
    </row>
    <row r="5618" spans="1:3" x14ac:dyDescent="0.3">
      <c r="A5618" t="s">
        <v>2120</v>
      </c>
      <c r="B5618">
        <v>1905</v>
      </c>
      <c r="C5618">
        <v>1850602</v>
      </c>
    </row>
    <row r="5619" spans="1:3" x14ac:dyDescent="0.3">
      <c r="A5619" t="s">
        <v>2120</v>
      </c>
      <c r="B5619">
        <v>1906</v>
      </c>
      <c r="C5619">
        <v>1871719</v>
      </c>
    </row>
    <row r="5620" spans="1:3" x14ac:dyDescent="0.3">
      <c r="A5620" t="s">
        <v>2120</v>
      </c>
      <c r="B5620">
        <v>1907</v>
      </c>
      <c r="C5620">
        <v>1893078</v>
      </c>
    </row>
    <row r="5621" spans="1:3" x14ac:dyDescent="0.3">
      <c r="A5621" t="s">
        <v>2120</v>
      </c>
      <c r="B5621">
        <v>1908</v>
      </c>
      <c r="C5621">
        <v>1914680</v>
      </c>
    </row>
    <row r="5622" spans="1:3" x14ac:dyDescent="0.3">
      <c r="A5622" t="s">
        <v>2120</v>
      </c>
      <c r="B5622">
        <v>1909</v>
      </c>
      <c r="C5622">
        <v>1934961</v>
      </c>
    </row>
    <row r="5623" spans="1:3" x14ac:dyDescent="0.3">
      <c r="A5623" t="s">
        <v>2120</v>
      </c>
      <c r="B5623">
        <v>1910</v>
      </c>
      <c r="C5623">
        <v>1953896</v>
      </c>
    </row>
    <row r="5624" spans="1:3" x14ac:dyDescent="0.3">
      <c r="A5624" t="s">
        <v>2120</v>
      </c>
      <c r="B5624">
        <v>1911</v>
      </c>
      <c r="C5624">
        <v>1971458</v>
      </c>
    </row>
    <row r="5625" spans="1:3" x14ac:dyDescent="0.3">
      <c r="A5625" t="s">
        <v>2120</v>
      </c>
      <c r="B5625">
        <v>1912</v>
      </c>
      <c r="C5625">
        <v>1987619</v>
      </c>
    </row>
    <row r="5626" spans="1:3" x14ac:dyDescent="0.3">
      <c r="A5626" t="s">
        <v>2120</v>
      </c>
      <c r="B5626">
        <v>1913</v>
      </c>
      <c r="C5626">
        <v>2002351</v>
      </c>
    </row>
    <row r="5627" spans="1:3" x14ac:dyDescent="0.3">
      <c r="A5627" t="s">
        <v>2120</v>
      </c>
      <c r="B5627">
        <v>1914</v>
      </c>
      <c r="C5627">
        <v>2017192</v>
      </c>
    </row>
    <row r="5628" spans="1:3" x14ac:dyDescent="0.3">
      <c r="A5628" t="s">
        <v>2120</v>
      </c>
      <c r="B5628">
        <v>1915</v>
      </c>
      <c r="C5628">
        <v>2032144</v>
      </c>
    </row>
    <row r="5629" spans="1:3" x14ac:dyDescent="0.3">
      <c r="A5629" t="s">
        <v>2120</v>
      </c>
      <c r="B5629">
        <v>1916</v>
      </c>
      <c r="C5629">
        <v>2047206</v>
      </c>
    </row>
    <row r="5630" spans="1:3" x14ac:dyDescent="0.3">
      <c r="A5630" t="s">
        <v>2120</v>
      </c>
      <c r="B5630">
        <v>1917</v>
      </c>
      <c r="C5630">
        <v>2062380</v>
      </c>
    </row>
    <row r="5631" spans="1:3" x14ac:dyDescent="0.3">
      <c r="A5631" t="s">
        <v>2120</v>
      </c>
      <c r="B5631">
        <v>1918</v>
      </c>
      <c r="C5631">
        <v>2077907</v>
      </c>
    </row>
    <row r="5632" spans="1:3" x14ac:dyDescent="0.3">
      <c r="A5632" t="s">
        <v>2120</v>
      </c>
      <c r="B5632">
        <v>1919</v>
      </c>
      <c r="C5632">
        <v>2093552</v>
      </c>
    </row>
    <row r="5633" spans="1:3" x14ac:dyDescent="0.3">
      <c r="A5633" t="s">
        <v>2120</v>
      </c>
      <c r="B5633">
        <v>1920</v>
      </c>
      <c r="C5633">
        <v>2109314</v>
      </c>
    </row>
    <row r="5634" spans="1:3" x14ac:dyDescent="0.3">
      <c r="A5634" t="s">
        <v>2120</v>
      </c>
      <c r="B5634">
        <v>1921</v>
      </c>
      <c r="C5634">
        <v>2125195</v>
      </c>
    </row>
    <row r="5635" spans="1:3" x14ac:dyDescent="0.3">
      <c r="A5635" t="s">
        <v>2120</v>
      </c>
      <c r="B5635">
        <v>1922</v>
      </c>
      <c r="C5635">
        <v>2141195</v>
      </c>
    </row>
    <row r="5636" spans="1:3" x14ac:dyDescent="0.3">
      <c r="A5636" t="s">
        <v>2120</v>
      </c>
      <c r="B5636">
        <v>1923</v>
      </c>
      <c r="C5636">
        <v>2157316</v>
      </c>
    </row>
    <row r="5637" spans="1:3" x14ac:dyDescent="0.3">
      <c r="A5637" t="s">
        <v>2120</v>
      </c>
      <c r="B5637">
        <v>1924</v>
      </c>
      <c r="C5637">
        <v>2173559</v>
      </c>
    </row>
    <row r="5638" spans="1:3" x14ac:dyDescent="0.3">
      <c r="A5638" t="s">
        <v>2120</v>
      </c>
      <c r="B5638">
        <v>1925</v>
      </c>
      <c r="C5638">
        <v>2189923</v>
      </c>
    </row>
    <row r="5639" spans="1:3" x14ac:dyDescent="0.3">
      <c r="A5639" t="s">
        <v>2120</v>
      </c>
      <c r="B5639">
        <v>1926</v>
      </c>
      <c r="C5639">
        <v>2206411</v>
      </c>
    </row>
    <row r="5640" spans="1:3" x14ac:dyDescent="0.3">
      <c r="A5640" t="s">
        <v>2120</v>
      </c>
      <c r="B5640">
        <v>1927</v>
      </c>
      <c r="C5640">
        <v>2223023</v>
      </c>
    </row>
    <row r="5641" spans="1:3" x14ac:dyDescent="0.3">
      <c r="A5641" t="s">
        <v>2120</v>
      </c>
      <c r="B5641">
        <v>1928</v>
      </c>
      <c r="C5641">
        <v>2239760</v>
      </c>
    </row>
    <row r="5642" spans="1:3" x14ac:dyDescent="0.3">
      <c r="A5642" t="s">
        <v>2120</v>
      </c>
      <c r="B5642">
        <v>1929</v>
      </c>
      <c r="C5642">
        <v>2256623</v>
      </c>
    </row>
    <row r="5643" spans="1:3" x14ac:dyDescent="0.3">
      <c r="A5643" t="s">
        <v>2120</v>
      </c>
      <c r="B5643">
        <v>1930</v>
      </c>
      <c r="C5643">
        <v>2273613</v>
      </c>
    </row>
    <row r="5644" spans="1:3" x14ac:dyDescent="0.3">
      <c r="A5644" t="s">
        <v>2120</v>
      </c>
      <c r="B5644">
        <v>1931</v>
      </c>
      <c r="C5644">
        <v>2290731</v>
      </c>
    </row>
    <row r="5645" spans="1:3" x14ac:dyDescent="0.3">
      <c r="A5645" t="s">
        <v>2120</v>
      </c>
      <c r="B5645">
        <v>1932</v>
      </c>
      <c r="C5645">
        <v>2307978</v>
      </c>
    </row>
    <row r="5646" spans="1:3" x14ac:dyDescent="0.3">
      <c r="A5646" t="s">
        <v>2120</v>
      </c>
      <c r="B5646">
        <v>1933</v>
      </c>
      <c r="C5646">
        <v>2325354</v>
      </c>
    </row>
    <row r="5647" spans="1:3" x14ac:dyDescent="0.3">
      <c r="A5647" t="s">
        <v>2120</v>
      </c>
      <c r="B5647">
        <v>1934</v>
      </c>
      <c r="C5647">
        <v>2342862</v>
      </c>
    </row>
    <row r="5648" spans="1:3" x14ac:dyDescent="0.3">
      <c r="A5648" t="s">
        <v>2120</v>
      </c>
      <c r="B5648">
        <v>1935</v>
      </c>
      <c r="C5648">
        <v>2360501</v>
      </c>
    </row>
    <row r="5649" spans="1:3" x14ac:dyDescent="0.3">
      <c r="A5649" t="s">
        <v>2120</v>
      </c>
      <c r="B5649">
        <v>1936</v>
      </c>
      <c r="C5649">
        <v>2378273</v>
      </c>
    </row>
    <row r="5650" spans="1:3" x14ac:dyDescent="0.3">
      <c r="A5650" t="s">
        <v>2120</v>
      </c>
      <c r="B5650">
        <v>1937</v>
      </c>
      <c r="C5650">
        <v>2396179</v>
      </c>
    </row>
    <row r="5651" spans="1:3" x14ac:dyDescent="0.3">
      <c r="A5651" t="s">
        <v>2120</v>
      </c>
      <c r="B5651">
        <v>1938</v>
      </c>
      <c r="C5651">
        <v>2414220</v>
      </c>
    </row>
    <row r="5652" spans="1:3" x14ac:dyDescent="0.3">
      <c r="A5652" t="s">
        <v>2120</v>
      </c>
      <c r="B5652">
        <v>1939</v>
      </c>
      <c r="C5652">
        <v>2432396</v>
      </c>
    </row>
    <row r="5653" spans="1:3" x14ac:dyDescent="0.3">
      <c r="A5653" t="s">
        <v>2120</v>
      </c>
      <c r="B5653">
        <v>1940</v>
      </c>
      <c r="C5653">
        <v>2450709</v>
      </c>
    </row>
    <row r="5654" spans="1:3" x14ac:dyDescent="0.3">
      <c r="A5654" t="s">
        <v>2120</v>
      </c>
      <c r="B5654">
        <v>1941</v>
      </c>
      <c r="C5654">
        <v>2469161</v>
      </c>
    </row>
    <row r="5655" spans="1:3" x14ac:dyDescent="0.3">
      <c r="A5655" t="s">
        <v>2120</v>
      </c>
      <c r="B5655">
        <v>1942</v>
      </c>
      <c r="C5655">
        <v>2487751</v>
      </c>
    </row>
    <row r="5656" spans="1:3" x14ac:dyDescent="0.3">
      <c r="A5656" t="s">
        <v>2120</v>
      </c>
      <c r="B5656">
        <v>1943</v>
      </c>
      <c r="C5656">
        <v>2506481</v>
      </c>
    </row>
    <row r="5657" spans="1:3" x14ac:dyDescent="0.3">
      <c r="A5657" t="s">
        <v>2120</v>
      </c>
      <c r="B5657">
        <v>1944</v>
      </c>
      <c r="C5657">
        <v>2525352</v>
      </c>
    </row>
    <row r="5658" spans="1:3" x14ac:dyDescent="0.3">
      <c r="A5658" t="s">
        <v>2120</v>
      </c>
      <c r="B5658">
        <v>1945</v>
      </c>
      <c r="C5658">
        <v>2544365</v>
      </c>
    </row>
    <row r="5659" spans="1:3" x14ac:dyDescent="0.3">
      <c r="A5659" t="s">
        <v>2120</v>
      </c>
      <c r="B5659">
        <v>1946</v>
      </c>
      <c r="C5659">
        <v>2563522</v>
      </c>
    </row>
    <row r="5660" spans="1:3" x14ac:dyDescent="0.3">
      <c r="A5660" t="s">
        <v>2120</v>
      </c>
      <c r="B5660">
        <v>1947</v>
      </c>
      <c r="C5660">
        <v>2582822</v>
      </c>
    </row>
    <row r="5661" spans="1:3" x14ac:dyDescent="0.3">
      <c r="A5661" t="s">
        <v>2120</v>
      </c>
      <c r="B5661">
        <v>1948</v>
      </c>
      <c r="C5661">
        <v>2602268</v>
      </c>
    </row>
    <row r="5662" spans="1:3" x14ac:dyDescent="0.3">
      <c r="A5662" t="s">
        <v>2120</v>
      </c>
      <c r="B5662">
        <v>1949</v>
      </c>
      <c r="C5662">
        <v>2628366</v>
      </c>
    </row>
    <row r="5663" spans="1:3" x14ac:dyDescent="0.3">
      <c r="A5663" t="s">
        <v>2120</v>
      </c>
      <c r="B5663">
        <v>1950</v>
      </c>
      <c r="C5663">
        <v>2661296</v>
      </c>
    </row>
    <row r="5664" spans="1:3" x14ac:dyDescent="0.3">
      <c r="A5664" t="s">
        <v>2120</v>
      </c>
      <c r="B5664">
        <v>1951</v>
      </c>
      <c r="C5664">
        <v>2710653</v>
      </c>
    </row>
    <row r="5665" spans="1:3" x14ac:dyDescent="0.3">
      <c r="A5665" t="s">
        <v>2120</v>
      </c>
      <c r="B5665">
        <v>1952</v>
      </c>
      <c r="C5665">
        <v>2764711</v>
      </c>
    </row>
    <row r="5666" spans="1:3" x14ac:dyDescent="0.3">
      <c r="A5666" t="s">
        <v>2120</v>
      </c>
      <c r="B5666">
        <v>1953</v>
      </c>
      <c r="C5666">
        <v>2821306</v>
      </c>
    </row>
    <row r="5667" spans="1:3" x14ac:dyDescent="0.3">
      <c r="A5667" t="s">
        <v>2120</v>
      </c>
      <c r="B5667">
        <v>1954</v>
      </c>
      <c r="C5667">
        <v>2878842</v>
      </c>
    </row>
    <row r="5668" spans="1:3" x14ac:dyDescent="0.3">
      <c r="A5668" t="s">
        <v>2120</v>
      </c>
      <c r="B5668">
        <v>1955</v>
      </c>
      <c r="C5668">
        <v>2936300</v>
      </c>
    </row>
    <row r="5669" spans="1:3" x14ac:dyDescent="0.3">
      <c r="A5669" t="s">
        <v>2120</v>
      </c>
      <c r="B5669">
        <v>1956</v>
      </c>
      <c r="C5669">
        <v>2993279</v>
      </c>
    </row>
    <row r="5670" spans="1:3" x14ac:dyDescent="0.3">
      <c r="A5670" t="s">
        <v>2120</v>
      </c>
      <c r="B5670">
        <v>1957</v>
      </c>
      <c r="C5670">
        <v>3049928</v>
      </c>
    </row>
    <row r="5671" spans="1:3" x14ac:dyDescent="0.3">
      <c r="A5671" t="s">
        <v>2120</v>
      </c>
      <c r="B5671">
        <v>1958</v>
      </c>
      <c r="C5671">
        <v>3106896</v>
      </c>
    </row>
    <row r="5672" spans="1:3" x14ac:dyDescent="0.3">
      <c r="A5672" t="s">
        <v>2120</v>
      </c>
      <c r="B5672">
        <v>1959</v>
      </c>
      <c r="C5672">
        <v>3165192</v>
      </c>
    </row>
    <row r="5673" spans="1:3" x14ac:dyDescent="0.3">
      <c r="A5673" t="s">
        <v>2120</v>
      </c>
      <c r="B5673">
        <v>1960</v>
      </c>
      <c r="C5673">
        <v>3225664</v>
      </c>
    </row>
    <row r="5674" spans="1:3" x14ac:dyDescent="0.3">
      <c r="A5674" t="s">
        <v>2120</v>
      </c>
      <c r="B5674">
        <v>1961</v>
      </c>
      <c r="C5674">
        <v>3288604</v>
      </c>
    </row>
    <row r="5675" spans="1:3" x14ac:dyDescent="0.3">
      <c r="A5675" t="s">
        <v>2120</v>
      </c>
      <c r="B5675">
        <v>1962</v>
      </c>
      <c r="C5675">
        <v>3353228</v>
      </c>
    </row>
    <row r="5676" spans="1:3" x14ac:dyDescent="0.3">
      <c r="A5676" t="s">
        <v>2120</v>
      </c>
      <c r="B5676">
        <v>1963</v>
      </c>
      <c r="C5676">
        <v>3417573</v>
      </c>
    </row>
    <row r="5677" spans="1:3" x14ac:dyDescent="0.3">
      <c r="A5677" t="s">
        <v>2120</v>
      </c>
      <c r="B5677">
        <v>1964</v>
      </c>
      <c r="C5677">
        <v>3478999</v>
      </c>
    </row>
    <row r="5678" spans="1:3" x14ac:dyDescent="0.3">
      <c r="A5678" t="s">
        <v>2120</v>
      </c>
      <c r="B5678">
        <v>1965</v>
      </c>
      <c r="C5678">
        <v>3535632</v>
      </c>
    </row>
    <row r="5679" spans="1:3" x14ac:dyDescent="0.3">
      <c r="A5679" t="s">
        <v>2120</v>
      </c>
      <c r="B5679">
        <v>1966</v>
      </c>
      <c r="C5679">
        <v>3586630</v>
      </c>
    </row>
    <row r="5680" spans="1:3" x14ac:dyDescent="0.3">
      <c r="A5680" t="s">
        <v>2120</v>
      </c>
      <c r="B5680">
        <v>1967</v>
      </c>
      <c r="C5680">
        <v>3632678</v>
      </c>
    </row>
    <row r="5681" spans="1:3" x14ac:dyDescent="0.3">
      <c r="A5681" t="s">
        <v>2120</v>
      </c>
      <c r="B5681">
        <v>1968</v>
      </c>
      <c r="C5681">
        <v>3675448</v>
      </c>
    </row>
    <row r="5682" spans="1:3" x14ac:dyDescent="0.3">
      <c r="A5682" t="s">
        <v>2120</v>
      </c>
      <c r="B5682">
        <v>1969</v>
      </c>
      <c r="C5682">
        <v>3717476</v>
      </c>
    </row>
    <row r="5683" spans="1:3" x14ac:dyDescent="0.3">
      <c r="A5683" t="s">
        <v>2120</v>
      </c>
      <c r="B5683">
        <v>1970</v>
      </c>
      <c r="C5683">
        <v>3760536</v>
      </c>
    </row>
    <row r="5684" spans="1:3" x14ac:dyDescent="0.3">
      <c r="A5684" t="s">
        <v>2120</v>
      </c>
      <c r="B5684">
        <v>1971</v>
      </c>
      <c r="C5684">
        <v>3805286</v>
      </c>
    </row>
    <row r="5685" spans="1:3" x14ac:dyDescent="0.3">
      <c r="A5685" t="s">
        <v>2120</v>
      </c>
      <c r="B5685">
        <v>1972</v>
      </c>
      <c r="C5685">
        <v>3851153</v>
      </c>
    </row>
    <row r="5686" spans="1:3" x14ac:dyDescent="0.3">
      <c r="A5686" t="s">
        <v>2120</v>
      </c>
      <c r="B5686">
        <v>1973</v>
      </c>
      <c r="C5686">
        <v>3897259</v>
      </c>
    </row>
    <row r="5687" spans="1:3" x14ac:dyDescent="0.3">
      <c r="A5687" t="s">
        <v>2120</v>
      </c>
      <c r="B5687">
        <v>1974</v>
      </c>
      <c r="C5687">
        <v>3942221</v>
      </c>
    </row>
    <row r="5688" spans="1:3" x14ac:dyDescent="0.3">
      <c r="A5688" t="s">
        <v>2120</v>
      </c>
      <c r="B5688">
        <v>1975</v>
      </c>
      <c r="C5688">
        <v>3985107</v>
      </c>
    </row>
    <row r="5689" spans="1:3" x14ac:dyDescent="0.3">
      <c r="A5689" t="s">
        <v>2120</v>
      </c>
      <c r="B5689">
        <v>1976</v>
      </c>
      <c r="C5689">
        <v>4025271</v>
      </c>
    </row>
    <row r="5690" spans="1:3" x14ac:dyDescent="0.3">
      <c r="A5690" t="s">
        <v>2120</v>
      </c>
      <c r="B5690">
        <v>1977</v>
      </c>
      <c r="C5690">
        <v>4063188</v>
      </c>
    </row>
    <row r="5691" spans="1:3" x14ac:dyDescent="0.3">
      <c r="A5691" t="s">
        <v>2120</v>
      </c>
      <c r="B5691">
        <v>1978</v>
      </c>
      <c r="C5691">
        <v>4100354</v>
      </c>
    </row>
    <row r="5692" spans="1:3" x14ac:dyDescent="0.3">
      <c r="A5692" t="s">
        <v>2120</v>
      </c>
      <c r="B5692">
        <v>1979</v>
      </c>
      <c r="C5692">
        <v>4138816</v>
      </c>
    </row>
    <row r="5693" spans="1:3" x14ac:dyDescent="0.3">
      <c r="A5693" t="s">
        <v>2120</v>
      </c>
      <c r="B5693">
        <v>1980</v>
      </c>
      <c r="C5693">
        <v>4179850</v>
      </c>
    </row>
    <row r="5694" spans="1:3" x14ac:dyDescent="0.3">
      <c r="A5694" t="s">
        <v>2120</v>
      </c>
      <c r="B5694">
        <v>1981</v>
      </c>
      <c r="C5694">
        <v>4222479</v>
      </c>
    </row>
    <row r="5695" spans="1:3" x14ac:dyDescent="0.3">
      <c r="A5695" t="s">
        <v>2120</v>
      </c>
      <c r="B5695">
        <v>1982</v>
      </c>
      <c r="C5695">
        <v>4265183</v>
      </c>
    </row>
    <row r="5696" spans="1:3" x14ac:dyDescent="0.3">
      <c r="A5696" t="s">
        <v>2120</v>
      </c>
      <c r="B5696">
        <v>1983</v>
      </c>
      <c r="C5696">
        <v>4307907</v>
      </c>
    </row>
    <row r="5697" spans="1:3" x14ac:dyDescent="0.3">
      <c r="A5697" t="s">
        <v>2120</v>
      </c>
      <c r="B5697">
        <v>1984</v>
      </c>
      <c r="C5697">
        <v>4350566</v>
      </c>
    </row>
    <row r="5698" spans="1:3" x14ac:dyDescent="0.3">
      <c r="A5698" t="s">
        <v>2120</v>
      </c>
      <c r="B5698">
        <v>1985</v>
      </c>
      <c r="C5698">
        <v>4392135</v>
      </c>
    </row>
    <row r="5699" spans="1:3" x14ac:dyDescent="0.3">
      <c r="A5699" t="s">
        <v>2120</v>
      </c>
      <c r="B5699">
        <v>1986</v>
      </c>
      <c r="C5699">
        <v>4435925</v>
      </c>
    </row>
    <row r="5700" spans="1:3" x14ac:dyDescent="0.3">
      <c r="A5700" t="s">
        <v>2120</v>
      </c>
      <c r="B5700">
        <v>1987</v>
      </c>
      <c r="C5700">
        <v>4479516</v>
      </c>
    </row>
    <row r="5701" spans="1:3" x14ac:dyDescent="0.3">
      <c r="A5701" t="s">
        <v>2120</v>
      </c>
      <c r="B5701">
        <v>1988</v>
      </c>
      <c r="C5701">
        <v>4509462</v>
      </c>
    </row>
    <row r="5702" spans="1:3" x14ac:dyDescent="0.3">
      <c r="A5702" t="s">
        <v>2120</v>
      </c>
      <c r="B5702">
        <v>1989</v>
      </c>
      <c r="C5702">
        <v>4507819</v>
      </c>
    </row>
    <row r="5703" spans="1:3" x14ac:dyDescent="0.3">
      <c r="A5703" t="s">
        <v>2120</v>
      </c>
      <c r="B5703">
        <v>1990</v>
      </c>
      <c r="C5703">
        <v>4463422</v>
      </c>
    </row>
    <row r="5704" spans="1:3" x14ac:dyDescent="0.3">
      <c r="A5704" t="s">
        <v>2120</v>
      </c>
      <c r="B5704">
        <v>1991</v>
      </c>
      <c r="C5704">
        <v>4369320</v>
      </c>
    </row>
    <row r="5705" spans="1:3" x14ac:dyDescent="0.3">
      <c r="A5705" t="s">
        <v>2120</v>
      </c>
      <c r="B5705">
        <v>1992</v>
      </c>
      <c r="C5705">
        <v>4233673</v>
      </c>
    </row>
    <row r="5706" spans="1:3" x14ac:dyDescent="0.3">
      <c r="A5706" t="s">
        <v>2120</v>
      </c>
      <c r="B5706">
        <v>1993</v>
      </c>
      <c r="C5706">
        <v>4078940</v>
      </c>
    </row>
    <row r="5707" spans="1:3" x14ac:dyDescent="0.3">
      <c r="A5707" t="s">
        <v>2120</v>
      </c>
      <c r="B5707">
        <v>1994</v>
      </c>
      <c r="C5707">
        <v>3936527</v>
      </c>
    </row>
    <row r="5708" spans="1:3" x14ac:dyDescent="0.3">
      <c r="A5708" t="s">
        <v>2120</v>
      </c>
      <c r="B5708">
        <v>1995</v>
      </c>
      <c r="C5708">
        <v>3829049</v>
      </c>
    </row>
    <row r="5709" spans="1:3" x14ac:dyDescent="0.3">
      <c r="A5709" t="s">
        <v>2120</v>
      </c>
      <c r="B5709">
        <v>1996</v>
      </c>
      <c r="C5709">
        <v>3764419</v>
      </c>
    </row>
    <row r="5710" spans="1:3" x14ac:dyDescent="0.3">
      <c r="A5710" t="s">
        <v>2120</v>
      </c>
      <c r="B5710">
        <v>1997</v>
      </c>
      <c r="C5710">
        <v>3736070</v>
      </c>
    </row>
    <row r="5711" spans="1:3" x14ac:dyDescent="0.3">
      <c r="A5711" t="s">
        <v>2120</v>
      </c>
      <c r="B5711">
        <v>1998</v>
      </c>
      <c r="C5711">
        <v>3734338</v>
      </c>
    </row>
    <row r="5712" spans="1:3" x14ac:dyDescent="0.3">
      <c r="A5712" t="s">
        <v>2120</v>
      </c>
      <c r="B5712">
        <v>1999</v>
      </c>
      <c r="C5712">
        <v>3743353</v>
      </c>
    </row>
    <row r="5713" spans="1:3" x14ac:dyDescent="0.3">
      <c r="A5713" t="s">
        <v>2120</v>
      </c>
      <c r="B5713">
        <v>2000</v>
      </c>
      <c r="C5713">
        <v>3751176</v>
      </c>
    </row>
    <row r="5714" spans="1:3" x14ac:dyDescent="0.3">
      <c r="A5714" t="s">
        <v>2120</v>
      </c>
      <c r="B5714">
        <v>2001</v>
      </c>
      <c r="C5714">
        <v>3755514</v>
      </c>
    </row>
    <row r="5715" spans="1:3" x14ac:dyDescent="0.3">
      <c r="A5715" t="s">
        <v>2120</v>
      </c>
      <c r="B5715">
        <v>2002</v>
      </c>
      <c r="C5715">
        <v>3759389</v>
      </c>
    </row>
    <row r="5716" spans="1:3" x14ac:dyDescent="0.3">
      <c r="A5716" t="s">
        <v>2120</v>
      </c>
      <c r="B5716">
        <v>2003</v>
      </c>
      <c r="C5716">
        <v>3762179</v>
      </c>
    </row>
    <row r="5717" spans="1:3" x14ac:dyDescent="0.3">
      <c r="A5717" t="s">
        <v>2120</v>
      </c>
      <c r="B5717">
        <v>2004</v>
      </c>
      <c r="C5717">
        <v>3764194</v>
      </c>
    </row>
    <row r="5718" spans="1:3" x14ac:dyDescent="0.3">
      <c r="A5718" t="s">
        <v>2120</v>
      </c>
      <c r="B5718">
        <v>2005</v>
      </c>
      <c r="C5718">
        <v>3765332</v>
      </c>
    </row>
    <row r="5719" spans="1:3" x14ac:dyDescent="0.3">
      <c r="A5719" t="s">
        <v>2120</v>
      </c>
      <c r="B5719">
        <v>2006</v>
      </c>
      <c r="C5719">
        <v>3765422</v>
      </c>
    </row>
    <row r="5720" spans="1:3" x14ac:dyDescent="0.3">
      <c r="A5720" t="s">
        <v>2120</v>
      </c>
      <c r="B5720">
        <v>2007</v>
      </c>
      <c r="C5720">
        <v>3762791</v>
      </c>
    </row>
    <row r="5721" spans="1:3" x14ac:dyDescent="0.3">
      <c r="A5721" t="s">
        <v>2120</v>
      </c>
      <c r="B5721">
        <v>2008</v>
      </c>
      <c r="C5721">
        <v>3754261</v>
      </c>
    </row>
    <row r="5722" spans="1:3" x14ac:dyDescent="0.3">
      <c r="A5722" t="s">
        <v>2120</v>
      </c>
      <c r="B5722">
        <v>2009</v>
      </c>
      <c r="C5722">
        <v>3735945</v>
      </c>
    </row>
    <row r="5723" spans="1:3" x14ac:dyDescent="0.3">
      <c r="A5723" t="s">
        <v>2120</v>
      </c>
      <c r="B5723">
        <v>2010</v>
      </c>
      <c r="C5723">
        <v>3705478</v>
      </c>
    </row>
    <row r="5724" spans="1:3" x14ac:dyDescent="0.3">
      <c r="A5724" t="s">
        <v>2120</v>
      </c>
      <c r="B5724">
        <v>2011</v>
      </c>
      <c r="C5724">
        <v>3661173</v>
      </c>
    </row>
    <row r="5725" spans="1:3" x14ac:dyDescent="0.3">
      <c r="A5725" t="s">
        <v>2120</v>
      </c>
      <c r="B5725">
        <v>2012</v>
      </c>
      <c r="C5725">
        <v>3604972</v>
      </c>
    </row>
    <row r="5726" spans="1:3" x14ac:dyDescent="0.3">
      <c r="A5726" t="s">
        <v>2120</v>
      </c>
      <c r="B5726">
        <v>2013</v>
      </c>
      <c r="C5726">
        <v>3542598</v>
      </c>
    </row>
    <row r="5727" spans="1:3" x14ac:dyDescent="0.3">
      <c r="A5727" t="s">
        <v>2120</v>
      </c>
      <c r="B5727">
        <v>2014</v>
      </c>
      <c r="C5727">
        <v>3482106</v>
      </c>
    </row>
    <row r="5728" spans="1:3" x14ac:dyDescent="0.3">
      <c r="A5728" t="s">
        <v>2120</v>
      </c>
      <c r="B5728">
        <v>2015</v>
      </c>
      <c r="C5728">
        <v>3429362</v>
      </c>
    </row>
    <row r="5729" spans="1:3" x14ac:dyDescent="0.3">
      <c r="A5729" t="s">
        <v>2120</v>
      </c>
      <c r="B5729">
        <v>2016</v>
      </c>
      <c r="C5729">
        <v>3386263</v>
      </c>
    </row>
    <row r="5730" spans="1:3" x14ac:dyDescent="0.3">
      <c r="A5730" t="s">
        <v>2120</v>
      </c>
      <c r="B5730">
        <v>2017</v>
      </c>
      <c r="C5730">
        <v>3351534</v>
      </c>
    </row>
    <row r="5731" spans="1:3" x14ac:dyDescent="0.3">
      <c r="A5731" t="s">
        <v>2120</v>
      </c>
      <c r="B5731">
        <v>2018</v>
      </c>
      <c r="C5731">
        <v>3323929</v>
      </c>
    </row>
    <row r="5732" spans="1:3" x14ac:dyDescent="0.3">
      <c r="A5732" t="s">
        <v>2120</v>
      </c>
      <c r="B5732">
        <v>2019</v>
      </c>
      <c r="C5732">
        <v>3300998</v>
      </c>
    </row>
    <row r="5733" spans="1:3" x14ac:dyDescent="0.3">
      <c r="A5733" t="s">
        <v>2120</v>
      </c>
      <c r="B5733">
        <v>2020</v>
      </c>
      <c r="C5733">
        <v>3280815</v>
      </c>
    </row>
    <row r="5734" spans="1:3" x14ac:dyDescent="0.3">
      <c r="A5734" t="s">
        <v>2120</v>
      </c>
      <c r="B5734">
        <v>2021</v>
      </c>
      <c r="C5734">
        <v>3263459</v>
      </c>
    </row>
    <row r="5735" spans="1:3" x14ac:dyDescent="0.3">
      <c r="A5735" t="s">
        <v>2121</v>
      </c>
      <c r="B5735">
        <v>1800</v>
      </c>
      <c r="C5735">
        <v>121000</v>
      </c>
    </row>
    <row r="5736" spans="1:3" x14ac:dyDescent="0.3">
      <c r="A5736" t="s">
        <v>2121</v>
      </c>
      <c r="B5736">
        <v>1801</v>
      </c>
      <c r="C5736">
        <v>120541</v>
      </c>
    </row>
    <row r="5737" spans="1:3" x14ac:dyDescent="0.3">
      <c r="A5737" t="s">
        <v>2121</v>
      </c>
      <c r="B5737">
        <v>1802</v>
      </c>
      <c r="C5737">
        <v>120083</v>
      </c>
    </row>
    <row r="5738" spans="1:3" x14ac:dyDescent="0.3">
      <c r="A5738" t="s">
        <v>2121</v>
      </c>
      <c r="B5738">
        <v>1803</v>
      </c>
      <c r="C5738">
        <v>119627</v>
      </c>
    </row>
    <row r="5739" spans="1:3" x14ac:dyDescent="0.3">
      <c r="A5739" t="s">
        <v>2121</v>
      </c>
      <c r="B5739">
        <v>1804</v>
      </c>
      <c r="C5739">
        <v>119173</v>
      </c>
    </row>
    <row r="5740" spans="1:3" x14ac:dyDescent="0.3">
      <c r="A5740" t="s">
        <v>2121</v>
      </c>
      <c r="B5740">
        <v>1805</v>
      </c>
      <c r="C5740">
        <v>118721</v>
      </c>
    </row>
    <row r="5741" spans="1:3" x14ac:dyDescent="0.3">
      <c r="A5741" t="s">
        <v>2121</v>
      </c>
      <c r="B5741">
        <v>1806</v>
      </c>
      <c r="C5741">
        <v>118270</v>
      </c>
    </row>
    <row r="5742" spans="1:3" x14ac:dyDescent="0.3">
      <c r="A5742" t="s">
        <v>2121</v>
      </c>
      <c r="B5742">
        <v>1807</v>
      </c>
      <c r="C5742">
        <v>117821</v>
      </c>
    </row>
    <row r="5743" spans="1:3" x14ac:dyDescent="0.3">
      <c r="A5743" t="s">
        <v>2121</v>
      </c>
      <c r="B5743">
        <v>1808</v>
      </c>
      <c r="C5743">
        <v>117374</v>
      </c>
    </row>
    <row r="5744" spans="1:3" x14ac:dyDescent="0.3">
      <c r="A5744" t="s">
        <v>2121</v>
      </c>
      <c r="B5744">
        <v>1809</v>
      </c>
      <c r="C5744">
        <v>116928</v>
      </c>
    </row>
    <row r="5745" spans="1:3" x14ac:dyDescent="0.3">
      <c r="A5745" t="s">
        <v>2121</v>
      </c>
      <c r="B5745">
        <v>1810</v>
      </c>
      <c r="C5745">
        <v>116486</v>
      </c>
    </row>
    <row r="5746" spans="1:3" x14ac:dyDescent="0.3">
      <c r="A5746" t="s">
        <v>2121</v>
      </c>
      <c r="B5746">
        <v>1811</v>
      </c>
      <c r="C5746">
        <v>116044</v>
      </c>
    </row>
    <row r="5747" spans="1:3" x14ac:dyDescent="0.3">
      <c r="A5747" t="s">
        <v>2121</v>
      </c>
      <c r="B5747">
        <v>1812</v>
      </c>
      <c r="C5747">
        <v>115604</v>
      </c>
    </row>
    <row r="5748" spans="1:3" x14ac:dyDescent="0.3">
      <c r="A5748" t="s">
        <v>2121</v>
      </c>
      <c r="B5748">
        <v>1813</v>
      </c>
      <c r="C5748">
        <v>115165</v>
      </c>
    </row>
    <row r="5749" spans="1:3" x14ac:dyDescent="0.3">
      <c r="A5749" t="s">
        <v>2121</v>
      </c>
      <c r="B5749">
        <v>1814</v>
      </c>
      <c r="C5749">
        <v>114728</v>
      </c>
    </row>
    <row r="5750" spans="1:3" x14ac:dyDescent="0.3">
      <c r="A5750" t="s">
        <v>2121</v>
      </c>
      <c r="B5750">
        <v>1815</v>
      </c>
      <c r="C5750">
        <v>114292</v>
      </c>
    </row>
    <row r="5751" spans="1:3" x14ac:dyDescent="0.3">
      <c r="A5751" t="s">
        <v>2121</v>
      </c>
      <c r="B5751">
        <v>1816</v>
      </c>
      <c r="C5751">
        <v>113858</v>
      </c>
    </row>
    <row r="5752" spans="1:3" x14ac:dyDescent="0.3">
      <c r="A5752" t="s">
        <v>2121</v>
      </c>
      <c r="B5752">
        <v>1817</v>
      </c>
      <c r="C5752">
        <v>113426</v>
      </c>
    </row>
    <row r="5753" spans="1:3" x14ac:dyDescent="0.3">
      <c r="A5753" t="s">
        <v>2121</v>
      </c>
      <c r="B5753">
        <v>1818</v>
      </c>
      <c r="C5753">
        <v>112995</v>
      </c>
    </row>
    <row r="5754" spans="1:3" x14ac:dyDescent="0.3">
      <c r="A5754" t="s">
        <v>2121</v>
      </c>
      <c r="B5754">
        <v>1819</v>
      </c>
      <c r="C5754">
        <v>112567</v>
      </c>
    </row>
    <row r="5755" spans="1:3" x14ac:dyDescent="0.3">
      <c r="A5755" t="s">
        <v>2121</v>
      </c>
      <c r="B5755">
        <v>1820</v>
      </c>
      <c r="C5755">
        <v>112139</v>
      </c>
    </row>
    <row r="5756" spans="1:3" x14ac:dyDescent="0.3">
      <c r="A5756" t="s">
        <v>2121</v>
      </c>
      <c r="B5756">
        <v>1821</v>
      </c>
      <c r="C5756">
        <v>111714</v>
      </c>
    </row>
    <row r="5757" spans="1:3" x14ac:dyDescent="0.3">
      <c r="A5757" t="s">
        <v>2121</v>
      </c>
      <c r="B5757">
        <v>1822</v>
      </c>
      <c r="C5757">
        <v>111289</v>
      </c>
    </row>
    <row r="5758" spans="1:3" x14ac:dyDescent="0.3">
      <c r="A5758" t="s">
        <v>2121</v>
      </c>
      <c r="B5758">
        <v>1823</v>
      </c>
      <c r="C5758">
        <v>110867</v>
      </c>
    </row>
    <row r="5759" spans="1:3" x14ac:dyDescent="0.3">
      <c r="A5759" t="s">
        <v>2121</v>
      </c>
      <c r="B5759">
        <v>1824</v>
      </c>
      <c r="C5759">
        <v>110446</v>
      </c>
    </row>
    <row r="5760" spans="1:3" x14ac:dyDescent="0.3">
      <c r="A5760" t="s">
        <v>2121</v>
      </c>
      <c r="B5760">
        <v>1825</v>
      </c>
      <c r="C5760">
        <v>110027</v>
      </c>
    </row>
    <row r="5761" spans="1:3" x14ac:dyDescent="0.3">
      <c r="A5761" t="s">
        <v>2121</v>
      </c>
      <c r="B5761">
        <v>1826</v>
      </c>
      <c r="C5761">
        <v>109609</v>
      </c>
    </row>
    <row r="5762" spans="1:3" x14ac:dyDescent="0.3">
      <c r="A5762" t="s">
        <v>2121</v>
      </c>
      <c r="B5762">
        <v>1827</v>
      </c>
      <c r="C5762">
        <v>109193</v>
      </c>
    </row>
    <row r="5763" spans="1:3" x14ac:dyDescent="0.3">
      <c r="A5763" t="s">
        <v>2121</v>
      </c>
      <c r="B5763">
        <v>1828</v>
      </c>
      <c r="C5763">
        <v>108779</v>
      </c>
    </row>
    <row r="5764" spans="1:3" x14ac:dyDescent="0.3">
      <c r="A5764" t="s">
        <v>2121</v>
      </c>
      <c r="B5764">
        <v>1829</v>
      </c>
      <c r="C5764">
        <v>108366</v>
      </c>
    </row>
    <row r="5765" spans="1:3" x14ac:dyDescent="0.3">
      <c r="A5765" t="s">
        <v>2121</v>
      </c>
      <c r="B5765">
        <v>1830</v>
      </c>
      <c r="C5765">
        <v>107954</v>
      </c>
    </row>
    <row r="5766" spans="1:3" x14ac:dyDescent="0.3">
      <c r="A5766" t="s">
        <v>2121</v>
      </c>
      <c r="B5766">
        <v>1831</v>
      </c>
      <c r="C5766">
        <v>107545</v>
      </c>
    </row>
    <row r="5767" spans="1:3" x14ac:dyDescent="0.3">
      <c r="A5767" t="s">
        <v>2121</v>
      </c>
      <c r="B5767">
        <v>1832</v>
      </c>
      <c r="C5767">
        <v>107136</v>
      </c>
    </row>
    <row r="5768" spans="1:3" x14ac:dyDescent="0.3">
      <c r="A5768" t="s">
        <v>2121</v>
      </c>
      <c r="B5768">
        <v>1833</v>
      </c>
      <c r="C5768">
        <v>106730</v>
      </c>
    </row>
    <row r="5769" spans="1:3" x14ac:dyDescent="0.3">
      <c r="A5769" t="s">
        <v>2121</v>
      </c>
      <c r="B5769">
        <v>1834</v>
      </c>
      <c r="C5769">
        <v>106325</v>
      </c>
    </row>
    <row r="5770" spans="1:3" x14ac:dyDescent="0.3">
      <c r="A5770" t="s">
        <v>2121</v>
      </c>
      <c r="B5770">
        <v>1835</v>
      </c>
      <c r="C5770">
        <v>105921</v>
      </c>
    </row>
    <row r="5771" spans="1:3" x14ac:dyDescent="0.3">
      <c r="A5771" t="s">
        <v>2121</v>
      </c>
      <c r="B5771">
        <v>1836</v>
      </c>
      <c r="C5771">
        <v>105519</v>
      </c>
    </row>
    <row r="5772" spans="1:3" x14ac:dyDescent="0.3">
      <c r="A5772" t="s">
        <v>2121</v>
      </c>
      <c r="B5772">
        <v>1837</v>
      </c>
      <c r="C5772">
        <v>105118</v>
      </c>
    </row>
    <row r="5773" spans="1:3" x14ac:dyDescent="0.3">
      <c r="A5773" t="s">
        <v>2121</v>
      </c>
      <c r="B5773">
        <v>1838</v>
      </c>
      <c r="C5773">
        <v>104719</v>
      </c>
    </row>
    <row r="5774" spans="1:3" x14ac:dyDescent="0.3">
      <c r="A5774" t="s">
        <v>2121</v>
      </c>
      <c r="B5774">
        <v>1839</v>
      </c>
      <c r="C5774">
        <v>104322</v>
      </c>
    </row>
    <row r="5775" spans="1:3" x14ac:dyDescent="0.3">
      <c r="A5775" t="s">
        <v>2121</v>
      </c>
      <c r="B5775">
        <v>1840</v>
      </c>
      <c r="C5775">
        <v>103926</v>
      </c>
    </row>
    <row r="5776" spans="1:3" x14ac:dyDescent="0.3">
      <c r="A5776" t="s">
        <v>2121</v>
      </c>
      <c r="B5776">
        <v>1841</v>
      </c>
      <c r="C5776">
        <v>103531</v>
      </c>
    </row>
    <row r="5777" spans="1:3" x14ac:dyDescent="0.3">
      <c r="A5777" t="s">
        <v>2121</v>
      </c>
      <c r="B5777">
        <v>1842</v>
      </c>
      <c r="C5777">
        <v>103138</v>
      </c>
    </row>
    <row r="5778" spans="1:3" x14ac:dyDescent="0.3">
      <c r="A5778" t="s">
        <v>2121</v>
      </c>
      <c r="B5778">
        <v>1843</v>
      </c>
      <c r="C5778">
        <v>102747</v>
      </c>
    </row>
    <row r="5779" spans="1:3" x14ac:dyDescent="0.3">
      <c r="A5779" t="s">
        <v>2121</v>
      </c>
      <c r="B5779">
        <v>1844</v>
      </c>
      <c r="C5779">
        <v>102357</v>
      </c>
    </row>
    <row r="5780" spans="1:3" x14ac:dyDescent="0.3">
      <c r="A5780" t="s">
        <v>2121</v>
      </c>
      <c r="B5780">
        <v>1845</v>
      </c>
      <c r="C5780">
        <v>101968</v>
      </c>
    </row>
    <row r="5781" spans="1:3" x14ac:dyDescent="0.3">
      <c r="A5781" t="s">
        <v>2121</v>
      </c>
      <c r="B5781">
        <v>1846</v>
      </c>
      <c r="C5781">
        <v>101581</v>
      </c>
    </row>
    <row r="5782" spans="1:3" x14ac:dyDescent="0.3">
      <c r="A5782" t="s">
        <v>2121</v>
      </c>
      <c r="B5782">
        <v>1847</v>
      </c>
      <c r="C5782">
        <v>101196</v>
      </c>
    </row>
    <row r="5783" spans="1:3" x14ac:dyDescent="0.3">
      <c r="A5783" t="s">
        <v>2121</v>
      </c>
      <c r="B5783">
        <v>1848</v>
      </c>
      <c r="C5783">
        <v>100811</v>
      </c>
    </row>
    <row r="5784" spans="1:3" x14ac:dyDescent="0.3">
      <c r="A5784" t="s">
        <v>2121</v>
      </c>
      <c r="B5784">
        <v>1849</v>
      </c>
      <c r="C5784">
        <v>100707</v>
      </c>
    </row>
    <row r="5785" spans="1:3" x14ac:dyDescent="0.3">
      <c r="A5785" t="s">
        <v>2121</v>
      </c>
      <c r="B5785">
        <v>1850</v>
      </c>
      <c r="C5785">
        <v>100884</v>
      </c>
    </row>
    <row r="5786" spans="1:3" x14ac:dyDescent="0.3">
      <c r="A5786" t="s">
        <v>2121</v>
      </c>
      <c r="B5786">
        <v>1851</v>
      </c>
      <c r="C5786">
        <v>101336</v>
      </c>
    </row>
    <row r="5787" spans="1:3" x14ac:dyDescent="0.3">
      <c r="A5787" t="s">
        <v>2121</v>
      </c>
      <c r="B5787">
        <v>1852</v>
      </c>
      <c r="C5787">
        <v>102074</v>
      </c>
    </row>
    <row r="5788" spans="1:3" x14ac:dyDescent="0.3">
      <c r="A5788" t="s">
        <v>2121</v>
      </c>
      <c r="B5788">
        <v>1853</v>
      </c>
      <c r="C5788">
        <v>103098</v>
      </c>
    </row>
    <row r="5789" spans="1:3" x14ac:dyDescent="0.3">
      <c r="A5789" t="s">
        <v>2121</v>
      </c>
      <c r="B5789">
        <v>1854</v>
      </c>
      <c r="C5789">
        <v>104132</v>
      </c>
    </row>
    <row r="5790" spans="1:3" x14ac:dyDescent="0.3">
      <c r="A5790" t="s">
        <v>2121</v>
      </c>
      <c r="B5790">
        <v>1855</v>
      </c>
      <c r="C5790">
        <v>105176</v>
      </c>
    </row>
    <row r="5791" spans="1:3" x14ac:dyDescent="0.3">
      <c r="A5791" t="s">
        <v>2121</v>
      </c>
      <c r="B5791">
        <v>1856</v>
      </c>
      <c r="C5791">
        <v>106231</v>
      </c>
    </row>
    <row r="5792" spans="1:3" x14ac:dyDescent="0.3">
      <c r="A5792" t="s">
        <v>2121</v>
      </c>
      <c r="B5792">
        <v>1857</v>
      </c>
      <c r="C5792">
        <v>107297</v>
      </c>
    </row>
    <row r="5793" spans="1:3" x14ac:dyDescent="0.3">
      <c r="A5793" t="s">
        <v>2121</v>
      </c>
      <c r="B5793">
        <v>1858</v>
      </c>
      <c r="C5793">
        <v>108373</v>
      </c>
    </row>
    <row r="5794" spans="1:3" x14ac:dyDescent="0.3">
      <c r="A5794" t="s">
        <v>2121</v>
      </c>
      <c r="B5794">
        <v>1859</v>
      </c>
      <c r="C5794">
        <v>109461</v>
      </c>
    </row>
    <row r="5795" spans="1:3" x14ac:dyDescent="0.3">
      <c r="A5795" t="s">
        <v>2121</v>
      </c>
      <c r="B5795">
        <v>1860</v>
      </c>
      <c r="C5795">
        <v>110559</v>
      </c>
    </row>
    <row r="5796" spans="1:3" x14ac:dyDescent="0.3">
      <c r="A5796" t="s">
        <v>2121</v>
      </c>
      <c r="B5796">
        <v>1861</v>
      </c>
      <c r="C5796">
        <v>111668</v>
      </c>
    </row>
    <row r="5797" spans="1:3" x14ac:dyDescent="0.3">
      <c r="A5797" t="s">
        <v>2121</v>
      </c>
      <c r="B5797">
        <v>1862</v>
      </c>
      <c r="C5797">
        <v>112788</v>
      </c>
    </row>
    <row r="5798" spans="1:3" x14ac:dyDescent="0.3">
      <c r="A5798" t="s">
        <v>2121</v>
      </c>
      <c r="B5798">
        <v>1863</v>
      </c>
      <c r="C5798">
        <v>113919</v>
      </c>
    </row>
    <row r="5799" spans="1:3" x14ac:dyDescent="0.3">
      <c r="A5799" t="s">
        <v>2121</v>
      </c>
      <c r="B5799">
        <v>1864</v>
      </c>
      <c r="C5799">
        <v>115062</v>
      </c>
    </row>
    <row r="5800" spans="1:3" x14ac:dyDescent="0.3">
      <c r="A5800" t="s">
        <v>2121</v>
      </c>
      <c r="B5800">
        <v>1865</v>
      </c>
      <c r="C5800">
        <v>116216</v>
      </c>
    </row>
    <row r="5801" spans="1:3" x14ac:dyDescent="0.3">
      <c r="A5801" t="s">
        <v>2121</v>
      </c>
      <c r="B5801">
        <v>1866</v>
      </c>
      <c r="C5801">
        <v>117382</v>
      </c>
    </row>
    <row r="5802" spans="1:3" x14ac:dyDescent="0.3">
      <c r="A5802" t="s">
        <v>2121</v>
      </c>
      <c r="B5802">
        <v>1867</v>
      </c>
      <c r="C5802">
        <v>118560</v>
      </c>
    </row>
    <row r="5803" spans="1:3" x14ac:dyDescent="0.3">
      <c r="A5803" t="s">
        <v>2121</v>
      </c>
      <c r="B5803">
        <v>1868</v>
      </c>
      <c r="C5803">
        <v>119749</v>
      </c>
    </row>
    <row r="5804" spans="1:3" x14ac:dyDescent="0.3">
      <c r="A5804" t="s">
        <v>2121</v>
      </c>
      <c r="B5804">
        <v>1869</v>
      </c>
      <c r="C5804">
        <v>120950</v>
      </c>
    </row>
    <row r="5805" spans="1:3" x14ac:dyDescent="0.3">
      <c r="A5805" t="s">
        <v>2121</v>
      </c>
      <c r="B5805">
        <v>1870</v>
      </c>
      <c r="C5805">
        <v>122163</v>
      </c>
    </row>
    <row r="5806" spans="1:3" x14ac:dyDescent="0.3">
      <c r="A5806" t="s">
        <v>2121</v>
      </c>
      <c r="B5806">
        <v>1871</v>
      </c>
      <c r="C5806">
        <v>123389</v>
      </c>
    </row>
    <row r="5807" spans="1:3" x14ac:dyDescent="0.3">
      <c r="A5807" t="s">
        <v>2121</v>
      </c>
      <c r="B5807">
        <v>1872</v>
      </c>
      <c r="C5807">
        <v>124627</v>
      </c>
    </row>
    <row r="5808" spans="1:3" x14ac:dyDescent="0.3">
      <c r="A5808" t="s">
        <v>2121</v>
      </c>
      <c r="B5808">
        <v>1873</v>
      </c>
      <c r="C5808">
        <v>125877</v>
      </c>
    </row>
    <row r="5809" spans="1:3" x14ac:dyDescent="0.3">
      <c r="A5809" t="s">
        <v>2121</v>
      </c>
      <c r="B5809">
        <v>1874</v>
      </c>
      <c r="C5809">
        <v>127139</v>
      </c>
    </row>
    <row r="5810" spans="1:3" x14ac:dyDescent="0.3">
      <c r="A5810" t="s">
        <v>2121</v>
      </c>
      <c r="B5810">
        <v>1875</v>
      </c>
      <c r="C5810">
        <v>128415</v>
      </c>
    </row>
    <row r="5811" spans="1:3" x14ac:dyDescent="0.3">
      <c r="A5811" t="s">
        <v>2121</v>
      </c>
      <c r="B5811">
        <v>1876</v>
      </c>
      <c r="C5811">
        <v>129703</v>
      </c>
    </row>
    <row r="5812" spans="1:3" x14ac:dyDescent="0.3">
      <c r="A5812" t="s">
        <v>2121</v>
      </c>
      <c r="B5812">
        <v>1877</v>
      </c>
      <c r="C5812">
        <v>131004</v>
      </c>
    </row>
    <row r="5813" spans="1:3" x14ac:dyDescent="0.3">
      <c r="A5813" t="s">
        <v>2121</v>
      </c>
      <c r="B5813">
        <v>1878</v>
      </c>
      <c r="C5813">
        <v>132318</v>
      </c>
    </row>
    <row r="5814" spans="1:3" x14ac:dyDescent="0.3">
      <c r="A5814" t="s">
        <v>2121</v>
      </c>
      <c r="B5814">
        <v>1879</v>
      </c>
      <c r="C5814">
        <v>133646</v>
      </c>
    </row>
    <row r="5815" spans="1:3" x14ac:dyDescent="0.3">
      <c r="A5815" t="s">
        <v>2121</v>
      </c>
      <c r="B5815">
        <v>1880</v>
      </c>
      <c r="C5815">
        <v>134986</v>
      </c>
    </row>
    <row r="5816" spans="1:3" x14ac:dyDescent="0.3">
      <c r="A5816" t="s">
        <v>2121</v>
      </c>
      <c r="B5816">
        <v>1881</v>
      </c>
      <c r="C5816">
        <v>136340</v>
      </c>
    </row>
    <row r="5817" spans="1:3" x14ac:dyDescent="0.3">
      <c r="A5817" t="s">
        <v>2121</v>
      </c>
      <c r="B5817">
        <v>1882</v>
      </c>
      <c r="C5817">
        <v>137708</v>
      </c>
    </row>
    <row r="5818" spans="1:3" x14ac:dyDescent="0.3">
      <c r="A5818" t="s">
        <v>2121</v>
      </c>
      <c r="B5818">
        <v>1883</v>
      </c>
      <c r="C5818">
        <v>139089</v>
      </c>
    </row>
    <row r="5819" spans="1:3" x14ac:dyDescent="0.3">
      <c r="A5819" t="s">
        <v>2121</v>
      </c>
      <c r="B5819">
        <v>1884</v>
      </c>
      <c r="C5819">
        <v>140485</v>
      </c>
    </row>
    <row r="5820" spans="1:3" x14ac:dyDescent="0.3">
      <c r="A5820" t="s">
        <v>2121</v>
      </c>
      <c r="B5820">
        <v>1885</v>
      </c>
      <c r="C5820">
        <v>141894</v>
      </c>
    </row>
    <row r="5821" spans="1:3" x14ac:dyDescent="0.3">
      <c r="A5821" t="s">
        <v>2121</v>
      </c>
      <c r="B5821">
        <v>1886</v>
      </c>
      <c r="C5821">
        <v>143317</v>
      </c>
    </row>
    <row r="5822" spans="1:3" x14ac:dyDescent="0.3">
      <c r="A5822" t="s">
        <v>2121</v>
      </c>
      <c r="B5822">
        <v>1887</v>
      </c>
      <c r="C5822">
        <v>144755</v>
      </c>
    </row>
    <row r="5823" spans="1:3" x14ac:dyDescent="0.3">
      <c r="A5823" t="s">
        <v>2121</v>
      </c>
      <c r="B5823">
        <v>1888</v>
      </c>
      <c r="C5823">
        <v>146207</v>
      </c>
    </row>
    <row r="5824" spans="1:3" x14ac:dyDescent="0.3">
      <c r="A5824" t="s">
        <v>2121</v>
      </c>
      <c r="B5824">
        <v>1889</v>
      </c>
      <c r="C5824">
        <v>147673</v>
      </c>
    </row>
    <row r="5825" spans="1:3" x14ac:dyDescent="0.3">
      <c r="A5825" t="s">
        <v>2121</v>
      </c>
      <c r="B5825">
        <v>1890</v>
      </c>
      <c r="C5825">
        <v>149155</v>
      </c>
    </row>
    <row r="5826" spans="1:3" x14ac:dyDescent="0.3">
      <c r="A5826" t="s">
        <v>2121</v>
      </c>
      <c r="B5826">
        <v>1891</v>
      </c>
      <c r="C5826">
        <v>150651</v>
      </c>
    </row>
    <row r="5827" spans="1:3" x14ac:dyDescent="0.3">
      <c r="A5827" t="s">
        <v>2121</v>
      </c>
      <c r="B5827">
        <v>1892</v>
      </c>
      <c r="C5827">
        <v>152162</v>
      </c>
    </row>
    <row r="5828" spans="1:3" x14ac:dyDescent="0.3">
      <c r="A5828" t="s">
        <v>2121</v>
      </c>
      <c r="B5828">
        <v>1893</v>
      </c>
      <c r="C5828">
        <v>153689</v>
      </c>
    </row>
    <row r="5829" spans="1:3" x14ac:dyDescent="0.3">
      <c r="A5829" t="s">
        <v>2121</v>
      </c>
      <c r="B5829">
        <v>1894</v>
      </c>
      <c r="C5829">
        <v>155230</v>
      </c>
    </row>
    <row r="5830" spans="1:3" x14ac:dyDescent="0.3">
      <c r="A5830" t="s">
        <v>2121</v>
      </c>
      <c r="B5830">
        <v>1895</v>
      </c>
      <c r="C5830">
        <v>156787</v>
      </c>
    </row>
    <row r="5831" spans="1:3" x14ac:dyDescent="0.3">
      <c r="A5831" t="s">
        <v>2121</v>
      </c>
      <c r="B5831">
        <v>1896</v>
      </c>
      <c r="C5831">
        <v>158360</v>
      </c>
    </row>
    <row r="5832" spans="1:3" x14ac:dyDescent="0.3">
      <c r="A5832" t="s">
        <v>2121</v>
      </c>
      <c r="B5832">
        <v>1897</v>
      </c>
      <c r="C5832">
        <v>159949</v>
      </c>
    </row>
    <row r="5833" spans="1:3" x14ac:dyDescent="0.3">
      <c r="A5833" t="s">
        <v>2121</v>
      </c>
      <c r="B5833">
        <v>1898</v>
      </c>
      <c r="C5833">
        <v>161553</v>
      </c>
    </row>
    <row r="5834" spans="1:3" x14ac:dyDescent="0.3">
      <c r="A5834" t="s">
        <v>2121</v>
      </c>
      <c r="B5834">
        <v>1899</v>
      </c>
      <c r="C5834">
        <v>163383</v>
      </c>
    </row>
    <row r="5835" spans="1:3" x14ac:dyDescent="0.3">
      <c r="A5835" t="s">
        <v>2121</v>
      </c>
      <c r="B5835">
        <v>1900</v>
      </c>
      <c r="C5835">
        <v>165444</v>
      </c>
    </row>
    <row r="5836" spans="1:3" x14ac:dyDescent="0.3">
      <c r="A5836" t="s">
        <v>2121</v>
      </c>
      <c r="B5836">
        <v>1901</v>
      </c>
      <c r="C5836">
        <v>167741</v>
      </c>
    </row>
    <row r="5837" spans="1:3" x14ac:dyDescent="0.3">
      <c r="A5837" t="s">
        <v>2121</v>
      </c>
      <c r="B5837">
        <v>1902</v>
      </c>
      <c r="C5837">
        <v>170281</v>
      </c>
    </row>
    <row r="5838" spans="1:3" x14ac:dyDescent="0.3">
      <c r="A5838" t="s">
        <v>2121</v>
      </c>
      <c r="B5838">
        <v>1903</v>
      </c>
      <c r="C5838">
        <v>173069</v>
      </c>
    </row>
    <row r="5839" spans="1:3" x14ac:dyDescent="0.3">
      <c r="A5839" t="s">
        <v>2121</v>
      </c>
      <c r="B5839">
        <v>1904</v>
      </c>
      <c r="C5839">
        <v>175903</v>
      </c>
    </row>
    <row r="5840" spans="1:3" x14ac:dyDescent="0.3">
      <c r="A5840" t="s">
        <v>2121</v>
      </c>
      <c r="B5840">
        <v>1905</v>
      </c>
      <c r="C5840">
        <v>178784</v>
      </c>
    </row>
    <row r="5841" spans="1:3" x14ac:dyDescent="0.3">
      <c r="A5841" t="s">
        <v>2121</v>
      </c>
      <c r="B5841">
        <v>1906</v>
      </c>
      <c r="C5841">
        <v>181712</v>
      </c>
    </row>
    <row r="5842" spans="1:3" x14ac:dyDescent="0.3">
      <c r="A5842" t="s">
        <v>2121</v>
      </c>
      <c r="B5842">
        <v>1907</v>
      </c>
      <c r="C5842">
        <v>184687</v>
      </c>
    </row>
    <row r="5843" spans="1:3" x14ac:dyDescent="0.3">
      <c r="A5843" t="s">
        <v>2121</v>
      </c>
      <c r="B5843">
        <v>1908</v>
      </c>
      <c r="C5843">
        <v>187712</v>
      </c>
    </row>
    <row r="5844" spans="1:3" x14ac:dyDescent="0.3">
      <c r="A5844" t="s">
        <v>2121</v>
      </c>
      <c r="B5844">
        <v>1909</v>
      </c>
      <c r="C5844">
        <v>190749</v>
      </c>
    </row>
    <row r="5845" spans="1:3" x14ac:dyDescent="0.3">
      <c r="A5845" t="s">
        <v>2121</v>
      </c>
      <c r="B5845">
        <v>1910</v>
      </c>
      <c r="C5845">
        <v>193799</v>
      </c>
    </row>
    <row r="5846" spans="1:3" x14ac:dyDescent="0.3">
      <c r="A5846" t="s">
        <v>2121</v>
      </c>
      <c r="B5846">
        <v>1911</v>
      </c>
      <c r="C5846">
        <v>196862</v>
      </c>
    </row>
    <row r="5847" spans="1:3" x14ac:dyDescent="0.3">
      <c r="A5847" t="s">
        <v>2121</v>
      </c>
      <c r="B5847">
        <v>1912</v>
      </c>
      <c r="C5847">
        <v>199936</v>
      </c>
    </row>
    <row r="5848" spans="1:3" x14ac:dyDescent="0.3">
      <c r="A5848" t="s">
        <v>2121</v>
      </c>
      <c r="B5848">
        <v>1913</v>
      </c>
      <c r="C5848">
        <v>203021</v>
      </c>
    </row>
    <row r="5849" spans="1:3" x14ac:dyDescent="0.3">
      <c r="A5849" t="s">
        <v>2121</v>
      </c>
      <c r="B5849">
        <v>1914</v>
      </c>
      <c r="C5849">
        <v>206155</v>
      </c>
    </row>
    <row r="5850" spans="1:3" x14ac:dyDescent="0.3">
      <c r="A5850" t="s">
        <v>2121</v>
      </c>
      <c r="B5850">
        <v>1915</v>
      </c>
      <c r="C5850">
        <v>209336</v>
      </c>
    </row>
    <row r="5851" spans="1:3" x14ac:dyDescent="0.3">
      <c r="A5851" t="s">
        <v>2121</v>
      </c>
      <c r="B5851">
        <v>1916</v>
      </c>
      <c r="C5851">
        <v>212567</v>
      </c>
    </row>
    <row r="5852" spans="1:3" x14ac:dyDescent="0.3">
      <c r="A5852" t="s">
        <v>2121</v>
      </c>
      <c r="B5852">
        <v>1917</v>
      </c>
      <c r="C5852">
        <v>215848</v>
      </c>
    </row>
    <row r="5853" spans="1:3" x14ac:dyDescent="0.3">
      <c r="A5853" t="s">
        <v>2121</v>
      </c>
      <c r="B5853">
        <v>1918</v>
      </c>
      <c r="C5853">
        <v>219194</v>
      </c>
    </row>
    <row r="5854" spans="1:3" x14ac:dyDescent="0.3">
      <c r="A5854" t="s">
        <v>2121</v>
      </c>
      <c r="B5854">
        <v>1919</v>
      </c>
      <c r="C5854">
        <v>222842</v>
      </c>
    </row>
    <row r="5855" spans="1:3" x14ac:dyDescent="0.3">
      <c r="A5855" t="s">
        <v>2121</v>
      </c>
      <c r="B5855">
        <v>1920</v>
      </c>
      <c r="C5855">
        <v>226800</v>
      </c>
    </row>
    <row r="5856" spans="1:3" x14ac:dyDescent="0.3">
      <c r="A5856" t="s">
        <v>2121</v>
      </c>
      <c r="B5856">
        <v>1921</v>
      </c>
      <c r="C5856">
        <v>231080</v>
      </c>
    </row>
    <row r="5857" spans="1:3" x14ac:dyDescent="0.3">
      <c r="A5857" t="s">
        <v>2121</v>
      </c>
      <c r="B5857">
        <v>1922</v>
      </c>
      <c r="C5857">
        <v>235691</v>
      </c>
    </row>
    <row r="5858" spans="1:3" x14ac:dyDescent="0.3">
      <c r="A5858" t="s">
        <v>2121</v>
      </c>
      <c r="B5858">
        <v>1923</v>
      </c>
      <c r="C5858">
        <v>240644</v>
      </c>
    </row>
    <row r="5859" spans="1:3" x14ac:dyDescent="0.3">
      <c r="A5859" t="s">
        <v>2121</v>
      </c>
      <c r="B5859">
        <v>1924</v>
      </c>
      <c r="C5859">
        <v>245702</v>
      </c>
    </row>
    <row r="5860" spans="1:3" x14ac:dyDescent="0.3">
      <c r="A5860" t="s">
        <v>2121</v>
      </c>
      <c r="B5860">
        <v>1925</v>
      </c>
      <c r="C5860">
        <v>250866</v>
      </c>
    </row>
    <row r="5861" spans="1:3" x14ac:dyDescent="0.3">
      <c r="A5861" t="s">
        <v>2121</v>
      </c>
      <c r="B5861">
        <v>1926</v>
      </c>
      <c r="C5861">
        <v>256138</v>
      </c>
    </row>
    <row r="5862" spans="1:3" x14ac:dyDescent="0.3">
      <c r="A5862" t="s">
        <v>2121</v>
      </c>
      <c r="B5862">
        <v>1927</v>
      </c>
      <c r="C5862">
        <v>261521</v>
      </c>
    </row>
    <row r="5863" spans="1:3" x14ac:dyDescent="0.3">
      <c r="A5863" t="s">
        <v>2121</v>
      </c>
      <c r="B5863">
        <v>1928</v>
      </c>
      <c r="C5863">
        <v>267018</v>
      </c>
    </row>
    <row r="5864" spans="1:3" x14ac:dyDescent="0.3">
      <c r="A5864" t="s">
        <v>2121</v>
      </c>
      <c r="B5864">
        <v>1929</v>
      </c>
      <c r="C5864">
        <v>272583</v>
      </c>
    </row>
    <row r="5865" spans="1:3" x14ac:dyDescent="0.3">
      <c r="A5865" t="s">
        <v>2121</v>
      </c>
      <c r="B5865">
        <v>1930</v>
      </c>
      <c r="C5865">
        <v>278218</v>
      </c>
    </row>
    <row r="5866" spans="1:3" x14ac:dyDescent="0.3">
      <c r="A5866" t="s">
        <v>2121</v>
      </c>
      <c r="B5866">
        <v>1931</v>
      </c>
      <c r="C5866">
        <v>283924</v>
      </c>
    </row>
    <row r="5867" spans="1:3" x14ac:dyDescent="0.3">
      <c r="A5867" t="s">
        <v>2121</v>
      </c>
      <c r="B5867">
        <v>1932</v>
      </c>
      <c r="C5867">
        <v>289700</v>
      </c>
    </row>
    <row r="5868" spans="1:3" x14ac:dyDescent="0.3">
      <c r="A5868" t="s">
        <v>2121</v>
      </c>
      <c r="B5868">
        <v>1933</v>
      </c>
      <c r="C5868">
        <v>295547</v>
      </c>
    </row>
    <row r="5869" spans="1:3" x14ac:dyDescent="0.3">
      <c r="A5869" t="s">
        <v>2121</v>
      </c>
      <c r="B5869">
        <v>1934</v>
      </c>
      <c r="C5869">
        <v>301513</v>
      </c>
    </row>
    <row r="5870" spans="1:3" x14ac:dyDescent="0.3">
      <c r="A5870" t="s">
        <v>2121</v>
      </c>
      <c r="B5870">
        <v>1935</v>
      </c>
      <c r="C5870">
        <v>307599</v>
      </c>
    </row>
    <row r="5871" spans="1:3" x14ac:dyDescent="0.3">
      <c r="A5871" t="s">
        <v>2121</v>
      </c>
      <c r="B5871">
        <v>1936</v>
      </c>
      <c r="C5871">
        <v>313808</v>
      </c>
    </row>
    <row r="5872" spans="1:3" x14ac:dyDescent="0.3">
      <c r="A5872" t="s">
        <v>2121</v>
      </c>
      <c r="B5872">
        <v>1937</v>
      </c>
      <c r="C5872">
        <v>320142</v>
      </c>
    </row>
    <row r="5873" spans="1:3" x14ac:dyDescent="0.3">
      <c r="A5873" t="s">
        <v>2121</v>
      </c>
      <c r="B5873">
        <v>1938</v>
      </c>
      <c r="C5873">
        <v>326604</v>
      </c>
    </row>
    <row r="5874" spans="1:3" x14ac:dyDescent="0.3">
      <c r="A5874" t="s">
        <v>2121</v>
      </c>
      <c r="B5874">
        <v>1939</v>
      </c>
      <c r="C5874">
        <v>333128</v>
      </c>
    </row>
    <row r="5875" spans="1:3" x14ac:dyDescent="0.3">
      <c r="A5875" t="s">
        <v>2121</v>
      </c>
      <c r="B5875">
        <v>1940</v>
      </c>
      <c r="C5875">
        <v>339716</v>
      </c>
    </row>
    <row r="5876" spans="1:3" x14ac:dyDescent="0.3">
      <c r="A5876" t="s">
        <v>2121</v>
      </c>
      <c r="B5876">
        <v>1941</v>
      </c>
      <c r="C5876">
        <v>346366</v>
      </c>
    </row>
    <row r="5877" spans="1:3" x14ac:dyDescent="0.3">
      <c r="A5877" t="s">
        <v>2121</v>
      </c>
      <c r="B5877">
        <v>1942</v>
      </c>
      <c r="C5877">
        <v>353080</v>
      </c>
    </row>
    <row r="5878" spans="1:3" x14ac:dyDescent="0.3">
      <c r="A5878" t="s">
        <v>2121</v>
      </c>
      <c r="B5878">
        <v>1943</v>
      </c>
      <c r="C5878">
        <v>359855</v>
      </c>
    </row>
    <row r="5879" spans="1:3" x14ac:dyDescent="0.3">
      <c r="A5879" t="s">
        <v>2121</v>
      </c>
      <c r="B5879">
        <v>1944</v>
      </c>
      <c r="C5879">
        <v>366761</v>
      </c>
    </row>
    <row r="5880" spans="1:3" x14ac:dyDescent="0.3">
      <c r="A5880" t="s">
        <v>2121</v>
      </c>
      <c r="B5880">
        <v>1945</v>
      </c>
      <c r="C5880">
        <v>373799</v>
      </c>
    </row>
    <row r="5881" spans="1:3" x14ac:dyDescent="0.3">
      <c r="A5881" t="s">
        <v>2121</v>
      </c>
      <c r="B5881">
        <v>1946</v>
      </c>
      <c r="C5881">
        <v>380973</v>
      </c>
    </row>
    <row r="5882" spans="1:3" x14ac:dyDescent="0.3">
      <c r="A5882" t="s">
        <v>2121</v>
      </c>
      <c r="B5882">
        <v>1947</v>
      </c>
      <c r="C5882">
        <v>388284</v>
      </c>
    </row>
    <row r="5883" spans="1:3" x14ac:dyDescent="0.3">
      <c r="A5883" t="s">
        <v>2121</v>
      </c>
      <c r="B5883">
        <v>1948</v>
      </c>
      <c r="C5883">
        <v>395735</v>
      </c>
    </row>
    <row r="5884" spans="1:3" x14ac:dyDescent="0.3">
      <c r="A5884" t="s">
        <v>2121</v>
      </c>
      <c r="B5884">
        <v>1949</v>
      </c>
      <c r="C5884">
        <v>403813</v>
      </c>
    </row>
    <row r="5885" spans="1:3" x14ac:dyDescent="0.3">
      <c r="A5885" t="s">
        <v>2121</v>
      </c>
      <c r="B5885">
        <v>1950</v>
      </c>
      <c r="C5885">
        <v>412541</v>
      </c>
    </row>
    <row r="5886" spans="1:3" x14ac:dyDescent="0.3">
      <c r="A5886" t="s">
        <v>2121</v>
      </c>
      <c r="B5886">
        <v>1951</v>
      </c>
      <c r="C5886">
        <v>424002</v>
      </c>
    </row>
    <row r="5887" spans="1:3" x14ac:dyDescent="0.3">
      <c r="A5887" t="s">
        <v>2121</v>
      </c>
      <c r="B5887">
        <v>1952</v>
      </c>
      <c r="C5887">
        <v>435031</v>
      </c>
    </row>
    <row r="5888" spans="1:3" x14ac:dyDescent="0.3">
      <c r="A5888" t="s">
        <v>2121</v>
      </c>
      <c r="B5888">
        <v>1953</v>
      </c>
      <c r="C5888">
        <v>445334</v>
      </c>
    </row>
    <row r="5889" spans="1:3" x14ac:dyDescent="0.3">
      <c r="A5889" t="s">
        <v>2121</v>
      </c>
      <c r="B5889">
        <v>1954</v>
      </c>
      <c r="C5889">
        <v>454780</v>
      </c>
    </row>
    <row r="5890" spans="1:3" x14ac:dyDescent="0.3">
      <c r="A5890" t="s">
        <v>2121</v>
      </c>
      <c r="B5890">
        <v>1955</v>
      </c>
      <c r="C5890">
        <v>463353</v>
      </c>
    </row>
    <row r="5891" spans="1:3" x14ac:dyDescent="0.3">
      <c r="A5891" t="s">
        <v>2121</v>
      </c>
      <c r="B5891">
        <v>1956</v>
      </c>
      <c r="C5891">
        <v>471234</v>
      </c>
    </row>
    <row r="5892" spans="1:3" x14ac:dyDescent="0.3">
      <c r="A5892" t="s">
        <v>2121</v>
      </c>
      <c r="B5892">
        <v>1957</v>
      </c>
      <c r="C5892">
        <v>478664</v>
      </c>
    </row>
    <row r="5893" spans="1:3" x14ac:dyDescent="0.3">
      <c r="A5893" t="s">
        <v>2121</v>
      </c>
      <c r="B5893">
        <v>1958</v>
      </c>
      <c r="C5893">
        <v>486080</v>
      </c>
    </row>
    <row r="5894" spans="1:3" x14ac:dyDescent="0.3">
      <c r="A5894" t="s">
        <v>2121</v>
      </c>
      <c r="B5894">
        <v>1959</v>
      </c>
      <c r="C5894">
        <v>493960</v>
      </c>
    </row>
    <row r="5895" spans="1:3" x14ac:dyDescent="0.3">
      <c r="A5895" t="s">
        <v>2121</v>
      </c>
      <c r="B5895">
        <v>1960</v>
      </c>
      <c r="C5895">
        <v>502733</v>
      </c>
    </row>
    <row r="5896" spans="1:3" x14ac:dyDescent="0.3">
      <c r="A5896" t="s">
        <v>2121</v>
      </c>
      <c r="B5896">
        <v>1961</v>
      </c>
      <c r="C5896">
        <v>512688</v>
      </c>
    </row>
    <row r="5897" spans="1:3" x14ac:dyDescent="0.3">
      <c r="A5897" t="s">
        <v>2121</v>
      </c>
      <c r="B5897">
        <v>1962</v>
      </c>
      <c r="C5897">
        <v>523777</v>
      </c>
    </row>
    <row r="5898" spans="1:3" x14ac:dyDescent="0.3">
      <c r="A5898" t="s">
        <v>2121</v>
      </c>
      <c r="B5898">
        <v>1963</v>
      </c>
      <c r="C5898">
        <v>535692</v>
      </c>
    </row>
    <row r="5899" spans="1:3" x14ac:dyDescent="0.3">
      <c r="A5899" t="s">
        <v>2121</v>
      </c>
      <c r="B5899">
        <v>1964</v>
      </c>
      <c r="C5899">
        <v>547870</v>
      </c>
    </row>
    <row r="5900" spans="1:3" x14ac:dyDescent="0.3">
      <c r="A5900" t="s">
        <v>2121</v>
      </c>
      <c r="B5900">
        <v>1965</v>
      </c>
      <c r="C5900">
        <v>559996</v>
      </c>
    </row>
    <row r="5901" spans="1:3" x14ac:dyDescent="0.3">
      <c r="A5901" t="s">
        <v>2121</v>
      </c>
      <c r="B5901">
        <v>1966</v>
      </c>
      <c r="C5901">
        <v>571957</v>
      </c>
    </row>
    <row r="5902" spans="1:3" x14ac:dyDescent="0.3">
      <c r="A5902" t="s">
        <v>2121</v>
      </c>
      <c r="B5902">
        <v>1967</v>
      </c>
      <c r="C5902">
        <v>584098</v>
      </c>
    </row>
    <row r="5903" spans="1:3" x14ac:dyDescent="0.3">
      <c r="A5903" t="s">
        <v>2121</v>
      </c>
      <c r="B5903">
        <v>1968</v>
      </c>
      <c r="C5903">
        <v>596946</v>
      </c>
    </row>
    <row r="5904" spans="1:3" x14ac:dyDescent="0.3">
      <c r="A5904" t="s">
        <v>2121</v>
      </c>
      <c r="B5904">
        <v>1969</v>
      </c>
      <c r="C5904">
        <v>611297</v>
      </c>
    </row>
    <row r="5905" spans="1:3" x14ac:dyDescent="0.3">
      <c r="A5905" t="s">
        <v>2121</v>
      </c>
      <c r="B5905">
        <v>1970</v>
      </c>
      <c r="C5905">
        <v>627714</v>
      </c>
    </row>
    <row r="5906" spans="1:3" x14ac:dyDescent="0.3">
      <c r="A5906" t="s">
        <v>2121</v>
      </c>
      <c r="B5906">
        <v>1971</v>
      </c>
      <c r="C5906">
        <v>646350</v>
      </c>
    </row>
    <row r="5907" spans="1:3" x14ac:dyDescent="0.3">
      <c r="A5907" t="s">
        <v>2121</v>
      </c>
      <c r="B5907">
        <v>1972</v>
      </c>
      <c r="C5907">
        <v>667096</v>
      </c>
    </row>
    <row r="5908" spans="1:3" x14ac:dyDescent="0.3">
      <c r="A5908" t="s">
        <v>2121</v>
      </c>
      <c r="B5908">
        <v>1973</v>
      </c>
      <c r="C5908">
        <v>689906</v>
      </c>
    </row>
    <row r="5909" spans="1:3" x14ac:dyDescent="0.3">
      <c r="A5909" t="s">
        <v>2121</v>
      </c>
      <c r="B5909">
        <v>1974</v>
      </c>
      <c r="C5909">
        <v>714701</v>
      </c>
    </row>
    <row r="5910" spans="1:3" x14ac:dyDescent="0.3">
      <c r="A5910" t="s">
        <v>2121</v>
      </c>
      <c r="B5910">
        <v>1975</v>
      </c>
      <c r="C5910">
        <v>741346</v>
      </c>
    </row>
    <row r="5911" spans="1:3" x14ac:dyDescent="0.3">
      <c r="A5911" t="s">
        <v>2121</v>
      </c>
      <c r="B5911">
        <v>1976</v>
      </c>
      <c r="C5911">
        <v>769982</v>
      </c>
    </row>
    <row r="5912" spans="1:3" x14ac:dyDescent="0.3">
      <c r="A5912" t="s">
        <v>2121</v>
      </c>
      <c r="B5912">
        <v>1977</v>
      </c>
      <c r="C5912">
        <v>800532</v>
      </c>
    </row>
    <row r="5913" spans="1:3" x14ac:dyDescent="0.3">
      <c r="A5913" t="s">
        <v>2121</v>
      </c>
      <c r="B5913">
        <v>1978</v>
      </c>
      <c r="C5913">
        <v>832467</v>
      </c>
    </row>
    <row r="5914" spans="1:3" x14ac:dyDescent="0.3">
      <c r="A5914" t="s">
        <v>2121</v>
      </c>
      <c r="B5914">
        <v>1979</v>
      </c>
      <c r="C5914">
        <v>865073</v>
      </c>
    </row>
    <row r="5915" spans="1:3" x14ac:dyDescent="0.3">
      <c r="A5915" t="s">
        <v>2121</v>
      </c>
      <c r="B5915">
        <v>1980</v>
      </c>
      <c r="C5915">
        <v>897860</v>
      </c>
    </row>
    <row r="5916" spans="1:3" x14ac:dyDescent="0.3">
      <c r="A5916" t="s">
        <v>2121</v>
      </c>
      <c r="B5916">
        <v>1981</v>
      </c>
      <c r="C5916">
        <v>930412</v>
      </c>
    </row>
    <row r="5917" spans="1:3" x14ac:dyDescent="0.3">
      <c r="A5917" t="s">
        <v>2121</v>
      </c>
      <c r="B5917">
        <v>1982</v>
      </c>
      <c r="C5917">
        <v>962859</v>
      </c>
    </row>
    <row r="5918" spans="1:3" x14ac:dyDescent="0.3">
      <c r="A5918" t="s">
        <v>2121</v>
      </c>
      <c r="B5918">
        <v>1983</v>
      </c>
      <c r="C5918">
        <v>996124</v>
      </c>
    </row>
    <row r="5919" spans="1:3" x14ac:dyDescent="0.3">
      <c r="A5919" t="s">
        <v>2121</v>
      </c>
      <c r="B5919">
        <v>1984</v>
      </c>
      <c r="C5919">
        <v>1031439</v>
      </c>
    </row>
    <row r="5920" spans="1:3" x14ac:dyDescent="0.3">
      <c r="A5920" t="s">
        <v>2121</v>
      </c>
      <c r="B5920">
        <v>1985</v>
      </c>
      <c r="C5920">
        <v>1069585</v>
      </c>
    </row>
    <row r="5921" spans="1:3" x14ac:dyDescent="0.3">
      <c r="A5921" t="s">
        <v>2121</v>
      </c>
      <c r="B5921">
        <v>1986</v>
      </c>
      <c r="C5921">
        <v>1110948</v>
      </c>
    </row>
    <row r="5922" spans="1:3" x14ac:dyDescent="0.3">
      <c r="A5922" t="s">
        <v>2121</v>
      </c>
      <c r="B5922">
        <v>1987</v>
      </c>
      <c r="C5922">
        <v>1154904</v>
      </c>
    </row>
    <row r="5923" spans="1:3" x14ac:dyDescent="0.3">
      <c r="A5923" t="s">
        <v>2121</v>
      </c>
      <c r="B5923">
        <v>1988</v>
      </c>
      <c r="C5923">
        <v>1200073</v>
      </c>
    </row>
    <row r="5924" spans="1:3" x14ac:dyDescent="0.3">
      <c r="A5924" t="s">
        <v>2121</v>
      </c>
      <c r="B5924">
        <v>1989</v>
      </c>
      <c r="C5924">
        <v>1244484</v>
      </c>
    </row>
    <row r="5925" spans="1:3" x14ac:dyDescent="0.3">
      <c r="A5925" t="s">
        <v>2121</v>
      </c>
      <c r="B5925">
        <v>1990</v>
      </c>
      <c r="C5925">
        <v>1286756</v>
      </c>
    </row>
    <row r="5926" spans="1:3" x14ac:dyDescent="0.3">
      <c r="A5926" t="s">
        <v>2121</v>
      </c>
      <c r="B5926">
        <v>1991</v>
      </c>
      <c r="C5926">
        <v>1326321</v>
      </c>
    </row>
    <row r="5927" spans="1:3" x14ac:dyDescent="0.3">
      <c r="A5927" t="s">
        <v>2121</v>
      </c>
      <c r="B5927">
        <v>1992</v>
      </c>
      <c r="C5927">
        <v>1363541</v>
      </c>
    </row>
    <row r="5928" spans="1:3" x14ac:dyDescent="0.3">
      <c r="A5928" t="s">
        <v>2121</v>
      </c>
      <c r="B5928">
        <v>1993</v>
      </c>
      <c r="C5928">
        <v>1399110</v>
      </c>
    </row>
    <row r="5929" spans="1:3" x14ac:dyDescent="0.3">
      <c r="A5929" t="s">
        <v>2121</v>
      </c>
      <c r="B5929">
        <v>1994</v>
      </c>
      <c r="C5929">
        <v>1434061</v>
      </c>
    </row>
    <row r="5930" spans="1:3" x14ac:dyDescent="0.3">
      <c r="A5930" t="s">
        <v>2121</v>
      </c>
      <c r="B5930">
        <v>1995</v>
      </c>
      <c r="C5930">
        <v>1469173</v>
      </c>
    </row>
    <row r="5931" spans="1:3" x14ac:dyDescent="0.3">
      <c r="A5931" t="s">
        <v>2121</v>
      </c>
      <c r="B5931">
        <v>1996</v>
      </c>
      <c r="C5931">
        <v>1504724</v>
      </c>
    </row>
    <row r="5932" spans="1:3" x14ac:dyDescent="0.3">
      <c r="A5932" t="s">
        <v>2121</v>
      </c>
      <c r="B5932">
        <v>1997</v>
      </c>
      <c r="C5932">
        <v>1540424</v>
      </c>
    </row>
    <row r="5933" spans="1:3" x14ac:dyDescent="0.3">
      <c r="A5933" t="s">
        <v>2121</v>
      </c>
      <c r="B5933">
        <v>1998</v>
      </c>
      <c r="C5933">
        <v>1575827</v>
      </c>
    </row>
    <row r="5934" spans="1:3" x14ac:dyDescent="0.3">
      <c r="A5934" t="s">
        <v>2121</v>
      </c>
      <c r="B5934">
        <v>1999</v>
      </c>
      <c r="C5934">
        <v>1610260</v>
      </c>
    </row>
    <row r="5935" spans="1:3" x14ac:dyDescent="0.3">
      <c r="A5935" t="s">
        <v>2121</v>
      </c>
      <c r="B5935">
        <v>2000</v>
      </c>
      <c r="C5935">
        <v>1643333</v>
      </c>
    </row>
    <row r="5936" spans="1:3" x14ac:dyDescent="0.3">
      <c r="A5936" t="s">
        <v>2121</v>
      </c>
      <c r="B5936">
        <v>2001</v>
      </c>
      <c r="C5936">
        <v>1674674</v>
      </c>
    </row>
    <row r="5937" spans="1:3" x14ac:dyDescent="0.3">
      <c r="A5937" t="s">
        <v>2121</v>
      </c>
      <c r="B5937">
        <v>2002</v>
      </c>
      <c r="C5937">
        <v>1704637</v>
      </c>
    </row>
    <row r="5938" spans="1:3" x14ac:dyDescent="0.3">
      <c r="A5938" t="s">
        <v>2121</v>
      </c>
      <c r="B5938">
        <v>2003</v>
      </c>
      <c r="C5938">
        <v>1734387</v>
      </c>
    </row>
    <row r="5939" spans="1:3" x14ac:dyDescent="0.3">
      <c r="A5939" t="s">
        <v>2121</v>
      </c>
      <c r="B5939">
        <v>2004</v>
      </c>
      <c r="C5939">
        <v>1765533</v>
      </c>
    </row>
    <row r="5940" spans="1:3" x14ac:dyDescent="0.3">
      <c r="A5940" t="s">
        <v>2121</v>
      </c>
      <c r="B5940">
        <v>2005</v>
      </c>
      <c r="C5940">
        <v>1799077</v>
      </c>
    </row>
    <row r="5941" spans="1:3" x14ac:dyDescent="0.3">
      <c r="A5941" t="s">
        <v>2121</v>
      </c>
      <c r="B5941">
        <v>2006</v>
      </c>
      <c r="C5941">
        <v>1835911</v>
      </c>
    </row>
    <row r="5942" spans="1:3" x14ac:dyDescent="0.3">
      <c r="A5942" t="s">
        <v>2121</v>
      </c>
      <c r="B5942">
        <v>2007</v>
      </c>
      <c r="C5942">
        <v>1875458</v>
      </c>
    </row>
    <row r="5943" spans="1:3" x14ac:dyDescent="0.3">
      <c r="A5943" t="s">
        <v>2121</v>
      </c>
      <c r="B5943">
        <v>2008</v>
      </c>
      <c r="C5943">
        <v>1915636</v>
      </c>
    </row>
    <row r="5944" spans="1:3" x14ac:dyDescent="0.3">
      <c r="A5944" t="s">
        <v>2121</v>
      </c>
      <c r="B5944">
        <v>2009</v>
      </c>
      <c r="C5944">
        <v>1953495</v>
      </c>
    </row>
    <row r="5945" spans="1:3" x14ac:dyDescent="0.3">
      <c r="A5945" t="s">
        <v>2121</v>
      </c>
      <c r="B5945">
        <v>2010</v>
      </c>
      <c r="C5945">
        <v>1987106</v>
      </c>
    </row>
    <row r="5946" spans="1:3" x14ac:dyDescent="0.3">
      <c r="A5946" t="s">
        <v>2121</v>
      </c>
      <c r="B5946">
        <v>2011</v>
      </c>
      <c r="C5946">
        <v>2015406</v>
      </c>
    </row>
    <row r="5947" spans="1:3" x14ac:dyDescent="0.3">
      <c r="A5947" t="s">
        <v>2121</v>
      </c>
      <c r="B5947">
        <v>2012</v>
      </c>
      <c r="C5947">
        <v>2039551</v>
      </c>
    </row>
    <row r="5948" spans="1:3" x14ac:dyDescent="0.3">
      <c r="A5948" t="s">
        <v>2121</v>
      </c>
      <c r="B5948">
        <v>2013</v>
      </c>
      <c r="C5948">
        <v>2062551</v>
      </c>
    </row>
    <row r="5949" spans="1:3" x14ac:dyDescent="0.3">
      <c r="A5949" t="s">
        <v>2121</v>
      </c>
      <c r="B5949">
        <v>2014</v>
      </c>
      <c r="C5949">
        <v>2088619</v>
      </c>
    </row>
    <row r="5950" spans="1:3" x14ac:dyDescent="0.3">
      <c r="A5950" t="s">
        <v>2121</v>
      </c>
      <c r="B5950">
        <v>2015</v>
      </c>
      <c r="C5950">
        <v>2120716</v>
      </c>
    </row>
    <row r="5951" spans="1:3" x14ac:dyDescent="0.3">
      <c r="A5951" t="s">
        <v>2121</v>
      </c>
      <c r="B5951">
        <v>2016</v>
      </c>
      <c r="C5951">
        <v>2159925</v>
      </c>
    </row>
    <row r="5952" spans="1:3" x14ac:dyDescent="0.3">
      <c r="A5952" t="s">
        <v>2121</v>
      </c>
      <c r="B5952">
        <v>2017</v>
      </c>
      <c r="C5952">
        <v>2205076</v>
      </c>
    </row>
    <row r="5953" spans="1:3" x14ac:dyDescent="0.3">
      <c r="A5953" t="s">
        <v>2121</v>
      </c>
      <c r="B5953">
        <v>2018</v>
      </c>
      <c r="C5953">
        <v>2254067</v>
      </c>
    </row>
    <row r="5954" spans="1:3" x14ac:dyDescent="0.3">
      <c r="A5954" t="s">
        <v>2121</v>
      </c>
      <c r="B5954">
        <v>2019</v>
      </c>
      <c r="C5954">
        <v>2303703</v>
      </c>
    </row>
    <row r="5955" spans="1:3" x14ac:dyDescent="0.3">
      <c r="A5955" t="s">
        <v>2121</v>
      </c>
      <c r="B5955">
        <v>2020</v>
      </c>
      <c r="C5955">
        <v>2351625</v>
      </c>
    </row>
    <row r="5956" spans="1:3" x14ac:dyDescent="0.3">
      <c r="A5956" t="s">
        <v>2121</v>
      </c>
      <c r="B5956">
        <v>2021</v>
      </c>
      <c r="C5956">
        <v>2397240</v>
      </c>
    </row>
    <row r="5957" spans="1:3" x14ac:dyDescent="0.3">
      <c r="A5957" t="s">
        <v>21</v>
      </c>
      <c r="B5957">
        <v>1800</v>
      </c>
      <c r="C5957">
        <v>2500000</v>
      </c>
    </row>
    <row r="5958" spans="1:3" x14ac:dyDescent="0.3">
      <c r="A5958" t="s">
        <v>21</v>
      </c>
      <c r="B5958">
        <v>1801</v>
      </c>
      <c r="C5958">
        <v>2574764</v>
      </c>
    </row>
    <row r="5959" spans="1:3" x14ac:dyDescent="0.3">
      <c r="A5959" t="s">
        <v>21</v>
      </c>
      <c r="B5959">
        <v>1802</v>
      </c>
      <c r="C5959">
        <v>2651763</v>
      </c>
    </row>
    <row r="5960" spans="1:3" x14ac:dyDescent="0.3">
      <c r="A5960" t="s">
        <v>21</v>
      </c>
      <c r="B5960">
        <v>1803</v>
      </c>
      <c r="C5960">
        <v>2731066</v>
      </c>
    </row>
    <row r="5961" spans="1:3" x14ac:dyDescent="0.3">
      <c r="A5961" t="s">
        <v>21</v>
      </c>
      <c r="B5961">
        <v>1804</v>
      </c>
      <c r="C5961">
        <v>2812740</v>
      </c>
    </row>
    <row r="5962" spans="1:3" x14ac:dyDescent="0.3">
      <c r="A5962" t="s">
        <v>21</v>
      </c>
      <c r="B5962">
        <v>1805</v>
      </c>
      <c r="C5962">
        <v>2896856</v>
      </c>
    </row>
    <row r="5963" spans="1:3" x14ac:dyDescent="0.3">
      <c r="A5963" t="s">
        <v>21</v>
      </c>
      <c r="B5963">
        <v>1806</v>
      </c>
      <c r="C5963">
        <v>2983488</v>
      </c>
    </row>
    <row r="5964" spans="1:3" x14ac:dyDescent="0.3">
      <c r="A5964" t="s">
        <v>21</v>
      </c>
      <c r="B5964">
        <v>1807</v>
      </c>
      <c r="C5964">
        <v>3072711</v>
      </c>
    </row>
    <row r="5965" spans="1:3" x14ac:dyDescent="0.3">
      <c r="A5965" t="s">
        <v>21</v>
      </c>
      <c r="B5965">
        <v>1808</v>
      </c>
      <c r="C5965">
        <v>3164601</v>
      </c>
    </row>
    <row r="5966" spans="1:3" x14ac:dyDescent="0.3">
      <c r="A5966" t="s">
        <v>21</v>
      </c>
      <c r="B5966">
        <v>1809</v>
      </c>
      <c r="C5966">
        <v>3259240</v>
      </c>
    </row>
    <row r="5967" spans="1:3" x14ac:dyDescent="0.3">
      <c r="A5967" t="s">
        <v>21</v>
      </c>
      <c r="B5967">
        <v>1810</v>
      </c>
      <c r="C5967">
        <v>3359625</v>
      </c>
    </row>
    <row r="5968" spans="1:3" x14ac:dyDescent="0.3">
      <c r="A5968" t="s">
        <v>21</v>
      </c>
      <c r="B5968">
        <v>1811</v>
      </c>
      <c r="C5968">
        <v>3460096</v>
      </c>
    </row>
    <row r="5969" spans="1:3" x14ac:dyDescent="0.3">
      <c r="A5969" t="s">
        <v>21</v>
      </c>
      <c r="B5969">
        <v>1812</v>
      </c>
      <c r="C5969">
        <v>3563572</v>
      </c>
    </row>
    <row r="5970" spans="1:3" x14ac:dyDescent="0.3">
      <c r="A5970" t="s">
        <v>21</v>
      </c>
      <c r="B5970">
        <v>1813</v>
      </c>
      <c r="C5970">
        <v>3670143</v>
      </c>
    </row>
    <row r="5971" spans="1:3" x14ac:dyDescent="0.3">
      <c r="A5971" t="s">
        <v>21</v>
      </c>
      <c r="B5971">
        <v>1814</v>
      </c>
      <c r="C5971">
        <v>3779900</v>
      </c>
    </row>
    <row r="5972" spans="1:3" x14ac:dyDescent="0.3">
      <c r="A5972" t="s">
        <v>21</v>
      </c>
      <c r="B5972">
        <v>1815</v>
      </c>
      <c r="C5972">
        <v>3892940</v>
      </c>
    </row>
    <row r="5973" spans="1:3" x14ac:dyDescent="0.3">
      <c r="A5973" t="s">
        <v>21</v>
      </c>
      <c r="B5973">
        <v>1816</v>
      </c>
      <c r="C5973">
        <v>4009360</v>
      </c>
    </row>
    <row r="5974" spans="1:3" x14ac:dyDescent="0.3">
      <c r="A5974" t="s">
        <v>21</v>
      </c>
      <c r="B5974">
        <v>1817</v>
      </c>
      <c r="C5974">
        <v>4129262</v>
      </c>
    </row>
    <row r="5975" spans="1:3" x14ac:dyDescent="0.3">
      <c r="A5975" t="s">
        <v>21</v>
      </c>
      <c r="B5975">
        <v>1818</v>
      </c>
      <c r="C5975">
        <v>4252750</v>
      </c>
    </row>
    <row r="5976" spans="1:3" x14ac:dyDescent="0.3">
      <c r="A5976" t="s">
        <v>21</v>
      </c>
      <c r="B5976">
        <v>1819</v>
      </c>
      <c r="C5976">
        <v>4367303</v>
      </c>
    </row>
    <row r="5977" spans="1:3" x14ac:dyDescent="0.3">
      <c r="A5977" t="s">
        <v>21</v>
      </c>
      <c r="B5977">
        <v>1820</v>
      </c>
      <c r="C5977">
        <v>4472454</v>
      </c>
    </row>
    <row r="5978" spans="1:3" x14ac:dyDescent="0.3">
      <c r="A5978" t="s">
        <v>21</v>
      </c>
      <c r="B5978">
        <v>1821</v>
      </c>
      <c r="C5978">
        <v>4567718</v>
      </c>
    </row>
    <row r="5979" spans="1:3" x14ac:dyDescent="0.3">
      <c r="A5979" t="s">
        <v>21</v>
      </c>
      <c r="B5979">
        <v>1822</v>
      </c>
      <c r="C5979">
        <v>4652592</v>
      </c>
    </row>
    <row r="5980" spans="1:3" x14ac:dyDescent="0.3">
      <c r="A5980" t="s">
        <v>21</v>
      </c>
      <c r="B5980">
        <v>1823</v>
      </c>
      <c r="C5980">
        <v>4726555</v>
      </c>
    </row>
    <row r="5981" spans="1:3" x14ac:dyDescent="0.3">
      <c r="A5981" t="s">
        <v>21</v>
      </c>
      <c r="B5981">
        <v>1824</v>
      </c>
      <c r="C5981">
        <v>4801693</v>
      </c>
    </row>
    <row r="5982" spans="1:3" x14ac:dyDescent="0.3">
      <c r="A5982" t="s">
        <v>21</v>
      </c>
      <c r="B5982">
        <v>1825</v>
      </c>
      <c r="C5982">
        <v>4878026</v>
      </c>
    </row>
    <row r="5983" spans="1:3" x14ac:dyDescent="0.3">
      <c r="A5983" t="s">
        <v>21</v>
      </c>
      <c r="B5983">
        <v>1826</v>
      </c>
      <c r="C5983">
        <v>4955572</v>
      </c>
    </row>
    <row r="5984" spans="1:3" x14ac:dyDescent="0.3">
      <c r="A5984" t="s">
        <v>21</v>
      </c>
      <c r="B5984">
        <v>1827</v>
      </c>
      <c r="C5984">
        <v>5034351</v>
      </c>
    </row>
    <row r="5985" spans="1:3" x14ac:dyDescent="0.3">
      <c r="A5985" t="s">
        <v>21</v>
      </c>
      <c r="B5985">
        <v>1828</v>
      </c>
      <c r="C5985">
        <v>5114382</v>
      </c>
    </row>
    <row r="5986" spans="1:3" x14ac:dyDescent="0.3">
      <c r="A5986" t="s">
        <v>21</v>
      </c>
      <c r="B5986">
        <v>1829</v>
      </c>
      <c r="C5986">
        <v>5195686</v>
      </c>
    </row>
    <row r="5987" spans="1:3" x14ac:dyDescent="0.3">
      <c r="A5987" t="s">
        <v>21</v>
      </c>
      <c r="B5987">
        <v>1830</v>
      </c>
      <c r="C5987">
        <v>5278282</v>
      </c>
    </row>
    <row r="5988" spans="1:3" x14ac:dyDescent="0.3">
      <c r="A5988" t="s">
        <v>21</v>
      </c>
      <c r="B5988">
        <v>1831</v>
      </c>
      <c r="C5988">
        <v>5362191</v>
      </c>
    </row>
    <row r="5989" spans="1:3" x14ac:dyDescent="0.3">
      <c r="A5989" t="s">
        <v>21</v>
      </c>
      <c r="B5989">
        <v>1832</v>
      </c>
      <c r="C5989">
        <v>5447434</v>
      </c>
    </row>
    <row r="5990" spans="1:3" x14ac:dyDescent="0.3">
      <c r="A5990" t="s">
        <v>21</v>
      </c>
      <c r="B5990">
        <v>1833</v>
      </c>
      <c r="C5990">
        <v>5534032</v>
      </c>
    </row>
    <row r="5991" spans="1:3" x14ac:dyDescent="0.3">
      <c r="A5991" t="s">
        <v>21</v>
      </c>
      <c r="B5991">
        <v>1834</v>
      </c>
      <c r="C5991">
        <v>5622007</v>
      </c>
    </row>
    <row r="5992" spans="1:3" x14ac:dyDescent="0.3">
      <c r="A5992" t="s">
        <v>21</v>
      </c>
      <c r="B5992">
        <v>1835</v>
      </c>
      <c r="C5992">
        <v>5711380</v>
      </c>
    </row>
    <row r="5993" spans="1:3" x14ac:dyDescent="0.3">
      <c r="A5993" t="s">
        <v>21</v>
      </c>
      <c r="B5993">
        <v>1836</v>
      </c>
      <c r="C5993">
        <v>5802174</v>
      </c>
    </row>
    <row r="5994" spans="1:3" x14ac:dyDescent="0.3">
      <c r="A5994" t="s">
        <v>21</v>
      </c>
      <c r="B5994">
        <v>1837</v>
      </c>
      <c r="C5994">
        <v>5894412</v>
      </c>
    </row>
    <row r="5995" spans="1:3" x14ac:dyDescent="0.3">
      <c r="A5995" t="s">
        <v>21</v>
      </c>
      <c r="B5995">
        <v>1838</v>
      </c>
      <c r="C5995">
        <v>5988115</v>
      </c>
    </row>
    <row r="5996" spans="1:3" x14ac:dyDescent="0.3">
      <c r="A5996" t="s">
        <v>21</v>
      </c>
      <c r="B5996">
        <v>1839</v>
      </c>
      <c r="C5996">
        <v>6083309</v>
      </c>
    </row>
    <row r="5997" spans="1:3" x14ac:dyDescent="0.3">
      <c r="A5997" t="s">
        <v>21</v>
      </c>
      <c r="B5997">
        <v>1840</v>
      </c>
      <c r="C5997">
        <v>6180015</v>
      </c>
    </row>
    <row r="5998" spans="1:3" x14ac:dyDescent="0.3">
      <c r="A5998" t="s">
        <v>21</v>
      </c>
      <c r="B5998">
        <v>1841</v>
      </c>
      <c r="C5998">
        <v>6278259</v>
      </c>
    </row>
    <row r="5999" spans="1:3" x14ac:dyDescent="0.3">
      <c r="A5999" t="s">
        <v>21</v>
      </c>
      <c r="B5999">
        <v>1842</v>
      </c>
      <c r="C5999">
        <v>6378065</v>
      </c>
    </row>
    <row r="6000" spans="1:3" x14ac:dyDescent="0.3">
      <c r="A6000" t="s">
        <v>21</v>
      </c>
      <c r="B6000">
        <v>1843</v>
      </c>
      <c r="C6000">
        <v>6479457</v>
      </c>
    </row>
    <row r="6001" spans="1:3" x14ac:dyDescent="0.3">
      <c r="A6001" t="s">
        <v>21</v>
      </c>
      <c r="B6001">
        <v>1844</v>
      </c>
      <c r="C6001">
        <v>6582462</v>
      </c>
    </row>
    <row r="6002" spans="1:3" x14ac:dyDescent="0.3">
      <c r="A6002" t="s">
        <v>21</v>
      </c>
      <c r="B6002">
        <v>1845</v>
      </c>
      <c r="C6002">
        <v>6687103</v>
      </c>
    </row>
    <row r="6003" spans="1:3" x14ac:dyDescent="0.3">
      <c r="A6003" t="s">
        <v>21</v>
      </c>
      <c r="B6003">
        <v>1846</v>
      </c>
      <c r="C6003">
        <v>6793409</v>
      </c>
    </row>
    <row r="6004" spans="1:3" x14ac:dyDescent="0.3">
      <c r="A6004" t="s">
        <v>21</v>
      </c>
      <c r="B6004">
        <v>1847</v>
      </c>
      <c r="C6004">
        <v>6901404</v>
      </c>
    </row>
    <row r="6005" spans="1:3" x14ac:dyDescent="0.3">
      <c r="A6005" t="s">
        <v>21</v>
      </c>
      <c r="B6005">
        <v>1848</v>
      </c>
      <c r="C6005">
        <v>7011116</v>
      </c>
    </row>
    <row r="6006" spans="1:3" x14ac:dyDescent="0.3">
      <c r="A6006" t="s">
        <v>21</v>
      </c>
      <c r="B6006">
        <v>1849</v>
      </c>
      <c r="C6006">
        <v>7121679</v>
      </c>
    </row>
    <row r="6007" spans="1:3" x14ac:dyDescent="0.3">
      <c r="A6007" t="s">
        <v>21</v>
      </c>
      <c r="B6007">
        <v>1850</v>
      </c>
      <c r="C6007">
        <v>7233093</v>
      </c>
    </row>
    <row r="6008" spans="1:3" x14ac:dyDescent="0.3">
      <c r="A6008" t="s">
        <v>21</v>
      </c>
      <c r="B6008">
        <v>1851</v>
      </c>
      <c r="C6008">
        <v>7346153</v>
      </c>
    </row>
    <row r="6009" spans="1:3" x14ac:dyDescent="0.3">
      <c r="A6009" t="s">
        <v>21</v>
      </c>
      <c r="B6009">
        <v>1852</v>
      </c>
      <c r="C6009">
        <v>7460087</v>
      </c>
    </row>
    <row r="6010" spans="1:3" x14ac:dyDescent="0.3">
      <c r="A6010" t="s">
        <v>21</v>
      </c>
      <c r="B6010">
        <v>1853</v>
      </c>
      <c r="C6010">
        <v>7574896</v>
      </c>
    </row>
    <row r="6011" spans="1:3" x14ac:dyDescent="0.3">
      <c r="A6011" t="s">
        <v>21</v>
      </c>
      <c r="B6011">
        <v>1854</v>
      </c>
      <c r="C6011">
        <v>7691472</v>
      </c>
    </row>
    <row r="6012" spans="1:3" x14ac:dyDescent="0.3">
      <c r="A6012" t="s">
        <v>21</v>
      </c>
      <c r="B6012">
        <v>1855</v>
      </c>
      <c r="C6012">
        <v>7809841</v>
      </c>
    </row>
    <row r="6013" spans="1:3" x14ac:dyDescent="0.3">
      <c r="A6013" t="s">
        <v>21</v>
      </c>
      <c r="B6013">
        <v>1856</v>
      </c>
      <c r="C6013">
        <v>7930032</v>
      </c>
    </row>
    <row r="6014" spans="1:3" x14ac:dyDescent="0.3">
      <c r="A6014" t="s">
        <v>21</v>
      </c>
      <c r="B6014">
        <v>1857</v>
      </c>
      <c r="C6014">
        <v>8052073</v>
      </c>
    </row>
    <row r="6015" spans="1:3" x14ac:dyDescent="0.3">
      <c r="A6015" t="s">
        <v>21</v>
      </c>
      <c r="B6015">
        <v>1858</v>
      </c>
      <c r="C6015">
        <v>8175992</v>
      </c>
    </row>
    <row r="6016" spans="1:3" x14ac:dyDescent="0.3">
      <c r="A6016" t="s">
        <v>21</v>
      </c>
      <c r="B6016">
        <v>1859</v>
      </c>
      <c r="C6016">
        <v>8301818</v>
      </c>
    </row>
    <row r="6017" spans="1:3" x14ac:dyDescent="0.3">
      <c r="A6017" t="s">
        <v>21</v>
      </c>
      <c r="B6017">
        <v>1860</v>
      </c>
      <c r="C6017">
        <v>8429580</v>
      </c>
    </row>
    <row r="6018" spans="1:3" x14ac:dyDescent="0.3">
      <c r="A6018" t="s">
        <v>21</v>
      </c>
      <c r="B6018">
        <v>1861</v>
      </c>
      <c r="C6018">
        <v>8559308</v>
      </c>
    </row>
    <row r="6019" spans="1:3" x14ac:dyDescent="0.3">
      <c r="A6019" t="s">
        <v>21</v>
      </c>
      <c r="B6019">
        <v>1862</v>
      </c>
      <c r="C6019">
        <v>8691032</v>
      </c>
    </row>
    <row r="6020" spans="1:3" x14ac:dyDescent="0.3">
      <c r="A6020" t="s">
        <v>21</v>
      </c>
      <c r="B6020">
        <v>1863</v>
      </c>
      <c r="C6020">
        <v>8824784</v>
      </c>
    </row>
    <row r="6021" spans="1:3" x14ac:dyDescent="0.3">
      <c r="A6021" t="s">
        <v>21</v>
      </c>
      <c r="B6021">
        <v>1864</v>
      </c>
      <c r="C6021">
        <v>8960594</v>
      </c>
    </row>
    <row r="6022" spans="1:3" x14ac:dyDescent="0.3">
      <c r="A6022" t="s">
        <v>21</v>
      </c>
      <c r="B6022">
        <v>1865</v>
      </c>
      <c r="C6022">
        <v>9098494</v>
      </c>
    </row>
    <row r="6023" spans="1:3" x14ac:dyDescent="0.3">
      <c r="A6023" t="s">
        <v>21</v>
      </c>
      <c r="B6023">
        <v>1866</v>
      </c>
      <c r="C6023">
        <v>9238516</v>
      </c>
    </row>
    <row r="6024" spans="1:3" x14ac:dyDescent="0.3">
      <c r="A6024" t="s">
        <v>21</v>
      </c>
      <c r="B6024">
        <v>1867</v>
      </c>
      <c r="C6024">
        <v>9380693</v>
      </c>
    </row>
    <row r="6025" spans="1:3" x14ac:dyDescent="0.3">
      <c r="A6025" t="s">
        <v>21</v>
      </c>
      <c r="B6025">
        <v>1868</v>
      </c>
      <c r="C6025">
        <v>9525057</v>
      </c>
    </row>
    <row r="6026" spans="1:3" x14ac:dyDescent="0.3">
      <c r="A6026" t="s">
        <v>21</v>
      </c>
      <c r="B6026">
        <v>1869</v>
      </c>
      <c r="C6026">
        <v>9678407</v>
      </c>
    </row>
    <row r="6027" spans="1:3" x14ac:dyDescent="0.3">
      <c r="A6027" t="s">
        <v>21</v>
      </c>
      <c r="B6027">
        <v>1870</v>
      </c>
      <c r="C6027">
        <v>9841009</v>
      </c>
    </row>
    <row r="6028" spans="1:3" x14ac:dyDescent="0.3">
      <c r="A6028" t="s">
        <v>21</v>
      </c>
      <c r="B6028">
        <v>1871</v>
      </c>
      <c r="C6028">
        <v>10013136</v>
      </c>
    </row>
    <row r="6029" spans="1:3" x14ac:dyDescent="0.3">
      <c r="A6029" t="s">
        <v>21</v>
      </c>
      <c r="B6029">
        <v>1872</v>
      </c>
      <c r="C6029">
        <v>10195066</v>
      </c>
    </row>
    <row r="6030" spans="1:3" x14ac:dyDescent="0.3">
      <c r="A6030" t="s">
        <v>21</v>
      </c>
      <c r="B6030">
        <v>1873</v>
      </c>
      <c r="C6030">
        <v>10387088</v>
      </c>
    </row>
    <row r="6031" spans="1:3" x14ac:dyDescent="0.3">
      <c r="A6031" t="s">
        <v>21</v>
      </c>
      <c r="B6031">
        <v>1874</v>
      </c>
      <c r="C6031">
        <v>10582725</v>
      </c>
    </row>
    <row r="6032" spans="1:3" x14ac:dyDescent="0.3">
      <c r="A6032" t="s">
        <v>21</v>
      </c>
      <c r="B6032">
        <v>1875</v>
      </c>
      <c r="C6032">
        <v>10782048</v>
      </c>
    </row>
    <row r="6033" spans="1:3" x14ac:dyDescent="0.3">
      <c r="A6033" t="s">
        <v>21</v>
      </c>
      <c r="B6033">
        <v>1876</v>
      </c>
      <c r="C6033">
        <v>10985124</v>
      </c>
    </row>
    <row r="6034" spans="1:3" x14ac:dyDescent="0.3">
      <c r="A6034" t="s">
        <v>21</v>
      </c>
      <c r="B6034">
        <v>1877</v>
      </c>
      <c r="C6034">
        <v>11192026</v>
      </c>
    </row>
    <row r="6035" spans="1:3" x14ac:dyDescent="0.3">
      <c r="A6035" t="s">
        <v>21</v>
      </c>
      <c r="B6035">
        <v>1878</v>
      </c>
      <c r="C6035">
        <v>11402824</v>
      </c>
    </row>
    <row r="6036" spans="1:3" x14ac:dyDescent="0.3">
      <c r="A6036" t="s">
        <v>21</v>
      </c>
      <c r="B6036">
        <v>1879</v>
      </c>
      <c r="C6036">
        <v>11617608</v>
      </c>
    </row>
    <row r="6037" spans="1:3" x14ac:dyDescent="0.3">
      <c r="A6037" t="s">
        <v>21</v>
      </c>
      <c r="B6037">
        <v>1880</v>
      </c>
      <c r="C6037">
        <v>11836453</v>
      </c>
    </row>
    <row r="6038" spans="1:3" x14ac:dyDescent="0.3">
      <c r="A6038" t="s">
        <v>21</v>
      </c>
      <c r="B6038">
        <v>1881</v>
      </c>
      <c r="C6038">
        <v>12059437</v>
      </c>
    </row>
    <row r="6039" spans="1:3" x14ac:dyDescent="0.3">
      <c r="A6039" t="s">
        <v>21</v>
      </c>
      <c r="B6039">
        <v>1882</v>
      </c>
      <c r="C6039">
        <v>12286637</v>
      </c>
    </row>
    <row r="6040" spans="1:3" x14ac:dyDescent="0.3">
      <c r="A6040" t="s">
        <v>21</v>
      </c>
      <c r="B6040">
        <v>1883</v>
      </c>
      <c r="C6040">
        <v>12518134</v>
      </c>
    </row>
    <row r="6041" spans="1:3" x14ac:dyDescent="0.3">
      <c r="A6041" t="s">
        <v>21</v>
      </c>
      <c r="B6041">
        <v>1884</v>
      </c>
      <c r="C6041">
        <v>12753992</v>
      </c>
    </row>
    <row r="6042" spans="1:3" x14ac:dyDescent="0.3">
      <c r="A6042" t="s">
        <v>21</v>
      </c>
      <c r="B6042">
        <v>1885</v>
      </c>
      <c r="C6042">
        <v>12994293</v>
      </c>
    </row>
    <row r="6043" spans="1:3" x14ac:dyDescent="0.3">
      <c r="A6043" t="s">
        <v>21</v>
      </c>
      <c r="B6043">
        <v>1886</v>
      </c>
      <c r="C6043">
        <v>13239123</v>
      </c>
    </row>
    <row r="6044" spans="1:3" x14ac:dyDescent="0.3">
      <c r="A6044" t="s">
        <v>21</v>
      </c>
      <c r="B6044">
        <v>1887</v>
      </c>
      <c r="C6044">
        <v>13488565</v>
      </c>
    </row>
    <row r="6045" spans="1:3" x14ac:dyDescent="0.3">
      <c r="A6045" t="s">
        <v>21</v>
      </c>
      <c r="B6045">
        <v>1888</v>
      </c>
      <c r="C6045">
        <v>13742706</v>
      </c>
    </row>
    <row r="6046" spans="1:3" x14ac:dyDescent="0.3">
      <c r="A6046" t="s">
        <v>21</v>
      </c>
      <c r="B6046">
        <v>1889</v>
      </c>
      <c r="C6046">
        <v>14016411</v>
      </c>
    </row>
    <row r="6047" spans="1:3" x14ac:dyDescent="0.3">
      <c r="A6047" t="s">
        <v>21</v>
      </c>
      <c r="B6047">
        <v>1890</v>
      </c>
      <c r="C6047">
        <v>14310406</v>
      </c>
    </row>
    <row r="6048" spans="1:3" x14ac:dyDescent="0.3">
      <c r="A6048" t="s">
        <v>21</v>
      </c>
      <c r="B6048">
        <v>1891</v>
      </c>
      <c r="C6048">
        <v>14625437</v>
      </c>
    </row>
    <row r="6049" spans="1:3" x14ac:dyDescent="0.3">
      <c r="A6049" t="s">
        <v>21</v>
      </c>
      <c r="B6049">
        <v>1892</v>
      </c>
      <c r="C6049">
        <v>14962274</v>
      </c>
    </row>
    <row r="6050" spans="1:3" x14ac:dyDescent="0.3">
      <c r="A6050" t="s">
        <v>21</v>
      </c>
      <c r="B6050">
        <v>1893</v>
      </c>
      <c r="C6050">
        <v>15321712</v>
      </c>
    </row>
    <row r="6051" spans="1:3" x14ac:dyDescent="0.3">
      <c r="A6051" t="s">
        <v>21</v>
      </c>
      <c r="B6051">
        <v>1894</v>
      </c>
      <c r="C6051">
        <v>15689785</v>
      </c>
    </row>
    <row r="6052" spans="1:3" x14ac:dyDescent="0.3">
      <c r="A6052" t="s">
        <v>21</v>
      </c>
      <c r="B6052">
        <v>1895</v>
      </c>
      <c r="C6052">
        <v>16066699</v>
      </c>
    </row>
    <row r="6053" spans="1:3" x14ac:dyDescent="0.3">
      <c r="A6053" t="s">
        <v>21</v>
      </c>
      <c r="B6053">
        <v>1896</v>
      </c>
      <c r="C6053">
        <v>16452668</v>
      </c>
    </row>
    <row r="6054" spans="1:3" x14ac:dyDescent="0.3">
      <c r="A6054" t="s">
        <v>21</v>
      </c>
      <c r="B6054">
        <v>1897</v>
      </c>
      <c r="C6054">
        <v>16847909</v>
      </c>
    </row>
    <row r="6055" spans="1:3" x14ac:dyDescent="0.3">
      <c r="A6055" t="s">
        <v>21</v>
      </c>
      <c r="B6055">
        <v>1898</v>
      </c>
      <c r="C6055">
        <v>17252644</v>
      </c>
    </row>
    <row r="6056" spans="1:3" x14ac:dyDescent="0.3">
      <c r="A6056" t="s">
        <v>21</v>
      </c>
      <c r="B6056">
        <v>1899</v>
      </c>
      <c r="C6056">
        <v>17657865</v>
      </c>
    </row>
    <row r="6057" spans="1:3" x14ac:dyDescent="0.3">
      <c r="A6057" t="s">
        <v>21</v>
      </c>
      <c r="B6057">
        <v>1900</v>
      </c>
      <c r="C6057">
        <v>18063384</v>
      </c>
    </row>
    <row r="6058" spans="1:3" x14ac:dyDescent="0.3">
      <c r="A6058" t="s">
        <v>21</v>
      </c>
      <c r="B6058">
        <v>1901</v>
      </c>
      <c r="C6058">
        <v>18469004</v>
      </c>
    </row>
    <row r="6059" spans="1:3" x14ac:dyDescent="0.3">
      <c r="A6059" t="s">
        <v>21</v>
      </c>
      <c r="B6059">
        <v>1902</v>
      </c>
      <c r="C6059">
        <v>18874521</v>
      </c>
    </row>
    <row r="6060" spans="1:3" x14ac:dyDescent="0.3">
      <c r="A6060" t="s">
        <v>21</v>
      </c>
      <c r="B6060">
        <v>1903</v>
      </c>
      <c r="C6060">
        <v>19279718</v>
      </c>
    </row>
    <row r="6061" spans="1:3" x14ac:dyDescent="0.3">
      <c r="A6061" t="s">
        <v>21</v>
      </c>
      <c r="B6061">
        <v>1904</v>
      </c>
      <c r="C6061">
        <v>19693613</v>
      </c>
    </row>
    <row r="6062" spans="1:3" x14ac:dyDescent="0.3">
      <c r="A6062" t="s">
        <v>21</v>
      </c>
      <c r="B6062">
        <v>1905</v>
      </c>
      <c r="C6062">
        <v>20116394</v>
      </c>
    </row>
    <row r="6063" spans="1:3" x14ac:dyDescent="0.3">
      <c r="A6063" t="s">
        <v>21</v>
      </c>
      <c r="B6063">
        <v>1906</v>
      </c>
      <c r="C6063">
        <v>20548251</v>
      </c>
    </row>
    <row r="6064" spans="1:3" x14ac:dyDescent="0.3">
      <c r="A6064" t="s">
        <v>21</v>
      </c>
      <c r="B6064">
        <v>1907</v>
      </c>
      <c r="C6064">
        <v>20989379</v>
      </c>
    </row>
    <row r="6065" spans="1:3" x14ac:dyDescent="0.3">
      <c r="A6065" t="s">
        <v>21</v>
      </c>
      <c r="B6065">
        <v>1908</v>
      </c>
      <c r="C6065">
        <v>21439977</v>
      </c>
    </row>
    <row r="6066" spans="1:3" x14ac:dyDescent="0.3">
      <c r="A6066" t="s">
        <v>21</v>
      </c>
      <c r="B6066">
        <v>1909</v>
      </c>
      <c r="C6066">
        <v>21899583</v>
      </c>
    </row>
    <row r="6067" spans="1:3" x14ac:dyDescent="0.3">
      <c r="A6067" t="s">
        <v>21</v>
      </c>
      <c r="B6067">
        <v>1910</v>
      </c>
      <c r="C6067">
        <v>22368378</v>
      </c>
    </row>
    <row r="6068" spans="1:3" x14ac:dyDescent="0.3">
      <c r="A6068" t="s">
        <v>21</v>
      </c>
      <c r="B6068">
        <v>1911</v>
      </c>
      <c r="C6068">
        <v>22846544</v>
      </c>
    </row>
    <row r="6069" spans="1:3" x14ac:dyDescent="0.3">
      <c r="A6069" t="s">
        <v>21</v>
      </c>
      <c r="B6069">
        <v>1912</v>
      </c>
      <c r="C6069">
        <v>23334267</v>
      </c>
    </row>
    <row r="6070" spans="1:3" x14ac:dyDescent="0.3">
      <c r="A6070" t="s">
        <v>21</v>
      </c>
      <c r="B6070">
        <v>1913</v>
      </c>
      <c r="C6070">
        <v>23831738</v>
      </c>
    </row>
    <row r="6071" spans="1:3" x14ac:dyDescent="0.3">
      <c r="A6071" t="s">
        <v>21</v>
      </c>
      <c r="B6071">
        <v>1914</v>
      </c>
      <c r="C6071">
        <v>24339814</v>
      </c>
    </row>
    <row r="6072" spans="1:3" x14ac:dyDescent="0.3">
      <c r="A6072" t="s">
        <v>21</v>
      </c>
      <c r="B6072">
        <v>1915</v>
      </c>
      <c r="C6072">
        <v>24858721</v>
      </c>
    </row>
    <row r="6073" spans="1:3" x14ac:dyDescent="0.3">
      <c r="A6073" t="s">
        <v>21</v>
      </c>
      <c r="B6073">
        <v>1916</v>
      </c>
      <c r="C6073">
        <v>25388691</v>
      </c>
    </row>
    <row r="6074" spans="1:3" x14ac:dyDescent="0.3">
      <c r="A6074" t="s">
        <v>21</v>
      </c>
      <c r="B6074">
        <v>1917</v>
      </c>
      <c r="C6074">
        <v>25929959</v>
      </c>
    </row>
    <row r="6075" spans="1:3" x14ac:dyDescent="0.3">
      <c r="A6075" t="s">
        <v>21</v>
      </c>
      <c r="B6075">
        <v>1918</v>
      </c>
      <c r="C6075">
        <v>26479919</v>
      </c>
    </row>
    <row r="6076" spans="1:3" x14ac:dyDescent="0.3">
      <c r="A6076" t="s">
        <v>21</v>
      </c>
      <c r="B6076">
        <v>1919</v>
      </c>
      <c r="C6076">
        <v>27037602</v>
      </c>
    </row>
    <row r="6077" spans="1:3" x14ac:dyDescent="0.3">
      <c r="A6077" t="s">
        <v>21</v>
      </c>
      <c r="B6077">
        <v>1920</v>
      </c>
      <c r="C6077">
        <v>27603092</v>
      </c>
    </row>
    <row r="6078" spans="1:3" x14ac:dyDescent="0.3">
      <c r="A6078" t="s">
        <v>21</v>
      </c>
      <c r="B6078">
        <v>1921</v>
      </c>
      <c r="C6078">
        <v>28176472</v>
      </c>
    </row>
    <row r="6079" spans="1:3" x14ac:dyDescent="0.3">
      <c r="A6079" t="s">
        <v>21</v>
      </c>
      <c r="B6079">
        <v>1922</v>
      </c>
      <c r="C6079">
        <v>28757825</v>
      </c>
    </row>
    <row r="6080" spans="1:3" x14ac:dyDescent="0.3">
      <c r="A6080" t="s">
        <v>21</v>
      </c>
      <c r="B6080">
        <v>1923</v>
      </c>
      <c r="C6080">
        <v>29347235</v>
      </c>
    </row>
    <row r="6081" spans="1:3" x14ac:dyDescent="0.3">
      <c r="A6081" t="s">
        <v>21</v>
      </c>
      <c r="B6081">
        <v>1924</v>
      </c>
      <c r="C6081">
        <v>29948725</v>
      </c>
    </row>
    <row r="6082" spans="1:3" x14ac:dyDescent="0.3">
      <c r="A6082" t="s">
        <v>21</v>
      </c>
      <c r="B6082">
        <v>1925</v>
      </c>
      <c r="C6082">
        <v>30562543</v>
      </c>
    </row>
    <row r="6083" spans="1:3" x14ac:dyDescent="0.3">
      <c r="A6083" t="s">
        <v>21</v>
      </c>
      <c r="B6083">
        <v>1926</v>
      </c>
      <c r="C6083">
        <v>31188942</v>
      </c>
    </row>
    <row r="6084" spans="1:3" x14ac:dyDescent="0.3">
      <c r="A6084" t="s">
        <v>21</v>
      </c>
      <c r="B6084">
        <v>1927</v>
      </c>
      <c r="C6084">
        <v>31828179</v>
      </c>
    </row>
    <row r="6085" spans="1:3" x14ac:dyDescent="0.3">
      <c r="A6085" t="s">
        <v>21</v>
      </c>
      <c r="B6085">
        <v>1928</v>
      </c>
      <c r="C6085">
        <v>32480517</v>
      </c>
    </row>
    <row r="6086" spans="1:3" x14ac:dyDescent="0.3">
      <c r="A6086" t="s">
        <v>21</v>
      </c>
      <c r="B6086">
        <v>1929</v>
      </c>
      <c r="C6086">
        <v>33146151</v>
      </c>
    </row>
    <row r="6087" spans="1:3" x14ac:dyDescent="0.3">
      <c r="A6087" t="s">
        <v>21</v>
      </c>
      <c r="B6087">
        <v>1930</v>
      </c>
      <c r="C6087">
        <v>33825351</v>
      </c>
    </row>
    <row r="6088" spans="1:3" x14ac:dyDescent="0.3">
      <c r="A6088" t="s">
        <v>21</v>
      </c>
      <c r="B6088">
        <v>1931</v>
      </c>
      <c r="C6088">
        <v>34518393</v>
      </c>
    </row>
    <row r="6089" spans="1:3" x14ac:dyDescent="0.3">
      <c r="A6089" t="s">
        <v>21</v>
      </c>
      <c r="B6089">
        <v>1932</v>
      </c>
      <c r="C6089">
        <v>35225560</v>
      </c>
    </row>
    <row r="6090" spans="1:3" x14ac:dyDescent="0.3">
      <c r="A6090" t="s">
        <v>21</v>
      </c>
      <c r="B6090">
        <v>1933</v>
      </c>
      <c r="C6090">
        <v>35947139</v>
      </c>
    </row>
    <row r="6091" spans="1:3" x14ac:dyDescent="0.3">
      <c r="A6091" t="s">
        <v>21</v>
      </c>
      <c r="B6091">
        <v>1934</v>
      </c>
      <c r="C6091">
        <v>36683499</v>
      </c>
    </row>
    <row r="6092" spans="1:3" x14ac:dyDescent="0.3">
      <c r="A6092" t="s">
        <v>21</v>
      </c>
      <c r="B6092">
        <v>1935</v>
      </c>
      <c r="C6092">
        <v>37434943</v>
      </c>
    </row>
    <row r="6093" spans="1:3" x14ac:dyDescent="0.3">
      <c r="A6093" t="s">
        <v>21</v>
      </c>
      <c r="B6093">
        <v>1936</v>
      </c>
      <c r="C6093">
        <v>38201781</v>
      </c>
    </row>
    <row r="6094" spans="1:3" x14ac:dyDescent="0.3">
      <c r="A6094" t="s">
        <v>21</v>
      </c>
      <c r="B6094">
        <v>1937</v>
      </c>
      <c r="C6094">
        <v>38984326</v>
      </c>
    </row>
    <row r="6095" spans="1:3" x14ac:dyDescent="0.3">
      <c r="A6095" t="s">
        <v>21</v>
      </c>
      <c r="B6095">
        <v>1938</v>
      </c>
      <c r="C6095">
        <v>39782902</v>
      </c>
    </row>
    <row r="6096" spans="1:3" x14ac:dyDescent="0.3">
      <c r="A6096" t="s">
        <v>21</v>
      </c>
      <c r="B6096">
        <v>1939</v>
      </c>
      <c r="C6096">
        <v>40648271</v>
      </c>
    </row>
    <row r="6097" spans="1:3" x14ac:dyDescent="0.3">
      <c r="A6097" t="s">
        <v>21</v>
      </c>
      <c r="B6097">
        <v>1940</v>
      </c>
      <c r="C6097">
        <v>41583140</v>
      </c>
    </row>
    <row r="6098" spans="1:3" x14ac:dyDescent="0.3">
      <c r="A6098" t="s">
        <v>21</v>
      </c>
      <c r="B6098">
        <v>1941</v>
      </c>
      <c r="C6098">
        <v>42590310</v>
      </c>
    </row>
    <row r="6099" spans="1:3" x14ac:dyDescent="0.3">
      <c r="A6099" t="s">
        <v>21</v>
      </c>
      <c r="B6099">
        <v>1942</v>
      </c>
      <c r="C6099">
        <v>43672675</v>
      </c>
    </row>
    <row r="6100" spans="1:3" x14ac:dyDescent="0.3">
      <c r="A6100" t="s">
        <v>21</v>
      </c>
      <c r="B6100">
        <v>1943</v>
      </c>
      <c r="C6100">
        <v>44833224</v>
      </c>
    </row>
    <row r="6101" spans="1:3" x14ac:dyDescent="0.3">
      <c r="A6101" t="s">
        <v>21</v>
      </c>
      <c r="B6101">
        <v>1944</v>
      </c>
      <c r="C6101">
        <v>46024612</v>
      </c>
    </row>
    <row r="6102" spans="1:3" x14ac:dyDescent="0.3">
      <c r="A6102" t="s">
        <v>21</v>
      </c>
      <c r="B6102">
        <v>1945</v>
      </c>
      <c r="C6102">
        <v>47247661</v>
      </c>
    </row>
    <row r="6103" spans="1:3" x14ac:dyDescent="0.3">
      <c r="A6103" t="s">
        <v>21</v>
      </c>
      <c r="B6103">
        <v>1946</v>
      </c>
      <c r="C6103">
        <v>48503211</v>
      </c>
    </row>
    <row r="6104" spans="1:3" x14ac:dyDescent="0.3">
      <c r="A6104" t="s">
        <v>21</v>
      </c>
      <c r="B6104">
        <v>1947</v>
      </c>
      <c r="C6104">
        <v>49792125</v>
      </c>
    </row>
    <row r="6105" spans="1:3" x14ac:dyDescent="0.3">
      <c r="A6105" t="s">
        <v>21</v>
      </c>
      <c r="B6105">
        <v>1948</v>
      </c>
      <c r="C6105">
        <v>51115291</v>
      </c>
    </row>
    <row r="6106" spans="1:3" x14ac:dyDescent="0.3">
      <c r="A6106" t="s">
        <v>21</v>
      </c>
      <c r="B6106">
        <v>1949</v>
      </c>
      <c r="C6106">
        <v>52508525</v>
      </c>
    </row>
    <row r="6107" spans="1:3" x14ac:dyDescent="0.3">
      <c r="A6107" t="s">
        <v>21</v>
      </c>
      <c r="B6107">
        <v>1950</v>
      </c>
      <c r="C6107">
        <v>53974728</v>
      </c>
    </row>
    <row r="6108" spans="1:3" x14ac:dyDescent="0.3">
      <c r="A6108" t="s">
        <v>21</v>
      </c>
      <c r="B6108">
        <v>1951</v>
      </c>
      <c r="C6108">
        <v>55606413</v>
      </c>
    </row>
    <row r="6109" spans="1:3" x14ac:dyDescent="0.3">
      <c r="A6109" t="s">
        <v>21</v>
      </c>
      <c r="B6109">
        <v>1952</v>
      </c>
      <c r="C6109">
        <v>57283658</v>
      </c>
    </row>
    <row r="6110" spans="1:3" x14ac:dyDescent="0.3">
      <c r="A6110" t="s">
        <v>21</v>
      </c>
      <c r="B6110">
        <v>1953</v>
      </c>
      <c r="C6110">
        <v>58999276</v>
      </c>
    </row>
    <row r="6111" spans="1:3" x14ac:dyDescent="0.3">
      <c r="A6111" t="s">
        <v>21</v>
      </c>
      <c r="B6111">
        <v>1954</v>
      </c>
      <c r="C6111">
        <v>60749490</v>
      </c>
    </row>
    <row r="6112" spans="1:3" x14ac:dyDescent="0.3">
      <c r="A6112" t="s">
        <v>21</v>
      </c>
      <c r="B6112">
        <v>1955</v>
      </c>
      <c r="C6112">
        <v>62533920</v>
      </c>
    </row>
    <row r="6113" spans="1:3" x14ac:dyDescent="0.3">
      <c r="A6113" t="s">
        <v>21</v>
      </c>
      <c r="B6113">
        <v>1956</v>
      </c>
      <c r="C6113">
        <v>64355709</v>
      </c>
    </row>
    <row r="6114" spans="1:3" x14ac:dyDescent="0.3">
      <c r="A6114" t="s">
        <v>21</v>
      </c>
      <c r="B6114">
        <v>1957</v>
      </c>
      <c r="C6114">
        <v>66221469</v>
      </c>
    </row>
    <row r="6115" spans="1:3" x14ac:dyDescent="0.3">
      <c r="A6115" t="s">
        <v>21</v>
      </c>
      <c r="B6115">
        <v>1958</v>
      </c>
      <c r="C6115">
        <v>68140426</v>
      </c>
    </row>
    <row r="6116" spans="1:3" x14ac:dyDescent="0.3">
      <c r="A6116" t="s">
        <v>21</v>
      </c>
      <c r="B6116">
        <v>1959</v>
      </c>
      <c r="C6116">
        <v>70123372</v>
      </c>
    </row>
    <row r="6117" spans="1:3" x14ac:dyDescent="0.3">
      <c r="A6117" t="s">
        <v>21</v>
      </c>
      <c r="B6117">
        <v>1960</v>
      </c>
      <c r="C6117">
        <v>72179235</v>
      </c>
    </row>
    <row r="6118" spans="1:3" x14ac:dyDescent="0.3">
      <c r="A6118" t="s">
        <v>21</v>
      </c>
      <c r="B6118">
        <v>1961</v>
      </c>
      <c r="C6118">
        <v>74311338</v>
      </c>
    </row>
    <row r="6119" spans="1:3" x14ac:dyDescent="0.3">
      <c r="A6119" t="s">
        <v>21</v>
      </c>
      <c r="B6119">
        <v>1962</v>
      </c>
      <c r="C6119">
        <v>76514329</v>
      </c>
    </row>
    <row r="6120" spans="1:3" x14ac:dyDescent="0.3">
      <c r="A6120" t="s">
        <v>21</v>
      </c>
      <c r="B6120">
        <v>1963</v>
      </c>
      <c r="C6120">
        <v>78772647</v>
      </c>
    </row>
    <row r="6121" spans="1:3" x14ac:dyDescent="0.3">
      <c r="A6121" t="s">
        <v>21</v>
      </c>
      <c r="B6121">
        <v>1964</v>
      </c>
      <c r="C6121">
        <v>81064572</v>
      </c>
    </row>
    <row r="6122" spans="1:3" x14ac:dyDescent="0.3">
      <c r="A6122" t="s">
        <v>21</v>
      </c>
      <c r="B6122">
        <v>1965</v>
      </c>
      <c r="C6122">
        <v>83373533</v>
      </c>
    </row>
    <row r="6123" spans="1:3" x14ac:dyDescent="0.3">
      <c r="A6123" t="s">
        <v>21</v>
      </c>
      <c r="B6123">
        <v>1966</v>
      </c>
      <c r="C6123">
        <v>85696502</v>
      </c>
    </row>
    <row r="6124" spans="1:3" x14ac:dyDescent="0.3">
      <c r="A6124" t="s">
        <v>21</v>
      </c>
      <c r="B6124">
        <v>1967</v>
      </c>
      <c r="C6124">
        <v>88035815</v>
      </c>
    </row>
    <row r="6125" spans="1:3" x14ac:dyDescent="0.3">
      <c r="A6125" t="s">
        <v>21</v>
      </c>
      <c r="B6125">
        <v>1968</v>
      </c>
      <c r="C6125">
        <v>90387079</v>
      </c>
    </row>
    <row r="6126" spans="1:3" x14ac:dyDescent="0.3">
      <c r="A6126" t="s">
        <v>21</v>
      </c>
      <c r="B6126">
        <v>1969</v>
      </c>
      <c r="C6126">
        <v>92746607</v>
      </c>
    </row>
    <row r="6127" spans="1:3" x14ac:dyDescent="0.3">
      <c r="A6127" t="s">
        <v>21</v>
      </c>
      <c r="B6127">
        <v>1970</v>
      </c>
      <c r="C6127">
        <v>95113265</v>
      </c>
    </row>
    <row r="6128" spans="1:3" x14ac:dyDescent="0.3">
      <c r="A6128" t="s">
        <v>21</v>
      </c>
      <c r="B6128">
        <v>1971</v>
      </c>
      <c r="C6128">
        <v>97482928</v>
      </c>
    </row>
    <row r="6129" spans="1:3" x14ac:dyDescent="0.3">
      <c r="A6129" t="s">
        <v>21</v>
      </c>
      <c r="B6129">
        <v>1972</v>
      </c>
      <c r="C6129">
        <v>99859388</v>
      </c>
    </row>
    <row r="6130" spans="1:3" x14ac:dyDescent="0.3">
      <c r="A6130" t="s">
        <v>21</v>
      </c>
      <c r="B6130">
        <v>1973</v>
      </c>
      <c r="C6130">
        <v>102259497</v>
      </c>
    </row>
    <row r="6131" spans="1:3" x14ac:dyDescent="0.3">
      <c r="A6131" t="s">
        <v>21</v>
      </c>
      <c r="B6131">
        <v>1974</v>
      </c>
      <c r="C6131">
        <v>104706193</v>
      </c>
    </row>
    <row r="6132" spans="1:3" x14ac:dyDescent="0.3">
      <c r="A6132" t="s">
        <v>21</v>
      </c>
      <c r="B6132">
        <v>1975</v>
      </c>
      <c r="C6132">
        <v>107216209</v>
      </c>
    </row>
    <row r="6133" spans="1:3" x14ac:dyDescent="0.3">
      <c r="A6133" t="s">
        <v>21</v>
      </c>
      <c r="B6133">
        <v>1976</v>
      </c>
      <c r="C6133">
        <v>109790943</v>
      </c>
    </row>
    <row r="6134" spans="1:3" x14ac:dyDescent="0.3">
      <c r="A6134" t="s">
        <v>21</v>
      </c>
      <c r="B6134">
        <v>1977</v>
      </c>
      <c r="C6134">
        <v>112425392</v>
      </c>
    </row>
    <row r="6135" spans="1:3" x14ac:dyDescent="0.3">
      <c r="A6135" t="s">
        <v>21</v>
      </c>
      <c r="B6135">
        <v>1978</v>
      </c>
      <c r="C6135">
        <v>115121158</v>
      </c>
    </row>
    <row r="6136" spans="1:3" x14ac:dyDescent="0.3">
      <c r="A6136" t="s">
        <v>21</v>
      </c>
      <c r="B6136">
        <v>1979</v>
      </c>
      <c r="C6136">
        <v>117878412</v>
      </c>
    </row>
    <row r="6137" spans="1:3" x14ac:dyDescent="0.3">
      <c r="A6137" t="s">
        <v>21</v>
      </c>
      <c r="B6137">
        <v>1980</v>
      </c>
      <c r="C6137">
        <v>120694012</v>
      </c>
    </row>
    <row r="6138" spans="1:3" x14ac:dyDescent="0.3">
      <c r="A6138" t="s">
        <v>21</v>
      </c>
      <c r="B6138">
        <v>1981</v>
      </c>
      <c r="C6138">
        <v>123570327</v>
      </c>
    </row>
    <row r="6139" spans="1:3" x14ac:dyDescent="0.3">
      <c r="A6139" t="s">
        <v>21</v>
      </c>
      <c r="B6139">
        <v>1982</v>
      </c>
      <c r="C6139">
        <v>126498322</v>
      </c>
    </row>
    <row r="6140" spans="1:3" x14ac:dyDescent="0.3">
      <c r="A6140" t="s">
        <v>21</v>
      </c>
      <c r="B6140">
        <v>1983</v>
      </c>
      <c r="C6140">
        <v>129448815</v>
      </c>
    </row>
    <row r="6141" spans="1:3" x14ac:dyDescent="0.3">
      <c r="A6141" t="s">
        <v>21</v>
      </c>
      <c r="B6141">
        <v>1984</v>
      </c>
      <c r="C6141">
        <v>132383568</v>
      </c>
    </row>
    <row r="6142" spans="1:3" x14ac:dyDescent="0.3">
      <c r="A6142" t="s">
        <v>21</v>
      </c>
      <c r="B6142">
        <v>1985</v>
      </c>
      <c r="C6142">
        <v>135274083</v>
      </c>
    </row>
    <row r="6143" spans="1:3" x14ac:dyDescent="0.3">
      <c r="A6143" t="s">
        <v>21</v>
      </c>
      <c r="B6143">
        <v>1986</v>
      </c>
      <c r="C6143">
        <v>138108915</v>
      </c>
    </row>
    <row r="6144" spans="1:3" x14ac:dyDescent="0.3">
      <c r="A6144" t="s">
        <v>21</v>
      </c>
      <c r="B6144">
        <v>1987</v>
      </c>
      <c r="C6144">
        <v>140891606</v>
      </c>
    </row>
    <row r="6145" spans="1:3" x14ac:dyDescent="0.3">
      <c r="A6145" t="s">
        <v>21</v>
      </c>
      <c r="B6145">
        <v>1988</v>
      </c>
      <c r="C6145">
        <v>143627505</v>
      </c>
    </row>
    <row r="6146" spans="1:3" x14ac:dyDescent="0.3">
      <c r="A6146" t="s">
        <v>21</v>
      </c>
      <c r="B6146">
        <v>1989</v>
      </c>
      <c r="C6146">
        <v>146328305</v>
      </c>
    </row>
    <row r="6147" spans="1:3" x14ac:dyDescent="0.3">
      <c r="A6147" t="s">
        <v>21</v>
      </c>
      <c r="B6147">
        <v>1990</v>
      </c>
      <c r="C6147">
        <v>149003225</v>
      </c>
    </row>
    <row r="6148" spans="1:3" x14ac:dyDescent="0.3">
      <c r="A6148" t="s">
        <v>21</v>
      </c>
      <c r="B6148">
        <v>1991</v>
      </c>
      <c r="C6148">
        <v>151648007</v>
      </c>
    </row>
    <row r="6149" spans="1:3" x14ac:dyDescent="0.3">
      <c r="A6149" t="s">
        <v>21</v>
      </c>
      <c r="B6149">
        <v>1992</v>
      </c>
      <c r="C6149">
        <v>154259382</v>
      </c>
    </row>
    <row r="6150" spans="1:3" x14ac:dyDescent="0.3">
      <c r="A6150" t="s">
        <v>21</v>
      </c>
      <c r="B6150">
        <v>1993</v>
      </c>
      <c r="C6150">
        <v>156849086</v>
      </c>
    </row>
    <row r="6151" spans="1:3" x14ac:dyDescent="0.3">
      <c r="A6151" t="s">
        <v>21</v>
      </c>
      <c r="B6151">
        <v>1994</v>
      </c>
      <c r="C6151">
        <v>159432717</v>
      </c>
    </row>
    <row r="6152" spans="1:3" x14ac:dyDescent="0.3">
      <c r="A6152" t="s">
        <v>21</v>
      </c>
      <c r="B6152">
        <v>1995</v>
      </c>
      <c r="C6152">
        <v>162019889</v>
      </c>
    </row>
    <row r="6153" spans="1:3" x14ac:dyDescent="0.3">
      <c r="A6153" t="s">
        <v>21</v>
      </c>
      <c r="B6153">
        <v>1996</v>
      </c>
      <c r="C6153">
        <v>164614682</v>
      </c>
    </row>
    <row r="6154" spans="1:3" x14ac:dyDescent="0.3">
      <c r="A6154" t="s">
        <v>21</v>
      </c>
      <c r="B6154">
        <v>1997</v>
      </c>
      <c r="C6154">
        <v>167209046</v>
      </c>
    </row>
    <row r="6155" spans="1:3" x14ac:dyDescent="0.3">
      <c r="A6155" t="s">
        <v>21</v>
      </c>
      <c r="B6155">
        <v>1998</v>
      </c>
      <c r="C6155">
        <v>169785253</v>
      </c>
    </row>
    <row r="6156" spans="1:3" x14ac:dyDescent="0.3">
      <c r="A6156" t="s">
        <v>21</v>
      </c>
      <c r="B6156">
        <v>1999</v>
      </c>
      <c r="C6156">
        <v>172318674</v>
      </c>
    </row>
    <row r="6157" spans="1:3" x14ac:dyDescent="0.3">
      <c r="A6157" t="s">
        <v>21</v>
      </c>
      <c r="B6157">
        <v>2000</v>
      </c>
      <c r="C6157">
        <v>174790339</v>
      </c>
    </row>
    <row r="6158" spans="1:3" x14ac:dyDescent="0.3">
      <c r="A6158" t="s">
        <v>21</v>
      </c>
      <c r="B6158">
        <v>2001</v>
      </c>
      <c r="C6158">
        <v>177196051</v>
      </c>
    </row>
    <row r="6159" spans="1:3" x14ac:dyDescent="0.3">
      <c r="A6159" t="s">
        <v>21</v>
      </c>
      <c r="B6159">
        <v>2002</v>
      </c>
      <c r="C6159">
        <v>179537523</v>
      </c>
    </row>
    <row r="6160" spans="1:3" x14ac:dyDescent="0.3">
      <c r="A6160" t="s">
        <v>21</v>
      </c>
      <c r="B6160">
        <v>2003</v>
      </c>
      <c r="C6160">
        <v>181809244</v>
      </c>
    </row>
    <row r="6161" spans="1:3" x14ac:dyDescent="0.3">
      <c r="A6161" t="s">
        <v>21</v>
      </c>
      <c r="B6161">
        <v>2004</v>
      </c>
      <c r="C6161">
        <v>184006479</v>
      </c>
    </row>
    <row r="6162" spans="1:3" x14ac:dyDescent="0.3">
      <c r="A6162" t="s">
        <v>21</v>
      </c>
      <c r="B6162">
        <v>2005</v>
      </c>
      <c r="C6162">
        <v>186127108</v>
      </c>
    </row>
    <row r="6163" spans="1:3" x14ac:dyDescent="0.3">
      <c r="A6163" t="s">
        <v>21</v>
      </c>
      <c r="B6163">
        <v>2006</v>
      </c>
      <c r="C6163">
        <v>188167353</v>
      </c>
    </row>
    <row r="6164" spans="1:3" x14ac:dyDescent="0.3">
      <c r="A6164" t="s">
        <v>21</v>
      </c>
      <c r="B6164">
        <v>2007</v>
      </c>
      <c r="C6164">
        <v>190130445</v>
      </c>
    </row>
    <row r="6165" spans="1:3" x14ac:dyDescent="0.3">
      <c r="A6165" t="s">
        <v>21</v>
      </c>
      <c r="B6165">
        <v>2008</v>
      </c>
      <c r="C6165">
        <v>192030362</v>
      </c>
    </row>
    <row r="6166" spans="1:3" x14ac:dyDescent="0.3">
      <c r="A6166" t="s">
        <v>21</v>
      </c>
      <c r="B6166">
        <v>2009</v>
      </c>
      <c r="C6166">
        <v>193886505</v>
      </c>
    </row>
    <row r="6167" spans="1:3" x14ac:dyDescent="0.3">
      <c r="A6167" t="s">
        <v>21</v>
      </c>
      <c r="B6167">
        <v>2010</v>
      </c>
      <c r="C6167">
        <v>195713637</v>
      </c>
    </row>
    <row r="6168" spans="1:3" x14ac:dyDescent="0.3">
      <c r="A6168" t="s">
        <v>21</v>
      </c>
      <c r="B6168">
        <v>2011</v>
      </c>
      <c r="C6168">
        <v>197514541</v>
      </c>
    </row>
    <row r="6169" spans="1:3" x14ac:dyDescent="0.3">
      <c r="A6169" t="s">
        <v>21</v>
      </c>
      <c r="B6169">
        <v>2012</v>
      </c>
      <c r="C6169">
        <v>199287292</v>
      </c>
    </row>
    <row r="6170" spans="1:3" x14ac:dyDescent="0.3">
      <c r="A6170" t="s">
        <v>21</v>
      </c>
      <c r="B6170">
        <v>2013</v>
      </c>
      <c r="C6170">
        <v>201035904</v>
      </c>
    </row>
    <row r="6171" spans="1:3" x14ac:dyDescent="0.3">
      <c r="A6171" t="s">
        <v>21</v>
      </c>
      <c r="B6171">
        <v>2014</v>
      </c>
      <c r="C6171">
        <v>202763744</v>
      </c>
    </row>
    <row r="6172" spans="1:3" x14ac:dyDescent="0.3">
      <c r="A6172" t="s">
        <v>21</v>
      </c>
      <c r="B6172">
        <v>2015</v>
      </c>
      <c r="C6172">
        <v>204471759</v>
      </c>
    </row>
    <row r="6173" spans="1:3" x14ac:dyDescent="0.3">
      <c r="A6173" t="s">
        <v>21</v>
      </c>
      <c r="B6173">
        <v>2016</v>
      </c>
      <c r="C6173">
        <v>206163056</v>
      </c>
    </row>
    <row r="6174" spans="1:3" x14ac:dyDescent="0.3">
      <c r="A6174" t="s">
        <v>21</v>
      </c>
      <c r="B6174">
        <v>2017</v>
      </c>
      <c r="C6174">
        <v>207833825</v>
      </c>
    </row>
    <row r="6175" spans="1:3" x14ac:dyDescent="0.3">
      <c r="A6175" t="s">
        <v>21</v>
      </c>
      <c r="B6175">
        <v>2018</v>
      </c>
      <c r="C6175">
        <v>209469320</v>
      </c>
    </row>
    <row r="6176" spans="1:3" x14ac:dyDescent="0.3">
      <c r="A6176" t="s">
        <v>21</v>
      </c>
      <c r="B6176">
        <v>2019</v>
      </c>
      <c r="C6176">
        <v>211049519</v>
      </c>
    </row>
    <row r="6177" spans="1:3" x14ac:dyDescent="0.3">
      <c r="A6177" t="s">
        <v>21</v>
      </c>
      <c r="B6177">
        <v>2020</v>
      </c>
      <c r="C6177">
        <v>212559409</v>
      </c>
    </row>
    <row r="6178" spans="1:3" x14ac:dyDescent="0.3">
      <c r="A6178" t="s">
        <v>21</v>
      </c>
      <c r="B6178">
        <v>2021</v>
      </c>
      <c r="C6178">
        <v>213993441</v>
      </c>
    </row>
    <row r="6179" spans="1:3" x14ac:dyDescent="0.3">
      <c r="A6179" t="s">
        <v>2122</v>
      </c>
      <c r="B6179">
        <v>1950</v>
      </c>
      <c r="C6179">
        <v>7437</v>
      </c>
    </row>
    <row r="6180" spans="1:3" x14ac:dyDescent="0.3">
      <c r="A6180" t="s">
        <v>2122</v>
      </c>
      <c r="B6180">
        <v>1951</v>
      </c>
      <c r="C6180">
        <v>7500</v>
      </c>
    </row>
    <row r="6181" spans="1:3" x14ac:dyDescent="0.3">
      <c r="A6181" t="s">
        <v>2122</v>
      </c>
      <c r="B6181">
        <v>1952</v>
      </c>
      <c r="C6181">
        <v>7547</v>
      </c>
    </row>
    <row r="6182" spans="1:3" x14ac:dyDescent="0.3">
      <c r="A6182" t="s">
        <v>2122</v>
      </c>
      <c r="B6182">
        <v>1953</v>
      </c>
      <c r="C6182">
        <v>7597</v>
      </c>
    </row>
    <row r="6183" spans="1:3" x14ac:dyDescent="0.3">
      <c r="A6183" t="s">
        <v>2122</v>
      </c>
      <c r="B6183">
        <v>1954</v>
      </c>
      <c r="C6183">
        <v>7628</v>
      </c>
    </row>
    <row r="6184" spans="1:3" x14ac:dyDescent="0.3">
      <c r="A6184" t="s">
        <v>2122</v>
      </c>
      <c r="B6184">
        <v>1955</v>
      </c>
      <c r="C6184">
        <v>7680</v>
      </c>
    </row>
    <row r="6185" spans="1:3" x14ac:dyDescent="0.3">
      <c r="A6185" t="s">
        <v>2122</v>
      </c>
      <c r="B6185">
        <v>1956</v>
      </c>
      <c r="C6185">
        <v>7725</v>
      </c>
    </row>
    <row r="6186" spans="1:3" x14ac:dyDescent="0.3">
      <c r="A6186" t="s">
        <v>2122</v>
      </c>
      <c r="B6186">
        <v>1957</v>
      </c>
      <c r="C6186">
        <v>7780</v>
      </c>
    </row>
    <row r="6187" spans="1:3" x14ac:dyDescent="0.3">
      <c r="A6187" t="s">
        <v>2122</v>
      </c>
      <c r="B6187">
        <v>1958</v>
      </c>
      <c r="C6187">
        <v>7855</v>
      </c>
    </row>
    <row r="6188" spans="1:3" x14ac:dyDescent="0.3">
      <c r="A6188" t="s">
        <v>2122</v>
      </c>
      <c r="B6188">
        <v>1959</v>
      </c>
      <c r="C6188">
        <v>7944</v>
      </c>
    </row>
    <row r="6189" spans="1:3" x14ac:dyDescent="0.3">
      <c r="A6189" t="s">
        <v>2122</v>
      </c>
      <c r="B6189">
        <v>1960</v>
      </c>
      <c r="C6189">
        <v>8053</v>
      </c>
    </row>
    <row r="6190" spans="1:3" x14ac:dyDescent="0.3">
      <c r="A6190" t="s">
        <v>2122</v>
      </c>
      <c r="B6190">
        <v>1961</v>
      </c>
      <c r="C6190">
        <v>8164</v>
      </c>
    </row>
    <row r="6191" spans="1:3" x14ac:dyDescent="0.3">
      <c r="A6191" t="s">
        <v>2122</v>
      </c>
      <c r="B6191">
        <v>1962</v>
      </c>
      <c r="C6191">
        <v>8319</v>
      </c>
    </row>
    <row r="6192" spans="1:3" x14ac:dyDescent="0.3">
      <c r="A6192" t="s">
        <v>2122</v>
      </c>
      <c r="B6192">
        <v>1963</v>
      </c>
      <c r="C6192">
        <v>8469</v>
      </c>
    </row>
    <row r="6193" spans="1:3" x14ac:dyDescent="0.3">
      <c r="A6193" t="s">
        <v>2122</v>
      </c>
      <c r="B6193">
        <v>1964</v>
      </c>
      <c r="C6193">
        <v>8644</v>
      </c>
    </row>
    <row r="6194" spans="1:3" x14ac:dyDescent="0.3">
      <c r="A6194" t="s">
        <v>2122</v>
      </c>
      <c r="B6194">
        <v>1965</v>
      </c>
      <c r="C6194">
        <v>8836</v>
      </c>
    </row>
    <row r="6195" spans="1:3" x14ac:dyDescent="0.3">
      <c r="A6195" t="s">
        <v>2122</v>
      </c>
      <c r="B6195">
        <v>1966</v>
      </c>
      <c r="C6195">
        <v>9022</v>
      </c>
    </row>
    <row r="6196" spans="1:3" x14ac:dyDescent="0.3">
      <c r="A6196" t="s">
        <v>2122</v>
      </c>
      <c r="B6196">
        <v>1967</v>
      </c>
      <c r="C6196">
        <v>9213</v>
      </c>
    </row>
    <row r="6197" spans="1:3" x14ac:dyDescent="0.3">
      <c r="A6197" t="s">
        <v>2122</v>
      </c>
      <c r="B6197">
        <v>1968</v>
      </c>
      <c r="C6197">
        <v>9427</v>
      </c>
    </row>
    <row r="6198" spans="1:3" x14ac:dyDescent="0.3">
      <c r="A6198" t="s">
        <v>2122</v>
      </c>
      <c r="B6198">
        <v>1969</v>
      </c>
      <c r="C6198">
        <v>9621</v>
      </c>
    </row>
    <row r="6199" spans="1:3" x14ac:dyDescent="0.3">
      <c r="A6199" t="s">
        <v>2122</v>
      </c>
      <c r="B6199">
        <v>1970</v>
      </c>
      <c r="C6199">
        <v>9830</v>
      </c>
    </row>
    <row r="6200" spans="1:3" x14ac:dyDescent="0.3">
      <c r="A6200" t="s">
        <v>2122</v>
      </c>
      <c r="B6200">
        <v>1971</v>
      </c>
      <c r="C6200">
        <v>10012</v>
      </c>
    </row>
    <row r="6201" spans="1:3" x14ac:dyDescent="0.3">
      <c r="A6201" t="s">
        <v>2122</v>
      </c>
      <c r="B6201">
        <v>1972</v>
      </c>
      <c r="C6201">
        <v>10210</v>
      </c>
    </row>
    <row r="6202" spans="1:3" x14ac:dyDescent="0.3">
      <c r="A6202" t="s">
        <v>2122</v>
      </c>
      <c r="B6202">
        <v>1973</v>
      </c>
      <c r="C6202">
        <v>10391</v>
      </c>
    </row>
    <row r="6203" spans="1:3" x14ac:dyDescent="0.3">
      <c r="A6203" t="s">
        <v>2122</v>
      </c>
      <c r="B6203">
        <v>1974</v>
      </c>
      <c r="C6203">
        <v>10551</v>
      </c>
    </row>
    <row r="6204" spans="1:3" x14ac:dyDescent="0.3">
      <c r="A6204" t="s">
        <v>2122</v>
      </c>
      <c r="B6204">
        <v>1975</v>
      </c>
      <c r="C6204">
        <v>10697</v>
      </c>
    </row>
    <row r="6205" spans="1:3" x14ac:dyDescent="0.3">
      <c r="A6205" t="s">
        <v>2122</v>
      </c>
      <c r="B6205">
        <v>1976</v>
      </c>
      <c r="C6205">
        <v>10821</v>
      </c>
    </row>
    <row r="6206" spans="1:3" x14ac:dyDescent="0.3">
      <c r="A6206" t="s">
        <v>2122</v>
      </c>
      <c r="B6206">
        <v>1977</v>
      </c>
      <c r="C6206">
        <v>10923</v>
      </c>
    </row>
    <row r="6207" spans="1:3" x14ac:dyDescent="0.3">
      <c r="A6207" t="s">
        <v>2122</v>
      </c>
      <c r="B6207">
        <v>1978</v>
      </c>
      <c r="C6207">
        <v>11041</v>
      </c>
    </row>
    <row r="6208" spans="1:3" x14ac:dyDescent="0.3">
      <c r="A6208" t="s">
        <v>2122</v>
      </c>
      <c r="B6208">
        <v>1979</v>
      </c>
      <c r="C6208">
        <v>11226</v>
      </c>
    </row>
    <row r="6209" spans="1:3" x14ac:dyDescent="0.3">
      <c r="A6209" t="s">
        <v>2122</v>
      </c>
      <c r="B6209">
        <v>1980</v>
      </c>
      <c r="C6209">
        <v>11471</v>
      </c>
    </row>
    <row r="6210" spans="1:3" x14ac:dyDescent="0.3">
      <c r="A6210" t="s">
        <v>2122</v>
      </c>
      <c r="B6210">
        <v>1981</v>
      </c>
      <c r="C6210">
        <v>11821</v>
      </c>
    </row>
    <row r="6211" spans="1:3" x14ac:dyDescent="0.3">
      <c r="A6211" t="s">
        <v>2122</v>
      </c>
      <c r="B6211">
        <v>1982</v>
      </c>
      <c r="C6211">
        <v>12250</v>
      </c>
    </row>
    <row r="6212" spans="1:3" x14ac:dyDescent="0.3">
      <c r="A6212" t="s">
        <v>2122</v>
      </c>
      <c r="B6212">
        <v>1983</v>
      </c>
      <c r="C6212">
        <v>12755</v>
      </c>
    </row>
    <row r="6213" spans="1:3" x14ac:dyDescent="0.3">
      <c r="A6213" t="s">
        <v>2122</v>
      </c>
      <c r="B6213">
        <v>1984</v>
      </c>
      <c r="C6213">
        <v>13317</v>
      </c>
    </row>
    <row r="6214" spans="1:3" x14ac:dyDescent="0.3">
      <c r="A6214" t="s">
        <v>2122</v>
      </c>
      <c r="B6214">
        <v>1985</v>
      </c>
      <c r="C6214">
        <v>13951</v>
      </c>
    </row>
    <row r="6215" spans="1:3" x14ac:dyDescent="0.3">
      <c r="A6215" t="s">
        <v>2122</v>
      </c>
      <c r="B6215">
        <v>1986</v>
      </c>
      <c r="C6215">
        <v>14646</v>
      </c>
    </row>
    <row r="6216" spans="1:3" x14ac:dyDescent="0.3">
      <c r="A6216" t="s">
        <v>2122</v>
      </c>
      <c r="B6216">
        <v>1987</v>
      </c>
      <c r="C6216">
        <v>15390</v>
      </c>
    </row>
    <row r="6217" spans="1:3" x14ac:dyDescent="0.3">
      <c r="A6217" t="s">
        <v>2122</v>
      </c>
      <c r="B6217">
        <v>1988</v>
      </c>
      <c r="C6217">
        <v>16155</v>
      </c>
    </row>
    <row r="6218" spans="1:3" x14ac:dyDescent="0.3">
      <c r="A6218" t="s">
        <v>2122</v>
      </c>
      <c r="B6218">
        <v>1989</v>
      </c>
      <c r="C6218">
        <v>16867</v>
      </c>
    </row>
    <row r="6219" spans="1:3" x14ac:dyDescent="0.3">
      <c r="A6219" t="s">
        <v>2122</v>
      </c>
      <c r="B6219">
        <v>1990</v>
      </c>
      <c r="C6219">
        <v>17489</v>
      </c>
    </row>
    <row r="6220" spans="1:3" x14ac:dyDescent="0.3">
      <c r="A6220" t="s">
        <v>2122</v>
      </c>
      <c r="B6220">
        <v>1991</v>
      </c>
      <c r="C6220">
        <v>18007</v>
      </c>
    </row>
    <row r="6221" spans="1:3" x14ac:dyDescent="0.3">
      <c r="A6221" t="s">
        <v>2122</v>
      </c>
      <c r="B6221">
        <v>1992</v>
      </c>
      <c r="C6221">
        <v>18443</v>
      </c>
    </row>
    <row r="6222" spans="1:3" x14ac:dyDescent="0.3">
      <c r="A6222" t="s">
        <v>2122</v>
      </c>
      <c r="B6222">
        <v>1993</v>
      </c>
      <c r="C6222">
        <v>18783</v>
      </c>
    </row>
    <row r="6223" spans="1:3" x14ac:dyDescent="0.3">
      <c r="A6223" t="s">
        <v>2122</v>
      </c>
      <c r="B6223">
        <v>1994</v>
      </c>
      <c r="C6223">
        <v>19068</v>
      </c>
    </row>
    <row r="6224" spans="1:3" x14ac:dyDescent="0.3">
      <c r="A6224" t="s">
        <v>2122</v>
      </c>
      <c r="B6224">
        <v>1995</v>
      </c>
      <c r="C6224">
        <v>19307</v>
      </c>
    </row>
    <row r="6225" spans="1:3" x14ac:dyDescent="0.3">
      <c r="A6225" t="s">
        <v>2122</v>
      </c>
      <c r="B6225">
        <v>1996</v>
      </c>
      <c r="C6225">
        <v>19508</v>
      </c>
    </row>
    <row r="6226" spans="1:3" x14ac:dyDescent="0.3">
      <c r="A6226" t="s">
        <v>2122</v>
      </c>
      <c r="B6226">
        <v>1997</v>
      </c>
      <c r="C6226">
        <v>19660</v>
      </c>
    </row>
    <row r="6227" spans="1:3" x14ac:dyDescent="0.3">
      <c r="A6227" t="s">
        <v>2122</v>
      </c>
      <c r="B6227">
        <v>1998</v>
      </c>
      <c r="C6227">
        <v>19820</v>
      </c>
    </row>
    <row r="6228" spans="1:3" x14ac:dyDescent="0.3">
      <c r="A6228" t="s">
        <v>2122</v>
      </c>
      <c r="B6228">
        <v>1999</v>
      </c>
      <c r="C6228">
        <v>20026</v>
      </c>
    </row>
    <row r="6229" spans="1:3" x14ac:dyDescent="0.3">
      <c r="A6229" t="s">
        <v>2122</v>
      </c>
      <c r="B6229">
        <v>2000</v>
      </c>
      <c r="C6229">
        <v>20313</v>
      </c>
    </row>
    <row r="6230" spans="1:3" x14ac:dyDescent="0.3">
      <c r="A6230" t="s">
        <v>2122</v>
      </c>
      <c r="B6230">
        <v>2001</v>
      </c>
      <c r="C6230">
        <v>20675</v>
      </c>
    </row>
    <row r="6231" spans="1:3" x14ac:dyDescent="0.3">
      <c r="A6231" t="s">
        <v>2122</v>
      </c>
      <c r="B6231">
        <v>2002</v>
      </c>
      <c r="C6231">
        <v>21128</v>
      </c>
    </row>
    <row r="6232" spans="1:3" x14ac:dyDescent="0.3">
      <c r="A6232" t="s">
        <v>2122</v>
      </c>
      <c r="B6232">
        <v>2003</v>
      </c>
      <c r="C6232">
        <v>21674</v>
      </c>
    </row>
    <row r="6233" spans="1:3" x14ac:dyDescent="0.3">
      <c r="A6233" t="s">
        <v>2122</v>
      </c>
      <c r="B6233">
        <v>2004</v>
      </c>
      <c r="C6233">
        <v>22329</v>
      </c>
    </row>
    <row r="6234" spans="1:3" x14ac:dyDescent="0.3">
      <c r="A6234" t="s">
        <v>2122</v>
      </c>
      <c r="B6234">
        <v>2005</v>
      </c>
      <c r="C6234">
        <v>23106</v>
      </c>
    </row>
    <row r="6235" spans="1:3" x14ac:dyDescent="0.3">
      <c r="A6235" t="s">
        <v>2122</v>
      </c>
      <c r="B6235">
        <v>2006</v>
      </c>
      <c r="C6235">
        <v>24022</v>
      </c>
    </row>
    <row r="6236" spans="1:3" x14ac:dyDescent="0.3">
      <c r="A6236" t="s">
        <v>2122</v>
      </c>
      <c r="B6236">
        <v>2007</v>
      </c>
      <c r="C6236">
        <v>25050</v>
      </c>
    </row>
    <row r="6237" spans="1:3" x14ac:dyDescent="0.3">
      <c r="A6237" t="s">
        <v>2122</v>
      </c>
      <c r="B6237">
        <v>2008</v>
      </c>
      <c r="C6237">
        <v>26096</v>
      </c>
    </row>
    <row r="6238" spans="1:3" x14ac:dyDescent="0.3">
      <c r="A6238" t="s">
        <v>2122</v>
      </c>
      <c r="B6238">
        <v>2009</v>
      </c>
      <c r="C6238">
        <v>27035</v>
      </c>
    </row>
    <row r="6239" spans="1:3" x14ac:dyDescent="0.3">
      <c r="A6239" t="s">
        <v>2122</v>
      </c>
      <c r="B6239">
        <v>2010</v>
      </c>
      <c r="C6239">
        <v>27796</v>
      </c>
    </row>
    <row r="6240" spans="1:3" x14ac:dyDescent="0.3">
      <c r="A6240" t="s">
        <v>2122</v>
      </c>
      <c r="B6240">
        <v>2011</v>
      </c>
      <c r="C6240">
        <v>28326</v>
      </c>
    </row>
    <row r="6241" spans="1:3" x14ac:dyDescent="0.3">
      <c r="A6241" t="s">
        <v>2122</v>
      </c>
      <c r="B6241">
        <v>2012</v>
      </c>
      <c r="C6241">
        <v>28654</v>
      </c>
    </row>
    <row r="6242" spans="1:3" x14ac:dyDescent="0.3">
      <c r="A6242" t="s">
        <v>2122</v>
      </c>
      <c r="B6242">
        <v>2013</v>
      </c>
      <c r="C6242">
        <v>28850</v>
      </c>
    </row>
    <row r="6243" spans="1:3" x14ac:dyDescent="0.3">
      <c r="A6243" t="s">
        <v>2122</v>
      </c>
      <c r="B6243">
        <v>2014</v>
      </c>
      <c r="C6243">
        <v>28985</v>
      </c>
    </row>
    <row r="6244" spans="1:3" x14ac:dyDescent="0.3">
      <c r="A6244" t="s">
        <v>2122</v>
      </c>
      <c r="B6244">
        <v>2015</v>
      </c>
      <c r="C6244">
        <v>29148</v>
      </c>
    </row>
    <row r="6245" spans="1:3" x14ac:dyDescent="0.3">
      <c r="A6245" t="s">
        <v>2122</v>
      </c>
      <c r="B6245">
        <v>2016</v>
      </c>
      <c r="C6245">
        <v>29355</v>
      </c>
    </row>
    <row r="6246" spans="1:3" x14ac:dyDescent="0.3">
      <c r="A6246" t="s">
        <v>2122</v>
      </c>
      <c r="B6246">
        <v>2017</v>
      </c>
      <c r="C6246">
        <v>29567</v>
      </c>
    </row>
    <row r="6247" spans="1:3" x14ac:dyDescent="0.3">
      <c r="A6247" t="s">
        <v>2122</v>
      </c>
      <c r="B6247">
        <v>2018</v>
      </c>
      <c r="C6247">
        <v>29795</v>
      </c>
    </row>
    <row r="6248" spans="1:3" x14ac:dyDescent="0.3">
      <c r="A6248" t="s">
        <v>2122</v>
      </c>
      <c r="B6248">
        <v>2019</v>
      </c>
      <c r="C6248">
        <v>30033</v>
      </c>
    </row>
    <row r="6249" spans="1:3" x14ac:dyDescent="0.3">
      <c r="A6249" t="s">
        <v>2122</v>
      </c>
      <c r="B6249">
        <v>2020</v>
      </c>
      <c r="C6249">
        <v>30237</v>
      </c>
    </row>
    <row r="6250" spans="1:3" x14ac:dyDescent="0.3">
      <c r="A6250" t="s">
        <v>2122</v>
      </c>
      <c r="B6250">
        <v>2021</v>
      </c>
      <c r="C6250">
        <v>30423</v>
      </c>
    </row>
    <row r="6251" spans="1:3" x14ac:dyDescent="0.3">
      <c r="A6251" t="s">
        <v>2123</v>
      </c>
      <c r="B6251">
        <v>1800</v>
      </c>
      <c r="C6251">
        <v>2258</v>
      </c>
    </row>
    <row r="6252" spans="1:3" x14ac:dyDescent="0.3">
      <c r="A6252" t="s">
        <v>2123</v>
      </c>
      <c r="B6252">
        <v>1801</v>
      </c>
      <c r="C6252">
        <v>2258</v>
      </c>
    </row>
    <row r="6253" spans="1:3" x14ac:dyDescent="0.3">
      <c r="A6253" t="s">
        <v>2123</v>
      </c>
      <c r="B6253">
        <v>1802</v>
      </c>
      <c r="C6253">
        <v>2258</v>
      </c>
    </row>
    <row r="6254" spans="1:3" x14ac:dyDescent="0.3">
      <c r="A6254" t="s">
        <v>2123</v>
      </c>
      <c r="B6254">
        <v>1803</v>
      </c>
      <c r="C6254">
        <v>2258</v>
      </c>
    </row>
    <row r="6255" spans="1:3" x14ac:dyDescent="0.3">
      <c r="A6255" t="s">
        <v>2123</v>
      </c>
      <c r="B6255">
        <v>1804</v>
      </c>
      <c r="C6255">
        <v>2258</v>
      </c>
    </row>
    <row r="6256" spans="1:3" x14ac:dyDescent="0.3">
      <c r="A6256" t="s">
        <v>2123</v>
      </c>
      <c r="B6256">
        <v>1805</v>
      </c>
      <c r="C6256">
        <v>2258</v>
      </c>
    </row>
    <row r="6257" spans="1:3" x14ac:dyDescent="0.3">
      <c r="A6257" t="s">
        <v>2123</v>
      </c>
      <c r="B6257">
        <v>1806</v>
      </c>
      <c r="C6257">
        <v>2258</v>
      </c>
    </row>
    <row r="6258" spans="1:3" x14ac:dyDescent="0.3">
      <c r="A6258" t="s">
        <v>2123</v>
      </c>
      <c r="B6258">
        <v>1807</v>
      </c>
      <c r="C6258">
        <v>2258</v>
      </c>
    </row>
    <row r="6259" spans="1:3" x14ac:dyDescent="0.3">
      <c r="A6259" t="s">
        <v>2123</v>
      </c>
      <c r="B6259">
        <v>1808</v>
      </c>
      <c r="C6259">
        <v>2258</v>
      </c>
    </row>
    <row r="6260" spans="1:3" x14ac:dyDescent="0.3">
      <c r="A6260" t="s">
        <v>2123</v>
      </c>
      <c r="B6260">
        <v>1809</v>
      </c>
      <c r="C6260">
        <v>2258</v>
      </c>
    </row>
    <row r="6261" spans="1:3" x14ac:dyDescent="0.3">
      <c r="A6261" t="s">
        <v>2123</v>
      </c>
      <c r="B6261">
        <v>1810</v>
      </c>
      <c r="C6261">
        <v>2258</v>
      </c>
    </row>
    <row r="6262" spans="1:3" x14ac:dyDescent="0.3">
      <c r="A6262" t="s">
        <v>2123</v>
      </c>
      <c r="B6262">
        <v>1811</v>
      </c>
      <c r="C6262">
        <v>2260</v>
      </c>
    </row>
    <row r="6263" spans="1:3" x14ac:dyDescent="0.3">
      <c r="A6263" t="s">
        <v>2123</v>
      </c>
      <c r="B6263">
        <v>1812</v>
      </c>
      <c r="C6263">
        <v>2264</v>
      </c>
    </row>
    <row r="6264" spans="1:3" x14ac:dyDescent="0.3">
      <c r="A6264" t="s">
        <v>2123</v>
      </c>
      <c r="B6264">
        <v>1813</v>
      </c>
      <c r="C6264">
        <v>2271</v>
      </c>
    </row>
    <row r="6265" spans="1:3" x14ac:dyDescent="0.3">
      <c r="A6265" t="s">
        <v>2123</v>
      </c>
      <c r="B6265">
        <v>1814</v>
      </c>
      <c r="C6265">
        <v>2280</v>
      </c>
    </row>
    <row r="6266" spans="1:3" x14ac:dyDescent="0.3">
      <c r="A6266" t="s">
        <v>2123</v>
      </c>
      <c r="B6266">
        <v>1815</v>
      </c>
      <c r="C6266">
        <v>2292</v>
      </c>
    </row>
    <row r="6267" spans="1:3" x14ac:dyDescent="0.3">
      <c r="A6267" t="s">
        <v>2123</v>
      </c>
      <c r="B6267">
        <v>1816</v>
      </c>
      <c r="C6267">
        <v>2306</v>
      </c>
    </row>
    <row r="6268" spans="1:3" x14ac:dyDescent="0.3">
      <c r="A6268" t="s">
        <v>2123</v>
      </c>
      <c r="B6268">
        <v>1817</v>
      </c>
      <c r="C6268">
        <v>2323</v>
      </c>
    </row>
    <row r="6269" spans="1:3" x14ac:dyDescent="0.3">
      <c r="A6269" t="s">
        <v>2123</v>
      </c>
      <c r="B6269">
        <v>1818</v>
      </c>
      <c r="C6269">
        <v>2342</v>
      </c>
    </row>
    <row r="6270" spans="1:3" x14ac:dyDescent="0.3">
      <c r="A6270" t="s">
        <v>2123</v>
      </c>
      <c r="B6270">
        <v>1819</v>
      </c>
      <c r="C6270">
        <v>2364</v>
      </c>
    </row>
    <row r="6271" spans="1:3" x14ac:dyDescent="0.3">
      <c r="A6271" t="s">
        <v>2123</v>
      </c>
      <c r="B6271">
        <v>1820</v>
      </c>
      <c r="C6271">
        <v>2388</v>
      </c>
    </row>
    <row r="6272" spans="1:3" x14ac:dyDescent="0.3">
      <c r="A6272" t="s">
        <v>2123</v>
      </c>
      <c r="B6272">
        <v>1821</v>
      </c>
      <c r="C6272">
        <v>2415</v>
      </c>
    </row>
    <row r="6273" spans="1:3" x14ac:dyDescent="0.3">
      <c r="A6273" t="s">
        <v>2123</v>
      </c>
      <c r="B6273">
        <v>1822</v>
      </c>
      <c r="C6273">
        <v>2445</v>
      </c>
    </row>
    <row r="6274" spans="1:3" x14ac:dyDescent="0.3">
      <c r="A6274" t="s">
        <v>2123</v>
      </c>
      <c r="B6274">
        <v>1823</v>
      </c>
      <c r="C6274">
        <v>2478</v>
      </c>
    </row>
    <row r="6275" spans="1:3" x14ac:dyDescent="0.3">
      <c r="A6275" t="s">
        <v>2123</v>
      </c>
      <c r="B6275">
        <v>1824</v>
      </c>
      <c r="C6275">
        <v>2514</v>
      </c>
    </row>
    <row r="6276" spans="1:3" x14ac:dyDescent="0.3">
      <c r="A6276" t="s">
        <v>2123</v>
      </c>
      <c r="B6276">
        <v>1825</v>
      </c>
      <c r="C6276">
        <v>2552</v>
      </c>
    </row>
    <row r="6277" spans="1:3" x14ac:dyDescent="0.3">
      <c r="A6277" t="s">
        <v>2123</v>
      </c>
      <c r="B6277">
        <v>1826</v>
      </c>
      <c r="C6277">
        <v>2594</v>
      </c>
    </row>
    <row r="6278" spans="1:3" x14ac:dyDescent="0.3">
      <c r="A6278" t="s">
        <v>2123</v>
      </c>
      <c r="B6278">
        <v>1827</v>
      </c>
      <c r="C6278">
        <v>2639</v>
      </c>
    </row>
    <row r="6279" spans="1:3" x14ac:dyDescent="0.3">
      <c r="A6279" t="s">
        <v>2123</v>
      </c>
      <c r="B6279">
        <v>1828</v>
      </c>
      <c r="C6279">
        <v>2687</v>
      </c>
    </row>
    <row r="6280" spans="1:3" x14ac:dyDescent="0.3">
      <c r="A6280" t="s">
        <v>2123</v>
      </c>
      <c r="B6280">
        <v>1829</v>
      </c>
      <c r="C6280">
        <v>2738</v>
      </c>
    </row>
    <row r="6281" spans="1:3" x14ac:dyDescent="0.3">
      <c r="A6281" t="s">
        <v>2123</v>
      </c>
      <c r="B6281">
        <v>1830</v>
      </c>
      <c r="C6281">
        <v>2793</v>
      </c>
    </row>
    <row r="6282" spans="1:3" x14ac:dyDescent="0.3">
      <c r="A6282" t="s">
        <v>2123</v>
      </c>
      <c r="B6282">
        <v>1831</v>
      </c>
      <c r="C6282">
        <v>2851</v>
      </c>
    </row>
    <row r="6283" spans="1:3" x14ac:dyDescent="0.3">
      <c r="A6283" t="s">
        <v>2123</v>
      </c>
      <c r="B6283">
        <v>1832</v>
      </c>
      <c r="C6283">
        <v>2910</v>
      </c>
    </row>
    <row r="6284" spans="1:3" x14ac:dyDescent="0.3">
      <c r="A6284" t="s">
        <v>2123</v>
      </c>
      <c r="B6284">
        <v>1833</v>
      </c>
      <c r="C6284">
        <v>2970</v>
      </c>
    </row>
    <row r="6285" spans="1:3" x14ac:dyDescent="0.3">
      <c r="A6285" t="s">
        <v>2123</v>
      </c>
      <c r="B6285">
        <v>1834</v>
      </c>
      <c r="C6285">
        <v>3031</v>
      </c>
    </row>
    <row r="6286" spans="1:3" x14ac:dyDescent="0.3">
      <c r="A6286" t="s">
        <v>2123</v>
      </c>
      <c r="B6286">
        <v>1835</v>
      </c>
      <c r="C6286">
        <v>3094</v>
      </c>
    </row>
    <row r="6287" spans="1:3" x14ac:dyDescent="0.3">
      <c r="A6287" t="s">
        <v>2123</v>
      </c>
      <c r="B6287">
        <v>1836</v>
      </c>
      <c r="C6287">
        <v>3158</v>
      </c>
    </row>
    <row r="6288" spans="1:3" x14ac:dyDescent="0.3">
      <c r="A6288" t="s">
        <v>2123</v>
      </c>
      <c r="B6288">
        <v>1837</v>
      </c>
      <c r="C6288">
        <v>3224</v>
      </c>
    </row>
    <row r="6289" spans="1:3" x14ac:dyDescent="0.3">
      <c r="A6289" t="s">
        <v>2123</v>
      </c>
      <c r="B6289">
        <v>1838</v>
      </c>
      <c r="C6289">
        <v>3290</v>
      </c>
    </row>
    <row r="6290" spans="1:3" x14ac:dyDescent="0.3">
      <c r="A6290" t="s">
        <v>2123</v>
      </c>
      <c r="B6290">
        <v>1839</v>
      </c>
      <c r="C6290">
        <v>3359</v>
      </c>
    </row>
    <row r="6291" spans="1:3" x14ac:dyDescent="0.3">
      <c r="A6291" t="s">
        <v>2123</v>
      </c>
      <c r="B6291">
        <v>1840</v>
      </c>
      <c r="C6291">
        <v>3428</v>
      </c>
    </row>
    <row r="6292" spans="1:3" x14ac:dyDescent="0.3">
      <c r="A6292" t="s">
        <v>2123</v>
      </c>
      <c r="B6292">
        <v>1841</v>
      </c>
      <c r="C6292">
        <v>3499</v>
      </c>
    </row>
    <row r="6293" spans="1:3" x14ac:dyDescent="0.3">
      <c r="A6293" t="s">
        <v>2123</v>
      </c>
      <c r="B6293">
        <v>1842</v>
      </c>
      <c r="C6293">
        <v>3572</v>
      </c>
    </row>
    <row r="6294" spans="1:3" x14ac:dyDescent="0.3">
      <c r="A6294" t="s">
        <v>2123</v>
      </c>
      <c r="B6294">
        <v>1843</v>
      </c>
      <c r="C6294">
        <v>3646</v>
      </c>
    </row>
    <row r="6295" spans="1:3" x14ac:dyDescent="0.3">
      <c r="A6295" t="s">
        <v>2123</v>
      </c>
      <c r="B6295">
        <v>1844</v>
      </c>
      <c r="C6295">
        <v>3721</v>
      </c>
    </row>
    <row r="6296" spans="1:3" x14ac:dyDescent="0.3">
      <c r="A6296" t="s">
        <v>2123</v>
      </c>
      <c r="B6296">
        <v>1845</v>
      </c>
      <c r="C6296">
        <v>3798</v>
      </c>
    </row>
    <row r="6297" spans="1:3" x14ac:dyDescent="0.3">
      <c r="A6297" t="s">
        <v>2123</v>
      </c>
      <c r="B6297">
        <v>1846</v>
      </c>
      <c r="C6297">
        <v>3877</v>
      </c>
    </row>
    <row r="6298" spans="1:3" x14ac:dyDescent="0.3">
      <c r="A6298" t="s">
        <v>2123</v>
      </c>
      <c r="B6298">
        <v>1847</v>
      </c>
      <c r="C6298">
        <v>3957</v>
      </c>
    </row>
    <row r="6299" spans="1:3" x14ac:dyDescent="0.3">
      <c r="A6299" t="s">
        <v>2123</v>
      </c>
      <c r="B6299">
        <v>1848</v>
      </c>
      <c r="C6299">
        <v>4039</v>
      </c>
    </row>
    <row r="6300" spans="1:3" x14ac:dyDescent="0.3">
      <c r="A6300" t="s">
        <v>2123</v>
      </c>
      <c r="B6300">
        <v>1849</v>
      </c>
      <c r="C6300">
        <v>4123</v>
      </c>
    </row>
    <row r="6301" spans="1:3" x14ac:dyDescent="0.3">
      <c r="A6301" t="s">
        <v>2123</v>
      </c>
      <c r="B6301">
        <v>1850</v>
      </c>
      <c r="C6301">
        <v>4208</v>
      </c>
    </row>
    <row r="6302" spans="1:3" x14ac:dyDescent="0.3">
      <c r="A6302" t="s">
        <v>2123</v>
      </c>
      <c r="B6302">
        <v>1851</v>
      </c>
      <c r="C6302">
        <v>4297</v>
      </c>
    </row>
    <row r="6303" spans="1:3" x14ac:dyDescent="0.3">
      <c r="A6303" t="s">
        <v>2123</v>
      </c>
      <c r="B6303">
        <v>1852</v>
      </c>
      <c r="C6303">
        <v>4389</v>
      </c>
    </row>
    <row r="6304" spans="1:3" x14ac:dyDescent="0.3">
      <c r="A6304" t="s">
        <v>2123</v>
      </c>
      <c r="B6304">
        <v>1853</v>
      </c>
      <c r="C6304">
        <v>4482</v>
      </c>
    </row>
    <row r="6305" spans="1:3" x14ac:dyDescent="0.3">
      <c r="A6305" t="s">
        <v>2123</v>
      </c>
      <c r="B6305">
        <v>1854</v>
      </c>
      <c r="C6305">
        <v>4577</v>
      </c>
    </row>
    <row r="6306" spans="1:3" x14ac:dyDescent="0.3">
      <c r="A6306" t="s">
        <v>2123</v>
      </c>
      <c r="B6306">
        <v>1855</v>
      </c>
      <c r="C6306">
        <v>4674</v>
      </c>
    </row>
    <row r="6307" spans="1:3" x14ac:dyDescent="0.3">
      <c r="A6307" t="s">
        <v>2123</v>
      </c>
      <c r="B6307">
        <v>1856</v>
      </c>
      <c r="C6307">
        <v>4773</v>
      </c>
    </row>
    <row r="6308" spans="1:3" x14ac:dyDescent="0.3">
      <c r="A6308" t="s">
        <v>2123</v>
      </c>
      <c r="B6308">
        <v>1857</v>
      </c>
      <c r="C6308">
        <v>4874</v>
      </c>
    </row>
    <row r="6309" spans="1:3" x14ac:dyDescent="0.3">
      <c r="A6309" t="s">
        <v>2123</v>
      </c>
      <c r="B6309">
        <v>1858</v>
      </c>
      <c r="C6309">
        <v>4978</v>
      </c>
    </row>
    <row r="6310" spans="1:3" x14ac:dyDescent="0.3">
      <c r="A6310" t="s">
        <v>2123</v>
      </c>
      <c r="B6310">
        <v>1859</v>
      </c>
      <c r="C6310">
        <v>5083</v>
      </c>
    </row>
    <row r="6311" spans="1:3" x14ac:dyDescent="0.3">
      <c r="A6311" t="s">
        <v>2123</v>
      </c>
      <c r="B6311">
        <v>1860</v>
      </c>
      <c r="C6311">
        <v>5191</v>
      </c>
    </row>
    <row r="6312" spans="1:3" x14ac:dyDescent="0.3">
      <c r="A6312" t="s">
        <v>2123</v>
      </c>
      <c r="B6312">
        <v>1861</v>
      </c>
      <c r="C6312">
        <v>5305</v>
      </c>
    </row>
    <row r="6313" spans="1:3" x14ac:dyDescent="0.3">
      <c r="A6313" t="s">
        <v>2123</v>
      </c>
      <c r="B6313">
        <v>1862</v>
      </c>
      <c r="C6313">
        <v>5424</v>
      </c>
    </row>
    <row r="6314" spans="1:3" x14ac:dyDescent="0.3">
      <c r="A6314" t="s">
        <v>2123</v>
      </c>
      <c r="B6314">
        <v>1863</v>
      </c>
      <c r="C6314">
        <v>5550</v>
      </c>
    </row>
    <row r="6315" spans="1:3" x14ac:dyDescent="0.3">
      <c r="A6315" t="s">
        <v>2123</v>
      </c>
      <c r="B6315">
        <v>1864</v>
      </c>
      <c r="C6315">
        <v>5683</v>
      </c>
    </row>
    <row r="6316" spans="1:3" x14ac:dyDescent="0.3">
      <c r="A6316" t="s">
        <v>2123</v>
      </c>
      <c r="B6316">
        <v>1865</v>
      </c>
      <c r="C6316">
        <v>5823</v>
      </c>
    </row>
    <row r="6317" spans="1:3" x14ac:dyDescent="0.3">
      <c r="A6317" t="s">
        <v>2123</v>
      </c>
      <c r="B6317">
        <v>1866</v>
      </c>
      <c r="C6317">
        <v>5969</v>
      </c>
    </row>
    <row r="6318" spans="1:3" x14ac:dyDescent="0.3">
      <c r="A6318" t="s">
        <v>2123</v>
      </c>
      <c r="B6318">
        <v>1867</v>
      </c>
      <c r="C6318">
        <v>6123</v>
      </c>
    </row>
    <row r="6319" spans="1:3" x14ac:dyDescent="0.3">
      <c r="A6319" t="s">
        <v>2123</v>
      </c>
      <c r="B6319">
        <v>1868</v>
      </c>
      <c r="C6319">
        <v>6285</v>
      </c>
    </row>
    <row r="6320" spans="1:3" x14ac:dyDescent="0.3">
      <c r="A6320" t="s">
        <v>2123</v>
      </c>
      <c r="B6320">
        <v>1869</v>
      </c>
      <c r="C6320">
        <v>6455</v>
      </c>
    </row>
    <row r="6321" spans="1:3" x14ac:dyDescent="0.3">
      <c r="A6321" t="s">
        <v>2123</v>
      </c>
      <c r="B6321">
        <v>1870</v>
      </c>
      <c r="C6321">
        <v>6633</v>
      </c>
    </row>
    <row r="6322" spans="1:3" x14ac:dyDescent="0.3">
      <c r="A6322" t="s">
        <v>2123</v>
      </c>
      <c r="B6322">
        <v>1871</v>
      </c>
      <c r="C6322">
        <v>6659</v>
      </c>
    </row>
    <row r="6323" spans="1:3" x14ac:dyDescent="0.3">
      <c r="A6323" t="s">
        <v>2123</v>
      </c>
      <c r="B6323">
        <v>1872</v>
      </c>
      <c r="C6323">
        <v>6853</v>
      </c>
    </row>
    <row r="6324" spans="1:3" x14ac:dyDescent="0.3">
      <c r="A6324" t="s">
        <v>2123</v>
      </c>
      <c r="B6324">
        <v>1873</v>
      </c>
      <c r="C6324">
        <v>7059</v>
      </c>
    </row>
    <row r="6325" spans="1:3" x14ac:dyDescent="0.3">
      <c r="A6325" t="s">
        <v>2123</v>
      </c>
      <c r="B6325">
        <v>1874</v>
      </c>
      <c r="C6325">
        <v>7279</v>
      </c>
    </row>
    <row r="6326" spans="1:3" x14ac:dyDescent="0.3">
      <c r="A6326" t="s">
        <v>2123</v>
      </c>
      <c r="B6326">
        <v>1875</v>
      </c>
      <c r="C6326">
        <v>7512</v>
      </c>
    </row>
    <row r="6327" spans="1:3" x14ac:dyDescent="0.3">
      <c r="A6327" t="s">
        <v>2123</v>
      </c>
      <c r="B6327">
        <v>1876</v>
      </c>
      <c r="C6327">
        <v>7760</v>
      </c>
    </row>
    <row r="6328" spans="1:3" x14ac:dyDescent="0.3">
      <c r="A6328" t="s">
        <v>2123</v>
      </c>
      <c r="B6328">
        <v>1877</v>
      </c>
      <c r="C6328">
        <v>8016</v>
      </c>
    </row>
    <row r="6329" spans="1:3" x14ac:dyDescent="0.3">
      <c r="A6329" t="s">
        <v>2123</v>
      </c>
      <c r="B6329">
        <v>1878</v>
      </c>
      <c r="C6329">
        <v>8280</v>
      </c>
    </row>
    <row r="6330" spans="1:3" x14ac:dyDescent="0.3">
      <c r="A6330" t="s">
        <v>2123</v>
      </c>
      <c r="B6330">
        <v>1879</v>
      </c>
      <c r="C6330">
        <v>8553</v>
      </c>
    </row>
    <row r="6331" spans="1:3" x14ac:dyDescent="0.3">
      <c r="A6331" t="s">
        <v>2123</v>
      </c>
      <c r="B6331">
        <v>1880</v>
      </c>
      <c r="C6331">
        <v>8836</v>
      </c>
    </row>
    <row r="6332" spans="1:3" x14ac:dyDescent="0.3">
      <c r="A6332" t="s">
        <v>2123</v>
      </c>
      <c r="B6332">
        <v>1881</v>
      </c>
      <c r="C6332">
        <v>9127</v>
      </c>
    </row>
    <row r="6333" spans="1:3" x14ac:dyDescent="0.3">
      <c r="A6333" t="s">
        <v>2123</v>
      </c>
      <c r="B6333">
        <v>1882</v>
      </c>
      <c r="C6333">
        <v>9428</v>
      </c>
    </row>
    <row r="6334" spans="1:3" x14ac:dyDescent="0.3">
      <c r="A6334" t="s">
        <v>2123</v>
      </c>
      <c r="B6334">
        <v>1883</v>
      </c>
      <c r="C6334">
        <v>9739</v>
      </c>
    </row>
    <row r="6335" spans="1:3" x14ac:dyDescent="0.3">
      <c r="A6335" t="s">
        <v>2123</v>
      </c>
      <c r="B6335">
        <v>1884</v>
      </c>
      <c r="C6335">
        <v>10061</v>
      </c>
    </row>
    <row r="6336" spans="1:3" x14ac:dyDescent="0.3">
      <c r="A6336" t="s">
        <v>2123</v>
      </c>
      <c r="B6336">
        <v>1885</v>
      </c>
      <c r="C6336">
        <v>10392</v>
      </c>
    </row>
    <row r="6337" spans="1:3" x14ac:dyDescent="0.3">
      <c r="A6337" t="s">
        <v>2123</v>
      </c>
      <c r="B6337">
        <v>1886</v>
      </c>
      <c r="C6337">
        <v>10735</v>
      </c>
    </row>
    <row r="6338" spans="1:3" x14ac:dyDescent="0.3">
      <c r="A6338" t="s">
        <v>2123</v>
      </c>
      <c r="B6338">
        <v>1887</v>
      </c>
      <c r="C6338">
        <v>11089</v>
      </c>
    </row>
    <row r="6339" spans="1:3" x14ac:dyDescent="0.3">
      <c r="A6339" t="s">
        <v>2123</v>
      </c>
      <c r="B6339">
        <v>1888</v>
      </c>
      <c r="C6339">
        <v>11455</v>
      </c>
    </row>
    <row r="6340" spans="1:3" x14ac:dyDescent="0.3">
      <c r="A6340" t="s">
        <v>2123</v>
      </c>
      <c r="B6340">
        <v>1889</v>
      </c>
      <c r="C6340">
        <v>11833</v>
      </c>
    </row>
    <row r="6341" spans="1:3" x14ac:dyDescent="0.3">
      <c r="A6341" t="s">
        <v>2123</v>
      </c>
      <c r="B6341">
        <v>1890</v>
      </c>
      <c r="C6341">
        <v>12223</v>
      </c>
    </row>
    <row r="6342" spans="1:3" x14ac:dyDescent="0.3">
      <c r="A6342" t="s">
        <v>2123</v>
      </c>
      <c r="B6342">
        <v>1891</v>
      </c>
      <c r="C6342">
        <v>12626</v>
      </c>
    </row>
    <row r="6343" spans="1:3" x14ac:dyDescent="0.3">
      <c r="A6343" t="s">
        <v>2123</v>
      </c>
      <c r="B6343">
        <v>1892</v>
      </c>
      <c r="C6343">
        <v>13043</v>
      </c>
    </row>
    <row r="6344" spans="1:3" x14ac:dyDescent="0.3">
      <c r="A6344" t="s">
        <v>2123</v>
      </c>
      <c r="B6344">
        <v>1893</v>
      </c>
      <c r="C6344">
        <v>13473</v>
      </c>
    </row>
    <row r="6345" spans="1:3" x14ac:dyDescent="0.3">
      <c r="A6345" t="s">
        <v>2123</v>
      </c>
      <c r="B6345">
        <v>1894</v>
      </c>
      <c r="C6345">
        <v>13918</v>
      </c>
    </row>
    <row r="6346" spans="1:3" x14ac:dyDescent="0.3">
      <c r="A6346" t="s">
        <v>2123</v>
      </c>
      <c r="B6346">
        <v>1895</v>
      </c>
      <c r="C6346">
        <v>14377</v>
      </c>
    </row>
    <row r="6347" spans="1:3" x14ac:dyDescent="0.3">
      <c r="A6347" t="s">
        <v>2123</v>
      </c>
      <c r="B6347">
        <v>1896</v>
      </c>
      <c r="C6347">
        <v>14851</v>
      </c>
    </row>
    <row r="6348" spans="1:3" x14ac:dyDescent="0.3">
      <c r="A6348" t="s">
        <v>2123</v>
      </c>
      <c r="B6348">
        <v>1897</v>
      </c>
      <c r="C6348">
        <v>15341</v>
      </c>
    </row>
    <row r="6349" spans="1:3" x14ac:dyDescent="0.3">
      <c r="A6349" t="s">
        <v>2123</v>
      </c>
      <c r="B6349">
        <v>1898</v>
      </c>
      <c r="C6349">
        <v>15847</v>
      </c>
    </row>
    <row r="6350" spans="1:3" x14ac:dyDescent="0.3">
      <c r="A6350" t="s">
        <v>2123</v>
      </c>
      <c r="B6350">
        <v>1899</v>
      </c>
      <c r="C6350">
        <v>16370</v>
      </c>
    </row>
    <row r="6351" spans="1:3" x14ac:dyDescent="0.3">
      <c r="A6351" t="s">
        <v>2123</v>
      </c>
      <c r="B6351">
        <v>1900</v>
      </c>
      <c r="C6351">
        <v>16910</v>
      </c>
    </row>
    <row r="6352" spans="1:3" x14ac:dyDescent="0.3">
      <c r="A6352" t="s">
        <v>2123</v>
      </c>
      <c r="B6352">
        <v>1901</v>
      </c>
      <c r="C6352">
        <v>17467</v>
      </c>
    </row>
    <row r="6353" spans="1:3" x14ac:dyDescent="0.3">
      <c r="A6353" t="s">
        <v>2123</v>
      </c>
      <c r="B6353">
        <v>1902</v>
      </c>
      <c r="C6353">
        <v>18044</v>
      </c>
    </row>
    <row r="6354" spans="1:3" x14ac:dyDescent="0.3">
      <c r="A6354" t="s">
        <v>2123</v>
      </c>
      <c r="B6354">
        <v>1903</v>
      </c>
      <c r="C6354">
        <v>18639</v>
      </c>
    </row>
    <row r="6355" spans="1:3" x14ac:dyDescent="0.3">
      <c r="A6355" t="s">
        <v>2123</v>
      </c>
      <c r="B6355">
        <v>1904</v>
      </c>
      <c r="C6355">
        <v>19253</v>
      </c>
    </row>
    <row r="6356" spans="1:3" x14ac:dyDescent="0.3">
      <c r="A6356" t="s">
        <v>2123</v>
      </c>
      <c r="B6356">
        <v>1905</v>
      </c>
      <c r="C6356">
        <v>19889</v>
      </c>
    </row>
    <row r="6357" spans="1:3" x14ac:dyDescent="0.3">
      <c r="A6357" t="s">
        <v>2123</v>
      </c>
      <c r="B6357">
        <v>1906</v>
      </c>
      <c r="C6357">
        <v>20545</v>
      </c>
    </row>
    <row r="6358" spans="1:3" x14ac:dyDescent="0.3">
      <c r="A6358" t="s">
        <v>2123</v>
      </c>
      <c r="B6358">
        <v>1907</v>
      </c>
      <c r="C6358">
        <v>21188</v>
      </c>
    </row>
    <row r="6359" spans="1:3" x14ac:dyDescent="0.3">
      <c r="A6359" t="s">
        <v>2123</v>
      </c>
      <c r="B6359">
        <v>1908</v>
      </c>
      <c r="C6359">
        <v>21818</v>
      </c>
    </row>
    <row r="6360" spans="1:3" x14ac:dyDescent="0.3">
      <c r="A6360" t="s">
        <v>2123</v>
      </c>
      <c r="B6360">
        <v>1909</v>
      </c>
      <c r="C6360">
        <v>22433</v>
      </c>
    </row>
    <row r="6361" spans="1:3" x14ac:dyDescent="0.3">
      <c r="A6361" t="s">
        <v>2123</v>
      </c>
      <c r="B6361">
        <v>1910</v>
      </c>
      <c r="C6361">
        <v>23033</v>
      </c>
    </row>
    <row r="6362" spans="1:3" x14ac:dyDescent="0.3">
      <c r="A6362" t="s">
        <v>2123</v>
      </c>
      <c r="B6362">
        <v>1911</v>
      </c>
      <c r="C6362">
        <v>23239</v>
      </c>
    </row>
    <row r="6363" spans="1:3" x14ac:dyDescent="0.3">
      <c r="A6363" t="s">
        <v>2123</v>
      </c>
      <c r="B6363">
        <v>1912</v>
      </c>
      <c r="C6363">
        <v>23448</v>
      </c>
    </row>
    <row r="6364" spans="1:3" x14ac:dyDescent="0.3">
      <c r="A6364" t="s">
        <v>2123</v>
      </c>
      <c r="B6364">
        <v>1913</v>
      </c>
      <c r="C6364">
        <v>23854</v>
      </c>
    </row>
    <row r="6365" spans="1:3" x14ac:dyDescent="0.3">
      <c r="A6365" t="s">
        <v>2123</v>
      </c>
      <c r="B6365">
        <v>1914</v>
      </c>
      <c r="C6365">
        <v>24268</v>
      </c>
    </row>
    <row r="6366" spans="1:3" x14ac:dyDescent="0.3">
      <c r="A6366" t="s">
        <v>2123</v>
      </c>
      <c r="B6366">
        <v>1915</v>
      </c>
      <c r="C6366">
        <v>24688</v>
      </c>
    </row>
    <row r="6367" spans="1:3" x14ac:dyDescent="0.3">
      <c r="A6367" t="s">
        <v>2123</v>
      </c>
      <c r="B6367">
        <v>1916</v>
      </c>
      <c r="C6367">
        <v>25116</v>
      </c>
    </row>
    <row r="6368" spans="1:3" x14ac:dyDescent="0.3">
      <c r="A6368" t="s">
        <v>2123</v>
      </c>
      <c r="B6368">
        <v>1917</v>
      </c>
      <c r="C6368">
        <v>25551</v>
      </c>
    </row>
    <row r="6369" spans="1:3" x14ac:dyDescent="0.3">
      <c r="A6369" t="s">
        <v>2123</v>
      </c>
      <c r="B6369">
        <v>1918</v>
      </c>
      <c r="C6369">
        <v>25982</v>
      </c>
    </row>
    <row r="6370" spans="1:3" x14ac:dyDescent="0.3">
      <c r="A6370" t="s">
        <v>2123</v>
      </c>
      <c r="B6370">
        <v>1919</v>
      </c>
      <c r="C6370">
        <v>26406</v>
      </c>
    </row>
    <row r="6371" spans="1:3" x14ac:dyDescent="0.3">
      <c r="A6371" t="s">
        <v>2123</v>
      </c>
      <c r="B6371">
        <v>1920</v>
      </c>
      <c r="C6371">
        <v>26825</v>
      </c>
    </row>
    <row r="6372" spans="1:3" x14ac:dyDescent="0.3">
      <c r="A6372" t="s">
        <v>2123</v>
      </c>
      <c r="B6372">
        <v>1921</v>
      </c>
      <c r="C6372">
        <v>27237</v>
      </c>
    </row>
    <row r="6373" spans="1:3" x14ac:dyDescent="0.3">
      <c r="A6373" t="s">
        <v>2123</v>
      </c>
      <c r="B6373">
        <v>1922</v>
      </c>
      <c r="C6373">
        <v>27643</v>
      </c>
    </row>
    <row r="6374" spans="1:3" x14ac:dyDescent="0.3">
      <c r="A6374" t="s">
        <v>2123</v>
      </c>
      <c r="B6374">
        <v>1923</v>
      </c>
      <c r="C6374">
        <v>28041</v>
      </c>
    </row>
    <row r="6375" spans="1:3" x14ac:dyDescent="0.3">
      <c r="A6375" t="s">
        <v>2123</v>
      </c>
      <c r="B6375">
        <v>1924</v>
      </c>
      <c r="C6375">
        <v>28445</v>
      </c>
    </row>
    <row r="6376" spans="1:3" x14ac:dyDescent="0.3">
      <c r="A6376" t="s">
        <v>2123</v>
      </c>
      <c r="B6376">
        <v>1925</v>
      </c>
      <c r="C6376">
        <v>28855</v>
      </c>
    </row>
    <row r="6377" spans="1:3" x14ac:dyDescent="0.3">
      <c r="A6377" t="s">
        <v>2123</v>
      </c>
      <c r="B6377">
        <v>1926</v>
      </c>
      <c r="C6377">
        <v>29271</v>
      </c>
    </row>
    <row r="6378" spans="1:3" x14ac:dyDescent="0.3">
      <c r="A6378" t="s">
        <v>2123</v>
      </c>
      <c r="B6378">
        <v>1927</v>
      </c>
      <c r="C6378">
        <v>29693</v>
      </c>
    </row>
    <row r="6379" spans="1:3" x14ac:dyDescent="0.3">
      <c r="A6379" t="s">
        <v>2123</v>
      </c>
      <c r="B6379">
        <v>1928</v>
      </c>
      <c r="C6379">
        <v>30121</v>
      </c>
    </row>
    <row r="6380" spans="1:3" x14ac:dyDescent="0.3">
      <c r="A6380" t="s">
        <v>2123</v>
      </c>
      <c r="B6380">
        <v>1929</v>
      </c>
      <c r="C6380">
        <v>30662</v>
      </c>
    </row>
    <row r="6381" spans="1:3" x14ac:dyDescent="0.3">
      <c r="A6381" t="s">
        <v>2123</v>
      </c>
      <c r="B6381">
        <v>1930</v>
      </c>
      <c r="C6381">
        <v>31322</v>
      </c>
    </row>
    <row r="6382" spans="1:3" x14ac:dyDescent="0.3">
      <c r="A6382" t="s">
        <v>2123</v>
      </c>
      <c r="B6382">
        <v>1931</v>
      </c>
      <c r="C6382">
        <v>32106</v>
      </c>
    </row>
    <row r="6383" spans="1:3" x14ac:dyDescent="0.3">
      <c r="A6383" t="s">
        <v>2123</v>
      </c>
      <c r="B6383">
        <v>1932</v>
      </c>
      <c r="C6383">
        <v>33019</v>
      </c>
    </row>
    <row r="6384" spans="1:3" x14ac:dyDescent="0.3">
      <c r="A6384" t="s">
        <v>2123</v>
      </c>
      <c r="B6384">
        <v>1933</v>
      </c>
      <c r="C6384">
        <v>34067</v>
      </c>
    </row>
    <row r="6385" spans="1:3" x14ac:dyDescent="0.3">
      <c r="A6385" t="s">
        <v>2123</v>
      </c>
      <c r="B6385">
        <v>1934</v>
      </c>
      <c r="C6385">
        <v>35148</v>
      </c>
    </row>
    <row r="6386" spans="1:3" x14ac:dyDescent="0.3">
      <c r="A6386" t="s">
        <v>2123</v>
      </c>
      <c r="B6386">
        <v>1935</v>
      </c>
      <c r="C6386">
        <v>36263</v>
      </c>
    </row>
    <row r="6387" spans="1:3" x14ac:dyDescent="0.3">
      <c r="A6387" t="s">
        <v>2123</v>
      </c>
      <c r="B6387">
        <v>1936</v>
      </c>
      <c r="C6387">
        <v>37413</v>
      </c>
    </row>
    <row r="6388" spans="1:3" x14ac:dyDescent="0.3">
      <c r="A6388" t="s">
        <v>2123</v>
      </c>
      <c r="B6388">
        <v>1937</v>
      </c>
      <c r="C6388">
        <v>38601</v>
      </c>
    </row>
    <row r="6389" spans="1:3" x14ac:dyDescent="0.3">
      <c r="A6389" t="s">
        <v>2123</v>
      </c>
      <c r="B6389">
        <v>1938</v>
      </c>
      <c r="C6389">
        <v>39825</v>
      </c>
    </row>
    <row r="6390" spans="1:3" x14ac:dyDescent="0.3">
      <c r="A6390" t="s">
        <v>2123</v>
      </c>
      <c r="B6390">
        <v>1939</v>
      </c>
      <c r="C6390">
        <v>40899</v>
      </c>
    </row>
    <row r="6391" spans="1:3" x14ac:dyDescent="0.3">
      <c r="A6391" t="s">
        <v>2123</v>
      </c>
      <c r="B6391">
        <v>1940</v>
      </c>
      <c r="C6391">
        <v>41815</v>
      </c>
    </row>
    <row r="6392" spans="1:3" x14ac:dyDescent="0.3">
      <c r="A6392" t="s">
        <v>2123</v>
      </c>
      <c r="B6392">
        <v>1941</v>
      </c>
      <c r="C6392">
        <v>42567</v>
      </c>
    </row>
    <row r="6393" spans="1:3" x14ac:dyDescent="0.3">
      <c r="A6393" t="s">
        <v>2123</v>
      </c>
      <c r="B6393">
        <v>1942</v>
      </c>
      <c r="C6393">
        <v>43148</v>
      </c>
    </row>
    <row r="6394" spans="1:3" x14ac:dyDescent="0.3">
      <c r="A6394" t="s">
        <v>2123</v>
      </c>
      <c r="B6394">
        <v>1943</v>
      </c>
      <c r="C6394">
        <v>43550</v>
      </c>
    </row>
    <row r="6395" spans="1:3" x14ac:dyDescent="0.3">
      <c r="A6395" t="s">
        <v>2123</v>
      </c>
      <c r="B6395">
        <v>1944</v>
      </c>
      <c r="C6395">
        <v>43955</v>
      </c>
    </row>
    <row r="6396" spans="1:3" x14ac:dyDescent="0.3">
      <c r="A6396" t="s">
        <v>2123</v>
      </c>
      <c r="B6396">
        <v>1945</v>
      </c>
      <c r="C6396">
        <v>44365</v>
      </c>
    </row>
    <row r="6397" spans="1:3" x14ac:dyDescent="0.3">
      <c r="A6397" t="s">
        <v>2123</v>
      </c>
      <c r="B6397">
        <v>1946</v>
      </c>
      <c r="C6397">
        <v>44778</v>
      </c>
    </row>
    <row r="6398" spans="1:3" x14ac:dyDescent="0.3">
      <c r="A6398" t="s">
        <v>2123</v>
      </c>
      <c r="B6398">
        <v>1947</v>
      </c>
      <c r="C6398">
        <v>45195</v>
      </c>
    </row>
    <row r="6399" spans="1:3" x14ac:dyDescent="0.3">
      <c r="A6399" t="s">
        <v>2123</v>
      </c>
      <c r="B6399">
        <v>1948</v>
      </c>
      <c r="C6399">
        <v>45616</v>
      </c>
    </row>
    <row r="6400" spans="1:3" x14ac:dyDescent="0.3">
      <c r="A6400" t="s">
        <v>2123</v>
      </c>
      <c r="B6400">
        <v>1949</v>
      </c>
      <c r="C6400">
        <v>46542</v>
      </c>
    </row>
    <row r="6401" spans="1:3" x14ac:dyDescent="0.3">
      <c r="A6401" t="s">
        <v>2123</v>
      </c>
      <c r="B6401">
        <v>1950</v>
      </c>
      <c r="C6401">
        <v>48009</v>
      </c>
    </row>
    <row r="6402" spans="1:3" x14ac:dyDescent="0.3">
      <c r="A6402" t="s">
        <v>2123</v>
      </c>
      <c r="B6402">
        <v>1951</v>
      </c>
      <c r="C6402">
        <v>50933</v>
      </c>
    </row>
    <row r="6403" spans="1:3" x14ac:dyDescent="0.3">
      <c r="A6403" t="s">
        <v>2123</v>
      </c>
      <c r="B6403">
        <v>1952</v>
      </c>
      <c r="C6403">
        <v>53885</v>
      </c>
    </row>
    <row r="6404" spans="1:3" x14ac:dyDescent="0.3">
      <c r="A6404" t="s">
        <v>2123</v>
      </c>
      <c r="B6404">
        <v>1953</v>
      </c>
      <c r="C6404">
        <v>56918</v>
      </c>
    </row>
    <row r="6405" spans="1:3" x14ac:dyDescent="0.3">
      <c r="A6405" t="s">
        <v>2123</v>
      </c>
      <c r="B6405">
        <v>1954</v>
      </c>
      <c r="C6405">
        <v>60058</v>
      </c>
    </row>
    <row r="6406" spans="1:3" x14ac:dyDescent="0.3">
      <c r="A6406" t="s">
        <v>2123</v>
      </c>
      <c r="B6406">
        <v>1955</v>
      </c>
      <c r="C6406">
        <v>63367</v>
      </c>
    </row>
    <row r="6407" spans="1:3" x14ac:dyDescent="0.3">
      <c r="A6407" t="s">
        <v>2123</v>
      </c>
      <c r="B6407">
        <v>1956</v>
      </c>
      <c r="C6407">
        <v>66807</v>
      </c>
    </row>
    <row r="6408" spans="1:3" x14ac:dyDescent="0.3">
      <c r="A6408" t="s">
        <v>2123</v>
      </c>
      <c r="B6408">
        <v>1957</v>
      </c>
      <c r="C6408">
        <v>70394</v>
      </c>
    </row>
    <row r="6409" spans="1:3" x14ac:dyDescent="0.3">
      <c r="A6409" t="s">
        <v>2123</v>
      </c>
      <c r="B6409">
        <v>1958</v>
      </c>
      <c r="C6409">
        <v>74095</v>
      </c>
    </row>
    <row r="6410" spans="1:3" x14ac:dyDescent="0.3">
      <c r="A6410" t="s">
        <v>2123</v>
      </c>
      <c r="B6410">
        <v>1959</v>
      </c>
      <c r="C6410">
        <v>77880</v>
      </c>
    </row>
    <row r="6411" spans="1:3" x14ac:dyDescent="0.3">
      <c r="A6411" t="s">
        <v>2123</v>
      </c>
      <c r="B6411">
        <v>1960</v>
      </c>
      <c r="C6411">
        <v>81707</v>
      </c>
    </row>
    <row r="6412" spans="1:3" x14ac:dyDescent="0.3">
      <c r="A6412" t="s">
        <v>2123</v>
      </c>
      <c r="B6412">
        <v>1961</v>
      </c>
      <c r="C6412">
        <v>85560</v>
      </c>
    </row>
    <row r="6413" spans="1:3" x14ac:dyDescent="0.3">
      <c r="A6413" t="s">
        <v>2123</v>
      </c>
      <c r="B6413">
        <v>1962</v>
      </c>
      <c r="C6413">
        <v>89484</v>
      </c>
    </row>
    <row r="6414" spans="1:3" x14ac:dyDescent="0.3">
      <c r="A6414" t="s">
        <v>2123</v>
      </c>
      <c r="B6414">
        <v>1963</v>
      </c>
      <c r="C6414">
        <v>93540</v>
      </c>
    </row>
    <row r="6415" spans="1:3" x14ac:dyDescent="0.3">
      <c r="A6415" t="s">
        <v>2123</v>
      </c>
      <c r="B6415">
        <v>1964</v>
      </c>
      <c r="C6415">
        <v>97819</v>
      </c>
    </row>
    <row r="6416" spans="1:3" x14ac:dyDescent="0.3">
      <c r="A6416" t="s">
        <v>2123</v>
      </c>
      <c r="B6416">
        <v>1965</v>
      </c>
      <c r="C6416">
        <v>102390</v>
      </c>
    </row>
    <row r="6417" spans="1:3" x14ac:dyDescent="0.3">
      <c r="A6417" t="s">
        <v>2123</v>
      </c>
      <c r="B6417">
        <v>1966</v>
      </c>
      <c r="C6417">
        <v>107274</v>
      </c>
    </row>
    <row r="6418" spans="1:3" x14ac:dyDescent="0.3">
      <c r="A6418" t="s">
        <v>2123</v>
      </c>
      <c r="B6418">
        <v>1967</v>
      </c>
      <c r="C6418">
        <v>112446</v>
      </c>
    </row>
    <row r="6419" spans="1:3" x14ac:dyDescent="0.3">
      <c r="A6419" t="s">
        <v>2123</v>
      </c>
      <c r="B6419">
        <v>1968</v>
      </c>
      <c r="C6419">
        <v>117897</v>
      </c>
    </row>
    <row r="6420" spans="1:3" x14ac:dyDescent="0.3">
      <c r="A6420" t="s">
        <v>2123</v>
      </c>
      <c r="B6420">
        <v>1969</v>
      </c>
      <c r="C6420">
        <v>123596</v>
      </c>
    </row>
    <row r="6421" spans="1:3" x14ac:dyDescent="0.3">
      <c r="A6421" t="s">
        <v>2123</v>
      </c>
      <c r="B6421">
        <v>1970</v>
      </c>
      <c r="C6421">
        <v>129530</v>
      </c>
    </row>
    <row r="6422" spans="1:3" x14ac:dyDescent="0.3">
      <c r="A6422" t="s">
        <v>2123</v>
      </c>
      <c r="B6422">
        <v>1971</v>
      </c>
      <c r="C6422">
        <v>135672</v>
      </c>
    </row>
    <row r="6423" spans="1:3" x14ac:dyDescent="0.3">
      <c r="A6423" t="s">
        <v>2123</v>
      </c>
      <c r="B6423">
        <v>1972</v>
      </c>
      <c r="C6423">
        <v>142015</v>
      </c>
    </row>
    <row r="6424" spans="1:3" x14ac:dyDescent="0.3">
      <c r="A6424" t="s">
        <v>2123</v>
      </c>
      <c r="B6424">
        <v>1973</v>
      </c>
      <c r="C6424">
        <v>148516</v>
      </c>
    </row>
    <row r="6425" spans="1:3" x14ac:dyDescent="0.3">
      <c r="A6425" t="s">
        <v>2123</v>
      </c>
      <c r="B6425">
        <v>1974</v>
      </c>
      <c r="C6425">
        <v>155069</v>
      </c>
    </row>
    <row r="6426" spans="1:3" x14ac:dyDescent="0.3">
      <c r="A6426" t="s">
        <v>2123</v>
      </c>
      <c r="B6426">
        <v>1975</v>
      </c>
      <c r="C6426">
        <v>161635</v>
      </c>
    </row>
    <row r="6427" spans="1:3" x14ac:dyDescent="0.3">
      <c r="A6427" t="s">
        <v>2123</v>
      </c>
      <c r="B6427">
        <v>1976</v>
      </c>
      <c r="C6427">
        <v>168173</v>
      </c>
    </row>
    <row r="6428" spans="1:3" x14ac:dyDescent="0.3">
      <c r="A6428" t="s">
        <v>2123</v>
      </c>
      <c r="B6428">
        <v>1977</v>
      </c>
      <c r="C6428">
        <v>174717</v>
      </c>
    </row>
    <row r="6429" spans="1:3" x14ac:dyDescent="0.3">
      <c r="A6429" t="s">
        <v>2123</v>
      </c>
      <c r="B6429">
        <v>1978</v>
      </c>
      <c r="C6429">
        <v>181201</v>
      </c>
    </row>
    <row r="6430" spans="1:3" x14ac:dyDescent="0.3">
      <c r="A6430" t="s">
        <v>2123</v>
      </c>
      <c r="B6430">
        <v>1979</v>
      </c>
      <c r="C6430">
        <v>187596</v>
      </c>
    </row>
    <row r="6431" spans="1:3" x14ac:dyDescent="0.3">
      <c r="A6431" t="s">
        <v>2123</v>
      </c>
      <c r="B6431">
        <v>1980</v>
      </c>
      <c r="C6431">
        <v>193880</v>
      </c>
    </row>
    <row r="6432" spans="1:3" x14ac:dyDescent="0.3">
      <c r="A6432" t="s">
        <v>2123</v>
      </c>
      <c r="B6432">
        <v>1981</v>
      </c>
      <c r="C6432">
        <v>200027</v>
      </c>
    </row>
    <row r="6433" spans="1:3" x14ac:dyDescent="0.3">
      <c r="A6433" t="s">
        <v>2123</v>
      </c>
      <c r="B6433">
        <v>1982</v>
      </c>
      <c r="C6433">
        <v>206064</v>
      </c>
    </row>
    <row r="6434" spans="1:3" x14ac:dyDescent="0.3">
      <c r="A6434" t="s">
        <v>2123</v>
      </c>
      <c r="B6434">
        <v>1983</v>
      </c>
      <c r="C6434">
        <v>212073</v>
      </c>
    </row>
    <row r="6435" spans="1:3" x14ac:dyDescent="0.3">
      <c r="A6435" t="s">
        <v>2123</v>
      </c>
      <c r="B6435">
        <v>1984</v>
      </c>
      <c r="C6435">
        <v>218176</v>
      </c>
    </row>
    <row r="6436" spans="1:3" x14ac:dyDescent="0.3">
      <c r="A6436" t="s">
        <v>2123</v>
      </c>
      <c r="B6436">
        <v>1985</v>
      </c>
      <c r="C6436">
        <v>224440</v>
      </c>
    </row>
    <row r="6437" spans="1:3" x14ac:dyDescent="0.3">
      <c r="A6437" t="s">
        <v>2123</v>
      </c>
      <c r="B6437">
        <v>1986</v>
      </c>
      <c r="C6437">
        <v>230917</v>
      </c>
    </row>
    <row r="6438" spans="1:3" x14ac:dyDescent="0.3">
      <c r="A6438" t="s">
        <v>2123</v>
      </c>
      <c r="B6438">
        <v>1987</v>
      </c>
      <c r="C6438">
        <v>237565</v>
      </c>
    </row>
    <row r="6439" spans="1:3" x14ac:dyDescent="0.3">
      <c r="A6439" t="s">
        <v>2123</v>
      </c>
      <c r="B6439">
        <v>1988</v>
      </c>
      <c r="C6439">
        <v>244405</v>
      </c>
    </row>
    <row r="6440" spans="1:3" x14ac:dyDescent="0.3">
      <c r="A6440" t="s">
        <v>2123</v>
      </c>
      <c r="B6440">
        <v>1989</v>
      </c>
      <c r="C6440">
        <v>251456</v>
      </c>
    </row>
    <row r="6441" spans="1:3" x14ac:dyDescent="0.3">
      <c r="A6441" t="s">
        <v>2123</v>
      </c>
      <c r="B6441">
        <v>1990</v>
      </c>
      <c r="C6441">
        <v>258714</v>
      </c>
    </row>
    <row r="6442" spans="1:3" x14ac:dyDescent="0.3">
      <c r="A6442" t="s">
        <v>2123</v>
      </c>
      <c r="B6442">
        <v>1991</v>
      </c>
      <c r="C6442">
        <v>266208</v>
      </c>
    </row>
    <row r="6443" spans="1:3" x14ac:dyDescent="0.3">
      <c r="A6443" t="s">
        <v>2123</v>
      </c>
      <c r="B6443">
        <v>1992</v>
      </c>
      <c r="C6443">
        <v>273888</v>
      </c>
    </row>
    <row r="6444" spans="1:3" x14ac:dyDescent="0.3">
      <c r="A6444" t="s">
        <v>2123</v>
      </c>
      <c r="B6444">
        <v>1993</v>
      </c>
      <c r="C6444">
        <v>281684</v>
      </c>
    </row>
    <row r="6445" spans="1:3" x14ac:dyDescent="0.3">
      <c r="A6445" t="s">
        <v>2123</v>
      </c>
      <c r="B6445">
        <v>1994</v>
      </c>
      <c r="C6445">
        <v>289452</v>
      </c>
    </row>
    <row r="6446" spans="1:3" x14ac:dyDescent="0.3">
      <c r="A6446" t="s">
        <v>2123</v>
      </c>
      <c r="B6446">
        <v>1995</v>
      </c>
      <c r="C6446">
        <v>297112</v>
      </c>
    </row>
    <row r="6447" spans="1:3" x14ac:dyDescent="0.3">
      <c r="A6447" t="s">
        <v>2123</v>
      </c>
      <c r="B6447">
        <v>1996</v>
      </c>
      <c r="C6447">
        <v>304620</v>
      </c>
    </row>
    <row r="6448" spans="1:3" x14ac:dyDescent="0.3">
      <c r="A6448" t="s">
        <v>2123</v>
      </c>
      <c r="B6448">
        <v>1997</v>
      </c>
      <c r="C6448">
        <v>311962</v>
      </c>
    </row>
    <row r="6449" spans="1:3" x14ac:dyDescent="0.3">
      <c r="A6449" t="s">
        <v>2123</v>
      </c>
      <c r="B6449">
        <v>1998</v>
      </c>
      <c r="C6449">
        <v>319135</v>
      </c>
    </row>
    <row r="6450" spans="1:3" x14ac:dyDescent="0.3">
      <c r="A6450" t="s">
        <v>2123</v>
      </c>
      <c r="B6450">
        <v>1999</v>
      </c>
      <c r="C6450">
        <v>326214</v>
      </c>
    </row>
    <row r="6451" spans="1:3" x14ac:dyDescent="0.3">
      <c r="A6451" t="s">
        <v>2123</v>
      </c>
      <c r="B6451">
        <v>2000</v>
      </c>
      <c r="C6451">
        <v>333166</v>
      </c>
    </row>
    <row r="6452" spans="1:3" x14ac:dyDescent="0.3">
      <c r="A6452" t="s">
        <v>2123</v>
      </c>
      <c r="B6452">
        <v>2001</v>
      </c>
      <c r="C6452">
        <v>340037</v>
      </c>
    </row>
    <row r="6453" spans="1:3" x14ac:dyDescent="0.3">
      <c r="A6453" t="s">
        <v>2123</v>
      </c>
      <c r="B6453">
        <v>2002</v>
      </c>
      <c r="C6453">
        <v>346777</v>
      </c>
    </row>
    <row r="6454" spans="1:3" x14ac:dyDescent="0.3">
      <c r="A6454" t="s">
        <v>2123</v>
      </c>
      <c r="B6454">
        <v>2003</v>
      </c>
      <c r="C6454">
        <v>353295</v>
      </c>
    </row>
    <row r="6455" spans="1:3" x14ac:dyDescent="0.3">
      <c r="A6455" t="s">
        <v>2123</v>
      </c>
      <c r="B6455">
        <v>2004</v>
      </c>
      <c r="C6455">
        <v>359434</v>
      </c>
    </row>
    <row r="6456" spans="1:3" x14ac:dyDescent="0.3">
      <c r="A6456" t="s">
        <v>2123</v>
      </c>
      <c r="B6456">
        <v>2005</v>
      </c>
      <c r="C6456">
        <v>365112</v>
      </c>
    </row>
    <row r="6457" spans="1:3" x14ac:dyDescent="0.3">
      <c r="A6457" t="s">
        <v>2123</v>
      </c>
      <c r="B6457">
        <v>2006</v>
      </c>
      <c r="C6457">
        <v>370262</v>
      </c>
    </row>
    <row r="6458" spans="1:3" x14ac:dyDescent="0.3">
      <c r="A6458" t="s">
        <v>2123</v>
      </c>
      <c r="B6458">
        <v>2007</v>
      </c>
      <c r="C6458">
        <v>374967</v>
      </c>
    </row>
    <row r="6459" spans="1:3" x14ac:dyDescent="0.3">
      <c r="A6459" t="s">
        <v>2123</v>
      </c>
      <c r="B6459">
        <v>2008</v>
      </c>
      <c r="C6459">
        <v>379418</v>
      </c>
    </row>
    <row r="6460" spans="1:3" x14ac:dyDescent="0.3">
      <c r="A6460" t="s">
        <v>2123</v>
      </c>
      <c r="B6460">
        <v>2009</v>
      </c>
      <c r="C6460">
        <v>383902</v>
      </c>
    </row>
    <row r="6461" spans="1:3" x14ac:dyDescent="0.3">
      <c r="A6461" t="s">
        <v>2123</v>
      </c>
      <c r="B6461">
        <v>2010</v>
      </c>
      <c r="C6461">
        <v>388634</v>
      </c>
    </row>
    <row r="6462" spans="1:3" x14ac:dyDescent="0.3">
      <c r="A6462" t="s">
        <v>2123</v>
      </c>
      <c r="B6462">
        <v>2011</v>
      </c>
      <c r="C6462">
        <v>393687</v>
      </c>
    </row>
    <row r="6463" spans="1:3" x14ac:dyDescent="0.3">
      <c r="A6463" t="s">
        <v>2123</v>
      </c>
      <c r="B6463">
        <v>2012</v>
      </c>
      <c r="C6463">
        <v>398997</v>
      </c>
    </row>
    <row r="6464" spans="1:3" x14ac:dyDescent="0.3">
      <c r="A6464" t="s">
        <v>2123</v>
      </c>
      <c r="B6464">
        <v>2013</v>
      </c>
      <c r="C6464">
        <v>404414</v>
      </c>
    </row>
    <row r="6465" spans="1:3" x14ac:dyDescent="0.3">
      <c r="A6465" t="s">
        <v>2123</v>
      </c>
      <c r="B6465">
        <v>2014</v>
      </c>
      <c r="C6465">
        <v>409778</v>
      </c>
    </row>
    <row r="6466" spans="1:3" x14ac:dyDescent="0.3">
      <c r="A6466" t="s">
        <v>2123</v>
      </c>
      <c r="B6466">
        <v>2015</v>
      </c>
      <c r="C6466">
        <v>414914</v>
      </c>
    </row>
    <row r="6467" spans="1:3" x14ac:dyDescent="0.3">
      <c r="A6467" t="s">
        <v>2123</v>
      </c>
      <c r="B6467">
        <v>2016</v>
      </c>
      <c r="C6467">
        <v>419791</v>
      </c>
    </row>
    <row r="6468" spans="1:3" x14ac:dyDescent="0.3">
      <c r="A6468" t="s">
        <v>2123</v>
      </c>
      <c r="B6468">
        <v>2017</v>
      </c>
      <c r="C6468">
        <v>424481</v>
      </c>
    </row>
    <row r="6469" spans="1:3" x14ac:dyDescent="0.3">
      <c r="A6469" t="s">
        <v>2123</v>
      </c>
      <c r="B6469">
        <v>2018</v>
      </c>
      <c r="C6469">
        <v>428960</v>
      </c>
    </row>
    <row r="6470" spans="1:3" x14ac:dyDescent="0.3">
      <c r="A6470" t="s">
        <v>2123</v>
      </c>
      <c r="B6470">
        <v>2019</v>
      </c>
      <c r="C6470">
        <v>433296</v>
      </c>
    </row>
    <row r="6471" spans="1:3" x14ac:dyDescent="0.3">
      <c r="A6471" t="s">
        <v>2123</v>
      </c>
      <c r="B6471">
        <v>2020</v>
      </c>
      <c r="C6471">
        <v>437483</v>
      </c>
    </row>
    <row r="6472" spans="1:3" x14ac:dyDescent="0.3">
      <c r="A6472" t="s">
        <v>2123</v>
      </c>
      <c r="B6472">
        <v>2021</v>
      </c>
      <c r="C6472">
        <v>441532</v>
      </c>
    </row>
    <row r="6473" spans="1:3" x14ac:dyDescent="0.3">
      <c r="A6473" t="s">
        <v>2124</v>
      </c>
      <c r="B6473">
        <v>1800</v>
      </c>
      <c r="C6473">
        <v>2250000</v>
      </c>
    </row>
    <row r="6474" spans="1:3" x14ac:dyDescent="0.3">
      <c r="A6474" t="s">
        <v>2124</v>
      </c>
      <c r="B6474">
        <v>1801</v>
      </c>
      <c r="C6474">
        <v>2246807</v>
      </c>
    </row>
    <row r="6475" spans="1:3" x14ac:dyDescent="0.3">
      <c r="A6475" t="s">
        <v>2124</v>
      </c>
      <c r="B6475">
        <v>1802</v>
      </c>
      <c r="C6475">
        <v>2243619</v>
      </c>
    </row>
    <row r="6476" spans="1:3" x14ac:dyDescent="0.3">
      <c r="A6476" t="s">
        <v>2124</v>
      </c>
      <c r="B6476">
        <v>1803</v>
      </c>
      <c r="C6476">
        <v>2240436</v>
      </c>
    </row>
    <row r="6477" spans="1:3" x14ac:dyDescent="0.3">
      <c r="A6477" t="s">
        <v>2124</v>
      </c>
      <c r="B6477">
        <v>1804</v>
      </c>
      <c r="C6477">
        <v>2237256</v>
      </c>
    </row>
    <row r="6478" spans="1:3" x14ac:dyDescent="0.3">
      <c r="A6478" t="s">
        <v>2124</v>
      </c>
      <c r="B6478">
        <v>1805</v>
      </c>
      <c r="C6478">
        <v>2234082</v>
      </c>
    </row>
    <row r="6479" spans="1:3" x14ac:dyDescent="0.3">
      <c r="A6479" t="s">
        <v>2124</v>
      </c>
      <c r="B6479">
        <v>1806</v>
      </c>
      <c r="C6479">
        <v>2230912</v>
      </c>
    </row>
    <row r="6480" spans="1:3" x14ac:dyDescent="0.3">
      <c r="A6480" t="s">
        <v>2124</v>
      </c>
      <c r="B6480">
        <v>1807</v>
      </c>
      <c r="C6480">
        <v>2227746</v>
      </c>
    </row>
    <row r="6481" spans="1:3" x14ac:dyDescent="0.3">
      <c r="A6481" t="s">
        <v>2124</v>
      </c>
      <c r="B6481">
        <v>1808</v>
      </c>
      <c r="C6481">
        <v>2224585</v>
      </c>
    </row>
    <row r="6482" spans="1:3" x14ac:dyDescent="0.3">
      <c r="A6482" t="s">
        <v>2124</v>
      </c>
      <c r="B6482">
        <v>1809</v>
      </c>
      <c r="C6482">
        <v>2221428</v>
      </c>
    </row>
    <row r="6483" spans="1:3" x14ac:dyDescent="0.3">
      <c r="A6483" t="s">
        <v>2124</v>
      </c>
      <c r="B6483">
        <v>1810</v>
      </c>
      <c r="C6483">
        <v>2218281</v>
      </c>
    </row>
    <row r="6484" spans="1:3" x14ac:dyDescent="0.3">
      <c r="A6484" t="s">
        <v>2124</v>
      </c>
      <c r="B6484">
        <v>1811</v>
      </c>
      <c r="C6484">
        <v>2215133</v>
      </c>
    </row>
    <row r="6485" spans="1:3" x14ac:dyDescent="0.3">
      <c r="A6485" t="s">
        <v>2124</v>
      </c>
      <c r="B6485">
        <v>1812</v>
      </c>
      <c r="C6485">
        <v>2211990</v>
      </c>
    </row>
    <row r="6486" spans="1:3" x14ac:dyDescent="0.3">
      <c r="A6486" t="s">
        <v>2124</v>
      </c>
      <c r="B6486">
        <v>1813</v>
      </c>
      <c r="C6486">
        <v>2208851</v>
      </c>
    </row>
    <row r="6487" spans="1:3" x14ac:dyDescent="0.3">
      <c r="A6487" t="s">
        <v>2124</v>
      </c>
      <c r="B6487">
        <v>1814</v>
      </c>
      <c r="C6487">
        <v>2205717</v>
      </c>
    </row>
    <row r="6488" spans="1:3" x14ac:dyDescent="0.3">
      <c r="A6488" t="s">
        <v>2124</v>
      </c>
      <c r="B6488">
        <v>1815</v>
      </c>
      <c r="C6488">
        <v>2202587</v>
      </c>
    </row>
    <row r="6489" spans="1:3" x14ac:dyDescent="0.3">
      <c r="A6489" t="s">
        <v>2124</v>
      </c>
      <c r="B6489">
        <v>1816</v>
      </c>
      <c r="C6489">
        <v>2199462</v>
      </c>
    </row>
    <row r="6490" spans="1:3" x14ac:dyDescent="0.3">
      <c r="A6490" t="s">
        <v>2124</v>
      </c>
      <c r="B6490">
        <v>1817</v>
      </c>
      <c r="C6490">
        <v>2196341</v>
      </c>
    </row>
    <row r="6491" spans="1:3" x14ac:dyDescent="0.3">
      <c r="A6491" t="s">
        <v>2124</v>
      </c>
      <c r="B6491">
        <v>1818</v>
      </c>
      <c r="C6491">
        <v>2193224</v>
      </c>
    </row>
    <row r="6492" spans="1:3" x14ac:dyDescent="0.3">
      <c r="A6492" t="s">
        <v>2124</v>
      </c>
      <c r="B6492">
        <v>1819</v>
      </c>
      <c r="C6492">
        <v>2192687</v>
      </c>
    </row>
    <row r="6493" spans="1:3" x14ac:dyDescent="0.3">
      <c r="A6493" t="s">
        <v>2124</v>
      </c>
      <c r="B6493">
        <v>1820</v>
      </c>
      <c r="C6493">
        <v>2194738</v>
      </c>
    </row>
    <row r="6494" spans="1:3" x14ac:dyDescent="0.3">
      <c r="A6494" t="s">
        <v>2124</v>
      </c>
      <c r="B6494">
        <v>1821</v>
      </c>
      <c r="C6494">
        <v>2199384</v>
      </c>
    </row>
    <row r="6495" spans="1:3" x14ac:dyDescent="0.3">
      <c r="A6495" t="s">
        <v>2124</v>
      </c>
      <c r="B6495">
        <v>1822</v>
      </c>
      <c r="C6495">
        <v>2206633</v>
      </c>
    </row>
    <row r="6496" spans="1:3" x14ac:dyDescent="0.3">
      <c r="A6496" t="s">
        <v>2124</v>
      </c>
      <c r="B6496">
        <v>1823</v>
      </c>
      <c r="C6496">
        <v>2216494</v>
      </c>
    </row>
    <row r="6497" spans="1:3" x14ac:dyDescent="0.3">
      <c r="A6497" t="s">
        <v>2124</v>
      </c>
      <c r="B6497">
        <v>1824</v>
      </c>
      <c r="C6497">
        <v>2226399</v>
      </c>
    </row>
    <row r="6498" spans="1:3" x14ac:dyDescent="0.3">
      <c r="A6498" t="s">
        <v>2124</v>
      </c>
      <c r="B6498">
        <v>1825</v>
      </c>
      <c r="C6498">
        <v>2236347</v>
      </c>
    </row>
    <row r="6499" spans="1:3" x14ac:dyDescent="0.3">
      <c r="A6499" t="s">
        <v>2124</v>
      </c>
      <c r="B6499">
        <v>1826</v>
      </c>
      <c r="C6499">
        <v>2246341</v>
      </c>
    </row>
    <row r="6500" spans="1:3" x14ac:dyDescent="0.3">
      <c r="A6500" t="s">
        <v>2124</v>
      </c>
      <c r="B6500">
        <v>1827</v>
      </c>
      <c r="C6500">
        <v>2256379</v>
      </c>
    </row>
    <row r="6501" spans="1:3" x14ac:dyDescent="0.3">
      <c r="A6501" t="s">
        <v>2124</v>
      </c>
      <c r="B6501">
        <v>1828</v>
      </c>
      <c r="C6501">
        <v>2266462</v>
      </c>
    </row>
    <row r="6502" spans="1:3" x14ac:dyDescent="0.3">
      <c r="A6502" t="s">
        <v>2124</v>
      </c>
      <c r="B6502">
        <v>1829</v>
      </c>
      <c r="C6502">
        <v>2276590</v>
      </c>
    </row>
    <row r="6503" spans="1:3" x14ac:dyDescent="0.3">
      <c r="A6503" t="s">
        <v>2124</v>
      </c>
      <c r="B6503">
        <v>1830</v>
      </c>
      <c r="C6503">
        <v>2286763</v>
      </c>
    </row>
    <row r="6504" spans="1:3" x14ac:dyDescent="0.3">
      <c r="A6504" t="s">
        <v>2124</v>
      </c>
      <c r="B6504">
        <v>1831</v>
      </c>
      <c r="C6504">
        <v>2296982</v>
      </c>
    </row>
    <row r="6505" spans="1:3" x14ac:dyDescent="0.3">
      <c r="A6505" t="s">
        <v>2124</v>
      </c>
      <c r="B6505">
        <v>1832</v>
      </c>
      <c r="C6505">
        <v>2307246</v>
      </c>
    </row>
    <row r="6506" spans="1:3" x14ac:dyDescent="0.3">
      <c r="A6506" t="s">
        <v>2124</v>
      </c>
      <c r="B6506">
        <v>1833</v>
      </c>
      <c r="C6506">
        <v>2317556</v>
      </c>
    </row>
    <row r="6507" spans="1:3" x14ac:dyDescent="0.3">
      <c r="A6507" t="s">
        <v>2124</v>
      </c>
      <c r="B6507">
        <v>1834</v>
      </c>
      <c r="C6507">
        <v>2327913</v>
      </c>
    </row>
    <row r="6508" spans="1:3" x14ac:dyDescent="0.3">
      <c r="A6508" t="s">
        <v>2124</v>
      </c>
      <c r="B6508">
        <v>1835</v>
      </c>
      <c r="C6508">
        <v>2338315</v>
      </c>
    </row>
    <row r="6509" spans="1:3" x14ac:dyDescent="0.3">
      <c r="A6509" t="s">
        <v>2124</v>
      </c>
      <c r="B6509">
        <v>1836</v>
      </c>
      <c r="C6509">
        <v>2348764</v>
      </c>
    </row>
    <row r="6510" spans="1:3" x14ac:dyDescent="0.3">
      <c r="A6510" t="s">
        <v>2124</v>
      </c>
      <c r="B6510">
        <v>1837</v>
      </c>
      <c r="C6510">
        <v>2359260</v>
      </c>
    </row>
    <row r="6511" spans="1:3" x14ac:dyDescent="0.3">
      <c r="A6511" t="s">
        <v>2124</v>
      </c>
      <c r="B6511">
        <v>1838</v>
      </c>
      <c r="C6511">
        <v>2369802</v>
      </c>
    </row>
    <row r="6512" spans="1:3" x14ac:dyDescent="0.3">
      <c r="A6512" t="s">
        <v>2124</v>
      </c>
      <c r="B6512">
        <v>1839</v>
      </c>
      <c r="C6512">
        <v>2380392</v>
      </c>
    </row>
    <row r="6513" spans="1:3" x14ac:dyDescent="0.3">
      <c r="A6513" t="s">
        <v>2124</v>
      </c>
      <c r="B6513">
        <v>1840</v>
      </c>
      <c r="C6513">
        <v>2391029</v>
      </c>
    </row>
    <row r="6514" spans="1:3" x14ac:dyDescent="0.3">
      <c r="A6514" t="s">
        <v>2124</v>
      </c>
      <c r="B6514">
        <v>1841</v>
      </c>
      <c r="C6514">
        <v>2401714</v>
      </c>
    </row>
    <row r="6515" spans="1:3" x14ac:dyDescent="0.3">
      <c r="A6515" t="s">
        <v>2124</v>
      </c>
      <c r="B6515">
        <v>1842</v>
      </c>
      <c r="C6515">
        <v>2412446</v>
      </c>
    </row>
    <row r="6516" spans="1:3" x14ac:dyDescent="0.3">
      <c r="A6516" t="s">
        <v>2124</v>
      </c>
      <c r="B6516">
        <v>1843</v>
      </c>
      <c r="C6516">
        <v>2423227</v>
      </c>
    </row>
    <row r="6517" spans="1:3" x14ac:dyDescent="0.3">
      <c r="A6517" t="s">
        <v>2124</v>
      </c>
      <c r="B6517">
        <v>1844</v>
      </c>
      <c r="C6517">
        <v>2434055</v>
      </c>
    </row>
    <row r="6518" spans="1:3" x14ac:dyDescent="0.3">
      <c r="A6518" t="s">
        <v>2124</v>
      </c>
      <c r="B6518">
        <v>1845</v>
      </c>
      <c r="C6518">
        <v>2444932</v>
      </c>
    </row>
    <row r="6519" spans="1:3" x14ac:dyDescent="0.3">
      <c r="A6519" t="s">
        <v>2124</v>
      </c>
      <c r="B6519">
        <v>1846</v>
      </c>
      <c r="C6519">
        <v>2455857</v>
      </c>
    </row>
    <row r="6520" spans="1:3" x14ac:dyDescent="0.3">
      <c r="A6520" t="s">
        <v>2124</v>
      </c>
      <c r="B6520">
        <v>1847</v>
      </c>
      <c r="C6520">
        <v>2466832</v>
      </c>
    </row>
    <row r="6521" spans="1:3" x14ac:dyDescent="0.3">
      <c r="A6521" t="s">
        <v>2124</v>
      </c>
      <c r="B6521">
        <v>1848</v>
      </c>
      <c r="C6521">
        <v>2477855</v>
      </c>
    </row>
    <row r="6522" spans="1:3" x14ac:dyDescent="0.3">
      <c r="A6522" t="s">
        <v>2124</v>
      </c>
      <c r="B6522">
        <v>1849</v>
      </c>
      <c r="C6522">
        <v>2487540</v>
      </c>
    </row>
    <row r="6523" spans="1:3" x14ac:dyDescent="0.3">
      <c r="A6523" t="s">
        <v>2124</v>
      </c>
      <c r="B6523">
        <v>1850</v>
      </c>
      <c r="C6523">
        <v>2495877</v>
      </c>
    </row>
    <row r="6524" spans="1:3" x14ac:dyDescent="0.3">
      <c r="A6524" t="s">
        <v>2124</v>
      </c>
      <c r="B6524">
        <v>1851</v>
      </c>
      <c r="C6524">
        <v>2502864</v>
      </c>
    </row>
    <row r="6525" spans="1:3" x14ac:dyDescent="0.3">
      <c r="A6525" t="s">
        <v>2124</v>
      </c>
      <c r="B6525">
        <v>1852</v>
      </c>
      <c r="C6525">
        <v>2508488</v>
      </c>
    </row>
    <row r="6526" spans="1:3" x14ac:dyDescent="0.3">
      <c r="A6526" t="s">
        <v>2124</v>
      </c>
      <c r="B6526">
        <v>1853</v>
      </c>
      <c r="C6526">
        <v>2512739</v>
      </c>
    </row>
    <row r="6527" spans="1:3" x14ac:dyDescent="0.3">
      <c r="A6527" t="s">
        <v>2124</v>
      </c>
      <c r="B6527">
        <v>1854</v>
      </c>
      <c r="C6527">
        <v>2516997</v>
      </c>
    </row>
    <row r="6528" spans="1:3" x14ac:dyDescent="0.3">
      <c r="A6528" t="s">
        <v>2124</v>
      </c>
      <c r="B6528">
        <v>1855</v>
      </c>
      <c r="C6528">
        <v>2521262</v>
      </c>
    </row>
    <row r="6529" spans="1:3" x14ac:dyDescent="0.3">
      <c r="A6529" t="s">
        <v>2124</v>
      </c>
      <c r="B6529">
        <v>1856</v>
      </c>
      <c r="C6529">
        <v>2525535</v>
      </c>
    </row>
    <row r="6530" spans="1:3" x14ac:dyDescent="0.3">
      <c r="A6530" t="s">
        <v>2124</v>
      </c>
      <c r="B6530">
        <v>1857</v>
      </c>
      <c r="C6530">
        <v>2529815</v>
      </c>
    </row>
    <row r="6531" spans="1:3" x14ac:dyDescent="0.3">
      <c r="A6531" t="s">
        <v>2124</v>
      </c>
      <c r="B6531">
        <v>1858</v>
      </c>
      <c r="C6531">
        <v>2534102</v>
      </c>
    </row>
    <row r="6532" spans="1:3" x14ac:dyDescent="0.3">
      <c r="A6532" t="s">
        <v>2124</v>
      </c>
      <c r="B6532">
        <v>1859</v>
      </c>
      <c r="C6532">
        <v>2538396</v>
      </c>
    </row>
    <row r="6533" spans="1:3" x14ac:dyDescent="0.3">
      <c r="A6533" t="s">
        <v>2124</v>
      </c>
      <c r="B6533">
        <v>1860</v>
      </c>
      <c r="C6533">
        <v>2542698</v>
      </c>
    </row>
    <row r="6534" spans="1:3" x14ac:dyDescent="0.3">
      <c r="A6534" t="s">
        <v>2124</v>
      </c>
      <c r="B6534">
        <v>1861</v>
      </c>
      <c r="C6534">
        <v>2547007</v>
      </c>
    </row>
    <row r="6535" spans="1:3" x14ac:dyDescent="0.3">
      <c r="A6535" t="s">
        <v>2124</v>
      </c>
      <c r="B6535">
        <v>1862</v>
      </c>
      <c r="C6535">
        <v>2551323</v>
      </c>
    </row>
    <row r="6536" spans="1:3" x14ac:dyDescent="0.3">
      <c r="A6536" t="s">
        <v>2124</v>
      </c>
      <c r="B6536">
        <v>1863</v>
      </c>
      <c r="C6536">
        <v>2555647</v>
      </c>
    </row>
    <row r="6537" spans="1:3" x14ac:dyDescent="0.3">
      <c r="A6537" t="s">
        <v>2124</v>
      </c>
      <c r="B6537">
        <v>1864</v>
      </c>
      <c r="C6537">
        <v>2559978</v>
      </c>
    </row>
    <row r="6538" spans="1:3" x14ac:dyDescent="0.3">
      <c r="A6538" t="s">
        <v>2124</v>
      </c>
      <c r="B6538">
        <v>1865</v>
      </c>
      <c r="C6538">
        <v>2564316</v>
      </c>
    </row>
    <row r="6539" spans="1:3" x14ac:dyDescent="0.3">
      <c r="A6539" t="s">
        <v>2124</v>
      </c>
      <c r="B6539">
        <v>1866</v>
      </c>
      <c r="C6539">
        <v>2568662</v>
      </c>
    </row>
    <row r="6540" spans="1:3" x14ac:dyDescent="0.3">
      <c r="A6540" t="s">
        <v>2124</v>
      </c>
      <c r="B6540">
        <v>1867</v>
      </c>
      <c r="C6540">
        <v>2573015</v>
      </c>
    </row>
    <row r="6541" spans="1:3" x14ac:dyDescent="0.3">
      <c r="A6541" t="s">
        <v>2124</v>
      </c>
      <c r="B6541">
        <v>1868</v>
      </c>
      <c r="C6541">
        <v>2577375</v>
      </c>
    </row>
    <row r="6542" spans="1:3" x14ac:dyDescent="0.3">
      <c r="A6542" t="s">
        <v>2124</v>
      </c>
      <c r="B6542">
        <v>1869</v>
      </c>
      <c r="C6542">
        <v>2588338</v>
      </c>
    </row>
    <row r="6543" spans="1:3" x14ac:dyDescent="0.3">
      <c r="A6543" t="s">
        <v>2124</v>
      </c>
      <c r="B6543">
        <v>1870</v>
      </c>
      <c r="C6543">
        <v>2606011</v>
      </c>
    </row>
    <row r="6544" spans="1:3" x14ac:dyDescent="0.3">
      <c r="A6544" t="s">
        <v>2124</v>
      </c>
      <c r="B6544">
        <v>1871</v>
      </c>
      <c r="C6544">
        <v>2630500</v>
      </c>
    </row>
    <row r="6545" spans="1:3" x14ac:dyDescent="0.3">
      <c r="A6545" t="s">
        <v>2124</v>
      </c>
      <c r="B6545">
        <v>1872</v>
      </c>
      <c r="C6545">
        <v>2661916</v>
      </c>
    </row>
    <row r="6546" spans="1:3" x14ac:dyDescent="0.3">
      <c r="A6546" t="s">
        <v>2124</v>
      </c>
      <c r="B6546">
        <v>1873</v>
      </c>
      <c r="C6546">
        <v>2700370</v>
      </c>
    </row>
    <row r="6547" spans="1:3" x14ac:dyDescent="0.3">
      <c r="A6547" t="s">
        <v>2124</v>
      </c>
      <c r="B6547">
        <v>1874</v>
      </c>
      <c r="C6547">
        <v>2739380</v>
      </c>
    </row>
    <row r="6548" spans="1:3" x14ac:dyDescent="0.3">
      <c r="A6548" t="s">
        <v>2124</v>
      </c>
      <c r="B6548">
        <v>1875</v>
      </c>
      <c r="C6548">
        <v>2778953</v>
      </c>
    </row>
    <row r="6549" spans="1:3" x14ac:dyDescent="0.3">
      <c r="A6549" t="s">
        <v>2124</v>
      </c>
      <c r="B6549">
        <v>1876</v>
      </c>
      <c r="C6549">
        <v>2819098</v>
      </c>
    </row>
    <row r="6550" spans="1:3" x14ac:dyDescent="0.3">
      <c r="A6550" t="s">
        <v>2124</v>
      </c>
      <c r="B6550">
        <v>1877</v>
      </c>
      <c r="C6550">
        <v>2859823</v>
      </c>
    </row>
    <row r="6551" spans="1:3" x14ac:dyDescent="0.3">
      <c r="A6551" t="s">
        <v>2124</v>
      </c>
      <c r="B6551">
        <v>1878</v>
      </c>
      <c r="C6551">
        <v>2901137</v>
      </c>
    </row>
    <row r="6552" spans="1:3" x14ac:dyDescent="0.3">
      <c r="A6552" t="s">
        <v>2124</v>
      </c>
      <c r="B6552">
        <v>1879</v>
      </c>
      <c r="C6552">
        <v>2943047</v>
      </c>
    </row>
    <row r="6553" spans="1:3" x14ac:dyDescent="0.3">
      <c r="A6553" t="s">
        <v>2124</v>
      </c>
      <c r="B6553">
        <v>1880</v>
      </c>
      <c r="C6553">
        <v>2985562</v>
      </c>
    </row>
    <row r="6554" spans="1:3" x14ac:dyDescent="0.3">
      <c r="A6554" t="s">
        <v>2124</v>
      </c>
      <c r="B6554">
        <v>1881</v>
      </c>
      <c r="C6554">
        <v>3028692</v>
      </c>
    </row>
    <row r="6555" spans="1:3" x14ac:dyDescent="0.3">
      <c r="A6555" t="s">
        <v>2124</v>
      </c>
      <c r="B6555">
        <v>1882</v>
      </c>
      <c r="C6555">
        <v>3072444</v>
      </c>
    </row>
    <row r="6556" spans="1:3" x14ac:dyDescent="0.3">
      <c r="A6556" t="s">
        <v>2124</v>
      </c>
      <c r="B6556">
        <v>1883</v>
      </c>
      <c r="C6556">
        <v>3116829</v>
      </c>
    </row>
    <row r="6557" spans="1:3" x14ac:dyDescent="0.3">
      <c r="A6557" t="s">
        <v>2124</v>
      </c>
      <c r="B6557">
        <v>1884</v>
      </c>
      <c r="C6557">
        <v>3161855</v>
      </c>
    </row>
    <row r="6558" spans="1:3" x14ac:dyDescent="0.3">
      <c r="A6558" t="s">
        <v>2124</v>
      </c>
      <c r="B6558">
        <v>1885</v>
      </c>
      <c r="C6558">
        <v>3207531</v>
      </c>
    </row>
    <row r="6559" spans="1:3" x14ac:dyDescent="0.3">
      <c r="A6559" t="s">
        <v>2124</v>
      </c>
      <c r="B6559">
        <v>1886</v>
      </c>
      <c r="C6559">
        <v>3253868</v>
      </c>
    </row>
    <row r="6560" spans="1:3" x14ac:dyDescent="0.3">
      <c r="A6560" t="s">
        <v>2124</v>
      </c>
      <c r="B6560">
        <v>1887</v>
      </c>
      <c r="C6560">
        <v>3300873</v>
      </c>
    </row>
    <row r="6561" spans="1:3" x14ac:dyDescent="0.3">
      <c r="A6561" t="s">
        <v>2124</v>
      </c>
      <c r="B6561">
        <v>1888</v>
      </c>
      <c r="C6561">
        <v>3348558</v>
      </c>
    </row>
    <row r="6562" spans="1:3" x14ac:dyDescent="0.3">
      <c r="A6562" t="s">
        <v>2124</v>
      </c>
      <c r="B6562">
        <v>1889</v>
      </c>
      <c r="C6562">
        <v>3397349</v>
      </c>
    </row>
    <row r="6563" spans="1:3" x14ac:dyDescent="0.3">
      <c r="A6563" t="s">
        <v>2124</v>
      </c>
      <c r="B6563">
        <v>1890</v>
      </c>
      <c r="C6563">
        <v>3447267</v>
      </c>
    </row>
    <row r="6564" spans="1:3" x14ac:dyDescent="0.3">
      <c r="A6564" t="s">
        <v>2124</v>
      </c>
      <c r="B6564">
        <v>1891</v>
      </c>
      <c r="C6564">
        <v>3498337</v>
      </c>
    </row>
    <row r="6565" spans="1:3" x14ac:dyDescent="0.3">
      <c r="A6565" t="s">
        <v>2124</v>
      </c>
      <c r="B6565">
        <v>1892</v>
      </c>
      <c r="C6565">
        <v>3550580</v>
      </c>
    </row>
    <row r="6566" spans="1:3" x14ac:dyDescent="0.3">
      <c r="A6566" t="s">
        <v>2124</v>
      </c>
      <c r="B6566">
        <v>1893</v>
      </c>
      <c r="C6566">
        <v>3604021</v>
      </c>
    </row>
    <row r="6567" spans="1:3" x14ac:dyDescent="0.3">
      <c r="A6567" t="s">
        <v>2124</v>
      </c>
      <c r="B6567">
        <v>1894</v>
      </c>
      <c r="C6567">
        <v>3658267</v>
      </c>
    </row>
    <row r="6568" spans="1:3" x14ac:dyDescent="0.3">
      <c r="A6568" t="s">
        <v>2124</v>
      </c>
      <c r="B6568">
        <v>1895</v>
      </c>
      <c r="C6568">
        <v>3713329</v>
      </c>
    </row>
    <row r="6569" spans="1:3" x14ac:dyDescent="0.3">
      <c r="A6569" t="s">
        <v>2124</v>
      </c>
      <c r="B6569">
        <v>1896</v>
      </c>
      <c r="C6569">
        <v>3769219</v>
      </c>
    </row>
    <row r="6570" spans="1:3" x14ac:dyDescent="0.3">
      <c r="A6570" t="s">
        <v>2124</v>
      </c>
      <c r="B6570">
        <v>1897</v>
      </c>
      <c r="C6570">
        <v>3825951</v>
      </c>
    </row>
    <row r="6571" spans="1:3" x14ac:dyDescent="0.3">
      <c r="A6571" t="s">
        <v>2124</v>
      </c>
      <c r="B6571">
        <v>1898</v>
      </c>
      <c r="C6571">
        <v>3883537</v>
      </c>
    </row>
    <row r="6572" spans="1:3" x14ac:dyDescent="0.3">
      <c r="A6572" t="s">
        <v>2124</v>
      </c>
      <c r="B6572">
        <v>1899</v>
      </c>
      <c r="C6572">
        <v>3939787</v>
      </c>
    </row>
    <row r="6573" spans="1:3" x14ac:dyDescent="0.3">
      <c r="A6573" t="s">
        <v>2124</v>
      </c>
      <c r="B6573">
        <v>1900</v>
      </c>
      <c r="C6573">
        <v>3994654</v>
      </c>
    </row>
    <row r="6574" spans="1:3" x14ac:dyDescent="0.3">
      <c r="A6574" t="s">
        <v>2124</v>
      </c>
      <c r="B6574">
        <v>1901</v>
      </c>
      <c r="C6574">
        <v>4048091</v>
      </c>
    </row>
    <row r="6575" spans="1:3" x14ac:dyDescent="0.3">
      <c r="A6575" t="s">
        <v>2124</v>
      </c>
      <c r="B6575">
        <v>1902</v>
      </c>
      <c r="C6575">
        <v>4100048</v>
      </c>
    </row>
    <row r="6576" spans="1:3" x14ac:dyDescent="0.3">
      <c r="A6576" t="s">
        <v>2124</v>
      </c>
      <c r="B6576">
        <v>1903</v>
      </c>
      <c r="C6576">
        <v>4150474</v>
      </c>
    </row>
    <row r="6577" spans="1:3" x14ac:dyDescent="0.3">
      <c r="A6577" t="s">
        <v>2124</v>
      </c>
      <c r="B6577">
        <v>1904</v>
      </c>
      <c r="C6577">
        <v>4201521</v>
      </c>
    </row>
    <row r="6578" spans="1:3" x14ac:dyDescent="0.3">
      <c r="A6578" t="s">
        <v>2124</v>
      </c>
      <c r="B6578">
        <v>1905</v>
      </c>
      <c r="C6578">
        <v>4253195</v>
      </c>
    </row>
    <row r="6579" spans="1:3" x14ac:dyDescent="0.3">
      <c r="A6579" t="s">
        <v>2124</v>
      </c>
      <c r="B6579">
        <v>1906</v>
      </c>
      <c r="C6579">
        <v>4305504</v>
      </c>
    </row>
    <row r="6580" spans="1:3" x14ac:dyDescent="0.3">
      <c r="A6580" t="s">
        <v>2124</v>
      </c>
      <c r="B6580">
        <v>1907</v>
      </c>
      <c r="C6580">
        <v>4358457</v>
      </c>
    </row>
    <row r="6581" spans="1:3" x14ac:dyDescent="0.3">
      <c r="A6581" t="s">
        <v>2124</v>
      </c>
      <c r="B6581">
        <v>1908</v>
      </c>
      <c r="C6581">
        <v>4412062</v>
      </c>
    </row>
    <row r="6582" spans="1:3" x14ac:dyDescent="0.3">
      <c r="A6582" t="s">
        <v>2124</v>
      </c>
      <c r="B6582">
        <v>1909</v>
      </c>
      <c r="C6582">
        <v>4465685</v>
      </c>
    </row>
    <row r="6583" spans="1:3" x14ac:dyDescent="0.3">
      <c r="A6583" t="s">
        <v>2124</v>
      </c>
      <c r="B6583">
        <v>1910</v>
      </c>
      <c r="C6583">
        <v>4519321</v>
      </c>
    </row>
    <row r="6584" spans="1:3" x14ac:dyDescent="0.3">
      <c r="A6584" t="s">
        <v>2124</v>
      </c>
      <c r="B6584">
        <v>1911</v>
      </c>
      <c r="C6584">
        <v>4572962</v>
      </c>
    </row>
    <row r="6585" spans="1:3" x14ac:dyDescent="0.3">
      <c r="A6585" t="s">
        <v>2124</v>
      </c>
      <c r="B6585">
        <v>1912</v>
      </c>
      <c r="C6585">
        <v>4626600</v>
      </c>
    </row>
    <row r="6586" spans="1:3" x14ac:dyDescent="0.3">
      <c r="A6586" t="s">
        <v>2124</v>
      </c>
      <c r="B6586">
        <v>1913</v>
      </c>
      <c r="C6586">
        <v>4680227</v>
      </c>
    </row>
    <row r="6587" spans="1:3" x14ac:dyDescent="0.3">
      <c r="A6587" t="s">
        <v>2124</v>
      </c>
      <c r="B6587">
        <v>1914</v>
      </c>
      <c r="C6587">
        <v>4734477</v>
      </c>
    </row>
    <row r="6588" spans="1:3" x14ac:dyDescent="0.3">
      <c r="A6588" t="s">
        <v>2124</v>
      </c>
      <c r="B6588">
        <v>1915</v>
      </c>
      <c r="C6588">
        <v>4789354</v>
      </c>
    </row>
    <row r="6589" spans="1:3" x14ac:dyDescent="0.3">
      <c r="A6589" t="s">
        <v>2124</v>
      </c>
      <c r="B6589">
        <v>1916</v>
      </c>
      <c r="C6589">
        <v>4844868</v>
      </c>
    </row>
    <row r="6590" spans="1:3" x14ac:dyDescent="0.3">
      <c r="A6590" t="s">
        <v>2124</v>
      </c>
      <c r="B6590">
        <v>1917</v>
      </c>
      <c r="C6590">
        <v>4901026</v>
      </c>
    </row>
    <row r="6591" spans="1:3" x14ac:dyDescent="0.3">
      <c r="A6591" t="s">
        <v>2124</v>
      </c>
      <c r="B6591">
        <v>1918</v>
      </c>
      <c r="C6591">
        <v>4957824</v>
      </c>
    </row>
    <row r="6592" spans="1:3" x14ac:dyDescent="0.3">
      <c r="A6592" t="s">
        <v>2124</v>
      </c>
      <c r="B6592">
        <v>1919</v>
      </c>
      <c r="C6592">
        <v>5021176</v>
      </c>
    </row>
    <row r="6593" spans="1:3" x14ac:dyDescent="0.3">
      <c r="A6593" t="s">
        <v>2124</v>
      </c>
      <c r="B6593">
        <v>1920</v>
      </c>
      <c r="C6593">
        <v>5091263</v>
      </c>
    </row>
    <row r="6594" spans="1:3" x14ac:dyDescent="0.3">
      <c r="A6594" t="s">
        <v>2124</v>
      </c>
      <c r="B6594">
        <v>1921</v>
      </c>
      <c r="C6594">
        <v>5168265</v>
      </c>
    </row>
    <row r="6595" spans="1:3" x14ac:dyDescent="0.3">
      <c r="A6595" t="s">
        <v>2124</v>
      </c>
      <c r="B6595">
        <v>1922</v>
      </c>
      <c r="C6595">
        <v>5252369</v>
      </c>
    </row>
    <row r="6596" spans="1:3" x14ac:dyDescent="0.3">
      <c r="A6596" t="s">
        <v>2124</v>
      </c>
      <c r="B6596">
        <v>1923</v>
      </c>
      <c r="C6596">
        <v>5343766</v>
      </c>
    </row>
    <row r="6597" spans="1:3" x14ac:dyDescent="0.3">
      <c r="A6597" t="s">
        <v>2124</v>
      </c>
      <c r="B6597">
        <v>1924</v>
      </c>
      <c r="C6597">
        <v>5436753</v>
      </c>
    </row>
    <row r="6598" spans="1:3" x14ac:dyDescent="0.3">
      <c r="A6598" t="s">
        <v>2124</v>
      </c>
      <c r="B6598">
        <v>1925</v>
      </c>
      <c r="C6598">
        <v>5531358</v>
      </c>
    </row>
    <row r="6599" spans="1:3" x14ac:dyDescent="0.3">
      <c r="A6599" t="s">
        <v>2124</v>
      </c>
      <c r="B6599">
        <v>1926</v>
      </c>
      <c r="C6599">
        <v>5627610</v>
      </c>
    </row>
    <row r="6600" spans="1:3" x14ac:dyDescent="0.3">
      <c r="A6600" t="s">
        <v>2124</v>
      </c>
      <c r="B6600">
        <v>1927</v>
      </c>
      <c r="C6600">
        <v>5725537</v>
      </c>
    </row>
    <row r="6601" spans="1:3" x14ac:dyDescent="0.3">
      <c r="A6601" t="s">
        <v>2124</v>
      </c>
      <c r="B6601">
        <v>1928</v>
      </c>
      <c r="C6601">
        <v>5825167</v>
      </c>
    </row>
    <row r="6602" spans="1:3" x14ac:dyDescent="0.3">
      <c r="A6602" t="s">
        <v>2124</v>
      </c>
      <c r="B6602">
        <v>1929</v>
      </c>
      <c r="C6602">
        <v>5917763</v>
      </c>
    </row>
    <row r="6603" spans="1:3" x14ac:dyDescent="0.3">
      <c r="A6603" t="s">
        <v>2124</v>
      </c>
      <c r="B6603">
        <v>1930</v>
      </c>
      <c r="C6603">
        <v>6003113</v>
      </c>
    </row>
    <row r="6604" spans="1:3" x14ac:dyDescent="0.3">
      <c r="A6604" t="s">
        <v>2124</v>
      </c>
      <c r="B6604">
        <v>1931</v>
      </c>
      <c r="C6604">
        <v>6081002</v>
      </c>
    </row>
    <row r="6605" spans="1:3" x14ac:dyDescent="0.3">
      <c r="A6605" t="s">
        <v>2124</v>
      </c>
      <c r="B6605">
        <v>1932</v>
      </c>
      <c r="C6605">
        <v>6151209</v>
      </c>
    </row>
    <row r="6606" spans="1:3" x14ac:dyDescent="0.3">
      <c r="A6606" t="s">
        <v>2124</v>
      </c>
      <c r="B6606">
        <v>1933</v>
      </c>
      <c r="C6606">
        <v>6213508</v>
      </c>
    </row>
    <row r="6607" spans="1:3" x14ac:dyDescent="0.3">
      <c r="A6607" t="s">
        <v>2124</v>
      </c>
      <c r="B6607">
        <v>1934</v>
      </c>
      <c r="C6607">
        <v>6276439</v>
      </c>
    </row>
    <row r="6608" spans="1:3" x14ac:dyDescent="0.3">
      <c r="A6608" t="s">
        <v>2124</v>
      </c>
      <c r="B6608">
        <v>1935</v>
      </c>
      <c r="C6608">
        <v>6340006</v>
      </c>
    </row>
    <row r="6609" spans="1:3" x14ac:dyDescent="0.3">
      <c r="A6609" t="s">
        <v>2124</v>
      </c>
      <c r="B6609">
        <v>1936</v>
      </c>
      <c r="C6609">
        <v>6404218</v>
      </c>
    </row>
    <row r="6610" spans="1:3" x14ac:dyDescent="0.3">
      <c r="A6610" t="s">
        <v>2124</v>
      </c>
      <c r="B6610">
        <v>1937</v>
      </c>
      <c r="C6610">
        <v>6469080</v>
      </c>
    </row>
    <row r="6611" spans="1:3" x14ac:dyDescent="0.3">
      <c r="A6611" t="s">
        <v>2124</v>
      </c>
      <c r="B6611">
        <v>1938</v>
      </c>
      <c r="C6611">
        <v>6534599</v>
      </c>
    </row>
    <row r="6612" spans="1:3" x14ac:dyDescent="0.3">
      <c r="A6612" t="s">
        <v>2124</v>
      </c>
      <c r="B6612">
        <v>1939</v>
      </c>
      <c r="C6612">
        <v>6598531</v>
      </c>
    </row>
    <row r="6613" spans="1:3" x14ac:dyDescent="0.3">
      <c r="A6613" t="s">
        <v>2124</v>
      </c>
      <c r="B6613">
        <v>1940</v>
      </c>
      <c r="C6613">
        <v>6660842</v>
      </c>
    </row>
    <row r="6614" spans="1:3" x14ac:dyDescent="0.3">
      <c r="A6614" t="s">
        <v>2124</v>
      </c>
      <c r="B6614">
        <v>1941</v>
      </c>
      <c r="C6614">
        <v>6721495</v>
      </c>
    </row>
    <row r="6615" spans="1:3" x14ac:dyDescent="0.3">
      <c r="A6615" t="s">
        <v>2124</v>
      </c>
      <c r="B6615">
        <v>1942</v>
      </c>
      <c r="C6615">
        <v>6780455</v>
      </c>
    </row>
    <row r="6616" spans="1:3" x14ac:dyDescent="0.3">
      <c r="A6616" t="s">
        <v>2124</v>
      </c>
      <c r="B6616">
        <v>1943</v>
      </c>
      <c r="C6616">
        <v>6837686</v>
      </c>
    </row>
    <row r="6617" spans="1:3" x14ac:dyDescent="0.3">
      <c r="A6617" t="s">
        <v>2124</v>
      </c>
      <c r="B6617">
        <v>1944</v>
      </c>
      <c r="C6617">
        <v>6895399</v>
      </c>
    </row>
    <row r="6618" spans="1:3" x14ac:dyDescent="0.3">
      <c r="A6618" t="s">
        <v>2124</v>
      </c>
      <c r="B6618">
        <v>1945</v>
      </c>
      <c r="C6618">
        <v>6953599</v>
      </c>
    </row>
    <row r="6619" spans="1:3" x14ac:dyDescent="0.3">
      <c r="A6619" t="s">
        <v>2124</v>
      </c>
      <c r="B6619">
        <v>1946</v>
      </c>
      <c r="C6619">
        <v>7012291</v>
      </c>
    </row>
    <row r="6620" spans="1:3" x14ac:dyDescent="0.3">
      <c r="A6620" t="s">
        <v>2124</v>
      </c>
      <c r="B6620">
        <v>1947</v>
      </c>
      <c r="C6620">
        <v>7071478</v>
      </c>
    </row>
    <row r="6621" spans="1:3" x14ac:dyDescent="0.3">
      <c r="A6621" t="s">
        <v>2124</v>
      </c>
      <c r="B6621">
        <v>1948</v>
      </c>
      <c r="C6621">
        <v>7131164</v>
      </c>
    </row>
    <row r="6622" spans="1:3" x14ac:dyDescent="0.3">
      <c r="A6622" t="s">
        <v>2124</v>
      </c>
      <c r="B6622">
        <v>1949</v>
      </c>
      <c r="C6622">
        <v>7191004</v>
      </c>
    </row>
    <row r="6623" spans="1:3" x14ac:dyDescent="0.3">
      <c r="A6623" t="s">
        <v>2124</v>
      </c>
      <c r="B6623">
        <v>1950</v>
      </c>
      <c r="C6623">
        <v>7250996</v>
      </c>
    </row>
    <row r="6624" spans="1:3" x14ac:dyDescent="0.3">
      <c r="A6624" t="s">
        <v>2124</v>
      </c>
      <c r="B6624">
        <v>1951</v>
      </c>
      <c r="C6624">
        <v>7310533</v>
      </c>
    </row>
    <row r="6625" spans="1:3" x14ac:dyDescent="0.3">
      <c r="A6625" t="s">
        <v>2124</v>
      </c>
      <c r="B6625">
        <v>1952</v>
      </c>
      <c r="C6625">
        <v>7372016</v>
      </c>
    </row>
    <row r="6626" spans="1:3" x14ac:dyDescent="0.3">
      <c r="A6626" t="s">
        <v>2124</v>
      </c>
      <c r="B6626">
        <v>1953</v>
      </c>
      <c r="C6626">
        <v>7434686</v>
      </c>
    </row>
    <row r="6627" spans="1:3" x14ac:dyDescent="0.3">
      <c r="A6627" t="s">
        <v>2124</v>
      </c>
      <c r="B6627">
        <v>1954</v>
      </c>
      <c r="C6627">
        <v>7497950</v>
      </c>
    </row>
    <row r="6628" spans="1:3" x14ac:dyDescent="0.3">
      <c r="A6628" t="s">
        <v>2124</v>
      </c>
      <c r="B6628">
        <v>1955</v>
      </c>
      <c r="C6628">
        <v>7561487</v>
      </c>
    </row>
    <row r="6629" spans="1:3" x14ac:dyDescent="0.3">
      <c r="A6629" t="s">
        <v>2124</v>
      </c>
      <c r="B6629">
        <v>1956</v>
      </c>
      <c r="C6629">
        <v>7625194</v>
      </c>
    </row>
    <row r="6630" spans="1:3" x14ac:dyDescent="0.3">
      <c r="A6630" t="s">
        <v>2124</v>
      </c>
      <c r="B6630">
        <v>1957</v>
      </c>
      <c r="C6630">
        <v>7689135</v>
      </c>
    </row>
    <row r="6631" spans="1:3" x14ac:dyDescent="0.3">
      <c r="A6631" t="s">
        <v>2124</v>
      </c>
      <c r="B6631">
        <v>1958</v>
      </c>
      <c r="C6631">
        <v>7753612</v>
      </c>
    </row>
    <row r="6632" spans="1:3" x14ac:dyDescent="0.3">
      <c r="A6632" t="s">
        <v>2124</v>
      </c>
      <c r="B6632">
        <v>1959</v>
      </c>
      <c r="C6632">
        <v>7819004</v>
      </c>
    </row>
    <row r="6633" spans="1:3" x14ac:dyDescent="0.3">
      <c r="A6633" t="s">
        <v>2124</v>
      </c>
      <c r="B6633">
        <v>1960</v>
      </c>
      <c r="C6633">
        <v>7885607</v>
      </c>
    </row>
    <row r="6634" spans="1:3" x14ac:dyDescent="0.3">
      <c r="A6634" t="s">
        <v>2124</v>
      </c>
      <c r="B6634">
        <v>1961</v>
      </c>
      <c r="C6634">
        <v>7953472</v>
      </c>
    </row>
    <row r="6635" spans="1:3" x14ac:dyDescent="0.3">
      <c r="A6635" t="s">
        <v>2124</v>
      </c>
      <c r="B6635">
        <v>1962</v>
      </c>
      <c r="C6635">
        <v>8022157</v>
      </c>
    </row>
    <row r="6636" spans="1:3" x14ac:dyDescent="0.3">
      <c r="A6636" t="s">
        <v>2124</v>
      </c>
      <c r="B6636">
        <v>1963</v>
      </c>
      <c r="C6636">
        <v>8090703</v>
      </c>
    </row>
    <row r="6637" spans="1:3" x14ac:dyDescent="0.3">
      <c r="A6637" t="s">
        <v>2124</v>
      </c>
      <c r="B6637">
        <v>1964</v>
      </c>
      <c r="C6637">
        <v>8157834</v>
      </c>
    </row>
    <row r="6638" spans="1:3" x14ac:dyDescent="0.3">
      <c r="A6638" t="s">
        <v>2124</v>
      </c>
      <c r="B6638">
        <v>1965</v>
      </c>
      <c r="C6638">
        <v>8222588</v>
      </c>
    </row>
    <row r="6639" spans="1:3" x14ac:dyDescent="0.3">
      <c r="A6639" t="s">
        <v>2124</v>
      </c>
      <c r="B6639">
        <v>1966</v>
      </c>
      <c r="C6639">
        <v>8284449</v>
      </c>
    </row>
    <row r="6640" spans="1:3" x14ac:dyDescent="0.3">
      <c r="A6640" t="s">
        <v>2124</v>
      </c>
      <c r="B6640">
        <v>1967</v>
      </c>
      <c r="C6640">
        <v>8343494</v>
      </c>
    </row>
    <row r="6641" spans="1:3" x14ac:dyDescent="0.3">
      <c r="A6641" t="s">
        <v>2124</v>
      </c>
      <c r="B6641">
        <v>1968</v>
      </c>
      <c r="C6641">
        <v>8400012</v>
      </c>
    </row>
    <row r="6642" spans="1:3" x14ac:dyDescent="0.3">
      <c r="A6642" t="s">
        <v>2124</v>
      </c>
      <c r="B6642">
        <v>1969</v>
      </c>
      <c r="C6642">
        <v>8454584</v>
      </c>
    </row>
    <row r="6643" spans="1:3" x14ac:dyDescent="0.3">
      <c r="A6643" t="s">
        <v>2124</v>
      </c>
      <c r="B6643">
        <v>1970</v>
      </c>
      <c r="C6643">
        <v>8507541</v>
      </c>
    </row>
    <row r="6644" spans="1:3" x14ac:dyDescent="0.3">
      <c r="A6644" t="s">
        <v>2124</v>
      </c>
      <c r="B6644">
        <v>1971</v>
      </c>
      <c r="C6644">
        <v>8559035</v>
      </c>
    </row>
    <row r="6645" spans="1:3" x14ac:dyDescent="0.3">
      <c r="A6645" t="s">
        <v>2124</v>
      </c>
      <c r="B6645">
        <v>1972</v>
      </c>
      <c r="C6645">
        <v>8608660</v>
      </c>
    </row>
    <row r="6646" spans="1:3" x14ac:dyDescent="0.3">
      <c r="A6646" t="s">
        <v>2124</v>
      </c>
      <c r="B6646">
        <v>1973</v>
      </c>
      <c r="C6646">
        <v>8655707</v>
      </c>
    </row>
    <row r="6647" spans="1:3" x14ac:dyDescent="0.3">
      <c r="A6647" t="s">
        <v>2124</v>
      </c>
      <c r="B6647">
        <v>1974</v>
      </c>
      <c r="C6647">
        <v>8699174</v>
      </c>
    </row>
    <row r="6648" spans="1:3" x14ac:dyDescent="0.3">
      <c r="A6648" t="s">
        <v>2124</v>
      </c>
      <c r="B6648">
        <v>1975</v>
      </c>
      <c r="C6648">
        <v>8738386</v>
      </c>
    </row>
    <row r="6649" spans="1:3" x14ac:dyDescent="0.3">
      <c r="A6649" t="s">
        <v>2124</v>
      </c>
      <c r="B6649">
        <v>1976</v>
      </c>
      <c r="C6649">
        <v>8772556</v>
      </c>
    </row>
    <row r="6650" spans="1:3" x14ac:dyDescent="0.3">
      <c r="A6650" t="s">
        <v>2124</v>
      </c>
      <c r="B6650">
        <v>1977</v>
      </c>
      <c r="C6650">
        <v>8801899</v>
      </c>
    </row>
    <row r="6651" spans="1:3" x14ac:dyDescent="0.3">
      <c r="A6651" t="s">
        <v>2124</v>
      </c>
      <c r="B6651">
        <v>1978</v>
      </c>
      <c r="C6651">
        <v>8828030</v>
      </c>
    </row>
    <row r="6652" spans="1:3" x14ac:dyDescent="0.3">
      <c r="A6652" t="s">
        <v>2124</v>
      </c>
      <c r="B6652">
        <v>1979</v>
      </c>
      <c r="C6652">
        <v>8853207</v>
      </c>
    </row>
    <row r="6653" spans="1:3" x14ac:dyDescent="0.3">
      <c r="A6653" t="s">
        <v>2124</v>
      </c>
      <c r="B6653">
        <v>1980</v>
      </c>
      <c r="C6653">
        <v>8878787</v>
      </c>
    </row>
    <row r="6654" spans="1:3" x14ac:dyDescent="0.3">
      <c r="A6654" t="s">
        <v>2124</v>
      </c>
      <c r="B6654">
        <v>1981</v>
      </c>
      <c r="C6654">
        <v>8905097</v>
      </c>
    </row>
    <row r="6655" spans="1:3" x14ac:dyDescent="0.3">
      <c r="A6655" t="s">
        <v>2124</v>
      </c>
      <c r="B6655">
        <v>1982</v>
      </c>
      <c r="C6655">
        <v>8930708</v>
      </c>
    </row>
    <row r="6656" spans="1:3" x14ac:dyDescent="0.3">
      <c r="A6656" t="s">
        <v>2124</v>
      </c>
      <c r="B6656">
        <v>1983</v>
      </c>
      <c r="C6656">
        <v>8953122</v>
      </c>
    </row>
    <row r="6657" spans="1:3" x14ac:dyDescent="0.3">
      <c r="A6657" t="s">
        <v>2124</v>
      </c>
      <c r="B6657">
        <v>1984</v>
      </c>
      <c r="C6657">
        <v>8968909</v>
      </c>
    </row>
    <row r="6658" spans="1:3" x14ac:dyDescent="0.3">
      <c r="A6658" t="s">
        <v>2124</v>
      </c>
      <c r="B6658">
        <v>1985</v>
      </c>
      <c r="C6658">
        <v>8975353</v>
      </c>
    </row>
    <row r="6659" spans="1:3" x14ac:dyDescent="0.3">
      <c r="A6659" t="s">
        <v>2124</v>
      </c>
      <c r="B6659">
        <v>1986</v>
      </c>
      <c r="C6659">
        <v>8972555</v>
      </c>
    </row>
    <row r="6660" spans="1:3" x14ac:dyDescent="0.3">
      <c r="A6660" t="s">
        <v>2124</v>
      </c>
      <c r="B6660">
        <v>1987</v>
      </c>
      <c r="C6660">
        <v>8960554</v>
      </c>
    </row>
    <row r="6661" spans="1:3" x14ac:dyDescent="0.3">
      <c r="A6661" t="s">
        <v>2124</v>
      </c>
      <c r="B6661">
        <v>1988</v>
      </c>
      <c r="C6661">
        <v>8936652</v>
      </c>
    </row>
    <row r="6662" spans="1:3" x14ac:dyDescent="0.3">
      <c r="A6662" t="s">
        <v>2124</v>
      </c>
      <c r="B6662">
        <v>1989</v>
      </c>
      <c r="C6662">
        <v>8897541</v>
      </c>
    </row>
    <row r="6663" spans="1:3" x14ac:dyDescent="0.3">
      <c r="A6663" t="s">
        <v>2124</v>
      </c>
      <c r="B6663">
        <v>1990</v>
      </c>
      <c r="C6663">
        <v>8841466</v>
      </c>
    </row>
    <row r="6664" spans="1:3" x14ac:dyDescent="0.3">
      <c r="A6664" t="s">
        <v>2124</v>
      </c>
      <c r="B6664">
        <v>1991</v>
      </c>
      <c r="C6664">
        <v>8767000</v>
      </c>
    </row>
    <row r="6665" spans="1:3" x14ac:dyDescent="0.3">
      <c r="A6665" t="s">
        <v>2124</v>
      </c>
      <c r="B6665">
        <v>1992</v>
      </c>
      <c r="C6665">
        <v>8676379</v>
      </c>
    </row>
    <row r="6666" spans="1:3" x14ac:dyDescent="0.3">
      <c r="A6666" t="s">
        <v>2124</v>
      </c>
      <c r="B6666">
        <v>1993</v>
      </c>
      <c r="C6666">
        <v>8576042</v>
      </c>
    </row>
    <row r="6667" spans="1:3" x14ac:dyDescent="0.3">
      <c r="A6667" t="s">
        <v>2124</v>
      </c>
      <c r="B6667">
        <v>1994</v>
      </c>
      <c r="C6667">
        <v>8474822</v>
      </c>
    </row>
    <row r="6668" spans="1:3" x14ac:dyDescent="0.3">
      <c r="A6668" t="s">
        <v>2124</v>
      </c>
      <c r="B6668">
        <v>1995</v>
      </c>
      <c r="C6668">
        <v>8379305</v>
      </c>
    </row>
    <row r="6669" spans="1:3" x14ac:dyDescent="0.3">
      <c r="A6669" t="s">
        <v>2124</v>
      </c>
      <c r="B6669">
        <v>1996</v>
      </c>
      <c r="C6669">
        <v>8291969</v>
      </c>
    </row>
    <row r="6670" spans="1:3" x14ac:dyDescent="0.3">
      <c r="A6670" t="s">
        <v>2124</v>
      </c>
      <c r="B6670">
        <v>1997</v>
      </c>
      <c r="C6670">
        <v>8211804</v>
      </c>
    </row>
    <row r="6671" spans="1:3" x14ac:dyDescent="0.3">
      <c r="A6671" t="s">
        <v>2124</v>
      </c>
      <c r="B6671">
        <v>1998</v>
      </c>
      <c r="C6671">
        <v>8137669</v>
      </c>
    </row>
    <row r="6672" spans="1:3" x14ac:dyDescent="0.3">
      <c r="A6672" t="s">
        <v>2124</v>
      </c>
      <c r="B6672">
        <v>1999</v>
      </c>
      <c r="C6672">
        <v>8067005</v>
      </c>
    </row>
    <row r="6673" spans="1:3" x14ac:dyDescent="0.3">
      <c r="A6673" t="s">
        <v>2124</v>
      </c>
      <c r="B6673">
        <v>2000</v>
      </c>
      <c r="C6673">
        <v>7997951</v>
      </c>
    </row>
    <row r="6674" spans="1:3" x14ac:dyDescent="0.3">
      <c r="A6674" t="s">
        <v>2124</v>
      </c>
      <c r="B6674">
        <v>2001</v>
      </c>
      <c r="C6674">
        <v>7930700</v>
      </c>
    </row>
    <row r="6675" spans="1:3" x14ac:dyDescent="0.3">
      <c r="A6675" t="s">
        <v>2124</v>
      </c>
      <c r="B6675">
        <v>2002</v>
      </c>
      <c r="C6675">
        <v>7866242</v>
      </c>
    </row>
    <row r="6676" spans="1:3" x14ac:dyDescent="0.3">
      <c r="A6676" t="s">
        <v>2124</v>
      </c>
      <c r="B6676">
        <v>2003</v>
      </c>
      <c r="C6676">
        <v>7804306</v>
      </c>
    </row>
    <row r="6677" spans="1:3" x14ac:dyDescent="0.3">
      <c r="A6677" t="s">
        <v>2124</v>
      </c>
      <c r="B6677">
        <v>2004</v>
      </c>
      <c r="C6677">
        <v>7744630</v>
      </c>
    </row>
    <row r="6678" spans="1:3" x14ac:dyDescent="0.3">
      <c r="A6678" t="s">
        <v>2124</v>
      </c>
      <c r="B6678">
        <v>2005</v>
      </c>
      <c r="C6678">
        <v>7686964</v>
      </c>
    </row>
    <row r="6679" spans="1:3" x14ac:dyDescent="0.3">
      <c r="A6679" t="s">
        <v>2124</v>
      </c>
      <c r="B6679">
        <v>2006</v>
      </c>
      <c r="C6679">
        <v>7631020</v>
      </c>
    </row>
    <row r="6680" spans="1:3" x14ac:dyDescent="0.3">
      <c r="A6680" t="s">
        <v>2124</v>
      </c>
      <c r="B6680">
        <v>2007</v>
      </c>
      <c r="C6680">
        <v>7576675</v>
      </c>
    </row>
    <row r="6681" spans="1:3" x14ac:dyDescent="0.3">
      <c r="A6681" t="s">
        <v>2124</v>
      </c>
      <c r="B6681">
        <v>2008</v>
      </c>
      <c r="C6681">
        <v>7524084</v>
      </c>
    </row>
    <row r="6682" spans="1:3" x14ac:dyDescent="0.3">
      <c r="A6682" t="s">
        <v>2124</v>
      </c>
      <c r="B6682">
        <v>2009</v>
      </c>
      <c r="C6682">
        <v>7473509</v>
      </c>
    </row>
    <row r="6683" spans="1:3" x14ac:dyDescent="0.3">
      <c r="A6683" t="s">
        <v>2124</v>
      </c>
      <c r="B6683">
        <v>2010</v>
      </c>
      <c r="C6683">
        <v>7425011</v>
      </c>
    </row>
    <row r="6684" spans="1:3" x14ac:dyDescent="0.3">
      <c r="A6684" t="s">
        <v>2124</v>
      </c>
      <c r="B6684">
        <v>2011</v>
      </c>
      <c r="C6684">
        <v>7378652</v>
      </c>
    </row>
    <row r="6685" spans="1:3" x14ac:dyDescent="0.3">
      <c r="A6685" t="s">
        <v>2124</v>
      </c>
      <c r="B6685">
        <v>2012</v>
      </c>
      <c r="C6685">
        <v>7334007</v>
      </c>
    </row>
    <row r="6686" spans="1:3" x14ac:dyDescent="0.3">
      <c r="A6686" t="s">
        <v>2124</v>
      </c>
      <c r="B6686">
        <v>2013</v>
      </c>
      <c r="C6686">
        <v>7290092</v>
      </c>
    </row>
    <row r="6687" spans="1:3" x14ac:dyDescent="0.3">
      <c r="A6687" t="s">
        <v>2124</v>
      </c>
      <c r="B6687">
        <v>2014</v>
      </c>
      <c r="C6687">
        <v>7245648</v>
      </c>
    </row>
    <row r="6688" spans="1:3" x14ac:dyDescent="0.3">
      <c r="A6688" t="s">
        <v>2124</v>
      </c>
      <c r="B6688">
        <v>2015</v>
      </c>
      <c r="C6688">
        <v>7199739</v>
      </c>
    </row>
    <row r="6689" spans="1:3" x14ac:dyDescent="0.3">
      <c r="A6689" t="s">
        <v>2124</v>
      </c>
      <c r="B6689">
        <v>2016</v>
      </c>
      <c r="C6689">
        <v>7151948</v>
      </c>
    </row>
    <row r="6690" spans="1:3" x14ac:dyDescent="0.3">
      <c r="A6690" t="s">
        <v>2124</v>
      </c>
      <c r="B6690">
        <v>2017</v>
      </c>
      <c r="C6690">
        <v>7102452</v>
      </c>
    </row>
    <row r="6691" spans="1:3" x14ac:dyDescent="0.3">
      <c r="A6691" t="s">
        <v>2124</v>
      </c>
      <c r="B6691">
        <v>2018</v>
      </c>
      <c r="C6691">
        <v>7051610</v>
      </c>
    </row>
    <row r="6692" spans="1:3" x14ac:dyDescent="0.3">
      <c r="A6692" t="s">
        <v>2124</v>
      </c>
      <c r="B6692">
        <v>2019</v>
      </c>
      <c r="C6692">
        <v>7000117</v>
      </c>
    </row>
    <row r="6693" spans="1:3" x14ac:dyDescent="0.3">
      <c r="A6693" t="s">
        <v>2124</v>
      </c>
      <c r="B6693">
        <v>2020</v>
      </c>
      <c r="C6693">
        <v>6948445</v>
      </c>
    </row>
    <row r="6694" spans="1:3" x14ac:dyDescent="0.3">
      <c r="A6694" t="s">
        <v>2124</v>
      </c>
      <c r="B6694">
        <v>2021</v>
      </c>
      <c r="C6694">
        <v>6896655</v>
      </c>
    </row>
    <row r="6695" spans="1:3" x14ac:dyDescent="0.3">
      <c r="A6695" t="s">
        <v>2125</v>
      </c>
      <c r="B6695">
        <v>1800</v>
      </c>
      <c r="C6695">
        <v>1665421</v>
      </c>
    </row>
    <row r="6696" spans="1:3" x14ac:dyDescent="0.3">
      <c r="A6696" t="s">
        <v>2125</v>
      </c>
      <c r="B6696">
        <v>1801</v>
      </c>
      <c r="C6696">
        <v>1665421</v>
      </c>
    </row>
    <row r="6697" spans="1:3" x14ac:dyDescent="0.3">
      <c r="A6697" t="s">
        <v>2125</v>
      </c>
      <c r="B6697">
        <v>1802</v>
      </c>
      <c r="C6697">
        <v>1665421</v>
      </c>
    </row>
    <row r="6698" spans="1:3" x14ac:dyDescent="0.3">
      <c r="A6698" t="s">
        <v>2125</v>
      </c>
      <c r="B6698">
        <v>1803</v>
      </c>
      <c r="C6698">
        <v>1665421</v>
      </c>
    </row>
    <row r="6699" spans="1:3" x14ac:dyDescent="0.3">
      <c r="A6699" t="s">
        <v>2125</v>
      </c>
      <c r="B6699">
        <v>1804</v>
      </c>
      <c r="C6699">
        <v>1665421</v>
      </c>
    </row>
    <row r="6700" spans="1:3" x14ac:dyDescent="0.3">
      <c r="A6700" t="s">
        <v>2125</v>
      </c>
      <c r="B6700">
        <v>1805</v>
      </c>
      <c r="C6700">
        <v>1665421</v>
      </c>
    </row>
    <row r="6701" spans="1:3" x14ac:dyDescent="0.3">
      <c r="A6701" t="s">
        <v>2125</v>
      </c>
      <c r="B6701">
        <v>1806</v>
      </c>
      <c r="C6701">
        <v>1665421</v>
      </c>
    </row>
    <row r="6702" spans="1:3" x14ac:dyDescent="0.3">
      <c r="A6702" t="s">
        <v>2125</v>
      </c>
      <c r="B6702">
        <v>1807</v>
      </c>
      <c r="C6702">
        <v>1665421</v>
      </c>
    </row>
    <row r="6703" spans="1:3" x14ac:dyDescent="0.3">
      <c r="A6703" t="s">
        <v>2125</v>
      </c>
      <c r="B6703">
        <v>1808</v>
      </c>
      <c r="C6703">
        <v>1665421</v>
      </c>
    </row>
    <row r="6704" spans="1:3" x14ac:dyDescent="0.3">
      <c r="A6704" t="s">
        <v>2125</v>
      </c>
      <c r="B6704">
        <v>1809</v>
      </c>
      <c r="C6704">
        <v>1665421</v>
      </c>
    </row>
    <row r="6705" spans="1:3" x14ac:dyDescent="0.3">
      <c r="A6705" t="s">
        <v>2125</v>
      </c>
      <c r="B6705">
        <v>1810</v>
      </c>
      <c r="C6705">
        <v>1665421</v>
      </c>
    </row>
    <row r="6706" spans="1:3" x14ac:dyDescent="0.3">
      <c r="A6706" t="s">
        <v>2125</v>
      </c>
      <c r="B6706">
        <v>1811</v>
      </c>
      <c r="C6706">
        <v>1665421</v>
      </c>
    </row>
    <row r="6707" spans="1:3" x14ac:dyDescent="0.3">
      <c r="A6707" t="s">
        <v>2125</v>
      </c>
      <c r="B6707">
        <v>1812</v>
      </c>
      <c r="C6707">
        <v>1665421</v>
      </c>
    </row>
    <row r="6708" spans="1:3" x14ac:dyDescent="0.3">
      <c r="A6708" t="s">
        <v>2125</v>
      </c>
      <c r="B6708">
        <v>1813</v>
      </c>
      <c r="C6708">
        <v>1665421</v>
      </c>
    </row>
    <row r="6709" spans="1:3" x14ac:dyDescent="0.3">
      <c r="A6709" t="s">
        <v>2125</v>
      </c>
      <c r="B6709">
        <v>1814</v>
      </c>
      <c r="C6709">
        <v>1665421</v>
      </c>
    </row>
    <row r="6710" spans="1:3" x14ac:dyDescent="0.3">
      <c r="A6710" t="s">
        <v>2125</v>
      </c>
      <c r="B6710">
        <v>1815</v>
      </c>
      <c r="C6710">
        <v>1665421</v>
      </c>
    </row>
    <row r="6711" spans="1:3" x14ac:dyDescent="0.3">
      <c r="A6711" t="s">
        <v>2125</v>
      </c>
      <c r="B6711">
        <v>1816</v>
      </c>
      <c r="C6711">
        <v>1665421</v>
      </c>
    </row>
    <row r="6712" spans="1:3" x14ac:dyDescent="0.3">
      <c r="A6712" t="s">
        <v>2125</v>
      </c>
      <c r="B6712">
        <v>1817</v>
      </c>
      <c r="C6712">
        <v>1665421</v>
      </c>
    </row>
    <row r="6713" spans="1:3" x14ac:dyDescent="0.3">
      <c r="A6713" t="s">
        <v>2125</v>
      </c>
      <c r="B6713">
        <v>1818</v>
      </c>
      <c r="C6713">
        <v>1665421</v>
      </c>
    </row>
    <row r="6714" spans="1:3" x14ac:dyDescent="0.3">
      <c r="A6714" t="s">
        <v>2125</v>
      </c>
      <c r="B6714">
        <v>1819</v>
      </c>
      <c r="C6714">
        <v>1666600</v>
      </c>
    </row>
    <row r="6715" spans="1:3" x14ac:dyDescent="0.3">
      <c r="A6715" t="s">
        <v>2125</v>
      </c>
      <c r="B6715">
        <v>1820</v>
      </c>
      <c r="C6715">
        <v>1668963</v>
      </c>
    </row>
    <row r="6716" spans="1:3" x14ac:dyDescent="0.3">
      <c r="A6716" t="s">
        <v>2125</v>
      </c>
      <c r="B6716">
        <v>1821</v>
      </c>
      <c r="C6716">
        <v>1672513</v>
      </c>
    </row>
    <row r="6717" spans="1:3" x14ac:dyDescent="0.3">
      <c r="A6717" t="s">
        <v>2125</v>
      </c>
      <c r="B6717">
        <v>1822</v>
      </c>
      <c r="C6717">
        <v>1677255</v>
      </c>
    </row>
    <row r="6718" spans="1:3" x14ac:dyDescent="0.3">
      <c r="A6718" t="s">
        <v>2125</v>
      </c>
      <c r="B6718">
        <v>1823</v>
      </c>
      <c r="C6718">
        <v>1683193</v>
      </c>
    </row>
    <row r="6719" spans="1:3" x14ac:dyDescent="0.3">
      <c r="A6719" t="s">
        <v>2125</v>
      </c>
      <c r="B6719">
        <v>1824</v>
      </c>
      <c r="C6719">
        <v>1689151</v>
      </c>
    </row>
    <row r="6720" spans="1:3" x14ac:dyDescent="0.3">
      <c r="A6720" t="s">
        <v>2125</v>
      </c>
      <c r="B6720">
        <v>1825</v>
      </c>
      <c r="C6720">
        <v>1695131</v>
      </c>
    </row>
    <row r="6721" spans="1:3" x14ac:dyDescent="0.3">
      <c r="A6721" t="s">
        <v>2125</v>
      </c>
      <c r="B6721">
        <v>1826</v>
      </c>
      <c r="C6721">
        <v>1701133</v>
      </c>
    </row>
    <row r="6722" spans="1:3" x14ac:dyDescent="0.3">
      <c r="A6722" t="s">
        <v>2125</v>
      </c>
      <c r="B6722">
        <v>1827</v>
      </c>
      <c r="C6722">
        <v>1707155</v>
      </c>
    </row>
    <row r="6723" spans="1:3" x14ac:dyDescent="0.3">
      <c r="A6723" t="s">
        <v>2125</v>
      </c>
      <c r="B6723">
        <v>1828</v>
      </c>
      <c r="C6723">
        <v>1713199</v>
      </c>
    </row>
    <row r="6724" spans="1:3" x14ac:dyDescent="0.3">
      <c r="A6724" t="s">
        <v>2125</v>
      </c>
      <c r="B6724">
        <v>1829</v>
      </c>
      <c r="C6724">
        <v>1719264</v>
      </c>
    </row>
    <row r="6725" spans="1:3" x14ac:dyDescent="0.3">
      <c r="A6725" t="s">
        <v>2125</v>
      </c>
      <c r="B6725">
        <v>1830</v>
      </c>
      <c r="C6725">
        <v>1725350</v>
      </c>
    </row>
    <row r="6726" spans="1:3" x14ac:dyDescent="0.3">
      <c r="A6726" t="s">
        <v>2125</v>
      </c>
      <c r="B6726">
        <v>1831</v>
      </c>
      <c r="C6726">
        <v>1731459</v>
      </c>
    </row>
    <row r="6727" spans="1:3" x14ac:dyDescent="0.3">
      <c r="A6727" t="s">
        <v>2125</v>
      </c>
      <c r="B6727">
        <v>1832</v>
      </c>
      <c r="C6727">
        <v>1737588</v>
      </c>
    </row>
    <row r="6728" spans="1:3" x14ac:dyDescent="0.3">
      <c r="A6728" t="s">
        <v>2125</v>
      </c>
      <c r="B6728">
        <v>1833</v>
      </c>
      <c r="C6728">
        <v>1743740</v>
      </c>
    </row>
    <row r="6729" spans="1:3" x14ac:dyDescent="0.3">
      <c r="A6729" t="s">
        <v>2125</v>
      </c>
      <c r="B6729">
        <v>1834</v>
      </c>
      <c r="C6729">
        <v>1749913</v>
      </c>
    </row>
    <row r="6730" spans="1:3" x14ac:dyDescent="0.3">
      <c r="A6730" t="s">
        <v>2125</v>
      </c>
      <c r="B6730">
        <v>1835</v>
      </c>
      <c r="C6730">
        <v>1756108</v>
      </c>
    </row>
    <row r="6731" spans="1:3" x14ac:dyDescent="0.3">
      <c r="A6731" t="s">
        <v>2125</v>
      </c>
      <c r="B6731">
        <v>1836</v>
      </c>
      <c r="C6731">
        <v>1762325</v>
      </c>
    </row>
    <row r="6732" spans="1:3" x14ac:dyDescent="0.3">
      <c r="A6732" t="s">
        <v>2125</v>
      </c>
      <c r="B6732">
        <v>1837</v>
      </c>
      <c r="C6732">
        <v>1768564</v>
      </c>
    </row>
    <row r="6733" spans="1:3" x14ac:dyDescent="0.3">
      <c r="A6733" t="s">
        <v>2125</v>
      </c>
      <c r="B6733">
        <v>1838</v>
      </c>
      <c r="C6733">
        <v>1774825</v>
      </c>
    </row>
    <row r="6734" spans="1:3" x14ac:dyDescent="0.3">
      <c r="A6734" t="s">
        <v>2125</v>
      </c>
      <c r="B6734">
        <v>1839</v>
      </c>
      <c r="C6734">
        <v>1781108</v>
      </c>
    </row>
    <row r="6735" spans="1:3" x14ac:dyDescent="0.3">
      <c r="A6735" t="s">
        <v>2125</v>
      </c>
      <c r="B6735">
        <v>1840</v>
      </c>
      <c r="C6735">
        <v>1787414</v>
      </c>
    </row>
    <row r="6736" spans="1:3" x14ac:dyDescent="0.3">
      <c r="A6736" t="s">
        <v>2125</v>
      </c>
      <c r="B6736">
        <v>1841</v>
      </c>
      <c r="C6736">
        <v>1793742</v>
      </c>
    </row>
    <row r="6737" spans="1:3" x14ac:dyDescent="0.3">
      <c r="A6737" t="s">
        <v>2125</v>
      </c>
      <c r="B6737">
        <v>1842</v>
      </c>
      <c r="C6737">
        <v>1800092</v>
      </c>
    </row>
    <row r="6738" spans="1:3" x14ac:dyDescent="0.3">
      <c r="A6738" t="s">
        <v>2125</v>
      </c>
      <c r="B6738">
        <v>1843</v>
      </c>
      <c r="C6738">
        <v>1806465</v>
      </c>
    </row>
    <row r="6739" spans="1:3" x14ac:dyDescent="0.3">
      <c r="A6739" t="s">
        <v>2125</v>
      </c>
      <c r="B6739">
        <v>1844</v>
      </c>
      <c r="C6739">
        <v>1812860</v>
      </c>
    </row>
    <row r="6740" spans="1:3" x14ac:dyDescent="0.3">
      <c r="A6740" t="s">
        <v>2125</v>
      </c>
      <c r="B6740">
        <v>1845</v>
      </c>
      <c r="C6740">
        <v>1819278</v>
      </c>
    </row>
    <row r="6741" spans="1:3" x14ac:dyDescent="0.3">
      <c r="A6741" t="s">
        <v>2125</v>
      </c>
      <c r="B6741">
        <v>1846</v>
      </c>
      <c r="C6741">
        <v>1825719</v>
      </c>
    </row>
    <row r="6742" spans="1:3" x14ac:dyDescent="0.3">
      <c r="A6742" t="s">
        <v>2125</v>
      </c>
      <c r="B6742">
        <v>1847</v>
      </c>
      <c r="C6742">
        <v>1832182</v>
      </c>
    </row>
    <row r="6743" spans="1:3" x14ac:dyDescent="0.3">
      <c r="A6743" t="s">
        <v>2125</v>
      </c>
      <c r="B6743">
        <v>1848</v>
      </c>
      <c r="C6743">
        <v>1838668</v>
      </c>
    </row>
    <row r="6744" spans="1:3" x14ac:dyDescent="0.3">
      <c r="A6744" t="s">
        <v>2125</v>
      </c>
      <c r="B6744">
        <v>1849</v>
      </c>
      <c r="C6744">
        <v>1844607</v>
      </c>
    </row>
    <row r="6745" spans="1:3" x14ac:dyDescent="0.3">
      <c r="A6745" t="s">
        <v>2125</v>
      </c>
      <c r="B6745">
        <v>1850</v>
      </c>
      <c r="C6745">
        <v>1849996</v>
      </c>
    </row>
    <row r="6746" spans="1:3" x14ac:dyDescent="0.3">
      <c r="A6746" t="s">
        <v>2125</v>
      </c>
      <c r="B6746">
        <v>1851</v>
      </c>
      <c r="C6746">
        <v>1856960</v>
      </c>
    </row>
    <row r="6747" spans="1:3" x14ac:dyDescent="0.3">
      <c r="A6747" t="s">
        <v>2125</v>
      </c>
      <c r="B6747">
        <v>1852</v>
      </c>
      <c r="C6747">
        <v>1863377</v>
      </c>
    </row>
    <row r="6748" spans="1:3" x14ac:dyDescent="0.3">
      <c r="A6748" t="s">
        <v>2125</v>
      </c>
      <c r="B6748">
        <v>1853</v>
      </c>
      <c r="C6748">
        <v>1869243</v>
      </c>
    </row>
    <row r="6749" spans="1:3" x14ac:dyDescent="0.3">
      <c r="A6749" t="s">
        <v>2125</v>
      </c>
      <c r="B6749">
        <v>1854</v>
      </c>
      <c r="C6749">
        <v>1875124</v>
      </c>
    </row>
    <row r="6750" spans="1:3" x14ac:dyDescent="0.3">
      <c r="A6750" t="s">
        <v>2125</v>
      </c>
      <c r="B6750">
        <v>1855</v>
      </c>
      <c r="C6750">
        <v>1881022</v>
      </c>
    </row>
    <row r="6751" spans="1:3" x14ac:dyDescent="0.3">
      <c r="A6751" t="s">
        <v>2125</v>
      </c>
      <c r="B6751">
        <v>1856</v>
      </c>
      <c r="C6751">
        <v>1886935</v>
      </c>
    </row>
    <row r="6752" spans="1:3" x14ac:dyDescent="0.3">
      <c r="A6752" t="s">
        <v>2125</v>
      </c>
      <c r="B6752">
        <v>1857</v>
      </c>
      <c r="C6752">
        <v>1892865</v>
      </c>
    </row>
    <row r="6753" spans="1:3" x14ac:dyDescent="0.3">
      <c r="A6753" t="s">
        <v>2125</v>
      </c>
      <c r="B6753">
        <v>1858</v>
      </c>
      <c r="C6753">
        <v>1898811</v>
      </c>
    </row>
    <row r="6754" spans="1:3" x14ac:dyDescent="0.3">
      <c r="A6754" t="s">
        <v>2125</v>
      </c>
      <c r="B6754">
        <v>1859</v>
      </c>
      <c r="C6754">
        <v>1904773</v>
      </c>
    </row>
    <row r="6755" spans="1:3" x14ac:dyDescent="0.3">
      <c r="A6755" t="s">
        <v>2125</v>
      </c>
      <c r="B6755">
        <v>1860</v>
      </c>
      <c r="C6755">
        <v>1910751</v>
      </c>
    </row>
    <row r="6756" spans="1:3" x14ac:dyDescent="0.3">
      <c r="A6756" t="s">
        <v>2125</v>
      </c>
      <c r="B6756">
        <v>1861</v>
      </c>
      <c r="C6756">
        <v>1916746</v>
      </c>
    </row>
    <row r="6757" spans="1:3" x14ac:dyDescent="0.3">
      <c r="A6757" t="s">
        <v>2125</v>
      </c>
      <c r="B6757">
        <v>1862</v>
      </c>
      <c r="C6757">
        <v>1922757</v>
      </c>
    </row>
    <row r="6758" spans="1:3" x14ac:dyDescent="0.3">
      <c r="A6758" t="s">
        <v>2125</v>
      </c>
      <c r="B6758">
        <v>1863</v>
      </c>
      <c r="C6758">
        <v>1928784</v>
      </c>
    </row>
    <row r="6759" spans="1:3" x14ac:dyDescent="0.3">
      <c r="A6759" t="s">
        <v>2125</v>
      </c>
      <c r="B6759">
        <v>1864</v>
      </c>
      <c r="C6759">
        <v>1934828</v>
      </c>
    </row>
    <row r="6760" spans="1:3" x14ac:dyDescent="0.3">
      <c r="A6760" t="s">
        <v>2125</v>
      </c>
      <c r="B6760">
        <v>1865</v>
      </c>
      <c r="C6760">
        <v>1940888</v>
      </c>
    </row>
    <row r="6761" spans="1:3" x14ac:dyDescent="0.3">
      <c r="A6761" t="s">
        <v>2125</v>
      </c>
      <c r="B6761">
        <v>1866</v>
      </c>
      <c r="C6761">
        <v>1946965</v>
      </c>
    </row>
    <row r="6762" spans="1:3" x14ac:dyDescent="0.3">
      <c r="A6762" t="s">
        <v>2125</v>
      </c>
      <c r="B6762">
        <v>1867</v>
      </c>
      <c r="C6762">
        <v>1953058</v>
      </c>
    </row>
    <row r="6763" spans="1:3" x14ac:dyDescent="0.3">
      <c r="A6763" t="s">
        <v>2125</v>
      </c>
      <c r="B6763">
        <v>1868</v>
      </c>
      <c r="C6763">
        <v>1959168</v>
      </c>
    </row>
    <row r="6764" spans="1:3" x14ac:dyDescent="0.3">
      <c r="A6764" t="s">
        <v>2125</v>
      </c>
      <c r="B6764">
        <v>1869</v>
      </c>
      <c r="C6764">
        <v>1966082</v>
      </c>
    </row>
    <row r="6765" spans="1:3" x14ac:dyDescent="0.3">
      <c r="A6765" t="s">
        <v>2125</v>
      </c>
      <c r="B6765">
        <v>1870</v>
      </c>
      <c r="C6765">
        <v>1973808</v>
      </c>
    </row>
    <row r="6766" spans="1:3" x14ac:dyDescent="0.3">
      <c r="A6766" t="s">
        <v>2125</v>
      </c>
      <c r="B6766">
        <v>1871</v>
      </c>
      <c r="C6766">
        <v>1982354</v>
      </c>
    </row>
    <row r="6767" spans="1:3" x14ac:dyDescent="0.3">
      <c r="A6767" t="s">
        <v>2125</v>
      </c>
      <c r="B6767">
        <v>1872</v>
      </c>
      <c r="C6767">
        <v>1991726</v>
      </c>
    </row>
    <row r="6768" spans="1:3" x14ac:dyDescent="0.3">
      <c r="A6768" t="s">
        <v>2125</v>
      </c>
      <c r="B6768">
        <v>1873</v>
      </c>
      <c r="C6768">
        <v>2001932</v>
      </c>
    </row>
    <row r="6769" spans="1:3" x14ac:dyDescent="0.3">
      <c r="A6769" t="s">
        <v>2125</v>
      </c>
      <c r="B6769">
        <v>1874</v>
      </c>
      <c r="C6769">
        <v>2012188</v>
      </c>
    </row>
    <row r="6770" spans="1:3" x14ac:dyDescent="0.3">
      <c r="A6770" t="s">
        <v>2125</v>
      </c>
      <c r="B6770">
        <v>1875</v>
      </c>
      <c r="C6770">
        <v>2022494</v>
      </c>
    </row>
    <row r="6771" spans="1:3" x14ac:dyDescent="0.3">
      <c r="A6771" t="s">
        <v>2125</v>
      </c>
      <c r="B6771">
        <v>1876</v>
      </c>
      <c r="C6771">
        <v>2032850</v>
      </c>
    </row>
    <row r="6772" spans="1:3" x14ac:dyDescent="0.3">
      <c r="A6772" t="s">
        <v>2125</v>
      </c>
      <c r="B6772">
        <v>1877</v>
      </c>
      <c r="C6772">
        <v>2043257</v>
      </c>
    </row>
    <row r="6773" spans="1:3" x14ac:dyDescent="0.3">
      <c r="A6773" t="s">
        <v>2125</v>
      </c>
      <c r="B6773">
        <v>1878</v>
      </c>
      <c r="C6773">
        <v>2053715</v>
      </c>
    </row>
    <row r="6774" spans="1:3" x14ac:dyDescent="0.3">
      <c r="A6774" t="s">
        <v>2125</v>
      </c>
      <c r="B6774">
        <v>1879</v>
      </c>
      <c r="C6774">
        <v>2064223</v>
      </c>
    </row>
    <row r="6775" spans="1:3" x14ac:dyDescent="0.3">
      <c r="A6775" t="s">
        <v>2125</v>
      </c>
      <c r="B6775">
        <v>1880</v>
      </c>
      <c r="C6775">
        <v>2074783</v>
      </c>
    </row>
    <row r="6776" spans="1:3" x14ac:dyDescent="0.3">
      <c r="A6776" t="s">
        <v>2125</v>
      </c>
      <c r="B6776">
        <v>1881</v>
      </c>
      <c r="C6776">
        <v>2085394</v>
      </c>
    </row>
    <row r="6777" spans="1:3" x14ac:dyDescent="0.3">
      <c r="A6777" t="s">
        <v>2125</v>
      </c>
      <c r="B6777">
        <v>1882</v>
      </c>
      <c r="C6777">
        <v>2096057</v>
      </c>
    </row>
    <row r="6778" spans="1:3" x14ac:dyDescent="0.3">
      <c r="A6778" t="s">
        <v>2125</v>
      </c>
      <c r="B6778">
        <v>1883</v>
      </c>
      <c r="C6778">
        <v>2106771</v>
      </c>
    </row>
    <row r="6779" spans="1:3" x14ac:dyDescent="0.3">
      <c r="A6779" t="s">
        <v>2125</v>
      </c>
      <c r="B6779">
        <v>1884</v>
      </c>
      <c r="C6779">
        <v>2117538</v>
      </c>
    </row>
    <row r="6780" spans="1:3" x14ac:dyDescent="0.3">
      <c r="A6780" t="s">
        <v>2125</v>
      </c>
      <c r="B6780">
        <v>1885</v>
      </c>
      <c r="C6780">
        <v>2128357</v>
      </c>
    </row>
    <row r="6781" spans="1:3" x14ac:dyDescent="0.3">
      <c r="A6781" t="s">
        <v>2125</v>
      </c>
      <c r="B6781">
        <v>1886</v>
      </c>
      <c r="C6781">
        <v>2139229</v>
      </c>
    </row>
    <row r="6782" spans="1:3" x14ac:dyDescent="0.3">
      <c r="A6782" t="s">
        <v>2125</v>
      </c>
      <c r="B6782">
        <v>1887</v>
      </c>
      <c r="C6782">
        <v>2150154</v>
      </c>
    </row>
    <row r="6783" spans="1:3" x14ac:dyDescent="0.3">
      <c r="A6783" t="s">
        <v>2125</v>
      </c>
      <c r="B6783">
        <v>1888</v>
      </c>
      <c r="C6783">
        <v>2161132</v>
      </c>
    </row>
    <row r="6784" spans="1:3" x14ac:dyDescent="0.3">
      <c r="A6784" t="s">
        <v>2125</v>
      </c>
      <c r="B6784">
        <v>1889</v>
      </c>
      <c r="C6784">
        <v>2172600</v>
      </c>
    </row>
    <row r="6785" spans="1:3" x14ac:dyDescent="0.3">
      <c r="A6785" t="s">
        <v>2125</v>
      </c>
      <c r="B6785">
        <v>1890</v>
      </c>
      <c r="C6785">
        <v>2184563</v>
      </c>
    </row>
    <row r="6786" spans="1:3" x14ac:dyDescent="0.3">
      <c r="A6786" t="s">
        <v>2125</v>
      </c>
      <c r="B6786">
        <v>1891</v>
      </c>
      <c r="C6786">
        <v>2197027</v>
      </c>
    </row>
    <row r="6787" spans="1:3" x14ac:dyDescent="0.3">
      <c r="A6787" t="s">
        <v>2125</v>
      </c>
      <c r="B6787">
        <v>1892</v>
      </c>
      <c r="C6787">
        <v>2209997</v>
      </c>
    </row>
    <row r="6788" spans="1:3" x14ac:dyDescent="0.3">
      <c r="A6788" t="s">
        <v>2125</v>
      </c>
      <c r="B6788">
        <v>1893</v>
      </c>
      <c r="C6788">
        <v>2223480</v>
      </c>
    </row>
    <row r="6789" spans="1:3" x14ac:dyDescent="0.3">
      <c r="A6789" t="s">
        <v>2125</v>
      </c>
      <c r="B6789">
        <v>1894</v>
      </c>
      <c r="C6789">
        <v>2237042</v>
      </c>
    </row>
    <row r="6790" spans="1:3" x14ac:dyDescent="0.3">
      <c r="A6790" t="s">
        <v>2125</v>
      </c>
      <c r="B6790">
        <v>1895</v>
      </c>
      <c r="C6790">
        <v>2250684</v>
      </c>
    </row>
    <row r="6791" spans="1:3" x14ac:dyDescent="0.3">
      <c r="A6791" t="s">
        <v>2125</v>
      </c>
      <c r="B6791">
        <v>1896</v>
      </c>
      <c r="C6791">
        <v>2264407</v>
      </c>
    </row>
    <row r="6792" spans="1:3" x14ac:dyDescent="0.3">
      <c r="A6792" t="s">
        <v>2125</v>
      </c>
      <c r="B6792">
        <v>1897</v>
      </c>
      <c r="C6792">
        <v>2278211</v>
      </c>
    </row>
    <row r="6793" spans="1:3" x14ac:dyDescent="0.3">
      <c r="A6793" t="s">
        <v>2125</v>
      </c>
      <c r="B6793">
        <v>1898</v>
      </c>
      <c r="C6793">
        <v>2292096</v>
      </c>
    </row>
    <row r="6794" spans="1:3" x14ac:dyDescent="0.3">
      <c r="A6794" t="s">
        <v>2125</v>
      </c>
      <c r="B6794">
        <v>1899</v>
      </c>
      <c r="C6794">
        <v>2308844</v>
      </c>
    </row>
    <row r="6795" spans="1:3" x14ac:dyDescent="0.3">
      <c r="A6795" t="s">
        <v>2125</v>
      </c>
      <c r="B6795">
        <v>1900</v>
      </c>
      <c r="C6795">
        <v>2328510</v>
      </c>
    </row>
    <row r="6796" spans="1:3" x14ac:dyDescent="0.3">
      <c r="A6796" t="s">
        <v>2125</v>
      </c>
      <c r="B6796">
        <v>1901</v>
      </c>
      <c r="C6796">
        <v>2351147</v>
      </c>
    </row>
    <row r="6797" spans="1:3" x14ac:dyDescent="0.3">
      <c r="A6797" t="s">
        <v>2125</v>
      </c>
      <c r="B6797">
        <v>1902</v>
      </c>
      <c r="C6797">
        <v>2376811</v>
      </c>
    </row>
    <row r="6798" spans="1:3" x14ac:dyDescent="0.3">
      <c r="A6798" t="s">
        <v>2125</v>
      </c>
      <c r="B6798">
        <v>1903</v>
      </c>
      <c r="C6798">
        <v>2405559</v>
      </c>
    </row>
    <row r="6799" spans="1:3" x14ac:dyDescent="0.3">
      <c r="A6799" t="s">
        <v>2125</v>
      </c>
      <c r="B6799">
        <v>1904</v>
      </c>
      <c r="C6799">
        <v>2434653</v>
      </c>
    </row>
    <row r="6800" spans="1:3" x14ac:dyDescent="0.3">
      <c r="A6800" t="s">
        <v>2125</v>
      </c>
      <c r="B6800">
        <v>1905</v>
      </c>
      <c r="C6800">
        <v>2464095</v>
      </c>
    </row>
    <row r="6801" spans="1:3" x14ac:dyDescent="0.3">
      <c r="A6801" t="s">
        <v>2125</v>
      </c>
      <c r="B6801">
        <v>1906</v>
      </c>
      <c r="C6801">
        <v>2493890</v>
      </c>
    </row>
    <row r="6802" spans="1:3" x14ac:dyDescent="0.3">
      <c r="A6802" t="s">
        <v>2125</v>
      </c>
      <c r="B6802">
        <v>1907</v>
      </c>
      <c r="C6802">
        <v>2524043</v>
      </c>
    </row>
    <row r="6803" spans="1:3" x14ac:dyDescent="0.3">
      <c r="A6803" t="s">
        <v>2125</v>
      </c>
      <c r="B6803">
        <v>1908</v>
      </c>
      <c r="C6803">
        <v>2554557</v>
      </c>
    </row>
    <row r="6804" spans="1:3" x14ac:dyDescent="0.3">
      <c r="A6804" t="s">
        <v>2125</v>
      </c>
      <c r="B6804">
        <v>1909</v>
      </c>
      <c r="C6804">
        <v>2583869</v>
      </c>
    </row>
    <row r="6805" spans="1:3" x14ac:dyDescent="0.3">
      <c r="A6805" t="s">
        <v>2125</v>
      </c>
      <c r="B6805">
        <v>1910</v>
      </c>
      <c r="C6805">
        <v>2611948</v>
      </c>
    </row>
    <row r="6806" spans="1:3" x14ac:dyDescent="0.3">
      <c r="A6806" t="s">
        <v>2125</v>
      </c>
      <c r="B6806">
        <v>1911</v>
      </c>
      <c r="C6806">
        <v>2638764</v>
      </c>
    </row>
    <row r="6807" spans="1:3" x14ac:dyDescent="0.3">
      <c r="A6807" t="s">
        <v>2125</v>
      </c>
      <c r="B6807">
        <v>1912</v>
      </c>
      <c r="C6807">
        <v>2664284</v>
      </c>
    </row>
    <row r="6808" spans="1:3" x14ac:dyDescent="0.3">
      <c r="A6808" t="s">
        <v>2125</v>
      </c>
      <c r="B6808">
        <v>1913</v>
      </c>
      <c r="C6808">
        <v>2688477</v>
      </c>
    </row>
    <row r="6809" spans="1:3" x14ac:dyDescent="0.3">
      <c r="A6809" t="s">
        <v>2125</v>
      </c>
      <c r="B6809">
        <v>1914</v>
      </c>
      <c r="C6809">
        <v>2712886</v>
      </c>
    </row>
    <row r="6810" spans="1:3" x14ac:dyDescent="0.3">
      <c r="A6810" t="s">
        <v>2125</v>
      </c>
      <c r="B6810">
        <v>1915</v>
      </c>
      <c r="C6810">
        <v>2737514</v>
      </c>
    </row>
    <row r="6811" spans="1:3" x14ac:dyDescent="0.3">
      <c r="A6811" t="s">
        <v>2125</v>
      </c>
      <c r="B6811">
        <v>1916</v>
      </c>
      <c r="C6811">
        <v>2762362</v>
      </c>
    </row>
    <row r="6812" spans="1:3" x14ac:dyDescent="0.3">
      <c r="A6812" t="s">
        <v>2125</v>
      </c>
      <c r="B6812">
        <v>1917</v>
      </c>
      <c r="C6812">
        <v>2787433</v>
      </c>
    </row>
    <row r="6813" spans="1:3" x14ac:dyDescent="0.3">
      <c r="A6813" t="s">
        <v>2125</v>
      </c>
      <c r="B6813">
        <v>1918</v>
      </c>
      <c r="C6813">
        <v>2809732</v>
      </c>
    </row>
    <row r="6814" spans="1:3" x14ac:dyDescent="0.3">
      <c r="A6814" t="s">
        <v>2125</v>
      </c>
      <c r="B6814">
        <v>1919</v>
      </c>
      <c r="C6814">
        <v>2835065</v>
      </c>
    </row>
    <row r="6815" spans="1:3" x14ac:dyDescent="0.3">
      <c r="A6815" t="s">
        <v>2125</v>
      </c>
      <c r="B6815">
        <v>1920</v>
      </c>
      <c r="C6815">
        <v>2863492</v>
      </c>
    </row>
    <row r="6816" spans="1:3" x14ac:dyDescent="0.3">
      <c r="A6816" t="s">
        <v>2125</v>
      </c>
      <c r="B6816">
        <v>1921</v>
      </c>
      <c r="C6816">
        <v>2895075</v>
      </c>
    </row>
    <row r="6817" spans="1:3" x14ac:dyDescent="0.3">
      <c r="A6817" t="s">
        <v>2125</v>
      </c>
      <c r="B6817">
        <v>1922</v>
      </c>
      <c r="C6817">
        <v>2929879</v>
      </c>
    </row>
    <row r="6818" spans="1:3" x14ac:dyDescent="0.3">
      <c r="A6818" t="s">
        <v>2125</v>
      </c>
      <c r="B6818">
        <v>1923</v>
      </c>
      <c r="C6818">
        <v>2967968</v>
      </c>
    </row>
    <row r="6819" spans="1:3" x14ac:dyDescent="0.3">
      <c r="A6819" t="s">
        <v>2125</v>
      </c>
      <c r="B6819">
        <v>1924</v>
      </c>
      <c r="C6819">
        <v>3006551</v>
      </c>
    </row>
    <row r="6820" spans="1:3" x14ac:dyDescent="0.3">
      <c r="A6820" t="s">
        <v>2125</v>
      </c>
      <c r="B6820">
        <v>1925</v>
      </c>
      <c r="C6820">
        <v>3045636</v>
      </c>
    </row>
    <row r="6821" spans="1:3" x14ac:dyDescent="0.3">
      <c r="A6821" t="s">
        <v>2125</v>
      </c>
      <c r="B6821">
        <v>1926</v>
      </c>
      <c r="C6821">
        <v>3085230</v>
      </c>
    </row>
    <row r="6822" spans="1:3" x14ac:dyDescent="0.3">
      <c r="A6822" t="s">
        <v>2125</v>
      </c>
      <c r="B6822">
        <v>1927</v>
      </c>
      <c r="C6822">
        <v>3125337</v>
      </c>
    </row>
    <row r="6823" spans="1:3" x14ac:dyDescent="0.3">
      <c r="A6823" t="s">
        <v>2125</v>
      </c>
      <c r="B6823">
        <v>1928</v>
      </c>
      <c r="C6823">
        <v>3165967</v>
      </c>
    </row>
    <row r="6824" spans="1:3" x14ac:dyDescent="0.3">
      <c r="A6824" t="s">
        <v>2125</v>
      </c>
      <c r="B6824">
        <v>1929</v>
      </c>
      <c r="C6824">
        <v>3206475</v>
      </c>
    </row>
    <row r="6825" spans="1:3" x14ac:dyDescent="0.3">
      <c r="A6825" t="s">
        <v>2125</v>
      </c>
      <c r="B6825">
        <v>1930</v>
      </c>
      <c r="C6825">
        <v>3246852</v>
      </c>
    </row>
    <row r="6826" spans="1:3" x14ac:dyDescent="0.3">
      <c r="A6826" t="s">
        <v>2125</v>
      </c>
      <c r="B6826">
        <v>1931</v>
      </c>
      <c r="C6826">
        <v>3287088</v>
      </c>
    </row>
    <row r="6827" spans="1:3" x14ac:dyDescent="0.3">
      <c r="A6827" t="s">
        <v>2125</v>
      </c>
      <c r="B6827">
        <v>1932</v>
      </c>
      <c r="C6827">
        <v>3327175</v>
      </c>
    </row>
    <row r="6828" spans="1:3" x14ac:dyDescent="0.3">
      <c r="A6828" t="s">
        <v>2125</v>
      </c>
      <c r="B6828">
        <v>1933</v>
      </c>
      <c r="C6828">
        <v>3367101</v>
      </c>
    </row>
    <row r="6829" spans="1:3" x14ac:dyDescent="0.3">
      <c r="A6829" t="s">
        <v>2125</v>
      </c>
      <c r="B6829">
        <v>1934</v>
      </c>
      <c r="C6829">
        <v>3407506</v>
      </c>
    </row>
    <row r="6830" spans="1:3" x14ac:dyDescent="0.3">
      <c r="A6830" t="s">
        <v>2125</v>
      </c>
      <c r="B6830">
        <v>1935</v>
      </c>
      <c r="C6830">
        <v>3448396</v>
      </c>
    </row>
    <row r="6831" spans="1:3" x14ac:dyDescent="0.3">
      <c r="A6831" t="s">
        <v>2125</v>
      </c>
      <c r="B6831">
        <v>1936</v>
      </c>
      <c r="C6831">
        <v>3489777</v>
      </c>
    </row>
    <row r="6832" spans="1:3" x14ac:dyDescent="0.3">
      <c r="A6832" t="s">
        <v>2125</v>
      </c>
      <c r="B6832">
        <v>1937</v>
      </c>
      <c r="C6832">
        <v>3531654</v>
      </c>
    </row>
    <row r="6833" spans="1:3" x14ac:dyDescent="0.3">
      <c r="A6833" t="s">
        <v>2125</v>
      </c>
      <c r="B6833">
        <v>1938</v>
      </c>
      <c r="C6833">
        <v>3574034</v>
      </c>
    </row>
    <row r="6834" spans="1:3" x14ac:dyDescent="0.3">
      <c r="A6834" t="s">
        <v>2125</v>
      </c>
      <c r="B6834">
        <v>1939</v>
      </c>
      <c r="C6834">
        <v>3619850</v>
      </c>
    </row>
    <row r="6835" spans="1:3" x14ac:dyDescent="0.3">
      <c r="A6835" t="s">
        <v>2125</v>
      </c>
      <c r="B6835">
        <v>1940</v>
      </c>
      <c r="C6835">
        <v>3669191</v>
      </c>
    </row>
    <row r="6836" spans="1:3" x14ac:dyDescent="0.3">
      <c r="A6836" t="s">
        <v>2125</v>
      </c>
      <c r="B6836">
        <v>1941</v>
      </c>
      <c r="C6836">
        <v>3722146</v>
      </c>
    </row>
    <row r="6837" spans="1:3" x14ac:dyDescent="0.3">
      <c r="A6837" t="s">
        <v>2125</v>
      </c>
      <c r="B6837">
        <v>1942</v>
      </c>
      <c r="C6837">
        <v>3778808</v>
      </c>
    </row>
    <row r="6838" spans="1:3" x14ac:dyDescent="0.3">
      <c r="A6838" t="s">
        <v>2125</v>
      </c>
      <c r="B6838">
        <v>1943</v>
      </c>
      <c r="C6838">
        <v>3839269</v>
      </c>
    </row>
    <row r="6839" spans="1:3" x14ac:dyDescent="0.3">
      <c r="A6839" t="s">
        <v>2125</v>
      </c>
      <c r="B6839">
        <v>1944</v>
      </c>
      <c r="C6839">
        <v>3900697</v>
      </c>
    </row>
    <row r="6840" spans="1:3" x14ac:dyDescent="0.3">
      <c r="A6840" t="s">
        <v>2125</v>
      </c>
      <c r="B6840">
        <v>1945</v>
      </c>
      <c r="C6840">
        <v>3963108</v>
      </c>
    </row>
    <row r="6841" spans="1:3" x14ac:dyDescent="0.3">
      <c r="A6841" t="s">
        <v>2125</v>
      </c>
      <c r="B6841">
        <v>1946</v>
      </c>
      <c r="C6841">
        <v>4026518</v>
      </c>
    </row>
    <row r="6842" spans="1:3" x14ac:dyDescent="0.3">
      <c r="A6842" t="s">
        <v>2125</v>
      </c>
      <c r="B6842">
        <v>1947</v>
      </c>
      <c r="C6842">
        <v>4090942</v>
      </c>
    </row>
    <row r="6843" spans="1:3" x14ac:dyDescent="0.3">
      <c r="A6843" t="s">
        <v>2125</v>
      </c>
      <c r="B6843">
        <v>1948</v>
      </c>
      <c r="C6843">
        <v>4156397</v>
      </c>
    </row>
    <row r="6844" spans="1:3" x14ac:dyDescent="0.3">
      <c r="A6844" t="s">
        <v>2125</v>
      </c>
      <c r="B6844">
        <v>1949</v>
      </c>
      <c r="C6844">
        <v>4220915</v>
      </c>
    </row>
    <row r="6845" spans="1:3" x14ac:dyDescent="0.3">
      <c r="A6845" t="s">
        <v>2125</v>
      </c>
      <c r="B6845">
        <v>1950</v>
      </c>
      <c r="C6845">
        <v>4284455</v>
      </c>
    </row>
    <row r="6846" spans="1:3" x14ac:dyDescent="0.3">
      <c r="A6846" t="s">
        <v>2125</v>
      </c>
      <c r="B6846">
        <v>1951</v>
      </c>
      <c r="C6846">
        <v>4324493</v>
      </c>
    </row>
    <row r="6847" spans="1:3" x14ac:dyDescent="0.3">
      <c r="A6847" t="s">
        <v>2125</v>
      </c>
      <c r="B6847">
        <v>1952</v>
      </c>
      <c r="C6847">
        <v>4367137</v>
      </c>
    </row>
    <row r="6848" spans="1:3" x14ac:dyDescent="0.3">
      <c r="A6848" t="s">
        <v>2125</v>
      </c>
      <c r="B6848">
        <v>1953</v>
      </c>
      <c r="C6848">
        <v>4413202</v>
      </c>
    </row>
    <row r="6849" spans="1:3" x14ac:dyDescent="0.3">
      <c r="A6849" t="s">
        <v>2125</v>
      </c>
      <c r="B6849">
        <v>1954</v>
      </c>
      <c r="C6849">
        <v>4463165</v>
      </c>
    </row>
    <row r="6850" spans="1:3" x14ac:dyDescent="0.3">
      <c r="A6850" t="s">
        <v>2125</v>
      </c>
      <c r="B6850">
        <v>1955</v>
      </c>
      <c r="C6850">
        <v>4517155</v>
      </c>
    </row>
    <row r="6851" spans="1:3" x14ac:dyDescent="0.3">
      <c r="A6851" t="s">
        <v>2125</v>
      </c>
      <c r="B6851">
        <v>1956</v>
      </c>
      <c r="C6851">
        <v>4574945</v>
      </c>
    </row>
    <row r="6852" spans="1:3" x14ac:dyDescent="0.3">
      <c r="A6852" t="s">
        <v>2125</v>
      </c>
      <c r="B6852">
        <v>1957</v>
      </c>
      <c r="C6852">
        <v>4635951</v>
      </c>
    </row>
    <row r="6853" spans="1:3" x14ac:dyDescent="0.3">
      <c r="A6853" t="s">
        <v>2125</v>
      </c>
      <c r="B6853">
        <v>1958</v>
      </c>
      <c r="C6853">
        <v>4699345</v>
      </c>
    </row>
    <row r="6854" spans="1:3" x14ac:dyDescent="0.3">
      <c r="A6854" t="s">
        <v>2125</v>
      </c>
      <c r="B6854">
        <v>1959</v>
      </c>
      <c r="C6854">
        <v>4764085</v>
      </c>
    </row>
    <row r="6855" spans="1:3" x14ac:dyDescent="0.3">
      <c r="A6855" t="s">
        <v>2125</v>
      </c>
      <c r="B6855">
        <v>1960</v>
      </c>
      <c r="C6855">
        <v>4829289</v>
      </c>
    </row>
    <row r="6856" spans="1:3" x14ac:dyDescent="0.3">
      <c r="A6856" t="s">
        <v>2125</v>
      </c>
      <c r="B6856">
        <v>1961</v>
      </c>
      <c r="C6856">
        <v>4894580</v>
      </c>
    </row>
    <row r="6857" spans="1:3" x14ac:dyDescent="0.3">
      <c r="A6857" t="s">
        <v>2125</v>
      </c>
      <c r="B6857">
        <v>1962</v>
      </c>
      <c r="C6857">
        <v>4960328</v>
      </c>
    </row>
    <row r="6858" spans="1:3" x14ac:dyDescent="0.3">
      <c r="A6858" t="s">
        <v>2125</v>
      </c>
      <c r="B6858">
        <v>1963</v>
      </c>
      <c r="C6858">
        <v>5027811</v>
      </c>
    </row>
    <row r="6859" spans="1:3" x14ac:dyDescent="0.3">
      <c r="A6859" t="s">
        <v>2125</v>
      </c>
      <c r="B6859">
        <v>1964</v>
      </c>
      <c r="C6859">
        <v>5098891</v>
      </c>
    </row>
    <row r="6860" spans="1:3" x14ac:dyDescent="0.3">
      <c r="A6860" t="s">
        <v>2125</v>
      </c>
      <c r="B6860">
        <v>1965</v>
      </c>
      <c r="C6860">
        <v>5174874</v>
      </c>
    </row>
    <row r="6861" spans="1:3" x14ac:dyDescent="0.3">
      <c r="A6861" t="s">
        <v>2125</v>
      </c>
      <c r="B6861">
        <v>1966</v>
      </c>
      <c r="C6861">
        <v>5256360</v>
      </c>
    </row>
    <row r="6862" spans="1:3" x14ac:dyDescent="0.3">
      <c r="A6862" t="s">
        <v>2125</v>
      </c>
      <c r="B6862">
        <v>1967</v>
      </c>
      <c r="C6862">
        <v>5343025</v>
      </c>
    </row>
    <row r="6863" spans="1:3" x14ac:dyDescent="0.3">
      <c r="A6863" t="s">
        <v>2125</v>
      </c>
      <c r="B6863">
        <v>1968</v>
      </c>
      <c r="C6863">
        <v>5434046</v>
      </c>
    </row>
    <row r="6864" spans="1:3" x14ac:dyDescent="0.3">
      <c r="A6864" t="s">
        <v>2125</v>
      </c>
      <c r="B6864">
        <v>1969</v>
      </c>
      <c r="C6864">
        <v>5528172</v>
      </c>
    </row>
    <row r="6865" spans="1:3" x14ac:dyDescent="0.3">
      <c r="A6865" t="s">
        <v>2125</v>
      </c>
      <c r="B6865">
        <v>1970</v>
      </c>
      <c r="C6865">
        <v>5624592</v>
      </c>
    </row>
    <row r="6866" spans="1:3" x14ac:dyDescent="0.3">
      <c r="A6866" t="s">
        <v>2125</v>
      </c>
      <c r="B6866">
        <v>1971</v>
      </c>
      <c r="C6866">
        <v>5723378</v>
      </c>
    </row>
    <row r="6867" spans="1:3" x14ac:dyDescent="0.3">
      <c r="A6867" t="s">
        <v>2125</v>
      </c>
      <c r="B6867">
        <v>1972</v>
      </c>
      <c r="C6867">
        <v>5825174</v>
      </c>
    </row>
    <row r="6868" spans="1:3" x14ac:dyDescent="0.3">
      <c r="A6868" t="s">
        <v>2125</v>
      </c>
      <c r="B6868">
        <v>1973</v>
      </c>
      <c r="C6868">
        <v>5930493</v>
      </c>
    </row>
    <row r="6869" spans="1:3" x14ac:dyDescent="0.3">
      <c r="A6869" t="s">
        <v>2125</v>
      </c>
      <c r="B6869">
        <v>1974</v>
      </c>
      <c r="C6869">
        <v>6040045</v>
      </c>
    </row>
    <row r="6870" spans="1:3" x14ac:dyDescent="0.3">
      <c r="A6870" t="s">
        <v>2125</v>
      </c>
      <c r="B6870">
        <v>1975</v>
      </c>
      <c r="C6870">
        <v>6154554</v>
      </c>
    </row>
    <row r="6871" spans="1:3" x14ac:dyDescent="0.3">
      <c r="A6871" t="s">
        <v>2125</v>
      </c>
      <c r="B6871">
        <v>1976</v>
      </c>
      <c r="C6871">
        <v>6274032</v>
      </c>
    </row>
    <row r="6872" spans="1:3" x14ac:dyDescent="0.3">
      <c r="A6872" t="s">
        <v>2125</v>
      </c>
      <c r="B6872">
        <v>1977</v>
      </c>
      <c r="C6872">
        <v>6398933</v>
      </c>
    </row>
    <row r="6873" spans="1:3" x14ac:dyDescent="0.3">
      <c r="A6873" t="s">
        <v>2125</v>
      </c>
      <c r="B6873">
        <v>1978</v>
      </c>
      <c r="C6873">
        <v>6530820</v>
      </c>
    </row>
    <row r="6874" spans="1:3" x14ac:dyDescent="0.3">
      <c r="A6874" t="s">
        <v>2125</v>
      </c>
      <c r="B6874">
        <v>1979</v>
      </c>
      <c r="C6874">
        <v>6671656</v>
      </c>
    </row>
    <row r="6875" spans="1:3" x14ac:dyDescent="0.3">
      <c r="A6875" t="s">
        <v>2125</v>
      </c>
      <c r="B6875">
        <v>1980</v>
      </c>
      <c r="C6875">
        <v>6822837</v>
      </c>
    </row>
    <row r="6876" spans="1:3" x14ac:dyDescent="0.3">
      <c r="A6876" t="s">
        <v>2125</v>
      </c>
      <c r="B6876">
        <v>1981</v>
      </c>
      <c r="C6876">
        <v>6985166</v>
      </c>
    </row>
    <row r="6877" spans="1:3" x14ac:dyDescent="0.3">
      <c r="A6877" t="s">
        <v>2125</v>
      </c>
      <c r="B6877">
        <v>1982</v>
      </c>
      <c r="C6877">
        <v>7158259</v>
      </c>
    </row>
    <row r="6878" spans="1:3" x14ac:dyDescent="0.3">
      <c r="A6878" t="s">
        <v>2125</v>
      </c>
      <c r="B6878">
        <v>1983</v>
      </c>
      <c r="C6878">
        <v>7340910</v>
      </c>
    </row>
    <row r="6879" spans="1:3" x14ac:dyDescent="0.3">
      <c r="A6879" t="s">
        <v>2125</v>
      </c>
      <c r="B6879">
        <v>1984</v>
      </c>
      <c r="C6879">
        <v>7531239</v>
      </c>
    </row>
    <row r="6880" spans="1:3" x14ac:dyDescent="0.3">
      <c r="A6880" t="s">
        <v>2125</v>
      </c>
      <c r="B6880">
        <v>1985</v>
      </c>
      <c r="C6880">
        <v>7727908</v>
      </c>
    </row>
    <row r="6881" spans="1:3" x14ac:dyDescent="0.3">
      <c r="A6881" t="s">
        <v>2125</v>
      </c>
      <c r="B6881">
        <v>1986</v>
      </c>
      <c r="C6881">
        <v>7930689</v>
      </c>
    </row>
    <row r="6882" spans="1:3" x14ac:dyDescent="0.3">
      <c r="A6882" t="s">
        <v>2125</v>
      </c>
      <c r="B6882">
        <v>1987</v>
      </c>
      <c r="C6882">
        <v>8140080</v>
      </c>
    </row>
    <row r="6883" spans="1:3" x14ac:dyDescent="0.3">
      <c r="A6883" t="s">
        <v>2125</v>
      </c>
      <c r="B6883">
        <v>1988</v>
      </c>
      <c r="C6883">
        <v>8356313</v>
      </c>
    </row>
    <row r="6884" spans="1:3" x14ac:dyDescent="0.3">
      <c r="A6884" t="s">
        <v>2125</v>
      </c>
      <c r="B6884">
        <v>1989</v>
      </c>
      <c r="C6884">
        <v>8579818</v>
      </c>
    </row>
    <row r="6885" spans="1:3" x14ac:dyDescent="0.3">
      <c r="A6885" t="s">
        <v>2125</v>
      </c>
      <c r="B6885">
        <v>1990</v>
      </c>
      <c r="C6885">
        <v>8811033</v>
      </c>
    </row>
    <row r="6886" spans="1:3" x14ac:dyDescent="0.3">
      <c r="A6886" t="s">
        <v>2125</v>
      </c>
      <c r="B6886">
        <v>1991</v>
      </c>
      <c r="C6886">
        <v>9050086</v>
      </c>
    </row>
    <row r="6887" spans="1:3" x14ac:dyDescent="0.3">
      <c r="A6887" t="s">
        <v>2125</v>
      </c>
      <c r="B6887">
        <v>1992</v>
      </c>
      <c r="C6887">
        <v>9297110</v>
      </c>
    </row>
    <row r="6888" spans="1:3" x14ac:dyDescent="0.3">
      <c r="A6888" t="s">
        <v>2125</v>
      </c>
      <c r="B6888">
        <v>1993</v>
      </c>
      <c r="C6888">
        <v>9552473</v>
      </c>
    </row>
    <row r="6889" spans="1:3" x14ac:dyDescent="0.3">
      <c r="A6889" t="s">
        <v>2125</v>
      </c>
      <c r="B6889">
        <v>1994</v>
      </c>
      <c r="C6889">
        <v>9816584</v>
      </c>
    </row>
    <row r="6890" spans="1:3" x14ac:dyDescent="0.3">
      <c r="A6890" t="s">
        <v>2125</v>
      </c>
      <c r="B6890">
        <v>1995</v>
      </c>
      <c r="C6890">
        <v>10089880</v>
      </c>
    </row>
    <row r="6891" spans="1:3" x14ac:dyDescent="0.3">
      <c r="A6891" t="s">
        <v>2125</v>
      </c>
      <c r="B6891">
        <v>1996</v>
      </c>
      <c r="C6891">
        <v>10372734</v>
      </c>
    </row>
    <row r="6892" spans="1:3" x14ac:dyDescent="0.3">
      <c r="A6892" t="s">
        <v>2125</v>
      </c>
      <c r="B6892">
        <v>1997</v>
      </c>
      <c r="C6892">
        <v>10665552</v>
      </c>
    </row>
    <row r="6893" spans="1:3" x14ac:dyDescent="0.3">
      <c r="A6893" t="s">
        <v>2125</v>
      </c>
      <c r="B6893">
        <v>1998</v>
      </c>
      <c r="C6893">
        <v>10968722</v>
      </c>
    </row>
    <row r="6894" spans="1:3" x14ac:dyDescent="0.3">
      <c r="A6894" t="s">
        <v>2125</v>
      </c>
      <c r="B6894">
        <v>1999</v>
      </c>
      <c r="C6894">
        <v>11282696</v>
      </c>
    </row>
    <row r="6895" spans="1:3" x14ac:dyDescent="0.3">
      <c r="A6895" t="s">
        <v>2125</v>
      </c>
      <c r="B6895">
        <v>2000</v>
      </c>
      <c r="C6895">
        <v>11607951</v>
      </c>
    </row>
    <row r="6896" spans="1:3" x14ac:dyDescent="0.3">
      <c r="A6896" t="s">
        <v>2125</v>
      </c>
      <c r="B6896">
        <v>2001</v>
      </c>
      <c r="C6896">
        <v>11944589</v>
      </c>
    </row>
    <row r="6897" spans="1:3" x14ac:dyDescent="0.3">
      <c r="A6897" t="s">
        <v>2125</v>
      </c>
      <c r="B6897">
        <v>2002</v>
      </c>
      <c r="C6897">
        <v>12293097</v>
      </c>
    </row>
    <row r="6898" spans="1:3" x14ac:dyDescent="0.3">
      <c r="A6898" t="s">
        <v>2125</v>
      </c>
      <c r="B6898">
        <v>2003</v>
      </c>
      <c r="C6898">
        <v>12654624</v>
      </c>
    </row>
    <row r="6899" spans="1:3" x14ac:dyDescent="0.3">
      <c r="A6899" t="s">
        <v>2125</v>
      </c>
      <c r="B6899">
        <v>2004</v>
      </c>
      <c r="C6899">
        <v>13030576</v>
      </c>
    </row>
    <row r="6900" spans="1:3" x14ac:dyDescent="0.3">
      <c r="A6900" t="s">
        <v>2125</v>
      </c>
      <c r="B6900">
        <v>2005</v>
      </c>
      <c r="C6900">
        <v>13421935</v>
      </c>
    </row>
    <row r="6901" spans="1:3" x14ac:dyDescent="0.3">
      <c r="A6901" t="s">
        <v>2125</v>
      </c>
      <c r="B6901">
        <v>2006</v>
      </c>
      <c r="C6901">
        <v>13829173</v>
      </c>
    </row>
    <row r="6902" spans="1:3" x14ac:dyDescent="0.3">
      <c r="A6902" t="s">
        <v>2125</v>
      </c>
      <c r="B6902">
        <v>2007</v>
      </c>
      <c r="C6902">
        <v>14252029</v>
      </c>
    </row>
    <row r="6903" spans="1:3" x14ac:dyDescent="0.3">
      <c r="A6903" t="s">
        <v>2125</v>
      </c>
      <c r="B6903">
        <v>2008</v>
      </c>
      <c r="C6903">
        <v>14689725</v>
      </c>
    </row>
    <row r="6904" spans="1:3" x14ac:dyDescent="0.3">
      <c r="A6904" t="s">
        <v>2125</v>
      </c>
      <c r="B6904">
        <v>2009</v>
      </c>
      <c r="C6904">
        <v>15141098</v>
      </c>
    </row>
    <row r="6905" spans="1:3" x14ac:dyDescent="0.3">
      <c r="A6905" t="s">
        <v>2125</v>
      </c>
      <c r="B6905">
        <v>2010</v>
      </c>
      <c r="C6905">
        <v>15605211</v>
      </c>
    </row>
    <row r="6906" spans="1:3" x14ac:dyDescent="0.3">
      <c r="A6906" t="s">
        <v>2125</v>
      </c>
      <c r="B6906">
        <v>2011</v>
      </c>
      <c r="C6906">
        <v>16081915</v>
      </c>
    </row>
    <row r="6907" spans="1:3" x14ac:dyDescent="0.3">
      <c r="A6907" t="s">
        <v>2125</v>
      </c>
      <c r="B6907">
        <v>2012</v>
      </c>
      <c r="C6907">
        <v>16571252</v>
      </c>
    </row>
    <row r="6908" spans="1:3" x14ac:dyDescent="0.3">
      <c r="A6908" t="s">
        <v>2125</v>
      </c>
      <c r="B6908">
        <v>2013</v>
      </c>
      <c r="C6908">
        <v>17072791</v>
      </c>
    </row>
    <row r="6909" spans="1:3" x14ac:dyDescent="0.3">
      <c r="A6909" t="s">
        <v>2125</v>
      </c>
      <c r="B6909">
        <v>2014</v>
      </c>
      <c r="C6909">
        <v>17586029</v>
      </c>
    </row>
    <row r="6910" spans="1:3" x14ac:dyDescent="0.3">
      <c r="A6910" t="s">
        <v>2125</v>
      </c>
      <c r="B6910">
        <v>2015</v>
      </c>
      <c r="C6910">
        <v>18110616</v>
      </c>
    </row>
    <row r="6911" spans="1:3" x14ac:dyDescent="0.3">
      <c r="A6911" t="s">
        <v>2125</v>
      </c>
      <c r="B6911">
        <v>2016</v>
      </c>
      <c r="C6911">
        <v>18646350</v>
      </c>
    </row>
    <row r="6912" spans="1:3" x14ac:dyDescent="0.3">
      <c r="A6912" t="s">
        <v>2125</v>
      </c>
      <c r="B6912">
        <v>2017</v>
      </c>
      <c r="C6912">
        <v>19193236</v>
      </c>
    </row>
    <row r="6913" spans="1:3" x14ac:dyDescent="0.3">
      <c r="A6913" t="s">
        <v>2125</v>
      </c>
      <c r="B6913">
        <v>2018</v>
      </c>
      <c r="C6913">
        <v>19751466</v>
      </c>
    </row>
    <row r="6914" spans="1:3" x14ac:dyDescent="0.3">
      <c r="A6914" t="s">
        <v>2125</v>
      </c>
      <c r="B6914">
        <v>2019</v>
      </c>
      <c r="C6914">
        <v>20321383</v>
      </c>
    </row>
    <row r="6915" spans="1:3" x14ac:dyDescent="0.3">
      <c r="A6915" t="s">
        <v>2125</v>
      </c>
      <c r="B6915">
        <v>2020</v>
      </c>
      <c r="C6915">
        <v>20903278</v>
      </c>
    </row>
    <row r="6916" spans="1:3" x14ac:dyDescent="0.3">
      <c r="A6916" t="s">
        <v>2125</v>
      </c>
      <c r="B6916">
        <v>2021</v>
      </c>
      <c r="C6916">
        <v>21497097</v>
      </c>
    </row>
    <row r="6917" spans="1:3" x14ac:dyDescent="0.3">
      <c r="A6917" t="s">
        <v>2126</v>
      </c>
      <c r="B6917">
        <v>1800</v>
      </c>
      <c r="C6917">
        <v>899097</v>
      </c>
    </row>
    <row r="6918" spans="1:3" x14ac:dyDescent="0.3">
      <c r="A6918" t="s">
        <v>2126</v>
      </c>
      <c r="B6918">
        <v>1801</v>
      </c>
      <c r="C6918">
        <v>899097</v>
      </c>
    </row>
    <row r="6919" spans="1:3" x14ac:dyDescent="0.3">
      <c r="A6919" t="s">
        <v>2126</v>
      </c>
      <c r="B6919">
        <v>1802</v>
      </c>
      <c r="C6919">
        <v>899097</v>
      </c>
    </row>
    <row r="6920" spans="1:3" x14ac:dyDescent="0.3">
      <c r="A6920" t="s">
        <v>2126</v>
      </c>
      <c r="B6920">
        <v>1803</v>
      </c>
      <c r="C6920">
        <v>899097</v>
      </c>
    </row>
    <row r="6921" spans="1:3" x14ac:dyDescent="0.3">
      <c r="A6921" t="s">
        <v>2126</v>
      </c>
      <c r="B6921">
        <v>1804</v>
      </c>
      <c r="C6921">
        <v>899097</v>
      </c>
    </row>
    <row r="6922" spans="1:3" x14ac:dyDescent="0.3">
      <c r="A6922" t="s">
        <v>2126</v>
      </c>
      <c r="B6922">
        <v>1805</v>
      </c>
      <c r="C6922">
        <v>899097</v>
      </c>
    </row>
    <row r="6923" spans="1:3" x14ac:dyDescent="0.3">
      <c r="A6923" t="s">
        <v>2126</v>
      </c>
      <c r="B6923">
        <v>1806</v>
      </c>
      <c r="C6923">
        <v>899097</v>
      </c>
    </row>
    <row r="6924" spans="1:3" x14ac:dyDescent="0.3">
      <c r="A6924" t="s">
        <v>2126</v>
      </c>
      <c r="B6924">
        <v>1807</v>
      </c>
      <c r="C6924">
        <v>899097</v>
      </c>
    </row>
    <row r="6925" spans="1:3" x14ac:dyDescent="0.3">
      <c r="A6925" t="s">
        <v>2126</v>
      </c>
      <c r="B6925">
        <v>1808</v>
      </c>
      <c r="C6925">
        <v>899097</v>
      </c>
    </row>
    <row r="6926" spans="1:3" x14ac:dyDescent="0.3">
      <c r="A6926" t="s">
        <v>2126</v>
      </c>
      <c r="B6926">
        <v>1809</v>
      </c>
      <c r="C6926">
        <v>899097</v>
      </c>
    </row>
    <row r="6927" spans="1:3" x14ac:dyDescent="0.3">
      <c r="A6927" t="s">
        <v>2126</v>
      </c>
      <c r="B6927">
        <v>1810</v>
      </c>
      <c r="C6927">
        <v>899097</v>
      </c>
    </row>
    <row r="6928" spans="1:3" x14ac:dyDescent="0.3">
      <c r="A6928" t="s">
        <v>2126</v>
      </c>
      <c r="B6928">
        <v>1811</v>
      </c>
      <c r="C6928">
        <v>899097</v>
      </c>
    </row>
    <row r="6929" spans="1:3" x14ac:dyDescent="0.3">
      <c r="A6929" t="s">
        <v>2126</v>
      </c>
      <c r="B6929">
        <v>1812</v>
      </c>
      <c r="C6929">
        <v>899097</v>
      </c>
    </row>
    <row r="6930" spans="1:3" x14ac:dyDescent="0.3">
      <c r="A6930" t="s">
        <v>2126</v>
      </c>
      <c r="B6930">
        <v>1813</v>
      </c>
      <c r="C6930">
        <v>899097</v>
      </c>
    </row>
    <row r="6931" spans="1:3" x14ac:dyDescent="0.3">
      <c r="A6931" t="s">
        <v>2126</v>
      </c>
      <c r="B6931">
        <v>1814</v>
      </c>
      <c r="C6931">
        <v>899097</v>
      </c>
    </row>
    <row r="6932" spans="1:3" x14ac:dyDescent="0.3">
      <c r="A6932" t="s">
        <v>2126</v>
      </c>
      <c r="B6932">
        <v>1815</v>
      </c>
      <c r="C6932">
        <v>899097</v>
      </c>
    </row>
    <row r="6933" spans="1:3" x14ac:dyDescent="0.3">
      <c r="A6933" t="s">
        <v>2126</v>
      </c>
      <c r="B6933">
        <v>1816</v>
      </c>
      <c r="C6933">
        <v>899097</v>
      </c>
    </row>
    <row r="6934" spans="1:3" x14ac:dyDescent="0.3">
      <c r="A6934" t="s">
        <v>2126</v>
      </c>
      <c r="B6934">
        <v>1817</v>
      </c>
      <c r="C6934">
        <v>899097</v>
      </c>
    </row>
    <row r="6935" spans="1:3" x14ac:dyDescent="0.3">
      <c r="A6935" t="s">
        <v>2126</v>
      </c>
      <c r="B6935">
        <v>1818</v>
      </c>
      <c r="C6935">
        <v>899097</v>
      </c>
    </row>
    <row r="6936" spans="1:3" x14ac:dyDescent="0.3">
      <c r="A6936" t="s">
        <v>2126</v>
      </c>
      <c r="B6936">
        <v>1819</v>
      </c>
      <c r="C6936">
        <v>901814</v>
      </c>
    </row>
    <row r="6937" spans="1:3" x14ac:dyDescent="0.3">
      <c r="A6937" t="s">
        <v>2126</v>
      </c>
      <c r="B6937">
        <v>1820</v>
      </c>
      <c r="C6937">
        <v>907290</v>
      </c>
    </row>
    <row r="6938" spans="1:3" x14ac:dyDescent="0.3">
      <c r="A6938" t="s">
        <v>2126</v>
      </c>
      <c r="B6938">
        <v>1821</v>
      </c>
      <c r="C6938">
        <v>915566</v>
      </c>
    </row>
    <row r="6939" spans="1:3" x14ac:dyDescent="0.3">
      <c r="A6939" t="s">
        <v>2126</v>
      </c>
      <c r="B6939">
        <v>1822</v>
      </c>
      <c r="C6939">
        <v>926684</v>
      </c>
    </row>
    <row r="6940" spans="1:3" x14ac:dyDescent="0.3">
      <c r="A6940" t="s">
        <v>2126</v>
      </c>
      <c r="B6940">
        <v>1823</v>
      </c>
      <c r="C6940">
        <v>940688</v>
      </c>
    </row>
    <row r="6941" spans="1:3" x14ac:dyDescent="0.3">
      <c r="A6941" t="s">
        <v>2126</v>
      </c>
      <c r="B6941">
        <v>1824</v>
      </c>
      <c r="C6941">
        <v>954903</v>
      </c>
    </row>
    <row r="6942" spans="1:3" x14ac:dyDescent="0.3">
      <c r="A6942" t="s">
        <v>2126</v>
      </c>
      <c r="B6942">
        <v>1825</v>
      </c>
      <c r="C6942">
        <v>969334</v>
      </c>
    </row>
    <row r="6943" spans="1:3" x14ac:dyDescent="0.3">
      <c r="A6943" t="s">
        <v>2126</v>
      </c>
      <c r="B6943">
        <v>1826</v>
      </c>
      <c r="C6943">
        <v>983982</v>
      </c>
    </row>
    <row r="6944" spans="1:3" x14ac:dyDescent="0.3">
      <c r="A6944" t="s">
        <v>2126</v>
      </c>
      <c r="B6944">
        <v>1827</v>
      </c>
      <c r="C6944">
        <v>998851</v>
      </c>
    </row>
    <row r="6945" spans="1:3" x14ac:dyDescent="0.3">
      <c r="A6945" t="s">
        <v>2126</v>
      </c>
      <c r="B6945">
        <v>1828</v>
      </c>
      <c r="C6945">
        <v>1013946</v>
      </c>
    </row>
    <row r="6946" spans="1:3" x14ac:dyDescent="0.3">
      <c r="A6946" t="s">
        <v>2126</v>
      </c>
      <c r="B6946">
        <v>1829</v>
      </c>
      <c r="C6946">
        <v>1029268</v>
      </c>
    </row>
    <row r="6947" spans="1:3" x14ac:dyDescent="0.3">
      <c r="A6947" t="s">
        <v>2126</v>
      </c>
      <c r="B6947">
        <v>1830</v>
      </c>
      <c r="C6947">
        <v>1044822</v>
      </c>
    </row>
    <row r="6948" spans="1:3" x14ac:dyDescent="0.3">
      <c r="A6948" t="s">
        <v>2126</v>
      </c>
      <c r="B6948">
        <v>1831</v>
      </c>
      <c r="C6948">
        <v>1060611</v>
      </c>
    </row>
    <row r="6949" spans="1:3" x14ac:dyDescent="0.3">
      <c r="A6949" t="s">
        <v>2126</v>
      </c>
      <c r="B6949">
        <v>1832</v>
      </c>
      <c r="C6949">
        <v>1076638</v>
      </c>
    </row>
    <row r="6950" spans="1:3" x14ac:dyDescent="0.3">
      <c r="A6950" t="s">
        <v>2126</v>
      </c>
      <c r="B6950">
        <v>1833</v>
      </c>
      <c r="C6950">
        <v>1092908</v>
      </c>
    </row>
    <row r="6951" spans="1:3" x14ac:dyDescent="0.3">
      <c r="A6951" t="s">
        <v>2126</v>
      </c>
      <c r="B6951">
        <v>1834</v>
      </c>
      <c r="C6951">
        <v>1109424</v>
      </c>
    </row>
    <row r="6952" spans="1:3" x14ac:dyDescent="0.3">
      <c r="A6952" t="s">
        <v>2126</v>
      </c>
      <c r="B6952">
        <v>1835</v>
      </c>
      <c r="C6952">
        <v>1126189</v>
      </c>
    </row>
    <row r="6953" spans="1:3" x14ac:dyDescent="0.3">
      <c r="A6953" t="s">
        <v>2126</v>
      </c>
      <c r="B6953">
        <v>1836</v>
      </c>
      <c r="C6953">
        <v>1143208</v>
      </c>
    </row>
    <row r="6954" spans="1:3" x14ac:dyDescent="0.3">
      <c r="A6954" t="s">
        <v>2126</v>
      </c>
      <c r="B6954">
        <v>1837</v>
      </c>
      <c r="C6954">
        <v>1160483</v>
      </c>
    </row>
    <row r="6955" spans="1:3" x14ac:dyDescent="0.3">
      <c r="A6955" t="s">
        <v>2126</v>
      </c>
      <c r="B6955">
        <v>1838</v>
      </c>
      <c r="C6955">
        <v>1178020</v>
      </c>
    </row>
    <row r="6956" spans="1:3" x14ac:dyDescent="0.3">
      <c r="A6956" t="s">
        <v>2126</v>
      </c>
      <c r="B6956">
        <v>1839</v>
      </c>
      <c r="C6956">
        <v>1195822</v>
      </c>
    </row>
    <row r="6957" spans="1:3" x14ac:dyDescent="0.3">
      <c r="A6957" t="s">
        <v>2126</v>
      </c>
      <c r="B6957">
        <v>1840</v>
      </c>
      <c r="C6957">
        <v>1213893</v>
      </c>
    </row>
    <row r="6958" spans="1:3" x14ac:dyDescent="0.3">
      <c r="A6958" t="s">
        <v>2126</v>
      </c>
      <c r="B6958">
        <v>1841</v>
      </c>
      <c r="C6958">
        <v>1232237</v>
      </c>
    </row>
    <row r="6959" spans="1:3" x14ac:dyDescent="0.3">
      <c r="A6959" t="s">
        <v>2126</v>
      </c>
      <c r="B6959">
        <v>1842</v>
      </c>
      <c r="C6959">
        <v>1250858</v>
      </c>
    </row>
    <row r="6960" spans="1:3" x14ac:dyDescent="0.3">
      <c r="A6960" t="s">
        <v>2126</v>
      </c>
      <c r="B6960">
        <v>1843</v>
      </c>
      <c r="C6960">
        <v>1269760</v>
      </c>
    </row>
    <row r="6961" spans="1:3" x14ac:dyDescent="0.3">
      <c r="A6961" t="s">
        <v>2126</v>
      </c>
      <c r="B6961">
        <v>1844</v>
      </c>
      <c r="C6961">
        <v>1288948</v>
      </c>
    </row>
    <row r="6962" spans="1:3" x14ac:dyDescent="0.3">
      <c r="A6962" t="s">
        <v>2126</v>
      </c>
      <c r="B6962">
        <v>1845</v>
      </c>
      <c r="C6962">
        <v>1308426</v>
      </c>
    </row>
    <row r="6963" spans="1:3" x14ac:dyDescent="0.3">
      <c r="A6963" t="s">
        <v>2126</v>
      </c>
      <c r="B6963">
        <v>1846</v>
      </c>
      <c r="C6963">
        <v>1328199</v>
      </c>
    </row>
    <row r="6964" spans="1:3" x14ac:dyDescent="0.3">
      <c r="A6964" t="s">
        <v>2126</v>
      </c>
      <c r="B6964">
        <v>1847</v>
      </c>
      <c r="C6964">
        <v>1348270</v>
      </c>
    </row>
    <row r="6965" spans="1:3" x14ac:dyDescent="0.3">
      <c r="A6965" t="s">
        <v>2126</v>
      </c>
      <c r="B6965">
        <v>1848</v>
      </c>
      <c r="C6965">
        <v>1368645</v>
      </c>
    </row>
    <row r="6966" spans="1:3" x14ac:dyDescent="0.3">
      <c r="A6966" t="s">
        <v>2126</v>
      </c>
      <c r="B6966">
        <v>1849</v>
      </c>
      <c r="C6966">
        <v>1386758</v>
      </c>
    </row>
    <row r="6967" spans="1:3" x14ac:dyDescent="0.3">
      <c r="A6967" t="s">
        <v>2126</v>
      </c>
      <c r="B6967">
        <v>1850</v>
      </c>
      <c r="C6967">
        <v>1402560</v>
      </c>
    </row>
    <row r="6968" spans="1:3" x14ac:dyDescent="0.3">
      <c r="A6968" t="s">
        <v>2126</v>
      </c>
      <c r="B6968">
        <v>1851</v>
      </c>
      <c r="C6968">
        <v>1414726</v>
      </c>
    </row>
    <row r="6969" spans="1:3" x14ac:dyDescent="0.3">
      <c r="A6969" t="s">
        <v>2126</v>
      </c>
      <c r="B6969">
        <v>1852</v>
      </c>
      <c r="C6969">
        <v>1424460</v>
      </c>
    </row>
    <row r="6970" spans="1:3" x14ac:dyDescent="0.3">
      <c r="A6970" t="s">
        <v>2126</v>
      </c>
      <c r="B6970">
        <v>1853</v>
      </c>
      <c r="C6970">
        <v>1431715</v>
      </c>
    </row>
    <row r="6971" spans="1:3" x14ac:dyDescent="0.3">
      <c r="A6971" t="s">
        <v>2126</v>
      </c>
      <c r="B6971">
        <v>1854</v>
      </c>
      <c r="C6971">
        <v>1439006</v>
      </c>
    </row>
    <row r="6972" spans="1:3" x14ac:dyDescent="0.3">
      <c r="A6972" t="s">
        <v>2126</v>
      </c>
      <c r="B6972">
        <v>1855</v>
      </c>
      <c r="C6972">
        <v>1446334</v>
      </c>
    </row>
    <row r="6973" spans="1:3" x14ac:dyDescent="0.3">
      <c r="A6973" t="s">
        <v>2126</v>
      </c>
      <c r="B6973">
        <v>1856</v>
      </c>
      <c r="C6973">
        <v>1453697</v>
      </c>
    </row>
    <row r="6974" spans="1:3" x14ac:dyDescent="0.3">
      <c r="A6974" t="s">
        <v>2126</v>
      </c>
      <c r="B6974">
        <v>1857</v>
      </c>
      <c r="C6974">
        <v>1461097</v>
      </c>
    </row>
    <row r="6975" spans="1:3" x14ac:dyDescent="0.3">
      <c r="A6975" t="s">
        <v>2126</v>
      </c>
      <c r="B6975">
        <v>1858</v>
      </c>
      <c r="C6975">
        <v>1468533</v>
      </c>
    </row>
    <row r="6976" spans="1:3" x14ac:dyDescent="0.3">
      <c r="A6976" t="s">
        <v>2126</v>
      </c>
      <c r="B6976">
        <v>1859</v>
      </c>
      <c r="C6976">
        <v>1476005</v>
      </c>
    </row>
    <row r="6977" spans="1:3" x14ac:dyDescent="0.3">
      <c r="A6977" t="s">
        <v>2126</v>
      </c>
      <c r="B6977">
        <v>1860</v>
      </c>
      <c r="C6977">
        <v>1483515</v>
      </c>
    </row>
    <row r="6978" spans="1:3" x14ac:dyDescent="0.3">
      <c r="A6978" t="s">
        <v>2126</v>
      </c>
      <c r="B6978">
        <v>1861</v>
      </c>
      <c r="C6978">
        <v>1491061</v>
      </c>
    </row>
    <row r="6979" spans="1:3" x14ac:dyDescent="0.3">
      <c r="A6979" t="s">
        <v>2126</v>
      </c>
      <c r="B6979">
        <v>1862</v>
      </c>
      <c r="C6979">
        <v>1498645</v>
      </c>
    </row>
    <row r="6980" spans="1:3" x14ac:dyDescent="0.3">
      <c r="A6980" t="s">
        <v>2126</v>
      </c>
      <c r="B6980">
        <v>1863</v>
      </c>
      <c r="C6980">
        <v>1506266</v>
      </c>
    </row>
    <row r="6981" spans="1:3" x14ac:dyDescent="0.3">
      <c r="A6981" t="s">
        <v>2126</v>
      </c>
      <c r="B6981">
        <v>1864</v>
      </c>
      <c r="C6981">
        <v>1513924</v>
      </c>
    </row>
    <row r="6982" spans="1:3" x14ac:dyDescent="0.3">
      <c r="A6982" t="s">
        <v>2126</v>
      </c>
      <c r="B6982">
        <v>1865</v>
      </c>
      <c r="C6982">
        <v>1521620</v>
      </c>
    </row>
    <row r="6983" spans="1:3" x14ac:dyDescent="0.3">
      <c r="A6983" t="s">
        <v>2126</v>
      </c>
      <c r="B6983">
        <v>1866</v>
      </c>
      <c r="C6983">
        <v>1529354</v>
      </c>
    </row>
    <row r="6984" spans="1:3" x14ac:dyDescent="0.3">
      <c r="A6984" t="s">
        <v>2126</v>
      </c>
      <c r="B6984">
        <v>1867</v>
      </c>
      <c r="C6984">
        <v>1537126</v>
      </c>
    </row>
    <row r="6985" spans="1:3" x14ac:dyDescent="0.3">
      <c r="A6985" t="s">
        <v>2126</v>
      </c>
      <c r="B6985">
        <v>1868</v>
      </c>
      <c r="C6985">
        <v>1544936</v>
      </c>
    </row>
    <row r="6986" spans="1:3" x14ac:dyDescent="0.3">
      <c r="A6986" t="s">
        <v>2126</v>
      </c>
      <c r="B6986">
        <v>1869</v>
      </c>
      <c r="C6986">
        <v>1553097</v>
      </c>
    </row>
    <row r="6987" spans="1:3" x14ac:dyDescent="0.3">
      <c r="A6987" t="s">
        <v>2126</v>
      </c>
      <c r="B6987">
        <v>1870</v>
      </c>
      <c r="C6987">
        <v>1561612</v>
      </c>
    </row>
    <row r="6988" spans="1:3" x14ac:dyDescent="0.3">
      <c r="A6988" t="s">
        <v>2126</v>
      </c>
      <c r="B6988">
        <v>1871</v>
      </c>
      <c r="C6988">
        <v>1570484</v>
      </c>
    </row>
    <row r="6989" spans="1:3" x14ac:dyDescent="0.3">
      <c r="A6989" t="s">
        <v>2126</v>
      </c>
      <c r="B6989">
        <v>1872</v>
      </c>
      <c r="C6989">
        <v>1579718</v>
      </c>
    </row>
    <row r="6990" spans="1:3" x14ac:dyDescent="0.3">
      <c r="A6990" t="s">
        <v>2126</v>
      </c>
      <c r="B6990">
        <v>1873</v>
      </c>
      <c r="C6990">
        <v>1589316</v>
      </c>
    </row>
    <row r="6991" spans="1:3" x14ac:dyDescent="0.3">
      <c r="A6991" t="s">
        <v>2126</v>
      </c>
      <c r="B6991">
        <v>1874</v>
      </c>
      <c r="C6991">
        <v>1598972</v>
      </c>
    </row>
    <row r="6992" spans="1:3" x14ac:dyDescent="0.3">
      <c r="A6992" t="s">
        <v>2126</v>
      </c>
      <c r="B6992">
        <v>1875</v>
      </c>
      <c r="C6992">
        <v>1608684</v>
      </c>
    </row>
    <row r="6993" spans="1:3" x14ac:dyDescent="0.3">
      <c r="A6993" t="s">
        <v>2126</v>
      </c>
      <c r="B6993">
        <v>1876</v>
      </c>
      <c r="C6993">
        <v>1618454</v>
      </c>
    </row>
    <row r="6994" spans="1:3" x14ac:dyDescent="0.3">
      <c r="A6994" t="s">
        <v>2126</v>
      </c>
      <c r="B6994">
        <v>1877</v>
      </c>
      <c r="C6994">
        <v>1628282</v>
      </c>
    </row>
    <row r="6995" spans="1:3" x14ac:dyDescent="0.3">
      <c r="A6995" t="s">
        <v>2126</v>
      </c>
      <c r="B6995">
        <v>1878</v>
      </c>
      <c r="C6995">
        <v>1638169</v>
      </c>
    </row>
    <row r="6996" spans="1:3" x14ac:dyDescent="0.3">
      <c r="A6996" t="s">
        <v>2126</v>
      </c>
      <c r="B6996">
        <v>1879</v>
      </c>
      <c r="C6996">
        <v>1648114</v>
      </c>
    </row>
    <row r="6997" spans="1:3" x14ac:dyDescent="0.3">
      <c r="A6997" t="s">
        <v>2126</v>
      </c>
      <c r="B6997">
        <v>1880</v>
      </c>
      <c r="C6997">
        <v>1658118</v>
      </c>
    </row>
    <row r="6998" spans="1:3" x14ac:dyDescent="0.3">
      <c r="A6998" t="s">
        <v>2126</v>
      </c>
      <c r="B6998">
        <v>1881</v>
      </c>
      <c r="C6998">
        <v>1668181</v>
      </c>
    </row>
    <row r="6999" spans="1:3" x14ac:dyDescent="0.3">
      <c r="A6999" t="s">
        <v>2126</v>
      </c>
      <c r="B6999">
        <v>1882</v>
      </c>
      <c r="C6999">
        <v>1678304</v>
      </c>
    </row>
    <row r="7000" spans="1:3" x14ac:dyDescent="0.3">
      <c r="A7000" t="s">
        <v>2126</v>
      </c>
      <c r="B7000">
        <v>1883</v>
      </c>
      <c r="C7000">
        <v>1688486</v>
      </c>
    </row>
    <row r="7001" spans="1:3" x14ac:dyDescent="0.3">
      <c r="A7001" t="s">
        <v>2126</v>
      </c>
      <c r="B7001">
        <v>1884</v>
      </c>
      <c r="C7001">
        <v>1698730</v>
      </c>
    </row>
    <row r="7002" spans="1:3" x14ac:dyDescent="0.3">
      <c r="A7002" t="s">
        <v>2126</v>
      </c>
      <c r="B7002">
        <v>1885</v>
      </c>
      <c r="C7002">
        <v>1709033</v>
      </c>
    </row>
    <row r="7003" spans="1:3" x14ac:dyDescent="0.3">
      <c r="A7003" t="s">
        <v>2126</v>
      </c>
      <c r="B7003">
        <v>1886</v>
      </c>
      <c r="C7003">
        <v>1719398</v>
      </c>
    </row>
    <row r="7004" spans="1:3" x14ac:dyDescent="0.3">
      <c r="A7004" t="s">
        <v>2126</v>
      </c>
      <c r="B7004">
        <v>1887</v>
      </c>
      <c r="C7004">
        <v>1729825</v>
      </c>
    </row>
    <row r="7005" spans="1:3" x14ac:dyDescent="0.3">
      <c r="A7005" t="s">
        <v>2126</v>
      </c>
      <c r="B7005">
        <v>1888</v>
      </c>
      <c r="C7005">
        <v>1740312</v>
      </c>
    </row>
    <row r="7006" spans="1:3" x14ac:dyDescent="0.3">
      <c r="A7006" t="s">
        <v>2126</v>
      </c>
      <c r="B7006">
        <v>1889</v>
      </c>
      <c r="C7006">
        <v>1746631</v>
      </c>
    </row>
    <row r="7007" spans="1:3" x14ac:dyDescent="0.3">
      <c r="A7007" t="s">
        <v>2126</v>
      </c>
      <c r="B7007">
        <v>1890</v>
      </c>
      <c r="C7007">
        <v>1748784</v>
      </c>
    </row>
    <row r="7008" spans="1:3" x14ac:dyDescent="0.3">
      <c r="A7008" t="s">
        <v>2126</v>
      </c>
      <c r="B7008">
        <v>1891</v>
      </c>
      <c r="C7008">
        <v>1746776</v>
      </c>
    </row>
    <row r="7009" spans="1:3" x14ac:dyDescent="0.3">
      <c r="A7009" t="s">
        <v>2126</v>
      </c>
      <c r="B7009">
        <v>1892</v>
      </c>
      <c r="C7009">
        <v>1740609</v>
      </c>
    </row>
    <row r="7010" spans="1:3" x14ac:dyDescent="0.3">
      <c r="A7010" t="s">
        <v>2126</v>
      </c>
      <c r="B7010">
        <v>1893</v>
      </c>
      <c r="C7010">
        <v>1730287</v>
      </c>
    </row>
    <row r="7011" spans="1:3" x14ac:dyDescent="0.3">
      <c r="A7011" t="s">
        <v>2126</v>
      </c>
      <c r="B7011">
        <v>1894</v>
      </c>
      <c r="C7011">
        <v>1720024</v>
      </c>
    </row>
    <row r="7012" spans="1:3" x14ac:dyDescent="0.3">
      <c r="A7012" t="s">
        <v>2126</v>
      </c>
      <c r="B7012">
        <v>1895</v>
      </c>
      <c r="C7012">
        <v>1709821</v>
      </c>
    </row>
    <row r="7013" spans="1:3" x14ac:dyDescent="0.3">
      <c r="A7013" t="s">
        <v>2126</v>
      </c>
      <c r="B7013">
        <v>1896</v>
      </c>
      <c r="C7013">
        <v>1699677</v>
      </c>
    </row>
    <row r="7014" spans="1:3" x14ac:dyDescent="0.3">
      <c r="A7014" t="s">
        <v>2126</v>
      </c>
      <c r="B7014">
        <v>1897</v>
      </c>
      <c r="C7014">
        <v>1689592</v>
      </c>
    </row>
    <row r="7015" spans="1:3" x14ac:dyDescent="0.3">
      <c r="A7015" t="s">
        <v>2126</v>
      </c>
      <c r="B7015">
        <v>1898</v>
      </c>
      <c r="C7015">
        <v>1679565</v>
      </c>
    </row>
    <row r="7016" spans="1:3" x14ac:dyDescent="0.3">
      <c r="A7016" t="s">
        <v>2126</v>
      </c>
      <c r="B7016">
        <v>1899</v>
      </c>
      <c r="C7016">
        <v>1668600</v>
      </c>
    </row>
    <row r="7017" spans="1:3" x14ac:dyDescent="0.3">
      <c r="A7017" t="s">
        <v>2126</v>
      </c>
      <c r="B7017">
        <v>1900</v>
      </c>
      <c r="C7017">
        <v>1656711</v>
      </c>
    </row>
    <row r="7018" spans="1:3" x14ac:dyDescent="0.3">
      <c r="A7018" t="s">
        <v>2126</v>
      </c>
      <c r="B7018">
        <v>1901</v>
      </c>
      <c r="C7018">
        <v>1643914</v>
      </c>
    </row>
    <row r="7019" spans="1:3" x14ac:dyDescent="0.3">
      <c r="A7019" t="s">
        <v>2126</v>
      </c>
      <c r="B7019">
        <v>1902</v>
      </c>
      <c r="C7019">
        <v>1630224</v>
      </c>
    </row>
    <row r="7020" spans="1:3" x14ac:dyDescent="0.3">
      <c r="A7020" t="s">
        <v>2126</v>
      </c>
      <c r="B7020">
        <v>1903</v>
      </c>
      <c r="C7020">
        <v>1615656</v>
      </c>
    </row>
    <row r="7021" spans="1:3" x14ac:dyDescent="0.3">
      <c r="A7021" t="s">
        <v>2126</v>
      </c>
      <c r="B7021">
        <v>1904</v>
      </c>
      <c r="C7021">
        <v>1601217</v>
      </c>
    </row>
    <row r="7022" spans="1:3" x14ac:dyDescent="0.3">
      <c r="A7022" t="s">
        <v>2126</v>
      </c>
      <c r="B7022">
        <v>1905</v>
      </c>
      <c r="C7022">
        <v>1586905</v>
      </c>
    </row>
    <row r="7023" spans="1:3" x14ac:dyDescent="0.3">
      <c r="A7023" t="s">
        <v>2126</v>
      </c>
      <c r="B7023">
        <v>1906</v>
      </c>
      <c r="C7023">
        <v>1572720</v>
      </c>
    </row>
    <row r="7024" spans="1:3" x14ac:dyDescent="0.3">
      <c r="A7024" t="s">
        <v>2126</v>
      </c>
      <c r="B7024">
        <v>1907</v>
      </c>
      <c r="C7024">
        <v>1558661</v>
      </c>
    </row>
    <row r="7025" spans="1:3" x14ac:dyDescent="0.3">
      <c r="A7025" t="s">
        <v>2126</v>
      </c>
      <c r="B7025">
        <v>1908</v>
      </c>
      <c r="C7025">
        <v>1544725</v>
      </c>
    </row>
    <row r="7026" spans="1:3" x14ac:dyDescent="0.3">
      <c r="A7026" t="s">
        <v>2126</v>
      </c>
      <c r="B7026">
        <v>1909</v>
      </c>
      <c r="C7026">
        <v>1532128</v>
      </c>
    </row>
    <row r="7027" spans="1:3" x14ac:dyDescent="0.3">
      <c r="A7027" t="s">
        <v>2126</v>
      </c>
      <c r="B7027">
        <v>1910</v>
      </c>
      <c r="C7027">
        <v>1520850</v>
      </c>
    </row>
    <row r="7028" spans="1:3" x14ac:dyDescent="0.3">
      <c r="A7028" t="s">
        <v>2126</v>
      </c>
      <c r="B7028">
        <v>1911</v>
      </c>
      <c r="C7028">
        <v>1510872</v>
      </c>
    </row>
    <row r="7029" spans="1:3" x14ac:dyDescent="0.3">
      <c r="A7029" t="s">
        <v>2126</v>
      </c>
      <c r="B7029">
        <v>1912</v>
      </c>
      <c r="C7029">
        <v>1502175</v>
      </c>
    </row>
    <row r="7030" spans="1:3" x14ac:dyDescent="0.3">
      <c r="A7030" t="s">
        <v>2126</v>
      </c>
      <c r="B7030">
        <v>1913</v>
      </c>
      <c r="C7030">
        <v>1494741</v>
      </c>
    </row>
    <row r="7031" spans="1:3" x14ac:dyDescent="0.3">
      <c r="A7031" t="s">
        <v>2126</v>
      </c>
      <c r="B7031">
        <v>1914</v>
      </c>
      <c r="C7031">
        <v>1487342</v>
      </c>
    </row>
    <row r="7032" spans="1:3" x14ac:dyDescent="0.3">
      <c r="A7032" t="s">
        <v>2126</v>
      </c>
      <c r="B7032">
        <v>1915</v>
      </c>
      <c r="C7032">
        <v>1479979</v>
      </c>
    </row>
    <row r="7033" spans="1:3" x14ac:dyDescent="0.3">
      <c r="A7033" t="s">
        <v>2126</v>
      </c>
      <c r="B7033">
        <v>1916</v>
      </c>
      <c r="C7033">
        <v>1472650</v>
      </c>
    </row>
    <row r="7034" spans="1:3" x14ac:dyDescent="0.3">
      <c r="A7034" t="s">
        <v>2126</v>
      </c>
      <c r="B7034">
        <v>1917</v>
      </c>
      <c r="C7034">
        <v>1465357</v>
      </c>
    </row>
    <row r="7035" spans="1:3" x14ac:dyDescent="0.3">
      <c r="A7035" t="s">
        <v>2126</v>
      </c>
      <c r="B7035">
        <v>1918</v>
      </c>
      <c r="C7035">
        <v>1459496</v>
      </c>
    </row>
    <row r="7036" spans="1:3" x14ac:dyDescent="0.3">
      <c r="A7036" t="s">
        <v>2126</v>
      </c>
      <c r="B7036">
        <v>1919</v>
      </c>
      <c r="C7036">
        <v>1459159</v>
      </c>
    </row>
    <row r="7037" spans="1:3" x14ac:dyDescent="0.3">
      <c r="A7037" t="s">
        <v>2126</v>
      </c>
      <c r="B7037">
        <v>1920</v>
      </c>
      <c r="C7037">
        <v>1464409</v>
      </c>
    </row>
    <row r="7038" spans="1:3" x14ac:dyDescent="0.3">
      <c r="A7038" t="s">
        <v>2126</v>
      </c>
      <c r="B7038">
        <v>1921</v>
      </c>
      <c r="C7038">
        <v>1475305</v>
      </c>
    </row>
    <row r="7039" spans="1:3" x14ac:dyDescent="0.3">
      <c r="A7039" t="s">
        <v>2126</v>
      </c>
      <c r="B7039">
        <v>1922</v>
      </c>
      <c r="C7039">
        <v>1491911</v>
      </c>
    </row>
    <row r="7040" spans="1:3" x14ac:dyDescent="0.3">
      <c r="A7040" t="s">
        <v>2126</v>
      </c>
      <c r="B7040">
        <v>1923</v>
      </c>
      <c r="C7040">
        <v>1514289</v>
      </c>
    </row>
    <row r="7041" spans="1:3" x14ac:dyDescent="0.3">
      <c r="A7041" t="s">
        <v>2126</v>
      </c>
      <c r="B7041">
        <v>1924</v>
      </c>
      <c r="C7041">
        <v>1537004</v>
      </c>
    </row>
    <row r="7042" spans="1:3" x14ac:dyDescent="0.3">
      <c r="A7042" t="s">
        <v>2126</v>
      </c>
      <c r="B7042">
        <v>1925</v>
      </c>
      <c r="C7042">
        <v>1560059</v>
      </c>
    </row>
    <row r="7043" spans="1:3" x14ac:dyDescent="0.3">
      <c r="A7043" t="s">
        <v>2126</v>
      </c>
      <c r="B7043">
        <v>1926</v>
      </c>
      <c r="C7043">
        <v>1583460</v>
      </c>
    </row>
    <row r="7044" spans="1:3" x14ac:dyDescent="0.3">
      <c r="A7044" t="s">
        <v>2126</v>
      </c>
      <c r="B7044">
        <v>1927</v>
      </c>
      <c r="C7044">
        <v>1607212</v>
      </c>
    </row>
    <row r="7045" spans="1:3" x14ac:dyDescent="0.3">
      <c r="A7045" t="s">
        <v>2126</v>
      </c>
      <c r="B7045">
        <v>1928</v>
      </c>
      <c r="C7045">
        <v>1631320</v>
      </c>
    </row>
    <row r="7046" spans="1:3" x14ac:dyDescent="0.3">
      <c r="A7046" t="s">
        <v>2126</v>
      </c>
      <c r="B7046">
        <v>1929</v>
      </c>
      <c r="C7046">
        <v>1655454</v>
      </c>
    </row>
    <row r="7047" spans="1:3" x14ac:dyDescent="0.3">
      <c r="A7047" t="s">
        <v>2126</v>
      </c>
      <c r="B7047">
        <v>1930</v>
      </c>
      <c r="C7047">
        <v>1679609</v>
      </c>
    </row>
    <row r="7048" spans="1:3" x14ac:dyDescent="0.3">
      <c r="A7048" t="s">
        <v>2126</v>
      </c>
      <c r="B7048">
        <v>1931</v>
      </c>
      <c r="C7048">
        <v>1703780</v>
      </c>
    </row>
    <row r="7049" spans="1:3" x14ac:dyDescent="0.3">
      <c r="A7049" t="s">
        <v>2126</v>
      </c>
      <c r="B7049">
        <v>1932</v>
      </c>
      <c r="C7049">
        <v>1727964</v>
      </c>
    </row>
    <row r="7050" spans="1:3" x14ac:dyDescent="0.3">
      <c r="A7050" t="s">
        <v>2126</v>
      </c>
      <c r="B7050">
        <v>1933</v>
      </c>
      <c r="C7050">
        <v>1752156</v>
      </c>
    </row>
    <row r="7051" spans="1:3" x14ac:dyDescent="0.3">
      <c r="A7051" t="s">
        <v>2126</v>
      </c>
      <c r="B7051">
        <v>1934</v>
      </c>
      <c r="C7051">
        <v>1776686</v>
      </c>
    </row>
    <row r="7052" spans="1:3" x14ac:dyDescent="0.3">
      <c r="A7052" t="s">
        <v>2126</v>
      </c>
      <c r="B7052">
        <v>1935</v>
      </c>
      <c r="C7052">
        <v>1801560</v>
      </c>
    </row>
    <row r="7053" spans="1:3" x14ac:dyDescent="0.3">
      <c r="A7053" t="s">
        <v>2126</v>
      </c>
      <c r="B7053">
        <v>1936</v>
      </c>
      <c r="C7053">
        <v>1826782</v>
      </c>
    </row>
    <row r="7054" spans="1:3" x14ac:dyDescent="0.3">
      <c r="A7054" t="s">
        <v>2126</v>
      </c>
      <c r="B7054">
        <v>1937</v>
      </c>
      <c r="C7054">
        <v>1852357</v>
      </c>
    </row>
    <row r="7055" spans="1:3" x14ac:dyDescent="0.3">
      <c r="A7055" t="s">
        <v>2126</v>
      </c>
      <c r="B7055">
        <v>1938</v>
      </c>
      <c r="C7055">
        <v>1878290</v>
      </c>
    </row>
    <row r="7056" spans="1:3" x14ac:dyDescent="0.3">
      <c r="A7056" t="s">
        <v>2126</v>
      </c>
      <c r="B7056">
        <v>1939</v>
      </c>
      <c r="C7056">
        <v>1906130</v>
      </c>
    </row>
    <row r="7057" spans="1:3" x14ac:dyDescent="0.3">
      <c r="A7057" t="s">
        <v>2126</v>
      </c>
      <c r="B7057">
        <v>1940</v>
      </c>
      <c r="C7057">
        <v>1935933</v>
      </c>
    </row>
    <row r="7058" spans="1:3" x14ac:dyDescent="0.3">
      <c r="A7058" t="s">
        <v>2126</v>
      </c>
      <c r="B7058">
        <v>1941</v>
      </c>
      <c r="C7058">
        <v>1967755</v>
      </c>
    </row>
    <row r="7059" spans="1:3" x14ac:dyDescent="0.3">
      <c r="A7059" t="s">
        <v>2126</v>
      </c>
      <c r="B7059">
        <v>1942</v>
      </c>
      <c r="C7059">
        <v>2001651</v>
      </c>
    </row>
    <row r="7060" spans="1:3" x14ac:dyDescent="0.3">
      <c r="A7060" t="s">
        <v>2126</v>
      </c>
      <c r="B7060">
        <v>1943</v>
      </c>
      <c r="C7060">
        <v>2037681</v>
      </c>
    </row>
    <row r="7061" spans="1:3" x14ac:dyDescent="0.3">
      <c r="A7061" t="s">
        <v>2126</v>
      </c>
      <c r="B7061">
        <v>1944</v>
      </c>
      <c r="C7061">
        <v>2074359</v>
      </c>
    </row>
    <row r="7062" spans="1:3" x14ac:dyDescent="0.3">
      <c r="A7062" t="s">
        <v>2126</v>
      </c>
      <c r="B7062">
        <v>1945</v>
      </c>
      <c r="C7062">
        <v>2111697</v>
      </c>
    </row>
    <row r="7063" spans="1:3" x14ac:dyDescent="0.3">
      <c r="A7063" t="s">
        <v>2126</v>
      </c>
      <c r="B7063">
        <v>1946</v>
      </c>
      <c r="C7063">
        <v>2149708</v>
      </c>
    </row>
    <row r="7064" spans="1:3" x14ac:dyDescent="0.3">
      <c r="A7064" t="s">
        <v>2126</v>
      </c>
      <c r="B7064">
        <v>1947</v>
      </c>
      <c r="C7064">
        <v>2188403</v>
      </c>
    </row>
    <row r="7065" spans="1:3" x14ac:dyDescent="0.3">
      <c r="A7065" t="s">
        <v>2126</v>
      </c>
      <c r="B7065">
        <v>1948</v>
      </c>
      <c r="C7065">
        <v>2227794</v>
      </c>
    </row>
    <row r="7066" spans="1:3" x14ac:dyDescent="0.3">
      <c r="A7066" t="s">
        <v>2126</v>
      </c>
      <c r="B7066">
        <v>1949</v>
      </c>
      <c r="C7066">
        <v>2267964</v>
      </c>
    </row>
    <row r="7067" spans="1:3" x14ac:dyDescent="0.3">
      <c r="A7067" t="s">
        <v>2126</v>
      </c>
      <c r="B7067">
        <v>1950</v>
      </c>
      <c r="C7067">
        <v>2308927</v>
      </c>
    </row>
    <row r="7068" spans="1:3" x14ac:dyDescent="0.3">
      <c r="A7068" t="s">
        <v>2126</v>
      </c>
      <c r="B7068">
        <v>1951</v>
      </c>
      <c r="C7068">
        <v>2360442</v>
      </c>
    </row>
    <row r="7069" spans="1:3" x14ac:dyDescent="0.3">
      <c r="A7069" t="s">
        <v>2126</v>
      </c>
      <c r="B7069">
        <v>1952</v>
      </c>
      <c r="C7069">
        <v>2406034</v>
      </c>
    </row>
    <row r="7070" spans="1:3" x14ac:dyDescent="0.3">
      <c r="A7070" t="s">
        <v>2126</v>
      </c>
      <c r="B7070">
        <v>1953</v>
      </c>
      <c r="C7070">
        <v>2449089</v>
      </c>
    </row>
    <row r="7071" spans="1:3" x14ac:dyDescent="0.3">
      <c r="A7071" t="s">
        <v>2126</v>
      </c>
      <c r="B7071">
        <v>1954</v>
      </c>
      <c r="C7071">
        <v>2492192</v>
      </c>
    </row>
    <row r="7072" spans="1:3" x14ac:dyDescent="0.3">
      <c r="A7072" t="s">
        <v>2126</v>
      </c>
      <c r="B7072">
        <v>1955</v>
      </c>
      <c r="C7072">
        <v>2537150</v>
      </c>
    </row>
    <row r="7073" spans="1:3" x14ac:dyDescent="0.3">
      <c r="A7073" t="s">
        <v>2126</v>
      </c>
      <c r="B7073">
        <v>1956</v>
      </c>
      <c r="C7073">
        <v>2584913</v>
      </c>
    </row>
    <row r="7074" spans="1:3" x14ac:dyDescent="0.3">
      <c r="A7074" t="s">
        <v>2126</v>
      </c>
      <c r="B7074">
        <v>1957</v>
      </c>
      <c r="C7074">
        <v>2635622</v>
      </c>
    </row>
    <row r="7075" spans="1:3" x14ac:dyDescent="0.3">
      <c r="A7075" t="s">
        <v>2126</v>
      </c>
      <c r="B7075">
        <v>1958</v>
      </c>
      <c r="C7075">
        <v>2688751</v>
      </c>
    </row>
    <row r="7076" spans="1:3" x14ac:dyDescent="0.3">
      <c r="A7076" t="s">
        <v>2126</v>
      </c>
      <c r="B7076">
        <v>1959</v>
      </c>
      <c r="C7076">
        <v>2743202</v>
      </c>
    </row>
    <row r="7077" spans="1:3" x14ac:dyDescent="0.3">
      <c r="A7077" t="s">
        <v>2126</v>
      </c>
      <c r="B7077">
        <v>1960</v>
      </c>
      <c r="C7077">
        <v>2797925</v>
      </c>
    </row>
    <row r="7078" spans="1:3" x14ac:dyDescent="0.3">
      <c r="A7078" t="s">
        <v>2126</v>
      </c>
      <c r="B7078">
        <v>1961</v>
      </c>
      <c r="C7078">
        <v>2852438</v>
      </c>
    </row>
    <row r="7079" spans="1:3" x14ac:dyDescent="0.3">
      <c r="A7079" t="s">
        <v>2126</v>
      </c>
      <c r="B7079">
        <v>1962</v>
      </c>
      <c r="C7079">
        <v>2907320</v>
      </c>
    </row>
    <row r="7080" spans="1:3" x14ac:dyDescent="0.3">
      <c r="A7080" t="s">
        <v>2126</v>
      </c>
      <c r="B7080">
        <v>1963</v>
      </c>
      <c r="C7080">
        <v>2964416</v>
      </c>
    </row>
    <row r="7081" spans="1:3" x14ac:dyDescent="0.3">
      <c r="A7081" t="s">
        <v>2126</v>
      </c>
      <c r="B7081">
        <v>1964</v>
      </c>
      <c r="C7081">
        <v>3026292</v>
      </c>
    </row>
    <row r="7082" spans="1:3" x14ac:dyDescent="0.3">
      <c r="A7082" t="s">
        <v>2126</v>
      </c>
      <c r="B7082">
        <v>1965</v>
      </c>
      <c r="C7082">
        <v>3094378</v>
      </c>
    </row>
    <row r="7083" spans="1:3" x14ac:dyDescent="0.3">
      <c r="A7083" t="s">
        <v>2126</v>
      </c>
      <c r="B7083">
        <v>1966</v>
      </c>
      <c r="C7083">
        <v>3170496</v>
      </c>
    </row>
    <row r="7084" spans="1:3" x14ac:dyDescent="0.3">
      <c r="A7084" t="s">
        <v>2126</v>
      </c>
      <c r="B7084">
        <v>1967</v>
      </c>
      <c r="C7084">
        <v>3253215</v>
      </c>
    </row>
    <row r="7085" spans="1:3" x14ac:dyDescent="0.3">
      <c r="A7085" t="s">
        <v>2126</v>
      </c>
      <c r="B7085">
        <v>1968</v>
      </c>
      <c r="C7085">
        <v>3336930</v>
      </c>
    </row>
    <row r="7086" spans="1:3" x14ac:dyDescent="0.3">
      <c r="A7086" t="s">
        <v>2126</v>
      </c>
      <c r="B7086">
        <v>1969</v>
      </c>
      <c r="C7086">
        <v>3413909</v>
      </c>
    </row>
    <row r="7087" spans="1:3" x14ac:dyDescent="0.3">
      <c r="A7087" t="s">
        <v>2126</v>
      </c>
      <c r="B7087">
        <v>1970</v>
      </c>
      <c r="C7087">
        <v>3479070</v>
      </c>
    </row>
    <row r="7088" spans="1:3" x14ac:dyDescent="0.3">
      <c r="A7088" t="s">
        <v>2126</v>
      </c>
      <c r="B7088">
        <v>1971</v>
      </c>
      <c r="C7088">
        <v>3530000</v>
      </c>
    </row>
    <row r="7089" spans="1:3" x14ac:dyDescent="0.3">
      <c r="A7089" t="s">
        <v>2126</v>
      </c>
      <c r="B7089">
        <v>1972</v>
      </c>
      <c r="C7089">
        <v>3569655</v>
      </c>
    </row>
    <row r="7090" spans="1:3" x14ac:dyDescent="0.3">
      <c r="A7090" t="s">
        <v>2126</v>
      </c>
      <c r="B7090">
        <v>1973</v>
      </c>
      <c r="C7090">
        <v>3605120</v>
      </c>
    </row>
    <row r="7091" spans="1:3" x14ac:dyDescent="0.3">
      <c r="A7091" t="s">
        <v>2126</v>
      </c>
      <c r="B7091">
        <v>1974</v>
      </c>
      <c r="C7091">
        <v>3646428</v>
      </c>
    </row>
    <row r="7092" spans="1:3" x14ac:dyDescent="0.3">
      <c r="A7092" t="s">
        <v>2126</v>
      </c>
      <c r="B7092">
        <v>1975</v>
      </c>
      <c r="C7092">
        <v>3700879</v>
      </c>
    </row>
    <row r="7093" spans="1:3" x14ac:dyDescent="0.3">
      <c r="A7093" t="s">
        <v>2126</v>
      </c>
      <c r="B7093">
        <v>1976</v>
      </c>
      <c r="C7093">
        <v>3770870</v>
      </c>
    </row>
    <row r="7094" spans="1:3" x14ac:dyDescent="0.3">
      <c r="A7094" t="s">
        <v>2126</v>
      </c>
      <c r="B7094">
        <v>1977</v>
      </c>
      <c r="C7094">
        <v>3854446</v>
      </c>
    </row>
    <row r="7095" spans="1:3" x14ac:dyDescent="0.3">
      <c r="A7095" t="s">
        <v>2126</v>
      </c>
      <c r="B7095">
        <v>1978</v>
      </c>
      <c r="C7095">
        <v>3949264</v>
      </c>
    </row>
    <row r="7096" spans="1:3" x14ac:dyDescent="0.3">
      <c r="A7096" t="s">
        <v>2126</v>
      </c>
      <c r="B7096">
        <v>1979</v>
      </c>
      <c r="C7096">
        <v>4051239</v>
      </c>
    </row>
    <row r="7097" spans="1:3" x14ac:dyDescent="0.3">
      <c r="A7097" t="s">
        <v>2126</v>
      </c>
      <c r="B7097">
        <v>1980</v>
      </c>
      <c r="C7097">
        <v>4157296</v>
      </c>
    </row>
    <row r="7098" spans="1:3" x14ac:dyDescent="0.3">
      <c r="A7098" t="s">
        <v>2126</v>
      </c>
      <c r="B7098">
        <v>1981</v>
      </c>
      <c r="C7098">
        <v>4266520</v>
      </c>
    </row>
    <row r="7099" spans="1:3" x14ac:dyDescent="0.3">
      <c r="A7099" t="s">
        <v>2126</v>
      </c>
      <c r="B7099">
        <v>1982</v>
      </c>
      <c r="C7099">
        <v>4379727</v>
      </c>
    </row>
    <row r="7100" spans="1:3" x14ac:dyDescent="0.3">
      <c r="A7100" t="s">
        <v>2126</v>
      </c>
      <c r="B7100">
        <v>1983</v>
      </c>
      <c r="C7100">
        <v>4497544</v>
      </c>
    </row>
    <row r="7101" spans="1:3" x14ac:dyDescent="0.3">
      <c r="A7101" t="s">
        <v>2126</v>
      </c>
      <c r="B7101">
        <v>1984</v>
      </c>
      <c r="C7101">
        <v>4621096</v>
      </c>
    </row>
    <row r="7102" spans="1:3" x14ac:dyDescent="0.3">
      <c r="A7102" t="s">
        <v>2126</v>
      </c>
      <c r="B7102">
        <v>1985</v>
      </c>
      <c r="C7102">
        <v>4750832</v>
      </c>
    </row>
    <row r="7103" spans="1:3" x14ac:dyDescent="0.3">
      <c r="A7103" t="s">
        <v>2126</v>
      </c>
      <c r="B7103">
        <v>1986</v>
      </c>
      <c r="C7103">
        <v>4886745</v>
      </c>
    </row>
    <row r="7104" spans="1:3" x14ac:dyDescent="0.3">
      <c r="A7104" t="s">
        <v>2126</v>
      </c>
      <c r="B7104">
        <v>1987</v>
      </c>
      <c r="C7104">
        <v>5027143</v>
      </c>
    </row>
    <row r="7105" spans="1:3" x14ac:dyDescent="0.3">
      <c r="A7105" t="s">
        <v>2126</v>
      </c>
      <c r="B7105">
        <v>1988</v>
      </c>
      <c r="C7105">
        <v>5168703</v>
      </c>
    </row>
    <row r="7106" spans="1:3" x14ac:dyDescent="0.3">
      <c r="A7106" t="s">
        <v>2126</v>
      </c>
      <c r="B7106">
        <v>1989</v>
      </c>
      <c r="C7106">
        <v>5307069</v>
      </c>
    </row>
    <row r="7107" spans="1:3" x14ac:dyDescent="0.3">
      <c r="A7107" t="s">
        <v>2126</v>
      </c>
      <c r="B7107">
        <v>1990</v>
      </c>
      <c r="C7107">
        <v>5438959</v>
      </c>
    </row>
    <row r="7108" spans="1:3" x14ac:dyDescent="0.3">
      <c r="A7108" t="s">
        <v>2126</v>
      </c>
      <c r="B7108">
        <v>1991</v>
      </c>
      <c r="C7108">
        <v>5564923</v>
      </c>
    </row>
    <row r="7109" spans="1:3" x14ac:dyDescent="0.3">
      <c r="A7109" t="s">
        <v>2126</v>
      </c>
      <c r="B7109">
        <v>1992</v>
      </c>
      <c r="C7109">
        <v>5685569</v>
      </c>
    </row>
    <row r="7110" spans="1:3" x14ac:dyDescent="0.3">
      <c r="A7110" t="s">
        <v>2126</v>
      </c>
      <c r="B7110">
        <v>1993</v>
      </c>
      <c r="C7110">
        <v>5798054</v>
      </c>
    </row>
    <row r="7111" spans="1:3" x14ac:dyDescent="0.3">
      <c r="A7111" t="s">
        <v>2126</v>
      </c>
      <c r="B7111">
        <v>1994</v>
      </c>
      <c r="C7111">
        <v>5898964</v>
      </c>
    </row>
    <row r="7112" spans="1:3" x14ac:dyDescent="0.3">
      <c r="A7112" t="s">
        <v>2126</v>
      </c>
      <c r="B7112">
        <v>1995</v>
      </c>
      <c r="C7112">
        <v>5987044</v>
      </c>
    </row>
    <row r="7113" spans="1:3" x14ac:dyDescent="0.3">
      <c r="A7113" t="s">
        <v>2126</v>
      </c>
      <c r="B7113">
        <v>1996</v>
      </c>
      <c r="C7113">
        <v>6060110</v>
      </c>
    </row>
    <row r="7114" spans="1:3" x14ac:dyDescent="0.3">
      <c r="A7114" t="s">
        <v>2126</v>
      </c>
      <c r="B7114">
        <v>1997</v>
      </c>
      <c r="C7114">
        <v>6122130</v>
      </c>
    </row>
    <row r="7115" spans="1:3" x14ac:dyDescent="0.3">
      <c r="A7115" t="s">
        <v>2126</v>
      </c>
      <c r="B7115">
        <v>1998</v>
      </c>
      <c r="C7115">
        <v>6185564</v>
      </c>
    </row>
    <row r="7116" spans="1:3" x14ac:dyDescent="0.3">
      <c r="A7116" t="s">
        <v>2126</v>
      </c>
      <c r="B7116">
        <v>1999</v>
      </c>
      <c r="C7116">
        <v>6267132</v>
      </c>
    </row>
    <row r="7117" spans="1:3" x14ac:dyDescent="0.3">
      <c r="A7117" t="s">
        <v>2126</v>
      </c>
      <c r="B7117">
        <v>2000</v>
      </c>
      <c r="C7117">
        <v>6378871</v>
      </c>
    </row>
    <row r="7118" spans="1:3" x14ac:dyDescent="0.3">
      <c r="A7118" t="s">
        <v>2126</v>
      </c>
      <c r="B7118">
        <v>2001</v>
      </c>
      <c r="C7118">
        <v>6525546</v>
      </c>
    </row>
    <row r="7119" spans="1:3" x14ac:dyDescent="0.3">
      <c r="A7119" t="s">
        <v>2126</v>
      </c>
      <c r="B7119">
        <v>2002</v>
      </c>
      <c r="C7119">
        <v>6704118</v>
      </c>
    </row>
    <row r="7120" spans="1:3" x14ac:dyDescent="0.3">
      <c r="A7120" t="s">
        <v>2126</v>
      </c>
      <c r="B7120">
        <v>2003</v>
      </c>
      <c r="C7120">
        <v>6909161</v>
      </c>
    </row>
    <row r="7121" spans="1:3" x14ac:dyDescent="0.3">
      <c r="A7121" t="s">
        <v>2126</v>
      </c>
      <c r="B7121">
        <v>2004</v>
      </c>
      <c r="C7121">
        <v>7131688</v>
      </c>
    </row>
    <row r="7122" spans="1:3" x14ac:dyDescent="0.3">
      <c r="A7122" t="s">
        <v>2126</v>
      </c>
      <c r="B7122">
        <v>2005</v>
      </c>
      <c r="C7122">
        <v>7364857</v>
      </c>
    </row>
    <row r="7123" spans="1:3" x14ac:dyDescent="0.3">
      <c r="A7123" t="s">
        <v>2126</v>
      </c>
      <c r="B7123">
        <v>2006</v>
      </c>
      <c r="C7123">
        <v>7607850</v>
      </c>
    </row>
    <row r="7124" spans="1:3" x14ac:dyDescent="0.3">
      <c r="A7124" t="s">
        <v>2126</v>
      </c>
      <c r="B7124">
        <v>2007</v>
      </c>
      <c r="C7124">
        <v>7862226</v>
      </c>
    </row>
    <row r="7125" spans="1:3" x14ac:dyDescent="0.3">
      <c r="A7125" t="s">
        <v>2126</v>
      </c>
      <c r="B7125">
        <v>2008</v>
      </c>
      <c r="C7125">
        <v>8126104</v>
      </c>
    </row>
    <row r="7126" spans="1:3" x14ac:dyDescent="0.3">
      <c r="A7126" t="s">
        <v>2126</v>
      </c>
      <c r="B7126">
        <v>2009</v>
      </c>
      <c r="C7126">
        <v>8397661</v>
      </c>
    </row>
    <row r="7127" spans="1:3" x14ac:dyDescent="0.3">
      <c r="A7127" t="s">
        <v>2126</v>
      </c>
      <c r="B7127">
        <v>2010</v>
      </c>
      <c r="C7127">
        <v>8675606</v>
      </c>
    </row>
    <row r="7128" spans="1:3" x14ac:dyDescent="0.3">
      <c r="A7128" t="s">
        <v>2126</v>
      </c>
      <c r="B7128">
        <v>2011</v>
      </c>
      <c r="C7128">
        <v>8958406</v>
      </c>
    </row>
    <row r="7129" spans="1:3" x14ac:dyDescent="0.3">
      <c r="A7129" t="s">
        <v>2126</v>
      </c>
      <c r="B7129">
        <v>2012</v>
      </c>
      <c r="C7129">
        <v>9245992</v>
      </c>
    </row>
    <row r="7130" spans="1:3" x14ac:dyDescent="0.3">
      <c r="A7130" t="s">
        <v>2126</v>
      </c>
      <c r="B7130">
        <v>2013</v>
      </c>
      <c r="C7130">
        <v>9540302</v>
      </c>
    </row>
    <row r="7131" spans="1:3" x14ac:dyDescent="0.3">
      <c r="A7131" t="s">
        <v>2126</v>
      </c>
      <c r="B7131">
        <v>2014</v>
      </c>
      <c r="C7131">
        <v>9844301</v>
      </c>
    </row>
    <row r="7132" spans="1:3" x14ac:dyDescent="0.3">
      <c r="A7132" t="s">
        <v>2126</v>
      </c>
      <c r="B7132">
        <v>2015</v>
      </c>
      <c r="C7132">
        <v>10160034</v>
      </c>
    </row>
    <row r="7133" spans="1:3" x14ac:dyDescent="0.3">
      <c r="A7133" t="s">
        <v>2126</v>
      </c>
      <c r="B7133">
        <v>2016</v>
      </c>
      <c r="C7133">
        <v>10488002</v>
      </c>
    </row>
    <row r="7134" spans="1:3" x14ac:dyDescent="0.3">
      <c r="A7134" t="s">
        <v>2126</v>
      </c>
      <c r="B7134">
        <v>2017</v>
      </c>
      <c r="C7134">
        <v>10827010</v>
      </c>
    </row>
    <row r="7135" spans="1:3" x14ac:dyDescent="0.3">
      <c r="A7135" t="s">
        <v>2126</v>
      </c>
      <c r="B7135">
        <v>2018</v>
      </c>
      <c r="C7135">
        <v>11175379</v>
      </c>
    </row>
    <row r="7136" spans="1:3" x14ac:dyDescent="0.3">
      <c r="A7136" t="s">
        <v>2126</v>
      </c>
      <c r="B7136">
        <v>2019</v>
      </c>
      <c r="C7136">
        <v>11530577</v>
      </c>
    </row>
    <row r="7137" spans="1:3" x14ac:dyDescent="0.3">
      <c r="A7137" t="s">
        <v>2126</v>
      </c>
      <c r="B7137">
        <v>2020</v>
      </c>
      <c r="C7137">
        <v>11890781</v>
      </c>
    </row>
    <row r="7138" spans="1:3" x14ac:dyDescent="0.3">
      <c r="A7138" t="s">
        <v>2126</v>
      </c>
      <c r="B7138">
        <v>2021</v>
      </c>
      <c r="C7138">
        <v>12255429</v>
      </c>
    </row>
    <row r="7139" spans="1:3" x14ac:dyDescent="0.3">
      <c r="A7139" t="s">
        <v>2127</v>
      </c>
      <c r="B7139">
        <v>1800</v>
      </c>
      <c r="C7139">
        <v>2090000</v>
      </c>
    </row>
    <row r="7140" spans="1:3" x14ac:dyDescent="0.3">
      <c r="A7140" t="s">
        <v>2127</v>
      </c>
      <c r="B7140">
        <v>1801</v>
      </c>
      <c r="C7140">
        <v>2090000</v>
      </c>
    </row>
    <row r="7141" spans="1:3" x14ac:dyDescent="0.3">
      <c r="A7141" t="s">
        <v>2127</v>
      </c>
      <c r="B7141">
        <v>1802</v>
      </c>
      <c r="C7141">
        <v>2090000</v>
      </c>
    </row>
    <row r="7142" spans="1:3" x14ac:dyDescent="0.3">
      <c r="A7142" t="s">
        <v>2127</v>
      </c>
      <c r="B7142">
        <v>1803</v>
      </c>
      <c r="C7142">
        <v>2090000</v>
      </c>
    </row>
    <row r="7143" spans="1:3" x14ac:dyDescent="0.3">
      <c r="A7143" t="s">
        <v>2127</v>
      </c>
      <c r="B7143">
        <v>1804</v>
      </c>
      <c r="C7143">
        <v>2090000</v>
      </c>
    </row>
    <row r="7144" spans="1:3" x14ac:dyDescent="0.3">
      <c r="A7144" t="s">
        <v>2127</v>
      </c>
      <c r="B7144">
        <v>1805</v>
      </c>
      <c r="C7144">
        <v>2090000</v>
      </c>
    </row>
    <row r="7145" spans="1:3" x14ac:dyDescent="0.3">
      <c r="A7145" t="s">
        <v>2127</v>
      </c>
      <c r="B7145">
        <v>1806</v>
      </c>
      <c r="C7145">
        <v>2090000</v>
      </c>
    </row>
    <row r="7146" spans="1:3" x14ac:dyDescent="0.3">
      <c r="A7146" t="s">
        <v>2127</v>
      </c>
      <c r="B7146">
        <v>1807</v>
      </c>
      <c r="C7146">
        <v>2090000</v>
      </c>
    </row>
    <row r="7147" spans="1:3" x14ac:dyDescent="0.3">
      <c r="A7147" t="s">
        <v>2127</v>
      </c>
      <c r="B7147">
        <v>1808</v>
      </c>
      <c r="C7147">
        <v>2090000</v>
      </c>
    </row>
    <row r="7148" spans="1:3" x14ac:dyDescent="0.3">
      <c r="A7148" t="s">
        <v>2127</v>
      </c>
      <c r="B7148">
        <v>1809</v>
      </c>
      <c r="C7148">
        <v>2090000</v>
      </c>
    </row>
    <row r="7149" spans="1:3" x14ac:dyDescent="0.3">
      <c r="A7149" t="s">
        <v>2127</v>
      </c>
      <c r="B7149">
        <v>1810</v>
      </c>
      <c r="C7149">
        <v>2090000</v>
      </c>
    </row>
    <row r="7150" spans="1:3" x14ac:dyDescent="0.3">
      <c r="A7150" t="s">
        <v>2127</v>
      </c>
      <c r="B7150">
        <v>1811</v>
      </c>
      <c r="C7150">
        <v>2090000</v>
      </c>
    </row>
    <row r="7151" spans="1:3" x14ac:dyDescent="0.3">
      <c r="A7151" t="s">
        <v>2127</v>
      </c>
      <c r="B7151">
        <v>1812</v>
      </c>
      <c r="C7151">
        <v>2090000</v>
      </c>
    </row>
    <row r="7152" spans="1:3" x14ac:dyDescent="0.3">
      <c r="A7152" t="s">
        <v>2127</v>
      </c>
      <c r="B7152">
        <v>1813</v>
      </c>
      <c r="C7152">
        <v>2090000</v>
      </c>
    </row>
    <row r="7153" spans="1:3" x14ac:dyDescent="0.3">
      <c r="A7153" t="s">
        <v>2127</v>
      </c>
      <c r="B7153">
        <v>1814</v>
      </c>
      <c r="C7153">
        <v>2090000</v>
      </c>
    </row>
    <row r="7154" spans="1:3" x14ac:dyDescent="0.3">
      <c r="A7154" t="s">
        <v>2127</v>
      </c>
      <c r="B7154">
        <v>1815</v>
      </c>
      <c r="C7154">
        <v>2090000</v>
      </c>
    </row>
    <row r="7155" spans="1:3" x14ac:dyDescent="0.3">
      <c r="A7155" t="s">
        <v>2127</v>
      </c>
      <c r="B7155">
        <v>1816</v>
      </c>
      <c r="C7155">
        <v>2090000</v>
      </c>
    </row>
    <row r="7156" spans="1:3" x14ac:dyDescent="0.3">
      <c r="A7156" t="s">
        <v>2127</v>
      </c>
      <c r="B7156">
        <v>1817</v>
      </c>
      <c r="C7156">
        <v>2090000</v>
      </c>
    </row>
    <row r="7157" spans="1:3" x14ac:dyDescent="0.3">
      <c r="A7157" t="s">
        <v>2127</v>
      </c>
      <c r="B7157">
        <v>1818</v>
      </c>
      <c r="C7157">
        <v>2090000</v>
      </c>
    </row>
    <row r="7158" spans="1:3" x14ac:dyDescent="0.3">
      <c r="A7158" t="s">
        <v>2127</v>
      </c>
      <c r="B7158">
        <v>1819</v>
      </c>
      <c r="C7158">
        <v>2090946</v>
      </c>
    </row>
    <row r="7159" spans="1:3" x14ac:dyDescent="0.3">
      <c r="A7159" t="s">
        <v>2127</v>
      </c>
      <c r="B7159">
        <v>1820</v>
      </c>
      <c r="C7159">
        <v>2092839</v>
      </c>
    </row>
    <row r="7160" spans="1:3" x14ac:dyDescent="0.3">
      <c r="A7160" t="s">
        <v>2127</v>
      </c>
      <c r="B7160">
        <v>1821</v>
      </c>
      <c r="C7160">
        <v>2095682</v>
      </c>
    </row>
    <row r="7161" spans="1:3" x14ac:dyDescent="0.3">
      <c r="A7161" t="s">
        <v>2127</v>
      </c>
      <c r="B7161">
        <v>1822</v>
      </c>
      <c r="C7161">
        <v>2099478</v>
      </c>
    </row>
    <row r="7162" spans="1:3" x14ac:dyDescent="0.3">
      <c r="A7162" t="s">
        <v>2127</v>
      </c>
      <c r="B7162">
        <v>1823</v>
      </c>
      <c r="C7162">
        <v>2104227</v>
      </c>
    </row>
    <row r="7163" spans="1:3" x14ac:dyDescent="0.3">
      <c r="A7163" t="s">
        <v>2127</v>
      </c>
      <c r="B7163">
        <v>1824</v>
      </c>
      <c r="C7163">
        <v>2108988</v>
      </c>
    </row>
    <row r="7164" spans="1:3" x14ac:dyDescent="0.3">
      <c r="A7164" t="s">
        <v>2127</v>
      </c>
      <c r="B7164">
        <v>1825</v>
      </c>
      <c r="C7164">
        <v>2113759</v>
      </c>
    </row>
    <row r="7165" spans="1:3" x14ac:dyDescent="0.3">
      <c r="A7165" t="s">
        <v>2127</v>
      </c>
      <c r="B7165">
        <v>1826</v>
      </c>
      <c r="C7165">
        <v>2118541</v>
      </c>
    </row>
    <row r="7166" spans="1:3" x14ac:dyDescent="0.3">
      <c r="A7166" t="s">
        <v>2127</v>
      </c>
      <c r="B7166">
        <v>1827</v>
      </c>
      <c r="C7166">
        <v>2123334</v>
      </c>
    </row>
    <row r="7167" spans="1:3" x14ac:dyDescent="0.3">
      <c r="A7167" t="s">
        <v>2127</v>
      </c>
      <c r="B7167">
        <v>1828</v>
      </c>
      <c r="C7167">
        <v>2128137</v>
      </c>
    </row>
    <row r="7168" spans="1:3" x14ac:dyDescent="0.3">
      <c r="A7168" t="s">
        <v>2127</v>
      </c>
      <c r="B7168">
        <v>1829</v>
      </c>
      <c r="C7168">
        <v>2132952</v>
      </c>
    </row>
    <row r="7169" spans="1:3" x14ac:dyDescent="0.3">
      <c r="A7169" t="s">
        <v>2127</v>
      </c>
      <c r="B7169">
        <v>1830</v>
      </c>
      <c r="C7169">
        <v>2137777</v>
      </c>
    </row>
    <row r="7170" spans="1:3" x14ac:dyDescent="0.3">
      <c r="A7170" t="s">
        <v>2127</v>
      </c>
      <c r="B7170">
        <v>1831</v>
      </c>
      <c r="C7170">
        <v>2142613</v>
      </c>
    </row>
    <row r="7171" spans="1:3" x14ac:dyDescent="0.3">
      <c r="A7171" t="s">
        <v>2127</v>
      </c>
      <c r="B7171">
        <v>1832</v>
      </c>
      <c r="C7171">
        <v>2147461</v>
      </c>
    </row>
    <row r="7172" spans="1:3" x14ac:dyDescent="0.3">
      <c r="A7172" t="s">
        <v>2127</v>
      </c>
      <c r="B7172">
        <v>1833</v>
      </c>
      <c r="C7172">
        <v>2152319</v>
      </c>
    </row>
    <row r="7173" spans="1:3" x14ac:dyDescent="0.3">
      <c r="A7173" t="s">
        <v>2127</v>
      </c>
      <c r="B7173">
        <v>1834</v>
      </c>
      <c r="C7173">
        <v>2157188</v>
      </c>
    </row>
    <row r="7174" spans="1:3" x14ac:dyDescent="0.3">
      <c r="A7174" t="s">
        <v>2127</v>
      </c>
      <c r="B7174">
        <v>1835</v>
      </c>
      <c r="C7174">
        <v>2162068</v>
      </c>
    </row>
    <row r="7175" spans="1:3" x14ac:dyDescent="0.3">
      <c r="A7175" t="s">
        <v>2127</v>
      </c>
      <c r="B7175">
        <v>1836</v>
      </c>
      <c r="C7175">
        <v>2166959</v>
      </c>
    </row>
    <row r="7176" spans="1:3" x14ac:dyDescent="0.3">
      <c r="A7176" t="s">
        <v>2127</v>
      </c>
      <c r="B7176">
        <v>1837</v>
      </c>
      <c r="C7176">
        <v>2171862</v>
      </c>
    </row>
    <row r="7177" spans="1:3" x14ac:dyDescent="0.3">
      <c r="A7177" t="s">
        <v>2127</v>
      </c>
      <c r="B7177">
        <v>1838</v>
      </c>
      <c r="C7177">
        <v>2176775</v>
      </c>
    </row>
    <row r="7178" spans="1:3" x14ac:dyDescent="0.3">
      <c r="A7178" t="s">
        <v>2127</v>
      </c>
      <c r="B7178">
        <v>1839</v>
      </c>
      <c r="C7178">
        <v>2181700</v>
      </c>
    </row>
    <row r="7179" spans="1:3" x14ac:dyDescent="0.3">
      <c r="A7179" t="s">
        <v>2127</v>
      </c>
      <c r="B7179">
        <v>1840</v>
      </c>
      <c r="C7179">
        <v>2186635</v>
      </c>
    </row>
    <row r="7180" spans="1:3" x14ac:dyDescent="0.3">
      <c r="A7180" t="s">
        <v>2127</v>
      </c>
      <c r="B7180">
        <v>1841</v>
      </c>
      <c r="C7180">
        <v>2191582</v>
      </c>
    </row>
    <row r="7181" spans="1:3" x14ac:dyDescent="0.3">
      <c r="A7181" t="s">
        <v>2127</v>
      </c>
      <c r="B7181">
        <v>1842</v>
      </c>
      <c r="C7181">
        <v>2196540</v>
      </c>
    </row>
    <row r="7182" spans="1:3" x14ac:dyDescent="0.3">
      <c r="A7182" t="s">
        <v>2127</v>
      </c>
      <c r="B7182">
        <v>1843</v>
      </c>
      <c r="C7182">
        <v>2201509</v>
      </c>
    </row>
    <row r="7183" spans="1:3" x14ac:dyDescent="0.3">
      <c r="A7183" t="s">
        <v>2127</v>
      </c>
      <c r="B7183">
        <v>1844</v>
      </c>
      <c r="C7183">
        <v>2206490</v>
      </c>
    </row>
    <row r="7184" spans="1:3" x14ac:dyDescent="0.3">
      <c r="A7184" t="s">
        <v>2127</v>
      </c>
      <c r="B7184">
        <v>1845</v>
      </c>
      <c r="C7184">
        <v>2211481</v>
      </c>
    </row>
    <row r="7185" spans="1:3" x14ac:dyDescent="0.3">
      <c r="A7185" t="s">
        <v>2127</v>
      </c>
      <c r="B7185">
        <v>1846</v>
      </c>
      <c r="C7185">
        <v>2216484</v>
      </c>
    </row>
    <row r="7186" spans="1:3" x14ac:dyDescent="0.3">
      <c r="A7186" t="s">
        <v>2127</v>
      </c>
      <c r="B7186">
        <v>1847</v>
      </c>
      <c r="C7186">
        <v>2221499</v>
      </c>
    </row>
    <row r="7187" spans="1:3" x14ac:dyDescent="0.3">
      <c r="A7187" t="s">
        <v>2127</v>
      </c>
      <c r="B7187">
        <v>1848</v>
      </c>
      <c r="C7187">
        <v>2226524</v>
      </c>
    </row>
    <row r="7188" spans="1:3" x14ac:dyDescent="0.3">
      <c r="A7188" t="s">
        <v>2127</v>
      </c>
      <c r="B7188">
        <v>1849</v>
      </c>
      <c r="C7188">
        <v>2231561</v>
      </c>
    </row>
    <row r="7189" spans="1:3" x14ac:dyDescent="0.3">
      <c r="A7189" t="s">
        <v>2127</v>
      </c>
      <c r="B7189">
        <v>1850</v>
      </c>
      <c r="C7189">
        <v>2236610</v>
      </c>
    </row>
    <row r="7190" spans="1:3" x14ac:dyDescent="0.3">
      <c r="A7190" t="s">
        <v>2127</v>
      </c>
      <c r="B7190">
        <v>1851</v>
      </c>
      <c r="C7190">
        <v>2241608</v>
      </c>
    </row>
    <row r="7191" spans="1:3" x14ac:dyDescent="0.3">
      <c r="A7191" t="s">
        <v>2127</v>
      </c>
      <c r="B7191">
        <v>1852</v>
      </c>
      <c r="C7191">
        <v>2246618</v>
      </c>
    </row>
    <row r="7192" spans="1:3" x14ac:dyDescent="0.3">
      <c r="A7192" t="s">
        <v>2127</v>
      </c>
      <c r="B7192">
        <v>1853</v>
      </c>
      <c r="C7192">
        <v>2251639</v>
      </c>
    </row>
    <row r="7193" spans="1:3" x14ac:dyDescent="0.3">
      <c r="A7193" t="s">
        <v>2127</v>
      </c>
      <c r="B7193">
        <v>1854</v>
      </c>
      <c r="C7193">
        <v>2256671</v>
      </c>
    </row>
    <row r="7194" spans="1:3" x14ac:dyDescent="0.3">
      <c r="A7194" t="s">
        <v>2127</v>
      </c>
      <c r="B7194">
        <v>1855</v>
      </c>
      <c r="C7194">
        <v>2261714</v>
      </c>
    </row>
    <row r="7195" spans="1:3" x14ac:dyDescent="0.3">
      <c r="A7195" t="s">
        <v>2127</v>
      </c>
      <c r="B7195">
        <v>1856</v>
      </c>
      <c r="C7195">
        <v>2266768</v>
      </c>
    </row>
    <row r="7196" spans="1:3" x14ac:dyDescent="0.3">
      <c r="A7196" t="s">
        <v>2127</v>
      </c>
      <c r="B7196">
        <v>1857</v>
      </c>
      <c r="C7196">
        <v>2271834</v>
      </c>
    </row>
    <row r="7197" spans="1:3" x14ac:dyDescent="0.3">
      <c r="A7197" t="s">
        <v>2127</v>
      </c>
      <c r="B7197">
        <v>1858</v>
      </c>
      <c r="C7197">
        <v>2276911</v>
      </c>
    </row>
    <row r="7198" spans="1:3" x14ac:dyDescent="0.3">
      <c r="A7198" t="s">
        <v>2127</v>
      </c>
      <c r="B7198">
        <v>1859</v>
      </c>
      <c r="C7198">
        <v>2281999</v>
      </c>
    </row>
    <row r="7199" spans="1:3" x14ac:dyDescent="0.3">
      <c r="A7199" t="s">
        <v>2127</v>
      </c>
      <c r="B7199">
        <v>1860</v>
      </c>
      <c r="C7199">
        <v>2287099</v>
      </c>
    </row>
    <row r="7200" spans="1:3" x14ac:dyDescent="0.3">
      <c r="A7200" t="s">
        <v>2127</v>
      </c>
      <c r="B7200">
        <v>1861</v>
      </c>
      <c r="C7200">
        <v>2292210</v>
      </c>
    </row>
    <row r="7201" spans="1:3" x14ac:dyDescent="0.3">
      <c r="A7201" t="s">
        <v>2127</v>
      </c>
      <c r="B7201">
        <v>1862</v>
      </c>
      <c r="C7201">
        <v>2297333</v>
      </c>
    </row>
    <row r="7202" spans="1:3" x14ac:dyDescent="0.3">
      <c r="A7202" t="s">
        <v>2127</v>
      </c>
      <c r="B7202">
        <v>1863</v>
      </c>
      <c r="C7202">
        <v>2302467</v>
      </c>
    </row>
    <row r="7203" spans="1:3" x14ac:dyDescent="0.3">
      <c r="A7203" t="s">
        <v>2127</v>
      </c>
      <c r="B7203">
        <v>1864</v>
      </c>
      <c r="C7203">
        <v>2307613</v>
      </c>
    </row>
    <row r="7204" spans="1:3" x14ac:dyDescent="0.3">
      <c r="A7204" t="s">
        <v>2127</v>
      </c>
      <c r="B7204">
        <v>1865</v>
      </c>
      <c r="C7204">
        <v>2312770</v>
      </c>
    </row>
    <row r="7205" spans="1:3" x14ac:dyDescent="0.3">
      <c r="A7205" t="s">
        <v>2127</v>
      </c>
      <c r="B7205">
        <v>1866</v>
      </c>
      <c r="C7205">
        <v>2317938</v>
      </c>
    </row>
    <row r="7206" spans="1:3" x14ac:dyDescent="0.3">
      <c r="A7206" t="s">
        <v>2127</v>
      </c>
      <c r="B7206">
        <v>1867</v>
      </c>
      <c r="C7206">
        <v>2323118</v>
      </c>
    </row>
    <row r="7207" spans="1:3" x14ac:dyDescent="0.3">
      <c r="A7207" t="s">
        <v>2127</v>
      </c>
      <c r="B7207">
        <v>1868</v>
      </c>
      <c r="C7207">
        <v>2328310</v>
      </c>
    </row>
    <row r="7208" spans="1:3" x14ac:dyDescent="0.3">
      <c r="A7208" t="s">
        <v>2127</v>
      </c>
      <c r="B7208">
        <v>1869</v>
      </c>
      <c r="C7208">
        <v>2335641</v>
      </c>
    </row>
    <row r="7209" spans="1:3" x14ac:dyDescent="0.3">
      <c r="A7209" t="s">
        <v>2127</v>
      </c>
      <c r="B7209">
        <v>1870</v>
      </c>
      <c r="C7209">
        <v>2345131</v>
      </c>
    </row>
    <row r="7210" spans="1:3" x14ac:dyDescent="0.3">
      <c r="A7210" t="s">
        <v>2127</v>
      </c>
      <c r="B7210">
        <v>1871</v>
      </c>
      <c r="C7210">
        <v>2356798</v>
      </c>
    </row>
    <row r="7211" spans="1:3" x14ac:dyDescent="0.3">
      <c r="A7211" t="s">
        <v>2127</v>
      </c>
      <c r="B7211">
        <v>1872</v>
      </c>
      <c r="C7211">
        <v>2370663</v>
      </c>
    </row>
    <row r="7212" spans="1:3" x14ac:dyDescent="0.3">
      <c r="A7212" t="s">
        <v>2127</v>
      </c>
      <c r="B7212">
        <v>1873</v>
      </c>
      <c r="C7212">
        <v>2386745</v>
      </c>
    </row>
    <row r="7213" spans="1:3" x14ac:dyDescent="0.3">
      <c r="A7213" t="s">
        <v>2127</v>
      </c>
      <c r="B7213">
        <v>1874</v>
      </c>
      <c r="C7213">
        <v>2402935</v>
      </c>
    </row>
    <row r="7214" spans="1:3" x14ac:dyDescent="0.3">
      <c r="A7214" t="s">
        <v>2127</v>
      </c>
      <c r="B7214">
        <v>1875</v>
      </c>
      <c r="C7214">
        <v>2419236</v>
      </c>
    </row>
    <row r="7215" spans="1:3" x14ac:dyDescent="0.3">
      <c r="A7215" t="s">
        <v>2127</v>
      </c>
      <c r="B7215">
        <v>1876</v>
      </c>
      <c r="C7215">
        <v>2435647</v>
      </c>
    </row>
    <row r="7216" spans="1:3" x14ac:dyDescent="0.3">
      <c r="A7216" t="s">
        <v>2127</v>
      </c>
      <c r="B7216">
        <v>1877</v>
      </c>
      <c r="C7216">
        <v>2452170</v>
      </c>
    </row>
    <row r="7217" spans="1:3" x14ac:dyDescent="0.3">
      <c r="A7217" t="s">
        <v>2127</v>
      </c>
      <c r="B7217">
        <v>1878</v>
      </c>
      <c r="C7217">
        <v>2468804</v>
      </c>
    </row>
    <row r="7218" spans="1:3" x14ac:dyDescent="0.3">
      <c r="A7218" t="s">
        <v>2127</v>
      </c>
      <c r="B7218">
        <v>1879</v>
      </c>
      <c r="C7218">
        <v>2485552</v>
      </c>
    </row>
    <row r="7219" spans="1:3" x14ac:dyDescent="0.3">
      <c r="A7219" t="s">
        <v>2127</v>
      </c>
      <c r="B7219">
        <v>1880</v>
      </c>
      <c r="C7219">
        <v>2502413</v>
      </c>
    </row>
    <row r="7220" spans="1:3" x14ac:dyDescent="0.3">
      <c r="A7220" t="s">
        <v>2127</v>
      </c>
      <c r="B7220">
        <v>1881</v>
      </c>
      <c r="C7220">
        <v>2519388</v>
      </c>
    </row>
    <row r="7221" spans="1:3" x14ac:dyDescent="0.3">
      <c r="A7221" t="s">
        <v>2127</v>
      </c>
      <c r="B7221">
        <v>1882</v>
      </c>
      <c r="C7221">
        <v>2536479</v>
      </c>
    </row>
    <row r="7222" spans="1:3" x14ac:dyDescent="0.3">
      <c r="A7222" t="s">
        <v>2127</v>
      </c>
      <c r="B7222">
        <v>1883</v>
      </c>
      <c r="C7222">
        <v>2553685</v>
      </c>
    </row>
    <row r="7223" spans="1:3" x14ac:dyDescent="0.3">
      <c r="A7223" t="s">
        <v>2127</v>
      </c>
      <c r="B7223">
        <v>1884</v>
      </c>
      <c r="C7223">
        <v>2571008</v>
      </c>
    </row>
    <row r="7224" spans="1:3" x14ac:dyDescent="0.3">
      <c r="A7224" t="s">
        <v>2127</v>
      </c>
      <c r="B7224">
        <v>1885</v>
      </c>
      <c r="C7224">
        <v>2588449</v>
      </c>
    </row>
    <row r="7225" spans="1:3" x14ac:dyDescent="0.3">
      <c r="A7225" t="s">
        <v>2127</v>
      </c>
      <c r="B7225">
        <v>1886</v>
      </c>
      <c r="C7225">
        <v>2606008</v>
      </c>
    </row>
    <row r="7226" spans="1:3" x14ac:dyDescent="0.3">
      <c r="A7226" t="s">
        <v>2127</v>
      </c>
      <c r="B7226">
        <v>1887</v>
      </c>
      <c r="C7226">
        <v>2623686</v>
      </c>
    </row>
    <row r="7227" spans="1:3" x14ac:dyDescent="0.3">
      <c r="A7227" t="s">
        <v>2127</v>
      </c>
      <c r="B7227">
        <v>1888</v>
      </c>
      <c r="C7227">
        <v>2641484</v>
      </c>
    </row>
    <row r="7228" spans="1:3" x14ac:dyDescent="0.3">
      <c r="A7228" t="s">
        <v>2127</v>
      </c>
      <c r="B7228">
        <v>1889</v>
      </c>
      <c r="C7228">
        <v>2659403</v>
      </c>
    </row>
    <row r="7229" spans="1:3" x14ac:dyDescent="0.3">
      <c r="A7229" t="s">
        <v>2127</v>
      </c>
      <c r="B7229">
        <v>1890</v>
      </c>
      <c r="C7229">
        <v>2677443</v>
      </c>
    </row>
    <row r="7230" spans="1:3" x14ac:dyDescent="0.3">
      <c r="A7230" t="s">
        <v>2127</v>
      </c>
      <c r="B7230">
        <v>1891</v>
      </c>
      <c r="C7230">
        <v>2695606</v>
      </c>
    </row>
    <row r="7231" spans="1:3" x14ac:dyDescent="0.3">
      <c r="A7231" t="s">
        <v>2127</v>
      </c>
      <c r="B7231">
        <v>1892</v>
      </c>
      <c r="C7231">
        <v>2713892</v>
      </c>
    </row>
    <row r="7232" spans="1:3" x14ac:dyDescent="0.3">
      <c r="A7232" t="s">
        <v>2127</v>
      </c>
      <c r="B7232">
        <v>1893</v>
      </c>
      <c r="C7232">
        <v>2732302</v>
      </c>
    </row>
    <row r="7233" spans="1:3" x14ac:dyDescent="0.3">
      <c r="A7233" t="s">
        <v>2127</v>
      </c>
      <c r="B7233">
        <v>1894</v>
      </c>
      <c r="C7233">
        <v>2750837</v>
      </c>
    </row>
    <row r="7234" spans="1:3" x14ac:dyDescent="0.3">
      <c r="A7234" t="s">
        <v>2127</v>
      </c>
      <c r="B7234">
        <v>1895</v>
      </c>
      <c r="C7234">
        <v>2769498</v>
      </c>
    </row>
    <row r="7235" spans="1:3" x14ac:dyDescent="0.3">
      <c r="A7235" t="s">
        <v>2127</v>
      </c>
      <c r="B7235">
        <v>1896</v>
      </c>
      <c r="C7235">
        <v>2788285</v>
      </c>
    </row>
    <row r="7236" spans="1:3" x14ac:dyDescent="0.3">
      <c r="A7236" t="s">
        <v>2127</v>
      </c>
      <c r="B7236">
        <v>1897</v>
      </c>
      <c r="C7236">
        <v>2807199</v>
      </c>
    </row>
    <row r="7237" spans="1:3" x14ac:dyDescent="0.3">
      <c r="A7237" t="s">
        <v>2127</v>
      </c>
      <c r="B7237">
        <v>1898</v>
      </c>
      <c r="C7237">
        <v>2826242</v>
      </c>
    </row>
    <row r="7238" spans="1:3" x14ac:dyDescent="0.3">
      <c r="A7238" t="s">
        <v>2127</v>
      </c>
      <c r="B7238">
        <v>1899</v>
      </c>
      <c r="C7238">
        <v>2845414</v>
      </c>
    </row>
    <row r="7239" spans="1:3" x14ac:dyDescent="0.3">
      <c r="A7239" t="s">
        <v>2127</v>
      </c>
      <c r="B7239">
        <v>1900</v>
      </c>
      <c r="C7239">
        <v>2864716</v>
      </c>
    </row>
    <row r="7240" spans="1:3" x14ac:dyDescent="0.3">
      <c r="A7240" t="s">
        <v>2127</v>
      </c>
      <c r="B7240">
        <v>1901</v>
      </c>
      <c r="C7240">
        <v>2884150</v>
      </c>
    </row>
    <row r="7241" spans="1:3" x14ac:dyDescent="0.3">
      <c r="A7241" t="s">
        <v>2127</v>
      </c>
      <c r="B7241">
        <v>1902</v>
      </c>
      <c r="C7241">
        <v>2903715</v>
      </c>
    </row>
    <row r="7242" spans="1:3" x14ac:dyDescent="0.3">
      <c r="A7242" t="s">
        <v>2127</v>
      </c>
      <c r="B7242">
        <v>1903</v>
      </c>
      <c r="C7242">
        <v>2923412</v>
      </c>
    </row>
    <row r="7243" spans="1:3" x14ac:dyDescent="0.3">
      <c r="A7243" t="s">
        <v>2127</v>
      </c>
      <c r="B7243">
        <v>1904</v>
      </c>
      <c r="C7243">
        <v>2943243</v>
      </c>
    </row>
    <row r="7244" spans="1:3" x14ac:dyDescent="0.3">
      <c r="A7244" t="s">
        <v>2127</v>
      </c>
      <c r="B7244">
        <v>1905</v>
      </c>
      <c r="C7244">
        <v>2963209</v>
      </c>
    </row>
    <row r="7245" spans="1:3" x14ac:dyDescent="0.3">
      <c r="A7245" t="s">
        <v>2127</v>
      </c>
      <c r="B7245">
        <v>1906</v>
      </c>
      <c r="C7245">
        <v>2983310</v>
      </c>
    </row>
    <row r="7246" spans="1:3" x14ac:dyDescent="0.3">
      <c r="A7246" t="s">
        <v>2127</v>
      </c>
      <c r="B7246">
        <v>1907</v>
      </c>
      <c r="C7246">
        <v>3003548</v>
      </c>
    </row>
    <row r="7247" spans="1:3" x14ac:dyDescent="0.3">
      <c r="A7247" t="s">
        <v>2127</v>
      </c>
      <c r="B7247">
        <v>1908</v>
      </c>
      <c r="C7247">
        <v>3023923</v>
      </c>
    </row>
    <row r="7248" spans="1:3" x14ac:dyDescent="0.3">
      <c r="A7248" t="s">
        <v>2127</v>
      </c>
      <c r="B7248">
        <v>1909</v>
      </c>
      <c r="C7248">
        <v>3037511</v>
      </c>
    </row>
    <row r="7249" spans="1:3" x14ac:dyDescent="0.3">
      <c r="A7249" t="s">
        <v>2127</v>
      </c>
      <c r="B7249">
        <v>1910</v>
      </c>
      <c r="C7249">
        <v>3044297</v>
      </c>
    </row>
    <row r="7250" spans="1:3" x14ac:dyDescent="0.3">
      <c r="A7250" t="s">
        <v>2127</v>
      </c>
      <c r="B7250">
        <v>1911</v>
      </c>
      <c r="C7250">
        <v>3044267</v>
      </c>
    </row>
    <row r="7251" spans="1:3" x14ac:dyDescent="0.3">
      <c r="A7251" t="s">
        <v>2127</v>
      </c>
      <c r="B7251">
        <v>1912</v>
      </c>
      <c r="C7251">
        <v>3037406</v>
      </c>
    </row>
    <row r="7252" spans="1:3" x14ac:dyDescent="0.3">
      <c r="A7252" t="s">
        <v>2127</v>
      </c>
      <c r="B7252">
        <v>1913</v>
      </c>
      <c r="C7252">
        <v>3023697</v>
      </c>
    </row>
    <row r="7253" spans="1:3" x14ac:dyDescent="0.3">
      <c r="A7253" t="s">
        <v>2127</v>
      </c>
      <c r="B7253">
        <v>1914</v>
      </c>
      <c r="C7253">
        <v>3010051</v>
      </c>
    </row>
    <row r="7254" spans="1:3" x14ac:dyDescent="0.3">
      <c r="A7254" t="s">
        <v>2127</v>
      </c>
      <c r="B7254">
        <v>1915</v>
      </c>
      <c r="C7254">
        <v>2996466</v>
      </c>
    </row>
    <row r="7255" spans="1:3" x14ac:dyDescent="0.3">
      <c r="A7255" t="s">
        <v>2127</v>
      </c>
      <c r="B7255">
        <v>1916</v>
      </c>
      <c r="C7255">
        <v>2982943</v>
      </c>
    </row>
    <row r="7256" spans="1:3" x14ac:dyDescent="0.3">
      <c r="A7256" t="s">
        <v>2127</v>
      </c>
      <c r="B7256">
        <v>1917</v>
      </c>
      <c r="C7256">
        <v>2969480</v>
      </c>
    </row>
    <row r="7257" spans="1:3" x14ac:dyDescent="0.3">
      <c r="A7257" t="s">
        <v>2127</v>
      </c>
      <c r="B7257">
        <v>1918</v>
      </c>
      <c r="C7257">
        <v>2956160</v>
      </c>
    </row>
    <row r="7258" spans="1:3" x14ac:dyDescent="0.3">
      <c r="A7258" t="s">
        <v>2127</v>
      </c>
      <c r="B7258">
        <v>1919</v>
      </c>
      <c r="C7258">
        <v>2942899</v>
      </c>
    </row>
    <row r="7259" spans="1:3" x14ac:dyDescent="0.3">
      <c r="A7259" t="s">
        <v>2127</v>
      </c>
      <c r="B7259">
        <v>1920</v>
      </c>
      <c r="C7259">
        <v>2929698</v>
      </c>
    </row>
    <row r="7260" spans="1:3" x14ac:dyDescent="0.3">
      <c r="A7260" t="s">
        <v>2127</v>
      </c>
      <c r="B7260">
        <v>1921</v>
      </c>
      <c r="C7260">
        <v>2916556</v>
      </c>
    </row>
    <row r="7261" spans="1:3" x14ac:dyDescent="0.3">
      <c r="A7261" t="s">
        <v>2127</v>
      </c>
      <c r="B7261">
        <v>1922</v>
      </c>
      <c r="C7261">
        <v>2903473</v>
      </c>
    </row>
    <row r="7262" spans="1:3" x14ac:dyDescent="0.3">
      <c r="A7262" t="s">
        <v>2127</v>
      </c>
      <c r="B7262">
        <v>1923</v>
      </c>
      <c r="C7262">
        <v>2890448</v>
      </c>
    </row>
    <row r="7263" spans="1:3" x14ac:dyDescent="0.3">
      <c r="A7263" t="s">
        <v>2127</v>
      </c>
      <c r="B7263">
        <v>1924</v>
      </c>
      <c r="C7263">
        <v>2877482</v>
      </c>
    </row>
    <row r="7264" spans="1:3" x14ac:dyDescent="0.3">
      <c r="A7264" t="s">
        <v>2127</v>
      </c>
      <c r="B7264">
        <v>1925</v>
      </c>
      <c r="C7264">
        <v>2864575</v>
      </c>
    </row>
    <row r="7265" spans="1:3" x14ac:dyDescent="0.3">
      <c r="A7265" t="s">
        <v>2127</v>
      </c>
      <c r="B7265">
        <v>1926</v>
      </c>
      <c r="C7265">
        <v>2851725</v>
      </c>
    </row>
    <row r="7266" spans="1:3" x14ac:dyDescent="0.3">
      <c r="A7266" t="s">
        <v>2127</v>
      </c>
      <c r="B7266">
        <v>1927</v>
      </c>
      <c r="C7266">
        <v>2838933</v>
      </c>
    </row>
    <row r="7267" spans="1:3" x14ac:dyDescent="0.3">
      <c r="A7267" t="s">
        <v>2127</v>
      </c>
      <c r="B7267">
        <v>1928</v>
      </c>
      <c r="C7267">
        <v>2826198</v>
      </c>
    </row>
    <row r="7268" spans="1:3" x14ac:dyDescent="0.3">
      <c r="A7268" t="s">
        <v>2127</v>
      </c>
      <c r="B7268">
        <v>1929</v>
      </c>
      <c r="C7268">
        <v>2820649</v>
      </c>
    </row>
    <row r="7269" spans="1:3" x14ac:dyDescent="0.3">
      <c r="A7269" t="s">
        <v>2127</v>
      </c>
      <c r="B7269">
        <v>1930</v>
      </c>
      <c r="C7269">
        <v>2822313</v>
      </c>
    </row>
    <row r="7270" spans="1:3" x14ac:dyDescent="0.3">
      <c r="A7270" t="s">
        <v>2127</v>
      </c>
      <c r="B7270">
        <v>1931</v>
      </c>
      <c r="C7270">
        <v>2831216</v>
      </c>
    </row>
    <row r="7271" spans="1:3" x14ac:dyDescent="0.3">
      <c r="A7271" t="s">
        <v>2127</v>
      </c>
      <c r="B7271">
        <v>1932</v>
      </c>
      <c r="C7271">
        <v>2847386</v>
      </c>
    </row>
    <row r="7272" spans="1:3" x14ac:dyDescent="0.3">
      <c r="A7272" t="s">
        <v>2127</v>
      </c>
      <c r="B7272">
        <v>1933</v>
      </c>
      <c r="C7272">
        <v>2870851</v>
      </c>
    </row>
    <row r="7273" spans="1:3" x14ac:dyDescent="0.3">
      <c r="A7273" t="s">
        <v>2127</v>
      </c>
      <c r="B7273">
        <v>1934</v>
      </c>
      <c r="C7273">
        <v>2894509</v>
      </c>
    </row>
    <row r="7274" spans="1:3" x14ac:dyDescent="0.3">
      <c r="A7274" t="s">
        <v>2127</v>
      </c>
      <c r="B7274">
        <v>1935</v>
      </c>
      <c r="C7274">
        <v>2918361</v>
      </c>
    </row>
    <row r="7275" spans="1:3" x14ac:dyDescent="0.3">
      <c r="A7275" t="s">
        <v>2127</v>
      </c>
      <c r="B7275">
        <v>1936</v>
      </c>
      <c r="C7275">
        <v>2942411</v>
      </c>
    </row>
    <row r="7276" spans="1:3" x14ac:dyDescent="0.3">
      <c r="A7276" t="s">
        <v>2127</v>
      </c>
      <c r="B7276">
        <v>1937</v>
      </c>
      <c r="C7276">
        <v>2966658</v>
      </c>
    </row>
    <row r="7277" spans="1:3" x14ac:dyDescent="0.3">
      <c r="A7277" t="s">
        <v>2127</v>
      </c>
      <c r="B7277">
        <v>1938</v>
      </c>
      <c r="C7277">
        <v>2991106</v>
      </c>
    </row>
    <row r="7278" spans="1:3" x14ac:dyDescent="0.3">
      <c r="A7278" t="s">
        <v>2127</v>
      </c>
      <c r="B7278">
        <v>1939</v>
      </c>
      <c r="C7278">
        <v>3034536</v>
      </c>
    </row>
    <row r="7279" spans="1:3" x14ac:dyDescent="0.3">
      <c r="A7279" t="s">
        <v>2127</v>
      </c>
      <c r="B7279">
        <v>1940</v>
      </c>
      <c r="C7279">
        <v>3097842</v>
      </c>
    </row>
    <row r="7280" spans="1:3" x14ac:dyDescent="0.3">
      <c r="A7280" t="s">
        <v>2127</v>
      </c>
      <c r="B7280">
        <v>1941</v>
      </c>
      <c r="C7280">
        <v>3181950</v>
      </c>
    </row>
    <row r="7281" spans="1:3" x14ac:dyDescent="0.3">
      <c r="A7281" t="s">
        <v>2127</v>
      </c>
      <c r="B7281">
        <v>1942</v>
      </c>
      <c r="C7281">
        <v>3287826</v>
      </c>
    </row>
    <row r="7282" spans="1:3" x14ac:dyDescent="0.3">
      <c r="A7282" t="s">
        <v>2127</v>
      </c>
      <c r="B7282">
        <v>1943</v>
      </c>
      <c r="C7282">
        <v>3416472</v>
      </c>
    </row>
    <row r="7283" spans="1:3" x14ac:dyDescent="0.3">
      <c r="A7283" t="s">
        <v>2127</v>
      </c>
      <c r="B7283">
        <v>1944</v>
      </c>
      <c r="C7283">
        <v>3550153</v>
      </c>
    </row>
    <row r="7284" spans="1:3" x14ac:dyDescent="0.3">
      <c r="A7284" t="s">
        <v>2127</v>
      </c>
      <c r="B7284">
        <v>1945</v>
      </c>
      <c r="C7284">
        <v>3689064</v>
      </c>
    </row>
    <row r="7285" spans="1:3" x14ac:dyDescent="0.3">
      <c r="A7285" t="s">
        <v>2127</v>
      </c>
      <c r="B7285">
        <v>1946</v>
      </c>
      <c r="C7285">
        <v>3833410</v>
      </c>
    </row>
    <row r="7286" spans="1:3" x14ac:dyDescent="0.3">
      <c r="A7286" t="s">
        <v>2127</v>
      </c>
      <c r="B7286">
        <v>1947</v>
      </c>
      <c r="C7286">
        <v>3983405</v>
      </c>
    </row>
    <row r="7287" spans="1:3" x14ac:dyDescent="0.3">
      <c r="A7287" t="s">
        <v>2127</v>
      </c>
      <c r="B7287">
        <v>1948</v>
      </c>
      <c r="C7287">
        <v>4139268</v>
      </c>
    </row>
    <row r="7288" spans="1:3" x14ac:dyDescent="0.3">
      <c r="A7288" t="s">
        <v>2127</v>
      </c>
      <c r="B7288">
        <v>1949</v>
      </c>
      <c r="C7288">
        <v>4289221</v>
      </c>
    </row>
    <row r="7289" spans="1:3" x14ac:dyDescent="0.3">
      <c r="A7289" t="s">
        <v>2127</v>
      </c>
      <c r="B7289">
        <v>1950</v>
      </c>
      <c r="C7289">
        <v>4432724</v>
      </c>
    </row>
    <row r="7290" spans="1:3" x14ac:dyDescent="0.3">
      <c r="A7290" t="s">
        <v>2127</v>
      </c>
      <c r="B7290">
        <v>1951</v>
      </c>
      <c r="C7290">
        <v>4537664</v>
      </c>
    </row>
    <row r="7291" spans="1:3" x14ac:dyDescent="0.3">
      <c r="A7291" t="s">
        <v>2127</v>
      </c>
      <c r="B7291">
        <v>1952</v>
      </c>
      <c r="C7291">
        <v>4656427</v>
      </c>
    </row>
    <row r="7292" spans="1:3" x14ac:dyDescent="0.3">
      <c r="A7292" t="s">
        <v>2127</v>
      </c>
      <c r="B7292">
        <v>1953</v>
      </c>
      <c r="C7292">
        <v>4783200</v>
      </c>
    </row>
    <row r="7293" spans="1:3" x14ac:dyDescent="0.3">
      <c r="A7293" t="s">
        <v>2127</v>
      </c>
      <c r="B7293">
        <v>1954</v>
      </c>
      <c r="C7293">
        <v>4913749</v>
      </c>
    </row>
    <row r="7294" spans="1:3" x14ac:dyDescent="0.3">
      <c r="A7294" t="s">
        <v>2127</v>
      </c>
      <c r="B7294">
        <v>1955</v>
      </c>
      <c r="C7294">
        <v>5045283</v>
      </c>
    </row>
    <row r="7295" spans="1:3" x14ac:dyDescent="0.3">
      <c r="A7295" t="s">
        <v>2127</v>
      </c>
      <c r="B7295">
        <v>1956</v>
      </c>
      <c r="C7295">
        <v>5176644</v>
      </c>
    </row>
    <row r="7296" spans="1:3" x14ac:dyDescent="0.3">
      <c r="A7296" t="s">
        <v>2127</v>
      </c>
      <c r="B7296">
        <v>1957</v>
      </c>
      <c r="C7296">
        <v>5308126</v>
      </c>
    </row>
    <row r="7297" spans="1:3" x14ac:dyDescent="0.3">
      <c r="A7297" t="s">
        <v>2127</v>
      </c>
      <c r="B7297">
        <v>1958</v>
      </c>
      <c r="C7297">
        <v>5441323</v>
      </c>
    </row>
    <row r="7298" spans="1:3" x14ac:dyDescent="0.3">
      <c r="A7298" t="s">
        <v>2127</v>
      </c>
      <c r="B7298">
        <v>1959</v>
      </c>
      <c r="C7298">
        <v>5578695</v>
      </c>
    </row>
    <row r="7299" spans="1:3" x14ac:dyDescent="0.3">
      <c r="A7299" t="s">
        <v>2127</v>
      </c>
      <c r="B7299">
        <v>1960</v>
      </c>
      <c r="C7299">
        <v>5722372</v>
      </c>
    </row>
    <row r="7300" spans="1:3" x14ac:dyDescent="0.3">
      <c r="A7300" t="s">
        <v>2127</v>
      </c>
      <c r="B7300">
        <v>1961</v>
      </c>
      <c r="C7300">
        <v>5872968</v>
      </c>
    </row>
    <row r="7301" spans="1:3" x14ac:dyDescent="0.3">
      <c r="A7301" t="s">
        <v>2127</v>
      </c>
      <c r="B7301">
        <v>1962</v>
      </c>
      <c r="C7301">
        <v>6028434</v>
      </c>
    </row>
    <row r="7302" spans="1:3" x14ac:dyDescent="0.3">
      <c r="A7302" t="s">
        <v>2127</v>
      </c>
      <c r="B7302">
        <v>1963</v>
      </c>
      <c r="C7302">
        <v>6183586</v>
      </c>
    </row>
    <row r="7303" spans="1:3" x14ac:dyDescent="0.3">
      <c r="A7303" t="s">
        <v>2127</v>
      </c>
      <c r="B7303">
        <v>1964</v>
      </c>
      <c r="C7303">
        <v>6331443</v>
      </c>
    </row>
    <row r="7304" spans="1:3" x14ac:dyDescent="0.3">
      <c r="A7304" t="s">
        <v>2127</v>
      </c>
      <c r="B7304">
        <v>1965</v>
      </c>
      <c r="C7304">
        <v>6467191</v>
      </c>
    </row>
    <row r="7305" spans="1:3" x14ac:dyDescent="0.3">
      <c r="A7305" t="s">
        <v>2127</v>
      </c>
      <c r="B7305">
        <v>1966</v>
      </c>
      <c r="C7305">
        <v>6585034</v>
      </c>
    </row>
    <row r="7306" spans="1:3" x14ac:dyDescent="0.3">
      <c r="A7306" t="s">
        <v>2127</v>
      </c>
      <c r="B7306">
        <v>1967</v>
      </c>
      <c r="C7306">
        <v>6685961</v>
      </c>
    </row>
    <row r="7307" spans="1:3" x14ac:dyDescent="0.3">
      <c r="A7307" t="s">
        <v>2127</v>
      </c>
      <c r="B7307">
        <v>1968</v>
      </c>
      <c r="C7307">
        <v>6779778</v>
      </c>
    </row>
    <row r="7308" spans="1:3" x14ac:dyDescent="0.3">
      <c r="A7308" t="s">
        <v>2127</v>
      </c>
      <c r="B7308">
        <v>1969</v>
      </c>
      <c r="C7308">
        <v>6880623</v>
      </c>
    </row>
    <row r="7309" spans="1:3" x14ac:dyDescent="0.3">
      <c r="A7309" t="s">
        <v>2127</v>
      </c>
      <c r="B7309">
        <v>1970</v>
      </c>
      <c r="C7309">
        <v>6996576</v>
      </c>
    </row>
    <row r="7310" spans="1:3" x14ac:dyDescent="0.3">
      <c r="A7310" t="s">
        <v>2127</v>
      </c>
      <c r="B7310">
        <v>1971</v>
      </c>
      <c r="C7310">
        <v>7139640</v>
      </c>
    </row>
    <row r="7311" spans="1:3" x14ac:dyDescent="0.3">
      <c r="A7311" t="s">
        <v>2127</v>
      </c>
      <c r="B7311">
        <v>1972</v>
      </c>
      <c r="C7311">
        <v>7302114</v>
      </c>
    </row>
    <row r="7312" spans="1:3" x14ac:dyDescent="0.3">
      <c r="A7312" t="s">
        <v>2127</v>
      </c>
      <c r="B7312">
        <v>1973</v>
      </c>
      <c r="C7312">
        <v>7449233</v>
      </c>
    </row>
    <row r="7313" spans="1:3" x14ac:dyDescent="0.3">
      <c r="A7313" t="s">
        <v>2127</v>
      </c>
      <c r="B7313">
        <v>1974</v>
      </c>
      <c r="C7313">
        <v>7533332</v>
      </c>
    </row>
    <row r="7314" spans="1:3" x14ac:dyDescent="0.3">
      <c r="A7314" t="s">
        <v>2127</v>
      </c>
      <c r="B7314">
        <v>1975</v>
      </c>
      <c r="C7314">
        <v>7524457</v>
      </c>
    </row>
    <row r="7315" spans="1:3" x14ac:dyDescent="0.3">
      <c r="A7315" t="s">
        <v>2127</v>
      </c>
      <c r="B7315">
        <v>1976</v>
      </c>
      <c r="C7315">
        <v>7404687</v>
      </c>
    </row>
    <row r="7316" spans="1:3" x14ac:dyDescent="0.3">
      <c r="A7316" t="s">
        <v>2127</v>
      </c>
      <c r="B7316">
        <v>1977</v>
      </c>
      <c r="C7316">
        <v>7196042</v>
      </c>
    </row>
    <row r="7317" spans="1:3" x14ac:dyDescent="0.3">
      <c r="A7317" t="s">
        <v>2127</v>
      </c>
      <c r="B7317">
        <v>1978</v>
      </c>
      <c r="C7317">
        <v>6957267</v>
      </c>
    </row>
    <row r="7318" spans="1:3" x14ac:dyDescent="0.3">
      <c r="A7318" t="s">
        <v>2127</v>
      </c>
      <c r="B7318">
        <v>1979</v>
      </c>
      <c r="C7318">
        <v>6770393</v>
      </c>
    </row>
    <row r="7319" spans="1:3" x14ac:dyDescent="0.3">
      <c r="A7319" t="s">
        <v>2127</v>
      </c>
      <c r="B7319">
        <v>1980</v>
      </c>
      <c r="C7319">
        <v>6693759</v>
      </c>
    </row>
    <row r="7320" spans="1:3" x14ac:dyDescent="0.3">
      <c r="A7320" t="s">
        <v>2127</v>
      </c>
      <c r="B7320">
        <v>1981</v>
      </c>
      <c r="C7320">
        <v>6749849</v>
      </c>
    </row>
    <row r="7321" spans="1:3" x14ac:dyDescent="0.3">
      <c r="A7321" t="s">
        <v>2127</v>
      </c>
      <c r="B7321">
        <v>1982</v>
      </c>
      <c r="C7321">
        <v>6919803</v>
      </c>
    </row>
    <row r="7322" spans="1:3" x14ac:dyDescent="0.3">
      <c r="A7322" t="s">
        <v>2127</v>
      </c>
      <c r="B7322">
        <v>1983</v>
      </c>
      <c r="C7322">
        <v>7170004</v>
      </c>
    </row>
    <row r="7323" spans="1:3" x14ac:dyDescent="0.3">
      <c r="A7323" t="s">
        <v>2127</v>
      </c>
      <c r="B7323">
        <v>1984</v>
      </c>
      <c r="C7323">
        <v>7447844</v>
      </c>
    </row>
    <row r="7324" spans="1:3" x14ac:dyDescent="0.3">
      <c r="A7324" t="s">
        <v>2127</v>
      </c>
      <c r="B7324">
        <v>1985</v>
      </c>
      <c r="C7324">
        <v>7714894</v>
      </c>
    </row>
    <row r="7325" spans="1:3" x14ac:dyDescent="0.3">
      <c r="A7325" t="s">
        <v>2127</v>
      </c>
      <c r="B7325">
        <v>1986</v>
      </c>
      <c r="C7325">
        <v>7960952</v>
      </c>
    </row>
    <row r="7326" spans="1:3" x14ac:dyDescent="0.3">
      <c r="A7326" t="s">
        <v>2127</v>
      </c>
      <c r="B7326">
        <v>1987</v>
      </c>
      <c r="C7326">
        <v>8198082</v>
      </c>
    </row>
    <row r="7327" spans="1:3" x14ac:dyDescent="0.3">
      <c r="A7327" t="s">
        <v>2127</v>
      </c>
      <c r="B7327">
        <v>1988</v>
      </c>
      <c r="C7327">
        <v>8435909</v>
      </c>
    </row>
    <row r="7328" spans="1:3" x14ac:dyDescent="0.3">
      <c r="A7328" t="s">
        <v>2127</v>
      </c>
      <c r="B7328">
        <v>1989</v>
      </c>
      <c r="C7328">
        <v>8691331</v>
      </c>
    </row>
    <row r="7329" spans="1:3" x14ac:dyDescent="0.3">
      <c r="A7329" t="s">
        <v>2127</v>
      </c>
      <c r="B7329">
        <v>1990</v>
      </c>
      <c r="C7329">
        <v>8975597</v>
      </c>
    </row>
    <row r="7330" spans="1:3" x14ac:dyDescent="0.3">
      <c r="A7330" t="s">
        <v>2127</v>
      </c>
      <c r="B7330">
        <v>1991</v>
      </c>
      <c r="C7330">
        <v>9289298</v>
      </c>
    </row>
    <row r="7331" spans="1:3" x14ac:dyDescent="0.3">
      <c r="A7331" t="s">
        <v>2127</v>
      </c>
      <c r="B7331">
        <v>1992</v>
      </c>
      <c r="C7331">
        <v>9623899</v>
      </c>
    </row>
    <row r="7332" spans="1:3" x14ac:dyDescent="0.3">
      <c r="A7332" t="s">
        <v>2127</v>
      </c>
      <c r="B7332">
        <v>1993</v>
      </c>
      <c r="C7332">
        <v>9970727</v>
      </c>
    </row>
    <row r="7333" spans="1:3" x14ac:dyDescent="0.3">
      <c r="A7333" t="s">
        <v>2127</v>
      </c>
      <c r="B7333">
        <v>1994</v>
      </c>
      <c r="C7333">
        <v>10317901</v>
      </c>
    </row>
    <row r="7334" spans="1:3" x14ac:dyDescent="0.3">
      <c r="A7334" t="s">
        <v>2127</v>
      </c>
      <c r="B7334">
        <v>1995</v>
      </c>
      <c r="C7334">
        <v>10656145</v>
      </c>
    </row>
    <row r="7335" spans="1:3" x14ac:dyDescent="0.3">
      <c r="A7335" t="s">
        <v>2127</v>
      </c>
      <c r="B7335">
        <v>1996</v>
      </c>
      <c r="C7335">
        <v>10982919</v>
      </c>
    </row>
    <row r="7336" spans="1:3" x14ac:dyDescent="0.3">
      <c r="A7336" t="s">
        <v>2127</v>
      </c>
      <c r="B7336">
        <v>1997</v>
      </c>
      <c r="C7336">
        <v>11298594</v>
      </c>
    </row>
    <row r="7337" spans="1:3" x14ac:dyDescent="0.3">
      <c r="A7337" t="s">
        <v>2127</v>
      </c>
      <c r="B7337">
        <v>1998</v>
      </c>
      <c r="C7337">
        <v>11600510</v>
      </c>
    </row>
    <row r="7338" spans="1:3" x14ac:dyDescent="0.3">
      <c r="A7338" t="s">
        <v>2127</v>
      </c>
      <c r="B7338">
        <v>1999</v>
      </c>
      <c r="C7338">
        <v>11886464</v>
      </c>
    </row>
    <row r="7339" spans="1:3" x14ac:dyDescent="0.3">
      <c r="A7339" t="s">
        <v>2127</v>
      </c>
      <c r="B7339">
        <v>2000</v>
      </c>
      <c r="C7339">
        <v>12155241</v>
      </c>
    </row>
    <row r="7340" spans="1:3" x14ac:dyDescent="0.3">
      <c r="A7340" t="s">
        <v>2127</v>
      </c>
      <c r="B7340">
        <v>2001</v>
      </c>
      <c r="C7340">
        <v>12405411</v>
      </c>
    </row>
    <row r="7341" spans="1:3" x14ac:dyDescent="0.3">
      <c r="A7341" t="s">
        <v>2127</v>
      </c>
      <c r="B7341">
        <v>2002</v>
      </c>
      <c r="C7341">
        <v>12637719</v>
      </c>
    </row>
    <row r="7342" spans="1:3" x14ac:dyDescent="0.3">
      <c r="A7342" t="s">
        <v>2127</v>
      </c>
      <c r="B7342">
        <v>2003</v>
      </c>
      <c r="C7342">
        <v>12856171</v>
      </c>
    </row>
    <row r="7343" spans="1:3" x14ac:dyDescent="0.3">
      <c r="A7343" t="s">
        <v>2127</v>
      </c>
      <c r="B7343">
        <v>2004</v>
      </c>
      <c r="C7343">
        <v>13066475</v>
      </c>
    </row>
    <row r="7344" spans="1:3" x14ac:dyDescent="0.3">
      <c r="A7344" t="s">
        <v>2127</v>
      </c>
      <c r="B7344">
        <v>2005</v>
      </c>
      <c r="C7344">
        <v>13273355</v>
      </c>
    </row>
    <row r="7345" spans="1:3" x14ac:dyDescent="0.3">
      <c r="A7345" t="s">
        <v>2127</v>
      </c>
      <c r="B7345">
        <v>2006</v>
      </c>
      <c r="C7345">
        <v>13477705</v>
      </c>
    </row>
    <row r="7346" spans="1:3" x14ac:dyDescent="0.3">
      <c r="A7346" t="s">
        <v>2127</v>
      </c>
      <c r="B7346">
        <v>2007</v>
      </c>
      <c r="C7346">
        <v>13679953</v>
      </c>
    </row>
    <row r="7347" spans="1:3" x14ac:dyDescent="0.3">
      <c r="A7347" t="s">
        <v>2127</v>
      </c>
      <c r="B7347">
        <v>2008</v>
      </c>
      <c r="C7347">
        <v>13883835</v>
      </c>
    </row>
    <row r="7348" spans="1:3" x14ac:dyDescent="0.3">
      <c r="A7348" t="s">
        <v>2127</v>
      </c>
      <c r="B7348">
        <v>2009</v>
      </c>
      <c r="C7348">
        <v>14093605</v>
      </c>
    </row>
    <row r="7349" spans="1:3" x14ac:dyDescent="0.3">
      <c r="A7349" t="s">
        <v>2127</v>
      </c>
      <c r="B7349">
        <v>2010</v>
      </c>
      <c r="C7349">
        <v>14312205</v>
      </c>
    </row>
    <row r="7350" spans="1:3" x14ac:dyDescent="0.3">
      <c r="A7350" t="s">
        <v>2127</v>
      </c>
      <c r="B7350">
        <v>2011</v>
      </c>
      <c r="C7350">
        <v>14541421</v>
      </c>
    </row>
    <row r="7351" spans="1:3" x14ac:dyDescent="0.3">
      <c r="A7351" t="s">
        <v>2127</v>
      </c>
      <c r="B7351">
        <v>2012</v>
      </c>
      <c r="C7351">
        <v>14780454</v>
      </c>
    </row>
    <row r="7352" spans="1:3" x14ac:dyDescent="0.3">
      <c r="A7352" t="s">
        <v>2127</v>
      </c>
      <c r="B7352">
        <v>2013</v>
      </c>
      <c r="C7352">
        <v>15026330</v>
      </c>
    </row>
    <row r="7353" spans="1:3" x14ac:dyDescent="0.3">
      <c r="A7353" t="s">
        <v>2127</v>
      </c>
      <c r="B7353">
        <v>2014</v>
      </c>
      <c r="C7353">
        <v>15274506</v>
      </c>
    </row>
    <row r="7354" spans="1:3" x14ac:dyDescent="0.3">
      <c r="A7354" t="s">
        <v>2127</v>
      </c>
      <c r="B7354">
        <v>2015</v>
      </c>
      <c r="C7354">
        <v>15521435</v>
      </c>
    </row>
    <row r="7355" spans="1:3" x14ac:dyDescent="0.3">
      <c r="A7355" t="s">
        <v>2127</v>
      </c>
      <c r="B7355">
        <v>2016</v>
      </c>
      <c r="C7355">
        <v>15766290</v>
      </c>
    </row>
    <row r="7356" spans="1:3" x14ac:dyDescent="0.3">
      <c r="A7356" t="s">
        <v>2127</v>
      </c>
      <c r="B7356">
        <v>2017</v>
      </c>
      <c r="C7356">
        <v>16009413</v>
      </c>
    </row>
    <row r="7357" spans="1:3" x14ac:dyDescent="0.3">
      <c r="A7357" t="s">
        <v>2127</v>
      </c>
      <c r="B7357">
        <v>2018</v>
      </c>
      <c r="C7357">
        <v>16249795</v>
      </c>
    </row>
    <row r="7358" spans="1:3" x14ac:dyDescent="0.3">
      <c r="A7358" t="s">
        <v>2127</v>
      </c>
      <c r="B7358">
        <v>2019</v>
      </c>
      <c r="C7358">
        <v>16486542</v>
      </c>
    </row>
    <row r="7359" spans="1:3" x14ac:dyDescent="0.3">
      <c r="A7359" t="s">
        <v>2127</v>
      </c>
      <c r="B7359">
        <v>2020</v>
      </c>
      <c r="C7359">
        <v>16718971</v>
      </c>
    </row>
    <row r="7360" spans="1:3" x14ac:dyDescent="0.3">
      <c r="A7360" t="s">
        <v>2127</v>
      </c>
      <c r="B7360">
        <v>2021</v>
      </c>
      <c r="C7360">
        <v>16946446</v>
      </c>
    </row>
    <row r="7361" spans="1:3" x14ac:dyDescent="0.3">
      <c r="A7361" t="s">
        <v>2128</v>
      </c>
      <c r="B7361">
        <v>1800</v>
      </c>
      <c r="C7361">
        <v>1860054</v>
      </c>
    </row>
    <row r="7362" spans="1:3" x14ac:dyDescent="0.3">
      <c r="A7362" t="s">
        <v>2128</v>
      </c>
      <c r="B7362">
        <v>1801</v>
      </c>
      <c r="C7362">
        <v>1860054</v>
      </c>
    </row>
    <row r="7363" spans="1:3" x14ac:dyDescent="0.3">
      <c r="A7363" t="s">
        <v>2128</v>
      </c>
      <c r="B7363">
        <v>1802</v>
      </c>
      <c r="C7363">
        <v>1860054</v>
      </c>
    </row>
    <row r="7364" spans="1:3" x14ac:dyDescent="0.3">
      <c r="A7364" t="s">
        <v>2128</v>
      </c>
      <c r="B7364">
        <v>1803</v>
      </c>
      <c r="C7364">
        <v>1860054</v>
      </c>
    </row>
    <row r="7365" spans="1:3" x14ac:dyDescent="0.3">
      <c r="A7365" t="s">
        <v>2128</v>
      </c>
      <c r="B7365">
        <v>1804</v>
      </c>
      <c r="C7365">
        <v>1860054</v>
      </c>
    </row>
    <row r="7366" spans="1:3" x14ac:dyDescent="0.3">
      <c r="A7366" t="s">
        <v>2128</v>
      </c>
      <c r="B7366">
        <v>1805</v>
      </c>
      <c r="C7366">
        <v>1860054</v>
      </c>
    </row>
    <row r="7367" spans="1:3" x14ac:dyDescent="0.3">
      <c r="A7367" t="s">
        <v>2128</v>
      </c>
      <c r="B7367">
        <v>1806</v>
      </c>
      <c r="C7367">
        <v>1860054</v>
      </c>
    </row>
    <row r="7368" spans="1:3" x14ac:dyDescent="0.3">
      <c r="A7368" t="s">
        <v>2128</v>
      </c>
      <c r="B7368">
        <v>1807</v>
      </c>
      <c r="C7368">
        <v>1860054</v>
      </c>
    </row>
    <row r="7369" spans="1:3" x14ac:dyDescent="0.3">
      <c r="A7369" t="s">
        <v>2128</v>
      </c>
      <c r="B7369">
        <v>1808</v>
      </c>
      <c r="C7369">
        <v>1860054</v>
      </c>
    </row>
    <row r="7370" spans="1:3" x14ac:dyDescent="0.3">
      <c r="A7370" t="s">
        <v>2128</v>
      </c>
      <c r="B7370">
        <v>1809</v>
      </c>
      <c r="C7370">
        <v>1860054</v>
      </c>
    </row>
    <row r="7371" spans="1:3" x14ac:dyDescent="0.3">
      <c r="A7371" t="s">
        <v>2128</v>
      </c>
      <c r="B7371">
        <v>1810</v>
      </c>
      <c r="C7371">
        <v>1860054</v>
      </c>
    </row>
    <row r="7372" spans="1:3" x14ac:dyDescent="0.3">
      <c r="A7372" t="s">
        <v>2128</v>
      </c>
      <c r="B7372">
        <v>1811</v>
      </c>
      <c r="C7372">
        <v>1860054</v>
      </c>
    </row>
    <row r="7373" spans="1:3" x14ac:dyDescent="0.3">
      <c r="A7373" t="s">
        <v>2128</v>
      </c>
      <c r="B7373">
        <v>1812</v>
      </c>
      <c r="C7373">
        <v>1860054</v>
      </c>
    </row>
    <row r="7374" spans="1:3" x14ac:dyDescent="0.3">
      <c r="A7374" t="s">
        <v>2128</v>
      </c>
      <c r="B7374">
        <v>1813</v>
      </c>
      <c r="C7374">
        <v>1860054</v>
      </c>
    </row>
    <row r="7375" spans="1:3" x14ac:dyDescent="0.3">
      <c r="A7375" t="s">
        <v>2128</v>
      </c>
      <c r="B7375">
        <v>1814</v>
      </c>
      <c r="C7375">
        <v>1860054</v>
      </c>
    </row>
    <row r="7376" spans="1:3" x14ac:dyDescent="0.3">
      <c r="A7376" t="s">
        <v>2128</v>
      </c>
      <c r="B7376">
        <v>1815</v>
      </c>
      <c r="C7376">
        <v>1860054</v>
      </c>
    </row>
    <row r="7377" spans="1:3" x14ac:dyDescent="0.3">
      <c r="A7377" t="s">
        <v>2128</v>
      </c>
      <c r="B7377">
        <v>1816</v>
      </c>
      <c r="C7377">
        <v>1860054</v>
      </c>
    </row>
    <row r="7378" spans="1:3" x14ac:dyDescent="0.3">
      <c r="A7378" t="s">
        <v>2128</v>
      </c>
      <c r="B7378">
        <v>1817</v>
      </c>
      <c r="C7378">
        <v>1860054</v>
      </c>
    </row>
    <row r="7379" spans="1:3" x14ac:dyDescent="0.3">
      <c r="A7379" t="s">
        <v>2128</v>
      </c>
      <c r="B7379">
        <v>1818</v>
      </c>
      <c r="C7379">
        <v>1860054</v>
      </c>
    </row>
    <row r="7380" spans="1:3" x14ac:dyDescent="0.3">
      <c r="A7380" t="s">
        <v>2128</v>
      </c>
      <c r="B7380">
        <v>1819</v>
      </c>
      <c r="C7380">
        <v>1865014</v>
      </c>
    </row>
    <row r="7381" spans="1:3" x14ac:dyDescent="0.3">
      <c r="A7381" t="s">
        <v>2128</v>
      </c>
      <c r="B7381">
        <v>1820</v>
      </c>
      <c r="C7381">
        <v>1875001</v>
      </c>
    </row>
    <row r="7382" spans="1:3" x14ac:dyDescent="0.3">
      <c r="A7382" t="s">
        <v>2128</v>
      </c>
      <c r="B7382">
        <v>1821</v>
      </c>
      <c r="C7382">
        <v>1890080</v>
      </c>
    </row>
    <row r="7383" spans="1:3" x14ac:dyDescent="0.3">
      <c r="A7383" t="s">
        <v>2128</v>
      </c>
      <c r="B7383">
        <v>1822</v>
      </c>
      <c r="C7383">
        <v>1910321</v>
      </c>
    </row>
    <row r="7384" spans="1:3" x14ac:dyDescent="0.3">
      <c r="A7384" t="s">
        <v>2128</v>
      </c>
      <c r="B7384">
        <v>1823</v>
      </c>
      <c r="C7384">
        <v>1935792</v>
      </c>
    </row>
    <row r="7385" spans="1:3" x14ac:dyDescent="0.3">
      <c r="A7385" t="s">
        <v>2128</v>
      </c>
      <c r="B7385">
        <v>1824</v>
      </c>
      <c r="C7385">
        <v>1961602</v>
      </c>
    </row>
    <row r="7386" spans="1:3" x14ac:dyDescent="0.3">
      <c r="A7386" t="s">
        <v>2128</v>
      </c>
      <c r="B7386">
        <v>1825</v>
      </c>
      <c r="C7386">
        <v>1987757</v>
      </c>
    </row>
    <row r="7387" spans="1:3" x14ac:dyDescent="0.3">
      <c r="A7387" t="s">
        <v>2128</v>
      </c>
      <c r="B7387">
        <v>1826</v>
      </c>
      <c r="C7387">
        <v>2014260</v>
      </c>
    </row>
    <row r="7388" spans="1:3" x14ac:dyDescent="0.3">
      <c r="A7388" t="s">
        <v>2128</v>
      </c>
      <c r="B7388">
        <v>1827</v>
      </c>
      <c r="C7388">
        <v>2041117</v>
      </c>
    </row>
    <row r="7389" spans="1:3" x14ac:dyDescent="0.3">
      <c r="A7389" t="s">
        <v>2128</v>
      </c>
      <c r="B7389">
        <v>1828</v>
      </c>
      <c r="C7389">
        <v>2068332</v>
      </c>
    </row>
    <row r="7390" spans="1:3" x14ac:dyDescent="0.3">
      <c r="A7390" t="s">
        <v>2128</v>
      </c>
      <c r="B7390">
        <v>1829</v>
      </c>
      <c r="C7390">
        <v>2095910</v>
      </c>
    </row>
    <row r="7391" spans="1:3" x14ac:dyDescent="0.3">
      <c r="A7391" t="s">
        <v>2128</v>
      </c>
      <c r="B7391">
        <v>1830</v>
      </c>
      <c r="C7391">
        <v>2123855</v>
      </c>
    </row>
    <row r="7392" spans="1:3" x14ac:dyDescent="0.3">
      <c r="A7392" t="s">
        <v>2128</v>
      </c>
      <c r="B7392">
        <v>1831</v>
      </c>
      <c r="C7392">
        <v>2152173</v>
      </c>
    </row>
    <row r="7393" spans="1:3" x14ac:dyDescent="0.3">
      <c r="A7393" t="s">
        <v>2128</v>
      </c>
      <c r="B7393">
        <v>1832</v>
      </c>
      <c r="C7393">
        <v>2180869</v>
      </c>
    </row>
    <row r="7394" spans="1:3" x14ac:dyDescent="0.3">
      <c r="A7394" t="s">
        <v>2128</v>
      </c>
      <c r="B7394">
        <v>1833</v>
      </c>
      <c r="C7394">
        <v>2209947</v>
      </c>
    </row>
    <row r="7395" spans="1:3" x14ac:dyDescent="0.3">
      <c r="A7395" t="s">
        <v>2128</v>
      </c>
      <c r="B7395">
        <v>1834</v>
      </c>
      <c r="C7395">
        <v>2239413</v>
      </c>
    </row>
    <row r="7396" spans="1:3" x14ac:dyDescent="0.3">
      <c r="A7396" t="s">
        <v>2128</v>
      </c>
      <c r="B7396">
        <v>1835</v>
      </c>
      <c r="C7396">
        <v>2269272</v>
      </c>
    </row>
    <row r="7397" spans="1:3" x14ac:dyDescent="0.3">
      <c r="A7397" t="s">
        <v>2128</v>
      </c>
      <c r="B7397">
        <v>1836</v>
      </c>
      <c r="C7397">
        <v>2299528</v>
      </c>
    </row>
    <row r="7398" spans="1:3" x14ac:dyDescent="0.3">
      <c r="A7398" t="s">
        <v>2128</v>
      </c>
      <c r="B7398">
        <v>1837</v>
      </c>
      <c r="C7398">
        <v>2330189</v>
      </c>
    </row>
    <row r="7399" spans="1:3" x14ac:dyDescent="0.3">
      <c r="A7399" t="s">
        <v>2128</v>
      </c>
      <c r="B7399">
        <v>1838</v>
      </c>
      <c r="C7399">
        <v>2361258</v>
      </c>
    </row>
    <row r="7400" spans="1:3" x14ac:dyDescent="0.3">
      <c r="A7400" t="s">
        <v>2128</v>
      </c>
      <c r="B7400">
        <v>1839</v>
      </c>
      <c r="C7400">
        <v>2392741</v>
      </c>
    </row>
    <row r="7401" spans="1:3" x14ac:dyDescent="0.3">
      <c r="A7401" t="s">
        <v>2128</v>
      </c>
      <c r="B7401">
        <v>1840</v>
      </c>
      <c r="C7401">
        <v>2424644</v>
      </c>
    </row>
    <row r="7402" spans="1:3" x14ac:dyDescent="0.3">
      <c r="A7402" t="s">
        <v>2128</v>
      </c>
      <c r="B7402">
        <v>1841</v>
      </c>
      <c r="C7402">
        <v>2456973</v>
      </c>
    </row>
    <row r="7403" spans="1:3" x14ac:dyDescent="0.3">
      <c r="A7403" t="s">
        <v>2128</v>
      </c>
      <c r="B7403">
        <v>1842</v>
      </c>
      <c r="C7403">
        <v>2489732</v>
      </c>
    </row>
    <row r="7404" spans="1:3" x14ac:dyDescent="0.3">
      <c r="A7404" t="s">
        <v>2128</v>
      </c>
      <c r="B7404">
        <v>1843</v>
      </c>
      <c r="C7404">
        <v>2522929</v>
      </c>
    </row>
    <row r="7405" spans="1:3" x14ac:dyDescent="0.3">
      <c r="A7405" t="s">
        <v>2128</v>
      </c>
      <c r="B7405">
        <v>1844</v>
      </c>
      <c r="C7405">
        <v>2556568</v>
      </c>
    </row>
    <row r="7406" spans="1:3" x14ac:dyDescent="0.3">
      <c r="A7406" t="s">
        <v>2128</v>
      </c>
      <c r="B7406">
        <v>1845</v>
      </c>
      <c r="C7406">
        <v>2590655</v>
      </c>
    </row>
    <row r="7407" spans="1:3" x14ac:dyDescent="0.3">
      <c r="A7407" t="s">
        <v>2128</v>
      </c>
      <c r="B7407">
        <v>1846</v>
      </c>
      <c r="C7407">
        <v>2625197</v>
      </c>
    </row>
    <row r="7408" spans="1:3" x14ac:dyDescent="0.3">
      <c r="A7408" t="s">
        <v>2128</v>
      </c>
      <c r="B7408">
        <v>1847</v>
      </c>
      <c r="C7408">
        <v>2660200</v>
      </c>
    </row>
    <row r="7409" spans="1:3" x14ac:dyDescent="0.3">
      <c r="A7409" t="s">
        <v>2128</v>
      </c>
      <c r="B7409">
        <v>1848</v>
      </c>
      <c r="C7409">
        <v>2695669</v>
      </c>
    </row>
    <row r="7410" spans="1:3" x14ac:dyDescent="0.3">
      <c r="A7410" t="s">
        <v>2128</v>
      </c>
      <c r="B7410">
        <v>1849</v>
      </c>
      <c r="C7410">
        <v>2726839</v>
      </c>
    </row>
    <row r="7411" spans="1:3" x14ac:dyDescent="0.3">
      <c r="A7411" t="s">
        <v>2128</v>
      </c>
      <c r="B7411">
        <v>1850</v>
      </c>
      <c r="C7411">
        <v>2753631</v>
      </c>
    </row>
    <row r="7412" spans="1:3" x14ac:dyDescent="0.3">
      <c r="A7412" t="s">
        <v>2128</v>
      </c>
      <c r="B7412">
        <v>1851</v>
      </c>
      <c r="C7412">
        <v>2774418</v>
      </c>
    </row>
    <row r="7413" spans="1:3" x14ac:dyDescent="0.3">
      <c r="A7413" t="s">
        <v>2128</v>
      </c>
      <c r="B7413">
        <v>1852</v>
      </c>
      <c r="C7413">
        <v>2790643</v>
      </c>
    </row>
    <row r="7414" spans="1:3" x14ac:dyDescent="0.3">
      <c r="A7414" t="s">
        <v>2128</v>
      </c>
      <c r="B7414">
        <v>1853</v>
      </c>
      <c r="C7414">
        <v>2802231</v>
      </c>
    </row>
    <row r="7415" spans="1:3" x14ac:dyDescent="0.3">
      <c r="A7415" t="s">
        <v>2128</v>
      </c>
      <c r="B7415">
        <v>1854</v>
      </c>
      <c r="C7415">
        <v>2813866</v>
      </c>
    </row>
    <row r="7416" spans="1:3" x14ac:dyDescent="0.3">
      <c r="A7416" t="s">
        <v>2128</v>
      </c>
      <c r="B7416">
        <v>1855</v>
      </c>
      <c r="C7416">
        <v>2825549</v>
      </c>
    </row>
    <row r="7417" spans="1:3" x14ac:dyDescent="0.3">
      <c r="A7417" t="s">
        <v>2128</v>
      </c>
      <c r="B7417">
        <v>1856</v>
      </c>
      <c r="C7417">
        <v>2837279</v>
      </c>
    </row>
    <row r="7418" spans="1:3" x14ac:dyDescent="0.3">
      <c r="A7418" t="s">
        <v>2128</v>
      </c>
      <c r="B7418">
        <v>1857</v>
      </c>
      <c r="C7418">
        <v>2849057</v>
      </c>
    </row>
    <row r="7419" spans="1:3" x14ac:dyDescent="0.3">
      <c r="A7419" t="s">
        <v>2128</v>
      </c>
      <c r="B7419">
        <v>1858</v>
      </c>
      <c r="C7419">
        <v>2860883</v>
      </c>
    </row>
    <row r="7420" spans="1:3" x14ac:dyDescent="0.3">
      <c r="A7420" t="s">
        <v>2128</v>
      </c>
      <c r="B7420">
        <v>1859</v>
      </c>
      <c r="C7420">
        <v>2872957</v>
      </c>
    </row>
    <row r="7421" spans="1:3" x14ac:dyDescent="0.3">
      <c r="A7421" t="s">
        <v>2128</v>
      </c>
      <c r="B7421">
        <v>1860</v>
      </c>
      <c r="C7421">
        <v>2885279</v>
      </c>
    </row>
    <row r="7422" spans="1:3" x14ac:dyDescent="0.3">
      <c r="A7422" t="s">
        <v>2128</v>
      </c>
      <c r="B7422">
        <v>1861</v>
      </c>
      <c r="C7422">
        <v>2897853</v>
      </c>
    </row>
    <row r="7423" spans="1:3" x14ac:dyDescent="0.3">
      <c r="A7423" t="s">
        <v>2128</v>
      </c>
      <c r="B7423">
        <v>1862</v>
      </c>
      <c r="C7423">
        <v>2910679</v>
      </c>
    </row>
    <row r="7424" spans="1:3" x14ac:dyDescent="0.3">
      <c r="A7424" t="s">
        <v>2128</v>
      </c>
      <c r="B7424">
        <v>1863</v>
      </c>
      <c r="C7424">
        <v>2923760</v>
      </c>
    </row>
    <row r="7425" spans="1:3" x14ac:dyDescent="0.3">
      <c r="A7425" t="s">
        <v>2128</v>
      </c>
      <c r="B7425">
        <v>1864</v>
      </c>
      <c r="C7425">
        <v>2936898</v>
      </c>
    </row>
    <row r="7426" spans="1:3" x14ac:dyDescent="0.3">
      <c r="A7426" t="s">
        <v>2128</v>
      </c>
      <c r="B7426">
        <v>1865</v>
      </c>
      <c r="C7426">
        <v>2950095</v>
      </c>
    </row>
    <row r="7427" spans="1:3" x14ac:dyDescent="0.3">
      <c r="A7427" t="s">
        <v>2128</v>
      </c>
      <c r="B7427">
        <v>1866</v>
      </c>
      <c r="C7427">
        <v>2963350</v>
      </c>
    </row>
    <row r="7428" spans="1:3" x14ac:dyDescent="0.3">
      <c r="A7428" t="s">
        <v>2128</v>
      </c>
      <c r="B7428">
        <v>1867</v>
      </c>
      <c r="C7428">
        <v>2976664</v>
      </c>
    </row>
    <row r="7429" spans="1:3" x14ac:dyDescent="0.3">
      <c r="A7429" t="s">
        <v>2128</v>
      </c>
      <c r="B7429">
        <v>1868</v>
      </c>
      <c r="C7429">
        <v>2990036</v>
      </c>
    </row>
    <row r="7430" spans="1:3" x14ac:dyDescent="0.3">
      <c r="A7430" t="s">
        <v>2128</v>
      </c>
      <c r="B7430">
        <v>1869</v>
      </c>
      <c r="C7430">
        <v>3004083</v>
      </c>
    </row>
    <row r="7431" spans="1:3" x14ac:dyDescent="0.3">
      <c r="A7431" t="s">
        <v>2128</v>
      </c>
      <c r="B7431">
        <v>1870</v>
      </c>
      <c r="C7431">
        <v>3018811</v>
      </c>
    </row>
    <row r="7432" spans="1:3" x14ac:dyDescent="0.3">
      <c r="A7432" t="s">
        <v>2128</v>
      </c>
      <c r="B7432">
        <v>1871</v>
      </c>
      <c r="C7432">
        <v>3034225</v>
      </c>
    </row>
    <row r="7433" spans="1:3" x14ac:dyDescent="0.3">
      <c r="A7433" t="s">
        <v>2128</v>
      </c>
      <c r="B7433">
        <v>1872</v>
      </c>
      <c r="C7433">
        <v>3050332</v>
      </c>
    </row>
    <row r="7434" spans="1:3" x14ac:dyDescent="0.3">
      <c r="A7434" t="s">
        <v>2128</v>
      </c>
      <c r="B7434">
        <v>1873</v>
      </c>
      <c r="C7434">
        <v>3067138</v>
      </c>
    </row>
    <row r="7435" spans="1:3" x14ac:dyDescent="0.3">
      <c r="A7435" t="s">
        <v>2128</v>
      </c>
      <c r="B7435">
        <v>1874</v>
      </c>
      <c r="C7435">
        <v>3084035</v>
      </c>
    </row>
    <row r="7436" spans="1:3" x14ac:dyDescent="0.3">
      <c r="A7436" t="s">
        <v>2128</v>
      </c>
      <c r="B7436">
        <v>1875</v>
      </c>
      <c r="C7436">
        <v>3101025</v>
      </c>
    </row>
    <row r="7437" spans="1:3" x14ac:dyDescent="0.3">
      <c r="A7437" t="s">
        <v>2128</v>
      </c>
      <c r="B7437">
        <v>1876</v>
      </c>
      <c r="C7437">
        <v>3118107</v>
      </c>
    </row>
    <row r="7438" spans="1:3" x14ac:dyDescent="0.3">
      <c r="A7438" t="s">
        <v>2128</v>
      </c>
      <c r="B7438">
        <v>1877</v>
      </c>
      <c r="C7438">
        <v>3135282</v>
      </c>
    </row>
    <row r="7439" spans="1:3" x14ac:dyDescent="0.3">
      <c r="A7439" t="s">
        <v>2128</v>
      </c>
      <c r="B7439">
        <v>1878</v>
      </c>
      <c r="C7439">
        <v>3152551</v>
      </c>
    </row>
    <row r="7440" spans="1:3" x14ac:dyDescent="0.3">
      <c r="A7440" t="s">
        <v>2128</v>
      </c>
      <c r="B7440">
        <v>1879</v>
      </c>
      <c r="C7440">
        <v>3169926</v>
      </c>
    </row>
    <row r="7441" spans="1:3" x14ac:dyDescent="0.3">
      <c r="A7441" t="s">
        <v>2128</v>
      </c>
      <c r="B7441">
        <v>1880</v>
      </c>
      <c r="C7441">
        <v>3187408</v>
      </c>
    </row>
    <row r="7442" spans="1:3" x14ac:dyDescent="0.3">
      <c r="A7442" t="s">
        <v>2128</v>
      </c>
      <c r="B7442">
        <v>1881</v>
      </c>
      <c r="C7442">
        <v>3204997</v>
      </c>
    </row>
    <row r="7443" spans="1:3" x14ac:dyDescent="0.3">
      <c r="A7443" t="s">
        <v>2128</v>
      </c>
      <c r="B7443">
        <v>1882</v>
      </c>
      <c r="C7443">
        <v>3222695</v>
      </c>
    </row>
    <row r="7444" spans="1:3" x14ac:dyDescent="0.3">
      <c r="A7444" t="s">
        <v>2128</v>
      </c>
      <c r="B7444">
        <v>1883</v>
      </c>
      <c r="C7444">
        <v>3240501</v>
      </c>
    </row>
    <row r="7445" spans="1:3" x14ac:dyDescent="0.3">
      <c r="A7445" t="s">
        <v>2128</v>
      </c>
      <c r="B7445">
        <v>1884</v>
      </c>
      <c r="C7445">
        <v>3258404</v>
      </c>
    </row>
    <row r="7446" spans="1:3" x14ac:dyDescent="0.3">
      <c r="A7446" t="s">
        <v>2128</v>
      </c>
      <c r="B7446">
        <v>1885</v>
      </c>
      <c r="C7446">
        <v>3276406</v>
      </c>
    </row>
    <row r="7447" spans="1:3" x14ac:dyDescent="0.3">
      <c r="A7447" t="s">
        <v>2128</v>
      </c>
      <c r="B7447">
        <v>1886</v>
      </c>
      <c r="C7447">
        <v>3294505</v>
      </c>
    </row>
    <row r="7448" spans="1:3" x14ac:dyDescent="0.3">
      <c r="A7448" t="s">
        <v>2128</v>
      </c>
      <c r="B7448">
        <v>1887</v>
      </c>
      <c r="C7448">
        <v>3312704</v>
      </c>
    </row>
    <row r="7449" spans="1:3" x14ac:dyDescent="0.3">
      <c r="A7449" t="s">
        <v>2128</v>
      </c>
      <c r="B7449">
        <v>1888</v>
      </c>
      <c r="C7449">
        <v>3331002</v>
      </c>
    </row>
    <row r="7450" spans="1:3" x14ac:dyDescent="0.3">
      <c r="A7450" t="s">
        <v>2128</v>
      </c>
      <c r="B7450">
        <v>1889</v>
      </c>
      <c r="C7450">
        <v>3342674</v>
      </c>
    </row>
    <row r="7451" spans="1:3" x14ac:dyDescent="0.3">
      <c r="A7451" t="s">
        <v>2128</v>
      </c>
      <c r="B7451">
        <v>1890</v>
      </c>
      <c r="C7451">
        <v>3347715</v>
      </c>
    </row>
    <row r="7452" spans="1:3" x14ac:dyDescent="0.3">
      <c r="A7452" t="s">
        <v>2128</v>
      </c>
      <c r="B7452">
        <v>1891</v>
      </c>
      <c r="C7452">
        <v>3346125</v>
      </c>
    </row>
    <row r="7453" spans="1:3" x14ac:dyDescent="0.3">
      <c r="A7453" t="s">
        <v>2128</v>
      </c>
      <c r="B7453">
        <v>1892</v>
      </c>
      <c r="C7453">
        <v>3337899</v>
      </c>
    </row>
    <row r="7454" spans="1:3" x14ac:dyDescent="0.3">
      <c r="A7454" t="s">
        <v>2128</v>
      </c>
      <c r="B7454">
        <v>1893</v>
      </c>
      <c r="C7454">
        <v>3323033</v>
      </c>
    </row>
    <row r="7455" spans="1:3" x14ac:dyDescent="0.3">
      <c r="A7455" t="s">
        <v>2128</v>
      </c>
      <c r="B7455">
        <v>1894</v>
      </c>
      <c r="C7455">
        <v>3308233</v>
      </c>
    </row>
    <row r="7456" spans="1:3" x14ac:dyDescent="0.3">
      <c r="A7456" t="s">
        <v>2128</v>
      </c>
      <c r="B7456">
        <v>1895</v>
      </c>
      <c r="C7456">
        <v>3293498</v>
      </c>
    </row>
    <row r="7457" spans="1:3" x14ac:dyDescent="0.3">
      <c r="A7457" t="s">
        <v>2128</v>
      </c>
      <c r="B7457">
        <v>1896</v>
      </c>
      <c r="C7457">
        <v>3278828</v>
      </c>
    </row>
    <row r="7458" spans="1:3" x14ac:dyDescent="0.3">
      <c r="A7458" t="s">
        <v>2128</v>
      </c>
      <c r="B7458">
        <v>1897</v>
      </c>
      <c r="C7458">
        <v>3264221</v>
      </c>
    </row>
    <row r="7459" spans="1:3" x14ac:dyDescent="0.3">
      <c r="A7459" t="s">
        <v>2128</v>
      </c>
      <c r="B7459">
        <v>1898</v>
      </c>
      <c r="C7459">
        <v>3249679</v>
      </c>
    </row>
    <row r="7460" spans="1:3" x14ac:dyDescent="0.3">
      <c r="A7460" t="s">
        <v>2128</v>
      </c>
      <c r="B7460">
        <v>1899</v>
      </c>
      <c r="C7460">
        <v>3232202</v>
      </c>
    </row>
    <row r="7461" spans="1:3" x14ac:dyDescent="0.3">
      <c r="A7461" t="s">
        <v>2128</v>
      </c>
      <c r="B7461">
        <v>1900</v>
      </c>
      <c r="C7461">
        <v>3211832</v>
      </c>
    </row>
    <row r="7462" spans="1:3" x14ac:dyDescent="0.3">
      <c r="A7462" t="s">
        <v>2128</v>
      </c>
      <c r="B7462">
        <v>1901</v>
      </c>
      <c r="C7462">
        <v>3188612</v>
      </c>
    </row>
    <row r="7463" spans="1:3" x14ac:dyDescent="0.3">
      <c r="A7463" t="s">
        <v>2128</v>
      </c>
      <c r="B7463">
        <v>1902</v>
      </c>
      <c r="C7463">
        <v>3162582</v>
      </c>
    </row>
    <row r="7464" spans="1:3" x14ac:dyDescent="0.3">
      <c r="A7464" t="s">
        <v>2128</v>
      </c>
      <c r="B7464">
        <v>1903</v>
      </c>
      <c r="C7464">
        <v>3133783</v>
      </c>
    </row>
    <row r="7465" spans="1:3" x14ac:dyDescent="0.3">
      <c r="A7465" t="s">
        <v>2128</v>
      </c>
      <c r="B7465">
        <v>1904</v>
      </c>
      <c r="C7465">
        <v>3105245</v>
      </c>
    </row>
    <row r="7466" spans="1:3" x14ac:dyDescent="0.3">
      <c r="A7466" t="s">
        <v>2128</v>
      </c>
      <c r="B7466">
        <v>1905</v>
      </c>
      <c r="C7466">
        <v>3076966</v>
      </c>
    </row>
    <row r="7467" spans="1:3" x14ac:dyDescent="0.3">
      <c r="A7467" t="s">
        <v>2128</v>
      </c>
      <c r="B7467">
        <v>1906</v>
      </c>
      <c r="C7467">
        <v>3048944</v>
      </c>
    </row>
    <row r="7468" spans="1:3" x14ac:dyDescent="0.3">
      <c r="A7468" t="s">
        <v>2128</v>
      </c>
      <c r="B7468">
        <v>1907</v>
      </c>
      <c r="C7468">
        <v>3021176</v>
      </c>
    </row>
    <row r="7469" spans="1:3" x14ac:dyDescent="0.3">
      <c r="A7469" t="s">
        <v>2128</v>
      </c>
      <c r="B7469">
        <v>1908</v>
      </c>
      <c r="C7469">
        <v>2993660</v>
      </c>
    </row>
    <row r="7470" spans="1:3" x14ac:dyDescent="0.3">
      <c r="A7470" t="s">
        <v>2128</v>
      </c>
      <c r="B7470">
        <v>1909</v>
      </c>
      <c r="C7470">
        <v>2968880</v>
      </c>
    </row>
    <row r="7471" spans="1:3" x14ac:dyDescent="0.3">
      <c r="A7471" t="s">
        <v>2128</v>
      </c>
      <c r="B7471">
        <v>1910</v>
      </c>
      <c r="C7471">
        <v>2946799</v>
      </c>
    </row>
    <row r="7472" spans="1:3" x14ac:dyDescent="0.3">
      <c r="A7472" t="s">
        <v>2128</v>
      </c>
      <c r="B7472">
        <v>1911</v>
      </c>
      <c r="C7472">
        <v>2927379</v>
      </c>
    </row>
    <row r="7473" spans="1:3" x14ac:dyDescent="0.3">
      <c r="A7473" t="s">
        <v>2128</v>
      </c>
      <c r="B7473">
        <v>1912</v>
      </c>
      <c r="C7473">
        <v>2910580</v>
      </c>
    </row>
    <row r="7474" spans="1:3" x14ac:dyDescent="0.3">
      <c r="A7474" t="s">
        <v>2128</v>
      </c>
      <c r="B7474">
        <v>1913</v>
      </c>
      <c r="C7474">
        <v>2896367</v>
      </c>
    </row>
    <row r="7475" spans="1:3" x14ac:dyDescent="0.3">
      <c r="A7475" t="s">
        <v>2128</v>
      </c>
      <c r="B7475">
        <v>1914</v>
      </c>
      <c r="C7475">
        <v>2882223</v>
      </c>
    </row>
    <row r="7476" spans="1:3" x14ac:dyDescent="0.3">
      <c r="A7476" t="s">
        <v>2128</v>
      </c>
      <c r="B7476">
        <v>1915</v>
      </c>
      <c r="C7476">
        <v>2868146</v>
      </c>
    </row>
    <row r="7477" spans="1:3" x14ac:dyDescent="0.3">
      <c r="A7477" t="s">
        <v>2128</v>
      </c>
      <c r="B7477">
        <v>1916</v>
      </c>
      <c r="C7477">
        <v>2854138</v>
      </c>
    </row>
    <row r="7478" spans="1:3" x14ac:dyDescent="0.3">
      <c r="A7478" t="s">
        <v>2128</v>
      </c>
      <c r="B7478">
        <v>1917</v>
      </c>
      <c r="C7478">
        <v>2840196</v>
      </c>
    </row>
    <row r="7479" spans="1:3" x14ac:dyDescent="0.3">
      <c r="A7479" t="s">
        <v>2128</v>
      </c>
      <c r="B7479">
        <v>1918</v>
      </c>
      <c r="C7479">
        <v>2827957</v>
      </c>
    </row>
    <row r="7480" spans="1:3" x14ac:dyDescent="0.3">
      <c r="A7480" t="s">
        <v>2128</v>
      </c>
      <c r="B7480">
        <v>1919</v>
      </c>
      <c r="C7480">
        <v>2825639</v>
      </c>
    </row>
    <row r="7481" spans="1:3" x14ac:dyDescent="0.3">
      <c r="A7481" t="s">
        <v>2128</v>
      </c>
      <c r="B7481">
        <v>1920</v>
      </c>
      <c r="C7481">
        <v>2833331</v>
      </c>
    </row>
    <row r="7482" spans="1:3" x14ac:dyDescent="0.3">
      <c r="A7482" t="s">
        <v>2128</v>
      </c>
      <c r="B7482">
        <v>1921</v>
      </c>
      <c r="C7482">
        <v>2851123</v>
      </c>
    </row>
    <row r="7483" spans="1:3" x14ac:dyDescent="0.3">
      <c r="A7483" t="s">
        <v>2128</v>
      </c>
      <c r="B7483">
        <v>1922</v>
      </c>
      <c r="C7483">
        <v>2879105</v>
      </c>
    </row>
    <row r="7484" spans="1:3" x14ac:dyDescent="0.3">
      <c r="A7484" t="s">
        <v>2128</v>
      </c>
      <c r="B7484">
        <v>1923</v>
      </c>
      <c r="C7484">
        <v>2917371</v>
      </c>
    </row>
    <row r="7485" spans="1:3" x14ac:dyDescent="0.3">
      <c r="A7485" t="s">
        <v>2128</v>
      </c>
      <c r="B7485">
        <v>1924</v>
      </c>
      <c r="C7485">
        <v>2956145</v>
      </c>
    </row>
    <row r="7486" spans="1:3" x14ac:dyDescent="0.3">
      <c r="A7486" t="s">
        <v>2128</v>
      </c>
      <c r="B7486">
        <v>1925</v>
      </c>
      <c r="C7486">
        <v>2995435</v>
      </c>
    </row>
    <row r="7487" spans="1:3" x14ac:dyDescent="0.3">
      <c r="A7487" t="s">
        <v>2128</v>
      </c>
      <c r="B7487">
        <v>1926</v>
      </c>
      <c r="C7487">
        <v>3035247</v>
      </c>
    </row>
    <row r="7488" spans="1:3" x14ac:dyDescent="0.3">
      <c r="A7488" t="s">
        <v>2128</v>
      </c>
      <c r="B7488">
        <v>1927</v>
      </c>
      <c r="C7488">
        <v>3075587</v>
      </c>
    </row>
    <row r="7489" spans="1:3" x14ac:dyDescent="0.3">
      <c r="A7489" t="s">
        <v>2128</v>
      </c>
      <c r="B7489">
        <v>1928</v>
      </c>
      <c r="C7489">
        <v>3116465</v>
      </c>
    </row>
    <row r="7490" spans="1:3" x14ac:dyDescent="0.3">
      <c r="A7490" t="s">
        <v>2128</v>
      </c>
      <c r="B7490">
        <v>1929</v>
      </c>
      <c r="C7490">
        <v>3157625</v>
      </c>
    </row>
    <row r="7491" spans="1:3" x14ac:dyDescent="0.3">
      <c r="A7491" t="s">
        <v>2128</v>
      </c>
      <c r="B7491">
        <v>1930</v>
      </c>
      <c r="C7491">
        <v>3199070</v>
      </c>
    </row>
    <row r="7492" spans="1:3" x14ac:dyDescent="0.3">
      <c r="A7492" t="s">
        <v>2128</v>
      </c>
      <c r="B7492">
        <v>1931</v>
      </c>
      <c r="C7492">
        <v>3240799</v>
      </c>
    </row>
    <row r="7493" spans="1:3" x14ac:dyDescent="0.3">
      <c r="A7493" t="s">
        <v>2128</v>
      </c>
      <c r="B7493">
        <v>1932</v>
      </c>
      <c r="C7493">
        <v>3282812</v>
      </c>
    </row>
    <row r="7494" spans="1:3" x14ac:dyDescent="0.3">
      <c r="A7494" t="s">
        <v>2128</v>
      </c>
      <c r="B7494">
        <v>1933</v>
      </c>
      <c r="C7494">
        <v>3325111</v>
      </c>
    </row>
    <row r="7495" spans="1:3" x14ac:dyDescent="0.3">
      <c r="A7495" t="s">
        <v>2128</v>
      </c>
      <c r="B7495">
        <v>1934</v>
      </c>
      <c r="C7495">
        <v>3367955</v>
      </c>
    </row>
    <row r="7496" spans="1:3" x14ac:dyDescent="0.3">
      <c r="A7496" t="s">
        <v>2128</v>
      </c>
      <c r="B7496">
        <v>1935</v>
      </c>
      <c r="C7496">
        <v>3411351</v>
      </c>
    </row>
    <row r="7497" spans="1:3" x14ac:dyDescent="0.3">
      <c r="A7497" t="s">
        <v>2128</v>
      </c>
      <c r="B7497">
        <v>1936</v>
      </c>
      <c r="C7497">
        <v>3455306</v>
      </c>
    </row>
    <row r="7498" spans="1:3" x14ac:dyDescent="0.3">
      <c r="A7498" t="s">
        <v>2128</v>
      </c>
      <c r="B7498">
        <v>1937</v>
      </c>
      <c r="C7498">
        <v>3499827</v>
      </c>
    </row>
    <row r="7499" spans="1:3" x14ac:dyDescent="0.3">
      <c r="A7499" t="s">
        <v>2128</v>
      </c>
      <c r="B7499">
        <v>1938</v>
      </c>
      <c r="C7499">
        <v>3544922</v>
      </c>
    </row>
    <row r="7500" spans="1:3" x14ac:dyDescent="0.3">
      <c r="A7500" t="s">
        <v>2128</v>
      </c>
      <c r="B7500">
        <v>1939</v>
      </c>
      <c r="C7500">
        <v>3593514</v>
      </c>
    </row>
    <row r="7501" spans="1:3" x14ac:dyDescent="0.3">
      <c r="A7501" t="s">
        <v>2128</v>
      </c>
      <c r="B7501">
        <v>1940</v>
      </c>
      <c r="C7501">
        <v>3645698</v>
      </c>
    </row>
    <row r="7502" spans="1:3" x14ac:dyDescent="0.3">
      <c r="A7502" t="s">
        <v>2128</v>
      </c>
      <c r="B7502">
        <v>1941</v>
      </c>
      <c r="C7502">
        <v>3701569</v>
      </c>
    </row>
    <row r="7503" spans="1:3" x14ac:dyDescent="0.3">
      <c r="A7503" t="s">
        <v>2128</v>
      </c>
      <c r="B7503">
        <v>1942</v>
      </c>
      <c r="C7503">
        <v>3761227</v>
      </c>
    </row>
    <row r="7504" spans="1:3" x14ac:dyDescent="0.3">
      <c r="A7504" t="s">
        <v>2128</v>
      </c>
      <c r="B7504">
        <v>1943</v>
      </c>
      <c r="C7504">
        <v>3824771</v>
      </c>
    </row>
    <row r="7505" spans="1:3" x14ac:dyDescent="0.3">
      <c r="A7505" t="s">
        <v>2128</v>
      </c>
      <c r="B7505">
        <v>1944</v>
      </c>
      <c r="C7505">
        <v>3889390</v>
      </c>
    </row>
    <row r="7506" spans="1:3" x14ac:dyDescent="0.3">
      <c r="A7506" t="s">
        <v>2128</v>
      </c>
      <c r="B7506">
        <v>1945</v>
      </c>
      <c r="C7506">
        <v>3955100</v>
      </c>
    </row>
    <row r="7507" spans="1:3" x14ac:dyDescent="0.3">
      <c r="A7507" t="s">
        <v>2128</v>
      </c>
      <c r="B7507">
        <v>1946</v>
      </c>
      <c r="C7507">
        <v>4021920</v>
      </c>
    </row>
    <row r="7508" spans="1:3" x14ac:dyDescent="0.3">
      <c r="A7508" t="s">
        <v>2128</v>
      </c>
      <c r="B7508">
        <v>1947</v>
      </c>
      <c r="C7508">
        <v>4089869</v>
      </c>
    </row>
    <row r="7509" spans="1:3" x14ac:dyDescent="0.3">
      <c r="A7509" t="s">
        <v>2128</v>
      </c>
      <c r="B7509">
        <v>1948</v>
      </c>
      <c r="C7509">
        <v>4158965</v>
      </c>
    </row>
    <row r="7510" spans="1:3" x14ac:dyDescent="0.3">
      <c r="A7510" t="s">
        <v>2128</v>
      </c>
      <c r="B7510">
        <v>1949</v>
      </c>
      <c r="C7510">
        <v>4231318</v>
      </c>
    </row>
    <row r="7511" spans="1:3" x14ac:dyDescent="0.3">
      <c r="A7511" t="s">
        <v>2128</v>
      </c>
      <c r="B7511">
        <v>1950</v>
      </c>
      <c r="C7511">
        <v>4307021</v>
      </c>
    </row>
    <row r="7512" spans="1:3" x14ac:dyDescent="0.3">
      <c r="A7512" t="s">
        <v>2128</v>
      </c>
      <c r="B7512">
        <v>1951</v>
      </c>
      <c r="C7512">
        <v>4383964</v>
      </c>
    </row>
    <row r="7513" spans="1:3" x14ac:dyDescent="0.3">
      <c r="A7513" t="s">
        <v>2128</v>
      </c>
      <c r="B7513">
        <v>1952</v>
      </c>
      <c r="C7513">
        <v>4462133</v>
      </c>
    </row>
    <row r="7514" spans="1:3" x14ac:dyDescent="0.3">
      <c r="A7514" t="s">
        <v>2128</v>
      </c>
      <c r="B7514">
        <v>1953</v>
      </c>
      <c r="C7514">
        <v>4541788</v>
      </c>
    </row>
    <row r="7515" spans="1:3" x14ac:dyDescent="0.3">
      <c r="A7515" t="s">
        <v>2128</v>
      </c>
      <c r="B7515">
        <v>1954</v>
      </c>
      <c r="C7515">
        <v>4623280</v>
      </c>
    </row>
    <row r="7516" spans="1:3" x14ac:dyDescent="0.3">
      <c r="A7516" t="s">
        <v>2128</v>
      </c>
      <c r="B7516">
        <v>1955</v>
      </c>
      <c r="C7516">
        <v>4707000</v>
      </c>
    </row>
    <row r="7517" spans="1:3" x14ac:dyDescent="0.3">
      <c r="A7517" t="s">
        <v>2128</v>
      </c>
      <c r="B7517">
        <v>1956</v>
      </c>
      <c r="C7517">
        <v>4793394</v>
      </c>
    </row>
    <row r="7518" spans="1:3" x14ac:dyDescent="0.3">
      <c r="A7518" t="s">
        <v>2128</v>
      </c>
      <c r="B7518">
        <v>1957</v>
      </c>
      <c r="C7518">
        <v>4883012</v>
      </c>
    </row>
    <row r="7519" spans="1:3" x14ac:dyDescent="0.3">
      <c r="A7519" t="s">
        <v>2128</v>
      </c>
      <c r="B7519">
        <v>1958</v>
      </c>
      <c r="C7519">
        <v>4976413</v>
      </c>
    </row>
    <row r="7520" spans="1:3" x14ac:dyDescent="0.3">
      <c r="A7520" t="s">
        <v>2128</v>
      </c>
      <c r="B7520">
        <v>1959</v>
      </c>
      <c r="C7520">
        <v>5074196</v>
      </c>
    </row>
    <row r="7521" spans="1:3" x14ac:dyDescent="0.3">
      <c r="A7521" t="s">
        <v>2128</v>
      </c>
      <c r="B7521">
        <v>1960</v>
      </c>
      <c r="C7521">
        <v>5176920</v>
      </c>
    </row>
    <row r="7522" spans="1:3" x14ac:dyDescent="0.3">
      <c r="A7522" t="s">
        <v>2128</v>
      </c>
      <c r="B7522">
        <v>1961</v>
      </c>
      <c r="C7522">
        <v>5285015</v>
      </c>
    </row>
    <row r="7523" spans="1:3" x14ac:dyDescent="0.3">
      <c r="A7523" t="s">
        <v>2128</v>
      </c>
      <c r="B7523">
        <v>1962</v>
      </c>
      <c r="C7523">
        <v>5398730</v>
      </c>
    </row>
    <row r="7524" spans="1:3" x14ac:dyDescent="0.3">
      <c r="A7524" t="s">
        <v>2128</v>
      </c>
      <c r="B7524">
        <v>1963</v>
      </c>
      <c r="C7524">
        <v>5518104</v>
      </c>
    </row>
    <row r="7525" spans="1:3" x14ac:dyDescent="0.3">
      <c r="A7525" t="s">
        <v>2128</v>
      </c>
      <c r="B7525">
        <v>1964</v>
      </c>
      <c r="C7525">
        <v>5643039</v>
      </c>
    </row>
    <row r="7526" spans="1:3" x14ac:dyDescent="0.3">
      <c r="A7526" t="s">
        <v>2128</v>
      </c>
      <c r="B7526">
        <v>1965</v>
      </c>
      <c r="C7526">
        <v>5773538</v>
      </c>
    </row>
    <row r="7527" spans="1:3" x14ac:dyDescent="0.3">
      <c r="A7527" t="s">
        <v>2128</v>
      </c>
      <c r="B7527">
        <v>1966</v>
      </c>
      <c r="C7527">
        <v>5909874</v>
      </c>
    </row>
    <row r="7528" spans="1:3" x14ac:dyDescent="0.3">
      <c r="A7528" t="s">
        <v>2128</v>
      </c>
      <c r="B7528">
        <v>1967</v>
      </c>
      <c r="C7528">
        <v>6052419</v>
      </c>
    </row>
    <row r="7529" spans="1:3" x14ac:dyDescent="0.3">
      <c r="A7529" t="s">
        <v>2128</v>
      </c>
      <c r="B7529">
        <v>1968</v>
      </c>
      <c r="C7529">
        <v>6201410</v>
      </c>
    </row>
    <row r="7530" spans="1:3" x14ac:dyDescent="0.3">
      <c r="A7530" t="s">
        <v>2128</v>
      </c>
      <c r="B7530">
        <v>1969</v>
      </c>
      <c r="C7530">
        <v>6357096</v>
      </c>
    </row>
    <row r="7531" spans="1:3" x14ac:dyDescent="0.3">
      <c r="A7531" t="s">
        <v>2128</v>
      </c>
      <c r="B7531">
        <v>1970</v>
      </c>
      <c r="C7531">
        <v>6519754</v>
      </c>
    </row>
    <row r="7532" spans="1:3" x14ac:dyDescent="0.3">
      <c r="A7532" t="s">
        <v>2128</v>
      </c>
      <c r="B7532">
        <v>1971</v>
      </c>
      <c r="C7532">
        <v>6689659</v>
      </c>
    </row>
    <row r="7533" spans="1:3" x14ac:dyDescent="0.3">
      <c r="A7533" t="s">
        <v>2128</v>
      </c>
      <c r="B7533">
        <v>1972</v>
      </c>
      <c r="C7533">
        <v>6867170</v>
      </c>
    </row>
    <row r="7534" spans="1:3" x14ac:dyDescent="0.3">
      <c r="A7534" t="s">
        <v>2128</v>
      </c>
      <c r="B7534">
        <v>1973</v>
      </c>
      <c r="C7534">
        <v>7052847</v>
      </c>
    </row>
    <row r="7535" spans="1:3" x14ac:dyDescent="0.3">
      <c r="A7535" t="s">
        <v>2128</v>
      </c>
      <c r="B7535">
        <v>1974</v>
      </c>
      <c r="C7535">
        <v>7247284</v>
      </c>
    </row>
    <row r="7536" spans="1:3" x14ac:dyDescent="0.3">
      <c r="A7536" t="s">
        <v>2128</v>
      </c>
      <c r="B7536">
        <v>1975</v>
      </c>
      <c r="C7536">
        <v>7451057</v>
      </c>
    </row>
    <row r="7537" spans="1:3" x14ac:dyDescent="0.3">
      <c r="A7537" t="s">
        <v>2128</v>
      </c>
      <c r="B7537">
        <v>1976</v>
      </c>
      <c r="C7537">
        <v>7664398</v>
      </c>
    </row>
    <row r="7538" spans="1:3" x14ac:dyDescent="0.3">
      <c r="A7538" t="s">
        <v>2128</v>
      </c>
      <c r="B7538">
        <v>1977</v>
      </c>
      <c r="C7538">
        <v>7887571</v>
      </c>
    </row>
    <row r="7539" spans="1:3" x14ac:dyDescent="0.3">
      <c r="A7539" t="s">
        <v>2128</v>
      </c>
      <c r="B7539">
        <v>1978</v>
      </c>
      <c r="C7539">
        <v>8121081</v>
      </c>
    </row>
    <row r="7540" spans="1:3" x14ac:dyDescent="0.3">
      <c r="A7540" t="s">
        <v>2128</v>
      </c>
      <c r="B7540">
        <v>1979</v>
      </c>
      <c r="C7540">
        <v>8365559</v>
      </c>
    </row>
    <row r="7541" spans="1:3" x14ac:dyDescent="0.3">
      <c r="A7541" t="s">
        <v>2128</v>
      </c>
      <c r="B7541">
        <v>1980</v>
      </c>
      <c r="C7541">
        <v>8621409</v>
      </c>
    </row>
    <row r="7542" spans="1:3" x14ac:dyDescent="0.3">
      <c r="A7542" t="s">
        <v>2128</v>
      </c>
      <c r="B7542">
        <v>1981</v>
      </c>
      <c r="C7542">
        <v>8888534</v>
      </c>
    </row>
    <row r="7543" spans="1:3" x14ac:dyDescent="0.3">
      <c r="A7543" t="s">
        <v>2128</v>
      </c>
      <c r="B7543">
        <v>1982</v>
      </c>
      <c r="C7543">
        <v>9166813</v>
      </c>
    </row>
    <row r="7544" spans="1:3" x14ac:dyDescent="0.3">
      <c r="A7544" t="s">
        <v>2128</v>
      </c>
      <c r="B7544">
        <v>1983</v>
      </c>
      <c r="C7544">
        <v>9456496</v>
      </c>
    </row>
    <row r="7545" spans="1:3" x14ac:dyDescent="0.3">
      <c r="A7545" t="s">
        <v>2128</v>
      </c>
      <c r="B7545">
        <v>1984</v>
      </c>
      <c r="C7545">
        <v>9757849</v>
      </c>
    </row>
    <row r="7546" spans="1:3" x14ac:dyDescent="0.3">
      <c r="A7546" t="s">
        <v>2128</v>
      </c>
      <c r="B7546">
        <v>1985</v>
      </c>
      <c r="C7546">
        <v>10070806</v>
      </c>
    </row>
    <row r="7547" spans="1:3" x14ac:dyDescent="0.3">
      <c r="A7547" t="s">
        <v>2128</v>
      </c>
      <c r="B7547">
        <v>1986</v>
      </c>
      <c r="C7547">
        <v>10395481</v>
      </c>
    </row>
    <row r="7548" spans="1:3" x14ac:dyDescent="0.3">
      <c r="A7548" t="s">
        <v>2128</v>
      </c>
      <c r="B7548">
        <v>1987</v>
      </c>
      <c r="C7548">
        <v>10731058</v>
      </c>
    </row>
    <row r="7549" spans="1:3" x14ac:dyDescent="0.3">
      <c r="A7549" t="s">
        <v>2128</v>
      </c>
      <c r="B7549">
        <v>1988</v>
      </c>
      <c r="C7549">
        <v>11075423</v>
      </c>
    </row>
    <row r="7550" spans="1:3" x14ac:dyDescent="0.3">
      <c r="A7550" t="s">
        <v>2128</v>
      </c>
      <c r="B7550">
        <v>1989</v>
      </c>
      <c r="C7550">
        <v>11425807</v>
      </c>
    </row>
    <row r="7551" spans="1:3" x14ac:dyDescent="0.3">
      <c r="A7551" t="s">
        <v>2128</v>
      </c>
      <c r="B7551">
        <v>1990</v>
      </c>
      <c r="C7551">
        <v>11780086</v>
      </c>
    </row>
    <row r="7552" spans="1:3" x14ac:dyDescent="0.3">
      <c r="A7552" t="s">
        <v>2128</v>
      </c>
      <c r="B7552">
        <v>1991</v>
      </c>
      <c r="C7552">
        <v>12137912</v>
      </c>
    </row>
    <row r="7553" spans="1:3" x14ac:dyDescent="0.3">
      <c r="A7553" t="s">
        <v>2128</v>
      </c>
      <c r="B7553">
        <v>1992</v>
      </c>
      <c r="C7553">
        <v>12499499</v>
      </c>
    </row>
    <row r="7554" spans="1:3" x14ac:dyDescent="0.3">
      <c r="A7554" t="s">
        <v>2128</v>
      </c>
      <c r="B7554">
        <v>1993</v>
      </c>
      <c r="C7554">
        <v>12864091</v>
      </c>
    </row>
    <row r="7555" spans="1:3" x14ac:dyDescent="0.3">
      <c r="A7555" t="s">
        <v>2128</v>
      </c>
      <c r="B7555">
        <v>1994</v>
      </c>
      <c r="C7555">
        <v>13230978</v>
      </c>
    </row>
    <row r="7556" spans="1:3" x14ac:dyDescent="0.3">
      <c r="A7556" t="s">
        <v>2128</v>
      </c>
      <c r="B7556">
        <v>1995</v>
      </c>
      <c r="C7556">
        <v>13599984</v>
      </c>
    </row>
    <row r="7557" spans="1:3" x14ac:dyDescent="0.3">
      <c r="A7557" t="s">
        <v>2128</v>
      </c>
      <c r="B7557">
        <v>1996</v>
      </c>
      <c r="C7557">
        <v>13970812</v>
      </c>
    </row>
    <row r="7558" spans="1:3" x14ac:dyDescent="0.3">
      <c r="A7558" t="s">
        <v>2128</v>
      </c>
      <c r="B7558">
        <v>1997</v>
      </c>
      <c r="C7558">
        <v>14344444</v>
      </c>
    </row>
    <row r="7559" spans="1:3" x14ac:dyDescent="0.3">
      <c r="A7559" t="s">
        <v>2128</v>
      </c>
      <c r="B7559">
        <v>1998</v>
      </c>
      <c r="C7559">
        <v>14723772</v>
      </c>
    </row>
    <row r="7560" spans="1:3" x14ac:dyDescent="0.3">
      <c r="A7560" t="s">
        <v>2128</v>
      </c>
      <c r="B7560">
        <v>1999</v>
      </c>
      <c r="C7560">
        <v>15112598</v>
      </c>
    </row>
    <row r="7561" spans="1:3" x14ac:dyDescent="0.3">
      <c r="A7561" t="s">
        <v>2128</v>
      </c>
      <c r="B7561">
        <v>2000</v>
      </c>
      <c r="C7561">
        <v>15513944</v>
      </c>
    </row>
    <row r="7562" spans="1:3" x14ac:dyDescent="0.3">
      <c r="A7562" t="s">
        <v>2128</v>
      </c>
      <c r="B7562">
        <v>2001</v>
      </c>
      <c r="C7562">
        <v>15928910</v>
      </c>
    </row>
    <row r="7563" spans="1:3" x14ac:dyDescent="0.3">
      <c r="A7563" t="s">
        <v>2128</v>
      </c>
      <c r="B7563">
        <v>2002</v>
      </c>
      <c r="C7563">
        <v>16357605</v>
      </c>
    </row>
    <row r="7564" spans="1:3" x14ac:dyDescent="0.3">
      <c r="A7564" t="s">
        <v>2128</v>
      </c>
      <c r="B7564">
        <v>2003</v>
      </c>
      <c r="C7564">
        <v>16800869</v>
      </c>
    </row>
    <row r="7565" spans="1:3" x14ac:dyDescent="0.3">
      <c r="A7565" t="s">
        <v>2128</v>
      </c>
      <c r="B7565">
        <v>2004</v>
      </c>
      <c r="C7565">
        <v>17259322</v>
      </c>
    </row>
    <row r="7566" spans="1:3" x14ac:dyDescent="0.3">
      <c r="A7566" t="s">
        <v>2128</v>
      </c>
      <c r="B7566">
        <v>2005</v>
      </c>
      <c r="C7566">
        <v>17733408</v>
      </c>
    </row>
    <row r="7567" spans="1:3" x14ac:dyDescent="0.3">
      <c r="A7567" t="s">
        <v>2128</v>
      </c>
      <c r="B7567">
        <v>2006</v>
      </c>
      <c r="C7567">
        <v>18223677</v>
      </c>
    </row>
    <row r="7568" spans="1:3" x14ac:dyDescent="0.3">
      <c r="A7568" t="s">
        <v>2128</v>
      </c>
      <c r="B7568">
        <v>2007</v>
      </c>
      <c r="C7568">
        <v>18730283</v>
      </c>
    </row>
    <row r="7569" spans="1:3" x14ac:dyDescent="0.3">
      <c r="A7569" t="s">
        <v>2128</v>
      </c>
      <c r="B7569">
        <v>2008</v>
      </c>
      <c r="C7569">
        <v>19252674</v>
      </c>
    </row>
    <row r="7570" spans="1:3" x14ac:dyDescent="0.3">
      <c r="A7570" t="s">
        <v>2128</v>
      </c>
      <c r="B7570">
        <v>2009</v>
      </c>
      <c r="C7570">
        <v>19789922</v>
      </c>
    </row>
    <row r="7571" spans="1:3" x14ac:dyDescent="0.3">
      <c r="A7571" t="s">
        <v>2128</v>
      </c>
      <c r="B7571">
        <v>2010</v>
      </c>
      <c r="C7571">
        <v>20341236</v>
      </c>
    </row>
    <row r="7572" spans="1:3" x14ac:dyDescent="0.3">
      <c r="A7572" t="s">
        <v>2128</v>
      </c>
      <c r="B7572">
        <v>2011</v>
      </c>
      <c r="C7572">
        <v>20906392</v>
      </c>
    </row>
    <row r="7573" spans="1:3" x14ac:dyDescent="0.3">
      <c r="A7573" t="s">
        <v>2128</v>
      </c>
      <c r="B7573">
        <v>2012</v>
      </c>
      <c r="C7573">
        <v>21485267</v>
      </c>
    </row>
    <row r="7574" spans="1:3" x14ac:dyDescent="0.3">
      <c r="A7574" t="s">
        <v>2128</v>
      </c>
      <c r="B7574">
        <v>2013</v>
      </c>
      <c r="C7574">
        <v>22077300</v>
      </c>
    </row>
    <row r="7575" spans="1:3" x14ac:dyDescent="0.3">
      <c r="A7575" t="s">
        <v>2128</v>
      </c>
      <c r="B7575">
        <v>2014</v>
      </c>
      <c r="C7575">
        <v>22681853</v>
      </c>
    </row>
    <row r="7576" spans="1:3" x14ac:dyDescent="0.3">
      <c r="A7576" t="s">
        <v>2128</v>
      </c>
      <c r="B7576">
        <v>2015</v>
      </c>
      <c r="C7576">
        <v>23298376</v>
      </c>
    </row>
    <row r="7577" spans="1:3" x14ac:dyDescent="0.3">
      <c r="A7577" t="s">
        <v>2128</v>
      </c>
      <c r="B7577">
        <v>2016</v>
      </c>
      <c r="C7577">
        <v>23926549</v>
      </c>
    </row>
    <row r="7578" spans="1:3" x14ac:dyDescent="0.3">
      <c r="A7578" t="s">
        <v>2128</v>
      </c>
      <c r="B7578">
        <v>2017</v>
      </c>
      <c r="C7578">
        <v>24566070</v>
      </c>
    </row>
    <row r="7579" spans="1:3" x14ac:dyDescent="0.3">
      <c r="A7579" t="s">
        <v>2128</v>
      </c>
      <c r="B7579">
        <v>2018</v>
      </c>
      <c r="C7579">
        <v>25216261</v>
      </c>
    </row>
    <row r="7580" spans="1:3" x14ac:dyDescent="0.3">
      <c r="A7580" t="s">
        <v>2128</v>
      </c>
      <c r="B7580">
        <v>2019</v>
      </c>
      <c r="C7580">
        <v>25876387</v>
      </c>
    </row>
    <row r="7581" spans="1:3" x14ac:dyDescent="0.3">
      <c r="A7581" t="s">
        <v>2128</v>
      </c>
      <c r="B7581">
        <v>2020</v>
      </c>
      <c r="C7581">
        <v>26545864</v>
      </c>
    </row>
    <row r="7582" spans="1:3" x14ac:dyDescent="0.3">
      <c r="A7582" t="s">
        <v>2128</v>
      </c>
      <c r="B7582">
        <v>2021</v>
      </c>
      <c r="C7582">
        <v>27224262</v>
      </c>
    </row>
    <row r="7583" spans="1:3" x14ac:dyDescent="0.3">
      <c r="A7583" t="s">
        <v>2129</v>
      </c>
      <c r="B7583">
        <v>1800</v>
      </c>
      <c r="C7583">
        <v>500000</v>
      </c>
    </row>
    <row r="7584" spans="1:3" x14ac:dyDescent="0.3">
      <c r="A7584" t="s">
        <v>2129</v>
      </c>
      <c r="B7584">
        <v>1801</v>
      </c>
      <c r="C7584">
        <v>512396</v>
      </c>
    </row>
    <row r="7585" spans="1:3" x14ac:dyDescent="0.3">
      <c r="A7585" t="s">
        <v>2129</v>
      </c>
      <c r="B7585">
        <v>1802</v>
      </c>
      <c r="C7585">
        <v>525100</v>
      </c>
    </row>
    <row r="7586" spans="1:3" x14ac:dyDescent="0.3">
      <c r="A7586" t="s">
        <v>2129</v>
      </c>
      <c r="B7586">
        <v>1803</v>
      </c>
      <c r="C7586">
        <v>538119</v>
      </c>
    </row>
    <row r="7587" spans="1:3" x14ac:dyDescent="0.3">
      <c r="A7587" t="s">
        <v>2129</v>
      </c>
      <c r="B7587">
        <v>1804</v>
      </c>
      <c r="C7587">
        <v>551460</v>
      </c>
    </row>
    <row r="7588" spans="1:3" x14ac:dyDescent="0.3">
      <c r="A7588" t="s">
        <v>2129</v>
      </c>
      <c r="B7588">
        <v>1805</v>
      </c>
      <c r="C7588">
        <v>565132</v>
      </c>
    </row>
    <row r="7589" spans="1:3" x14ac:dyDescent="0.3">
      <c r="A7589" t="s">
        <v>2129</v>
      </c>
      <c r="B7589">
        <v>1806</v>
      </c>
      <c r="C7589">
        <v>579143</v>
      </c>
    </row>
    <row r="7590" spans="1:3" x14ac:dyDescent="0.3">
      <c r="A7590" t="s">
        <v>2129</v>
      </c>
      <c r="B7590">
        <v>1807</v>
      </c>
      <c r="C7590">
        <v>593502</v>
      </c>
    </row>
    <row r="7591" spans="1:3" x14ac:dyDescent="0.3">
      <c r="A7591" t="s">
        <v>2129</v>
      </c>
      <c r="B7591">
        <v>1808</v>
      </c>
      <c r="C7591">
        <v>608216</v>
      </c>
    </row>
    <row r="7592" spans="1:3" x14ac:dyDescent="0.3">
      <c r="A7592" t="s">
        <v>2129</v>
      </c>
      <c r="B7592">
        <v>1809</v>
      </c>
      <c r="C7592">
        <v>623296</v>
      </c>
    </row>
    <row r="7593" spans="1:3" x14ac:dyDescent="0.3">
      <c r="A7593" t="s">
        <v>2129</v>
      </c>
      <c r="B7593">
        <v>1810</v>
      </c>
      <c r="C7593">
        <v>639132</v>
      </c>
    </row>
    <row r="7594" spans="1:3" x14ac:dyDescent="0.3">
      <c r="A7594" t="s">
        <v>2129</v>
      </c>
      <c r="B7594">
        <v>1811</v>
      </c>
      <c r="C7594">
        <v>654978</v>
      </c>
    </row>
    <row r="7595" spans="1:3" x14ac:dyDescent="0.3">
      <c r="A7595" t="s">
        <v>2129</v>
      </c>
      <c r="B7595">
        <v>1812</v>
      </c>
      <c r="C7595">
        <v>671216</v>
      </c>
    </row>
    <row r="7596" spans="1:3" x14ac:dyDescent="0.3">
      <c r="A7596" t="s">
        <v>2129</v>
      </c>
      <c r="B7596">
        <v>1813</v>
      </c>
      <c r="C7596">
        <v>687858</v>
      </c>
    </row>
    <row r="7597" spans="1:3" x14ac:dyDescent="0.3">
      <c r="A7597" t="s">
        <v>2129</v>
      </c>
      <c r="B7597">
        <v>1814</v>
      </c>
      <c r="C7597">
        <v>704911</v>
      </c>
    </row>
    <row r="7598" spans="1:3" x14ac:dyDescent="0.3">
      <c r="A7598" t="s">
        <v>2129</v>
      </c>
      <c r="B7598">
        <v>1815</v>
      </c>
      <c r="C7598">
        <v>722388</v>
      </c>
    </row>
    <row r="7599" spans="1:3" x14ac:dyDescent="0.3">
      <c r="A7599" t="s">
        <v>2129</v>
      </c>
      <c r="B7599">
        <v>1816</v>
      </c>
      <c r="C7599">
        <v>740298</v>
      </c>
    </row>
    <row r="7600" spans="1:3" x14ac:dyDescent="0.3">
      <c r="A7600" t="s">
        <v>2129</v>
      </c>
      <c r="B7600">
        <v>1817</v>
      </c>
      <c r="C7600">
        <v>758652</v>
      </c>
    </row>
    <row r="7601" spans="1:3" x14ac:dyDescent="0.3">
      <c r="A7601" t="s">
        <v>2129</v>
      </c>
      <c r="B7601">
        <v>1818</v>
      </c>
      <c r="C7601">
        <v>777461</v>
      </c>
    </row>
    <row r="7602" spans="1:3" x14ac:dyDescent="0.3">
      <c r="A7602" t="s">
        <v>2129</v>
      </c>
      <c r="B7602">
        <v>1819</v>
      </c>
      <c r="C7602">
        <v>798664</v>
      </c>
    </row>
    <row r="7603" spans="1:3" x14ac:dyDescent="0.3">
      <c r="A7603" t="s">
        <v>2129</v>
      </c>
      <c r="B7603">
        <v>1820</v>
      </c>
      <c r="C7603">
        <v>822390</v>
      </c>
    </row>
    <row r="7604" spans="1:3" x14ac:dyDescent="0.3">
      <c r="A7604" t="s">
        <v>2129</v>
      </c>
      <c r="B7604">
        <v>1821</v>
      </c>
      <c r="C7604">
        <v>848776</v>
      </c>
    </row>
    <row r="7605" spans="1:3" x14ac:dyDescent="0.3">
      <c r="A7605" t="s">
        <v>2129</v>
      </c>
      <c r="B7605">
        <v>1822</v>
      </c>
      <c r="C7605">
        <v>877963</v>
      </c>
    </row>
    <row r="7606" spans="1:3" x14ac:dyDescent="0.3">
      <c r="A7606" t="s">
        <v>2129</v>
      </c>
      <c r="B7606">
        <v>1823</v>
      </c>
      <c r="C7606">
        <v>910099</v>
      </c>
    </row>
    <row r="7607" spans="1:3" x14ac:dyDescent="0.3">
      <c r="A7607" t="s">
        <v>2129</v>
      </c>
      <c r="B7607">
        <v>1824</v>
      </c>
      <c r="C7607">
        <v>943411</v>
      </c>
    </row>
    <row r="7608" spans="1:3" x14ac:dyDescent="0.3">
      <c r="A7608" t="s">
        <v>2129</v>
      </c>
      <c r="B7608">
        <v>1825</v>
      </c>
      <c r="C7608">
        <v>977943</v>
      </c>
    </row>
    <row r="7609" spans="1:3" x14ac:dyDescent="0.3">
      <c r="A7609" t="s">
        <v>2129</v>
      </c>
      <c r="B7609">
        <v>1826</v>
      </c>
      <c r="C7609">
        <v>1013738</v>
      </c>
    </row>
    <row r="7610" spans="1:3" x14ac:dyDescent="0.3">
      <c r="A7610" t="s">
        <v>2129</v>
      </c>
      <c r="B7610">
        <v>1827</v>
      </c>
      <c r="C7610">
        <v>1050844</v>
      </c>
    </row>
    <row r="7611" spans="1:3" x14ac:dyDescent="0.3">
      <c r="A7611" t="s">
        <v>2129</v>
      </c>
      <c r="B7611">
        <v>1828</v>
      </c>
      <c r="C7611">
        <v>1089308</v>
      </c>
    </row>
    <row r="7612" spans="1:3" x14ac:dyDescent="0.3">
      <c r="A7612" t="s">
        <v>2129</v>
      </c>
      <c r="B7612">
        <v>1829</v>
      </c>
      <c r="C7612">
        <v>1129501</v>
      </c>
    </row>
    <row r="7613" spans="1:3" x14ac:dyDescent="0.3">
      <c r="A7613" t="s">
        <v>2129</v>
      </c>
      <c r="B7613">
        <v>1830</v>
      </c>
      <c r="C7613">
        <v>1171497</v>
      </c>
    </row>
    <row r="7614" spans="1:3" x14ac:dyDescent="0.3">
      <c r="A7614" t="s">
        <v>2129</v>
      </c>
      <c r="B7614">
        <v>1831</v>
      </c>
      <c r="C7614">
        <v>1215377</v>
      </c>
    </row>
    <row r="7615" spans="1:3" x14ac:dyDescent="0.3">
      <c r="A7615" t="s">
        <v>2129</v>
      </c>
      <c r="B7615">
        <v>1832</v>
      </c>
      <c r="C7615">
        <v>1261221</v>
      </c>
    </row>
    <row r="7616" spans="1:3" x14ac:dyDescent="0.3">
      <c r="A7616" t="s">
        <v>2129</v>
      </c>
      <c r="B7616">
        <v>1833</v>
      </c>
      <c r="C7616">
        <v>1309115</v>
      </c>
    </row>
    <row r="7617" spans="1:3" x14ac:dyDescent="0.3">
      <c r="A7617" t="s">
        <v>2129</v>
      </c>
      <c r="B7617">
        <v>1834</v>
      </c>
      <c r="C7617">
        <v>1358828</v>
      </c>
    </row>
    <row r="7618" spans="1:3" x14ac:dyDescent="0.3">
      <c r="A7618" t="s">
        <v>2129</v>
      </c>
      <c r="B7618">
        <v>1835</v>
      </c>
      <c r="C7618">
        <v>1410429</v>
      </c>
    </row>
    <row r="7619" spans="1:3" x14ac:dyDescent="0.3">
      <c r="A7619" t="s">
        <v>2129</v>
      </c>
      <c r="B7619">
        <v>1836</v>
      </c>
      <c r="C7619">
        <v>1463990</v>
      </c>
    </row>
    <row r="7620" spans="1:3" x14ac:dyDescent="0.3">
      <c r="A7620" t="s">
        <v>2129</v>
      </c>
      <c r="B7620">
        <v>1837</v>
      </c>
      <c r="C7620">
        <v>1519584</v>
      </c>
    </row>
    <row r="7621" spans="1:3" x14ac:dyDescent="0.3">
      <c r="A7621" t="s">
        <v>2129</v>
      </c>
      <c r="B7621">
        <v>1838</v>
      </c>
      <c r="C7621">
        <v>1577290</v>
      </c>
    </row>
    <row r="7622" spans="1:3" x14ac:dyDescent="0.3">
      <c r="A7622" t="s">
        <v>2129</v>
      </c>
      <c r="B7622">
        <v>1839</v>
      </c>
      <c r="C7622">
        <v>1637493</v>
      </c>
    </row>
    <row r="7623" spans="1:3" x14ac:dyDescent="0.3">
      <c r="A7623" t="s">
        <v>2129</v>
      </c>
      <c r="B7623">
        <v>1840</v>
      </c>
      <c r="C7623">
        <v>1700301</v>
      </c>
    </row>
    <row r="7624" spans="1:3" x14ac:dyDescent="0.3">
      <c r="A7624" t="s">
        <v>2129</v>
      </c>
      <c r="B7624">
        <v>1841</v>
      </c>
      <c r="C7624">
        <v>1765826</v>
      </c>
    </row>
    <row r="7625" spans="1:3" x14ac:dyDescent="0.3">
      <c r="A7625" t="s">
        <v>2129</v>
      </c>
      <c r="B7625">
        <v>1842</v>
      </c>
      <c r="C7625">
        <v>1834182</v>
      </c>
    </row>
    <row r="7626" spans="1:3" x14ac:dyDescent="0.3">
      <c r="A7626" t="s">
        <v>2129</v>
      </c>
      <c r="B7626">
        <v>1843</v>
      </c>
      <c r="C7626">
        <v>1905491</v>
      </c>
    </row>
    <row r="7627" spans="1:3" x14ac:dyDescent="0.3">
      <c r="A7627" t="s">
        <v>2129</v>
      </c>
      <c r="B7627">
        <v>1844</v>
      </c>
      <c r="C7627">
        <v>1979572</v>
      </c>
    </row>
    <row r="7628" spans="1:3" x14ac:dyDescent="0.3">
      <c r="A7628" t="s">
        <v>2129</v>
      </c>
      <c r="B7628">
        <v>1845</v>
      </c>
      <c r="C7628">
        <v>2056533</v>
      </c>
    </row>
    <row r="7629" spans="1:3" x14ac:dyDescent="0.3">
      <c r="A7629" t="s">
        <v>2129</v>
      </c>
      <c r="B7629">
        <v>1846</v>
      </c>
      <c r="C7629">
        <v>2136487</v>
      </c>
    </row>
    <row r="7630" spans="1:3" x14ac:dyDescent="0.3">
      <c r="A7630" t="s">
        <v>2129</v>
      </c>
      <c r="B7630">
        <v>1847</v>
      </c>
      <c r="C7630">
        <v>2219548</v>
      </c>
    </row>
    <row r="7631" spans="1:3" x14ac:dyDescent="0.3">
      <c r="A7631" t="s">
        <v>2129</v>
      </c>
      <c r="B7631">
        <v>1848</v>
      </c>
      <c r="C7631">
        <v>2305839</v>
      </c>
    </row>
    <row r="7632" spans="1:3" x14ac:dyDescent="0.3">
      <c r="A7632" t="s">
        <v>2129</v>
      </c>
      <c r="B7632">
        <v>1849</v>
      </c>
      <c r="C7632">
        <v>2391522</v>
      </c>
    </row>
    <row r="7633" spans="1:3" x14ac:dyDescent="0.3">
      <c r="A7633" t="s">
        <v>2129</v>
      </c>
      <c r="B7633">
        <v>1850</v>
      </c>
      <c r="C7633">
        <v>2476448</v>
      </c>
    </row>
    <row r="7634" spans="1:3" x14ac:dyDescent="0.3">
      <c r="A7634" t="s">
        <v>2129</v>
      </c>
      <c r="B7634">
        <v>1851</v>
      </c>
      <c r="C7634">
        <v>2559499</v>
      </c>
    </row>
    <row r="7635" spans="1:3" x14ac:dyDescent="0.3">
      <c r="A7635" t="s">
        <v>2129</v>
      </c>
      <c r="B7635">
        <v>1852</v>
      </c>
      <c r="C7635">
        <v>2641411</v>
      </c>
    </row>
    <row r="7636" spans="1:3" x14ac:dyDescent="0.3">
      <c r="A7636" t="s">
        <v>2129</v>
      </c>
      <c r="B7636">
        <v>1853</v>
      </c>
      <c r="C7636">
        <v>2722009</v>
      </c>
    </row>
    <row r="7637" spans="1:3" x14ac:dyDescent="0.3">
      <c r="A7637" t="s">
        <v>2129</v>
      </c>
      <c r="B7637">
        <v>1854</v>
      </c>
      <c r="C7637">
        <v>2805066</v>
      </c>
    </row>
    <row r="7638" spans="1:3" x14ac:dyDescent="0.3">
      <c r="A7638" t="s">
        <v>2129</v>
      </c>
      <c r="B7638">
        <v>1855</v>
      </c>
      <c r="C7638">
        <v>2890657</v>
      </c>
    </row>
    <row r="7639" spans="1:3" x14ac:dyDescent="0.3">
      <c r="A7639" t="s">
        <v>2129</v>
      </c>
      <c r="B7639">
        <v>1856</v>
      </c>
      <c r="C7639">
        <v>2978859</v>
      </c>
    </row>
    <row r="7640" spans="1:3" x14ac:dyDescent="0.3">
      <c r="A7640" t="s">
        <v>2129</v>
      </c>
      <c r="B7640">
        <v>1857</v>
      </c>
      <c r="C7640">
        <v>3069752</v>
      </c>
    </row>
    <row r="7641" spans="1:3" x14ac:dyDescent="0.3">
      <c r="A7641" t="s">
        <v>2129</v>
      </c>
      <c r="B7641">
        <v>1858</v>
      </c>
      <c r="C7641">
        <v>3163418</v>
      </c>
    </row>
    <row r="7642" spans="1:3" x14ac:dyDescent="0.3">
      <c r="A7642" t="s">
        <v>2129</v>
      </c>
      <c r="B7642">
        <v>1859</v>
      </c>
      <c r="C7642">
        <v>3246983</v>
      </c>
    </row>
    <row r="7643" spans="1:3" x14ac:dyDescent="0.3">
      <c r="A7643" t="s">
        <v>2129</v>
      </c>
      <c r="B7643">
        <v>1860</v>
      </c>
      <c r="C7643">
        <v>3319997</v>
      </c>
    </row>
    <row r="7644" spans="1:3" x14ac:dyDescent="0.3">
      <c r="A7644" t="s">
        <v>2129</v>
      </c>
      <c r="B7644">
        <v>1861</v>
      </c>
      <c r="C7644">
        <v>3381997</v>
      </c>
    </row>
    <row r="7645" spans="1:3" x14ac:dyDescent="0.3">
      <c r="A7645" t="s">
        <v>2129</v>
      </c>
      <c r="B7645">
        <v>1862</v>
      </c>
      <c r="C7645">
        <v>3432503</v>
      </c>
    </row>
    <row r="7646" spans="1:3" x14ac:dyDescent="0.3">
      <c r="A7646" t="s">
        <v>2129</v>
      </c>
      <c r="B7646">
        <v>1863</v>
      </c>
      <c r="C7646">
        <v>3471019</v>
      </c>
    </row>
    <row r="7647" spans="1:3" x14ac:dyDescent="0.3">
      <c r="A7647" t="s">
        <v>2129</v>
      </c>
      <c r="B7647">
        <v>1864</v>
      </c>
      <c r="C7647">
        <v>3509967</v>
      </c>
    </row>
    <row r="7648" spans="1:3" x14ac:dyDescent="0.3">
      <c r="A7648" t="s">
        <v>2129</v>
      </c>
      <c r="B7648">
        <v>1865</v>
      </c>
      <c r="C7648">
        <v>3549352</v>
      </c>
    </row>
    <row r="7649" spans="1:3" x14ac:dyDescent="0.3">
      <c r="A7649" t="s">
        <v>2129</v>
      </c>
      <c r="B7649">
        <v>1866</v>
      </c>
      <c r="C7649">
        <v>3589177</v>
      </c>
    </row>
    <row r="7650" spans="1:3" x14ac:dyDescent="0.3">
      <c r="A7650" t="s">
        <v>2129</v>
      </c>
      <c r="B7650">
        <v>1867</v>
      </c>
      <c r="C7650">
        <v>3629449</v>
      </c>
    </row>
    <row r="7651" spans="1:3" x14ac:dyDescent="0.3">
      <c r="A7651" t="s">
        <v>2129</v>
      </c>
      <c r="B7651">
        <v>1868</v>
      </c>
      <c r="C7651">
        <v>3670173</v>
      </c>
    </row>
    <row r="7652" spans="1:3" x14ac:dyDescent="0.3">
      <c r="A7652" t="s">
        <v>2129</v>
      </c>
      <c r="B7652">
        <v>1869</v>
      </c>
      <c r="C7652">
        <v>3713833</v>
      </c>
    </row>
    <row r="7653" spans="1:3" x14ac:dyDescent="0.3">
      <c r="A7653" t="s">
        <v>2129</v>
      </c>
      <c r="B7653">
        <v>1870</v>
      </c>
      <c r="C7653">
        <v>3760497</v>
      </c>
    </row>
    <row r="7654" spans="1:3" x14ac:dyDescent="0.3">
      <c r="A7654" t="s">
        <v>2129</v>
      </c>
      <c r="B7654">
        <v>1871</v>
      </c>
      <c r="C7654">
        <v>3810235</v>
      </c>
    </row>
    <row r="7655" spans="1:3" x14ac:dyDescent="0.3">
      <c r="A7655" t="s">
        <v>2129</v>
      </c>
      <c r="B7655">
        <v>1872</v>
      </c>
      <c r="C7655">
        <v>3863117</v>
      </c>
    </row>
    <row r="7656" spans="1:3" x14ac:dyDescent="0.3">
      <c r="A7656" t="s">
        <v>2129</v>
      </c>
      <c r="B7656">
        <v>1873</v>
      </c>
      <c r="C7656">
        <v>3919216</v>
      </c>
    </row>
    <row r="7657" spans="1:3" x14ac:dyDescent="0.3">
      <c r="A7657" t="s">
        <v>2129</v>
      </c>
      <c r="B7657">
        <v>1874</v>
      </c>
      <c r="C7657">
        <v>3976128</v>
      </c>
    </row>
    <row r="7658" spans="1:3" x14ac:dyDescent="0.3">
      <c r="A7658" t="s">
        <v>2129</v>
      </c>
      <c r="B7658">
        <v>1875</v>
      </c>
      <c r="C7658">
        <v>4033866</v>
      </c>
    </row>
    <row r="7659" spans="1:3" x14ac:dyDescent="0.3">
      <c r="A7659" t="s">
        <v>2129</v>
      </c>
      <c r="B7659">
        <v>1876</v>
      </c>
      <c r="C7659">
        <v>4092443</v>
      </c>
    </row>
    <row r="7660" spans="1:3" x14ac:dyDescent="0.3">
      <c r="A7660" t="s">
        <v>2129</v>
      </c>
      <c r="B7660">
        <v>1877</v>
      </c>
      <c r="C7660">
        <v>4151869</v>
      </c>
    </row>
    <row r="7661" spans="1:3" x14ac:dyDescent="0.3">
      <c r="A7661" t="s">
        <v>2129</v>
      </c>
      <c r="B7661">
        <v>1878</v>
      </c>
      <c r="C7661">
        <v>4212157</v>
      </c>
    </row>
    <row r="7662" spans="1:3" x14ac:dyDescent="0.3">
      <c r="A7662" t="s">
        <v>2129</v>
      </c>
      <c r="B7662">
        <v>1879</v>
      </c>
      <c r="C7662">
        <v>4270418</v>
      </c>
    </row>
    <row r="7663" spans="1:3" x14ac:dyDescent="0.3">
      <c r="A7663" t="s">
        <v>2129</v>
      </c>
      <c r="B7663">
        <v>1880</v>
      </c>
      <c r="C7663">
        <v>4326590</v>
      </c>
    </row>
    <row r="7664" spans="1:3" x14ac:dyDescent="0.3">
      <c r="A7664" t="s">
        <v>2129</v>
      </c>
      <c r="B7664">
        <v>1881</v>
      </c>
      <c r="C7664">
        <v>4380612</v>
      </c>
    </row>
    <row r="7665" spans="1:3" x14ac:dyDescent="0.3">
      <c r="A7665" t="s">
        <v>2129</v>
      </c>
      <c r="B7665">
        <v>1882</v>
      </c>
      <c r="C7665">
        <v>4432420</v>
      </c>
    </row>
    <row r="7666" spans="1:3" x14ac:dyDescent="0.3">
      <c r="A7666" t="s">
        <v>2129</v>
      </c>
      <c r="B7666">
        <v>1883</v>
      </c>
      <c r="C7666">
        <v>4481950</v>
      </c>
    </row>
    <row r="7667" spans="1:3" x14ac:dyDescent="0.3">
      <c r="A7667" t="s">
        <v>2129</v>
      </c>
      <c r="B7667">
        <v>1884</v>
      </c>
      <c r="C7667">
        <v>4532032</v>
      </c>
    </row>
    <row r="7668" spans="1:3" x14ac:dyDescent="0.3">
      <c r="A7668" t="s">
        <v>2129</v>
      </c>
      <c r="B7668">
        <v>1885</v>
      </c>
      <c r="C7668">
        <v>4582673</v>
      </c>
    </row>
    <row r="7669" spans="1:3" x14ac:dyDescent="0.3">
      <c r="A7669" t="s">
        <v>2129</v>
      </c>
      <c r="B7669">
        <v>1886</v>
      </c>
      <c r="C7669">
        <v>4633880</v>
      </c>
    </row>
    <row r="7670" spans="1:3" x14ac:dyDescent="0.3">
      <c r="A7670" t="s">
        <v>2129</v>
      </c>
      <c r="B7670">
        <v>1887</v>
      </c>
      <c r="C7670">
        <v>4685658</v>
      </c>
    </row>
    <row r="7671" spans="1:3" x14ac:dyDescent="0.3">
      <c r="A7671" t="s">
        <v>2129</v>
      </c>
      <c r="B7671">
        <v>1888</v>
      </c>
      <c r="C7671">
        <v>4738013</v>
      </c>
    </row>
    <row r="7672" spans="1:3" x14ac:dyDescent="0.3">
      <c r="A7672" t="s">
        <v>2129</v>
      </c>
      <c r="B7672">
        <v>1889</v>
      </c>
      <c r="C7672">
        <v>4789881</v>
      </c>
    </row>
    <row r="7673" spans="1:3" x14ac:dyDescent="0.3">
      <c r="A7673" t="s">
        <v>2129</v>
      </c>
      <c r="B7673">
        <v>1890</v>
      </c>
      <c r="C7673">
        <v>4841246</v>
      </c>
    </row>
    <row r="7674" spans="1:3" x14ac:dyDescent="0.3">
      <c r="A7674" t="s">
        <v>2129</v>
      </c>
      <c r="B7674">
        <v>1891</v>
      </c>
      <c r="C7674">
        <v>4892090</v>
      </c>
    </row>
    <row r="7675" spans="1:3" x14ac:dyDescent="0.3">
      <c r="A7675" t="s">
        <v>2129</v>
      </c>
      <c r="B7675">
        <v>1892</v>
      </c>
      <c r="C7675">
        <v>4942398</v>
      </c>
    </row>
    <row r="7676" spans="1:3" x14ac:dyDescent="0.3">
      <c r="A7676" t="s">
        <v>2129</v>
      </c>
      <c r="B7676">
        <v>1893</v>
      </c>
      <c r="C7676">
        <v>4992153</v>
      </c>
    </row>
    <row r="7677" spans="1:3" x14ac:dyDescent="0.3">
      <c r="A7677" t="s">
        <v>2129</v>
      </c>
      <c r="B7677">
        <v>1894</v>
      </c>
      <c r="C7677">
        <v>5042408</v>
      </c>
    </row>
    <row r="7678" spans="1:3" x14ac:dyDescent="0.3">
      <c r="A7678" t="s">
        <v>2129</v>
      </c>
      <c r="B7678">
        <v>1895</v>
      </c>
      <c r="C7678">
        <v>5093168</v>
      </c>
    </row>
    <row r="7679" spans="1:3" x14ac:dyDescent="0.3">
      <c r="A7679" t="s">
        <v>2129</v>
      </c>
      <c r="B7679">
        <v>1896</v>
      </c>
      <c r="C7679">
        <v>5144439</v>
      </c>
    </row>
    <row r="7680" spans="1:3" x14ac:dyDescent="0.3">
      <c r="A7680" t="s">
        <v>2129</v>
      </c>
      <c r="B7680">
        <v>1897</v>
      </c>
      <c r="C7680">
        <v>5196224</v>
      </c>
    </row>
    <row r="7681" spans="1:3" x14ac:dyDescent="0.3">
      <c r="A7681" t="s">
        <v>2129</v>
      </c>
      <c r="B7681">
        <v>1898</v>
      </c>
      <c r="C7681">
        <v>5248531</v>
      </c>
    </row>
    <row r="7682" spans="1:3" x14ac:dyDescent="0.3">
      <c r="A7682" t="s">
        <v>2129</v>
      </c>
      <c r="B7682">
        <v>1899</v>
      </c>
      <c r="C7682">
        <v>5320088</v>
      </c>
    </row>
    <row r="7683" spans="1:3" x14ac:dyDescent="0.3">
      <c r="A7683" t="s">
        <v>2129</v>
      </c>
      <c r="B7683">
        <v>1900</v>
      </c>
      <c r="C7683">
        <v>5411600</v>
      </c>
    </row>
    <row r="7684" spans="1:3" x14ac:dyDescent="0.3">
      <c r="A7684" t="s">
        <v>2129</v>
      </c>
      <c r="B7684">
        <v>1901</v>
      </c>
      <c r="C7684">
        <v>5523789</v>
      </c>
    </row>
    <row r="7685" spans="1:3" x14ac:dyDescent="0.3">
      <c r="A7685" t="s">
        <v>2129</v>
      </c>
      <c r="B7685">
        <v>1902</v>
      </c>
      <c r="C7685">
        <v>5657400</v>
      </c>
    </row>
    <row r="7686" spans="1:3" x14ac:dyDescent="0.3">
      <c r="A7686" t="s">
        <v>2129</v>
      </c>
      <c r="B7686">
        <v>1903</v>
      </c>
      <c r="C7686">
        <v>5813200</v>
      </c>
    </row>
    <row r="7687" spans="1:3" x14ac:dyDescent="0.3">
      <c r="A7687" t="s">
        <v>2129</v>
      </c>
      <c r="B7687">
        <v>1904</v>
      </c>
      <c r="C7687">
        <v>5973290</v>
      </c>
    </row>
    <row r="7688" spans="1:3" x14ac:dyDescent="0.3">
      <c r="A7688" t="s">
        <v>2129</v>
      </c>
      <c r="B7688">
        <v>1905</v>
      </c>
      <c r="C7688">
        <v>6137788</v>
      </c>
    </row>
    <row r="7689" spans="1:3" x14ac:dyDescent="0.3">
      <c r="A7689" t="s">
        <v>2129</v>
      </c>
      <c r="B7689">
        <v>1906</v>
      </c>
      <c r="C7689">
        <v>6306814</v>
      </c>
    </row>
    <row r="7690" spans="1:3" x14ac:dyDescent="0.3">
      <c r="A7690" t="s">
        <v>2129</v>
      </c>
      <c r="B7690">
        <v>1907</v>
      </c>
      <c r="C7690">
        <v>6480495</v>
      </c>
    </row>
    <row r="7691" spans="1:3" x14ac:dyDescent="0.3">
      <c r="A7691" t="s">
        <v>2129</v>
      </c>
      <c r="B7691">
        <v>1908</v>
      </c>
      <c r="C7691">
        <v>6658958</v>
      </c>
    </row>
    <row r="7692" spans="1:3" x14ac:dyDescent="0.3">
      <c r="A7692" t="s">
        <v>2129</v>
      </c>
      <c r="B7692">
        <v>1909</v>
      </c>
      <c r="C7692">
        <v>6831767</v>
      </c>
    </row>
    <row r="7693" spans="1:3" x14ac:dyDescent="0.3">
      <c r="A7693" t="s">
        <v>2129</v>
      </c>
      <c r="B7693">
        <v>1910</v>
      </c>
      <c r="C7693">
        <v>6998560</v>
      </c>
    </row>
    <row r="7694" spans="1:3" x14ac:dyDescent="0.3">
      <c r="A7694" t="s">
        <v>2129</v>
      </c>
      <c r="B7694">
        <v>1911</v>
      </c>
      <c r="C7694">
        <v>7158958</v>
      </c>
    </row>
    <row r="7695" spans="1:3" x14ac:dyDescent="0.3">
      <c r="A7695" t="s">
        <v>2129</v>
      </c>
      <c r="B7695">
        <v>1912</v>
      </c>
      <c r="C7695">
        <v>7312570</v>
      </c>
    </row>
    <row r="7696" spans="1:3" x14ac:dyDescent="0.3">
      <c r="A7696" t="s">
        <v>2129</v>
      </c>
      <c r="B7696">
        <v>1913</v>
      </c>
      <c r="C7696">
        <v>7458989</v>
      </c>
    </row>
    <row r="7697" spans="1:3" x14ac:dyDescent="0.3">
      <c r="A7697" t="s">
        <v>2129</v>
      </c>
      <c r="B7697">
        <v>1914</v>
      </c>
      <c r="C7697">
        <v>7608339</v>
      </c>
    </row>
    <row r="7698" spans="1:3" x14ac:dyDescent="0.3">
      <c r="A7698" t="s">
        <v>2129</v>
      </c>
      <c r="B7698">
        <v>1915</v>
      </c>
      <c r="C7698">
        <v>7760678</v>
      </c>
    </row>
    <row r="7699" spans="1:3" x14ac:dyDescent="0.3">
      <c r="A7699" t="s">
        <v>2129</v>
      </c>
      <c r="B7699">
        <v>1916</v>
      </c>
      <c r="C7699">
        <v>7916065</v>
      </c>
    </row>
    <row r="7700" spans="1:3" x14ac:dyDescent="0.3">
      <c r="A7700" t="s">
        <v>2129</v>
      </c>
      <c r="B7700">
        <v>1917</v>
      </c>
      <c r="C7700">
        <v>8074563</v>
      </c>
    </row>
    <row r="7701" spans="1:3" x14ac:dyDescent="0.3">
      <c r="A7701" t="s">
        <v>2129</v>
      </c>
      <c r="B7701">
        <v>1918</v>
      </c>
      <c r="C7701">
        <v>8239420</v>
      </c>
    </row>
    <row r="7702" spans="1:3" x14ac:dyDescent="0.3">
      <c r="A7702" t="s">
        <v>2129</v>
      </c>
      <c r="B7702">
        <v>1919</v>
      </c>
      <c r="C7702">
        <v>8403027</v>
      </c>
    </row>
    <row r="7703" spans="1:3" x14ac:dyDescent="0.3">
      <c r="A7703" t="s">
        <v>2129</v>
      </c>
      <c r="B7703">
        <v>1920</v>
      </c>
      <c r="C7703">
        <v>8565278</v>
      </c>
    </row>
    <row r="7704" spans="1:3" x14ac:dyDescent="0.3">
      <c r="A7704" t="s">
        <v>2129</v>
      </c>
      <c r="B7704">
        <v>1921</v>
      </c>
      <c r="C7704">
        <v>8726061</v>
      </c>
    </row>
    <row r="7705" spans="1:3" x14ac:dyDescent="0.3">
      <c r="A7705" t="s">
        <v>2129</v>
      </c>
      <c r="B7705">
        <v>1922</v>
      </c>
      <c r="C7705">
        <v>8885262</v>
      </c>
    </row>
    <row r="7706" spans="1:3" x14ac:dyDescent="0.3">
      <c r="A7706" t="s">
        <v>2129</v>
      </c>
      <c r="B7706">
        <v>1923</v>
      </c>
      <c r="C7706">
        <v>9042762</v>
      </c>
    </row>
    <row r="7707" spans="1:3" x14ac:dyDescent="0.3">
      <c r="A7707" t="s">
        <v>2129</v>
      </c>
      <c r="B7707">
        <v>1924</v>
      </c>
      <c r="C7707">
        <v>9203054</v>
      </c>
    </row>
    <row r="7708" spans="1:3" x14ac:dyDescent="0.3">
      <c r="A7708" t="s">
        <v>2129</v>
      </c>
      <c r="B7708">
        <v>1925</v>
      </c>
      <c r="C7708">
        <v>9366188</v>
      </c>
    </row>
    <row r="7709" spans="1:3" x14ac:dyDescent="0.3">
      <c r="A7709" t="s">
        <v>2129</v>
      </c>
      <c r="B7709">
        <v>1926</v>
      </c>
      <c r="C7709">
        <v>9532213</v>
      </c>
    </row>
    <row r="7710" spans="1:3" x14ac:dyDescent="0.3">
      <c r="A7710" t="s">
        <v>2129</v>
      </c>
      <c r="B7710">
        <v>1927</v>
      </c>
      <c r="C7710">
        <v>9701181</v>
      </c>
    </row>
    <row r="7711" spans="1:3" x14ac:dyDescent="0.3">
      <c r="A7711" t="s">
        <v>2129</v>
      </c>
      <c r="B7711">
        <v>1928</v>
      </c>
      <c r="C7711">
        <v>9873144</v>
      </c>
    </row>
    <row r="7712" spans="1:3" x14ac:dyDescent="0.3">
      <c r="A7712" t="s">
        <v>2129</v>
      </c>
      <c r="B7712">
        <v>1929</v>
      </c>
      <c r="C7712">
        <v>10034182</v>
      </c>
    </row>
    <row r="7713" spans="1:3" x14ac:dyDescent="0.3">
      <c r="A7713" t="s">
        <v>2129</v>
      </c>
      <c r="B7713">
        <v>1930</v>
      </c>
      <c r="C7713">
        <v>10183950</v>
      </c>
    </row>
    <row r="7714" spans="1:3" x14ac:dyDescent="0.3">
      <c r="A7714" t="s">
        <v>2129</v>
      </c>
      <c r="B7714">
        <v>1931</v>
      </c>
      <c r="C7714">
        <v>10322094</v>
      </c>
    </row>
    <row r="7715" spans="1:3" x14ac:dyDescent="0.3">
      <c r="A7715" t="s">
        <v>2129</v>
      </c>
      <c r="B7715">
        <v>1932</v>
      </c>
      <c r="C7715">
        <v>10448251</v>
      </c>
    </row>
    <row r="7716" spans="1:3" x14ac:dyDescent="0.3">
      <c r="A7716" t="s">
        <v>2129</v>
      </c>
      <c r="B7716">
        <v>1933</v>
      </c>
      <c r="C7716">
        <v>10562053</v>
      </c>
    </row>
    <row r="7717" spans="1:3" x14ac:dyDescent="0.3">
      <c r="A7717" t="s">
        <v>2129</v>
      </c>
      <c r="B7717">
        <v>1934</v>
      </c>
      <c r="C7717">
        <v>10677095</v>
      </c>
    </row>
    <row r="7718" spans="1:3" x14ac:dyDescent="0.3">
      <c r="A7718" t="s">
        <v>2129</v>
      </c>
      <c r="B7718">
        <v>1935</v>
      </c>
      <c r="C7718">
        <v>10793390</v>
      </c>
    </row>
    <row r="7719" spans="1:3" x14ac:dyDescent="0.3">
      <c r="A7719" t="s">
        <v>2129</v>
      </c>
      <c r="B7719">
        <v>1936</v>
      </c>
      <c r="C7719">
        <v>10910951</v>
      </c>
    </row>
    <row r="7720" spans="1:3" x14ac:dyDescent="0.3">
      <c r="A7720" t="s">
        <v>2129</v>
      </c>
      <c r="B7720">
        <v>1937</v>
      </c>
      <c r="C7720">
        <v>11029793</v>
      </c>
    </row>
    <row r="7721" spans="1:3" x14ac:dyDescent="0.3">
      <c r="A7721" t="s">
        <v>2129</v>
      </c>
      <c r="B7721">
        <v>1938</v>
      </c>
      <c r="C7721">
        <v>11149930</v>
      </c>
    </row>
    <row r="7722" spans="1:3" x14ac:dyDescent="0.3">
      <c r="A7722" t="s">
        <v>2129</v>
      </c>
      <c r="B7722">
        <v>1939</v>
      </c>
      <c r="C7722">
        <v>11288246</v>
      </c>
    </row>
    <row r="7723" spans="1:3" x14ac:dyDescent="0.3">
      <c r="A7723" t="s">
        <v>2129</v>
      </c>
      <c r="B7723">
        <v>1940</v>
      </c>
      <c r="C7723">
        <v>11445248</v>
      </c>
    </row>
    <row r="7724" spans="1:3" x14ac:dyDescent="0.3">
      <c r="A7724" t="s">
        <v>2129</v>
      </c>
      <c r="B7724">
        <v>1941</v>
      </c>
      <c r="C7724">
        <v>11621456</v>
      </c>
    </row>
    <row r="7725" spans="1:3" x14ac:dyDescent="0.3">
      <c r="A7725" t="s">
        <v>2129</v>
      </c>
      <c r="B7725">
        <v>1942</v>
      </c>
      <c r="C7725">
        <v>11817397</v>
      </c>
    </row>
    <row r="7726" spans="1:3" x14ac:dyDescent="0.3">
      <c r="A7726" t="s">
        <v>2129</v>
      </c>
      <c r="B7726">
        <v>1943</v>
      </c>
      <c r="C7726">
        <v>12033612</v>
      </c>
    </row>
    <row r="7727" spans="1:3" x14ac:dyDescent="0.3">
      <c r="A7727" t="s">
        <v>2129</v>
      </c>
      <c r="B7727">
        <v>1944</v>
      </c>
      <c r="C7727">
        <v>12253783</v>
      </c>
    </row>
    <row r="7728" spans="1:3" x14ac:dyDescent="0.3">
      <c r="A7728" t="s">
        <v>2129</v>
      </c>
      <c r="B7728">
        <v>1945</v>
      </c>
      <c r="C7728">
        <v>12477983</v>
      </c>
    </row>
    <row r="7729" spans="1:3" x14ac:dyDescent="0.3">
      <c r="A7729" t="s">
        <v>2129</v>
      </c>
      <c r="B7729">
        <v>1946</v>
      </c>
      <c r="C7729">
        <v>12706285</v>
      </c>
    </row>
    <row r="7730" spans="1:3" x14ac:dyDescent="0.3">
      <c r="A7730" t="s">
        <v>2129</v>
      </c>
      <c r="B7730">
        <v>1947</v>
      </c>
      <c r="C7730">
        <v>12938764</v>
      </c>
    </row>
    <row r="7731" spans="1:3" x14ac:dyDescent="0.3">
      <c r="A7731" t="s">
        <v>2129</v>
      </c>
      <c r="B7731">
        <v>1948</v>
      </c>
      <c r="C7731">
        <v>13175496</v>
      </c>
    </row>
    <row r="7732" spans="1:3" x14ac:dyDescent="0.3">
      <c r="A7732" t="s">
        <v>2129</v>
      </c>
      <c r="B7732">
        <v>1949</v>
      </c>
      <c r="C7732">
        <v>13439995</v>
      </c>
    </row>
    <row r="7733" spans="1:3" x14ac:dyDescent="0.3">
      <c r="A7733" t="s">
        <v>2129</v>
      </c>
      <c r="B7733">
        <v>1950</v>
      </c>
      <c r="C7733">
        <v>13733398</v>
      </c>
    </row>
    <row r="7734" spans="1:3" x14ac:dyDescent="0.3">
      <c r="A7734" t="s">
        <v>2129</v>
      </c>
      <c r="B7734">
        <v>1951</v>
      </c>
      <c r="C7734">
        <v>14078449</v>
      </c>
    </row>
    <row r="7735" spans="1:3" x14ac:dyDescent="0.3">
      <c r="A7735" t="s">
        <v>2129</v>
      </c>
      <c r="B7735">
        <v>1952</v>
      </c>
      <c r="C7735">
        <v>14445453</v>
      </c>
    </row>
    <row r="7736" spans="1:3" x14ac:dyDescent="0.3">
      <c r="A7736" t="s">
        <v>2129</v>
      </c>
      <c r="B7736">
        <v>1953</v>
      </c>
      <c r="C7736">
        <v>14834905</v>
      </c>
    </row>
    <row r="7737" spans="1:3" x14ac:dyDescent="0.3">
      <c r="A7737" t="s">
        <v>2129</v>
      </c>
      <c r="B7737">
        <v>1954</v>
      </c>
      <c r="C7737">
        <v>15245416</v>
      </c>
    </row>
    <row r="7738" spans="1:3" x14ac:dyDescent="0.3">
      <c r="A7738" t="s">
        <v>2129</v>
      </c>
      <c r="B7738">
        <v>1955</v>
      </c>
      <c r="C7738">
        <v>15673764</v>
      </c>
    </row>
    <row r="7739" spans="1:3" x14ac:dyDescent="0.3">
      <c r="A7739" t="s">
        <v>2129</v>
      </c>
      <c r="B7739">
        <v>1956</v>
      </c>
      <c r="C7739">
        <v>16114734</v>
      </c>
    </row>
    <row r="7740" spans="1:3" x14ac:dyDescent="0.3">
      <c r="A7740" t="s">
        <v>2129</v>
      </c>
      <c r="B7740">
        <v>1957</v>
      </c>
      <c r="C7740">
        <v>16561262</v>
      </c>
    </row>
    <row r="7741" spans="1:3" x14ac:dyDescent="0.3">
      <c r="A7741" t="s">
        <v>2129</v>
      </c>
      <c r="B7741">
        <v>1958</v>
      </c>
      <c r="C7741">
        <v>17004835</v>
      </c>
    </row>
    <row r="7742" spans="1:3" x14ac:dyDescent="0.3">
      <c r="A7742" t="s">
        <v>2129</v>
      </c>
      <c r="B7742">
        <v>1959</v>
      </c>
      <c r="C7742">
        <v>17436204</v>
      </c>
    </row>
    <row r="7743" spans="1:3" x14ac:dyDescent="0.3">
      <c r="A7743" t="s">
        <v>2129</v>
      </c>
      <c r="B7743">
        <v>1960</v>
      </c>
      <c r="C7743">
        <v>17847404</v>
      </c>
    </row>
    <row r="7744" spans="1:3" x14ac:dyDescent="0.3">
      <c r="A7744" t="s">
        <v>2129</v>
      </c>
      <c r="B7744">
        <v>1961</v>
      </c>
      <c r="C7744">
        <v>18233965</v>
      </c>
    </row>
    <row r="7745" spans="1:3" x14ac:dyDescent="0.3">
      <c r="A7745" t="s">
        <v>2129</v>
      </c>
      <c r="B7745">
        <v>1962</v>
      </c>
      <c r="C7745">
        <v>18596848</v>
      </c>
    </row>
    <row r="7746" spans="1:3" x14ac:dyDescent="0.3">
      <c r="A7746" t="s">
        <v>2129</v>
      </c>
      <c r="B7746">
        <v>1963</v>
      </c>
      <c r="C7746">
        <v>18943237</v>
      </c>
    </row>
    <row r="7747" spans="1:3" x14ac:dyDescent="0.3">
      <c r="A7747" t="s">
        <v>2129</v>
      </c>
      <c r="B7747">
        <v>1964</v>
      </c>
      <c r="C7747">
        <v>19284228</v>
      </c>
    </row>
    <row r="7748" spans="1:3" x14ac:dyDescent="0.3">
      <c r="A7748" t="s">
        <v>2129</v>
      </c>
      <c r="B7748">
        <v>1965</v>
      </c>
      <c r="C7748">
        <v>19627973</v>
      </c>
    </row>
    <row r="7749" spans="1:3" x14ac:dyDescent="0.3">
      <c r="A7749" t="s">
        <v>2129</v>
      </c>
      <c r="B7749">
        <v>1966</v>
      </c>
      <c r="C7749">
        <v>19975695</v>
      </c>
    </row>
    <row r="7750" spans="1:3" x14ac:dyDescent="0.3">
      <c r="A7750" t="s">
        <v>2129</v>
      </c>
      <c r="B7750">
        <v>1967</v>
      </c>
      <c r="C7750">
        <v>20324786</v>
      </c>
    </row>
    <row r="7751" spans="1:3" x14ac:dyDescent="0.3">
      <c r="A7751" t="s">
        <v>2129</v>
      </c>
      <c r="B7751">
        <v>1968</v>
      </c>
      <c r="C7751">
        <v>20674999</v>
      </c>
    </row>
    <row r="7752" spans="1:3" x14ac:dyDescent="0.3">
      <c r="A7752" t="s">
        <v>2129</v>
      </c>
      <c r="B7752">
        <v>1969</v>
      </c>
      <c r="C7752">
        <v>21025257</v>
      </c>
    </row>
    <row r="7753" spans="1:3" x14ac:dyDescent="0.3">
      <c r="A7753" t="s">
        <v>2129</v>
      </c>
      <c r="B7753">
        <v>1970</v>
      </c>
      <c r="C7753">
        <v>21374326</v>
      </c>
    </row>
    <row r="7754" spans="1:3" x14ac:dyDescent="0.3">
      <c r="A7754" t="s">
        <v>2129</v>
      </c>
      <c r="B7754">
        <v>1971</v>
      </c>
      <c r="C7754">
        <v>21723465</v>
      </c>
    </row>
    <row r="7755" spans="1:3" x14ac:dyDescent="0.3">
      <c r="A7755" t="s">
        <v>2129</v>
      </c>
      <c r="B7755">
        <v>1972</v>
      </c>
      <c r="C7755">
        <v>22072193</v>
      </c>
    </row>
    <row r="7756" spans="1:3" x14ac:dyDescent="0.3">
      <c r="A7756" t="s">
        <v>2129</v>
      </c>
      <c r="B7756">
        <v>1973</v>
      </c>
      <c r="C7756">
        <v>22415313</v>
      </c>
    </row>
    <row r="7757" spans="1:3" x14ac:dyDescent="0.3">
      <c r="A7757" t="s">
        <v>2129</v>
      </c>
      <c r="B7757">
        <v>1974</v>
      </c>
      <c r="C7757">
        <v>22745896</v>
      </c>
    </row>
    <row r="7758" spans="1:3" x14ac:dyDescent="0.3">
      <c r="A7758" t="s">
        <v>2129</v>
      </c>
      <c r="B7758">
        <v>1975</v>
      </c>
      <c r="C7758">
        <v>23059266</v>
      </c>
    </row>
    <row r="7759" spans="1:3" x14ac:dyDescent="0.3">
      <c r="A7759" t="s">
        <v>2129</v>
      </c>
      <c r="B7759">
        <v>1976</v>
      </c>
      <c r="C7759">
        <v>23354587</v>
      </c>
    </row>
    <row r="7760" spans="1:3" x14ac:dyDescent="0.3">
      <c r="A7760" t="s">
        <v>2129</v>
      </c>
      <c r="B7760">
        <v>1977</v>
      </c>
      <c r="C7760">
        <v>23634377</v>
      </c>
    </row>
    <row r="7761" spans="1:3" x14ac:dyDescent="0.3">
      <c r="A7761" t="s">
        <v>2129</v>
      </c>
      <c r="B7761">
        <v>1978</v>
      </c>
      <c r="C7761">
        <v>23901716</v>
      </c>
    </row>
    <row r="7762" spans="1:3" x14ac:dyDescent="0.3">
      <c r="A7762" t="s">
        <v>2129</v>
      </c>
      <c r="B7762">
        <v>1979</v>
      </c>
      <c r="C7762">
        <v>24161133</v>
      </c>
    </row>
    <row r="7763" spans="1:3" x14ac:dyDescent="0.3">
      <c r="A7763" t="s">
        <v>2129</v>
      </c>
      <c r="B7763">
        <v>1980</v>
      </c>
      <c r="C7763">
        <v>24416885</v>
      </c>
    </row>
    <row r="7764" spans="1:3" x14ac:dyDescent="0.3">
      <c r="A7764" t="s">
        <v>2129</v>
      </c>
      <c r="B7764">
        <v>1981</v>
      </c>
      <c r="C7764">
        <v>24668159</v>
      </c>
    </row>
    <row r="7765" spans="1:3" x14ac:dyDescent="0.3">
      <c r="A7765" t="s">
        <v>2129</v>
      </c>
      <c r="B7765">
        <v>1982</v>
      </c>
      <c r="C7765">
        <v>24916538</v>
      </c>
    </row>
    <row r="7766" spans="1:3" x14ac:dyDescent="0.3">
      <c r="A7766" t="s">
        <v>2129</v>
      </c>
      <c r="B7766">
        <v>1983</v>
      </c>
      <c r="C7766">
        <v>25171436</v>
      </c>
    </row>
    <row r="7767" spans="1:3" x14ac:dyDescent="0.3">
      <c r="A7767" t="s">
        <v>2129</v>
      </c>
      <c r="B7767">
        <v>1984</v>
      </c>
      <c r="C7767">
        <v>25444886</v>
      </c>
    </row>
    <row r="7768" spans="1:3" x14ac:dyDescent="0.3">
      <c r="A7768" t="s">
        <v>2129</v>
      </c>
      <c r="B7768">
        <v>1985</v>
      </c>
      <c r="C7768">
        <v>25744807</v>
      </c>
    </row>
    <row r="7769" spans="1:3" x14ac:dyDescent="0.3">
      <c r="A7769" t="s">
        <v>2129</v>
      </c>
      <c r="B7769">
        <v>1986</v>
      </c>
      <c r="C7769">
        <v>26075504</v>
      </c>
    </row>
    <row r="7770" spans="1:3" x14ac:dyDescent="0.3">
      <c r="A7770" t="s">
        <v>2129</v>
      </c>
      <c r="B7770">
        <v>1987</v>
      </c>
      <c r="C7770">
        <v>26432894</v>
      </c>
    </row>
    <row r="7771" spans="1:3" x14ac:dyDescent="0.3">
      <c r="A7771" t="s">
        <v>2129</v>
      </c>
      <c r="B7771">
        <v>1988</v>
      </c>
      <c r="C7771">
        <v>26806125</v>
      </c>
    </row>
    <row r="7772" spans="1:3" x14ac:dyDescent="0.3">
      <c r="A7772" t="s">
        <v>2129</v>
      </c>
      <c r="B7772">
        <v>1989</v>
      </c>
      <c r="C7772">
        <v>27179497</v>
      </c>
    </row>
    <row r="7773" spans="1:3" x14ac:dyDescent="0.3">
      <c r="A7773" t="s">
        <v>2129</v>
      </c>
      <c r="B7773">
        <v>1990</v>
      </c>
      <c r="C7773">
        <v>27541323</v>
      </c>
    </row>
    <row r="7774" spans="1:3" x14ac:dyDescent="0.3">
      <c r="A7774" t="s">
        <v>2129</v>
      </c>
      <c r="B7774">
        <v>1991</v>
      </c>
      <c r="C7774">
        <v>27888813</v>
      </c>
    </row>
    <row r="7775" spans="1:3" x14ac:dyDescent="0.3">
      <c r="A7775" t="s">
        <v>2129</v>
      </c>
      <c r="B7775">
        <v>1992</v>
      </c>
      <c r="C7775">
        <v>28224410</v>
      </c>
    </row>
    <row r="7776" spans="1:3" x14ac:dyDescent="0.3">
      <c r="A7776" t="s">
        <v>2129</v>
      </c>
      <c r="B7776">
        <v>1993</v>
      </c>
      <c r="C7776">
        <v>28547964</v>
      </c>
    </row>
    <row r="7777" spans="1:3" x14ac:dyDescent="0.3">
      <c r="A7777" t="s">
        <v>2129</v>
      </c>
      <c r="B7777">
        <v>1994</v>
      </c>
      <c r="C7777">
        <v>28860734</v>
      </c>
    </row>
    <row r="7778" spans="1:3" x14ac:dyDescent="0.3">
      <c r="A7778" t="s">
        <v>2129</v>
      </c>
      <c r="B7778">
        <v>1995</v>
      </c>
      <c r="C7778">
        <v>29164153</v>
      </c>
    </row>
    <row r="7779" spans="1:3" x14ac:dyDescent="0.3">
      <c r="A7779" t="s">
        <v>2129</v>
      </c>
      <c r="B7779">
        <v>1996</v>
      </c>
      <c r="C7779">
        <v>29457820</v>
      </c>
    </row>
    <row r="7780" spans="1:3" x14ac:dyDescent="0.3">
      <c r="A7780" t="s">
        <v>2129</v>
      </c>
      <c r="B7780">
        <v>1997</v>
      </c>
      <c r="C7780">
        <v>29742378</v>
      </c>
    </row>
    <row r="7781" spans="1:3" x14ac:dyDescent="0.3">
      <c r="A7781" t="s">
        <v>2129</v>
      </c>
      <c r="B7781">
        <v>1998</v>
      </c>
      <c r="C7781">
        <v>30022078</v>
      </c>
    </row>
    <row r="7782" spans="1:3" x14ac:dyDescent="0.3">
      <c r="A7782" t="s">
        <v>2129</v>
      </c>
      <c r="B7782">
        <v>1999</v>
      </c>
      <c r="C7782">
        <v>30302511</v>
      </c>
    </row>
    <row r="7783" spans="1:3" x14ac:dyDescent="0.3">
      <c r="A7783" t="s">
        <v>2129</v>
      </c>
      <c r="B7783">
        <v>2000</v>
      </c>
      <c r="C7783">
        <v>30588379</v>
      </c>
    </row>
    <row r="7784" spans="1:3" x14ac:dyDescent="0.3">
      <c r="A7784" t="s">
        <v>2129</v>
      </c>
      <c r="B7784">
        <v>2001</v>
      </c>
      <c r="C7784">
        <v>30880072</v>
      </c>
    </row>
    <row r="7785" spans="1:3" x14ac:dyDescent="0.3">
      <c r="A7785" t="s">
        <v>2129</v>
      </c>
      <c r="B7785">
        <v>2002</v>
      </c>
      <c r="C7785">
        <v>31178260</v>
      </c>
    </row>
    <row r="7786" spans="1:3" x14ac:dyDescent="0.3">
      <c r="A7786" t="s">
        <v>2129</v>
      </c>
      <c r="B7786">
        <v>2003</v>
      </c>
      <c r="C7786">
        <v>31488046</v>
      </c>
    </row>
    <row r="7787" spans="1:3" x14ac:dyDescent="0.3">
      <c r="A7787" t="s">
        <v>2129</v>
      </c>
      <c r="B7787">
        <v>2004</v>
      </c>
      <c r="C7787">
        <v>31815490</v>
      </c>
    </row>
    <row r="7788" spans="1:3" x14ac:dyDescent="0.3">
      <c r="A7788" t="s">
        <v>2129</v>
      </c>
      <c r="B7788">
        <v>2005</v>
      </c>
      <c r="C7788">
        <v>32164313</v>
      </c>
    </row>
    <row r="7789" spans="1:3" x14ac:dyDescent="0.3">
      <c r="A7789" t="s">
        <v>2129</v>
      </c>
      <c r="B7789">
        <v>2006</v>
      </c>
      <c r="C7789">
        <v>32536994</v>
      </c>
    </row>
    <row r="7790" spans="1:3" x14ac:dyDescent="0.3">
      <c r="A7790" t="s">
        <v>2129</v>
      </c>
      <c r="B7790">
        <v>2007</v>
      </c>
      <c r="C7790">
        <v>32930795</v>
      </c>
    </row>
    <row r="7791" spans="1:3" x14ac:dyDescent="0.3">
      <c r="A7791" t="s">
        <v>2129</v>
      </c>
      <c r="B7791">
        <v>2008</v>
      </c>
      <c r="C7791">
        <v>33337638</v>
      </c>
    </row>
    <row r="7792" spans="1:3" x14ac:dyDescent="0.3">
      <c r="A7792" t="s">
        <v>2129</v>
      </c>
      <c r="B7792">
        <v>2009</v>
      </c>
      <c r="C7792">
        <v>33746093</v>
      </c>
    </row>
    <row r="7793" spans="1:3" x14ac:dyDescent="0.3">
      <c r="A7793" t="s">
        <v>2129</v>
      </c>
      <c r="B7793">
        <v>2010</v>
      </c>
      <c r="C7793">
        <v>34147566</v>
      </c>
    </row>
    <row r="7794" spans="1:3" x14ac:dyDescent="0.3">
      <c r="A7794" t="s">
        <v>2129</v>
      </c>
      <c r="B7794">
        <v>2011</v>
      </c>
      <c r="C7794">
        <v>34539156</v>
      </c>
    </row>
    <row r="7795" spans="1:3" x14ac:dyDescent="0.3">
      <c r="A7795" t="s">
        <v>2129</v>
      </c>
      <c r="B7795">
        <v>2012</v>
      </c>
      <c r="C7795">
        <v>34922031</v>
      </c>
    </row>
    <row r="7796" spans="1:3" x14ac:dyDescent="0.3">
      <c r="A7796" t="s">
        <v>2129</v>
      </c>
      <c r="B7796">
        <v>2013</v>
      </c>
      <c r="C7796">
        <v>35296535</v>
      </c>
    </row>
    <row r="7797" spans="1:3" x14ac:dyDescent="0.3">
      <c r="A7797" t="s">
        <v>2129</v>
      </c>
      <c r="B7797">
        <v>2014</v>
      </c>
      <c r="C7797">
        <v>35664338</v>
      </c>
    </row>
    <row r="7798" spans="1:3" x14ac:dyDescent="0.3">
      <c r="A7798" t="s">
        <v>2129</v>
      </c>
      <c r="B7798">
        <v>2015</v>
      </c>
      <c r="C7798">
        <v>36026668</v>
      </c>
    </row>
    <row r="7799" spans="1:3" x14ac:dyDescent="0.3">
      <c r="A7799" t="s">
        <v>2129</v>
      </c>
      <c r="B7799">
        <v>2016</v>
      </c>
      <c r="C7799">
        <v>36382942</v>
      </c>
    </row>
    <row r="7800" spans="1:3" x14ac:dyDescent="0.3">
      <c r="A7800" t="s">
        <v>2129</v>
      </c>
      <c r="B7800">
        <v>2017</v>
      </c>
      <c r="C7800">
        <v>36732091</v>
      </c>
    </row>
    <row r="7801" spans="1:3" x14ac:dyDescent="0.3">
      <c r="A7801" t="s">
        <v>2129</v>
      </c>
      <c r="B7801">
        <v>2018</v>
      </c>
      <c r="C7801">
        <v>37074558</v>
      </c>
    </row>
    <row r="7802" spans="1:3" x14ac:dyDescent="0.3">
      <c r="A7802" t="s">
        <v>2129</v>
      </c>
      <c r="B7802">
        <v>2019</v>
      </c>
      <c r="C7802">
        <v>37411038</v>
      </c>
    </row>
    <row r="7803" spans="1:3" x14ac:dyDescent="0.3">
      <c r="A7803" t="s">
        <v>2129</v>
      </c>
      <c r="B7803">
        <v>2020</v>
      </c>
      <c r="C7803">
        <v>37742157</v>
      </c>
    </row>
    <row r="7804" spans="1:3" x14ac:dyDescent="0.3">
      <c r="A7804" t="s">
        <v>2129</v>
      </c>
      <c r="B7804">
        <v>2021</v>
      </c>
      <c r="C7804">
        <v>38067913</v>
      </c>
    </row>
    <row r="7805" spans="1:3" x14ac:dyDescent="0.3">
      <c r="A7805" t="s">
        <v>2130</v>
      </c>
      <c r="B7805">
        <v>1800</v>
      </c>
      <c r="C7805">
        <v>55716</v>
      </c>
    </row>
    <row r="7806" spans="1:3" x14ac:dyDescent="0.3">
      <c r="A7806" t="s">
        <v>2130</v>
      </c>
      <c r="B7806">
        <v>1801</v>
      </c>
      <c r="C7806">
        <v>55716</v>
      </c>
    </row>
    <row r="7807" spans="1:3" x14ac:dyDescent="0.3">
      <c r="A7807" t="s">
        <v>2130</v>
      </c>
      <c r="B7807">
        <v>1802</v>
      </c>
      <c r="C7807">
        <v>55716</v>
      </c>
    </row>
    <row r="7808" spans="1:3" x14ac:dyDescent="0.3">
      <c r="A7808" t="s">
        <v>2130</v>
      </c>
      <c r="B7808">
        <v>1803</v>
      </c>
      <c r="C7808">
        <v>55716</v>
      </c>
    </row>
    <row r="7809" spans="1:3" x14ac:dyDescent="0.3">
      <c r="A7809" t="s">
        <v>2130</v>
      </c>
      <c r="B7809">
        <v>1804</v>
      </c>
      <c r="C7809">
        <v>55716</v>
      </c>
    </row>
    <row r="7810" spans="1:3" x14ac:dyDescent="0.3">
      <c r="A7810" t="s">
        <v>2130</v>
      </c>
      <c r="B7810">
        <v>1805</v>
      </c>
      <c r="C7810">
        <v>55716</v>
      </c>
    </row>
    <row r="7811" spans="1:3" x14ac:dyDescent="0.3">
      <c r="A7811" t="s">
        <v>2130</v>
      </c>
      <c r="B7811">
        <v>1806</v>
      </c>
      <c r="C7811">
        <v>55716</v>
      </c>
    </row>
    <row r="7812" spans="1:3" x14ac:dyDescent="0.3">
      <c r="A7812" t="s">
        <v>2130</v>
      </c>
      <c r="B7812">
        <v>1807</v>
      </c>
      <c r="C7812">
        <v>55716</v>
      </c>
    </row>
    <row r="7813" spans="1:3" x14ac:dyDescent="0.3">
      <c r="A7813" t="s">
        <v>2130</v>
      </c>
      <c r="B7813">
        <v>1808</v>
      </c>
      <c r="C7813">
        <v>55716</v>
      </c>
    </row>
    <row r="7814" spans="1:3" x14ac:dyDescent="0.3">
      <c r="A7814" t="s">
        <v>2130</v>
      </c>
      <c r="B7814">
        <v>1809</v>
      </c>
      <c r="C7814">
        <v>55716</v>
      </c>
    </row>
    <row r="7815" spans="1:3" x14ac:dyDescent="0.3">
      <c r="A7815" t="s">
        <v>2130</v>
      </c>
      <c r="B7815">
        <v>1810</v>
      </c>
      <c r="C7815">
        <v>55716</v>
      </c>
    </row>
    <row r="7816" spans="1:3" x14ac:dyDescent="0.3">
      <c r="A7816" t="s">
        <v>2130</v>
      </c>
      <c r="B7816">
        <v>1811</v>
      </c>
      <c r="C7816">
        <v>55716</v>
      </c>
    </row>
    <row r="7817" spans="1:3" x14ac:dyDescent="0.3">
      <c r="A7817" t="s">
        <v>2130</v>
      </c>
      <c r="B7817">
        <v>1812</v>
      </c>
      <c r="C7817">
        <v>55716</v>
      </c>
    </row>
    <row r="7818" spans="1:3" x14ac:dyDescent="0.3">
      <c r="A7818" t="s">
        <v>2130</v>
      </c>
      <c r="B7818">
        <v>1813</v>
      </c>
      <c r="C7818">
        <v>55716</v>
      </c>
    </row>
    <row r="7819" spans="1:3" x14ac:dyDescent="0.3">
      <c r="A7819" t="s">
        <v>2130</v>
      </c>
      <c r="B7819">
        <v>1814</v>
      </c>
      <c r="C7819">
        <v>55716</v>
      </c>
    </row>
    <row r="7820" spans="1:3" x14ac:dyDescent="0.3">
      <c r="A7820" t="s">
        <v>2130</v>
      </c>
      <c r="B7820">
        <v>1815</v>
      </c>
      <c r="C7820">
        <v>55716</v>
      </c>
    </row>
    <row r="7821" spans="1:3" x14ac:dyDescent="0.3">
      <c r="A7821" t="s">
        <v>2130</v>
      </c>
      <c r="B7821">
        <v>1816</v>
      </c>
      <c r="C7821">
        <v>55716</v>
      </c>
    </row>
    <row r="7822" spans="1:3" x14ac:dyDescent="0.3">
      <c r="A7822" t="s">
        <v>2130</v>
      </c>
      <c r="B7822">
        <v>1817</v>
      </c>
      <c r="C7822">
        <v>55716</v>
      </c>
    </row>
    <row r="7823" spans="1:3" x14ac:dyDescent="0.3">
      <c r="A7823" t="s">
        <v>2130</v>
      </c>
      <c r="B7823">
        <v>1818</v>
      </c>
      <c r="C7823">
        <v>55716</v>
      </c>
    </row>
    <row r="7824" spans="1:3" x14ac:dyDescent="0.3">
      <c r="A7824" t="s">
        <v>2130</v>
      </c>
      <c r="B7824">
        <v>1819</v>
      </c>
      <c r="C7824">
        <v>55834</v>
      </c>
    </row>
    <row r="7825" spans="1:3" x14ac:dyDescent="0.3">
      <c r="A7825" t="s">
        <v>2130</v>
      </c>
      <c r="B7825">
        <v>1820</v>
      </c>
      <c r="C7825">
        <v>56072</v>
      </c>
    </row>
    <row r="7826" spans="1:3" x14ac:dyDescent="0.3">
      <c r="A7826" t="s">
        <v>2130</v>
      </c>
      <c r="B7826">
        <v>1821</v>
      </c>
      <c r="C7826">
        <v>56430</v>
      </c>
    </row>
    <row r="7827" spans="1:3" x14ac:dyDescent="0.3">
      <c r="A7827" t="s">
        <v>2130</v>
      </c>
      <c r="B7827">
        <v>1822</v>
      </c>
      <c r="C7827">
        <v>56910</v>
      </c>
    </row>
    <row r="7828" spans="1:3" x14ac:dyDescent="0.3">
      <c r="A7828" t="s">
        <v>2130</v>
      </c>
      <c r="B7828">
        <v>1823</v>
      </c>
      <c r="C7828">
        <v>57514</v>
      </c>
    </row>
    <row r="7829" spans="1:3" x14ac:dyDescent="0.3">
      <c r="A7829" t="s">
        <v>2130</v>
      </c>
      <c r="B7829">
        <v>1824</v>
      </c>
      <c r="C7829">
        <v>58124</v>
      </c>
    </row>
    <row r="7830" spans="1:3" x14ac:dyDescent="0.3">
      <c r="A7830" t="s">
        <v>2130</v>
      </c>
      <c r="B7830">
        <v>1825</v>
      </c>
      <c r="C7830">
        <v>58741</v>
      </c>
    </row>
    <row r="7831" spans="1:3" x14ac:dyDescent="0.3">
      <c r="A7831" t="s">
        <v>2130</v>
      </c>
      <c r="B7831">
        <v>1826</v>
      </c>
      <c r="C7831">
        <v>59364</v>
      </c>
    </row>
    <row r="7832" spans="1:3" x14ac:dyDescent="0.3">
      <c r="A7832" t="s">
        <v>2130</v>
      </c>
      <c r="B7832">
        <v>1827</v>
      </c>
      <c r="C7832">
        <v>59993</v>
      </c>
    </row>
    <row r="7833" spans="1:3" x14ac:dyDescent="0.3">
      <c r="A7833" t="s">
        <v>2130</v>
      </c>
      <c r="B7833">
        <v>1828</v>
      </c>
      <c r="C7833">
        <v>60630</v>
      </c>
    </row>
    <row r="7834" spans="1:3" x14ac:dyDescent="0.3">
      <c r="A7834" t="s">
        <v>2130</v>
      </c>
      <c r="B7834">
        <v>1829</v>
      </c>
      <c r="C7834">
        <v>61273</v>
      </c>
    </row>
    <row r="7835" spans="1:3" x14ac:dyDescent="0.3">
      <c r="A7835" t="s">
        <v>2130</v>
      </c>
      <c r="B7835">
        <v>1830</v>
      </c>
      <c r="C7835">
        <v>61923</v>
      </c>
    </row>
    <row r="7836" spans="1:3" x14ac:dyDescent="0.3">
      <c r="A7836" t="s">
        <v>2130</v>
      </c>
      <c r="B7836">
        <v>1831</v>
      </c>
      <c r="C7836">
        <v>62579</v>
      </c>
    </row>
    <row r="7837" spans="1:3" x14ac:dyDescent="0.3">
      <c r="A7837" t="s">
        <v>2130</v>
      </c>
      <c r="B7837">
        <v>1832</v>
      </c>
      <c r="C7837">
        <v>63243</v>
      </c>
    </row>
    <row r="7838" spans="1:3" x14ac:dyDescent="0.3">
      <c r="A7838" t="s">
        <v>2130</v>
      </c>
      <c r="B7838">
        <v>1833</v>
      </c>
      <c r="C7838">
        <v>63914</v>
      </c>
    </row>
    <row r="7839" spans="1:3" x14ac:dyDescent="0.3">
      <c r="A7839" t="s">
        <v>2130</v>
      </c>
      <c r="B7839">
        <v>1834</v>
      </c>
      <c r="C7839">
        <v>64592</v>
      </c>
    </row>
    <row r="7840" spans="1:3" x14ac:dyDescent="0.3">
      <c r="A7840" t="s">
        <v>2130</v>
      </c>
      <c r="B7840">
        <v>1835</v>
      </c>
      <c r="C7840">
        <v>65277</v>
      </c>
    </row>
    <row r="7841" spans="1:3" x14ac:dyDescent="0.3">
      <c r="A7841" t="s">
        <v>2130</v>
      </c>
      <c r="B7841">
        <v>1836</v>
      </c>
      <c r="C7841">
        <v>65969</v>
      </c>
    </row>
    <row r="7842" spans="1:3" x14ac:dyDescent="0.3">
      <c r="A7842" t="s">
        <v>2130</v>
      </c>
      <c r="B7842">
        <v>1837</v>
      </c>
      <c r="C7842">
        <v>66669</v>
      </c>
    </row>
    <row r="7843" spans="1:3" x14ac:dyDescent="0.3">
      <c r="A7843" t="s">
        <v>2130</v>
      </c>
      <c r="B7843">
        <v>1838</v>
      </c>
      <c r="C7843">
        <v>67376</v>
      </c>
    </row>
    <row r="7844" spans="1:3" x14ac:dyDescent="0.3">
      <c r="A7844" t="s">
        <v>2130</v>
      </c>
      <c r="B7844">
        <v>1839</v>
      </c>
      <c r="C7844">
        <v>68091</v>
      </c>
    </row>
    <row r="7845" spans="1:3" x14ac:dyDescent="0.3">
      <c r="A7845" t="s">
        <v>2130</v>
      </c>
      <c r="B7845">
        <v>1840</v>
      </c>
      <c r="C7845">
        <v>68813</v>
      </c>
    </row>
    <row r="7846" spans="1:3" x14ac:dyDescent="0.3">
      <c r="A7846" t="s">
        <v>2130</v>
      </c>
      <c r="B7846">
        <v>1841</v>
      </c>
      <c r="C7846">
        <v>69543</v>
      </c>
    </row>
    <row r="7847" spans="1:3" x14ac:dyDescent="0.3">
      <c r="A7847" t="s">
        <v>2130</v>
      </c>
      <c r="B7847">
        <v>1842</v>
      </c>
      <c r="C7847">
        <v>70280</v>
      </c>
    </row>
    <row r="7848" spans="1:3" x14ac:dyDescent="0.3">
      <c r="A7848" t="s">
        <v>2130</v>
      </c>
      <c r="B7848">
        <v>1843</v>
      </c>
      <c r="C7848">
        <v>71026</v>
      </c>
    </row>
    <row r="7849" spans="1:3" x14ac:dyDescent="0.3">
      <c r="A7849" t="s">
        <v>2130</v>
      </c>
      <c r="B7849">
        <v>1844</v>
      </c>
      <c r="C7849">
        <v>71779</v>
      </c>
    </row>
    <row r="7850" spans="1:3" x14ac:dyDescent="0.3">
      <c r="A7850" t="s">
        <v>2130</v>
      </c>
      <c r="B7850">
        <v>1845</v>
      </c>
      <c r="C7850">
        <v>72540</v>
      </c>
    </row>
    <row r="7851" spans="1:3" x14ac:dyDescent="0.3">
      <c r="A7851" t="s">
        <v>2130</v>
      </c>
      <c r="B7851">
        <v>1846</v>
      </c>
      <c r="C7851">
        <v>73310</v>
      </c>
    </row>
    <row r="7852" spans="1:3" x14ac:dyDescent="0.3">
      <c r="A7852" t="s">
        <v>2130</v>
      </c>
      <c r="B7852">
        <v>1847</v>
      </c>
      <c r="C7852">
        <v>74087</v>
      </c>
    </row>
    <row r="7853" spans="1:3" x14ac:dyDescent="0.3">
      <c r="A7853" t="s">
        <v>2130</v>
      </c>
      <c r="B7853">
        <v>1848</v>
      </c>
      <c r="C7853">
        <v>74873</v>
      </c>
    </row>
    <row r="7854" spans="1:3" x14ac:dyDescent="0.3">
      <c r="A7854" t="s">
        <v>2130</v>
      </c>
      <c r="B7854">
        <v>1849</v>
      </c>
      <c r="C7854">
        <v>75667</v>
      </c>
    </row>
    <row r="7855" spans="1:3" x14ac:dyDescent="0.3">
      <c r="A7855" t="s">
        <v>2130</v>
      </c>
      <c r="B7855">
        <v>1850</v>
      </c>
      <c r="C7855">
        <v>76470</v>
      </c>
    </row>
    <row r="7856" spans="1:3" x14ac:dyDescent="0.3">
      <c r="A7856" t="s">
        <v>2130</v>
      </c>
      <c r="B7856">
        <v>1851</v>
      </c>
      <c r="C7856">
        <v>77487</v>
      </c>
    </row>
    <row r="7857" spans="1:3" x14ac:dyDescent="0.3">
      <c r="A7857" t="s">
        <v>2130</v>
      </c>
      <c r="B7857">
        <v>1852</v>
      </c>
      <c r="C7857">
        <v>78518</v>
      </c>
    </row>
    <row r="7858" spans="1:3" x14ac:dyDescent="0.3">
      <c r="A7858" t="s">
        <v>2130</v>
      </c>
      <c r="B7858">
        <v>1853</v>
      </c>
      <c r="C7858">
        <v>79562</v>
      </c>
    </row>
    <row r="7859" spans="1:3" x14ac:dyDescent="0.3">
      <c r="A7859" t="s">
        <v>2130</v>
      </c>
      <c r="B7859">
        <v>1854</v>
      </c>
      <c r="C7859">
        <v>80619</v>
      </c>
    </row>
    <row r="7860" spans="1:3" x14ac:dyDescent="0.3">
      <c r="A7860" t="s">
        <v>2130</v>
      </c>
      <c r="B7860">
        <v>1855</v>
      </c>
      <c r="C7860">
        <v>81690</v>
      </c>
    </row>
    <row r="7861" spans="1:3" x14ac:dyDescent="0.3">
      <c r="A7861" t="s">
        <v>2130</v>
      </c>
      <c r="B7861">
        <v>1856</v>
      </c>
      <c r="C7861">
        <v>82774</v>
      </c>
    </row>
    <row r="7862" spans="1:3" x14ac:dyDescent="0.3">
      <c r="A7862" t="s">
        <v>2130</v>
      </c>
      <c r="B7862">
        <v>1857</v>
      </c>
      <c r="C7862">
        <v>83872</v>
      </c>
    </row>
    <row r="7863" spans="1:3" x14ac:dyDescent="0.3">
      <c r="A7863" t="s">
        <v>2130</v>
      </c>
      <c r="B7863">
        <v>1858</v>
      </c>
      <c r="C7863">
        <v>84984</v>
      </c>
    </row>
    <row r="7864" spans="1:3" x14ac:dyDescent="0.3">
      <c r="A7864" t="s">
        <v>2130</v>
      </c>
      <c r="B7864">
        <v>1859</v>
      </c>
      <c r="C7864">
        <v>86110</v>
      </c>
    </row>
    <row r="7865" spans="1:3" x14ac:dyDescent="0.3">
      <c r="A7865" t="s">
        <v>2130</v>
      </c>
      <c r="B7865">
        <v>1860</v>
      </c>
      <c r="C7865">
        <v>87251</v>
      </c>
    </row>
    <row r="7866" spans="1:3" x14ac:dyDescent="0.3">
      <c r="A7866" t="s">
        <v>2130</v>
      </c>
      <c r="B7866">
        <v>1861</v>
      </c>
      <c r="C7866">
        <v>88406</v>
      </c>
    </row>
    <row r="7867" spans="1:3" x14ac:dyDescent="0.3">
      <c r="A7867" t="s">
        <v>2130</v>
      </c>
      <c r="B7867">
        <v>1862</v>
      </c>
      <c r="C7867">
        <v>89575</v>
      </c>
    </row>
    <row r="7868" spans="1:3" x14ac:dyDescent="0.3">
      <c r="A7868" t="s">
        <v>2130</v>
      </c>
      <c r="B7868">
        <v>1863</v>
      </c>
      <c r="C7868">
        <v>90760</v>
      </c>
    </row>
    <row r="7869" spans="1:3" x14ac:dyDescent="0.3">
      <c r="A7869" t="s">
        <v>2130</v>
      </c>
      <c r="B7869">
        <v>1864</v>
      </c>
      <c r="C7869">
        <v>91960</v>
      </c>
    </row>
    <row r="7870" spans="1:3" x14ac:dyDescent="0.3">
      <c r="A7870" t="s">
        <v>2130</v>
      </c>
      <c r="B7870">
        <v>1865</v>
      </c>
      <c r="C7870">
        <v>93174</v>
      </c>
    </row>
    <row r="7871" spans="1:3" x14ac:dyDescent="0.3">
      <c r="A7871" t="s">
        <v>2130</v>
      </c>
      <c r="B7871">
        <v>1866</v>
      </c>
      <c r="C7871">
        <v>94405</v>
      </c>
    </row>
    <row r="7872" spans="1:3" x14ac:dyDescent="0.3">
      <c r="A7872" t="s">
        <v>2130</v>
      </c>
      <c r="B7872">
        <v>1867</v>
      </c>
      <c r="C7872">
        <v>95651</v>
      </c>
    </row>
    <row r="7873" spans="1:3" x14ac:dyDescent="0.3">
      <c r="A7873" t="s">
        <v>2130</v>
      </c>
      <c r="B7873">
        <v>1868</v>
      </c>
      <c r="C7873">
        <v>96912</v>
      </c>
    </row>
    <row r="7874" spans="1:3" x14ac:dyDescent="0.3">
      <c r="A7874" t="s">
        <v>2130</v>
      </c>
      <c r="B7874">
        <v>1869</v>
      </c>
      <c r="C7874">
        <v>98190</v>
      </c>
    </row>
    <row r="7875" spans="1:3" x14ac:dyDescent="0.3">
      <c r="A7875" t="s">
        <v>2130</v>
      </c>
      <c r="B7875">
        <v>1870</v>
      </c>
      <c r="C7875">
        <v>99484</v>
      </c>
    </row>
    <row r="7876" spans="1:3" x14ac:dyDescent="0.3">
      <c r="A7876" t="s">
        <v>2130</v>
      </c>
      <c r="B7876">
        <v>1871</v>
      </c>
      <c r="C7876">
        <v>100794</v>
      </c>
    </row>
    <row r="7877" spans="1:3" x14ac:dyDescent="0.3">
      <c r="A7877" t="s">
        <v>2130</v>
      </c>
      <c r="B7877">
        <v>1872</v>
      </c>
      <c r="C7877">
        <v>102121</v>
      </c>
    </row>
    <row r="7878" spans="1:3" x14ac:dyDescent="0.3">
      <c r="A7878" t="s">
        <v>2130</v>
      </c>
      <c r="B7878">
        <v>1873</v>
      </c>
      <c r="C7878">
        <v>103465</v>
      </c>
    </row>
    <row r="7879" spans="1:3" x14ac:dyDescent="0.3">
      <c r="A7879" t="s">
        <v>2130</v>
      </c>
      <c r="B7879">
        <v>1874</v>
      </c>
      <c r="C7879">
        <v>104826</v>
      </c>
    </row>
    <row r="7880" spans="1:3" x14ac:dyDescent="0.3">
      <c r="A7880" t="s">
        <v>2130</v>
      </c>
      <c r="B7880">
        <v>1875</v>
      </c>
      <c r="C7880">
        <v>106204</v>
      </c>
    </row>
    <row r="7881" spans="1:3" x14ac:dyDescent="0.3">
      <c r="A7881" t="s">
        <v>2130</v>
      </c>
      <c r="B7881">
        <v>1876</v>
      </c>
      <c r="C7881">
        <v>107599</v>
      </c>
    </row>
    <row r="7882" spans="1:3" x14ac:dyDescent="0.3">
      <c r="A7882" t="s">
        <v>2130</v>
      </c>
      <c r="B7882">
        <v>1877</v>
      </c>
      <c r="C7882">
        <v>109012</v>
      </c>
    </row>
    <row r="7883" spans="1:3" x14ac:dyDescent="0.3">
      <c r="A7883" t="s">
        <v>2130</v>
      </c>
      <c r="B7883">
        <v>1878</v>
      </c>
      <c r="C7883">
        <v>110443</v>
      </c>
    </row>
    <row r="7884" spans="1:3" x14ac:dyDescent="0.3">
      <c r="A7884" t="s">
        <v>2130</v>
      </c>
      <c r="B7884">
        <v>1879</v>
      </c>
      <c r="C7884">
        <v>111892</v>
      </c>
    </row>
    <row r="7885" spans="1:3" x14ac:dyDescent="0.3">
      <c r="A7885" t="s">
        <v>2130</v>
      </c>
      <c r="B7885">
        <v>1880</v>
      </c>
      <c r="C7885">
        <v>113360</v>
      </c>
    </row>
    <row r="7886" spans="1:3" x14ac:dyDescent="0.3">
      <c r="A7886" t="s">
        <v>2130</v>
      </c>
      <c r="B7886">
        <v>1881</v>
      </c>
      <c r="C7886">
        <v>114845</v>
      </c>
    </row>
    <row r="7887" spans="1:3" x14ac:dyDescent="0.3">
      <c r="A7887" t="s">
        <v>2130</v>
      </c>
      <c r="B7887">
        <v>1882</v>
      </c>
      <c r="C7887">
        <v>116350</v>
      </c>
    </row>
    <row r="7888" spans="1:3" x14ac:dyDescent="0.3">
      <c r="A7888" t="s">
        <v>2130</v>
      </c>
      <c r="B7888">
        <v>1883</v>
      </c>
      <c r="C7888">
        <v>117874</v>
      </c>
    </row>
    <row r="7889" spans="1:3" x14ac:dyDescent="0.3">
      <c r="A7889" t="s">
        <v>2130</v>
      </c>
      <c r="B7889">
        <v>1884</v>
      </c>
      <c r="C7889">
        <v>119417</v>
      </c>
    </row>
    <row r="7890" spans="1:3" x14ac:dyDescent="0.3">
      <c r="A7890" t="s">
        <v>2130</v>
      </c>
      <c r="B7890">
        <v>1885</v>
      </c>
      <c r="C7890">
        <v>120979</v>
      </c>
    </row>
    <row r="7891" spans="1:3" x14ac:dyDescent="0.3">
      <c r="A7891" t="s">
        <v>2130</v>
      </c>
      <c r="B7891">
        <v>1886</v>
      </c>
      <c r="C7891">
        <v>122561</v>
      </c>
    </row>
    <row r="7892" spans="1:3" x14ac:dyDescent="0.3">
      <c r="A7892" t="s">
        <v>2130</v>
      </c>
      <c r="B7892">
        <v>1887</v>
      </c>
      <c r="C7892">
        <v>124163</v>
      </c>
    </row>
    <row r="7893" spans="1:3" x14ac:dyDescent="0.3">
      <c r="A7893" t="s">
        <v>2130</v>
      </c>
      <c r="B7893">
        <v>1888</v>
      </c>
      <c r="C7893">
        <v>125785</v>
      </c>
    </row>
    <row r="7894" spans="1:3" x14ac:dyDescent="0.3">
      <c r="A7894" t="s">
        <v>2130</v>
      </c>
      <c r="B7894">
        <v>1889</v>
      </c>
      <c r="C7894">
        <v>127428</v>
      </c>
    </row>
    <row r="7895" spans="1:3" x14ac:dyDescent="0.3">
      <c r="A7895" t="s">
        <v>2130</v>
      </c>
      <c r="B7895">
        <v>1890</v>
      </c>
      <c r="C7895">
        <v>129091</v>
      </c>
    </row>
    <row r="7896" spans="1:3" x14ac:dyDescent="0.3">
      <c r="A7896" t="s">
        <v>2130</v>
      </c>
      <c r="B7896">
        <v>1891</v>
      </c>
      <c r="C7896">
        <v>130776</v>
      </c>
    </row>
    <row r="7897" spans="1:3" x14ac:dyDescent="0.3">
      <c r="A7897" t="s">
        <v>2130</v>
      </c>
      <c r="B7897">
        <v>1892</v>
      </c>
      <c r="C7897">
        <v>132481</v>
      </c>
    </row>
    <row r="7898" spans="1:3" x14ac:dyDescent="0.3">
      <c r="A7898" t="s">
        <v>2130</v>
      </c>
      <c r="B7898">
        <v>1893</v>
      </c>
      <c r="C7898">
        <v>134208</v>
      </c>
    </row>
    <row r="7899" spans="1:3" x14ac:dyDescent="0.3">
      <c r="A7899" t="s">
        <v>2130</v>
      </c>
      <c r="B7899">
        <v>1894</v>
      </c>
      <c r="C7899">
        <v>135957</v>
      </c>
    </row>
    <row r="7900" spans="1:3" x14ac:dyDescent="0.3">
      <c r="A7900" t="s">
        <v>2130</v>
      </c>
      <c r="B7900">
        <v>1895</v>
      </c>
      <c r="C7900">
        <v>137728</v>
      </c>
    </row>
    <row r="7901" spans="1:3" x14ac:dyDescent="0.3">
      <c r="A7901" t="s">
        <v>2130</v>
      </c>
      <c r="B7901">
        <v>1896</v>
      </c>
      <c r="C7901">
        <v>139520</v>
      </c>
    </row>
    <row r="7902" spans="1:3" x14ac:dyDescent="0.3">
      <c r="A7902" t="s">
        <v>2130</v>
      </c>
      <c r="B7902">
        <v>1897</v>
      </c>
      <c r="C7902">
        <v>141336</v>
      </c>
    </row>
    <row r="7903" spans="1:3" x14ac:dyDescent="0.3">
      <c r="A7903" t="s">
        <v>2130</v>
      </c>
      <c r="B7903">
        <v>1898</v>
      </c>
      <c r="C7903">
        <v>143174</v>
      </c>
    </row>
    <row r="7904" spans="1:3" x14ac:dyDescent="0.3">
      <c r="A7904" t="s">
        <v>2130</v>
      </c>
      <c r="B7904">
        <v>1899</v>
      </c>
      <c r="C7904">
        <v>145036</v>
      </c>
    </row>
    <row r="7905" spans="1:3" x14ac:dyDescent="0.3">
      <c r="A7905" t="s">
        <v>2130</v>
      </c>
      <c r="B7905">
        <v>1900</v>
      </c>
      <c r="C7905">
        <v>146921</v>
      </c>
    </row>
    <row r="7906" spans="1:3" x14ac:dyDescent="0.3">
      <c r="A7906" t="s">
        <v>2130</v>
      </c>
      <c r="B7906">
        <v>1901</v>
      </c>
      <c r="C7906">
        <v>148829</v>
      </c>
    </row>
    <row r="7907" spans="1:3" x14ac:dyDescent="0.3">
      <c r="A7907" t="s">
        <v>2130</v>
      </c>
      <c r="B7907">
        <v>1902</v>
      </c>
      <c r="C7907">
        <v>150761</v>
      </c>
    </row>
    <row r="7908" spans="1:3" x14ac:dyDescent="0.3">
      <c r="A7908" t="s">
        <v>2130</v>
      </c>
      <c r="B7908">
        <v>1903</v>
      </c>
      <c r="C7908">
        <v>152718</v>
      </c>
    </row>
    <row r="7909" spans="1:3" x14ac:dyDescent="0.3">
      <c r="A7909" t="s">
        <v>2130</v>
      </c>
      <c r="B7909">
        <v>1904</v>
      </c>
      <c r="C7909">
        <v>154699</v>
      </c>
    </row>
    <row r="7910" spans="1:3" x14ac:dyDescent="0.3">
      <c r="A7910" t="s">
        <v>2130</v>
      </c>
      <c r="B7910">
        <v>1905</v>
      </c>
      <c r="C7910">
        <v>156705</v>
      </c>
    </row>
    <row r="7911" spans="1:3" x14ac:dyDescent="0.3">
      <c r="A7911" t="s">
        <v>2130</v>
      </c>
      <c r="B7911">
        <v>1906</v>
      </c>
      <c r="C7911">
        <v>158737</v>
      </c>
    </row>
    <row r="7912" spans="1:3" x14ac:dyDescent="0.3">
      <c r="A7912" t="s">
        <v>2130</v>
      </c>
      <c r="B7912">
        <v>1907</v>
      </c>
      <c r="C7912">
        <v>160793</v>
      </c>
    </row>
    <row r="7913" spans="1:3" x14ac:dyDescent="0.3">
      <c r="A7913" t="s">
        <v>2130</v>
      </c>
      <c r="B7913">
        <v>1908</v>
      </c>
      <c r="C7913">
        <v>162876</v>
      </c>
    </row>
    <row r="7914" spans="1:3" x14ac:dyDescent="0.3">
      <c r="A7914" t="s">
        <v>2130</v>
      </c>
      <c r="B7914">
        <v>1909</v>
      </c>
      <c r="C7914">
        <v>164214</v>
      </c>
    </row>
    <row r="7915" spans="1:3" x14ac:dyDescent="0.3">
      <c r="A7915" t="s">
        <v>2130</v>
      </c>
      <c r="B7915">
        <v>1910</v>
      </c>
      <c r="C7915">
        <v>164806</v>
      </c>
    </row>
    <row r="7916" spans="1:3" x14ac:dyDescent="0.3">
      <c r="A7916" t="s">
        <v>2130</v>
      </c>
      <c r="B7916">
        <v>1911</v>
      </c>
      <c r="C7916">
        <v>164646</v>
      </c>
    </row>
    <row r="7917" spans="1:3" x14ac:dyDescent="0.3">
      <c r="A7917" t="s">
        <v>2130</v>
      </c>
      <c r="B7917">
        <v>1912</v>
      </c>
      <c r="C7917">
        <v>163731</v>
      </c>
    </row>
    <row r="7918" spans="1:3" x14ac:dyDescent="0.3">
      <c r="A7918" t="s">
        <v>2130</v>
      </c>
      <c r="B7918">
        <v>1913</v>
      </c>
      <c r="C7918">
        <v>162058</v>
      </c>
    </row>
    <row r="7919" spans="1:3" x14ac:dyDescent="0.3">
      <c r="A7919" t="s">
        <v>2130</v>
      </c>
      <c r="B7919">
        <v>1914</v>
      </c>
      <c r="C7919">
        <v>160401</v>
      </c>
    </row>
    <row r="7920" spans="1:3" x14ac:dyDescent="0.3">
      <c r="A7920" t="s">
        <v>2130</v>
      </c>
      <c r="B7920">
        <v>1915</v>
      </c>
      <c r="C7920">
        <v>158760</v>
      </c>
    </row>
    <row r="7921" spans="1:3" x14ac:dyDescent="0.3">
      <c r="A7921" t="s">
        <v>2130</v>
      </c>
      <c r="B7921">
        <v>1916</v>
      </c>
      <c r="C7921">
        <v>157135</v>
      </c>
    </row>
    <row r="7922" spans="1:3" x14ac:dyDescent="0.3">
      <c r="A7922" t="s">
        <v>2130</v>
      </c>
      <c r="B7922">
        <v>1917</v>
      </c>
      <c r="C7922">
        <v>155526</v>
      </c>
    </row>
    <row r="7923" spans="1:3" x14ac:dyDescent="0.3">
      <c r="A7923" t="s">
        <v>2130</v>
      </c>
      <c r="B7923">
        <v>1918</v>
      </c>
      <c r="C7923">
        <v>153585</v>
      </c>
    </row>
    <row r="7924" spans="1:3" x14ac:dyDescent="0.3">
      <c r="A7924" t="s">
        <v>2130</v>
      </c>
      <c r="B7924">
        <v>1919</v>
      </c>
      <c r="C7924">
        <v>152462</v>
      </c>
    </row>
    <row r="7925" spans="1:3" x14ac:dyDescent="0.3">
      <c r="A7925" t="s">
        <v>2130</v>
      </c>
      <c r="B7925">
        <v>1920</v>
      </c>
      <c r="C7925">
        <v>152158</v>
      </c>
    </row>
    <row r="7926" spans="1:3" x14ac:dyDescent="0.3">
      <c r="A7926" t="s">
        <v>2130</v>
      </c>
      <c r="B7926">
        <v>1921</v>
      </c>
      <c r="C7926">
        <v>152676</v>
      </c>
    </row>
    <row r="7927" spans="1:3" x14ac:dyDescent="0.3">
      <c r="A7927" t="s">
        <v>2130</v>
      </c>
      <c r="B7927">
        <v>1922</v>
      </c>
      <c r="C7927">
        <v>154015</v>
      </c>
    </row>
    <row r="7928" spans="1:3" x14ac:dyDescent="0.3">
      <c r="A7928" t="s">
        <v>2130</v>
      </c>
      <c r="B7928">
        <v>1923</v>
      </c>
      <c r="C7928">
        <v>156177</v>
      </c>
    </row>
    <row r="7929" spans="1:3" x14ac:dyDescent="0.3">
      <c r="A7929" t="s">
        <v>2130</v>
      </c>
      <c r="B7929">
        <v>1924</v>
      </c>
      <c r="C7929">
        <v>158370</v>
      </c>
    </row>
    <row r="7930" spans="1:3" x14ac:dyDescent="0.3">
      <c r="A7930" t="s">
        <v>2130</v>
      </c>
      <c r="B7930">
        <v>1925</v>
      </c>
      <c r="C7930">
        <v>160593</v>
      </c>
    </row>
    <row r="7931" spans="1:3" x14ac:dyDescent="0.3">
      <c r="A7931" t="s">
        <v>2130</v>
      </c>
      <c r="B7931">
        <v>1926</v>
      </c>
      <c r="C7931">
        <v>162848</v>
      </c>
    </row>
    <row r="7932" spans="1:3" x14ac:dyDescent="0.3">
      <c r="A7932" t="s">
        <v>2130</v>
      </c>
      <c r="B7932">
        <v>1927</v>
      </c>
      <c r="C7932">
        <v>165134</v>
      </c>
    </row>
    <row r="7933" spans="1:3" x14ac:dyDescent="0.3">
      <c r="A7933" t="s">
        <v>2130</v>
      </c>
      <c r="B7933">
        <v>1928</v>
      </c>
      <c r="C7933">
        <v>167452</v>
      </c>
    </row>
    <row r="7934" spans="1:3" x14ac:dyDescent="0.3">
      <c r="A7934" t="s">
        <v>2130</v>
      </c>
      <c r="B7934">
        <v>1929</v>
      </c>
      <c r="C7934">
        <v>170087</v>
      </c>
    </row>
    <row r="7935" spans="1:3" x14ac:dyDescent="0.3">
      <c r="A7935" t="s">
        <v>2130</v>
      </c>
      <c r="B7935">
        <v>1930</v>
      </c>
      <c r="C7935">
        <v>173049</v>
      </c>
    </row>
    <row r="7936" spans="1:3" x14ac:dyDescent="0.3">
      <c r="A7936" t="s">
        <v>2130</v>
      </c>
      <c r="B7936">
        <v>1931</v>
      </c>
      <c r="C7936">
        <v>176350</v>
      </c>
    </row>
    <row r="7937" spans="1:3" x14ac:dyDescent="0.3">
      <c r="A7937" t="s">
        <v>2130</v>
      </c>
      <c r="B7937">
        <v>1932</v>
      </c>
      <c r="C7937">
        <v>180000</v>
      </c>
    </row>
    <row r="7938" spans="1:3" x14ac:dyDescent="0.3">
      <c r="A7938" t="s">
        <v>2130</v>
      </c>
      <c r="B7938">
        <v>1933</v>
      </c>
      <c r="C7938">
        <v>184011</v>
      </c>
    </row>
    <row r="7939" spans="1:3" x14ac:dyDescent="0.3">
      <c r="A7939" t="s">
        <v>2130</v>
      </c>
      <c r="B7939">
        <v>1934</v>
      </c>
      <c r="C7939">
        <v>188111</v>
      </c>
    </row>
    <row r="7940" spans="1:3" x14ac:dyDescent="0.3">
      <c r="A7940" t="s">
        <v>2130</v>
      </c>
      <c r="B7940">
        <v>1935</v>
      </c>
      <c r="C7940">
        <v>192303</v>
      </c>
    </row>
    <row r="7941" spans="1:3" x14ac:dyDescent="0.3">
      <c r="A7941" t="s">
        <v>2130</v>
      </c>
      <c r="B7941">
        <v>1936</v>
      </c>
      <c r="C7941">
        <v>196589</v>
      </c>
    </row>
    <row r="7942" spans="1:3" x14ac:dyDescent="0.3">
      <c r="A7942" t="s">
        <v>2130</v>
      </c>
      <c r="B7942">
        <v>1937</v>
      </c>
      <c r="C7942">
        <v>200970</v>
      </c>
    </row>
    <row r="7943" spans="1:3" x14ac:dyDescent="0.3">
      <c r="A7943" t="s">
        <v>2130</v>
      </c>
      <c r="B7943">
        <v>1938</v>
      </c>
      <c r="C7943">
        <v>205448</v>
      </c>
    </row>
    <row r="7944" spans="1:3" x14ac:dyDescent="0.3">
      <c r="A7944" t="s">
        <v>2130</v>
      </c>
      <c r="B7944">
        <v>1939</v>
      </c>
      <c r="C7944">
        <v>208146</v>
      </c>
    </row>
    <row r="7945" spans="1:3" x14ac:dyDescent="0.3">
      <c r="A7945" t="s">
        <v>2130</v>
      </c>
      <c r="B7945">
        <v>1940</v>
      </c>
      <c r="C7945">
        <v>209064</v>
      </c>
    </row>
    <row r="7946" spans="1:3" x14ac:dyDescent="0.3">
      <c r="A7946" t="s">
        <v>2130</v>
      </c>
      <c r="B7946">
        <v>1941</v>
      </c>
      <c r="C7946">
        <v>208202</v>
      </c>
    </row>
    <row r="7947" spans="1:3" x14ac:dyDescent="0.3">
      <c r="A7947" t="s">
        <v>2130</v>
      </c>
      <c r="B7947">
        <v>1942</v>
      </c>
      <c r="C7947">
        <v>205559</v>
      </c>
    </row>
    <row r="7948" spans="1:3" x14ac:dyDescent="0.3">
      <c r="A7948" t="s">
        <v>2130</v>
      </c>
      <c r="B7948">
        <v>1943</v>
      </c>
      <c r="C7948">
        <v>201134</v>
      </c>
    </row>
    <row r="7949" spans="1:3" x14ac:dyDescent="0.3">
      <c r="A7949" t="s">
        <v>2130</v>
      </c>
      <c r="B7949">
        <v>1944</v>
      </c>
      <c r="C7949">
        <v>196803</v>
      </c>
    </row>
    <row r="7950" spans="1:3" x14ac:dyDescent="0.3">
      <c r="A7950" t="s">
        <v>2130</v>
      </c>
      <c r="B7950">
        <v>1945</v>
      </c>
      <c r="C7950">
        <v>192566</v>
      </c>
    </row>
    <row r="7951" spans="1:3" x14ac:dyDescent="0.3">
      <c r="A7951" t="s">
        <v>2130</v>
      </c>
      <c r="B7951">
        <v>1946</v>
      </c>
      <c r="C7951">
        <v>188421</v>
      </c>
    </row>
    <row r="7952" spans="1:3" x14ac:dyDescent="0.3">
      <c r="A7952" t="s">
        <v>2130</v>
      </c>
      <c r="B7952">
        <v>1947</v>
      </c>
      <c r="C7952">
        <v>184364</v>
      </c>
    </row>
    <row r="7953" spans="1:3" x14ac:dyDescent="0.3">
      <c r="A7953" t="s">
        <v>2130</v>
      </c>
      <c r="B7953">
        <v>1948</v>
      </c>
      <c r="C7953">
        <v>180395</v>
      </c>
    </row>
    <row r="7954" spans="1:3" x14ac:dyDescent="0.3">
      <c r="A7954" t="s">
        <v>2130</v>
      </c>
      <c r="B7954">
        <v>1949</v>
      </c>
      <c r="C7954">
        <v>178290</v>
      </c>
    </row>
    <row r="7955" spans="1:3" x14ac:dyDescent="0.3">
      <c r="A7955" t="s">
        <v>2130</v>
      </c>
      <c r="B7955">
        <v>1950</v>
      </c>
      <c r="C7955">
        <v>178064</v>
      </c>
    </row>
    <row r="7956" spans="1:3" x14ac:dyDescent="0.3">
      <c r="A7956" t="s">
        <v>2130</v>
      </c>
      <c r="B7956">
        <v>1951</v>
      </c>
      <c r="C7956">
        <v>186083</v>
      </c>
    </row>
    <row r="7957" spans="1:3" x14ac:dyDescent="0.3">
      <c r="A7957" t="s">
        <v>2130</v>
      </c>
      <c r="B7957">
        <v>1952</v>
      </c>
      <c r="C7957">
        <v>191447</v>
      </c>
    </row>
    <row r="7958" spans="1:3" x14ac:dyDescent="0.3">
      <c r="A7958" t="s">
        <v>2130</v>
      </c>
      <c r="B7958">
        <v>1953</v>
      </c>
      <c r="C7958">
        <v>194722</v>
      </c>
    </row>
    <row r="7959" spans="1:3" x14ac:dyDescent="0.3">
      <c r="A7959" t="s">
        <v>2130</v>
      </c>
      <c r="B7959">
        <v>1954</v>
      </c>
      <c r="C7959">
        <v>196462</v>
      </c>
    </row>
    <row r="7960" spans="1:3" x14ac:dyDescent="0.3">
      <c r="A7960" t="s">
        <v>2130</v>
      </c>
      <c r="B7960">
        <v>1955</v>
      </c>
      <c r="C7960">
        <v>197193</v>
      </c>
    </row>
    <row r="7961" spans="1:3" x14ac:dyDescent="0.3">
      <c r="A7961" t="s">
        <v>2130</v>
      </c>
      <c r="B7961">
        <v>1956</v>
      </c>
      <c r="C7961">
        <v>197417</v>
      </c>
    </row>
    <row r="7962" spans="1:3" x14ac:dyDescent="0.3">
      <c r="A7962" t="s">
        <v>2130</v>
      </c>
      <c r="B7962">
        <v>1957</v>
      </c>
      <c r="C7962">
        <v>197593</v>
      </c>
    </row>
    <row r="7963" spans="1:3" x14ac:dyDescent="0.3">
      <c r="A7963" t="s">
        <v>2130</v>
      </c>
      <c r="B7963">
        <v>1958</v>
      </c>
      <c r="C7963">
        <v>198129</v>
      </c>
    </row>
    <row r="7964" spans="1:3" x14ac:dyDescent="0.3">
      <c r="A7964" t="s">
        <v>2130</v>
      </c>
      <c r="B7964">
        <v>1959</v>
      </c>
      <c r="C7964">
        <v>199434</v>
      </c>
    </row>
    <row r="7965" spans="1:3" x14ac:dyDescent="0.3">
      <c r="A7965" t="s">
        <v>2130</v>
      </c>
      <c r="B7965">
        <v>1960</v>
      </c>
      <c r="C7965">
        <v>201770</v>
      </c>
    </row>
    <row r="7966" spans="1:3" x14ac:dyDescent="0.3">
      <c r="A7966" t="s">
        <v>2130</v>
      </c>
      <c r="B7966">
        <v>1961</v>
      </c>
      <c r="C7966">
        <v>205321</v>
      </c>
    </row>
    <row r="7967" spans="1:3" x14ac:dyDescent="0.3">
      <c r="A7967" t="s">
        <v>2130</v>
      </c>
      <c r="B7967">
        <v>1962</v>
      </c>
      <c r="C7967">
        <v>210141</v>
      </c>
    </row>
    <row r="7968" spans="1:3" x14ac:dyDescent="0.3">
      <c r="A7968" t="s">
        <v>2130</v>
      </c>
      <c r="B7968">
        <v>1963</v>
      </c>
      <c r="C7968">
        <v>216087</v>
      </c>
    </row>
    <row r="7969" spans="1:3" x14ac:dyDescent="0.3">
      <c r="A7969" t="s">
        <v>2130</v>
      </c>
      <c r="B7969">
        <v>1964</v>
      </c>
      <c r="C7969">
        <v>222949</v>
      </c>
    </row>
    <row r="7970" spans="1:3" x14ac:dyDescent="0.3">
      <c r="A7970" t="s">
        <v>2130</v>
      </c>
      <c r="B7970">
        <v>1965</v>
      </c>
      <c r="C7970">
        <v>230421</v>
      </c>
    </row>
    <row r="7971" spans="1:3" x14ac:dyDescent="0.3">
      <c r="A7971" t="s">
        <v>2130</v>
      </c>
      <c r="B7971">
        <v>1966</v>
      </c>
      <c r="C7971">
        <v>238655</v>
      </c>
    </row>
    <row r="7972" spans="1:3" x14ac:dyDescent="0.3">
      <c r="A7972" t="s">
        <v>2130</v>
      </c>
      <c r="B7972">
        <v>1967</v>
      </c>
      <c r="C7972">
        <v>247522</v>
      </c>
    </row>
    <row r="7973" spans="1:3" x14ac:dyDescent="0.3">
      <c r="A7973" t="s">
        <v>2130</v>
      </c>
      <c r="B7973">
        <v>1968</v>
      </c>
      <c r="C7973">
        <v>256168</v>
      </c>
    </row>
    <row r="7974" spans="1:3" x14ac:dyDescent="0.3">
      <c r="A7974" t="s">
        <v>2130</v>
      </c>
      <c r="B7974">
        <v>1969</v>
      </c>
      <c r="C7974">
        <v>263461</v>
      </c>
    </row>
    <row r="7975" spans="1:3" x14ac:dyDescent="0.3">
      <c r="A7975" t="s">
        <v>2130</v>
      </c>
      <c r="B7975">
        <v>1970</v>
      </c>
      <c r="C7975">
        <v>268633</v>
      </c>
    </row>
    <row r="7976" spans="1:3" x14ac:dyDescent="0.3">
      <c r="A7976" t="s">
        <v>2130</v>
      </c>
      <c r="B7976">
        <v>1971</v>
      </c>
      <c r="C7976">
        <v>271315</v>
      </c>
    </row>
    <row r="7977" spans="1:3" x14ac:dyDescent="0.3">
      <c r="A7977" t="s">
        <v>2130</v>
      </c>
      <c r="B7977">
        <v>1972</v>
      </c>
      <c r="C7977">
        <v>271841</v>
      </c>
    </row>
    <row r="7978" spans="1:3" x14ac:dyDescent="0.3">
      <c r="A7978" t="s">
        <v>2130</v>
      </c>
      <c r="B7978">
        <v>1973</v>
      </c>
      <c r="C7978">
        <v>271068</v>
      </c>
    </row>
    <row r="7979" spans="1:3" x14ac:dyDescent="0.3">
      <c r="A7979" t="s">
        <v>2130</v>
      </c>
      <c r="B7979">
        <v>1974</v>
      </c>
      <c r="C7979">
        <v>270228</v>
      </c>
    </row>
    <row r="7980" spans="1:3" x14ac:dyDescent="0.3">
      <c r="A7980" t="s">
        <v>2130</v>
      </c>
      <c r="B7980">
        <v>1975</v>
      </c>
      <c r="C7980">
        <v>270240</v>
      </c>
    </row>
    <row r="7981" spans="1:3" x14ac:dyDescent="0.3">
      <c r="A7981" t="s">
        <v>2130</v>
      </c>
      <c r="B7981">
        <v>1976</v>
      </c>
      <c r="C7981">
        <v>271345</v>
      </c>
    </row>
    <row r="7982" spans="1:3" x14ac:dyDescent="0.3">
      <c r="A7982" t="s">
        <v>2130</v>
      </c>
      <c r="B7982">
        <v>1977</v>
      </c>
      <c r="C7982">
        <v>273335</v>
      </c>
    </row>
    <row r="7983" spans="1:3" x14ac:dyDescent="0.3">
      <c r="A7983" t="s">
        <v>2130</v>
      </c>
      <c r="B7983">
        <v>1978</v>
      </c>
      <c r="C7983">
        <v>276182</v>
      </c>
    </row>
    <row r="7984" spans="1:3" x14ac:dyDescent="0.3">
      <c r="A7984" t="s">
        <v>2130</v>
      </c>
      <c r="B7984">
        <v>1979</v>
      </c>
      <c r="C7984">
        <v>279729</v>
      </c>
    </row>
    <row r="7985" spans="1:3" x14ac:dyDescent="0.3">
      <c r="A7985" t="s">
        <v>2130</v>
      </c>
      <c r="B7985">
        <v>1980</v>
      </c>
      <c r="C7985">
        <v>283848</v>
      </c>
    </row>
    <row r="7986" spans="1:3" x14ac:dyDescent="0.3">
      <c r="A7986" t="s">
        <v>2130</v>
      </c>
      <c r="B7986">
        <v>1981</v>
      </c>
      <c r="C7986">
        <v>288678</v>
      </c>
    </row>
    <row r="7987" spans="1:3" x14ac:dyDescent="0.3">
      <c r="A7987" t="s">
        <v>2130</v>
      </c>
      <c r="B7987">
        <v>1982</v>
      </c>
      <c r="C7987">
        <v>294244</v>
      </c>
    </row>
    <row r="7988" spans="1:3" x14ac:dyDescent="0.3">
      <c r="A7988" t="s">
        <v>2130</v>
      </c>
      <c r="B7988">
        <v>1983</v>
      </c>
      <c r="C7988">
        <v>300226</v>
      </c>
    </row>
    <row r="7989" spans="1:3" x14ac:dyDescent="0.3">
      <c r="A7989" t="s">
        <v>2130</v>
      </c>
      <c r="B7989">
        <v>1984</v>
      </c>
      <c r="C7989">
        <v>306140</v>
      </c>
    </row>
    <row r="7990" spans="1:3" x14ac:dyDescent="0.3">
      <c r="A7990" t="s">
        <v>2130</v>
      </c>
      <c r="B7990">
        <v>1985</v>
      </c>
      <c r="C7990">
        <v>311668</v>
      </c>
    </row>
    <row r="7991" spans="1:3" x14ac:dyDescent="0.3">
      <c r="A7991" t="s">
        <v>2130</v>
      </c>
      <c r="B7991">
        <v>1986</v>
      </c>
      <c r="C7991">
        <v>316613</v>
      </c>
    </row>
    <row r="7992" spans="1:3" x14ac:dyDescent="0.3">
      <c r="A7992" t="s">
        <v>2130</v>
      </c>
      <c r="B7992">
        <v>1987</v>
      </c>
      <c r="C7992">
        <v>321137</v>
      </c>
    </row>
    <row r="7993" spans="1:3" x14ac:dyDescent="0.3">
      <c r="A7993" t="s">
        <v>2130</v>
      </c>
      <c r="B7993">
        <v>1988</v>
      </c>
      <c r="C7993">
        <v>325744</v>
      </c>
    </row>
    <row r="7994" spans="1:3" x14ac:dyDescent="0.3">
      <c r="A7994" t="s">
        <v>2130</v>
      </c>
      <c r="B7994">
        <v>1989</v>
      </c>
      <c r="C7994">
        <v>331180</v>
      </c>
    </row>
    <row r="7995" spans="1:3" x14ac:dyDescent="0.3">
      <c r="A7995" t="s">
        <v>2130</v>
      </c>
      <c r="B7995">
        <v>1990</v>
      </c>
      <c r="C7995">
        <v>337953</v>
      </c>
    </row>
    <row r="7996" spans="1:3" x14ac:dyDescent="0.3">
      <c r="A7996" t="s">
        <v>2130</v>
      </c>
      <c r="B7996">
        <v>1991</v>
      </c>
      <c r="C7996">
        <v>346229</v>
      </c>
    </row>
    <row r="7997" spans="1:3" x14ac:dyDescent="0.3">
      <c r="A7997" t="s">
        <v>2130</v>
      </c>
      <c r="B7997">
        <v>1992</v>
      </c>
      <c r="C7997">
        <v>355763</v>
      </c>
    </row>
    <row r="7998" spans="1:3" x14ac:dyDescent="0.3">
      <c r="A7998" t="s">
        <v>2130</v>
      </c>
      <c r="B7998">
        <v>1993</v>
      </c>
      <c r="C7998">
        <v>366057</v>
      </c>
    </row>
    <row r="7999" spans="1:3" x14ac:dyDescent="0.3">
      <c r="A7999" t="s">
        <v>2130</v>
      </c>
      <c r="B7999">
        <v>1994</v>
      </c>
      <c r="C7999">
        <v>376409</v>
      </c>
    </row>
    <row r="8000" spans="1:3" x14ac:dyDescent="0.3">
      <c r="A8000" t="s">
        <v>2130</v>
      </c>
      <c r="B8000">
        <v>1995</v>
      </c>
      <c r="C8000">
        <v>386288</v>
      </c>
    </row>
    <row r="8001" spans="1:3" x14ac:dyDescent="0.3">
      <c r="A8001" t="s">
        <v>2130</v>
      </c>
      <c r="B8001">
        <v>1996</v>
      </c>
      <c r="C8001">
        <v>395533</v>
      </c>
    </row>
    <row r="8002" spans="1:3" x14ac:dyDescent="0.3">
      <c r="A8002" t="s">
        <v>2130</v>
      </c>
      <c r="B8002">
        <v>1997</v>
      </c>
      <c r="C8002">
        <v>404248</v>
      </c>
    </row>
    <row r="8003" spans="1:3" x14ac:dyDescent="0.3">
      <c r="A8003" t="s">
        <v>2130</v>
      </c>
      <c r="B8003">
        <v>1998</v>
      </c>
      <c r="C8003">
        <v>412513</v>
      </c>
    </row>
    <row r="8004" spans="1:3" x14ac:dyDescent="0.3">
      <c r="A8004" t="s">
        <v>2130</v>
      </c>
      <c r="B8004">
        <v>1999</v>
      </c>
      <c r="C8004">
        <v>420456</v>
      </c>
    </row>
    <row r="8005" spans="1:3" x14ac:dyDescent="0.3">
      <c r="A8005" t="s">
        <v>2130</v>
      </c>
      <c r="B8005">
        <v>2000</v>
      </c>
      <c r="C8005">
        <v>428178</v>
      </c>
    </row>
    <row r="8006" spans="1:3" x14ac:dyDescent="0.3">
      <c r="A8006" t="s">
        <v>2130</v>
      </c>
      <c r="B8006">
        <v>2001</v>
      </c>
      <c r="C8006">
        <v>435701</v>
      </c>
    </row>
    <row r="8007" spans="1:3" x14ac:dyDescent="0.3">
      <c r="A8007" t="s">
        <v>2130</v>
      </c>
      <c r="B8007">
        <v>2002</v>
      </c>
      <c r="C8007">
        <v>442955</v>
      </c>
    </row>
    <row r="8008" spans="1:3" x14ac:dyDescent="0.3">
      <c r="A8008" t="s">
        <v>2130</v>
      </c>
      <c r="B8008">
        <v>2003</v>
      </c>
      <c r="C8008">
        <v>449925</v>
      </c>
    </row>
    <row r="8009" spans="1:3" x14ac:dyDescent="0.3">
      <c r="A8009" t="s">
        <v>2130</v>
      </c>
      <c r="B8009">
        <v>2004</v>
      </c>
      <c r="C8009">
        <v>456619</v>
      </c>
    </row>
    <row r="8010" spans="1:3" x14ac:dyDescent="0.3">
      <c r="A8010" t="s">
        <v>2130</v>
      </c>
      <c r="B8010">
        <v>2005</v>
      </c>
      <c r="C8010">
        <v>463034</v>
      </c>
    </row>
    <row r="8011" spans="1:3" x14ac:dyDescent="0.3">
      <c r="A8011" t="s">
        <v>2130</v>
      </c>
      <c r="B8011">
        <v>2006</v>
      </c>
      <c r="C8011">
        <v>469171</v>
      </c>
    </row>
    <row r="8012" spans="1:3" x14ac:dyDescent="0.3">
      <c r="A8012" t="s">
        <v>2130</v>
      </c>
      <c r="B8012">
        <v>2007</v>
      </c>
      <c r="C8012">
        <v>475067</v>
      </c>
    </row>
    <row r="8013" spans="1:3" x14ac:dyDescent="0.3">
      <c r="A8013" t="s">
        <v>2130</v>
      </c>
      <c r="B8013">
        <v>2008</v>
      </c>
      <c r="C8013">
        <v>480846</v>
      </c>
    </row>
    <row r="8014" spans="1:3" x14ac:dyDescent="0.3">
      <c r="A8014" t="s">
        <v>2130</v>
      </c>
      <c r="B8014">
        <v>2009</v>
      </c>
      <c r="C8014">
        <v>486667</v>
      </c>
    </row>
    <row r="8015" spans="1:3" x14ac:dyDescent="0.3">
      <c r="A8015" t="s">
        <v>2130</v>
      </c>
      <c r="B8015">
        <v>2010</v>
      </c>
      <c r="C8015">
        <v>492644</v>
      </c>
    </row>
    <row r="8016" spans="1:3" x14ac:dyDescent="0.3">
      <c r="A8016" t="s">
        <v>2130</v>
      </c>
      <c r="B8016">
        <v>2011</v>
      </c>
      <c r="C8016">
        <v>498858</v>
      </c>
    </row>
    <row r="8017" spans="1:3" x14ac:dyDescent="0.3">
      <c r="A8017" t="s">
        <v>2130</v>
      </c>
      <c r="B8017">
        <v>2012</v>
      </c>
      <c r="C8017">
        <v>505241</v>
      </c>
    </row>
    <row r="8018" spans="1:3" x14ac:dyDescent="0.3">
      <c r="A8018" t="s">
        <v>2130</v>
      </c>
      <c r="B8018">
        <v>2013</v>
      </c>
      <c r="C8018">
        <v>511740</v>
      </c>
    </row>
    <row r="8019" spans="1:3" x14ac:dyDescent="0.3">
      <c r="A8019" t="s">
        <v>2130</v>
      </c>
      <c r="B8019">
        <v>2014</v>
      </c>
      <c r="C8019">
        <v>518275</v>
      </c>
    </row>
    <row r="8020" spans="1:3" x14ac:dyDescent="0.3">
      <c r="A8020" t="s">
        <v>2130</v>
      </c>
      <c r="B8020">
        <v>2015</v>
      </c>
      <c r="C8020">
        <v>524740</v>
      </c>
    </row>
    <row r="8021" spans="1:3" x14ac:dyDescent="0.3">
      <c r="A8021" t="s">
        <v>2130</v>
      </c>
      <c r="B8021">
        <v>2016</v>
      </c>
      <c r="C8021">
        <v>531140</v>
      </c>
    </row>
    <row r="8022" spans="1:3" x14ac:dyDescent="0.3">
      <c r="A8022" t="s">
        <v>2130</v>
      </c>
      <c r="B8022">
        <v>2017</v>
      </c>
      <c r="C8022">
        <v>537499</v>
      </c>
    </row>
    <row r="8023" spans="1:3" x14ac:dyDescent="0.3">
      <c r="A8023" t="s">
        <v>2130</v>
      </c>
      <c r="B8023">
        <v>2018</v>
      </c>
      <c r="C8023">
        <v>543764</v>
      </c>
    </row>
    <row r="8024" spans="1:3" x14ac:dyDescent="0.3">
      <c r="A8024" t="s">
        <v>2130</v>
      </c>
      <c r="B8024">
        <v>2019</v>
      </c>
      <c r="C8024">
        <v>549936</v>
      </c>
    </row>
    <row r="8025" spans="1:3" x14ac:dyDescent="0.3">
      <c r="A8025" t="s">
        <v>2130</v>
      </c>
      <c r="B8025">
        <v>2020</v>
      </c>
      <c r="C8025">
        <v>555988</v>
      </c>
    </row>
    <row r="8026" spans="1:3" x14ac:dyDescent="0.3">
      <c r="A8026" t="s">
        <v>2130</v>
      </c>
      <c r="B8026">
        <v>2021</v>
      </c>
      <c r="C8026">
        <v>561901</v>
      </c>
    </row>
    <row r="8027" spans="1:3" x14ac:dyDescent="0.3">
      <c r="A8027" t="s">
        <v>2131</v>
      </c>
      <c r="B8027">
        <v>1950</v>
      </c>
      <c r="C8027">
        <v>6416</v>
      </c>
    </row>
    <row r="8028" spans="1:3" x14ac:dyDescent="0.3">
      <c r="A8028" t="s">
        <v>2131</v>
      </c>
      <c r="B8028">
        <v>1951</v>
      </c>
      <c r="C8028">
        <v>6271</v>
      </c>
    </row>
    <row r="8029" spans="1:3" x14ac:dyDescent="0.3">
      <c r="A8029" t="s">
        <v>2131</v>
      </c>
      <c r="B8029">
        <v>1952</v>
      </c>
      <c r="C8029">
        <v>6247</v>
      </c>
    </row>
    <row r="8030" spans="1:3" x14ac:dyDescent="0.3">
      <c r="A8030" t="s">
        <v>2131</v>
      </c>
      <c r="B8030">
        <v>1953</v>
      </c>
      <c r="C8030">
        <v>6318</v>
      </c>
    </row>
    <row r="8031" spans="1:3" x14ac:dyDescent="0.3">
      <c r="A8031" t="s">
        <v>2131</v>
      </c>
      <c r="B8031">
        <v>1954</v>
      </c>
      <c r="C8031">
        <v>6458</v>
      </c>
    </row>
    <row r="8032" spans="1:3" x14ac:dyDescent="0.3">
      <c r="A8032" t="s">
        <v>2131</v>
      </c>
      <c r="B8032">
        <v>1955</v>
      </c>
      <c r="C8032">
        <v>6668</v>
      </c>
    </row>
    <row r="8033" spans="1:3" x14ac:dyDescent="0.3">
      <c r="A8033" t="s">
        <v>2131</v>
      </c>
      <c r="B8033">
        <v>1956</v>
      </c>
      <c r="C8033">
        <v>6912</v>
      </c>
    </row>
    <row r="8034" spans="1:3" x14ac:dyDescent="0.3">
      <c r="A8034" t="s">
        <v>2131</v>
      </c>
      <c r="B8034">
        <v>1957</v>
      </c>
      <c r="C8034">
        <v>7177</v>
      </c>
    </row>
    <row r="8035" spans="1:3" x14ac:dyDescent="0.3">
      <c r="A8035" t="s">
        <v>2131</v>
      </c>
      <c r="B8035">
        <v>1958</v>
      </c>
      <c r="C8035">
        <v>7427</v>
      </c>
    </row>
    <row r="8036" spans="1:3" x14ac:dyDescent="0.3">
      <c r="A8036" t="s">
        <v>2131</v>
      </c>
      <c r="B8036">
        <v>1959</v>
      </c>
      <c r="C8036">
        <v>7659</v>
      </c>
    </row>
    <row r="8037" spans="1:3" x14ac:dyDescent="0.3">
      <c r="A8037" t="s">
        <v>2131</v>
      </c>
      <c r="B8037">
        <v>1960</v>
      </c>
      <c r="C8037">
        <v>7870</v>
      </c>
    </row>
    <row r="8038" spans="1:3" x14ac:dyDescent="0.3">
      <c r="A8038" t="s">
        <v>2131</v>
      </c>
      <c r="B8038">
        <v>1961</v>
      </c>
      <c r="C8038">
        <v>8023</v>
      </c>
    </row>
    <row r="8039" spans="1:3" x14ac:dyDescent="0.3">
      <c r="A8039" t="s">
        <v>2131</v>
      </c>
      <c r="B8039">
        <v>1962</v>
      </c>
      <c r="C8039">
        <v>8141</v>
      </c>
    </row>
    <row r="8040" spans="1:3" x14ac:dyDescent="0.3">
      <c r="A8040" t="s">
        <v>2131</v>
      </c>
      <c r="B8040">
        <v>1963</v>
      </c>
      <c r="C8040">
        <v>8219</v>
      </c>
    </row>
    <row r="8041" spans="1:3" x14ac:dyDescent="0.3">
      <c r="A8041" t="s">
        <v>2131</v>
      </c>
      <c r="B8041">
        <v>1964</v>
      </c>
      <c r="C8041">
        <v>8299</v>
      </c>
    </row>
    <row r="8042" spans="1:3" x14ac:dyDescent="0.3">
      <c r="A8042" t="s">
        <v>2131</v>
      </c>
      <c r="B8042">
        <v>1965</v>
      </c>
      <c r="C8042">
        <v>8370</v>
      </c>
    </row>
    <row r="8043" spans="1:3" x14ac:dyDescent="0.3">
      <c r="A8043" t="s">
        <v>2131</v>
      </c>
      <c r="B8043">
        <v>1966</v>
      </c>
      <c r="C8043">
        <v>8444</v>
      </c>
    </row>
    <row r="8044" spans="1:3" x14ac:dyDescent="0.3">
      <c r="A8044" t="s">
        <v>2131</v>
      </c>
      <c r="B8044">
        <v>1967</v>
      </c>
      <c r="C8044">
        <v>8518</v>
      </c>
    </row>
    <row r="8045" spans="1:3" x14ac:dyDescent="0.3">
      <c r="A8045" t="s">
        <v>2131</v>
      </c>
      <c r="B8045">
        <v>1968</v>
      </c>
      <c r="C8045">
        <v>8638</v>
      </c>
    </row>
    <row r="8046" spans="1:3" x14ac:dyDescent="0.3">
      <c r="A8046" t="s">
        <v>2131</v>
      </c>
      <c r="B8046">
        <v>1969</v>
      </c>
      <c r="C8046">
        <v>8833</v>
      </c>
    </row>
    <row r="8047" spans="1:3" x14ac:dyDescent="0.3">
      <c r="A8047" t="s">
        <v>2131</v>
      </c>
      <c r="B8047">
        <v>1970</v>
      </c>
      <c r="C8047">
        <v>9143</v>
      </c>
    </row>
    <row r="8048" spans="1:3" x14ac:dyDescent="0.3">
      <c r="A8048" t="s">
        <v>2131</v>
      </c>
      <c r="B8048">
        <v>1971</v>
      </c>
      <c r="C8048">
        <v>9588</v>
      </c>
    </row>
    <row r="8049" spans="1:3" x14ac:dyDescent="0.3">
      <c r="A8049" t="s">
        <v>2131</v>
      </c>
      <c r="B8049">
        <v>1972</v>
      </c>
      <c r="C8049">
        <v>10135</v>
      </c>
    </row>
    <row r="8050" spans="1:3" x14ac:dyDescent="0.3">
      <c r="A8050" t="s">
        <v>2131</v>
      </c>
      <c r="B8050">
        <v>1973</v>
      </c>
      <c r="C8050">
        <v>10778</v>
      </c>
    </row>
    <row r="8051" spans="1:3" x14ac:dyDescent="0.3">
      <c r="A8051" t="s">
        <v>2131</v>
      </c>
      <c r="B8051">
        <v>1974</v>
      </c>
      <c r="C8051">
        <v>11488</v>
      </c>
    </row>
    <row r="8052" spans="1:3" x14ac:dyDescent="0.3">
      <c r="A8052" t="s">
        <v>2131</v>
      </c>
      <c r="B8052">
        <v>1975</v>
      </c>
      <c r="C8052">
        <v>12234</v>
      </c>
    </row>
    <row r="8053" spans="1:3" x14ac:dyDescent="0.3">
      <c r="A8053" t="s">
        <v>2131</v>
      </c>
      <c r="B8053">
        <v>1976</v>
      </c>
      <c r="C8053">
        <v>13023</v>
      </c>
    </row>
    <row r="8054" spans="1:3" x14ac:dyDescent="0.3">
      <c r="A8054" t="s">
        <v>2131</v>
      </c>
      <c r="B8054">
        <v>1977</v>
      </c>
      <c r="C8054">
        <v>13848</v>
      </c>
    </row>
    <row r="8055" spans="1:3" x14ac:dyDescent="0.3">
      <c r="A8055" t="s">
        <v>2131</v>
      </c>
      <c r="B8055">
        <v>1978</v>
      </c>
      <c r="C8055">
        <v>14681</v>
      </c>
    </row>
    <row r="8056" spans="1:3" x14ac:dyDescent="0.3">
      <c r="A8056" t="s">
        <v>2131</v>
      </c>
      <c r="B8056">
        <v>1979</v>
      </c>
      <c r="C8056">
        <v>15485</v>
      </c>
    </row>
    <row r="8057" spans="1:3" x14ac:dyDescent="0.3">
      <c r="A8057" t="s">
        <v>2131</v>
      </c>
      <c r="B8057">
        <v>1980</v>
      </c>
      <c r="C8057">
        <v>16207</v>
      </c>
    </row>
    <row r="8058" spans="1:3" x14ac:dyDescent="0.3">
      <c r="A8058" t="s">
        <v>2131</v>
      </c>
      <c r="B8058">
        <v>1981</v>
      </c>
      <c r="C8058">
        <v>16857</v>
      </c>
    </row>
    <row r="8059" spans="1:3" x14ac:dyDescent="0.3">
      <c r="A8059" t="s">
        <v>2131</v>
      </c>
      <c r="B8059">
        <v>1982</v>
      </c>
      <c r="C8059">
        <v>17436</v>
      </c>
    </row>
    <row r="8060" spans="1:3" x14ac:dyDescent="0.3">
      <c r="A8060" t="s">
        <v>2131</v>
      </c>
      <c r="B8060">
        <v>1983</v>
      </c>
      <c r="C8060">
        <v>18005</v>
      </c>
    </row>
    <row r="8061" spans="1:3" x14ac:dyDescent="0.3">
      <c r="A8061" t="s">
        <v>2131</v>
      </c>
      <c r="B8061">
        <v>1984</v>
      </c>
      <c r="C8061">
        <v>18662</v>
      </c>
    </row>
    <row r="8062" spans="1:3" x14ac:dyDescent="0.3">
      <c r="A8062" t="s">
        <v>2131</v>
      </c>
      <c r="B8062">
        <v>1985</v>
      </c>
      <c r="C8062">
        <v>19460</v>
      </c>
    </row>
    <row r="8063" spans="1:3" x14ac:dyDescent="0.3">
      <c r="A8063" t="s">
        <v>2131</v>
      </c>
      <c r="B8063">
        <v>1986</v>
      </c>
      <c r="C8063">
        <v>20426</v>
      </c>
    </row>
    <row r="8064" spans="1:3" x14ac:dyDescent="0.3">
      <c r="A8064" t="s">
        <v>2131</v>
      </c>
      <c r="B8064">
        <v>1987</v>
      </c>
      <c r="C8064">
        <v>21539</v>
      </c>
    </row>
    <row r="8065" spans="1:3" x14ac:dyDescent="0.3">
      <c r="A8065" t="s">
        <v>2131</v>
      </c>
      <c r="B8065">
        <v>1988</v>
      </c>
      <c r="C8065">
        <v>22775</v>
      </c>
    </row>
    <row r="8066" spans="1:3" x14ac:dyDescent="0.3">
      <c r="A8066" t="s">
        <v>2131</v>
      </c>
      <c r="B8066">
        <v>1989</v>
      </c>
      <c r="C8066">
        <v>24028</v>
      </c>
    </row>
    <row r="8067" spans="1:3" x14ac:dyDescent="0.3">
      <c r="A8067" t="s">
        <v>2131</v>
      </c>
      <c r="B8067">
        <v>1990</v>
      </c>
      <c r="C8067">
        <v>25307</v>
      </c>
    </row>
    <row r="8068" spans="1:3" x14ac:dyDescent="0.3">
      <c r="A8068" t="s">
        <v>2131</v>
      </c>
      <c r="B8068">
        <v>1991</v>
      </c>
      <c r="C8068">
        <v>26540</v>
      </c>
    </row>
    <row r="8069" spans="1:3" x14ac:dyDescent="0.3">
      <c r="A8069" t="s">
        <v>2131</v>
      </c>
      <c r="B8069">
        <v>1992</v>
      </c>
      <c r="C8069">
        <v>27784</v>
      </c>
    </row>
    <row r="8070" spans="1:3" x14ac:dyDescent="0.3">
      <c r="A8070" t="s">
        <v>2131</v>
      </c>
      <c r="B8070">
        <v>1993</v>
      </c>
      <c r="C8070">
        <v>29068</v>
      </c>
    </row>
    <row r="8071" spans="1:3" x14ac:dyDescent="0.3">
      <c r="A8071" t="s">
        <v>2131</v>
      </c>
      <c r="B8071">
        <v>1994</v>
      </c>
      <c r="C8071">
        <v>30521</v>
      </c>
    </row>
    <row r="8072" spans="1:3" x14ac:dyDescent="0.3">
      <c r="A8072" t="s">
        <v>2131</v>
      </c>
      <c r="B8072">
        <v>1995</v>
      </c>
      <c r="C8072">
        <v>32161</v>
      </c>
    </row>
    <row r="8073" spans="1:3" x14ac:dyDescent="0.3">
      <c r="A8073" t="s">
        <v>2131</v>
      </c>
      <c r="B8073">
        <v>1996</v>
      </c>
      <c r="C8073">
        <v>34065</v>
      </c>
    </row>
    <row r="8074" spans="1:3" x14ac:dyDescent="0.3">
      <c r="A8074" t="s">
        <v>2131</v>
      </c>
      <c r="B8074">
        <v>1997</v>
      </c>
      <c r="C8074">
        <v>36155</v>
      </c>
    </row>
    <row r="8075" spans="1:3" x14ac:dyDescent="0.3">
      <c r="A8075" t="s">
        <v>2131</v>
      </c>
      <c r="B8075">
        <v>1998</v>
      </c>
      <c r="C8075">
        <v>38330</v>
      </c>
    </row>
    <row r="8076" spans="1:3" x14ac:dyDescent="0.3">
      <c r="A8076" t="s">
        <v>2131</v>
      </c>
      <c r="B8076">
        <v>1999</v>
      </c>
      <c r="C8076">
        <v>40423</v>
      </c>
    </row>
    <row r="8077" spans="1:3" x14ac:dyDescent="0.3">
      <c r="A8077" t="s">
        <v>2131</v>
      </c>
      <c r="B8077">
        <v>2000</v>
      </c>
      <c r="C8077">
        <v>42305</v>
      </c>
    </row>
    <row r="8078" spans="1:3" x14ac:dyDescent="0.3">
      <c r="A8078" t="s">
        <v>2131</v>
      </c>
      <c r="B8078">
        <v>2001</v>
      </c>
      <c r="C8078">
        <v>43934</v>
      </c>
    </row>
    <row r="8079" spans="1:3" x14ac:dyDescent="0.3">
      <c r="A8079" t="s">
        <v>2131</v>
      </c>
      <c r="B8079">
        <v>2002</v>
      </c>
      <c r="C8079">
        <v>45347</v>
      </c>
    </row>
    <row r="8080" spans="1:3" x14ac:dyDescent="0.3">
      <c r="A8080" t="s">
        <v>2131</v>
      </c>
      <c r="B8080">
        <v>2003</v>
      </c>
      <c r="C8080">
        <v>46624</v>
      </c>
    </row>
    <row r="8081" spans="1:3" x14ac:dyDescent="0.3">
      <c r="A8081" t="s">
        <v>2131</v>
      </c>
      <c r="B8081">
        <v>2004</v>
      </c>
      <c r="C8081">
        <v>47899</v>
      </c>
    </row>
    <row r="8082" spans="1:3" x14ac:dyDescent="0.3">
      <c r="A8082" t="s">
        <v>2131</v>
      </c>
      <c r="B8082">
        <v>2005</v>
      </c>
      <c r="C8082">
        <v>49261</v>
      </c>
    </row>
    <row r="8083" spans="1:3" x14ac:dyDescent="0.3">
      <c r="A8083" t="s">
        <v>2131</v>
      </c>
      <c r="B8083">
        <v>2006</v>
      </c>
      <c r="C8083">
        <v>50729</v>
      </c>
    </row>
    <row r="8084" spans="1:3" x14ac:dyDescent="0.3">
      <c r="A8084" t="s">
        <v>2131</v>
      </c>
      <c r="B8084">
        <v>2007</v>
      </c>
      <c r="C8084">
        <v>52280</v>
      </c>
    </row>
    <row r="8085" spans="1:3" x14ac:dyDescent="0.3">
      <c r="A8085" t="s">
        <v>2131</v>
      </c>
      <c r="B8085">
        <v>2008</v>
      </c>
      <c r="C8085">
        <v>53835</v>
      </c>
    </row>
    <row r="8086" spans="1:3" x14ac:dyDescent="0.3">
      <c r="A8086" t="s">
        <v>2131</v>
      </c>
      <c r="B8086">
        <v>2009</v>
      </c>
      <c r="C8086">
        <v>55321</v>
      </c>
    </row>
    <row r="8087" spans="1:3" x14ac:dyDescent="0.3">
      <c r="A8087" t="s">
        <v>2131</v>
      </c>
      <c r="B8087">
        <v>2010</v>
      </c>
      <c r="C8087">
        <v>56672</v>
      </c>
    </row>
    <row r="8088" spans="1:3" x14ac:dyDescent="0.3">
      <c r="A8088" t="s">
        <v>2131</v>
      </c>
      <c r="B8088">
        <v>2011</v>
      </c>
      <c r="C8088">
        <v>57877</v>
      </c>
    </row>
    <row r="8089" spans="1:3" x14ac:dyDescent="0.3">
      <c r="A8089" t="s">
        <v>2131</v>
      </c>
      <c r="B8089">
        <v>2012</v>
      </c>
      <c r="C8089">
        <v>58963</v>
      </c>
    </row>
    <row r="8090" spans="1:3" x14ac:dyDescent="0.3">
      <c r="A8090" t="s">
        <v>2131</v>
      </c>
      <c r="B8090">
        <v>2013</v>
      </c>
      <c r="C8090">
        <v>59933</v>
      </c>
    </row>
    <row r="8091" spans="1:3" x14ac:dyDescent="0.3">
      <c r="A8091" t="s">
        <v>2131</v>
      </c>
      <c r="B8091">
        <v>2014</v>
      </c>
      <c r="C8091">
        <v>60848</v>
      </c>
    </row>
    <row r="8092" spans="1:3" x14ac:dyDescent="0.3">
      <c r="A8092" t="s">
        <v>2131</v>
      </c>
      <c r="B8092">
        <v>2015</v>
      </c>
      <c r="C8092">
        <v>61721</v>
      </c>
    </row>
    <row r="8093" spans="1:3" x14ac:dyDescent="0.3">
      <c r="A8093" t="s">
        <v>2131</v>
      </c>
      <c r="B8093">
        <v>2016</v>
      </c>
      <c r="C8093">
        <v>62564</v>
      </c>
    </row>
    <row r="8094" spans="1:3" x14ac:dyDescent="0.3">
      <c r="A8094" t="s">
        <v>2131</v>
      </c>
      <c r="B8094">
        <v>2017</v>
      </c>
      <c r="C8094">
        <v>63382</v>
      </c>
    </row>
    <row r="8095" spans="1:3" x14ac:dyDescent="0.3">
      <c r="A8095" t="s">
        <v>2131</v>
      </c>
      <c r="B8095">
        <v>2018</v>
      </c>
      <c r="C8095">
        <v>64172</v>
      </c>
    </row>
    <row r="8096" spans="1:3" x14ac:dyDescent="0.3">
      <c r="A8096" t="s">
        <v>2131</v>
      </c>
      <c r="B8096">
        <v>2019</v>
      </c>
      <c r="C8096">
        <v>64947</v>
      </c>
    </row>
    <row r="8097" spans="1:3" x14ac:dyDescent="0.3">
      <c r="A8097" t="s">
        <v>2131</v>
      </c>
      <c r="B8097">
        <v>2020</v>
      </c>
      <c r="C8097">
        <v>65720</v>
      </c>
    </row>
    <row r="8098" spans="1:3" x14ac:dyDescent="0.3">
      <c r="A8098" t="s">
        <v>2131</v>
      </c>
      <c r="B8098">
        <v>2021</v>
      </c>
      <c r="C8098">
        <v>66498</v>
      </c>
    </row>
    <row r="8099" spans="1:3" x14ac:dyDescent="0.3">
      <c r="A8099" t="s">
        <v>2132</v>
      </c>
      <c r="B8099">
        <v>1800</v>
      </c>
      <c r="C8099">
        <v>479444</v>
      </c>
    </row>
    <row r="8100" spans="1:3" x14ac:dyDescent="0.3">
      <c r="A8100" t="s">
        <v>2132</v>
      </c>
      <c r="B8100">
        <v>1801</v>
      </c>
      <c r="C8100">
        <v>479444</v>
      </c>
    </row>
    <row r="8101" spans="1:3" x14ac:dyDescent="0.3">
      <c r="A8101" t="s">
        <v>2132</v>
      </c>
      <c r="B8101">
        <v>1802</v>
      </c>
      <c r="C8101">
        <v>479444</v>
      </c>
    </row>
    <row r="8102" spans="1:3" x14ac:dyDescent="0.3">
      <c r="A8102" t="s">
        <v>2132</v>
      </c>
      <c r="B8102">
        <v>1803</v>
      </c>
      <c r="C8102">
        <v>479444</v>
      </c>
    </row>
    <row r="8103" spans="1:3" x14ac:dyDescent="0.3">
      <c r="A8103" t="s">
        <v>2132</v>
      </c>
      <c r="B8103">
        <v>1804</v>
      </c>
      <c r="C8103">
        <v>479444</v>
      </c>
    </row>
    <row r="8104" spans="1:3" x14ac:dyDescent="0.3">
      <c r="A8104" t="s">
        <v>2132</v>
      </c>
      <c r="B8104">
        <v>1805</v>
      </c>
      <c r="C8104">
        <v>479444</v>
      </c>
    </row>
    <row r="8105" spans="1:3" x14ac:dyDescent="0.3">
      <c r="A8105" t="s">
        <v>2132</v>
      </c>
      <c r="B8105">
        <v>1806</v>
      </c>
      <c r="C8105">
        <v>479444</v>
      </c>
    </row>
    <row r="8106" spans="1:3" x14ac:dyDescent="0.3">
      <c r="A8106" t="s">
        <v>2132</v>
      </c>
      <c r="B8106">
        <v>1807</v>
      </c>
      <c r="C8106">
        <v>479444</v>
      </c>
    </row>
    <row r="8107" spans="1:3" x14ac:dyDescent="0.3">
      <c r="A8107" t="s">
        <v>2132</v>
      </c>
      <c r="B8107">
        <v>1808</v>
      </c>
      <c r="C8107">
        <v>479444</v>
      </c>
    </row>
    <row r="8108" spans="1:3" x14ac:dyDescent="0.3">
      <c r="A8108" t="s">
        <v>2132</v>
      </c>
      <c r="B8108">
        <v>1809</v>
      </c>
      <c r="C8108">
        <v>479444</v>
      </c>
    </row>
    <row r="8109" spans="1:3" x14ac:dyDescent="0.3">
      <c r="A8109" t="s">
        <v>2132</v>
      </c>
      <c r="B8109">
        <v>1810</v>
      </c>
      <c r="C8109">
        <v>479444</v>
      </c>
    </row>
    <row r="8110" spans="1:3" x14ac:dyDescent="0.3">
      <c r="A8110" t="s">
        <v>2132</v>
      </c>
      <c r="B8110">
        <v>1811</v>
      </c>
      <c r="C8110">
        <v>479444</v>
      </c>
    </row>
    <row r="8111" spans="1:3" x14ac:dyDescent="0.3">
      <c r="A8111" t="s">
        <v>2132</v>
      </c>
      <c r="B8111">
        <v>1812</v>
      </c>
      <c r="C8111">
        <v>479444</v>
      </c>
    </row>
    <row r="8112" spans="1:3" x14ac:dyDescent="0.3">
      <c r="A8112" t="s">
        <v>2132</v>
      </c>
      <c r="B8112">
        <v>1813</v>
      </c>
      <c r="C8112">
        <v>479444</v>
      </c>
    </row>
    <row r="8113" spans="1:3" x14ac:dyDescent="0.3">
      <c r="A8113" t="s">
        <v>2132</v>
      </c>
      <c r="B8113">
        <v>1814</v>
      </c>
      <c r="C8113">
        <v>479444</v>
      </c>
    </row>
    <row r="8114" spans="1:3" x14ac:dyDescent="0.3">
      <c r="A8114" t="s">
        <v>2132</v>
      </c>
      <c r="B8114">
        <v>1815</v>
      </c>
      <c r="C8114">
        <v>479444</v>
      </c>
    </row>
    <row r="8115" spans="1:3" x14ac:dyDescent="0.3">
      <c r="A8115" t="s">
        <v>2132</v>
      </c>
      <c r="B8115">
        <v>1816</v>
      </c>
      <c r="C8115">
        <v>479444</v>
      </c>
    </row>
    <row r="8116" spans="1:3" x14ac:dyDescent="0.3">
      <c r="A8116" t="s">
        <v>2132</v>
      </c>
      <c r="B8116">
        <v>1817</v>
      </c>
      <c r="C8116">
        <v>479444</v>
      </c>
    </row>
    <row r="8117" spans="1:3" x14ac:dyDescent="0.3">
      <c r="A8117" t="s">
        <v>2132</v>
      </c>
      <c r="B8117">
        <v>1818</v>
      </c>
      <c r="C8117">
        <v>479444</v>
      </c>
    </row>
    <row r="8118" spans="1:3" x14ac:dyDescent="0.3">
      <c r="A8118" t="s">
        <v>2132</v>
      </c>
      <c r="B8118">
        <v>1819</v>
      </c>
      <c r="C8118">
        <v>481588</v>
      </c>
    </row>
    <row r="8119" spans="1:3" x14ac:dyDescent="0.3">
      <c r="A8119" t="s">
        <v>2132</v>
      </c>
      <c r="B8119">
        <v>1820</v>
      </c>
      <c r="C8119">
        <v>485925</v>
      </c>
    </row>
    <row r="8120" spans="1:3" x14ac:dyDescent="0.3">
      <c r="A8120" t="s">
        <v>2132</v>
      </c>
      <c r="B8120">
        <v>1821</v>
      </c>
      <c r="C8120">
        <v>492502</v>
      </c>
    </row>
    <row r="8121" spans="1:3" x14ac:dyDescent="0.3">
      <c r="A8121" t="s">
        <v>2132</v>
      </c>
      <c r="B8121">
        <v>1822</v>
      </c>
      <c r="C8121">
        <v>501371</v>
      </c>
    </row>
    <row r="8122" spans="1:3" x14ac:dyDescent="0.3">
      <c r="A8122" t="s">
        <v>2132</v>
      </c>
      <c r="B8122">
        <v>1823</v>
      </c>
      <c r="C8122">
        <v>512583</v>
      </c>
    </row>
    <row r="8123" spans="1:3" x14ac:dyDescent="0.3">
      <c r="A8123" t="s">
        <v>2132</v>
      </c>
      <c r="B8123">
        <v>1824</v>
      </c>
      <c r="C8123">
        <v>524045</v>
      </c>
    </row>
    <row r="8124" spans="1:3" x14ac:dyDescent="0.3">
      <c r="A8124" t="s">
        <v>2132</v>
      </c>
      <c r="B8124">
        <v>1825</v>
      </c>
      <c r="C8124">
        <v>535764</v>
      </c>
    </row>
    <row r="8125" spans="1:3" x14ac:dyDescent="0.3">
      <c r="A8125" t="s">
        <v>2132</v>
      </c>
      <c r="B8125">
        <v>1826</v>
      </c>
      <c r="C8125">
        <v>547745</v>
      </c>
    </row>
    <row r="8126" spans="1:3" x14ac:dyDescent="0.3">
      <c r="A8126" t="s">
        <v>2132</v>
      </c>
      <c r="B8126">
        <v>1827</v>
      </c>
      <c r="C8126">
        <v>559994</v>
      </c>
    </row>
    <row r="8127" spans="1:3" x14ac:dyDescent="0.3">
      <c r="A8127" t="s">
        <v>2132</v>
      </c>
      <c r="B8127">
        <v>1828</v>
      </c>
      <c r="C8127">
        <v>572516</v>
      </c>
    </row>
    <row r="8128" spans="1:3" x14ac:dyDescent="0.3">
      <c r="A8128" t="s">
        <v>2132</v>
      </c>
      <c r="B8128">
        <v>1829</v>
      </c>
      <c r="C8128">
        <v>585319</v>
      </c>
    </row>
    <row r="8129" spans="1:3" x14ac:dyDescent="0.3">
      <c r="A8129" t="s">
        <v>2132</v>
      </c>
      <c r="B8129">
        <v>1830</v>
      </c>
      <c r="C8129">
        <v>598407</v>
      </c>
    </row>
    <row r="8130" spans="1:3" x14ac:dyDescent="0.3">
      <c r="A8130" t="s">
        <v>2132</v>
      </c>
      <c r="B8130">
        <v>1831</v>
      </c>
      <c r="C8130">
        <v>611789</v>
      </c>
    </row>
    <row r="8131" spans="1:3" x14ac:dyDescent="0.3">
      <c r="A8131" t="s">
        <v>2132</v>
      </c>
      <c r="B8131">
        <v>1832</v>
      </c>
      <c r="C8131">
        <v>625470</v>
      </c>
    </row>
    <row r="8132" spans="1:3" x14ac:dyDescent="0.3">
      <c r="A8132" t="s">
        <v>2132</v>
      </c>
      <c r="B8132">
        <v>1833</v>
      </c>
      <c r="C8132">
        <v>639457</v>
      </c>
    </row>
    <row r="8133" spans="1:3" x14ac:dyDescent="0.3">
      <c r="A8133" t="s">
        <v>2132</v>
      </c>
      <c r="B8133">
        <v>1834</v>
      </c>
      <c r="C8133">
        <v>653756</v>
      </c>
    </row>
    <row r="8134" spans="1:3" x14ac:dyDescent="0.3">
      <c r="A8134" t="s">
        <v>2132</v>
      </c>
      <c r="B8134">
        <v>1835</v>
      </c>
      <c r="C8134">
        <v>668375</v>
      </c>
    </row>
    <row r="8135" spans="1:3" x14ac:dyDescent="0.3">
      <c r="A8135" t="s">
        <v>2132</v>
      </c>
      <c r="B8135">
        <v>1836</v>
      </c>
      <c r="C8135">
        <v>683321</v>
      </c>
    </row>
    <row r="8136" spans="1:3" x14ac:dyDescent="0.3">
      <c r="A8136" t="s">
        <v>2132</v>
      </c>
      <c r="B8136">
        <v>1837</v>
      </c>
      <c r="C8136">
        <v>698602</v>
      </c>
    </row>
    <row r="8137" spans="1:3" x14ac:dyDescent="0.3">
      <c r="A8137" t="s">
        <v>2132</v>
      </c>
      <c r="B8137">
        <v>1838</v>
      </c>
      <c r="C8137">
        <v>714224</v>
      </c>
    </row>
    <row r="8138" spans="1:3" x14ac:dyDescent="0.3">
      <c r="A8138" t="s">
        <v>2132</v>
      </c>
      <c r="B8138">
        <v>1839</v>
      </c>
      <c r="C8138">
        <v>730195</v>
      </c>
    </row>
    <row r="8139" spans="1:3" x14ac:dyDescent="0.3">
      <c r="A8139" t="s">
        <v>2132</v>
      </c>
      <c r="B8139">
        <v>1840</v>
      </c>
      <c r="C8139">
        <v>746524</v>
      </c>
    </row>
    <row r="8140" spans="1:3" x14ac:dyDescent="0.3">
      <c r="A8140" t="s">
        <v>2132</v>
      </c>
      <c r="B8140">
        <v>1841</v>
      </c>
      <c r="C8140">
        <v>763218</v>
      </c>
    </row>
    <row r="8141" spans="1:3" x14ac:dyDescent="0.3">
      <c r="A8141" t="s">
        <v>2132</v>
      </c>
      <c r="B8141">
        <v>1842</v>
      </c>
      <c r="C8141">
        <v>780285</v>
      </c>
    </row>
    <row r="8142" spans="1:3" x14ac:dyDescent="0.3">
      <c r="A8142" t="s">
        <v>2132</v>
      </c>
      <c r="B8142">
        <v>1843</v>
      </c>
      <c r="C8142">
        <v>797733</v>
      </c>
    </row>
    <row r="8143" spans="1:3" x14ac:dyDescent="0.3">
      <c r="A8143" t="s">
        <v>2132</v>
      </c>
      <c r="B8143">
        <v>1844</v>
      </c>
      <c r="C8143">
        <v>815572</v>
      </c>
    </row>
    <row r="8144" spans="1:3" x14ac:dyDescent="0.3">
      <c r="A8144" t="s">
        <v>2132</v>
      </c>
      <c r="B8144">
        <v>1845</v>
      </c>
      <c r="C8144">
        <v>833810</v>
      </c>
    </row>
    <row r="8145" spans="1:3" x14ac:dyDescent="0.3">
      <c r="A8145" t="s">
        <v>2132</v>
      </c>
      <c r="B8145">
        <v>1846</v>
      </c>
      <c r="C8145">
        <v>852456</v>
      </c>
    </row>
    <row r="8146" spans="1:3" x14ac:dyDescent="0.3">
      <c r="A8146" t="s">
        <v>2132</v>
      </c>
      <c r="B8146">
        <v>1847</v>
      </c>
      <c r="C8146">
        <v>871518</v>
      </c>
    </row>
    <row r="8147" spans="1:3" x14ac:dyDescent="0.3">
      <c r="A8147" t="s">
        <v>2132</v>
      </c>
      <c r="B8147">
        <v>1848</v>
      </c>
      <c r="C8147">
        <v>891007</v>
      </c>
    </row>
    <row r="8148" spans="1:3" x14ac:dyDescent="0.3">
      <c r="A8148" t="s">
        <v>2132</v>
      </c>
      <c r="B8148">
        <v>1849</v>
      </c>
      <c r="C8148">
        <v>906867</v>
      </c>
    </row>
    <row r="8149" spans="1:3" x14ac:dyDescent="0.3">
      <c r="A8149" t="s">
        <v>2132</v>
      </c>
      <c r="B8149">
        <v>1850</v>
      </c>
      <c r="C8149">
        <v>919016</v>
      </c>
    </row>
    <row r="8150" spans="1:3" x14ac:dyDescent="0.3">
      <c r="A8150" t="s">
        <v>2132</v>
      </c>
      <c r="B8150">
        <v>1851</v>
      </c>
      <c r="C8150">
        <v>927503</v>
      </c>
    </row>
    <row r="8151" spans="1:3" x14ac:dyDescent="0.3">
      <c r="A8151" t="s">
        <v>2132</v>
      </c>
      <c r="B8151">
        <v>1852</v>
      </c>
      <c r="C8151">
        <v>932108</v>
      </c>
    </row>
    <row r="8152" spans="1:3" x14ac:dyDescent="0.3">
      <c r="A8152" t="s">
        <v>2132</v>
      </c>
      <c r="B8152">
        <v>1853</v>
      </c>
      <c r="C8152">
        <v>932739</v>
      </c>
    </row>
    <row r="8153" spans="1:3" x14ac:dyDescent="0.3">
      <c r="A8153" t="s">
        <v>2132</v>
      </c>
      <c r="B8153">
        <v>1854</v>
      </c>
      <c r="C8153">
        <v>933371</v>
      </c>
    </row>
    <row r="8154" spans="1:3" x14ac:dyDescent="0.3">
      <c r="A8154" t="s">
        <v>2132</v>
      </c>
      <c r="B8154">
        <v>1855</v>
      </c>
      <c r="C8154">
        <v>934003</v>
      </c>
    </row>
    <row r="8155" spans="1:3" x14ac:dyDescent="0.3">
      <c r="A8155" t="s">
        <v>2132</v>
      </c>
      <c r="B8155">
        <v>1856</v>
      </c>
      <c r="C8155">
        <v>934635</v>
      </c>
    </row>
    <row r="8156" spans="1:3" x14ac:dyDescent="0.3">
      <c r="A8156" t="s">
        <v>2132</v>
      </c>
      <c r="B8156">
        <v>1857</v>
      </c>
      <c r="C8156">
        <v>935268</v>
      </c>
    </row>
    <row r="8157" spans="1:3" x14ac:dyDescent="0.3">
      <c r="A8157" t="s">
        <v>2132</v>
      </c>
      <c r="B8157">
        <v>1858</v>
      </c>
      <c r="C8157">
        <v>935901</v>
      </c>
    </row>
    <row r="8158" spans="1:3" x14ac:dyDescent="0.3">
      <c r="A8158" t="s">
        <v>2132</v>
      </c>
      <c r="B8158">
        <v>1859</v>
      </c>
      <c r="C8158">
        <v>936799</v>
      </c>
    </row>
    <row r="8159" spans="1:3" x14ac:dyDescent="0.3">
      <c r="A8159" t="s">
        <v>2132</v>
      </c>
      <c r="B8159">
        <v>1860</v>
      </c>
      <c r="C8159">
        <v>937962</v>
      </c>
    </row>
    <row r="8160" spans="1:3" x14ac:dyDescent="0.3">
      <c r="A8160" t="s">
        <v>2132</v>
      </c>
      <c r="B8160">
        <v>1861</v>
      </c>
      <c r="C8160">
        <v>939390</v>
      </c>
    </row>
    <row r="8161" spans="1:3" x14ac:dyDescent="0.3">
      <c r="A8161" t="s">
        <v>2132</v>
      </c>
      <c r="B8161">
        <v>1862</v>
      </c>
      <c r="C8161">
        <v>941086</v>
      </c>
    </row>
    <row r="8162" spans="1:3" x14ac:dyDescent="0.3">
      <c r="A8162" t="s">
        <v>2132</v>
      </c>
      <c r="B8162">
        <v>1863</v>
      </c>
      <c r="C8162">
        <v>943049</v>
      </c>
    </row>
    <row r="8163" spans="1:3" x14ac:dyDescent="0.3">
      <c r="A8163" t="s">
        <v>2132</v>
      </c>
      <c r="B8163">
        <v>1864</v>
      </c>
      <c r="C8163">
        <v>945015</v>
      </c>
    </row>
    <row r="8164" spans="1:3" x14ac:dyDescent="0.3">
      <c r="A8164" t="s">
        <v>2132</v>
      </c>
      <c r="B8164">
        <v>1865</v>
      </c>
      <c r="C8164">
        <v>946986</v>
      </c>
    </row>
    <row r="8165" spans="1:3" x14ac:dyDescent="0.3">
      <c r="A8165" t="s">
        <v>2132</v>
      </c>
      <c r="B8165">
        <v>1866</v>
      </c>
      <c r="C8165">
        <v>948961</v>
      </c>
    </row>
    <row r="8166" spans="1:3" x14ac:dyDescent="0.3">
      <c r="A8166" t="s">
        <v>2132</v>
      </c>
      <c r="B8166">
        <v>1867</v>
      </c>
      <c r="C8166">
        <v>950941</v>
      </c>
    </row>
    <row r="8167" spans="1:3" x14ac:dyDescent="0.3">
      <c r="A8167" t="s">
        <v>2132</v>
      </c>
      <c r="B8167">
        <v>1868</v>
      </c>
      <c r="C8167">
        <v>952924</v>
      </c>
    </row>
    <row r="8168" spans="1:3" x14ac:dyDescent="0.3">
      <c r="A8168" t="s">
        <v>2132</v>
      </c>
      <c r="B8168">
        <v>1869</v>
      </c>
      <c r="C8168">
        <v>955196</v>
      </c>
    </row>
    <row r="8169" spans="1:3" x14ac:dyDescent="0.3">
      <c r="A8169" t="s">
        <v>2132</v>
      </c>
      <c r="B8169">
        <v>1870</v>
      </c>
      <c r="C8169">
        <v>957759</v>
      </c>
    </row>
    <row r="8170" spans="1:3" x14ac:dyDescent="0.3">
      <c r="A8170" t="s">
        <v>2132</v>
      </c>
      <c r="B8170">
        <v>1871</v>
      </c>
      <c r="C8170">
        <v>960613</v>
      </c>
    </row>
    <row r="8171" spans="1:3" x14ac:dyDescent="0.3">
      <c r="A8171" t="s">
        <v>2132</v>
      </c>
      <c r="B8171">
        <v>1872</v>
      </c>
      <c r="C8171">
        <v>963762</v>
      </c>
    </row>
    <row r="8172" spans="1:3" x14ac:dyDescent="0.3">
      <c r="A8172" t="s">
        <v>2132</v>
      </c>
      <c r="B8172">
        <v>1873</v>
      </c>
      <c r="C8172">
        <v>967206</v>
      </c>
    </row>
    <row r="8173" spans="1:3" x14ac:dyDescent="0.3">
      <c r="A8173" t="s">
        <v>2132</v>
      </c>
      <c r="B8173">
        <v>1874</v>
      </c>
      <c r="C8173">
        <v>970663</v>
      </c>
    </row>
    <row r="8174" spans="1:3" x14ac:dyDescent="0.3">
      <c r="A8174" t="s">
        <v>2132</v>
      </c>
      <c r="B8174">
        <v>1875</v>
      </c>
      <c r="C8174">
        <v>974132</v>
      </c>
    </row>
    <row r="8175" spans="1:3" x14ac:dyDescent="0.3">
      <c r="A8175" t="s">
        <v>2132</v>
      </c>
      <c r="B8175">
        <v>1876</v>
      </c>
      <c r="C8175">
        <v>977613</v>
      </c>
    </row>
    <row r="8176" spans="1:3" x14ac:dyDescent="0.3">
      <c r="A8176" t="s">
        <v>2132</v>
      </c>
      <c r="B8176">
        <v>1877</v>
      </c>
      <c r="C8176">
        <v>981107</v>
      </c>
    </row>
    <row r="8177" spans="1:3" x14ac:dyDescent="0.3">
      <c r="A8177" t="s">
        <v>2132</v>
      </c>
      <c r="B8177">
        <v>1878</v>
      </c>
      <c r="C8177">
        <v>984613</v>
      </c>
    </row>
    <row r="8178" spans="1:3" x14ac:dyDescent="0.3">
      <c r="A8178" t="s">
        <v>2132</v>
      </c>
      <c r="B8178">
        <v>1879</v>
      </c>
      <c r="C8178">
        <v>988136</v>
      </c>
    </row>
    <row r="8179" spans="1:3" x14ac:dyDescent="0.3">
      <c r="A8179" t="s">
        <v>2132</v>
      </c>
      <c r="B8179">
        <v>1880</v>
      </c>
      <c r="C8179">
        <v>991676</v>
      </c>
    </row>
    <row r="8180" spans="1:3" x14ac:dyDescent="0.3">
      <c r="A8180" t="s">
        <v>2132</v>
      </c>
      <c r="B8180">
        <v>1881</v>
      </c>
      <c r="C8180">
        <v>995233</v>
      </c>
    </row>
    <row r="8181" spans="1:3" x14ac:dyDescent="0.3">
      <c r="A8181" t="s">
        <v>2132</v>
      </c>
      <c r="B8181">
        <v>1882</v>
      </c>
      <c r="C8181">
        <v>998808</v>
      </c>
    </row>
    <row r="8182" spans="1:3" x14ac:dyDescent="0.3">
      <c r="A8182" t="s">
        <v>2132</v>
      </c>
      <c r="B8182">
        <v>1883</v>
      </c>
      <c r="C8182">
        <v>1002399</v>
      </c>
    </row>
    <row r="8183" spans="1:3" x14ac:dyDescent="0.3">
      <c r="A8183" t="s">
        <v>2132</v>
      </c>
      <c r="B8183">
        <v>1884</v>
      </c>
      <c r="C8183">
        <v>1006004</v>
      </c>
    </row>
    <row r="8184" spans="1:3" x14ac:dyDescent="0.3">
      <c r="A8184" t="s">
        <v>2132</v>
      </c>
      <c r="B8184">
        <v>1885</v>
      </c>
      <c r="C8184">
        <v>1009621</v>
      </c>
    </row>
    <row r="8185" spans="1:3" x14ac:dyDescent="0.3">
      <c r="A8185" t="s">
        <v>2132</v>
      </c>
      <c r="B8185">
        <v>1886</v>
      </c>
      <c r="C8185">
        <v>1013252</v>
      </c>
    </row>
    <row r="8186" spans="1:3" x14ac:dyDescent="0.3">
      <c r="A8186" t="s">
        <v>2132</v>
      </c>
      <c r="B8186">
        <v>1887</v>
      </c>
      <c r="C8186">
        <v>1016895</v>
      </c>
    </row>
    <row r="8187" spans="1:3" x14ac:dyDescent="0.3">
      <c r="A8187" t="s">
        <v>2132</v>
      </c>
      <c r="B8187">
        <v>1888</v>
      </c>
      <c r="C8187">
        <v>1020552</v>
      </c>
    </row>
    <row r="8188" spans="1:3" x14ac:dyDescent="0.3">
      <c r="A8188" t="s">
        <v>2132</v>
      </c>
      <c r="B8188">
        <v>1889</v>
      </c>
      <c r="C8188">
        <v>1022581</v>
      </c>
    </row>
    <row r="8189" spans="1:3" x14ac:dyDescent="0.3">
      <c r="A8189" t="s">
        <v>2132</v>
      </c>
      <c r="B8189">
        <v>1890</v>
      </c>
      <c r="C8189">
        <v>1022983</v>
      </c>
    </row>
    <row r="8190" spans="1:3" x14ac:dyDescent="0.3">
      <c r="A8190" t="s">
        <v>2132</v>
      </c>
      <c r="B8190">
        <v>1891</v>
      </c>
      <c r="C8190">
        <v>1021760</v>
      </c>
    </row>
    <row r="8191" spans="1:3" x14ac:dyDescent="0.3">
      <c r="A8191" t="s">
        <v>2132</v>
      </c>
      <c r="B8191">
        <v>1892</v>
      </c>
      <c r="C8191">
        <v>1018912</v>
      </c>
    </row>
    <row r="8192" spans="1:3" x14ac:dyDescent="0.3">
      <c r="A8192" t="s">
        <v>2132</v>
      </c>
      <c r="B8192">
        <v>1893</v>
      </c>
      <c r="C8192">
        <v>1014441</v>
      </c>
    </row>
    <row r="8193" spans="1:3" x14ac:dyDescent="0.3">
      <c r="A8193" t="s">
        <v>2132</v>
      </c>
      <c r="B8193">
        <v>1894</v>
      </c>
      <c r="C8193">
        <v>1009990</v>
      </c>
    </row>
    <row r="8194" spans="1:3" x14ac:dyDescent="0.3">
      <c r="A8194" t="s">
        <v>2132</v>
      </c>
      <c r="B8194">
        <v>1895</v>
      </c>
      <c r="C8194">
        <v>1005558</v>
      </c>
    </row>
    <row r="8195" spans="1:3" x14ac:dyDescent="0.3">
      <c r="A8195" t="s">
        <v>2132</v>
      </c>
      <c r="B8195">
        <v>1896</v>
      </c>
      <c r="C8195">
        <v>1001146</v>
      </c>
    </row>
    <row r="8196" spans="1:3" x14ac:dyDescent="0.3">
      <c r="A8196" t="s">
        <v>2132</v>
      </c>
      <c r="B8196">
        <v>1897</v>
      </c>
      <c r="C8196">
        <v>996753</v>
      </c>
    </row>
    <row r="8197" spans="1:3" x14ac:dyDescent="0.3">
      <c r="A8197" t="s">
        <v>2132</v>
      </c>
      <c r="B8197">
        <v>1898</v>
      </c>
      <c r="C8197">
        <v>992379</v>
      </c>
    </row>
    <row r="8198" spans="1:3" x14ac:dyDescent="0.3">
      <c r="A8198" t="s">
        <v>2132</v>
      </c>
      <c r="B8198">
        <v>1899</v>
      </c>
      <c r="C8198">
        <v>987735</v>
      </c>
    </row>
    <row r="8199" spans="1:3" x14ac:dyDescent="0.3">
      <c r="A8199" t="s">
        <v>2132</v>
      </c>
      <c r="B8199">
        <v>1900</v>
      </c>
      <c r="C8199">
        <v>982825</v>
      </c>
    </row>
    <row r="8200" spans="1:3" x14ac:dyDescent="0.3">
      <c r="A8200" t="s">
        <v>2132</v>
      </c>
      <c r="B8200">
        <v>1901</v>
      </c>
      <c r="C8200">
        <v>977652</v>
      </c>
    </row>
    <row r="8201" spans="1:3" x14ac:dyDescent="0.3">
      <c r="A8201" t="s">
        <v>2132</v>
      </c>
      <c r="B8201">
        <v>1902</v>
      </c>
      <c r="C8201">
        <v>972217</v>
      </c>
    </row>
    <row r="8202" spans="1:3" x14ac:dyDescent="0.3">
      <c r="A8202" t="s">
        <v>2132</v>
      </c>
      <c r="B8202">
        <v>1903</v>
      </c>
      <c r="C8202">
        <v>966523</v>
      </c>
    </row>
    <row r="8203" spans="1:3" x14ac:dyDescent="0.3">
      <c r="A8203" t="s">
        <v>2132</v>
      </c>
      <c r="B8203">
        <v>1904</v>
      </c>
      <c r="C8203">
        <v>960864</v>
      </c>
    </row>
    <row r="8204" spans="1:3" x14ac:dyDescent="0.3">
      <c r="A8204" t="s">
        <v>2132</v>
      </c>
      <c r="B8204">
        <v>1905</v>
      </c>
      <c r="C8204">
        <v>955237</v>
      </c>
    </row>
    <row r="8205" spans="1:3" x14ac:dyDescent="0.3">
      <c r="A8205" t="s">
        <v>2132</v>
      </c>
      <c r="B8205">
        <v>1906</v>
      </c>
      <c r="C8205">
        <v>949643</v>
      </c>
    </row>
    <row r="8206" spans="1:3" x14ac:dyDescent="0.3">
      <c r="A8206" t="s">
        <v>2132</v>
      </c>
      <c r="B8206">
        <v>1907</v>
      </c>
      <c r="C8206">
        <v>944082</v>
      </c>
    </row>
    <row r="8207" spans="1:3" x14ac:dyDescent="0.3">
      <c r="A8207" t="s">
        <v>2132</v>
      </c>
      <c r="B8207">
        <v>1908</v>
      </c>
      <c r="C8207">
        <v>938553</v>
      </c>
    </row>
    <row r="8208" spans="1:3" x14ac:dyDescent="0.3">
      <c r="A8208" t="s">
        <v>2132</v>
      </c>
      <c r="B8208">
        <v>1909</v>
      </c>
      <c r="C8208">
        <v>933242</v>
      </c>
    </row>
    <row r="8209" spans="1:3" x14ac:dyDescent="0.3">
      <c r="A8209" t="s">
        <v>2132</v>
      </c>
      <c r="B8209">
        <v>1910</v>
      </c>
      <c r="C8209">
        <v>928145</v>
      </c>
    </row>
    <row r="8210" spans="1:3" x14ac:dyDescent="0.3">
      <c r="A8210" t="s">
        <v>2132</v>
      </c>
      <c r="B8210">
        <v>1911</v>
      </c>
      <c r="C8210">
        <v>923260</v>
      </c>
    </row>
    <row r="8211" spans="1:3" x14ac:dyDescent="0.3">
      <c r="A8211" t="s">
        <v>2132</v>
      </c>
      <c r="B8211">
        <v>1912</v>
      </c>
      <c r="C8211">
        <v>918586</v>
      </c>
    </row>
    <row r="8212" spans="1:3" x14ac:dyDescent="0.3">
      <c r="A8212" t="s">
        <v>2132</v>
      </c>
      <c r="B8212">
        <v>1913</v>
      </c>
      <c r="C8212">
        <v>914120</v>
      </c>
    </row>
    <row r="8213" spans="1:3" x14ac:dyDescent="0.3">
      <c r="A8213" t="s">
        <v>2132</v>
      </c>
      <c r="B8213">
        <v>1914</v>
      </c>
      <c r="C8213">
        <v>909676</v>
      </c>
    </row>
    <row r="8214" spans="1:3" x14ac:dyDescent="0.3">
      <c r="A8214" t="s">
        <v>2132</v>
      </c>
      <c r="B8214">
        <v>1915</v>
      </c>
      <c r="C8214">
        <v>905254</v>
      </c>
    </row>
    <row r="8215" spans="1:3" x14ac:dyDescent="0.3">
      <c r="A8215" t="s">
        <v>2132</v>
      </c>
      <c r="B8215">
        <v>1916</v>
      </c>
      <c r="C8215">
        <v>900853</v>
      </c>
    </row>
    <row r="8216" spans="1:3" x14ac:dyDescent="0.3">
      <c r="A8216" t="s">
        <v>2132</v>
      </c>
      <c r="B8216">
        <v>1917</v>
      </c>
      <c r="C8216">
        <v>896473</v>
      </c>
    </row>
    <row r="8217" spans="1:3" x14ac:dyDescent="0.3">
      <c r="A8217" t="s">
        <v>2132</v>
      </c>
      <c r="B8217">
        <v>1918</v>
      </c>
      <c r="C8217">
        <v>891986</v>
      </c>
    </row>
    <row r="8218" spans="1:3" x14ac:dyDescent="0.3">
      <c r="A8218" t="s">
        <v>2132</v>
      </c>
      <c r="B8218">
        <v>1919</v>
      </c>
      <c r="C8218">
        <v>890701</v>
      </c>
    </row>
    <row r="8219" spans="1:3" x14ac:dyDescent="0.3">
      <c r="A8219" t="s">
        <v>2132</v>
      </c>
      <c r="B8219">
        <v>1920</v>
      </c>
      <c r="C8219">
        <v>892644</v>
      </c>
    </row>
    <row r="8220" spans="1:3" x14ac:dyDescent="0.3">
      <c r="A8220" t="s">
        <v>2132</v>
      </c>
      <c r="B8220">
        <v>1921</v>
      </c>
      <c r="C8220">
        <v>897840</v>
      </c>
    </row>
    <row r="8221" spans="1:3" x14ac:dyDescent="0.3">
      <c r="A8221" t="s">
        <v>2132</v>
      </c>
      <c r="B8221">
        <v>1922</v>
      </c>
      <c r="C8221">
        <v>906316</v>
      </c>
    </row>
    <row r="8222" spans="1:3" x14ac:dyDescent="0.3">
      <c r="A8222" t="s">
        <v>2132</v>
      </c>
      <c r="B8222">
        <v>1923</v>
      </c>
      <c r="C8222">
        <v>918099</v>
      </c>
    </row>
    <row r="8223" spans="1:3" x14ac:dyDescent="0.3">
      <c r="A8223" t="s">
        <v>2132</v>
      </c>
      <c r="B8223">
        <v>1924</v>
      </c>
      <c r="C8223">
        <v>930034</v>
      </c>
    </row>
    <row r="8224" spans="1:3" x14ac:dyDescent="0.3">
      <c r="A8224" t="s">
        <v>2132</v>
      </c>
      <c r="B8224">
        <v>1925</v>
      </c>
      <c r="C8224">
        <v>942124</v>
      </c>
    </row>
    <row r="8225" spans="1:3" x14ac:dyDescent="0.3">
      <c r="A8225" t="s">
        <v>2132</v>
      </c>
      <c r="B8225">
        <v>1926</v>
      </c>
      <c r="C8225">
        <v>954372</v>
      </c>
    </row>
    <row r="8226" spans="1:3" x14ac:dyDescent="0.3">
      <c r="A8226" t="s">
        <v>2132</v>
      </c>
      <c r="B8226">
        <v>1927</v>
      </c>
      <c r="C8226">
        <v>966779</v>
      </c>
    </row>
    <row r="8227" spans="1:3" x14ac:dyDescent="0.3">
      <c r="A8227" t="s">
        <v>2132</v>
      </c>
      <c r="B8227">
        <v>1928</v>
      </c>
      <c r="C8227">
        <v>979347</v>
      </c>
    </row>
    <row r="8228" spans="1:3" x14ac:dyDescent="0.3">
      <c r="A8228" t="s">
        <v>2132</v>
      </c>
      <c r="B8228">
        <v>1929</v>
      </c>
      <c r="C8228">
        <v>991877</v>
      </c>
    </row>
    <row r="8229" spans="1:3" x14ac:dyDescent="0.3">
      <c r="A8229" t="s">
        <v>2132</v>
      </c>
      <c r="B8229">
        <v>1930</v>
      </c>
      <c r="C8229">
        <v>1004367</v>
      </c>
    </row>
    <row r="8230" spans="1:3" x14ac:dyDescent="0.3">
      <c r="A8230" t="s">
        <v>2132</v>
      </c>
      <c r="B8230">
        <v>1931</v>
      </c>
      <c r="C8230">
        <v>1016814</v>
      </c>
    </row>
    <row r="8231" spans="1:3" x14ac:dyDescent="0.3">
      <c r="A8231" t="s">
        <v>2132</v>
      </c>
      <c r="B8231">
        <v>1932</v>
      </c>
      <c r="C8231">
        <v>1029214</v>
      </c>
    </row>
    <row r="8232" spans="1:3" x14ac:dyDescent="0.3">
      <c r="A8232" t="s">
        <v>2132</v>
      </c>
      <c r="B8232">
        <v>1933</v>
      </c>
      <c r="C8232">
        <v>1041565</v>
      </c>
    </row>
    <row r="8233" spans="1:3" x14ac:dyDescent="0.3">
      <c r="A8233" t="s">
        <v>2132</v>
      </c>
      <c r="B8233">
        <v>1934</v>
      </c>
      <c r="C8233">
        <v>1054064</v>
      </c>
    </row>
    <row r="8234" spans="1:3" x14ac:dyDescent="0.3">
      <c r="A8234" t="s">
        <v>2132</v>
      </c>
      <c r="B8234">
        <v>1935</v>
      </c>
      <c r="C8234">
        <v>1066712</v>
      </c>
    </row>
    <row r="8235" spans="1:3" x14ac:dyDescent="0.3">
      <c r="A8235" t="s">
        <v>2132</v>
      </c>
      <c r="B8235">
        <v>1936</v>
      </c>
      <c r="C8235">
        <v>1079513</v>
      </c>
    </row>
    <row r="8236" spans="1:3" x14ac:dyDescent="0.3">
      <c r="A8236" t="s">
        <v>2132</v>
      </c>
      <c r="B8236">
        <v>1937</v>
      </c>
      <c r="C8236">
        <v>1092467</v>
      </c>
    </row>
    <row r="8237" spans="1:3" x14ac:dyDescent="0.3">
      <c r="A8237" t="s">
        <v>2132</v>
      </c>
      <c r="B8237">
        <v>1938</v>
      </c>
      <c r="C8237">
        <v>1105577</v>
      </c>
    </row>
    <row r="8238" spans="1:3" x14ac:dyDescent="0.3">
      <c r="A8238" t="s">
        <v>2132</v>
      </c>
      <c r="B8238">
        <v>1939</v>
      </c>
      <c r="C8238">
        <v>1119749</v>
      </c>
    </row>
    <row r="8239" spans="1:3" x14ac:dyDescent="0.3">
      <c r="A8239" t="s">
        <v>2132</v>
      </c>
      <c r="B8239">
        <v>1940</v>
      </c>
      <c r="C8239">
        <v>1135012</v>
      </c>
    </row>
    <row r="8240" spans="1:3" x14ac:dyDescent="0.3">
      <c r="A8240" t="s">
        <v>2132</v>
      </c>
      <c r="B8240">
        <v>1941</v>
      </c>
      <c r="C8240">
        <v>1151393</v>
      </c>
    </row>
    <row r="8241" spans="1:3" x14ac:dyDescent="0.3">
      <c r="A8241" t="s">
        <v>2132</v>
      </c>
      <c r="B8241">
        <v>1942</v>
      </c>
      <c r="C8241">
        <v>1168920</v>
      </c>
    </row>
    <row r="8242" spans="1:3" x14ac:dyDescent="0.3">
      <c r="A8242" t="s">
        <v>2132</v>
      </c>
      <c r="B8242">
        <v>1943</v>
      </c>
      <c r="C8242">
        <v>1187623</v>
      </c>
    </row>
    <row r="8243" spans="1:3" x14ac:dyDescent="0.3">
      <c r="A8243" t="s">
        <v>2132</v>
      </c>
      <c r="B8243">
        <v>1944</v>
      </c>
      <c r="C8243">
        <v>1206625</v>
      </c>
    </row>
    <row r="8244" spans="1:3" x14ac:dyDescent="0.3">
      <c r="A8244" t="s">
        <v>2132</v>
      </c>
      <c r="B8244">
        <v>1945</v>
      </c>
      <c r="C8244">
        <v>1225931</v>
      </c>
    </row>
    <row r="8245" spans="1:3" x14ac:dyDescent="0.3">
      <c r="A8245" t="s">
        <v>2132</v>
      </c>
      <c r="B8245">
        <v>1946</v>
      </c>
      <c r="C8245">
        <v>1245546</v>
      </c>
    </row>
    <row r="8246" spans="1:3" x14ac:dyDescent="0.3">
      <c r="A8246" t="s">
        <v>2132</v>
      </c>
      <c r="B8246">
        <v>1947</v>
      </c>
      <c r="C8246">
        <v>1265475</v>
      </c>
    </row>
    <row r="8247" spans="1:3" x14ac:dyDescent="0.3">
      <c r="A8247" t="s">
        <v>2132</v>
      </c>
      <c r="B8247">
        <v>1948</v>
      </c>
      <c r="C8247">
        <v>1285722</v>
      </c>
    </row>
    <row r="8248" spans="1:3" x14ac:dyDescent="0.3">
      <c r="A8248" t="s">
        <v>2132</v>
      </c>
      <c r="B8248">
        <v>1949</v>
      </c>
      <c r="C8248">
        <v>1306117</v>
      </c>
    </row>
    <row r="8249" spans="1:3" x14ac:dyDescent="0.3">
      <c r="A8249" t="s">
        <v>2132</v>
      </c>
      <c r="B8249">
        <v>1950</v>
      </c>
      <c r="C8249">
        <v>1326660</v>
      </c>
    </row>
    <row r="8250" spans="1:3" x14ac:dyDescent="0.3">
      <c r="A8250" t="s">
        <v>2132</v>
      </c>
      <c r="B8250">
        <v>1951</v>
      </c>
      <c r="C8250">
        <v>1341722</v>
      </c>
    </row>
    <row r="8251" spans="1:3" x14ac:dyDescent="0.3">
      <c r="A8251" t="s">
        <v>2132</v>
      </c>
      <c r="B8251">
        <v>1952</v>
      </c>
      <c r="C8251">
        <v>1356120</v>
      </c>
    </row>
    <row r="8252" spans="1:3" x14ac:dyDescent="0.3">
      <c r="A8252" t="s">
        <v>2132</v>
      </c>
      <c r="B8252">
        <v>1953</v>
      </c>
      <c r="C8252">
        <v>1370516</v>
      </c>
    </row>
    <row r="8253" spans="1:3" x14ac:dyDescent="0.3">
      <c r="A8253" t="s">
        <v>2132</v>
      </c>
      <c r="B8253">
        <v>1954</v>
      </c>
      <c r="C8253">
        <v>1385454</v>
      </c>
    </row>
    <row r="8254" spans="1:3" x14ac:dyDescent="0.3">
      <c r="A8254" t="s">
        <v>2132</v>
      </c>
      <c r="B8254">
        <v>1955</v>
      </c>
      <c r="C8254">
        <v>1401337</v>
      </c>
    </row>
    <row r="8255" spans="1:3" x14ac:dyDescent="0.3">
      <c r="A8255" t="s">
        <v>2132</v>
      </c>
      <c r="B8255">
        <v>1956</v>
      </c>
      <c r="C8255">
        <v>1418483</v>
      </c>
    </row>
    <row r="8256" spans="1:3" x14ac:dyDescent="0.3">
      <c r="A8256" t="s">
        <v>2132</v>
      </c>
      <c r="B8256">
        <v>1957</v>
      </c>
      <c r="C8256">
        <v>1437062</v>
      </c>
    </row>
    <row r="8257" spans="1:3" x14ac:dyDescent="0.3">
      <c r="A8257" t="s">
        <v>2132</v>
      </c>
      <c r="B8257">
        <v>1958</v>
      </c>
      <c r="C8257">
        <v>1457120</v>
      </c>
    </row>
    <row r="8258" spans="1:3" x14ac:dyDescent="0.3">
      <c r="A8258" t="s">
        <v>2132</v>
      </c>
      <c r="B8258">
        <v>1959</v>
      </c>
      <c r="C8258">
        <v>1478677</v>
      </c>
    </row>
    <row r="8259" spans="1:3" x14ac:dyDescent="0.3">
      <c r="A8259" t="s">
        <v>2132</v>
      </c>
      <c r="B8259">
        <v>1960</v>
      </c>
      <c r="C8259">
        <v>1501668</v>
      </c>
    </row>
    <row r="8260" spans="1:3" x14ac:dyDescent="0.3">
      <c r="A8260" t="s">
        <v>2132</v>
      </c>
      <c r="B8260">
        <v>1961</v>
      </c>
      <c r="C8260">
        <v>1526057</v>
      </c>
    </row>
    <row r="8261" spans="1:3" x14ac:dyDescent="0.3">
      <c r="A8261" t="s">
        <v>2132</v>
      </c>
      <c r="B8261">
        <v>1962</v>
      </c>
      <c r="C8261">
        <v>1551908</v>
      </c>
    </row>
    <row r="8262" spans="1:3" x14ac:dyDescent="0.3">
      <c r="A8262" t="s">
        <v>2132</v>
      </c>
      <c r="B8262">
        <v>1963</v>
      </c>
      <c r="C8262">
        <v>1579375</v>
      </c>
    </row>
    <row r="8263" spans="1:3" x14ac:dyDescent="0.3">
      <c r="A8263" t="s">
        <v>2132</v>
      </c>
      <c r="B8263">
        <v>1964</v>
      </c>
      <c r="C8263">
        <v>1608618</v>
      </c>
    </row>
    <row r="8264" spans="1:3" x14ac:dyDescent="0.3">
      <c r="A8264" t="s">
        <v>2132</v>
      </c>
      <c r="B8264">
        <v>1965</v>
      </c>
      <c r="C8264">
        <v>1639706</v>
      </c>
    </row>
    <row r="8265" spans="1:3" x14ac:dyDescent="0.3">
      <c r="A8265" t="s">
        <v>2132</v>
      </c>
      <c r="B8265">
        <v>1966</v>
      </c>
      <c r="C8265">
        <v>1673019</v>
      </c>
    </row>
    <row r="8266" spans="1:3" x14ac:dyDescent="0.3">
      <c r="A8266" t="s">
        <v>2132</v>
      </c>
      <c r="B8266">
        <v>1967</v>
      </c>
      <c r="C8266">
        <v>1708306</v>
      </c>
    </row>
    <row r="8267" spans="1:3" x14ac:dyDescent="0.3">
      <c r="A8267" t="s">
        <v>2132</v>
      </c>
      <c r="B8267">
        <v>1968</v>
      </c>
      <c r="C8267">
        <v>1744198</v>
      </c>
    </row>
    <row r="8268" spans="1:3" x14ac:dyDescent="0.3">
      <c r="A8268" t="s">
        <v>2132</v>
      </c>
      <c r="B8268">
        <v>1969</v>
      </c>
      <c r="C8268">
        <v>1778870</v>
      </c>
    </row>
    <row r="8269" spans="1:3" x14ac:dyDescent="0.3">
      <c r="A8269" t="s">
        <v>2132</v>
      </c>
      <c r="B8269">
        <v>1970</v>
      </c>
      <c r="C8269">
        <v>1811157</v>
      </c>
    </row>
    <row r="8270" spans="1:3" x14ac:dyDescent="0.3">
      <c r="A8270" t="s">
        <v>2132</v>
      </c>
      <c r="B8270">
        <v>1971</v>
      </c>
      <c r="C8270">
        <v>1840517</v>
      </c>
    </row>
    <row r="8271" spans="1:3" x14ac:dyDescent="0.3">
      <c r="A8271" t="s">
        <v>2132</v>
      </c>
      <c r="B8271">
        <v>1972</v>
      </c>
      <c r="C8271">
        <v>1867786</v>
      </c>
    </row>
    <row r="8272" spans="1:3" x14ac:dyDescent="0.3">
      <c r="A8272" t="s">
        <v>2132</v>
      </c>
      <c r="B8272">
        <v>1973</v>
      </c>
      <c r="C8272">
        <v>1894850</v>
      </c>
    </row>
    <row r="8273" spans="1:3" x14ac:dyDescent="0.3">
      <c r="A8273" t="s">
        <v>2132</v>
      </c>
      <c r="B8273">
        <v>1974</v>
      </c>
      <c r="C8273">
        <v>1924386</v>
      </c>
    </row>
    <row r="8274" spans="1:3" x14ac:dyDescent="0.3">
      <c r="A8274" t="s">
        <v>2132</v>
      </c>
      <c r="B8274">
        <v>1975</v>
      </c>
      <c r="C8274">
        <v>1958367</v>
      </c>
    </row>
    <row r="8275" spans="1:3" x14ac:dyDescent="0.3">
      <c r="A8275" t="s">
        <v>2132</v>
      </c>
      <c r="B8275">
        <v>1976</v>
      </c>
      <c r="C8275">
        <v>1997017</v>
      </c>
    </row>
    <row r="8276" spans="1:3" x14ac:dyDescent="0.3">
      <c r="A8276" t="s">
        <v>2132</v>
      </c>
      <c r="B8276">
        <v>1977</v>
      </c>
      <c r="C8276">
        <v>2039914</v>
      </c>
    </row>
    <row r="8277" spans="1:3" x14ac:dyDescent="0.3">
      <c r="A8277" t="s">
        <v>2132</v>
      </c>
      <c r="B8277">
        <v>1978</v>
      </c>
      <c r="C8277">
        <v>2087661</v>
      </c>
    </row>
    <row r="8278" spans="1:3" x14ac:dyDescent="0.3">
      <c r="A8278" t="s">
        <v>2132</v>
      </c>
      <c r="B8278">
        <v>1979</v>
      </c>
      <c r="C8278">
        <v>2140778</v>
      </c>
    </row>
    <row r="8279" spans="1:3" x14ac:dyDescent="0.3">
      <c r="A8279" t="s">
        <v>2132</v>
      </c>
      <c r="B8279">
        <v>1980</v>
      </c>
      <c r="C8279">
        <v>2199359</v>
      </c>
    </row>
    <row r="8280" spans="1:3" x14ac:dyDescent="0.3">
      <c r="A8280" t="s">
        <v>2132</v>
      </c>
      <c r="B8280">
        <v>1981</v>
      </c>
      <c r="C8280">
        <v>2264441</v>
      </c>
    </row>
    <row r="8281" spans="1:3" x14ac:dyDescent="0.3">
      <c r="A8281" t="s">
        <v>2132</v>
      </c>
      <c r="B8281">
        <v>1982</v>
      </c>
      <c r="C8281">
        <v>2335339</v>
      </c>
    </row>
    <row r="8282" spans="1:3" x14ac:dyDescent="0.3">
      <c r="A8282" t="s">
        <v>2132</v>
      </c>
      <c r="B8282">
        <v>1983</v>
      </c>
      <c r="C8282">
        <v>2408322</v>
      </c>
    </row>
    <row r="8283" spans="1:3" x14ac:dyDescent="0.3">
      <c r="A8283" t="s">
        <v>2132</v>
      </c>
      <c r="B8283">
        <v>1984</v>
      </c>
      <c r="C8283">
        <v>2478382</v>
      </c>
    </row>
    <row r="8284" spans="1:3" x14ac:dyDescent="0.3">
      <c r="A8284" t="s">
        <v>2132</v>
      </c>
      <c r="B8284">
        <v>1985</v>
      </c>
      <c r="C8284">
        <v>2542170</v>
      </c>
    </row>
    <row r="8285" spans="1:3" x14ac:dyDescent="0.3">
      <c r="A8285" t="s">
        <v>2132</v>
      </c>
      <c r="B8285">
        <v>1986</v>
      </c>
      <c r="C8285">
        <v>2597765</v>
      </c>
    </row>
    <row r="8286" spans="1:3" x14ac:dyDescent="0.3">
      <c r="A8286" t="s">
        <v>2132</v>
      </c>
      <c r="B8286">
        <v>1987</v>
      </c>
      <c r="C8286">
        <v>2646836</v>
      </c>
    </row>
    <row r="8287" spans="1:3" x14ac:dyDescent="0.3">
      <c r="A8287" t="s">
        <v>2132</v>
      </c>
      <c r="B8287">
        <v>1988</v>
      </c>
      <c r="C8287">
        <v>2693974</v>
      </c>
    </row>
    <row r="8288" spans="1:3" x14ac:dyDescent="0.3">
      <c r="A8288" t="s">
        <v>2132</v>
      </c>
      <c r="B8288">
        <v>1989</v>
      </c>
      <c r="C8288">
        <v>2745735</v>
      </c>
    </row>
    <row r="8289" spans="1:3" x14ac:dyDescent="0.3">
      <c r="A8289" t="s">
        <v>2132</v>
      </c>
      <c r="B8289">
        <v>1990</v>
      </c>
      <c r="C8289">
        <v>2806740</v>
      </c>
    </row>
    <row r="8290" spans="1:3" x14ac:dyDescent="0.3">
      <c r="A8290" t="s">
        <v>2132</v>
      </c>
      <c r="B8290">
        <v>1991</v>
      </c>
      <c r="C8290">
        <v>2878507</v>
      </c>
    </row>
    <row r="8291" spans="1:3" x14ac:dyDescent="0.3">
      <c r="A8291" t="s">
        <v>2132</v>
      </c>
      <c r="B8291">
        <v>1992</v>
      </c>
      <c r="C8291">
        <v>2959236</v>
      </c>
    </row>
    <row r="8292" spans="1:3" x14ac:dyDescent="0.3">
      <c r="A8292" t="s">
        <v>2132</v>
      </c>
      <c r="B8292">
        <v>1993</v>
      </c>
      <c r="C8292">
        <v>3046148</v>
      </c>
    </row>
    <row r="8293" spans="1:3" x14ac:dyDescent="0.3">
      <c r="A8293" t="s">
        <v>2132</v>
      </c>
      <c r="B8293">
        <v>1994</v>
      </c>
      <c r="C8293">
        <v>3135017</v>
      </c>
    </row>
    <row r="8294" spans="1:3" x14ac:dyDescent="0.3">
      <c r="A8294" t="s">
        <v>2132</v>
      </c>
      <c r="B8294">
        <v>1995</v>
      </c>
      <c r="C8294">
        <v>3222662</v>
      </c>
    </row>
    <row r="8295" spans="1:3" x14ac:dyDescent="0.3">
      <c r="A8295" t="s">
        <v>2132</v>
      </c>
      <c r="B8295">
        <v>1996</v>
      </c>
      <c r="C8295">
        <v>3308235</v>
      </c>
    </row>
    <row r="8296" spans="1:3" x14ac:dyDescent="0.3">
      <c r="A8296" t="s">
        <v>2132</v>
      </c>
      <c r="B8296">
        <v>1997</v>
      </c>
      <c r="C8296">
        <v>3392432</v>
      </c>
    </row>
    <row r="8297" spans="1:3" x14ac:dyDescent="0.3">
      <c r="A8297" t="s">
        <v>2132</v>
      </c>
      <c r="B8297">
        <v>1998</v>
      </c>
      <c r="C8297">
        <v>3475485</v>
      </c>
    </row>
    <row r="8298" spans="1:3" x14ac:dyDescent="0.3">
      <c r="A8298" t="s">
        <v>2132</v>
      </c>
      <c r="B8298">
        <v>1999</v>
      </c>
      <c r="C8298">
        <v>3558019</v>
      </c>
    </row>
    <row r="8299" spans="1:3" x14ac:dyDescent="0.3">
      <c r="A8299" t="s">
        <v>2132</v>
      </c>
      <c r="B8299">
        <v>2000</v>
      </c>
      <c r="C8299">
        <v>3640421</v>
      </c>
    </row>
    <row r="8300" spans="1:3" x14ac:dyDescent="0.3">
      <c r="A8300" t="s">
        <v>2132</v>
      </c>
      <c r="B8300">
        <v>2001</v>
      </c>
      <c r="C8300">
        <v>3722016</v>
      </c>
    </row>
    <row r="8301" spans="1:3" x14ac:dyDescent="0.3">
      <c r="A8301" t="s">
        <v>2132</v>
      </c>
      <c r="B8301">
        <v>2002</v>
      </c>
      <c r="C8301">
        <v>3802129</v>
      </c>
    </row>
    <row r="8302" spans="1:3" x14ac:dyDescent="0.3">
      <c r="A8302" t="s">
        <v>2132</v>
      </c>
      <c r="B8302">
        <v>2003</v>
      </c>
      <c r="C8302">
        <v>3881185</v>
      </c>
    </row>
    <row r="8303" spans="1:3" x14ac:dyDescent="0.3">
      <c r="A8303" t="s">
        <v>2132</v>
      </c>
      <c r="B8303">
        <v>2004</v>
      </c>
      <c r="C8303">
        <v>3959883</v>
      </c>
    </row>
    <row r="8304" spans="1:3" x14ac:dyDescent="0.3">
      <c r="A8304" t="s">
        <v>2132</v>
      </c>
      <c r="B8304">
        <v>2005</v>
      </c>
      <c r="C8304">
        <v>4038380</v>
      </c>
    </row>
    <row r="8305" spans="1:3" x14ac:dyDescent="0.3">
      <c r="A8305" t="s">
        <v>2132</v>
      </c>
      <c r="B8305">
        <v>2006</v>
      </c>
      <c r="C8305">
        <v>4118075</v>
      </c>
    </row>
    <row r="8306" spans="1:3" x14ac:dyDescent="0.3">
      <c r="A8306" t="s">
        <v>2132</v>
      </c>
      <c r="B8306">
        <v>2007</v>
      </c>
      <c r="C8306">
        <v>4198004</v>
      </c>
    </row>
    <row r="8307" spans="1:3" x14ac:dyDescent="0.3">
      <c r="A8307" t="s">
        <v>2132</v>
      </c>
      <c r="B8307">
        <v>2008</v>
      </c>
      <c r="C8307">
        <v>4273368</v>
      </c>
    </row>
    <row r="8308" spans="1:3" x14ac:dyDescent="0.3">
      <c r="A8308" t="s">
        <v>2132</v>
      </c>
      <c r="B8308">
        <v>2009</v>
      </c>
      <c r="C8308">
        <v>4337623</v>
      </c>
    </row>
    <row r="8309" spans="1:3" x14ac:dyDescent="0.3">
      <c r="A8309" t="s">
        <v>2132</v>
      </c>
      <c r="B8309">
        <v>2010</v>
      </c>
      <c r="C8309">
        <v>4386765</v>
      </c>
    </row>
    <row r="8310" spans="1:3" x14ac:dyDescent="0.3">
      <c r="A8310" t="s">
        <v>2132</v>
      </c>
      <c r="B8310">
        <v>2011</v>
      </c>
      <c r="C8310">
        <v>4418639</v>
      </c>
    </row>
    <row r="8311" spans="1:3" x14ac:dyDescent="0.3">
      <c r="A8311" t="s">
        <v>2132</v>
      </c>
      <c r="B8311">
        <v>2012</v>
      </c>
      <c r="C8311">
        <v>4436411</v>
      </c>
    </row>
    <row r="8312" spans="1:3" x14ac:dyDescent="0.3">
      <c r="A8312" t="s">
        <v>2132</v>
      </c>
      <c r="B8312">
        <v>2013</v>
      </c>
      <c r="C8312">
        <v>4447945</v>
      </c>
    </row>
    <row r="8313" spans="1:3" x14ac:dyDescent="0.3">
      <c r="A8313" t="s">
        <v>2132</v>
      </c>
      <c r="B8313">
        <v>2014</v>
      </c>
      <c r="C8313">
        <v>4464171</v>
      </c>
    </row>
    <row r="8314" spans="1:3" x14ac:dyDescent="0.3">
      <c r="A8314" t="s">
        <v>2132</v>
      </c>
      <c r="B8314">
        <v>2015</v>
      </c>
      <c r="C8314">
        <v>4493171</v>
      </c>
    </row>
    <row r="8315" spans="1:3" x14ac:dyDescent="0.3">
      <c r="A8315" t="s">
        <v>2132</v>
      </c>
      <c r="B8315">
        <v>2016</v>
      </c>
      <c r="C8315">
        <v>4537683</v>
      </c>
    </row>
    <row r="8316" spans="1:3" x14ac:dyDescent="0.3">
      <c r="A8316" t="s">
        <v>2132</v>
      </c>
      <c r="B8316">
        <v>2017</v>
      </c>
      <c r="C8316">
        <v>4596023</v>
      </c>
    </row>
    <row r="8317" spans="1:3" x14ac:dyDescent="0.3">
      <c r="A8317" t="s">
        <v>2132</v>
      </c>
      <c r="B8317">
        <v>2018</v>
      </c>
      <c r="C8317">
        <v>4666375</v>
      </c>
    </row>
    <row r="8318" spans="1:3" x14ac:dyDescent="0.3">
      <c r="A8318" t="s">
        <v>2132</v>
      </c>
      <c r="B8318">
        <v>2019</v>
      </c>
      <c r="C8318">
        <v>4745179</v>
      </c>
    </row>
    <row r="8319" spans="1:3" x14ac:dyDescent="0.3">
      <c r="A8319" t="s">
        <v>2132</v>
      </c>
      <c r="B8319">
        <v>2020</v>
      </c>
      <c r="C8319">
        <v>4829764</v>
      </c>
    </row>
    <row r="8320" spans="1:3" x14ac:dyDescent="0.3">
      <c r="A8320" t="s">
        <v>2132</v>
      </c>
      <c r="B8320">
        <v>2021</v>
      </c>
      <c r="C8320">
        <v>4919987</v>
      </c>
    </row>
    <row r="8321" spans="1:3" x14ac:dyDescent="0.3">
      <c r="A8321" t="s">
        <v>2133</v>
      </c>
      <c r="B8321">
        <v>1800</v>
      </c>
      <c r="C8321">
        <v>1432000</v>
      </c>
    </row>
    <row r="8322" spans="1:3" x14ac:dyDescent="0.3">
      <c r="A8322" t="s">
        <v>2133</v>
      </c>
      <c r="B8322">
        <v>1801</v>
      </c>
      <c r="C8322">
        <v>1438365</v>
      </c>
    </row>
    <row r="8323" spans="1:3" x14ac:dyDescent="0.3">
      <c r="A8323" t="s">
        <v>2133</v>
      </c>
      <c r="B8323">
        <v>1802</v>
      </c>
      <c r="C8323">
        <v>1444759</v>
      </c>
    </row>
    <row r="8324" spans="1:3" x14ac:dyDescent="0.3">
      <c r="A8324" t="s">
        <v>2133</v>
      </c>
      <c r="B8324">
        <v>1803</v>
      </c>
      <c r="C8324">
        <v>1451181</v>
      </c>
    </row>
    <row r="8325" spans="1:3" x14ac:dyDescent="0.3">
      <c r="A8325" t="s">
        <v>2133</v>
      </c>
      <c r="B8325">
        <v>1804</v>
      </c>
      <c r="C8325">
        <v>1457631</v>
      </c>
    </row>
    <row r="8326" spans="1:3" x14ac:dyDescent="0.3">
      <c r="A8326" t="s">
        <v>2133</v>
      </c>
      <c r="B8326">
        <v>1805</v>
      </c>
      <c r="C8326">
        <v>1464111</v>
      </c>
    </row>
    <row r="8327" spans="1:3" x14ac:dyDescent="0.3">
      <c r="A8327" t="s">
        <v>2133</v>
      </c>
      <c r="B8327">
        <v>1806</v>
      </c>
      <c r="C8327">
        <v>1470618</v>
      </c>
    </row>
    <row r="8328" spans="1:3" x14ac:dyDescent="0.3">
      <c r="A8328" t="s">
        <v>2133</v>
      </c>
      <c r="B8328">
        <v>1807</v>
      </c>
      <c r="C8328">
        <v>1477155</v>
      </c>
    </row>
    <row r="8329" spans="1:3" x14ac:dyDescent="0.3">
      <c r="A8329" t="s">
        <v>2133</v>
      </c>
      <c r="B8329">
        <v>1808</v>
      </c>
      <c r="C8329">
        <v>1483721</v>
      </c>
    </row>
    <row r="8330" spans="1:3" x14ac:dyDescent="0.3">
      <c r="A8330" t="s">
        <v>2133</v>
      </c>
      <c r="B8330">
        <v>1809</v>
      </c>
      <c r="C8330">
        <v>1490317</v>
      </c>
    </row>
    <row r="8331" spans="1:3" x14ac:dyDescent="0.3">
      <c r="A8331" t="s">
        <v>2133</v>
      </c>
      <c r="B8331">
        <v>1810</v>
      </c>
      <c r="C8331">
        <v>1496970</v>
      </c>
    </row>
    <row r="8332" spans="1:3" x14ac:dyDescent="0.3">
      <c r="A8332" t="s">
        <v>2133</v>
      </c>
      <c r="B8332">
        <v>1811</v>
      </c>
      <c r="C8332">
        <v>1503625</v>
      </c>
    </row>
    <row r="8333" spans="1:3" x14ac:dyDescent="0.3">
      <c r="A8333" t="s">
        <v>2133</v>
      </c>
      <c r="B8333">
        <v>1812</v>
      </c>
      <c r="C8333">
        <v>1510308</v>
      </c>
    </row>
    <row r="8334" spans="1:3" x14ac:dyDescent="0.3">
      <c r="A8334" t="s">
        <v>2133</v>
      </c>
      <c r="B8334">
        <v>1813</v>
      </c>
      <c r="C8334">
        <v>1517022</v>
      </c>
    </row>
    <row r="8335" spans="1:3" x14ac:dyDescent="0.3">
      <c r="A8335" t="s">
        <v>2133</v>
      </c>
      <c r="B8335">
        <v>1814</v>
      </c>
      <c r="C8335">
        <v>1523765</v>
      </c>
    </row>
    <row r="8336" spans="1:3" x14ac:dyDescent="0.3">
      <c r="A8336" t="s">
        <v>2133</v>
      </c>
      <c r="B8336">
        <v>1815</v>
      </c>
      <c r="C8336">
        <v>1530538</v>
      </c>
    </row>
    <row r="8337" spans="1:3" x14ac:dyDescent="0.3">
      <c r="A8337" t="s">
        <v>2133</v>
      </c>
      <c r="B8337">
        <v>1816</v>
      </c>
      <c r="C8337">
        <v>1537341</v>
      </c>
    </row>
    <row r="8338" spans="1:3" x14ac:dyDescent="0.3">
      <c r="A8338" t="s">
        <v>2133</v>
      </c>
      <c r="B8338">
        <v>1817</v>
      </c>
      <c r="C8338">
        <v>1544175</v>
      </c>
    </row>
    <row r="8339" spans="1:3" x14ac:dyDescent="0.3">
      <c r="A8339" t="s">
        <v>2133</v>
      </c>
      <c r="B8339">
        <v>1818</v>
      </c>
      <c r="C8339">
        <v>1551038</v>
      </c>
    </row>
    <row r="8340" spans="1:3" x14ac:dyDescent="0.3">
      <c r="A8340" t="s">
        <v>2133</v>
      </c>
      <c r="B8340">
        <v>1819</v>
      </c>
      <c r="C8340">
        <v>1557933</v>
      </c>
    </row>
    <row r="8341" spans="1:3" x14ac:dyDescent="0.3">
      <c r="A8341" t="s">
        <v>2133</v>
      </c>
      <c r="B8341">
        <v>1820</v>
      </c>
      <c r="C8341">
        <v>1564858</v>
      </c>
    </row>
    <row r="8342" spans="1:3" x14ac:dyDescent="0.3">
      <c r="A8342" t="s">
        <v>2133</v>
      </c>
      <c r="B8342">
        <v>1821</v>
      </c>
      <c r="C8342">
        <v>1571814</v>
      </c>
    </row>
    <row r="8343" spans="1:3" x14ac:dyDescent="0.3">
      <c r="A8343" t="s">
        <v>2133</v>
      </c>
      <c r="B8343">
        <v>1822</v>
      </c>
      <c r="C8343">
        <v>1578800</v>
      </c>
    </row>
    <row r="8344" spans="1:3" x14ac:dyDescent="0.3">
      <c r="A8344" t="s">
        <v>2133</v>
      </c>
      <c r="B8344">
        <v>1823</v>
      </c>
      <c r="C8344">
        <v>1585818</v>
      </c>
    </row>
    <row r="8345" spans="1:3" x14ac:dyDescent="0.3">
      <c r="A8345" t="s">
        <v>2133</v>
      </c>
      <c r="B8345">
        <v>1824</v>
      </c>
      <c r="C8345">
        <v>1592867</v>
      </c>
    </row>
    <row r="8346" spans="1:3" x14ac:dyDescent="0.3">
      <c r="A8346" t="s">
        <v>2133</v>
      </c>
      <c r="B8346">
        <v>1825</v>
      </c>
      <c r="C8346">
        <v>1599948</v>
      </c>
    </row>
    <row r="8347" spans="1:3" x14ac:dyDescent="0.3">
      <c r="A8347" t="s">
        <v>2133</v>
      </c>
      <c r="B8347">
        <v>1826</v>
      </c>
      <c r="C8347">
        <v>1607059</v>
      </c>
    </row>
    <row r="8348" spans="1:3" x14ac:dyDescent="0.3">
      <c r="A8348" t="s">
        <v>2133</v>
      </c>
      <c r="B8348">
        <v>1827</v>
      </c>
      <c r="C8348">
        <v>1614203</v>
      </c>
    </row>
    <row r="8349" spans="1:3" x14ac:dyDescent="0.3">
      <c r="A8349" t="s">
        <v>2133</v>
      </c>
      <c r="B8349">
        <v>1828</v>
      </c>
      <c r="C8349">
        <v>1621378</v>
      </c>
    </row>
    <row r="8350" spans="1:3" x14ac:dyDescent="0.3">
      <c r="A8350" t="s">
        <v>2133</v>
      </c>
      <c r="B8350">
        <v>1829</v>
      </c>
      <c r="C8350">
        <v>1628585</v>
      </c>
    </row>
    <row r="8351" spans="1:3" x14ac:dyDescent="0.3">
      <c r="A8351" t="s">
        <v>2133</v>
      </c>
      <c r="B8351">
        <v>1830</v>
      </c>
      <c r="C8351">
        <v>1635824</v>
      </c>
    </row>
    <row r="8352" spans="1:3" x14ac:dyDescent="0.3">
      <c r="A8352" t="s">
        <v>2133</v>
      </c>
      <c r="B8352">
        <v>1831</v>
      </c>
      <c r="C8352">
        <v>1643095</v>
      </c>
    </row>
    <row r="8353" spans="1:3" x14ac:dyDescent="0.3">
      <c r="A8353" t="s">
        <v>2133</v>
      </c>
      <c r="B8353">
        <v>1832</v>
      </c>
      <c r="C8353">
        <v>1650399</v>
      </c>
    </row>
    <row r="8354" spans="1:3" x14ac:dyDescent="0.3">
      <c r="A8354" t="s">
        <v>2133</v>
      </c>
      <c r="B8354">
        <v>1833</v>
      </c>
      <c r="C8354">
        <v>1657735</v>
      </c>
    </row>
    <row r="8355" spans="1:3" x14ac:dyDescent="0.3">
      <c r="A8355" t="s">
        <v>2133</v>
      </c>
      <c r="B8355">
        <v>1834</v>
      </c>
      <c r="C8355">
        <v>1665104</v>
      </c>
    </row>
    <row r="8356" spans="1:3" x14ac:dyDescent="0.3">
      <c r="A8356" t="s">
        <v>2133</v>
      </c>
      <c r="B8356">
        <v>1835</v>
      </c>
      <c r="C8356">
        <v>1672505</v>
      </c>
    </row>
    <row r="8357" spans="1:3" x14ac:dyDescent="0.3">
      <c r="A8357" t="s">
        <v>2133</v>
      </c>
      <c r="B8357">
        <v>1836</v>
      </c>
      <c r="C8357">
        <v>1679939</v>
      </c>
    </row>
    <row r="8358" spans="1:3" x14ac:dyDescent="0.3">
      <c r="A8358" t="s">
        <v>2133</v>
      </c>
      <c r="B8358">
        <v>1837</v>
      </c>
      <c r="C8358">
        <v>1687407</v>
      </c>
    </row>
    <row r="8359" spans="1:3" x14ac:dyDescent="0.3">
      <c r="A8359" t="s">
        <v>2133</v>
      </c>
      <c r="B8359">
        <v>1838</v>
      </c>
      <c r="C8359">
        <v>1694907</v>
      </c>
    </row>
    <row r="8360" spans="1:3" x14ac:dyDescent="0.3">
      <c r="A8360" t="s">
        <v>2133</v>
      </c>
      <c r="B8360">
        <v>1839</v>
      </c>
      <c r="C8360">
        <v>1702441</v>
      </c>
    </row>
    <row r="8361" spans="1:3" x14ac:dyDescent="0.3">
      <c r="A8361" t="s">
        <v>2133</v>
      </c>
      <c r="B8361">
        <v>1840</v>
      </c>
      <c r="C8361">
        <v>1710008</v>
      </c>
    </row>
    <row r="8362" spans="1:3" x14ac:dyDescent="0.3">
      <c r="A8362" t="s">
        <v>2133</v>
      </c>
      <c r="B8362">
        <v>1841</v>
      </c>
      <c r="C8362">
        <v>1717609</v>
      </c>
    </row>
    <row r="8363" spans="1:3" x14ac:dyDescent="0.3">
      <c r="A8363" t="s">
        <v>2133</v>
      </c>
      <c r="B8363">
        <v>1842</v>
      </c>
      <c r="C8363">
        <v>1725244</v>
      </c>
    </row>
    <row r="8364" spans="1:3" x14ac:dyDescent="0.3">
      <c r="A8364" t="s">
        <v>2133</v>
      </c>
      <c r="B8364">
        <v>1843</v>
      </c>
      <c r="C8364">
        <v>1732913</v>
      </c>
    </row>
    <row r="8365" spans="1:3" x14ac:dyDescent="0.3">
      <c r="A8365" t="s">
        <v>2133</v>
      </c>
      <c r="B8365">
        <v>1844</v>
      </c>
      <c r="C8365">
        <v>1740616</v>
      </c>
    </row>
    <row r="8366" spans="1:3" x14ac:dyDescent="0.3">
      <c r="A8366" t="s">
        <v>2133</v>
      </c>
      <c r="B8366">
        <v>1845</v>
      </c>
      <c r="C8366">
        <v>1748353</v>
      </c>
    </row>
    <row r="8367" spans="1:3" x14ac:dyDescent="0.3">
      <c r="A8367" t="s">
        <v>2133</v>
      </c>
      <c r="B8367">
        <v>1846</v>
      </c>
      <c r="C8367">
        <v>1756124</v>
      </c>
    </row>
    <row r="8368" spans="1:3" x14ac:dyDescent="0.3">
      <c r="A8368" t="s">
        <v>2133</v>
      </c>
      <c r="B8368">
        <v>1847</v>
      </c>
      <c r="C8368">
        <v>1763930</v>
      </c>
    </row>
    <row r="8369" spans="1:3" x14ac:dyDescent="0.3">
      <c r="A8369" t="s">
        <v>2133</v>
      </c>
      <c r="B8369">
        <v>1848</v>
      </c>
      <c r="C8369">
        <v>1771771</v>
      </c>
    </row>
    <row r="8370" spans="1:3" x14ac:dyDescent="0.3">
      <c r="A8370" t="s">
        <v>2133</v>
      </c>
      <c r="B8370">
        <v>1849</v>
      </c>
      <c r="C8370">
        <v>1778415</v>
      </c>
    </row>
    <row r="8371" spans="1:3" x14ac:dyDescent="0.3">
      <c r="A8371" t="s">
        <v>2133</v>
      </c>
      <c r="B8371">
        <v>1850</v>
      </c>
      <c r="C8371">
        <v>1783856</v>
      </c>
    </row>
    <row r="8372" spans="1:3" x14ac:dyDescent="0.3">
      <c r="A8372" t="s">
        <v>2133</v>
      </c>
      <c r="B8372">
        <v>1851</v>
      </c>
      <c r="C8372">
        <v>1788815</v>
      </c>
    </row>
    <row r="8373" spans="1:3" x14ac:dyDescent="0.3">
      <c r="A8373" t="s">
        <v>2133</v>
      </c>
      <c r="B8373">
        <v>1852</v>
      </c>
      <c r="C8373">
        <v>1792560</v>
      </c>
    </row>
    <row r="8374" spans="1:3" x14ac:dyDescent="0.3">
      <c r="A8374" t="s">
        <v>2133</v>
      </c>
      <c r="B8374">
        <v>1853</v>
      </c>
      <c r="C8374">
        <v>1795083</v>
      </c>
    </row>
    <row r="8375" spans="1:3" x14ac:dyDescent="0.3">
      <c r="A8375" t="s">
        <v>2133</v>
      </c>
      <c r="B8375">
        <v>1854</v>
      </c>
      <c r="C8375">
        <v>1797610</v>
      </c>
    </row>
    <row r="8376" spans="1:3" x14ac:dyDescent="0.3">
      <c r="A8376" t="s">
        <v>2133</v>
      </c>
      <c r="B8376">
        <v>1855</v>
      </c>
      <c r="C8376">
        <v>1800140</v>
      </c>
    </row>
    <row r="8377" spans="1:3" x14ac:dyDescent="0.3">
      <c r="A8377" t="s">
        <v>2133</v>
      </c>
      <c r="B8377">
        <v>1856</v>
      </c>
      <c r="C8377">
        <v>1802672</v>
      </c>
    </row>
    <row r="8378" spans="1:3" x14ac:dyDescent="0.3">
      <c r="A8378" t="s">
        <v>2133</v>
      </c>
      <c r="B8378">
        <v>1857</v>
      </c>
      <c r="C8378">
        <v>1805209</v>
      </c>
    </row>
    <row r="8379" spans="1:3" x14ac:dyDescent="0.3">
      <c r="A8379" t="s">
        <v>2133</v>
      </c>
      <c r="B8379">
        <v>1858</v>
      </c>
      <c r="C8379">
        <v>1807748</v>
      </c>
    </row>
    <row r="8380" spans="1:3" x14ac:dyDescent="0.3">
      <c r="A8380" t="s">
        <v>2133</v>
      </c>
      <c r="B8380">
        <v>1859</v>
      </c>
      <c r="C8380">
        <v>1810291</v>
      </c>
    </row>
    <row r="8381" spans="1:3" x14ac:dyDescent="0.3">
      <c r="A8381" t="s">
        <v>2133</v>
      </c>
      <c r="B8381">
        <v>1860</v>
      </c>
      <c r="C8381">
        <v>1812837</v>
      </c>
    </row>
    <row r="8382" spans="1:3" x14ac:dyDescent="0.3">
      <c r="A8382" t="s">
        <v>2133</v>
      </c>
      <c r="B8382">
        <v>1861</v>
      </c>
      <c r="C8382">
        <v>1815386</v>
      </c>
    </row>
    <row r="8383" spans="1:3" x14ac:dyDescent="0.3">
      <c r="A8383" t="s">
        <v>2133</v>
      </c>
      <c r="B8383">
        <v>1862</v>
      </c>
      <c r="C8383">
        <v>1817939</v>
      </c>
    </row>
    <row r="8384" spans="1:3" x14ac:dyDescent="0.3">
      <c r="A8384" t="s">
        <v>2133</v>
      </c>
      <c r="B8384">
        <v>1863</v>
      </c>
      <c r="C8384">
        <v>1820494</v>
      </c>
    </row>
    <row r="8385" spans="1:3" x14ac:dyDescent="0.3">
      <c r="A8385" t="s">
        <v>2133</v>
      </c>
      <c r="B8385">
        <v>1864</v>
      </c>
      <c r="C8385">
        <v>1823054</v>
      </c>
    </row>
    <row r="8386" spans="1:3" x14ac:dyDescent="0.3">
      <c r="A8386" t="s">
        <v>2133</v>
      </c>
      <c r="B8386">
        <v>1865</v>
      </c>
      <c r="C8386">
        <v>1825616</v>
      </c>
    </row>
    <row r="8387" spans="1:3" x14ac:dyDescent="0.3">
      <c r="A8387" t="s">
        <v>2133</v>
      </c>
      <c r="B8387">
        <v>1866</v>
      </c>
      <c r="C8387">
        <v>1828182</v>
      </c>
    </row>
    <row r="8388" spans="1:3" x14ac:dyDescent="0.3">
      <c r="A8388" t="s">
        <v>2133</v>
      </c>
      <c r="B8388">
        <v>1867</v>
      </c>
      <c r="C8388">
        <v>1830751</v>
      </c>
    </row>
    <row r="8389" spans="1:3" x14ac:dyDescent="0.3">
      <c r="A8389" t="s">
        <v>2133</v>
      </c>
      <c r="B8389">
        <v>1868</v>
      </c>
      <c r="C8389">
        <v>1833323</v>
      </c>
    </row>
    <row r="8390" spans="1:3" x14ac:dyDescent="0.3">
      <c r="A8390" t="s">
        <v>2133</v>
      </c>
      <c r="B8390">
        <v>1869</v>
      </c>
      <c r="C8390">
        <v>1836266</v>
      </c>
    </row>
    <row r="8391" spans="1:3" x14ac:dyDescent="0.3">
      <c r="A8391" t="s">
        <v>2133</v>
      </c>
      <c r="B8391">
        <v>1870</v>
      </c>
      <c r="C8391">
        <v>1839582</v>
      </c>
    </row>
    <row r="8392" spans="1:3" x14ac:dyDescent="0.3">
      <c r="A8392" t="s">
        <v>2133</v>
      </c>
      <c r="B8392">
        <v>1871</v>
      </c>
      <c r="C8392">
        <v>1843271</v>
      </c>
    </row>
    <row r="8393" spans="1:3" x14ac:dyDescent="0.3">
      <c r="A8393" t="s">
        <v>2133</v>
      </c>
      <c r="B8393">
        <v>1872</v>
      </c>
      <c r="C8393">
        <v>1847337</v>
      </c>
    </row>
    <row r="8394" spans="1:3" x14ac:dyDescent="0.3">
      <c r="A8394" t="s">
        <v>2133</v>
      </c>
      <c r="B8394">
        <v>1873</v>
      </c>
      <c r="C8394">
        <v>1851779</v>
      </c>
    </row>
    <row r="8395" spans="1:3" x14ac:dyDescent="0.3">
      <c r="A8395" t="s">
        <v>2133</v>
      </c>
      <c r="B8395">
        <v>1874</v>
      </c>
      <c r="C8395">
        <v>1856231</v>
      </c>
    </row>
    <row r="8396" spans="1:3" x14ac:dyDescent="0.3">
      <c r="A8396" t="s">
        <v>2133</v>
      </c>
      <c r="B8396">
        <v>1875</v>
      </c>
      <c r="C8396">
        <v>1860694</v>
      </c>
    </row>
    <row r="8397" spans="1:3" x14ac:dyDescent="0.3">
      <c r="A8397" t="s">
        <v>2133</v>
      </c>
      <c r="B8397">
        <v>1876</v>
      </c>
      <c r="C8397">
        <v>1865168</v>
      </c>
    </row>
    <row r="8398" spans="1:3" x14ac:dyDescent="0.3">
      <c r="A8398" t="s">
        <v>2133</v>
      </c>
      <c r="B8398">
        <v>1877</v>
      </c>
      <c r="C8398">
        <v>1869652</v>
      </c>
    </row>
    <row r="8399" spans="1:3" x14ac:dyDescent="0.3">
      <c r="A8399" t="s">
        <v>2133</v>
      </c>
      <c r="B8399">
        <v>1878</v>
      </c>
      <c r="C8399">
        <v>1874146</v>
      </c>
    </row>
    <row r="8400" spans="1:3" x14ac:dyDescent="0.3">
      <c r="A8400" t="s">
        <v>2133</v>
      </c>
      <c r="B8400">
        <v>1879</v>
      </c>
      <c r="C8400">
        <v>1878651</v>
      </c>
    </row>
    <row r="8401" spans="1:3" x14ac:dyDescent="0.3">
      <c r="A8401" t="s">
        <v>2133</v>
      </c>
      <c r="B8401">
        <v>1880</v>
      </c>
      <c r="C8401">
        <v>1883166</v>
      </c>
    </row>
    <row r="8402" spans="1:3" x14ac:dyDescent="0.3">
      <c r="A8402" t="s">
        <v>2133</v>
      </c>
      <c r="B8402">
        <v>1881</v>
      </c>
      <c r="C8402">
        <v>1887692</v>
      </c>
    </row>
    <row r="8403" spans="1:3" x14ac:dyDescent="0.3">
      <c r="A8403" t="s">
        <v>2133</v>
      </c>
      <c r="B8403">
        <v>1882</v>
      </c>
      <c r="C8403">
        <v>1892229</v>
      </c>
    </row>
    <row r="8404" spans="1:3" x14ac:dyDescent="0.3">
      <c r="A8404" t="s">
        <v>2133</v>
      </c>
      <c r="B8404">
        <v>1883</v>
      </c>
      <c r="C8404">
        <v>1896776</v>
      </c>
    </row>
    <row r="8405" spans="1:3" x14ac:dyDescent="0.3">
      <c r="A8405" t="s">
        <v>2133</v>
      </c>
      <c r="B8405">
        <v>1884</v>
      </c>
      <c r="C8405">
        <v>1901333</v>
      </c>
    </row>
    <row r="8406" spans="1:3" x14ac:dyDescent="0.3">
      <c r="A8406" t="s">
        <v>2133</v>
      </c>
      <c r="B8406">
        <v>1885</v>
      </c>
      <c r="C8406">
        <v>1905902</v>
      </c>
    </row>
    <row r="8407" spans="1:3" x14ac:dyDescent="0.3">
      <c r="A8407" t="s">
        <v>2133</v>
      </c>
      <c r="B8407">
        <v>1886</v>
      </c>
      <c r="C8407">
        <v>1910481</v>
      </c>
    </row>
    <row r="8408" spans="1:3" x14ac:dyDescent="0.3">
      <c r="A8408" t="s">
        <v>2133</v>
      </c>
      <c r="B8408">
        <v>1887</v>
      </c>
      <c r="C8408">
        <v>1915071</v>
      </c>
    </row>
    <row r="8409" spans="1:3" x14ac:dyDescent="0.3">
      <c r="A8409" t="s">
        <v>2133</v>
      </c>
      <c r="B8409">
        <v>1888</v>
      </c>
      <c r="C8409">
        <v>1919671</v>
      </c>
    </row>
    <row r="8410" spans="1:3" x14ac:dyDescent="0.3">
      <c r="A8410" t="s">
        <v>2133</v>
      </c>
      <c r="B8410">
        <v>1889</v>
      </c>
      <c r="C8410">
        <v>1920426</v>
      </c>
    </row>
    <row r="8411" spans="1:3" x14ac:dyDescent="0.3">
      <c r="A8411" t="s">
        <v>2133</v>
      </c>
      <c r="B8411">
        <v>1890</v>
      </c>
      <c r="C8411">
        <v>1917354</v>
      </c>
    </row>
    <row r="8412" spans="1:3" x14ac:dyDescent="0.3">
      <c r="A8412" t="s">
        <v>2133</v>
      </c>
      <c r="B8412">
        <v>1891</v>
      </c>
      <c r="C8412">
        <v>1910473</v>
      </c>
    </row>
    <row r="8413" spans="1:3" x14ac:dyDescent="0.3">
      <c r="A8413" t="s">
        <v>2133</v>
      </c>
      <c r="B8413">
        <v>1892</v>
      </c>
      <c r="C8413">
        <v>1899802</v>
      </c>
    </row>
    <row r="8414" spans="1:3" x14ac:dyDescent="0.3">
      <c r="A8414" t="s">
        <v>2133</v>
      </c>
      <c r="B8414">
        <v>1893</v>
      </c>
      <c r="C8414">
        <v>1885359</v>
      </c>
    </row>
    <row r="8415" spans="1:3" x14ac:dyDescent="0.3">
      <c r="A8415" t="s">
        <v>2133</v>
      </c>
      <c r="B8415">
        <v>1894</v>
      </c>
      <c r="C8415">
        <v>1871025</v>
      </c>
    </row>
    <row r="8416" spans="1:3" x14ac:dyDescent="0.3">
      <c r="A8416" t="s">
        <v>2133</v>
      </c>
      <c r="B8416">
        <v>1895</v>
      </c>
      <c r="C8416">
        <v>1856800</v>
      </c>
    </row>
    <row r="8417" spans="1:3" x14ac:dyDescent="0.3">
      <c r="A8417" t="s">
        <v>2133</v>
      </c>
      <c r="B8417">
        <v>1896</v>
      </c>
      <c r="C8417">
        <v>1842683</v>
      </c>
    </row>
    <row r="8418" spans="1:3" x14ac:dyDescent="0.3">
      <c r="A8418" t="s">
        <v>2133</v>
      </c>
      <c r="B8418">
        <v>1897</v>
      </c>
      <c r="C8418">
        <v>1828673</v>
      </c>
    </row>
    <row r="8419" spans="1:3" x14ac:dyDescent="0.3">
      <c r="A8419" t="s">
        <v>2133</v>
      </c>
      <c r="B8419">
        <v>1898</v>
      </c>
      <c r="C8419">
        <v>1814769</v>
      </c>
    </row>
    <row r="8420" spans="1:3" x14ac:dyDescent="0.3">
      <c r="A8420" t="s">
        <v>2133</v>
      </c>
      <c r="B8420">
        <v>1899</v>
      </c>
      <c r="C8420">
        <v>1802399</v>
      </c>
    </row>
    <row r="8421" spans="1:3" x14ac:dyDescent="0.3">
      <c r="A8421" t="s">
        <v>2133</v>
      </c>
      <c r="B8421">
        <v>1900</v>
      </c>
      <c r="C8421">
        <v>1791548</v>
      </c>
    </row>
    <row r="8422" spans="1:3" x14ac:dyDescent="0.3">
      <c r="A8422" t="s">
        <v>2133</v>
      </c>
      <c r="B8422">
        <v>1901</v>
      </c>
      <c r="C8422">
        <v>1782199</v>
      </c>
    </row>
    <row r="8423" spans="1:3" x14ac:dyDescent="0.3">
      <c r="A8423" t="s">
        <v>2133</v>
      </c>
      <c r="B8423">
        <v>1902</v>
      </c>
      <c r="C8423">
        <v>1774337</v>
      </c>
    </row>
    <row r="8424" spans="1:3" x14ac:dyDescent="0.3">
      <c r="A8424" t="s">
        <v>2133</v>
      </c>
      <c r="B8424">
        <v>1903</v>
      </c>
      <c r="C8424">
        <v>1767944</v>
      </c>
    </row>
    <row r="8425" spans="1:3" x14ac:dyDescent="0.3">
      <c r="A8425" t="s">
        <v>2133</v>
      </c>
      <c r="B8425">
        <v>1904</v>
      </c>
      <c r="C8425">
        <v>1761575</v>
      </c>
    </row>
    <row r="8426" spans="1:3" x14ac:dyDescent="0.3">
      <c r="A8426" t="s">
        <v>2133</v>
      </c>
      <c r="B8426">
        <v>1905</v>
      </c>
      <c r="C8426">
        <v>1755228</v>
      </c>
    </row>
    <row r="8427" spans="1:3" x14ac:dyDescent="0.3">
      <c r="A8427" t="s">
        <v>2133</v>
      </c>
      <c r="B8427">
        <v>1906</v>
      </c>
      <c r="C8427">
        <v>1748904</v>
      </c>
    </row>
    <row r="8428" spans="1:3" x14ac:dyDescent="0.3">
      <c r="A8428" t="s">
        <v>2133</v>
      </c>
      <c r="B8428">
        <v>1907</v>
      </c>
      <c r="C8428">
        <v>1742602</v>
      </c>
    </row>
    <row r="8429" spans="1:3" x14ac:dyDescent="0.3">
      <c r="A8429" t="s">
        <v>2133</v>
      </c>
      <c r="B8429">
        <v>1908</v>
      </c>
      <c r="C8429">
        <v>1736323</v>
      </c>
    </row>
    <row r="8430" spans="1:3" x14ac:dyDescent="0.3">
      <c r="A8430" t="s">
        <v>2133</v>
      </c>
      <c r="B8430">
        <v>1909</v>
      </c>
      <c r="C8430">
        <v>1730066</v>
      </c>
    </row>
    <row r="8431" spans="1:3" x14ac:dyDescent="0.3">
      <c r="A8431" t="s">
        <v>2133</v>
      </c>
      <c r="B8431">
        <v>1910</v>
      </c>
      <c r="C8431">
        <v>1723831</v>
      </c>
    </row>
    <row r="8432" spans="1:3" x14ac:dyDescent="0.3">
      <c r="A8432" t="s">
        <v>2133</v>
      </c>
      <c r="B8432">
        <v>1911</v>
      </c>
      <c r="C8432">
        <v>1717619</v>
      </c>
    </row>
    <row r="8433" spans="1:3" x14ac:dyDescent="0.3">
      <c r="A8433" t="s">
        <v>2133</v>
      </c>
      <c r="B8433">
        <v>1912</v>
      </c>
      <c r="C8433">
        <v>1711428</v>
      </c>
    </row>
    <row r="8434" spans="1:3" x14ac:dyDescent="0.3">
      <c r="A8434" t="s">
        <v>2133</v>
      </c>
      <c r="B8434">
        <v>1913</v>
      </c>
      <c r="C8434">
        <v>1705260</v>
      </c>
    </row>
    <row r="8435" spans="1:3" x14ac:dyDescent="0.3">
      <c r="A8435" t="s">
        <v>2133</v>
      </c>
      <c r="B8435">
        <v>1914</v>
      </c>
      <c r="C8435">
        <v>1699114</v>
      </c>
    </row>
    <row r="8436" spans="1:3" x14ac:dyDescent="0.3">
      <c r="A8436" t="s">
        <v>2133</v>
      </c>
      <c r="B8436">
        <v>1915</v>
      </c>
      <c r="C8436">
        <v>1692989</v>
      </c>
    </row>
    <row r="8437" spans="1:3" x14ac:dyDescent="0.3">
      <c r="A8437" t="s">
        <v>2133</v>
      </c>
      <c r="B8437">
        <v>1916</v>
      </c>
      <c r="C8437">
        <v>1686887</v>
      </c>
    </row>
    <row r="8438" spans="1:3" x14ac:dyDescent="0.3">
      <c r="A8438" t="s">
        <v>2133</v>
      </c>
      <c r="B8438">
        <v>1917</v>
      </c>
      <c r="C8438">
        <v>1680806</v>
      </c>
    </row>
    <row r="8439" spans="1:3" x14ac:dyDescent="0.3">
      <c r="A8439" t="s">
        <v>2133</v>
      </c>
      <c r="B8439">
        <v>1918</v>
      </c>
      <c r="C8439">
        <v>1674083</v>
      </c>
    </row>
    <row r="8440" spans="1:3" x14ac:dyDescent="0.3">
      <c r="A8440" t="s">
        <v>2133</v>
      </c>
      <c r="B8440">
        <v>1919</v>
      </c>
      <c r="C8440">
        <v>1673033</v>
      </c>
    </row>
    <row r="8441" spans="1:3" x14ac:dyDescent="0.3">
      <c r="A8441" t="s">
        <v>2133</v>
      </c>
      <c r="B8441">
        <v>1920</v>
      </c>
      <c r="C8441">
        <v>1677707</v>
      </c>
    </row>
    <row r="8442" spans="1:3" x14ac:dyDescent="0.3">
      <c r="A8442" t="s">
        <v>2133</v>
      </c>
      <c r="B8442">
        <v>1921</v>
      </c>
      <c r="C8442">
        <v>1688156</v>
      </c>
    </row>
    <row r="8443" spans="1:3" x14ac:dyDescent="0.3">
      <c r="A8443" t="s">
        <v>2133</v>
      </c>
      <c r="B8443">
        <v>1922</v>
      </c>
      <c r="C8443">
        <v>1704433</v>
      </c>
    </row>
    <row r="8444" spans="1:3" x14ac:dyDescent="0.3">
      <c r="A8444" t="s">
        <v>2133</v>
      </c>
      <c r="B8444">
        <v>1923</v>
      </c>
      <c r="C8444">
        <v>1726591</v>
      </c>
    </row>
    <row r="8445" spans="1:3" x14ac:dyDescent="0.3">
      <c r="A8445" t="s">
        <v>2133</v>
      </c>
      <c r="B8445">
        <v>1924</v>
      </c>
      <c r="C8445">
        <v>1749037</v>
      </c>
    </row>
    <row r="8446" spans="1:3" x14ac:dyDescent="0.3">
      <c r="A8446" t="s">
        <v>2133</v>
      </c>
      <c r="B8446">
        <v>1925</v>
      </c>
      <c r="C8446">
        <v>1771774</v>
      </c>
    </row>
    <row r="8447" spans="1:3" x14ac:dyDescent="0.3">
      <c r="A8447" t="s">
        <v>2133</v>
      </c>
      <c r="B8447">
        <v>1926</v>
      </c>
      <c r="C8447">
        <v>1794807</v>
      </c>
    </row>
    <row r="8448" spans="1:3" x14ac:dyDescent="0.3">
      <c r="A8448" t="s">
        <v>2133</v>
      </c>
      <c r="B8448">
        <v>1927</v>
      </c>
      <c r="C8448">
        <v>1818140</v>
      </c>
    </row>
    <row r="8449" spans="1:3" x14ac:dyDescent="0.3">
      <c r="A8449" t="s">
        <v>2133</v>
      </c>
      <c r="B8449">
        <v>1928</v>
      </c>
      <c r="C8449">
        <v>1841776</v>
      </c>
    </row>
    <row r="8450" spans="1:3" x14ac:dyDescent="0.3">
      <c r="A8450" t="s">
        <v>2133</v>
      </c>
      <c r="B8450">
        <v>1929</v>
      </c>
      <c r="C8450">
        <v>1865341</v>
      </c>
    </row>
    <row r="8451" spans="1:3" x14ac:dyDescent="0.3">
      <c r="A8451" t="s">
        <v>2133</v>
      </c>
      <c r="B8451">
        <v>1930</v>
      </c>
      <c r="C8451">
        <v>1888830</v>
      </c>
    </row>
    <row r="8452" spans="1:3" x14ac:dyDescent="0.3">
      <c r="A8452" t="s">
        <v>2133</v>
      </c>
      <c r="B8452">
        <v>1931</v>
      </c>
      <c r="C8452">
        <v>1912237</v>
      </c>
    </row>
    <row r="8453" spans="1:3" x14ac:dyDescent="0.3">
      <c r="A8453" t="s">
        <v>2133</v>
      </c>
      <c r="B8453">
        <v>1932</v>
      </c>
      <c r="C8453">
        <v>1935557</v>
      </c>
    </row>
    <row r="8454" spans="1:3" x14ac:dyDescent="0.3">
      <c r="A8454" t="s">
        <v>2133</v>
      </c>
      <c r="B8454">
        <v>1933</v>
      </c>
      <c r="C8454">
        <v>1958784</v>
      </c>
    </row>
    <row r="8455" spans="1:3" x14ac:dyDescent="0.3">
      <c r="A8455" t="s">
        <v>2133</v>
      </c>
      <c r="B8455">
        <v>1934</v>
      </c>
      <c r="C8455">
        <v>1982289</v>
      </c>
    </row>
    <row r="8456" spans="1:3" x14ac:dyDescent="0.3">
      <c r="A8456" t="s">
        <v>2133</v>
      </c>
      <c r="B8456">
        <v>1935</v>
      </c>
      <c r="C8456">
        <v>2006077</v>
      </c>
    </row>
    <row r="8457" spans="1:3" x14ac:dyDescent="0.3">
      <c r="A8457" t="s">
        <v>2133</v>
      </c>
      <c r="B8457">
        <v>1936</v>
      </c>
      <c r="C8457">
        <v>2030150</v>
      </c>
    </row>
    <row r="8458" spans="1:3" x14ac:dyDescent="0.3">
      <c r="A8458" t="s">
        <v>2133</v>
      </c>
      <c r="B8458">
        <v>1937</v>
      </c>
      <c r="C8458">
        <v>2054511</v>
      </c>
    </row>
    <row r="8459" spans="1:3" x14ac:dyDescent="0.3">
      <c r="A8459" t="s">
        <v>2133</v>
      </c>
      <c r="B8459">
        <v>1938</v>
      </c>
      <c r="C8459">
        <v>2079165</v>
      </c>
    </row>
    <row r="8460" spans="1:3" x14ac:dyDescent="0.3">
      <c r="A8460" t="s">
        <v>2133</v>
      </c>
      <c r="B8460">
        <v>1939</v>
      </c>
      <c r="C8460">
        <v>2105818</v>
      </c>
    </row>
    <row r="8461" spans="1:3" x14ac:dyDescent="0.3">
      <c r="A8461" t="s">
        <v>2133</v>
      </c>
      <c r="B8461">
        <v>1940</v>
      </c>
      <c r="C8461">
        <v>2134522</v>
      </c>
    </row>
    <row r="8462" spans="1:3" x14ac:dyDescent="0.3">
      <c r="A8462" t="s">
        <v>2133</v>
      </c>
      <c r="B8462">
        <v>1941</v>
      </c>
      <c r="C8462">
        <v>2165328</v>
      </c>
    </row>
    <row r="8463" spans="1:3" x14ac:dyDescent="0.3">
      <c r="A8463" t="s">
        <v>2133</v>
      </c>
      <c r="B8463">
        <v>1942</v>
      </c>
      <c r="C8463">
        <v>2198290</v>
      </c>
    </row>
    <row r="8464" spans="1:3" x14ac:dyDescent="0.3">
      <c r="A8464" t="s">
        <v>2133</v>
      </c>
      <c r="B8464">
        <v>1943</v>
      </c>
      <c r="C8464">
        <v>2233463</v>
      </c>
    </row>
    <row r="8465" spans="1:3" x14ac:dyDescent="0.3">
      <c r="A8465" t="s">
        <v>2133</v>
      </c>
      <c r="B8465">
        <v>1944</v>
      </c>
      <c r="C8465">
        <v>2269199</v>
      </c>
    </row>
    <row r="8466" spans="1:3" x14ac:dyDescent="0.3">
      <c r="A8466" t="s">
        <v>2133</v>
      </c>
      <c r="B8466">
        <v>1945</v>
      </c>
      <c r="C8466">
        <v>2305506</v>
      </c>
    </row>
    <row r="8467" spans="1:3" x14ac:dyDescent="0.3">
      <c r="A8467" t="s">
        <v>2133</v>
      </c>
      <c r="B8467">
        <v>1946</v>
      </c>
      <c r="C8467">
        <v>2342394</v>
      </c>
    </row>
    <row r="8468" spans="1:3" x14ac:dyDescent="0.3">
      <c r="A8468" t="s">
        <v>2133</v>
      </c>
      <c r="B8468">
        <v>1947</v>
      </c>
      <c r="C8468">
        <v>2379872</v>
      </c>
    </row>
    <row r="8469" spans="1:3" x14ac:dyDescent="0.3">
      <c r="A8469" t="s">
        <v>2133</v>
      </c>
      <c r="B8469">
        <v>1948</v>
      </c>
      <c r="C8469">
        <v>2417950</v>
      </c>
    </row>
    <row r="8470" spans="1:3" x14ac:dyDescent="0.3">
      <c r="A8470" t="s">
        <v>2133</v>
      </c>
      <c r="B8470">
        <v>1949</v>
      </c>
      <c r="C8470">
        <v>2458738</v>
      </c>
    </row>
    <row r="8471" spans="1:3" x14ac:dyDescent="0.3">
      <c r="A8471" t="s">
        <v>2133</v>
      </c>
      <c r="B8471">
        <v>1950</v>
      </c>
      <c r="C8471">
        <v>2502321</v>
      </c>
    </row>
    <row r="8472" spans="1:3" x14ac:dyDescent="0.3">
      <c r="A8472" t="s">
        <v>2133</v>
      </c>
      <c r="B8472">
        <v>1951</v>
      </c>
      <c r="C8472">
        <v>2543879</v>
      </c>
    </row>
    <row r="8473" spans="1:3" x14ac:dyDescent="0.3">
      <c r="A8473" t="s">
        <v>2133</v>
      </c>
      <c r="B8473">
        <v>1952</v>
      </c>
      <c r="C8473">
        <v>2588874</v>
      </c>
    </row>
    <row r="8474" spans="1:3" x14ac:dyDescent="0.3">
      <c r="A8474" t="s">
        <v>2133</v>
      </c>
      <c r="B8474">
        <v>1953</v>
      </c>
      <c r="C8474">
        <v>2636247</v>
      </c>
    </row>
    <row r="8475" spans="1:3" x14ac:dyDescent="0.3">
      <c r="A8475" t="s">
        <v>2133</v>
      </c>
      <c r="B8475">
        <v>1954</v>
      </c>
      <c r="C8475">
        <v>2685188</v>
      </c>
    </row>
    <row r="8476" spans="1:3" x14ac:dyDescent="0.3">
      <c r="A8476" t="s">
        <v>2133</v>
      </c>
      <c r="B8476">
        <v>1955</v>
      </c>
      <c r="C8476">
        <v>2735205</v>
      </c>
    </row>
    <row r="8477" spans="1:3" x14ac:dyDescent="0.3">
      <c r="A8477" t="s">
        <v>2133</v>
      </c>
      <c r="B8477">
        <v>1956</v>
      </c>
      <c r="C8477">
        <v>2786048</v>
      </c>
    </row>
    <row r="8478" spans="1:3" x14ac:dyDescent="0.3">
      <c r="A8478" t="s">
        <v>2133</v>
      </c>
      <c r="B8478">
        <v>1957</v>
      </c>
      <c r="C8478">
        <v>2837770</v>
      </c>
    </row>
    <row r="8479" spans="1:3" x14ac:dyDescent="0.3">
      <c r="A8479" t="s">
        <v>2133</v>
      </c>
      <c r="B8479">
        <v>1958</v>
      </c>
      <c r="C8479">
        <v>2890636</v>
      </c>
    </row>
    <row r="8480" spans="1:3" x14ac:dyDescent="0.3">
      <c r="A8480" t="s">
        <v>2133</v>
      </c>
      <c r="B8480">
        <v>1959</v>
      </c>
      <c r="C8480">
        <v>2945100</v>
      </c>
    </row>
    <row r="8481" spans="1:3" x14ac:dyDescent="0.3">
      <c r="A8481" t="s">
        <v>2133</v>
      </c>
      <c r="B8481">
        <v>1960</v>
      </c>
      <c r="C8481">
        <v>3001604</v>
      </c>
    </row>
    <row r="8482" spans="1:3" x14ac:dyDescent="0.3">
      <c r="A8482" t="s">
        <v>2133</v>
      </c>
      <c r="B8482">
        <v>1961</v>
      </c>
      <c r="C8482">
        <v>3060365</v>
      </c>
    </row>
    <row r="8483" spans="1:3" x14ac:dyDescent="0.3">
      <c r="A8483" t="s">
        <v>2133</v>
      </c>
      <c r="B8483">
        <v>1962</v>
      </c>
      <c r="C8483">
        <v>3121226</v>
      </c>
    </row>
    <row r="8484" spans="1:3" x14ac:dyDescent="0.3">
      <c r="A8484" t="s">
        <v>2133</v>
      </c>
      <c r="B8484">
        <v>1963</v>
      </c>
      <c r="C8484">
        <v>3183576</v>
      </c>
    </row>
    <row r="8485" spans="1:3" x14ac:dyDescent="0.3">
      <c r="A8485" t="s">
        <v>2133</v>
      </c>
      <c r="B8485">
        <v>1964</v>
      </c>
      <c r="C8485">
        <v>3246527</v>
      </c>
    </row>
    <row r="8486" spans="1:3" x14ac:dyDescent="0.3">
      <c r="A8486" t="s">
        <v>2133</v>
      </c>
      <c r="B8486">
        <v>1965</v>
      </c>
      <c r="C8486">
        <v>3309583</v>
      </c>
    </row>
    <row r="8487" spans="1:3" x14ac:dyDescent="0.3">
      <c r="A8487" t="s">
        <v>2133</v>
      </c>
      <c r="B8487">
        <v>1966</v>
      </c>
      <c r="C8487">
        <v>3372182</v>
      </c>
    </row>
    <row r="8488" spans="1:3" x14ac:dyDescent="0.3">
      <c r="A8488" t="s">
        <v>2133</v>
      </c>
      <c r="B8488">
        <v>1967</v>
      </c>
      <c r="C8488">
        <v>3434817</v>
      </c>
    </row>
    <row r="8489" spans="1:3" x14ac:dyDescent="0.3">
      <c r="A8489" t="s">
        <v>2133</v>
      </c>
      <c r="B8489">
        <v>1968</v>
      </c>
      <c r="C8489">
        <v>3499370</v>
      </c>
    </row>
    <row r="8490" spans="1:3" x14ac:dyDescent="0.3">
      <c r="A8490" t="s">
        <v>2133</v>
      </c>
      <c r="B8490">
        <v>1969</v>
      </c>
      <c r="C8490">
        <v>3568402</v>
      </c>
    </row>
    <row r="8491" spans="1:3" x14ac:dyDescent="0.3">
      <c r="A8491" t="s">
        <v>2133</v>
      </c>
      <c r="B8491">
        <v>1970</v>
      </c>
      <c r="C8491">
        <v>3643608</v>
      </c>
    </row>
    <row r="8492" spans="1:3" x14ac:dyDescent="0.3">
      <c r="A8492" t="s">
        <v>2133</v>
      </c>
      <c r="B8492">
        <v>1971</v>
      </c>
      <c r="C8492">
        <v>3726189</v>
      </c>
    </row>
    <row r="8493" spans="1:3" x14ac:dyDescent="0.3">
      <c r="A8493" t="s">
        <v>2133</v>
      </c>
      <c r="B8493">
        <v>1972</v>
      </c>
      <c r="C8493">
        <v>3815253</v>
      </c>
    </row>
    <row r="8494" spans="1:3" x14ac:dyDescent="0.3">
      <c r="A8494" t="s">
        <v>2133</v>
      </c>
      <c r="B8494">
        <v>1973</v>
      </c>
      <c r="C8494">
        <v>3907891</v>
      </c>
    </row>
    <row r="8495" spans="1:3" x14ac:dyDescent="0.3">
      <c r="A8495" t="s">
        <v>2133</v>
      </c>
      <c r="B8495">
        <v>1974</v>
      </c>
      <c r="C8495">
        <v>3999918</v>
      </c>
    </row>
    <row r="8496" spans="1:3" x14ac:dyDescent="0.3">
      <c r="A8496" t="s">
        <v>2133</v>
      </c>
      <c r="B8496">
        <v>1975</v>
      </c>
      <c r="C8496">
        <v>4088568</v>
      </c>
    </row>
    <row r="8497" spans="1:3" x14ac:dyDescent="0.3">
      <c r="A8497" t="s">
        <v>2133</v>
      </c>
      <c r="B8497">
        <v>1976</v>
      </c>
      <c r="C8497">
        <v>4173131</v>
      </c>
    </row>
    <row r="8498" spans="1:3" x14ac:dyDescent="0.3">
      <c r="A8498" t="s">
        <v>2133</v>
      </c>
      <c r="B8498">
        <v>1977</v>
      </c>
      <c r="C8498">
        <v>4255242</v>
      </c>
    </row>
    <row r="8499" spans="1:3" x14ac:dyDescent="0.3">
      <c r="A8499" t="s">
        <v>2133</v>
      </c>
      <c r="B8499">
        <v>1978</v>
      </c>
      <c r="C8499">
        <v>4337292</v>
      </c>
    </row>
    <row r="8500" spans="1:3" x14ac:dyDescent="0.3">
      <c r="A8500" t="s">
        <v>2133</v>
      </c>
      <c r="B8500">
        <v>1979</v>
      </c>
      <c r="C8500">
        <v>4422743</v>
      </c>
    </row>
    <row r="8501" spans="1:3" x14ac:dyDescent="0.3">
      <c r="A8501" t="s">
        <v>2133</v>
      </c>
      <c r="B8501">
        <v>1980</v>
      </c>
      <c r="C8501">
        <v>4514427</v>
      </c>
    </row>
    <row r="8502" spans="1:3" x14ac:dyDescent="0.3">
      <c r="A8502" t="s">
        <v>2133</v>
      </c>
      <c r="B8502">
        <v>1981</v>
      </c>
      <c r="C8502">
        <v>4612858</v>
      </c>
    </row>
    <row r="8503" spans="1:3" x14ac:dyDescent="0.3">
      <c r="A8503" t="s">
        <v>2133</v>
      </c>
      <c r="B8503">
        <v>1982</v>
      </c>
      <c r="C8503">
        <v>4718157</v>
      </c>
    </row>
    <row r="8504" spans="1:3" x14ac:dyDescent="0.3">
      <c r="A8504" t="s">
        <v>2133</v>
      </c>
      <c r="B8504">
        <v>1983</v>
      </c>
      <c r="C8504">
        <v>4832316</v>
      </c>
    </row>
    <row r="8505" spans="1:3" x14ac:dyDescent="0.3">
      <c r="A8505" t="s">
        <v>2133</v>
      </c>
      <c r="B8505">
        <v>1984</v>
      </c>
      <c r="C8505">
        <v>4957561</v>
      </c>
    </row>
    <row r="8506" spans="1:3" x14ac:dyDescent="0.3">
      <c r="A8506" t="s">
        <v>2133</v>
      </c>
      <c r="B8506">
        <v>1985</v>
      </c>
      <c r="C8506">
        <v>5095400</v>
      </c>
    </row>
    <row r="8507" spans="1:3" x14ac:dyDescent="0.3">
      <c r="A8507" t="s">
        <v>2133</v>
      </c>
      <c r="B8507">
        <v>1986</v>
      </c>
      <c r="C8507">
        <v>5247281</v>
      </c>
    </row>
    <row r="8508" spans="1:3" x14ac:dyDescent="0.3">
      <c r="A8508" t="s">
        <v>2133</v>
      </c>
      <c r="B8508">
        <v>1987</v>
      </c>
      <c r="C8508">
        <v>5412844</v>
      </c>
    </row>
    <row r="8509" spans="1:3" x14ac:dyDescent="0.3">
      <c r="A8509" t="s">
        <v>2133</v>
      </c>
      <c r="B8509">
        <v>1988</v>
      </c>
      <c r="C8509">
        <v>5589624</v>
      </c>
    </row>
    <row r="8510" spans="1:3" x14ac:dyDescent="0.3">
      <c r="A8510" t="s">
        <v>2133</v>
      </c>
      <c r="B8510">
        <v>1989</v>
      </c>
      <c r="C8510">
        <v>5773930</v>
      </c>
    </row>
    <row r="8511" spans="1:3" x14ac:dyDescent="0.3">
      <c r="A8511" t="s">
        <v>2133</v>
      </c>
      <c r="B8511">
        <v>1990</v>
      </c>
      <c r="C8511">
        <v>5963250</v>
      </c>
    </row>
    <row r="8512" spans="1:3" x14ac:dyDescent="0.3">
      <c r="A8512" t="s">
        <v>2133</v>
      </c>
      <c r="B8512">
        <v>1991</v>
      </c>
      <c r="C8512">
        <v>6157085</v>
      </c>
    </row>
    <row r="8513" spans="1:3" x14ac:dyDescent="0.3">
      <c r="A8513" t="s">
        <v>2133</v>
      </c>
      <c r="B8513">
        <v>1992</v>
      </c>
      <c r="C8513">
        <v>6356741</v>
      </c>
    </row>
    <row r="8514" spans="1:3" x14ac:dyDescent="0.3">
      <c r="A8514" t="s">
        <v>2133</v>
      </c>
      <c r="B8514">
        <v>1993</v>
      </c>
      <c r="C8514">
        <v>6563925</v>
      </c>
    </row>
    <row r="8515" spans="1:3" x14ac:dyDescent="0.3">
      <c r="A8515" t="s">
        <v>2133</v>
      </c>
      <c r="B8515">
        <v>1994</v>
      </c>
      <c r="C8515">
        <v>6781057</v>
      </c>
    </row>
    <row r="8516" spans="1:3" x14ac:dyDescent="0.3">
      <c r="A8516" t="s">
        <v>2133</v>
      </c>
      <c r="B8516">
        <v>1995</v>
      </c>
      <c r="C8516">
        <v>7010159</v>
      </c>
    </row>
    <row r="8517" spans="1:3" x14ac:dyDescent="0.3">
      <c r="A8517" t="s">
        <v>2133</v>
      </c>
      <c r="B8517">
        <v>1996</v>
      </c>
      <c r="C8517">
        <v>7250974</v>
      </c>
    </row>
    <row r="8518" spans="1:3" x14ac:dyDescent="0.3">
      <c r="A8518" t="s">
        <v>2133</v>
      </c>
      <c r="B8518">
        <v>1997</v>
      </c>
      <c r="C8518">
        <v>7503494</v>
      </c>
    </row>
    <row r="8519" spans="1:3" x14ac:dyDescent="0.3">
      <c r="A8519" t="s">
        <v>2133</v>
      </c>
      <c r="B8519">
        <v>1998</v>
      </c>
      <c r="C8519">
        <v>7770053</v>
      </c>
    </row>
    <row r="8520" spans="1:3" x14ac:dyDescent="0.3">
      <c r="A8520" t="s">
        <v>2133</v>
      </c>
      <c r="B8520">
        <v>1999</v>
      </c>
      <c r="C8520">
        <v>8053532</v>
      </c>
    </row>
    <row r="8521" spans="1:3" x14ac:dyDescent="0.3">
      <c r="A8521" t="s">
        <v>2133</v>
      </c>
      <c r="B8521">
        <v>2000</v>
      </c>
      <c r="C8521">
        <v>8355654</v>
      </c>
    </row>
    <row r="8522" spans="1:3" x14ac:dyDescent="0.3">
      <c r="A8522" t="s">
        <v>2133</v>
      </c>
      <c r="B8522">
        <v>2001</v>
      </c>
      <c r="C8522">
        <v>8678049</v>
      </c>
    </row>
    <row r="8523" spans="1:3" x14ac:dyDescent="0.3">
      <c r="A8523" t="s">
        <v>2133</v>
      </c>
      <c r="B8523">
        <v>2002</v>
      </c>
      <c r="C8523">
        <v>9019226</v>
      </c>
    </row>
    <row r="8524" spans="1:3" x14ac:dyDescent="0.3">
      <c r="A8524" t="s">
        <v>2133</v>
      </c>
      <c r="B8524">
        <v>2003</v>
      </c>
      <c r="C8524">
        <v>9373913</v>
      </c>
    </row>
    <row r="8525" spans="1:3" x14ac:dyDescent="0.3">
      <c r="A8525" t="s">
        <v>2133</v>
      </c>
      <c r="B8525">
        <v>2004</v>
      </c>
      <c r="C8525">
        <v>9734761</v>
      </c>
    </row>
    <row r="8526" spans="1:3" x14ac:dyDescent="0.3">
      <c r="A8526" t="s">
        <v>2133</v>
      </c>
      <c r="B8526">
        <v>2005</v>
      </c>
      <c r="C8526">
        <v>10096630</v>
      </c>
    </row>
    <row r="8527" spans="1:3" x14ac:dyDescent="0.3">
      <c r="A8527" t="s">
        <v>2133</v>
      </c>
      <c r="B8527">
        <v>2006</v>
      </c>
      <c r="C8527">
        <v>10457122</v>
      </c>
    </row>
    <row r="8528" spans="1:3" x14ac:dyDescent="0.3">
      <c r="A8528" t="s">
        <v>2133</v>
      </c>
      <c r="B8528">
        <v>2007</v>
      </c>
      <c r="C8528">
        <v>10818031</v>
      </c>
    </row>
    <row r="8529" spans="1:3" x14ac:dyDescent="0.3">
      <c r="A8529" t="s">
        <v>2133</v>
      </c>
      <c r="B8529">
        <v>2008</v>
      </c>
      <c r="C8529">
        <v>11183589</v>
      </c>
    </row>
    <row r="8530" spans="1:3" x14ac:dyDescent="0.3">
      <c r="A8530" t="s">
        <v>2133</v>
      </c>
      <c r="B8530">
        <v>2009</v>
      </c>
      <c r="C8530">
        <v>11560142</v>
      </c>
    </row>
    <row r="8531" spans="1:3" x14ac:dyDescent="0.3">
      <c r="A8531" t="s">
        <v>2133</v>
      </c>
      <c r="B8531">
        <v>2010</v>
      </c>
      <c r="C8531">
        <v>11952134</v>
      </c>
    </row>
    <row r="8532" spans="1:3" x14ac:dyDescent="0.3">
      <c r="A8532" t="s">
        <v>2133</v>
      </c>
      <c r="B8532">
        <v>2011</v>
      </c>
      <c r="C8532">
        <v>12360986</v>
      </c>
    </row>
    <row r="8533" spans="1:3" x14ac:dyDescent="0.3">
      <c r="A8533" t="s">
        <v>2133</v>
      </c>
      <c r="B8533">
        <v>2012</v>
      </c>
      <c r="C8533">
        <v>12784748</v>
      </c>
    </row>
    <row r="8534" spans="1:3" x14ac:dyDescent="0.3">
      <c r="A8534" t="s">
        <v>2133</v>
      </c>
      <c r="B8534">
        <v>2013</v>
      </c>
      <c r="C8534">
        <v>13220433</v>
      </c>
    </row>
    <row r="8535" spans="1:3" x14ac:dyDescent="0.3">
      <c r="A8535" t="s">
        <v>2133</v>
      </c>
      <c r="B8535">
        <v>2014</v>
      </c>
      <c r="C8535">
        <v>13663562</v>
      </c>
    </row>
    <row r="8536" spans="1:3" x14ac:dyDescent="0.3">
      <c r="A8536" t="s">
        <v>2133</v>
      </c>
      <c r="B8536">
        <v>2015</v>
      </c>
      <c r="C8536">
        <v>14110971</v>
      </c>
    </row>
    <row r="8537" spans="1:3" x14ac:dyDescent="0.3">
      <c r="A8537" t="s">
        <v>2133</v>
      </c>
      <c r="B8537">
        <v>2016</v>
      </c>
      <c r="C8537">
        <v>14561658</v>
      </c>
    </row>
    <row r="8538" spans="1:3" x14ac:dyDescent="0.3">
      <c r="A8538" t="s">
        <v>2133</v>
      </c>
      <c r="B8538">
        <v>2017</v>
      </c>
      <c r="C8538">
        <v>15016761</v>
      </c>
    </row>
    <row r="8539" spans="1:3" x14ac:dyDescent="0.3">
      <c r="A8539" t="s">
        <v>2133</v>
      </c>
      <c r="B8539">
        <v>2018</v>
      </c>
      <c r="C8539">
        <v>15477727</v>
      </c>
    </row>
    <row r="8540" spans="1:3" x14ac:dyDescent="0.3">
      <c r="A8540" t="s">
        <v>2133</v>
      </c>
      <c r="B8540">
        <v>2019</v>
      </c>
      <c r="C8540">
        <v>15946882</v>
      </c>
    </row>
    <row r="8541" spans="1:3" x14ac:dyDescent="0.3">
      <c r="A8541" t="s">
        <v>2133</v>
      </c>
      <c r="B8541">
        <v>2020</v>
      </c>
      <c r="C8541">
        <v>16425859</v>
      </c>
    </row>
    <row r="8542" spans="1:3" x14ac:dyDescent="0.3">
      <c r="A8542" t="s">
        <v>2133</v>
      </c>
      <c r="B8542">
        <v>2021</v>
      </c>
      <c r="C8542">
        <v>16914985</v>
      </c>
    </row>
    <row r="8543" spans="1:3" x14ac:dyDescent="0.3">
      <c r="A8543" t="s">
        <v>2134</v>
      </c>
      <c r="B8543">
        <v>1950</v>
      </c>
      <c r="C8543">
        <v>102235</v>
      </c>
    </row>
    <row r="8544" spans="1:3" x14ac:dyDescent="0.3">
      <c r="A8544" t="s">
        <v>2134</v>
      </c>
      <c r="B8544">
        <v>1951</v>
      </c>
      <c r="C8544">
        <v>102969</v>
      </c>
    </row>
    <row r="8545" spans="1:3" x14ac:dyDescent="0.3">
      <c r="A8545" t="s">
        <v>2134</v>
      </c>
      <c r="B8545">
        <v>1952</v>
      </c>
      <c r="C8545">
        <v>103664</v>
      </c>
    </row>
    <row r="8546" spans="1:3" x14ac:dyDescent="0.3">
      <c r="A8546" t="s">
        <v>2134</v>
      </c>
      <c r="B8546">
        <v>1953</v>
      </c>
      <c r="C8546">
        <v>104320</v>
      </c>
    </row>
    <row r="8547" spans="1:3" x14ac:dyDescent="0.3">
      <c r="A8547" t="s">
        <v>2134</v>
      </c>
      <c r="B8547">
        <v>1954</v>
      </c>
      <c r="C8547">
        <v>104956</v>
      </c>
    </row>
    <row r="8548" spans="1:3" x14ac:dyDescent="0.3">
      <c r="A8548" t="s">
        <v>2134</v>
      </c>
      <c r="B8548">
        <v>1955</v>
      </c>
      <c r="C8548">
        <v>105608</v>
      </c>
    </row>
    <row r="8549" spans="1:3" x14ac:dyDescent="0.3">
      <c r="A8549" t="s">
        <v>2134</v>
      </c>
      <c r="B8549">
        <v>1956</v>
      </c>
      <c r="C8549">
        <v>106267</v>
      </c>
    </row>
    <row r="8550" spans="1:3" x14ac:dyDescent="0.3">
      <c r="A8550" t="s">
        <v>2134</v>
      </c>
      <c r="B8550">
        <v>1957</v>
      </c>
      <c r="C8550">
        <v>106966</v>
      </c>
    </row>
    <row r="8551" spans="1:3" x14ac:dyDescent="0.3">
      <c r="A8551" t="s">
        <v>2134</v>
      </c>
      <c r="B8551">
        <v>1958</v>
      </c>
      <c r="C8551">
        <v>107711</v>
      </c>
    </row>
    <row r="8552" spans="1:3" x14ac:dyDescent="0.3">
      <c r="A8552" t="s">
        <v>2134</v>
      </c>
      <c r="B8552">
        <v>1959</v>
      </c>
      <c r="C8552">
        <v>108526</v>
      </c>
    </row>
    <row r="8553" spans="1:3" x14ac:dyDescent="0.3">
      <c r="A8553" t="s">
        <v>2134</v>
      </c>
      <c r="B8553">
        <v>1960</v>
      </c>
      <c r="C8553">
        <v>109419</v>
      </c>
    </row>
    <row r="8554" spans="1:3" x14ac:dyDescent="0.3">
      <c r="A8554" t="s">
        <v>2134</v>
      </c>
      <c r="B8554">
        <v>1961</v>
      </c>
      <c r="C8554">
        <v>110398</v>
      </c>
    </row>
    <row r="8555" spans="1:3" x14ac:dyDescent="0.3">
      <c r="A8555" t="s">
        <v>2134</v>
      </c>
      <c r="B8555">
        <v>1962</v>
      </c>
      <c r="C8555">
        <v>111464</v>
      </c>
    </row>
    <row r="8556" spans="1:3" x14ac:dyDescent="0.3">
      <c r="A8556" t="s">
        <v>2134</v>
      </c>
      <c r="B8556">
        <v>1963</v>
      </c>
      <c r="C8556">
        <v>112591</v>
      </c>
    </row>
    <row r="8557" spans="1:3" x14ac:dyDescent="0.3">
      <c r="A8557" t="s">
        <v>2134</v>
      </c>
      <c r="B8557">
        <v>1964</v>
      </c>
      <c r="C8557">
        <v>113777</v>
      </c>
    </row>
    <row r="8558" spans="1:3" x14ac:dyDescent="0.3">
      <c r="A8558" t="s">
        <v>2134</v>
      </c>
      <c r="B8558">
        <v>1965</v>
      </c>
      <c r="C8558">
        <v>114989</v>
      </c>
    </row>
    <row r="8559" spans="1:3" x14ac:dyDescent="0.3">
      <c r="A8559" t="s">
        <v>2134</v>
      </c>
      <c r="B8559">
        <v>1966</v>
      </c>
      <c r="C8559">
        <v>116229</v>
      </c>
    </row>
    <row r="8560" spans="1:3" x14ac:dyDescent="0.3">
      <c r="A8560" t="s">
        <v>2134</v>
      </c>
      <c r="B8560">
        <v>1967</v>
      </c>
      <c r="C8560">
        <v>117469</v>
      </c>
    </row>
    <row r="8561" spans="1:3" x14ac:dyDescent="0.3">
      <c r="A8561" t="s">
        <v>2134</v>
      </c>
      <c r="B8561">
        <v>1968</v>
      </c>
      <c r="C8561">
        <v>118725</v>
      </c>
    </row>
    <row r="8562" spans="1:3" x14ac:dyDescent="0.3">
      <c r="A8562" t="s">
        <v>2134</v>
      </c>
      <c r="B8562">
        <v>1969</v>
      </c>
      <c r="C8562">
        <v>119975</v>
      </c>
    </row>
    <row r="8563" spans="1:3" x14ac:dyDescent="0.3">
      <c r="A8563" t="s">
        <v>2134</v>
      </c>
      <c r="B8563">
        <v>1970</v>
      </c>
      <c r="C8563">
        <v>121200</v>
      </c>
    </row>
    <row r="8564" spans="1:3" x14ac:dyDescent="0.3">
      <c r="A8564" t="s">
        <v>2134</v>
      </c>
      <c r="B8564">
        <v>1971</v>
      </c>
      <c r="C8564">
        <v>122405</v>
      </c>
    </row>
    <row r="8565" spans="1:3" x14ac:dyDescent="0.3">
      <c r="A8565" t="s">
        <v>2134</v>
      </c>
      <c r="B8565">
        <v>1972</v>
      </c>
      <c r="C8565">
        <v>123611</v>
      </c>
    </row>
    <row r="8566" spans="1:3" x14ac:dyDescent="0.3">
      <c r="A8566" t="s">
        <v>2134</v>
      </c>
      <c r="B8566">
        <v>1973</v>
      </c>
      <c r="C8566">
        <v>124722</v>
      </c>
    </row>
    <row r="8567" spans="1:3" x14ac:dyDescent="0.3">
      <c r="A8567" t="s">
        <v>2134</v>
      </c>
      <c r="B8567">
        <v>1974</v>
      </c>
      <c r="C8567">
        <v>125680</v>
      </c>
    </row>
    <row r="8568" spans="1:3" x14ac:dyDescent="0.3">
      <c r="A8568" t="s">
        <v>2134</v>
      </c>
      <c r="B8568">
        <v>1975</v>
      </c>
      <c r="C8568">
        <v>126420</v>
      </c>
    </row>
    <row r="8569" spans="1:3" x14ac:dyDescent="0.3">
      <c r="A8569" t="s">
        <v>2134</v>
      </c>
      <c r="B8569">
        <v>1976</v>
      </c>
      <c r="C8569">
        <v>126908</v>
      </c>
    </row>
    <row r="8570" spans="1:3" x14ac:dyDescent="0.3">
      <c r="A8570" t="s">
        <v>2134</v>
      </c>
      <c r="B8570">
        <v>1977</v>
      </c>
      <c r="C8570">
        <v>127186</v>
      </c>
    </row>
    <row r="8571" spans="1:3" x14ac:dyDescent="0.3">
      <c r="A8571" t="s">
        <v>2134</v>
      </c>
      <c r="B8571">
        <v>1978</v>
      </c>
      <c r="C8571">
        <v>127395</v>
      </c>
    </row>
    <row r="8572" spans="1:3" x14ac:dyDescent="0.3">
      <c r="A8572" t="s">
        <v>2134</v>
      </c>
      <c r="B8572">
        <v>1979</v>
      </c>
      <c r="C8572">
        <v>127691</v>
      </c>
    </row>
    <row r="8573" spans="1:3" x14ac:dyDescent="0.3">
      <c r="A8573" t="s">
        <v>2134</v>
      </c>
      <c r="B8573">
        <v>1980</v>
      </c>
      <c r="C8573">
        <v>128204</v>
      </c>
    </row>
    <row r="8574" spans="1:3" x14ac:dyDescent="0.3">
      <c r="A8574" t="s">
        <v>2134</v>
      </c>
      <c r="B8574">
        <v>1981</v>
      </c>
      <c r="C8574">
        <v>128985</v>
      </c>
    </row>
    <row r="8575" spans="1:3" x14ac:dyDescent="0.3">
      <c r="A8575" t="s">
        <v>2134</v>
      </c>
      <c r="B8575">
        <v>1982</v>
      </c>
      <c r="C8575">
        <v>129976</v>
      </c>
    </row>
    <row r="8576" spans="1:3" x14ac:dyDescent="0.3">
      <c r="A8576" t="s">
        <v>2134</v>
      </c>
      <c r="B8576">
        <v>1983</v>
      </c>
      <c r="C8576">
        <v>131153</v>
      </c>
    </row>
    <row r="8577" spans="1:3" x14ac:dyDescent="0.3">
      <c r="A8577" t="s">
        <v>2134</v>
      </c>
      <c r="B8577">
        <v>1984</v>
      </c>
      <c r="C8577">
        <v>132445</v>
      </c>
    </row>
    <row r="8578" spans="1:3" x14ac:dyDescent="0.3">
      <c r="A8578" t="s">
        <v>2134</v>
      </c>
      <c r="B8578">
        <v>1985</v>
      </c>
      <c r="C8578">
        <v>133800</v>
      </c>
    </row>
    <row r="8579" spans="1:3" x14ac:dyDescent="0.3">
      <c r="A8579" t="s">
        <v>2134</v>
      </c>
      <c r="B8579">
        <v>1986</v>
      </c>
      <c r="C8579">
        <v>135242</v>
      </c>
    </row>
    <row r="8580" spans="1:3" x14ac:dyDescent="0.3">
      <c r="A8580" t="s">
        <v>2134</v>
      </c>
      <c r="B8580">
        <v>1987</v>
      </c>
      <c r="C8580">
        <v>136762</v>
      </c>
    </row>
    <row r="8581" spans="1:3" x14ac:dyDescent="0.3">
      <c r="A8581" t="s">
        <v>2134</v>
      </c>
      <c r="B8581">
        <v>1988</v>
      </c>
      <c r="C8581">
        <v>138250</v>
      </c>
    </row>
    <row r="8582" spans="1:3" x14ac:dyDescent="0.3">
      <c r="A8582" t="s">
        <v>2134</v>
      </c>
      <c r="B8582">
        <v>1989</v>
      </c>
      <c r="C8582">
        <v>139580</v>
      </c>
    </row>
    <row r="8583" spans="1:3" x14ac:dyDescent="0.3">
      <c r="A8583" t="s">
        <v>2134</v>
      </c>
      <c r="B8583">
        <v>1990</v>
      </c>
      <c r="C8583">
        <v>140677</v>
      </c>
    </row>
    <row r="8584" spans="1:3" x14ac:dyDescent="0.3">
      <c r="A8584" t="s">
        <v>2134</v>
      </c>
      <c r="B8584">
        <v>1991</v>
      </c>
      <c r="C8584">
        <v>141469</v>
      </c>
    </row>
    <row r="8585" spans="1:3" x14ac:dyDescent="0.3">
      <c r="A8585" t="s">
        <v>2134</v>
      </c>
      <c r="B8585">
        <v>1992</v>
      </c>
      <c r="C8585">
        <v>142006</v>
      </c>
    </row>
    <row r="8586" spans="1:3" x14ac:dyDescent="0.3">
      <c r="A8586" t="s">
        <v>2134</v>
      </c>
      <c r="B8586">
        <v>1993</v>
      </c>
      <c r="C8586">
        <v>142407</v>
      </c>
    </row>
    <row r="8587" spans="1:3" x14ac:dyDescent="0.3">
      <c r="A8587" t="s">
        <v>2134</v>
      </c>
      <c r="B8587">
        <v>1994</v>
      </c>
      <c r="C8587">
        <v>142867</v>
      </c>
    </row>
    <row r="8588" spans="1:3" x14ac:dyDescent="0.3">
      <c r="A8588" t="s">
        <v>2134</v>
      </c>
      <c r="B8588">
        <v>1995</v>
      </c>
      <c r="C8588">
        <v>143480</v>
      </c>
    </row>
    <row r="8589" spans="1:3" x14ac:dyDescent="0.3">
      <c r="A8589" t="s">
        <v>2134</v>
      </c>
      <c r="B8589">
        <v>1996</v>
      </c>
      <c r="C8589">
        <v>144348</v>
      </c>
    </row>
    <row r="8590" spans="1:3" x14ac:dyDescent="0.3">
      <c r="A8590" t="s">
        <v>2134</v>
      </c>
      <c r="B8590">
        <v>1997</v>
      </c>
      <c r="C8590">
        <v>145387</v>
      </c>
    </row>
    <row r="8591" spans="1:3" x14ac:dyDescent="0.3">
      <c r="A8591" t="s">
        <v>2134</v>
      </c>
      <c r="B8591">
        <v>1998</v>
      </c>
      <c r="C8591">
        <v>146500</v>
      </c>
    </row>
    <row r="8592" spans="1:3" x14ac:dyDescent="0.3">
      <c r="A8592" t="s">
        <v>2134</v>
      </c>
      <c r="B8592">
        <v>1999</v>
      </c>
      <c r="C8592">
        <v>147553</v>
      </c>
    </row>
    <row r="8593" spans="1:3" x14ac:dyDescent="0.3">
      <c r="A8593" t="s">
        <v>2134</v>
      </c>
      <c r="B8593">
        <v>2000</v>
      </c>
      <c r="C8593">
        <v>148439</v>
      </c>
    </row>
    <row r="8594" spans="1:3" x14ac:dyDescent="0.3">
      <c r="A8594" t="s">
        <v>2134</v>
      </c>
      <c r="B8594">
        <v>2001</v>
      </c>
      <c r="C8594">
        <v>149097</v>
      </c>
    </row>
    <row r="8595" spans="1:3" x14ac:dyDescent="0.3">
      <c r="A8595" t="s">
        <v>2134</v>
      </c>
      <c r="B8595">
        <v>2002</v>
      </c>
      <c r="C8595">
        <v>149591</v>
      </c>
    </row>
    <row r="8596" spans="1:3" x14ac:dyDescent="0.3">
      <c r="A8596" t="s">
        <v>2134</v>
      </c>
      <c r="B8596">
        <v>2003</v>
      </c>
      <c r="C8596">
        <v>150070</v>
      </c>
    </row>
    <row r="8597" spans="1:3" x14ac:dyDescent="0.3">
      <c r="A8597" t="s">
        <v>2134</v>
      </c>
      <c r="B8597">
        <v>2004</v>
      </c>
      <c r="C8597">
        <v>150722</v>
      </c>
    </row>
    <row r="8598" spans="1:3" x14ac:dyDescent="0.3">
      <c r="A8598" t="s">
        <v>2134</v>
      </c>
      <c r="B8598">
        <v>2005</v>
      </c>
      <c r="C8598">
        <v>151674</v>
      </c>
    </row>
    <row r="8599" spans="1:3" x14ac:dyDescent="0.3">
      <c r="A8599" t="s">
        <v>2134</v>
      </c>
      <c r="B8599">
        <v>2006</v>
      </c>
      <c r="C8599">
        <v>152999</v>
      </c>
    </row>
    <row r="8600" spans="1:3" x14ac:dyDescent="0.3">
      <c r="A8600" t="s">
        <v>2134</v>
      </c>
      <c r="B8600">
        <v>2007</v>
      </c>
      <c r="C8600">
        <v>154644</v>
      </c>
    </row>
    <row r="8601" spans="1:3" x14ac:dyDescent="0.3">
      <c r="A8601" t="s">
        <v>2134</v>
      </c>
      <c r="B8601">
        <v>2008</v>
      </c>
      <c r="C8601">
        <v>156441</v>
      </c>
    </row>
    <row r="8602" spans="1:3" x14ac:dyDescent="0.3">
      <c r="A8602" t="s">
        <v>2134</v>
      </c>
      <c r="B8602">
        <v>2009</v>
      </c>
      <c r="C8602">
        <v>158187</v>
      </c>
    </row>
    <row r="8603" spans="1:3" x14ac:dyDescent="0.3">
      <c r="A8603" t="s">
        <v>2134</v>
      </c>
      <c r="B8603">
        <v>2010</v>
      </c>
      <c r="C8603">
        <v>159718</v>
      </c>
    </row>
    <row r="8604" spans="1:3" x14ac:dyDescent="0.3">
      <c r="A8604" t="s">
        <v>2134</v>
      </c>
      <c r="B8604">
        <v>2011</v>
      </c>
      <c r="C8604">
        <v>160990</v>
      </c>
    </row>
    <row r="8605" spans="1:3" x14ac:dyDescent="0.3">
      <c r="A8605" t="s">
        <v>2134</v>
      </c>
      <c r="B8605">
        <v>2012</v>
      </c>
      <c r="C8605">
        <v>162051</v>
      </c>
    </row>
    <row r="8606" spans="1:3" x14ac:dyDescent="0.3">
      <c r="A8606" t="s">
        <v>2134</v>
      </c>
      <c r="B8606">
        <v>2013</v>
      </c>
      <c r="C8606">
        <v>163039</v>
      </c>
    </row>
    <row r="8607" spans="1:3" x14ac:dyDescent="0.3">
      <c r="A8607" t="s">
        <v>2134</v>
      </c>
      <c r="B8607">
        <v>2014</v>
      </c>
      <c r="C8607">
        <v>164107</v>
      </c>
    </row>
    <row r="8608" spans="1:3" x14ac:dyDescent="0.3">
      <c r="A8608" t="s">
        <v>2134</v>
      </c>
      <c r="B8608">
        <v>2015</v>
      </c>
      <c r="C8608">
        <v>165387</v>
      </c>
    </row>
    <row r="8609" spans="1:3" x14ac:dyDescent="0.3">
      <c r="A8609" t="s">
        <v>2134</v>
      </c>
      <c r="B8609">
        <v>2016</v>
      </c>
      <c r="C8609">
        <v>166922</v>
      </c>
    </row>
    <row r="8610" spans="1:3" x14ac:dyDescent="0.3">
      <c r="A8610" t="s">
        <v>2134</v>
      </c>
      <c r="B8610">
        <v>2017</v>
      </c>
      <c r="C8610">
        <v>168666</v>
      </c>
    </row>
    <row r="8611" spans="1:3" x14ac:dyDescent="0.3">
      <c r="A8611" t="s">
        <v>2134</v>
      </c>
      <c r="B8611">
        <v>2018</v>
      </c>
      <c r="C8611">
        <v>170496</v>
      </c>
    </row>
    <row r="8612" spans="1:3" x14ac:dyDescent="0.3">
      <c r="A8612" t="s">
        <v>2134</v>
      </c>
      <c r="B8612">
        <v>2019</v>
      </c>
      <c r="C8612">
        <v>172264</v>
      </c>
    </row>
    <row r="8613" spans="1:3" x14ac:dyDescent="0.3">
      <c r="A8613" t="s">
        <v>2134</v>
      </c>
      <c r="B8613">
        <v>2020</v>
      </c>
      <c r="C8613">
        <v>173859</v>
      </c>
    </row>
    <row r="8614" spans="1:3" x14ac:dyDescent="0.3">
      <c r="A8614" t="s">
        <v>2134</v>
      </c>
      <c r="B8614">
        <v>2021</v>
      </c>
      <c r="C8614">
        <v>175244</v>
      </c>
    </row>
    <row r="8615" spans="1:3" x14ac:dyDescent="0.3">
      <c r="A8615" t="s">
        <v>1805</v>
      </c>
      <c r="B8615">
        <v>1800</v>
      </c>
      <c r="C8615">
        <v>771447</v>
      </c>
    </row>
    <row r="8616" spans="1:3" x14ac:dyDescent="0.3">
      <c r="A8616" t="s">
        <v>1805</v>
      </c>
      <c r="B8616">
        <v>1801</v>
      </c>
      <c r="C8616">
        <v>771447</v>
      </c>
    </row>
    <row r="8617" spans="1:3" x14ac:dyDescent="0.3">
      <c r="A8617" t="s">
        <v>1805</v>
      </c>
      <c r="B8617">
        <v>1802</v>
      </c>
      <c r="C8617">
        <v>771447</v>
      </c>
    </row>
    <row r="8618" spans="1:3" x14ac:dyDescent="0.3">
      <c r="A8618" t="s">
        <v>1805</v>
      </c>
      <c r="B8618">
        <v>1803</v>
      </c>
      <c r="C8618">
        <v>771447</v>
      </c>
    </row>
    <row r="8619" spans="1:3" x14ac:dyDescent="0.3">
      <c r="A8619" t="s">
        <v>1805</v>
      </c>
      <c r="B8619">
        <v>1804</v>
      </c>
      <c r="C8619">
        <v>771447</v>
      </c>
    </row>
    <row r="8620" spans="1:3" x14ac:dyDescent="0.3">
      <c r="A8620" t="s">
        <v>1805</v>
      </c>
      <c r="B8620">
        <v>1805</v>
      </c>
      <c r="C8620">
        <v>771447</v>
      </c>
    </row>
    <row r="8621" spans="1:3" x14ac:dyDescent="0.3">
      <c r="A8621" t="s">
        <v>1805</v>
      </c>
      <c r="B8621">
        <v>1806</v>
      </c>
      <c r="C8621">
        <v>771447</v>
      </c>
    </row>
    <row r="8622" spans="1:3" x14ac:dyDescent="0.3">
      <c r="A8622" t="s">
        <v>1805</v>
      </c>
      <c r="B8622">
        <v>1807</v>
      </c>
      <c r="C8622">
        <v>771447</v>
      </c>
    </row>
    <row r="8623" spans="1:3" x14ac:dyDescent="0.3">
      <c r="A8623" t="s">
        <v>1805</v>
      </c>
      <c r="B8623">
        <v>1808</v>
      </c>
      <c r="C8623">
        <v>771447</v>
      </c>
    </row>
    <row r="8624" spans="1:3" x14ac:dyDescent="0.3">
      <c r="A8624" t="s">
        <v>1805</v>
      </c>
      <c r="B8624">
        <v>1809</v>
      </c>
      <c r="C8624">
        <v>771447</v>
      </c>
    </row>
    <row r="8625" spans="1:3" x14ac:dyDescent="0.3">
      <c r="A8625" t="s">
        <v>1805</v>
      </c>
      <c r="B8625">
        <v>1810</v>
      </c>
      <c r="C8625">
        <v>771447</v>
      </c>
    </row>
    <row r="8626" spans="1:3" x14ac:dyDescent="0.3">
      <c r="A8626" t="s">
        <v>1805</v>
      </c>
      <c r="B8626">
        <v>1811</v>
      </c>
      <c r="C8626">
        <v>771447</v>
      </c>
    </row>
    <row r="8627" spans="1:3" x14ac:dyDescent="0.3">
      <c r="A8627" t="s">
        <v>1805</v>
      </c>
      <c r="B8627">
        <v>1812</v>
      </c>
      <c r="C8627">
        <v>771447</v>
      </c>
    </row>
    <row r="8628" spans="1:3" x14ac:dyDescent="0.3">
      <c r="A8628" t="s">
        <v>1805</v>
      </c>
      <c r="B8628">
        <v>1813</v>
      </c>
      <c r="C8628">
        <v>771447</v>
      </c>
    </row>
    <row r="8629" spans="1:3" x14ac:dyDescent="0.3">
      <c r="A8629" t="s">
        <v>1805</v>
      </c>
      <c r="B8629">
        <v>1814</v>
      </c>
      <c r="C8629">
        <v>771447</v>
      </c>
    </row>
    <row r="8630" spans="1:3" x14ac:dyDescent="0.3">
      <c r="A8630" t="s">
        <v>1805</v>
      </c>
      <c r="B8630">
        <v>1815</v>
      </c>
      <c r="C8630">
        <v>771447</v>
      </c>
    </row>
    <row r="8631" spans="1:3" x14ac:dyDescent="0.3">
      <c r="A8631" t="s">
        <v>1805</v>
      </c>
      <c r="B8631">
        <v>1816</v>
      </c>
      <c r="C8631">
        <v>771447</v>
      </c>
    </row>
    <row r="8632" spans="1:3" x14ac:dyDescent="0.3">
      <c r="A8632" t="s">
        <v>1805</v>
      </c>
      <c r="B8632">
        <v>1817</v>
      </c>
      <c r="C8632">
        <v>771447</v>
      </c>
    </row>
    <row r="8633" spans="1:3" x14ac:dyDescent="0.3">
      <c r="A8633" t="s">
        <v>1805</v>
      </c>
      <c r="B8633">
        <v>1818</v>
      </c>
      <c r="C8633">
        <v>771447</v>
      </c>
    </row>
    <row r="8634" spans="1:3" x14ac:dyDescent="0.3">
      <c r="A8634" t="s">
        <v>1805</v>
      </c>
      <c r="B8634">
        <v>1819</v>
      </c>
      <c r="C8634">
        <v>774943</v>
      </c>
    </row>
    <row r="8635" spans="1:3" x14ac:dyDescent="0.3">
      <c r="A8635" t="s">
        <v>1805</v>
      </c>
      <c r="B8635">
        <v>1820</v>
      </c>
      <c r="C8635">
        <v>782013</v>
      </c>
    </row>
    <row r="8636" spans="1:3" x14ac:dyDescent="0.3">
      <c r="A8636" t="s">
        <v>1805</v>
      </c>
      <c r="B8636">
        <v>1821</v>
      </c>
      <c r="C8636">
        <v>792740</v>
      </c>
    </row>
    <row r="8637" spans="1:3" x14ac:dyDescent="0.3">
      <c r="A8637" t="s">
        <v>1805</v>
      </c>
      <c r="B8637">
        <v>1822</v>
      </c>
      <c r="C8637">
        <v>807205</v>
      </c>
    </row>
    <row r="8638" spans="1:3" x14ac:dyDescent="0.3">
      <c r="A8638" t="s">
        <v>1805</v>
      </c>
      <c r="B8638">
        <v>1823</v>
      </c>
      <c r="C8638">
        <v>825494</v>
      </c>
    </row>
    <row r="8639" spans="1:3" x14ac:dyDescent="0.3">
      <c r="A8639" t="s">
        <v>1805</v>
      </c>
      <c r="B8639">
        <v>1824</v>
      </c>
      <c r="C8639">
        <v>844197</v>
      </c>
    </row>
    <row r="8640" spans="1:3" x14ac:dyDescent="0.3">
      <c r="A8640" t="s">
        <v>1805</v>
      </c>
      <c r="B8640">
        <v>1825</v>
      </c>
      <c r="C8640">
        <v>863324</v>
      </c>
    </row>
    <row r="8641" spans="1:3" x14ac:dyDescent="0.3">
      <c r="A8641" t="s">
        <v>1805</v>
      </c>
      <c r="B8641">
        <v>1826</v>
      </c>
      <c r="C8641">
        <v>882884</v>
      </c>
    </row>
    <row r="8642" spans="1:3" x14ac:dyDescent="0.3">
      <c r="A8642" t="s">
        <v>1805</v>
      </c>
      <c r="B8642">
        <v>1827</v>
      </c>
      <c r="C8642">
        <v>902887</v>
      </c>
    </row>
    <row r="8643" spans="1:3" x14ac:dyDescent="0.3">
      <c r="A8643" t="s">
        <v>1805</v>
      </c>
      <c r="B8643">
        <v>1828</v>
      </c>
      <c r="C8643">
        <v>923344</v>
      </c>
    </row>
    <row r="8644" spans="1:3" x14ac:dyDescent="0.3">
      <c r="A8644" t="s">
        <v>1805</v>
      </c>
      <c r="B8644">
        <v>1829</v>
      </c>
      <c r="C8644">
        <v>943821</v>
      </c>
    </row>
    <row r="8645" spans="1:3" x14ac:dyDescent="0.3">
      <c r="A8645" t="s">
        <v>1805</v>
      </c>
      <c r="B8645">
        <v>1830</v>
      </c>
      <c r="C8645">
        <v>964311</v>
      </c>
    </row>
    <row r="8646" spans="1:3" x14ac:dyDescent="0.3">
      <c r="A8646" t="s">
        <v>1805</v>
      </c>
      <c r="B8646">
        <v>1831</v>
      </c>
      <c r="C8646">
        <v>984805</v>
      </c>
    </row>
    <row r="8647" spans="1:3" x14ac:dyDescent="0.3">
      <c r="A8647" t="s">
        <v>1805</v>
      </c>
      <c r="B8647">
        <v>1832</v>
      </c>
      <c r="C8647">
        <v>1005294</v>
      </c>
    </row>
    <row r="8648" spans="1:3" x14ac:dyDescent="0.3">
      <c r="A8648" t="s">
        <v>1805</v>
      </c>
      <c r="B8648">
        <v>1833</v>
      </c>
      <c r="C8648">
        <v>1025767</v>
      </c>
    </row>
    <row r="8649" spans="1:3" x14ac:dyDescent="0.3">
      <c r="A8649" t="s">
        <v>1805</v>
      </c>
      <c r="B8649">
        <v>1834</v>
      </c>
      <c r="C8649">
        <v>1046657</v>
      </c>
    </row>
    <row r="8650" spans="1:3" x14ac:dyDescent="0.3">
      <c r="A8650" t="s">
        <v>1805</v>
      </c>
      <c r="B8650">
        <v>1835</v>
      </c>
      <c r="C8650">
        <v>1067973</v>
      </c>
    </row>
    <row r="8651" spans="1:3" x14ac:dyDescent="0.3">
      <c r="A8651" t="s">
        <v>1805</v>
      </c>
      <c r="B8651">
        <v>1836</v>
      </c>
      <c r="C8651">
        <v>1089722</v>
      </c>
    </row>
    <row r="8652" spans="1:3" x14ac:dyDescent="0.3">
      <c r="A8652" t="s">
        <v>1805</v>
      </c>
      <c r="B8652">
        <v>1837</v>
      </c>
      <c r="C8652">
        <v>1111915</v>
      </c>
    </row>
    <row r="8653" spans="1:3" x14ac:dyDescent="0.3">
      <c r="A8653" t="s">
        <v>1805</v>
      </c>
      <c r="B8653">
        <v>1838</v>
      </c>
      <c r="C8653">
        <v>1134559</v>
      </c>
    </row>
    <row r="8654" spans="1:3" x14ac:dyDescent="0.3">
      <c r="A8654" t="s">
        <v>1805</v>
      </c>
      <c r="B8654">
        <v>1839</v>
      </c>
      <c r="C8654">
        <v>1157081</v>
      </c>
    </row>
    <row r="8655" spans="1:3" x14ac:dyDescent="0.3">
      <c r="A8655" t="s">
        <v>1805</v>
      </c>
      <c r="B8655">
        <v>1840</v>
      </c>
      <c r="C8655">
        <v>1179467</v>
      </c>
    </row>
    <row r="8656" spans="1:3" x14ac:dyDescent="0.3">
      <c r="A8656" t="s">
        <v>1805</v>
      </c>
      <c r="B8656">
        <v>1841</v>
      </c>
      <c r="C8656">
        <v>1201704</v>
      </c>
    </row>
    <row r="8657" spans="1:3" x14ac:dyDescent="0.3">
      <c r="A8657" t="s">
        <v>1805</v>
      </c>
      <c r="B8657">
        <v>1842</v>
      </c>
      <c r="C8657">
        <v>1223779</v>
      </c>
    </row>
    <row r="8658" spans="1:3" x14ac:dyDescent="0.3">
      <c r="A8658" t="s">
        <v>1805</v>
      </c>
      <c r="B8658">
        <v>1843</v>
      </c>
      <c r="C8658">
        <v>1245676</v>
      </c>
    </row>
    <row r="8659" spans="1:3" x14ac:dyDescent="0.3">
      <c r="A8659" t="s">
        <v>1805</v>
      </c>
      <c r="B8659">
        <v>1844</v>
      </c>
      <c r="C8659">
        <v>1267965</v>
      </c>
    </row>
    <row r="8660" spans="1:3" x14ac:dyDescent="0.3">
      <c r="A8660" t="s">
        <v>1805</v>
      </c>
      <c r="B8660">
        <v>1845</v>
      </c>
      <c r="C8660">
        <v>1290653</v>
      </c>
    </row>
    <row r="8661" spans="1:3" x14ac:dyDescent="0.3">
      <c r="A8661" t="s">
        <v>1805</v>
      </c>
      <c r="B8661">
        <v>1846</v>
      </c>
      <c r="C8661">
        <v>1313747</v>
      </c>
    </row>
    <row r="8662" spans="1:3" x14ac:dyDescent="0.3">
      <c r="A8662" t="s">
        <v>1805</v>
      </c>
      <c r="B8662">
        <v>1847</v>
      </c>
      <c r="C8662">
        <v>1337254</v>
      </c>
    </row>
    <row r="8663" spans="1:3" x14ac:dyDescent="0.3">
      <c r="A8663" t="s">
        <v>1805</v>
      </c>
      <c r="B8663">
        <v>1848</v>
      </c>
      <c r="C8663">
        <v>1361181</v>
      </c>
    </row>
    <row r="8664" spans="1:3" x14ac:dyDescent="0.3">
      <c r="A8664" t="s">
        <v>1805</v>
      </c>
      <c r="B8664">
        <v>1849</v>
      </c>
      <c r="C8664">
        <v>1385146</v>
      </c>
    </row>
    <row r="8665" spans="1:3" x14ac:dyDescent="0.3">
      <c r="A8665" t="s">
        <v>1805</v>
      </c>
      <c r="B8665">
        <v>1850</v>
      </c>
      <c r="C8665">
        <v>1409141</v>
      </c>
    </row>
    <row r="8666" spans="1:3" x14ac:dyDescent="0.3">
      <c r="A8666" t="s">
        <v>1805</v>
      </c>
      <c r="B8666">
        <v>1851</v>
      </c>
      <c r="C8666">
        <v>1434889</v>
      </c>
    </row>
    <row r="8667" spans="1:3" x14ac:dyDescent="0.3">
      <c r="A8667" t="s">
        <v>1805</v>
      </c>
      <c r="B8667">
        <v>1852</v>
      </c>
      <c r="C8667">
        <v>1460713</v>
      </c>
    </row>
    <row r="8668" spans="1:3" x14ac:dyDescent="0.3">
      <c r="A8668" t="s">
        <v>1805</v>
      </c>
      <c r="B8668">
        <v>1853</v>
      </c>
      <c r="C8668">
        <v>1486608</v>
      </c>
    </row>
    <row r="8669" spans="1:3" x14ac:dyDescent="0.3">
      <c r="A8669" t="s">
        <v>1805</v>
      </c>
      <c r="B8669">
        <v>1854</v>
      </c>
      <c r="C8669">
        <v>1512959</v>
      </c>
    </row>
    <row r="8670" spans="1:3" x14ac:dyDescent="0.3">
      <c r="A8670" t="s">
        <v>1805</v>
      </c>
      <c r="B8670">
        <v>1855</v>
      </c>
      <c r="C8670">
        <v>1539776</v>
      </c>
    </row>
    <row r="8671" spans="1:3" x14ac:dyDescent="0.3">
      <c r="A8671" t="s">
        <v>1805</v>
      </c>
      <c r="B8671">
        <v>1856</v>
      </c>
      <c r="C8671">
        <v>1567065</v>
      </c>
    </row>
    <row r="8672" spans="1:3" x14ac:dyDescent="0.3">
      <c r="A8672" t="s">
        <v>1805</v>
      </c>
      <c r="B8672">
        <v>1857</v>
      </c>
      <c r="C8672">
        <v>1594836</v>
      </c>
    </row>
    <row r="8673" spans="1:3" x14ac:dyDescent="0.3">
      <c r="A8673" t="s">
        <v>1805</v>
      </c>
      <c r="B8673">
        <v>1858</v>
      </c>
      <c r="C8673">
        <v>1623097</v>
      </c>
    </row>
    <row r="8674" spans="1:3" x14ac:dyDescent="0.3">
      <c r="A8674" t="s">
        <v>1805</v>
      </c>
      <c r="B8674">
        <v>1859</v>
      </c>
      <c r="C8674">
        <v>1651656</v>
      </c>
    </row>
    <row r="8675" spans="1:3" x14ac:dyDescent="0.3">
      <c r="A8675" t="s">
        <v>1805</v>
      </c>
      <c r="B8675">
        <v>1860</v>
      </c>
      <c r="C8675">
        <v>1680513</v>
      </c>
    </row>
    <row r="8676" spans="1:3" x14ac:dyDescent="0.3">
      <c r="A8676" t="s">
        <v>1805</v>
      </c>
      <c r="B8676">
        <v>1861</v>
      </c>
      <c r="C8676">
        <v>1709672</v>
      </c>
    </row>
    <row r="8677" spans="1:3" x14ac:dyDescent="0.3">
      <c r="A8677" t="s">
        <v>1805</v>
      </c>
      <c r="B8677">
        <v>1862</v>
      </c>
      <c r="C8677">
        <v>1739133</v>
      </c>
    </row>
    <row r="8678" spans="1:3" x14ac:dyDescent="0.3">
      <c r="A8678" t="s">
        <v>1805</v>
      </c>
      <c r="B8678">
        <v>1863</v>
      </c>
      <c r="C8678">
        <v>1768898</v>
      </c>
    </row>
    <row r="8679" spans="1:3" x14ac:dyDescent="0.3">
      <c r="A8679" t="s">
        <v>1805</v>
      </c>
      <c r="B8679">
        <v>1864</v>
      </c>
      <c r="C8679">
        <v>1799169</v>
      </c>
    </row>
    <row r="8680" spans="1:3" x14ac:dyDescent="0.3">
      <c r="A8680" t="s">
        <v>1805</v>
      </c>
      <c r="B8680">
        <v>1865</v>
      </c>
      <c r="C8680">
        <v>1829956</v>
      </c>
    </row>
    <row r="8681" spans="1:3" x14ac:dyDescent="0.3">
      <c r="A8681" t="s">
        <v>1805</v>
      </c>
      <c r="B8681">
        <v>1866</v>
      </c>
      <c r="C8681">
        <v>1861267</v>
      </c>
    </row>
    <row r="8682" spans="1:3" x14ac:dyDescent="0.3">
      <c r="A8682" t="s">
        <v>1805</v>
      </c>
      <c r="B8682">
        <v>1867</v>
      </c>
      <c r="C8682">
        <v>1893112</v>
      </c>
    </row>
    <row r="8683" spans="1:3" x14ac:dyDescent="0.3">
      <c r="A8683" t="s">
        <v>1805</v>
      </c>
      <c r="B8683">
        <v>1868</v>
      </c>
      <c r="C8683">
        <v>1925498</v>
      </c>
    </row>
    <row r="8684" spans="1:3" x14ac:dyDescent="0.3">
      <c r="A8684" t="s">
        <v>1805</v>
      </c>
      <c r="B8684">
        <v>1869</v>
      </c>
      <c r="C8684">
        <v>1958205</v>
      </c>
    </row>
    <row r="8685" spans="1:3" x14ac:dyDescent="0.3">
      <c r="A8685" t="s">
        <v>1805</v>
      </c>
      <c r="B8685">
        <v>1870</v>
      </c>
      <c r="C8685">
        <v>1991234</v>
      </c>
    </row>
    <row r="8686" spans="1:3" x14ac:dyDescent="0.3">
      <c r="A8686" t="s">
        <v>1805</v>
      </c>
      <c r="B8686">
        <v>1871</v>
      </c>
      <c r="C8686">
        <v>2024585</v>
      </c>
    </row>
    <row r="8687" spans="1:3" x14ac:dyDescent="0.3">
      <c r="A8687" t="s">
        <v>1805</v>
      </c>
      <c r="B8687">
        <v>1872</v>
      </c>
      <c r="C8687">
        <v>2058261</v>
      </c>
    </row>
    <row r="8688" spans="1:3" x14ac:dyDescent="0.3">
      <c r="A8688" t="s">
        <v>1805</v>
      </c>
      <c r="B8688">
        <v>1873</v>
      </c>
      <c r="C8688">
        <v>2092262</v>
      </c>
    </row>
    <row r="8689" spans="1:3" x14ac:dyDescent="0.3">
      <c r="A8689" t="s">
        <v>1805</v>
      </c>
      <c r="B8689">
        <v>1874</v>
      </c>
      <c r="C8689">
        <v>2126822</v>
      </c>
    </row>
    <row r="8690" spans="1:3" x14ac:dyDescent="0.3">
      <c r="A8690" t="s">
        <v>1805</v>
      </c>
      <c r="B8690">
        <v>1875</v>
      </c>
      <c r="C8690">
        <v>2161950</v>
      </c>
    </row>
    <row r="8691" spans="1:3" x14ac:dyDescent="0.3">
      <c r="A8691" t="s">
        <v>1805</v>
      </c>
      <c r="B8691">
        <v>1876</v>
      </c>
      <c r="C8691">
        <v>2197656</v>
      </c>
    </row>
    <row r="8692" spans="1:3" x14ac:dyDescent="0.3">
      <c r="A8692" t="s">
        <v>1805</v>
      </c>
      <c r="B8692">
        <v>1877</v>
      </c>
      <c r="C8692">
        <v>2233947</v>
      </c>
    </row>
    <row r="8693" spans="1:3" x14ac:dyDescent="0.3">
      <c r="A8693" t="s">
        <v>1805</v>
      </c>
      <c r="B8693">
        <v>1878</v>
      </c>
      <c r="C8693">
        <v>2270835</v>
      </c>
    </row>
    <row r="8694" spans="1:3" x14ac:dyDescent="0.3">
      <c r="A8694" t="s">
        <v>1805</v>
      </c>
      <c r="B8694">
        <v>1879</v>
      </c>
      <c r="C8694">
        <v>2307817</v>
      </c>
    </row>
    <row r="8695" spans="1:3" x14ac:dyDescent="0.3">
      <c r="A8695" t="s">
        <v>1805</v>
      </c>
      <c r="B8695">
        <v>1880</v>
      </c>
      <c r="C8695">
        <v>2344886</v>
      </c>
    </row>
    <row r="8696" spans="1:3" x14ac:dyDescent="0.3">
      <c r="A8696" t="s">
        <v>1805</v>
      </c>
      <c r="B8696">
        <v>1881</v>
      </c>
      <c r="C8696">
        <v>2382034</v>
      </c>
    </row>
    <row r="8697" spans="1:3" x14ac:dyDescent="0.3">
      <c r="A8697" t="s">
        <v>1805</v>
      </c>
      <c r="B8697">
        <v>1882</v>
      </c>
      <c r="C8697">
        <v>2419254</v>
      </c>
    </row>
    <row r="8698" spans="1:3" x14ac:dyDescent="0.3">
      <c r="A8698" t="s">
        <v>1805</v>
      </c>
      <c r="B8698">
        <v>1883</v>
      </c>
      <c r="C8698">
        <v>2456539</v>
      </c>
    </row>
    <row r="8699" spans="1:3" x14ac:dyDescent="0.3">
      <c r="A8699" t="s">
        <v>1805</v>
      </c>
      <c r="B8699">
        <v>1884</v>
      </c>
      <c r="C8699">
        <v>2494395</v>
      </c>
    </row>
    <row r="8700" spans="1:3" x14ac:dyDescent="0.3">
      <c r="A8700" t="s">
        <v>1805</v>
      </c>
      <c r="B8700">
        <v>1885</v>
      </c>
      <c r="C8700">
        <v>2532831</v>
      </c>
    </row>
    <row r="8701" spans="1:3" x14ac:dyDescent="0.3">
      <c r="A8701" t="s">
        <v>1805</v>
      </c>
      <c r="B8701">
        <v>1886</v>
      </c>
      <c r="C8701">
        <v>2571855</v>
      </c>
    </row>
    <row r="8702" spans="1:3" x14ac:dyDescent="0.3">
      <c r="A8702" t="s">
        <v>1805</v>
      </c>
      <c r="B8702">
        <v>1887</v>
      </c>
      <c r="C8702">
        <v>2611478</v>
      </c>
    </row>
    <row r="8703" spans="1:3" x14ac:dyDescent="0.3">
      <c r="A8703" t="s">
        <v>1805</v>
      </c>
      <c r="B8703">
        <v>1888</v>
      </c>
      <c r="C8703">
        <v>2651707</v>
      </c>
    </row>
    <row r="8704" spans="1:3" x14ac:dyDescent="0.3">
      <c r="A8704" t="s">
        <v>1805</v>
      </c>
      <c r="B8704">
        <v>1889</v>
      </c>
      <c r="C8704">
        <v>2691723</v>
      </c>
    </row>
    <row r="8705" spans="1:3" x14ac:dyDescent="0.3">
      <c r="A8705" t="s">
        <v>1805</v>
      </c>
      <c r="B8705">
        <v>1890</v>
      </c>
      <c r="C8705">
        <v>2731509</v>
      </c>
    </row>
    <row r="8706" spans="1:3" x14ac:dyDescent="0.3">
      <c r="A8706" t="s">
        <v>1805</v>
      </c>
      <c r="B8706">
        <v>1891</v>
      </c>
      <c r="C8706">
        <v>2771050</v>
      </c>
    </row>
    <row r="8707" spans="1:3" x14ac:dyDescent="0.3">
      <c r="A8707" t="s">
        <v>1805</v>
      </c>
      <c r="B8707">
        <v>1892</v>
      </c>
      <c r="C8707">
        <v>2810328</v>
      </c>
    </row>
    <row r="8708" spans="1:3" x14ac:dyDescent="0.3">
      <c r="A8708" t="s">
        <v>1805</v>
      </c>
      <c r="B8708">
        <v>1893</v>
      </c>
      <c r="C8708">
        <v>2849327</v>
      </c>
    </row>
    <row r="8709" spans="1:3" x14ac:dyDescent="0.3">
      <c r="A8709" t="s">
        <v>1805</v>
      </c>
      <c r="B8709">
        <v>1894</v>
      </c>
      <c r="C8709">
        <v>2888863</v>
      </c>
    </row>
    <row r="8710" spans="1:3" x14ac:dyDescent="0.3">
      <c r="A8710" t="s">
        <v>1805</v>
      </c>
      <c r="B8710">
        <v>1895</v>
      </c>
      <c r="C8710">
        <v>2928944</v>
      </c>
    </row>
    <row r="8711" spans="1:3" x14ac:dyDescent="0.3">
      <c r="A8711" t="s">
        <v>1805</v>
      </c>
      <c r="B8711">
        <v>1896</v>
      </c>
      <c r="C8711">
        <v>2969578</v>
      </c>
    </row>
    <row r="8712" spans="1:3" x14ac:dyDescent="0.3">
      <c r="A8712" t="s">
        <v>1805</v>
      </c>
      <c r="B8712">
        <v>1897</v>
      </c>
      <c r="C8712">
        <v>3010771</v>
      </c>
    </row>
    <row r="8713" spans="1:3" x14ac:dyDescent="0.3">
      <c r="A8713" t="s">
        <v>1805</v>
      </c>
      <c r="B8713">
        <v>1898</v>
      </c>
      <c r="C8713">
        <v>3052531</v>
      </c>
    </row>
    <row r="8714" spans="1:3" x14ac:dyDescent="0.3">
      <c r="A8714" t="s">
        <v>1805</v>
      </c>
      <c r="B8714">
        <v>1899</v>
      </c>
      <c r="C8714">
        <v>3094100</v>
      </c>
    </row>
    <row r="8715" spans="1:3" x14ac:dyDescent="0.3">
      <c r="A8715" t="s">
        <v>1805</v>
      </c>
      <c r="B8715">
        <v>1900</v>
      </c>
      <c r="C8715">
        <v>3135464</v>
      </c>
    </row>
    <row r="8716" spans="1:3" x14ac:dyDescent="0.3">
      <c r="A8716" t="s">
        <v>1805</v>
      </c>
      <c r="B8716">
        <v>1901</v>
      </c>
      <c r="C8716">
        <v>3176610</v>
      </c>
    </row>
    <row r="8717" spans="1:3" x14ac:dyDescent="0.3">
      <c r="A8717" t="s">
        <v>1805</v>
      </c>
      <c r="B8717">
        <v>1902</v>
      </c>
      <c r="C8717">
        <v>3217523</v>
      </c>
    </row>
    <row r="8718" spans="1:3" x14ac:dyDescent="0.3">
      <c r="A8718" t="s">
        <v>1805</v>
      </c>
      <c r="B8718">
        <v>1903</v>
      </c>
      <c r="C8718">
        <v>3258189</v>
      </c>
    </row>
    <row r="8719" spans="1:3" x14ac:dyDescent="0.3">
      <c r="A8719" t="s">
        <v>1805</v>
      </c>
      <c r="B8719">
        <v>1904</v>
      </c>
      <c r="C8719">
        <v>3299365</v>
      </c>
    </row>
    <row r="8720" spans="1:3" x14ac:dyDescent="0.3">
      <c r="A8720" t="s">
        <v>1805</v>
      </c>
      <c r="B8720">
        <v>1905</v>
      </c>
      <c r="C8720">
        <v>3341058</v>
      </c>
    </row>
    <row r="8721" spans="1:3" x14ac:dyDescent="0.3">
      <c r="A8721" t="s">
        <v>1805</v>
      </c>
      <c r="B8721">
        <v>1906</v>
      </c>
      <c r="C8721">
        <v>3383272</v>
      </c>
    </row>
    <row r="8722" spans="1:3" x14ac:dyDescent="0.3">
      <c r="A8722" t="s">
        <v>1805</v>
      </c>
      <c r="B8722">
        <v>1907</v>
      </c>
      <c r="C8722">
        <v>3426016</v>
      </c>
    </row>
    <row r="8723" spans="1:3" x14ac:dyDescent="0.3">
      <c r="A8723" t="s">
        <v>1805</v>
      </c>
      <c r="B8723">
        <v>1908</v>
      </c>
      <c r="C8723">
        <v>3469296</v>
      </c>
    </row>
    <row r="8724" spans="1:3" x14ac:dyDescent="0.3">
      <c r="A8724" t="s">
        <v>1805</v>
      </c>
      <c r="B8724">
        <v>1909</v>
      </c>
      <c r="C8724">
        <v>3513193</v>
      </c>
    </row>
    <row r="8725" spans="1:3" x14ac:dyDescent="0.3">
      <c r="A8725" t="s">
        <v>1805</v>
      </c>
      <c r="B8725">
        <v>1910</v>
      </c>
      <c r="C8725">
        <v>3557716</v>
      </c>
    </row>
    <row r="8726" spans="1:3" x14ac:dyDescent="0.3">
      <c r="A8726" t="s">
        <v>1805</v>
      </c>
      <c r="B8726">
        <v>1911</v>
      </c>
      <c r="C8726">
        <v>3602874</v>
      </c>
    </row>
    <row r="8727" spans="1:3" x14ac:dyDescent="0.3">
      <c r="A8727" t="s">
        <v>1805</v>
      </c>
      <c r="B8727">
        <v>1912</v>
      </c>
      <c r="C8727">
        <v>3648676</v>
      </c>
    </row>
    <row r="8728" spans="1:3" x14ac:dyDescent="0.3">
      <c r="A8728" t="s">
        <v>1805</v>
      </c>
      <c r="B8728">
        <v>1913</v>
      </c>
      <c r="C8728">
        <v>3695132</v>
      </c>
    </row>
    <row r="8729" spans="1:3" x14ac:dyDescent="0.3">
      <c r="A8729" t="s">
        <v>1805</v>
      </c>
      <c r="B8729">
        <v>1914</v>
      </c>
      <c r="C8729">
        <v>3742175</v>
      </c>
    </row>
    <row r="8730" spans="1:3" x14ac:dyDescent="0.3">
      <c r="A8730" t="s">
        <v>1805</v>
      </c>
      <c r="B8730">
        <v>1915</v>
      </c>
      <c r="C8730">
        <v>3789811</v>
      </c>
    </row>
    <row r="8731" spans="1:3" x14ac:dyDescent="0.3">
      <c r="A8731" t="s">
        <v>1805</v>
      </c>
      <c r="B8731">
        <v>1916</v>
      </c>
      <c r="C8731">
        <v>3838049</v>
      </c>
    </row>
    <row r="8732" spans="1:3" x14ac:dyDescent="0.3">
      <c r="A8732" t="s">
        <v>1805</v>
      </c>
      <c r="B8732">
        <v>1917</v>
      </c>
      <c r="C8732">
        <v>3886897</v>
      </c>
    </row>
    <row r="8733" spans="1:3" x14ac:dyDescent="0.3">
      <c r="A8733" t="s">
        <v>1805</v>
      </c>
      <c r="B8733">
        <v>1918</v>
      </c>
      <c r="C8733">
        <v>3931976</v>
      </c>
    </row>
    <row r="8734" spans="1:3" x14ac:dyDescent="0.3">
      <c r="A8734" t="s">
        <v>1805</v>
      </c>
      <c r="B8734">
        <v>1919</v>
      </c>
      <c r="C8734">
        <v>3979281</v>
      </c>
    </row>
    <row r="8735" spans="1:3" x14ac:dyDescent="0.3">
      <c r="A8735" t="s">
        <v>1805</v>
      </c>
      <c r="B8735">
        <v>1920</v>
      </c>
      <c r="C8735">
        <v>4028859</v>
      </c>
    </row>
    <row r="8736" spans="1:3" x14ac:dyDescent="0.3">
      <c r="A8736" t="s">
        <v>1805</v>
      </c>
      <c r="B8736">
        <v>1921</v>
      </c>
      <c r="C8736">
        <v>4080761</v>
      </c>
    </row>
    <row r="8737" spans="1:3" x14ac:dyDescent="0.3">
      <c r="A8737" t="s">
        <v>1805</v>
      </c>
      <c r="B8737">
        <v>1922</v>
      </c>
      <c r="C8737">
        <v>4135038</v>
      </c>
    </row>
    <row r="8738" spans="1:3" x14ac:dyDescent="0.3">
      <c r="A8738" t="s">
        <v>1805</v>
      </c>
      <c r="B8738">
        <v>1923</v>
      </c>
      <c r="C8738">
        <v>4191741</v>
      </c>
    </row>
    <row r="8739" spans="1:3" x14ac:dyDescent="0.3">
      <c r="A8739" t="s">
        <v>1805</v>
      </c>
      <c r="B8739">
        <v>1924</v>
      </c>
      <c r="C8739">
        <v>4249222</v>
      </c>
    </row>
    <row r="8740" spans="1:3" x14ac:dyDescent="0.3">
      <c r="A8740" t="s">
        <v>1805</v>
      </c>
      <c r="B8740">
        <v>1925</v>
      </c>
      <c r="C8740">
        <v>4307491</v>
      </c>
    </row>
    <row r="8741" spans="1:3" x14ac:dyDescent="0.3">
      <c r="A8741" t="s">
        <v>1805</v>
      </c>
      <c r="B8741">
        <v>1926</v>
      </c>
      <c r="C8741">
        <v>4366560</v>
      </c>
    </row>
    <row r="8742" spans="1:3" x14ac:dyDescent="0.3">
      <c r="A8742" t="s">
        <v>1805</v>
      </c>
      <c r="B8742">
        <v>1927</v>
      </c>
      <c r="C8742">
        <v>4426438</v>
      </c>
    </row>
    <row r="8743" spans="1:3" x14ac:dyDescent="0.3">
      <c r="A8743" t="s">
        <v>1805</v>
      </c>
      <c r="B8743">
        <v>1928</v>
      </c>
      <c r="C8743">
        <v>4487138</v>
      </c>
    </row>
    <row r="8744" spans="1:3" x14ac:dyDescent="0.3">
      <c r="A8744" t="s">
        <v>1805</v>
      </c>
      <c r="B8744">
        <v>1929</v>
      </c>
      <c r="C8744">
        <v>4551838</v>
      </c>
    </row>
    <row r="8745" spans="1:3" x14ac:dyDescent="0.3">
      <c r="A8745" t="s">
        <v>1805</v>
      </c>
      <c r="B8745">
        <v>1930</v>
      </c>
      <c r="C8745">
        <v>4620647</v>
      </c>
    </row>
    <row r="8746" spans="1:3" x14ac:dyDescent="0.3">
      <c r="A8746" t="s">
        <v>1805</v>
      </c>
      <c r="B8746">
        <v>1931</v>
      </c>
      <c r="C8746">
        <v>4693678</v>
      </c>
    </row>
    <row r="8747" spans="1:3" x14ac:dyDescent="0.3">
      <c r="A8747" t="s">
        <v>1805</v>
      </c>
      <c r="B8747">
        <v>1932</v>
      </c>
      <c r="C8747">
        <v>4771045</v>
      </c>
    </row>
    <row r="8748" spans="1:3" x14ac:dyDescent="0.3">
      <c r="A8748" t="s">
        <v>1805</v>
      </c>
      <c r="B8748">
        <v>1933</v>
      </c>
      <c r="C8748">
        <v>4852864</v>
      </c>
    </row>
    <row r="8749" spans="1:3" x14ac:dyDescent="0.3">
      <c r="A8749" t="s">
        <v>1805</v>
      </c>
      <c r="B8749">
        <v>1934</v>
      </c>
      <c r="C8749">
        <v>4936085</v>
      </c>
    </row>
    <row r="8750" spans="1:3" x14ac:dyDescent="0.3">
      <c r="A8750" t="s">
        <v>1805</v>
      </c>
      <c r="B8750">
        <v>1935</v>
      </c>
      <c r="C8750">
        <v>5020734</v>
      </c>
    </row>
    <row r="8751" spans="1:3" x14ac:dyDescent="0.3">
      <c r="A8751" t="s">
        <v>1805</v>
      </c>
      <c r="B8751">
        <v>1936</v>
      </c>
      <c r="C8751">
        <v>5106835</v>
      </c>
    </row>
    <row r="8752" spans="1:3" x14ac:dyDescent="0.3">
      <c r="A8752" t="s">
        <v>1805</v>
      </c>
      <c r="B8752">
        <v>1937</v>
      </c>
      <c r="C8752">
        <v>5194412</v>
      </c>
    </row>
    <row r="8753" spans="1:3" x14ac:dyDescent="0.3">
      <c r="A8753" t="s">
        <v>1805</v>
      </c>
      <c r="B8753">
        <v>1938</v>
      </c>
      <c r="C8753">
        <v>5283491</v>
      </c>
    </row>
    <row r="8754" spans="1:3" x14ac:dyDescent="0.3">
      <c r="A8754" t="s">
        <v>1805</v>
      </c>
      <c r="B8754">
        <v>1939</v>
      </c>
      <c r="C8754">
        <v>5375888</v>
      </c>
    </row>
    <row r="8755" spans="1:3" x14ac:dyDescent="0.3">
      <c r="A8755" t="s">
        <v>1805</v>
      </c>
      <c r="B8755">
        <v>1940</v>
      </c>
      <c r="C8755">
        <v>5471694</v>
      </c>
    </row>
    <row r="8756" spans="1:3" x14ac:dyDescent="0.3">
      <c r="A8756" t="s">
        <v>1805</v>
      </c>
      <c r="B8756">
        <v>1941</v>
      </c>
      <c r="C8756">
        <v>5571001</v>
      </c>
    </row>
    <row r="8757" spans="1:3" x14ac:dyDescent="0.3">
      <c r="A8757" t="s">
        <v>1805</v>
      </c>
      <c r="B8757">
        <v>1942</v>
      </c>
      <c r="C8757">
        <v>5673904</v>
      </c>
    </row>
    <row r="8758" spans="1:3" x14ac:dyDescent="0.3">
      <c r="A8758" t="s">
        <v>1805</v>
      </c>
      <c r="B8758">
        <v>1943</v>
      </c>
      <c r="C8758">
        <v>5780501</v>
      </c>
    </row>
    <row r="8759" spans="1:3" x14ac:dyDescent="0.3">
      <c r="A8759" t="s">
        <v>1805</v>
      </c>
      <c r="B8759">
        <v>1944</v>
      </c>
      <c r="C8759">
        <v>5889101</v>
      </c>
    </row>
    <row r="8760" spans="1:3" x14ac:dyDescent="0.3">
      <c r="A8760" t="s">
        <v>1805</v>
      </c>
      <c r="B8760">
        <v>1945</v>
      </c>
      <c r="C8760">
        <v>5999741</v>
      </c>
    </row>
    <row r="8761" spans="1:3" x14ac:dyDescent="0.3">
      <c r="A8761" t="s">
        <v>1805</v>
      </c>
      <c r="B8761">
        <v>1946</v>
      </c>
      <c r="C8761">
        <v>6112459</v>
      </c>
    </row>
    <row r="8762" spans="1:3" x14ac:dyDescent="0.3">
      <c r="A8762" t="s">
        <v>1805</v>
      </c>
      <c r="B8762">
        <v>1947</v>
      </c>
      <c r="C8762">
        <v>6227295</v>
      </c>
    </row>
    <row r="8763" spans="1:3" x14ac:dyDescent="0.3">
      <c r="A8763" t="s">
        <v>1805</v>
      </c>
      <c r="B8763">
        <v>1948</v>
      </c>
      <c r="C8763">
        <v>6344289</v>
      </c>
    </row>
    <row r="8764" spans="1:3" x14ac:dyDescent="0.3">
      <c r="A8764" t="s">
        <v>1805</v>
      </c>
      <c r="B8764">
        <v>1949</v>
      </c>
      <c r="C8764">
        <v>6467955</v>
      </c>
    </row>
    <row r="8765" spans="1:3" x14ac:dyDescent="0.3">
      <c r="A8765" t="s">
        <v>1805</v>
      </c>
      <c r="B8765">
        <v>1950</v>
      </c>
      <c r="C8765">
        <v>6598518</v>
      </c>
    </row>
    <row r="8766" spans="1:3" x14ac:dyDescent="0.3">
      <c r="A8766" t="s">
        <v>1805</v>
      </c>
      <c r="B8766">
        <v>1951</v>
      </c>
      <c r="C8766">
        <v>6729580</v>
      </c>
    </row>
    <row r="8767" spans="1:3" x14ac:dyDescent="0.3">
      <c r="A8767" t="s">
        <v>1805</v>
      </c>
      <c r="B8767">
        <v>1952</v>
      </c>
      <c r="C8767">
        <v>6869714</v>
      </c>
    </row>
    <row r="8768" spans="1:3" x14ac:dyDescent="0.3">
      <c r="A8768" t="s">
        <v>1805</v>
      </c>
      <c r="B8768">
        <v>1953</v>
      </c>
      <c r="C8768">
        <v>7016465</v>
      </c>
    </row>
    <row r="8769" spans="1:3" x14ac:dyDescent="0.3">
      <c r="A8769" t="s">
        <v>1805</v>
      </c>
      <c r="B8769">
        <v>1954</v>
      </c>
      <c r="C8769">
        <v>7167909</v>
      </c>
    </row>
    <row r="8770" spans="1:3" x14ac:dyDescent="0.3">
      <c r="A8770" t="s">
        <v>1805</v>
      </c>
      <c r="B8770">
        <v>1955</v>
      </c>
      <c r="C8770">
        <v>7322655</v>
      </c>
    </row>
    <row r="8771" spans="1:3" x14ac:dyDescent="0.3">
      <c r="A8771" t="s">
        <v>1805</v>
      </c>
      <c r="B8771">
        <v>1956</v>
      </c>
      <c r="C8771">
        <v>7479848</v>
      </c>
    </row>
    <row r="8772" spans="1:3" x14ac:dyDescent="0.3">
      <c r="A8772" t="s">
        <v>1805</v>
      </c>
      <c r="B8772">
        <v>1957</v>
      </c>
      <c r="C8772">
        <v>7639207</v>
      </c>
    </row>
    <row r="8773" spans="1:3" x14ac:dyDescent="0.3">
      <c r="A8773" t="s">
        <v>1805</v>
      </c>
      <c r="B8773">
        <v>1958</v>
      </c>
      <c r="C8773">
        <v>7800869</v>
      </c>
    </row>
    <row r="8774" spans="1:3" x14ac:dyDescent="0.3">
      <c r="A8774" t="s">
        <v>1805</v>
      </c>
      <c r="B8774">
        <v>1959</v>
      </c>
      <c r="C8774">
        <v>7965324</v>
      </c>
    </row>
    <row r="8775" spans="1:3" x14ac:dyDescent="0.3">
      <c r="A8775" t="s">
        <v>1805</v>
      </c>
      <c r="B8775">
        <v>1960</v>
      </c>
      <c r="C8775">
        <v>8132988</v>
      </c>
    </row>
    <row r="8776" spans="1:3" x14ac:dyDescent="0.3">
      <c r="A8776" t="s">
        <v>1805</v>
      </c>
      <c r="B8776">
        <v>1961</v>
      </c>
      <c r="C8776">
        <v>8303804</v>
      </c>
    </row>
    <row r="8777" spans="1:3" x14ac:dyDescent="0.3">
      <c r="A8777" t="s">
        <v>1805</v>
      </c>
      <c r="B8777">
        <v>1962</v>
      </c>
      <c r="C8777">
        <v>8476895</v>
      </c>
    </row>
    <row r="8778" spans="1:3" x14ac:dyDescent="0.3">
      <c r="A8778" t="s">
        <v>1805</v>
      </c>
      <c r="B8778">
        <v>1963</v>
      </c>
      <c r="C8778">
        <v>8650390</v>
      </c>
    </row>
    <row r="8779" spans="1:3" x14ac:dyDescent="0.3">
      <c r="A8779" t="s">
        <v>1805</v>
      </c>
      <c r="B8779">
        <v>1964</v>
      </c>
      <c r="C8779">
        <v>8821855</v>
      </c>
    </row>
    <row r="8780" spans="1:3" x14ac:dyDescent="0.3">
      <c r="A8780" t="s">
        <v>1805</v>
      </c>
      <c r="B8780">
        <v>1965</v>
      </c>
      <c r="C8780">
        <v>8989607</v>
      </c>
    </row>
    <row r="8781" spans="1:3" x14ac:dyDescent="0.3">
      <c r="A8781" t="s">
        <v>1805</v>
      </c>
      <c r="B8781">
        <v>1966</v>
      </c>
      <c r="C8781">
        <v>9152848</v>
      </c>
    </row>
    <row r="8782" spans="1:3" x14ac:dyDescent="0.3">
      <c r="A8782" t="s">
        <v>1805</v>
      </c>
      <c r="B8782">
        <v>1967</v>
      </c>
      <c r="C8782">
        <v>9312091</v>
      </c>
    </row>
    <row r="8783" spans="1:3" x14ac:dyDescent="0.3">
      <c r="A8783" t="s">
        <v>1805</v>
      </c>
      <c r="B8783">
        <v>1968</v>
      </c>
      <c r="C8783">
        <v>9468851</v>
      </c>
    </row>
    <row r="8784" spans="1:3" x14ac:dyDescent="0.3">
      <c r="A8784" t="s">
        <v>1805</v>
      </c>
      <c r="B8784">
        <v>1969</v>
      </c>
      <c r="C8784">
        <v>9625304</v>
      </c>
    </row>
    <row r="8785" spans="1:3" x14ac:dyDescent="0.3">
      <c r="A8785" t="s">
        <v>1805</v>
      </c>
      <c r="B8785">
        <v>1970</v>
      </c>
      <c r="C8785">
        <v>9783134</v>
      </c>
    </row>
    <row r="8786" spans="1:3" x14ac:dyDescent="0.3">
      <c r="A8786" t="s">
        <v>1805</v>
      </c>
      <c r="B8786">
        <v>1971</v>
      </c>
      <c r="C8786">
        <v>9942716</v>
      </c>
    </row>
    <row r="8787" spans="1:3" x14ac:dyDescent="0.3">
      <c r="A8787" t="s">
        <v>1805</v>
      </c>
      <c r="B8787">
        <v>1972</v>
      </c>
      <c r="C8787">
        <v>10103675</v>
      </c>
    </row>
    <row r="8788" spans="1:3" x14ac:dyDescent="0.3">
      <c r="A8788" t="s">
        <v>1805</v>
      </c>
      <c r="B8788">
        <v>1973</v>
      </c>
      <c r="C8788">
        <v>10265827</v>
      </c>
    </row>
    <row r="8789" spans="1:3" x14ac:dyDescent="0.3">
      <c r="A8789" t="s">
        <v>1805</v>
      </c>
      <c r="B8789">
        <v>1974</v>
      </c>
      <c r="C8789">
        <v>10428803</v>
      </c>
    </row>
    <row r="8790" spans="1:3" x14ac:dyDescent="0.3">
      <c r="A8790" t="s">
        <v>1805</v>
      </c>
      <c r="B8790">
        <v>1975</v>
      </c>
      <c r="C8790">
        <v>10592310</v>
      </c>
    </row>
    <row r="8791" spans="1:3" x14ac:dyDescent="0.3">
      <c r="A8791" t="s">
        <v>1805</v>
      </c>
      <c r="B8791">
        <v>1976</v>
      </c>
      <c r="C8791">
        <v>10756876</v>
      </c>
    </row>
    <row r="8792" spans="1:3" x14ac:dyDescent="0.3">
      <c r="A8792" t="s">
        <v>1805</v>
      </c>
      <c r="B8792">
        <v>1977</v>
      </c>
      <c r="C8792">
        <v>10922777</v>
      </c>
    </row>
    <row r="8793" spans="1:3" x14ac:dyDescent="0.3">
      <c r="A8793" t="s">
        <v>1805</v>
      </c>
      <c r="B8793">
        <v>1978</v>
      </c>
      <c r="C8793">
        <v>11089165</v>
      </c>
    </row>
    <row r="8794" spans="1:3" x14ac:dyDescent="0.3">
      <c r="A8794" t="s">
        <v>1805</v>
      </c>
      <c r="B8794">
        <v>1979</v>
      </c>
      <c r="C8794">
        <v>11254877</v>
      </c>
    </row>
    <row r="8795" spans="1:3" x14ac:dyDescent="0.3">
      <c r="A8795" t="s">
        <v>1805</v>
      </c>
      <c r="B8795">
        <v>1980</v>
      </c>
      <c r="C8795">
        <v>11419350</v>
      </c>
    </row>
    <row r="8796" spans="1:3" x14ac:dyDescent="0.3">
      <c r="A8796" t="s">
        <v>1805</v>
      </c>
      <c r="B8796">
        <v>1981</v>
      </c>
      <c r="C8796">
        <v>11582020</v>
      </c>
    </row>
    <row r="8797" spans="1:3" x14ac:dyDescent="0.3">
      <c r="A8797" t="s">
        <v>1805</v>
      </c>
      <c r="B8797">
        <v>1982</v>
      </c>
      <c r="C8797">
        <v>11743909</v>
      </c>
    </row>
    <row r="8798" spans="1:3" x14ac:dyDescent="0.3">
      <c r="A8798" t="s">
        <v>1805</v>
      </c>
      <c r="B8798">
        <v>1983</v>
      </c>
      <c r="C8798">
        <v>11907955</v>
      </c>
    </row>
    <row r="8799" spans="1:3" x14ac:dyDescent="0.3">
      <c r="A8799" t="s">
        <v>1805</v>
      </c>
      <c r="B8799">
        <v>1984</v>
      </c>
      <c r="C8799">
        <v>12078137</v>
      </c>
    </row>
    <row r="8800" spans="1:3" x14ac:dyDescent="0.3">
      <c r="A8800" t="s">
        <v>1805</v>
      </c>
      <c r="B8800">
        <v>1985</v>
      </c>
      <c r="C8800">
        <v>12257238</v>
      </c>
    </row>
    <row r="8801" spans="1:3" x14ac:dyDescent="0.3">
      <c r="A8801" t="s">
        <v>1805</v>
      </c>
      <c r="B8801">
        <v>1986</v>
      </c>
      <c r="C8801">
        <v>12445833</v>
      </c>
    </row>
    <row r="8802" spans="1:3" x14ac:dyDescent="0.3">
      <c r="A8802" t="s">
        <v>1805</v>
      </c>
      <c r="B8802">
        <v>1987</v>
      </c>
      <c r="C8802">
        <v>12642917</v>
      </c>
    </row>
    <row r="8803" spans="1:3" x14ac:dyDescent="0.3">
      <c r="A8803" t="s">
        <v>1805</v>
      </c>
      <c r="B8803">
        <v>1988</v>
      </c>
      <c r="C8803">
        <v>12847712</v>
      </c>
    </row>
    <row r="8804" spans="1:3" x14ac:dyDescent="0.3">
      <c r="A8804" t="s">
        <v>1805</v>
      </c>
      <c r="B8804">
        <v>1989</v>
      </c>
      <c r="C8804">
        <v>13058758</v>
      </c>
    </row>
    <row r="8805" spans="1:3" x14ac:dyDescent="0.3">
      <c r="A8805" t="s">
        <v>1805</v>
      </c>
      <c r="B8805">
        <v>1990</v>
      </c>
      <c r="C8805">
        <v>13274617</v>
      </c>
    </row>
    <row r="8806" spans="1:3" x14ac:dyDescent="0.3">
      <c r="A8806" t="s">
        <v>1805</v>
      </c>
      <c r="B8806">
        <v>1991</v>
      </c>
      <c r="C8806">
        <v>13495255</v>
      </c>
    </row>
    <row r="8807" spans="1:3" x14ac:dyDescent="0.3">
      <c r="A8807" t="s">
        <v>1805</v>
      </c>
      <c r="B8807">
        <v>1992</v>
      </c>
      <c r="C8807">
        <v>13719818</v>
      </c>
    </row>
    <row r="8808" spans="1:3" x14ac:dyDescent="0.3">
      <c r="A8808" t="s">
        <v>1805</v>
      </c>
      <c r="B8808">
        <v>1993</v>
      </c>
      <c r="C8808">
        <v>13944934</v>
      </c>
    </row>
    <row r="8809" spans="1:3" x14ac:dyDescent="0.3">
      <c r="A8809" t="s">
        <v>1805</v>
      </c>
      <c r="B8809">
        <v>1994</v>
      </c>
      <c r="C8809">
        <v>14166346</v>
      </c>
    </row>
    <row r="8810" spans="1:3" x14ac:dyDescent="0.3">
      <c r="A8810" t="s">
        <v>1805</v>
      </c>
      <c r="B8810">
        <v>1995</v>
      </c>
      <c r="C8810">
        <v>14380864</v>
      </c>
    </row>
    <row r="8811" spans="1:3" x14ac:dyDescent="0.3">
      <c r="A8811" t="s">
        <v>1805</v>
      </c>
      <c r="B8811">
        <v>1996</v>
      </c>
      <c r="C8811">
        <v>14587367</v>
      </c>
    </row>
    <row r="8812" spans="1:3" x14ac:dyDescent="0.3">
      <c r="A8812" t="s">
        <v>1805</v>
      </c>
      <c r="B8812">
        <v>1997</v>
      </c>
      <c r="C8812">
        <v>14786227</v>
      </c>
    </row>
    <row r="8813" spans="1:3" x14ac:dyDescent="0.3">
      <c r="A8813" t="s">
        <v>1805</v>
      </c>
      <c r="B8813">
        <v>1998</v>
      </c>
      <c r="C8813">
        <v>14977736</v>
      </c>
    </row>
    <row r="8814" spans="1:3" x14ac:dyDescent="0.3">
      <c r="A8814" t="s">
        <v>1805</v>
      </c>
      <c r="B8814">
        <v>1999</v>
      </c>
      <c r="C8814">
        <v>15162801</v>
      </c>
    </row>
    <row r="8815" spans="1:3" x14ac:dyDescent="0.3">
      <c r="A8815" t="s">
        <v>1805</v>
      </c>
      <c r="B8815">
        <v>2000</v>
      </c>
      <c r="C8815">
        <v>15342350</v>
      </c>
    </row>
    <row r="8816" spans="1:3" x14ac:dyDescent="0.3">
      <c r="A8816" t="s">
        <v>1805</v>
      </c>
      <c r="B8816">
        <v>2001</v>
      </c>
      <c r="C8816">
        <v>15516112</v>
      </c>
    </row>
    <row r="8817" spans="1:3" x14ac:dyDescent="0.3">
      <c r="A8817" t="s">
        <v>1805</v>
      </c>
      <c r="B8817">
        <v>2002</v>
      </c>
      <c r="C8817">
        <v>15684413</v>
      </c>
    </row>
    <row r="8818" spans="1:3" x14ac:dyDescent="0.3">
      <c r="A8818" t="s">
        <v>1805</v>
      </c>
      <c r="B8818">
        <v>2003</v>
      </c>
      <c r="C8818">
        <v>15849649</v>
      </c>
    </row>
    <row r="8819" spans="1:3" x14ac:dyDescent="0.3">
      <c r="A8819" t="s">
        <v>1805</v>
      </c>
      <c r="B8819">
        <v>2004</v>
      </c>
      <c r="C8819">
        <v>16014972</v>
      </c>
    </row>
    <row r="8820" spans="1:3" x14ac:dyDescent="0.3">
      <c r="A8820" t="s">
        <v>1805</v>
      </c>
      <c r="B8820">
        <v>2005</v>
      </c>
      <c r="C8820">
        <v>16182713</v>
      </c>
    </row>
    <row r="8821" spans="1:3" x14ac:dyDescent="0.3">
      <c r="A8821" t="s">
        <v>1805</v>
      </c>
      <c r="B8821">
        <v>2006</v>
      </c>
      <c r="C8821">
        <v>16354507</v>
      </c>
    </row>
    <row r="8822" spans="1:3" x14ac:dyDescent="0.3">
      <c r="A8822" t="s">
        <v>1805</v>
      </c>
      <c r="B8822">
        <v>2007</v>
      </c>
      <c r="C8822">
        <v>16530201</v>
      </c>
    </row>
    <row r="8823" spans="1:3" x14ac:dyDescent="0.3">
      <c r="A8823" t="s">
        <v>1805</v>
      </c>
      <c r="B8823">
        <v>2008</v>
      </c>
      <c r="C8823">
        <v>16708255</v>
      </c>
    </row>
    <row r="8824" spans="1:3" x14ac:dyDescent="0.3">
      <c r="A8824" t="s">
        <v>1805</v>
      </c>
      <c r="B8824">
        <v>2009</v>
      </c>
      <c r="C8824">
        <v>16886184</v>
      </c>
    </row>
    <row r="8825" spans="1:3" x14ac:dyDescent="0.3">
      <c r="A8825" t="s">
        <v>1805</v>
      </c>
      <c r="B8825">
        <v>2010</v>
      </c>
      <c r="C8825">
        <v>17062531</v>
      </c>
    </row>
    <row r="8826" spans="1:3" x14ac:dyDescent="0.3">
      <c r="A8826" t="s">
        <v>1805</v>
      </c>
      <c r="B8826">
        <v>2011</v>
      </c>
      <c r="C8826">
        <v>17233584</v>
      </c>
    </row>
    <row r="8827" spans="1:3" x14ac:dyDescent="0.3">
      <c r="A8827" t="s">
        <v>1805</v>
      </c>
      <c r="B8827">
        <v>2012</v>
      </c>
      <c r="C8827">
        <v>17400359</v>
      </c>
    </row>
    <row r="8828" spans="1:3" x14ac:dyDescent="0.3">
      <c r="A8828" t="s">
        <v>1805</v>
      </c>
      <c r="B8828">
        <v>2013</v>
      </c>
      <c r="C8828">
        <v>17571511</v>
      </c>
    </row>
    <row r="8829" spans="1:3" x14ac:dyDescent="0.3">
      <c r="A8829" t="s">
        <v>1805</v>
      </c>
      <c r="B8829">
        <v>2014</v>
      </c>
      <c r="C8829">
        <v>17758969</v>
      </c>
    </row>
    <row r="8830" spans="1:3" x14ac:dyDescent="0.3">
      <c r="A8830" t="s">
        <v>1805</v>
      </c>
      <c r="B8830">
        <v>2015</v>
      </c>
      <c r="C8830">
        <v>17969356</v>
      </c>
    </row>
    <row r="8831" spans="1:3" x14ac:dyDescent="0.3">
      <c r="A8831" t="s">
        <v>1805</v>
      </c>
      <c r="B8831">
        <v>2016</v>
      </c>
      <c r="C8831">
        <v>18209072</v>
      </c>
    </row>
    <row r="8832" spans="1:3" x14ac:dyDescent="0.3">
      <c r="A8832" t="s">
        <v>1805</v>
      </c>
      <c r="B8832">
        <v>2017</v>
      </c>
      <c r="C8832">
        <v>18470435</v>
      </c>
    </row>
    <row r="8833" spans="1:3" x14ac:dyDescent="0.3">
      <c r="A8833" t="s">
        <v>1805</v>
      </c>
      <c r="B8833">
        <v>2018</v>
      </c>
      <c r="C8833">
        <v>18729166</v>
      </c>
    </row>
    <row r="8834" spans="1:3" x14ac:dyDescent="0.3">
      <c r="A8834" t="s">
        <v>1805</v>
      </c>
      <c r="B8834">
        <v>2019</v>
      </c>
      <c r="C8834">
        <v>18952035</v>
      </c>
    </row>
    <row r="8835" spans="1:3" x14ac:dyDescent="0.3">
      <c r="A8835" t="s">
        <v>1805</v>
      </c>
      <c r="B8835">
        <v>2020</v>
      </c>
      <c r="C8835">
        <v>19116209</v>
      </c>
    </row>
    <row r="8836" spans="1:3" x14ac:dyDescent="0.3">
      <c r="A8836" t="s">
        <v>1805</v>
      </c>
      <c r="B8836">
        <v>2021</v>
      </c>
      <c r="C8836">
        <v>19212362</v>
      </c>
    </row>
    <row r="8837" spans="1:3" x14ac:dyDescent="0.3">
      <c r="A8837" t="s">
        <v>2135</v>
      </c>
      <c r="B8837">
        <v>1800</v>
      </c>
      <c r="C8837">
        <v>330000000</v>
      </c>
    </row>
    <row r="8838" spans="1:3" x14ac:dyDescent="0.3">
      <c r="A8838" t="s">
        <v>2135</v>
      </c>
      <c r="B8838">
        <v>1801</v>
      </c>
      <c r="C8838">
        <v>331538997</v>
      </c>
    </row>
    <row r="8839" spans="1:3" x14ac:dyDescent="0.3">
      <c r="A8839" t="s">
        <v>2135</v>
      </c>
      <c r="B8839">
        <v>1802</v>
      </c>
      <c r="C8839">
        <v>333085172</v>
      </c>
    </row>
    <row r="8840" spans="1:3" x14ac:dyDescent="0.3">
      <c r="A8840" t="s">
        <v>2135</v>
      </c>
      <c r="B8840">
        <v>1803</v>
      </c>
      <c r="C8840">
        <v>334638557</v>
      </c>
    </row>
    <row r="8841" spans="1:3" x14ac:dyDescent="0.3">
      <c r="A8841" t="s">
        <v>2135</v>
      </c>
      <c r="B8841">
        <v>1804</v>
      </c>
      <c r="C8841">
        <v>336199187</v>
      </c>
    </row>
    <row r="8842" spans="1:3" x14ac:dyDescent="0.3">
      <c r="A8842" t="s">
        <v>2135</v>
      </c>
      <c r="B8842">
        <v>1805</v>
      </c>
      <c r="C8842">
        <v>337767094</v>
      </c>
    </row>
    <row r="8843" spans="1:3" x14ac:dyDescent="0.3">
      <c r="A8843" t="s">
        <v>2135</v>
      </c>
      <c r="B8843">
        <v>1806</v>
      </c>
      <c r="C8843">
        <v>339342314</v>
      </c>
    </row>
    <row r="8844" spans="1:3" x14ac:dyDescent="0.3">
      <c r="A8844" t="s">
        <v>2135</v>
      </c>
      <c r="B8844">
        <v>1807</v>
      </c>
      <c r="C8844">
        <v>340924881</v>
      </c>
    </row>
    <row r="8845" spans="1:3" x14ac:dyDescent="0.3">
      <c r="A8845" t="s">
        <v>2135</v>
      </c>
      <c r="B8845">
        <v>1808</v>
      </c>
      <c r="C8845">
        <v>342514827</v>
      </c>
    </row>
    <row r="8846" spans="1:3" x14ac:dyDescent="0.3">
      <c r="A8846" t="s">
        <v>2135</v>
      </c>
      <c r="B8846">
        <v>1809</v>
      </c>
      <c r="C8846">
        <v>344112189</v>
      </c>
    </row>
    <row r="8847" spans="1:3" x14ac:dyDescent="0.3">
      <c r="A8847" t="s">
        <v>2135</v>
      </c>
      <c r="B8847">
        <v>1810</v>
      </c>
      <c r="C8847">
        <v>346787806</v>
      </c>
    </row>
    <row r="8848" spans="1:3" x14ac:dyDescent="0.3">
      <c r="A8848" t="s">
        <v>2135</v>
      </c>
      <c r="B8848">
        <v>1811</v>
      </c>
      <c r="C8848">
        <v>349473695</v>
      </c>
    </row>
    <row r="8849" spans="1:3" x14ac:dyDescent="0.3">
      <c r="A8849" t="s">
        <v>2135</v>
      </c>
      <c r="B8849">
        <v>1812</v>
      </c>
      <c r="C8849">
        <v>352535289</v>
      </c>
    </row>
    <row r="8850" spans="1:3" x14ac:dyDescent="0.3">
      <c r="A8850" t="s">
        <v>2135</v>
      </c>
      <c r="B8850">
        <v>1813</v>
      </c>
      <c r="C8850">
        <v>355977887</v>
      </c>
    </row>
    <row r="8851" spans="1:3" x14ac:dyDescent="0.3">
      <c r="A8851" t="s">
        <v>2135</v>
      </c>
      <c r="B8851">
        <v>1814</v>
      </c>
      <c r="C8851">
        <v>359454102</v>
      </c>
    </row>
    <row r="8852" spans="1:3" x14ac:dyDescent="0.3">
      <c r="A8852" t="s">
        <v>2135</v>
      </c>
      <c r="B8852">
        <v>1815</v>
      </c>
      <c r="C8852">
        <v>362964264</v>
      </c>
    </row>
    <row r="8853" spans="1:3" x14ac:dyDescent="0.3">
      <c r="A8853" t="s">
        <v>2135</v>
      </c>
      <c r="B8853">
        <v>1816</v>
      </c>
      <c r="C8853">
        <v>366508704</v>
      </c>
    </row>
    <row r="8854" spans="1:3" x14ac:dyDescent="0.3">
      <c r="A8854" t="s">
        <v>2135</v>
      </c>
      <c r="B8854">
        <v>1817</v>
      </c>
      <c r="C8854">
        <v>370087755</v>
      </c>
    </row>
    <row r="8855" spans="1:3" x14ac:dyDescent="0.3">
      <c r="A8855" t="s">
        <v>2135</v>
      </c>
      <c r="B8855">
        <v>1818</v>
      </c>
      <c r="C8855">
        <v>373701758</v>
      </c>
    </row>
    <row r="8856" spans="1:3" x14ac:dyDescent="0.3">
      <c r="A8856" t="s">
        <v>2135</v>
      </c>
      <c r="B8856">
        <v>1819</v>
      </c>
      <c r="C8856">
        <v>377149238</v>
      </c>
    </row>
    <row r="8857" spans="1:3" x14ac:dyDescent="0.3">
      <c r="A8857" t="s">
        <v>2135</v>
      </c>
      <c r="B8857">
        <v>1820</v>
      </c>
      <c r="C8857">
        <v>380427133</v>
      </c>
    </row>
    <row r="8858" spans="1:3" x14ac:dyDescent="0.3">
      <c r="A8858" t="s">
        <v>2135</v>
      </c>
      <c r="B8858">
        <v>1821</v>
      </c>
      <c r="C8858">
        <v>383532342</v>
      </c>
    </row>
    <row r="8859" spans="1:3" x14ac:dyDescent="0.3">
      <c r="A8859" t="s">
        <v>2135</v>
      </c>
      <c r="B8859">
        <v>1822</v>
      </c>
      <c r="C8859">
        <v>386461720</v>
      </c>
    </row>
    <row r="8860" spans="1:3" x14ac:dyDescent="0.3">
      <c r="A8860" t="s">
        <v>2135</v>
      </c>
      <c r="B8860">
        <v>1823</v>
      </c>
      <c r="C8860">
        <v>389212084</v>
      </c>
    </row>
    <row r="8861" spans="1:3" x14ac:dyDescent="0.3">
      <c r="A8861" t="s">
        <v>2135</v>
      </c>
      <c r="B8861">
        <v>1824</v>
      </c>
      <c r="C8861">
        <v>391982022</v>
      </c>
    </row>
    <row r="8862" spans="1:3" x14ac:dyDescent="0.3">
      <c r="A8862" t="s">
        <v>2135</v>
      </c>
      <c r="B8862">
        <v>1825</v>
      </c>
      <c r="C8862">
        <v>394771673</v>
      </c>
    </row>
    <row r="8863" spans="1:3" x14ac:dyDescent="0.3">
      <c r="A8863" t="s">
        <v>2135</v>
      </c>
      <c r="B8863">
        <v>1826</v>
      </c>
      <c r="C8863">
        <v>397581178</v>
      </c>
    </row>
    <row r="8864" spans="1:3" x14ac:dyDescent="0.3">
      <c r="A8864" t="s">
        <v>2135</v>
      </c>
      <c r="B8864">
        <v>1827</v>
      </c>
      <c r="C8864">
        <v>400410677</v>
      </c>
    </row>
    <row r="8865" spans="1:3" x14ac:dyDescent="0.3">
      <c r="A8865" t="s">
        <v>2135</v>
      </c>
      <c r="B8865">
        <v>1828</v>
      </c>
      <c r="C8865">
        <v>403260312</v>
      </c>
    </row>
    <row r="8866" spans="1:3" x14ac:dyDescent="0.3">
      <c r="A8866" t="s">
        <v>2135</v>
      </c>
      <c r="B8866">
        <v>1829</v>
      </c>
      <c r="C8866">
        <v>405607878</v>
      </c>
    </row>
    <row r="8867" spans="1:3" x14ac:dyDescent="0.3">
      <c r="A8867" t="s">
        <v>2135</v>
      </c>
      <c r="B8867">
        <v>1830</v>
      </c>
      <c r="C8867">
        <v>407449420</v>
      </c>
    </row>
    <row r="8868" spans="1:3" x14ac:dyDescent="0.3">
      <c r="A8868" t="s">
        <v>2135</v>
      </c>
      <c r="B8868">
        <v>1831</v>
      </c>
      <c r="C8868">
        <v>408780953</v>
      </c>
    </row>
    <row r="8869" spans="1:3" x14ac:dyDescent="0.3">
      <c r="A8869" t="s">
        <v>2135</v>
      </c>
      <c r="B8869">
        <v>1832</v>
      </c>
      <c r="C8869">
        <v>409598466</v>
      </c>
    </row>
    <row r="8870" spans="1:3" x14ac:dyDescent="0.3">
      <c r="A8870" t="s">
        <v>2135</v>
      </c>
      <c r="B8870">
        <v>1833</v>
      </c>
      <c r="C8870">
        <v>409897918</v>
      </c>
    </row>
    <row r="8871" spans="1:3" x14ac:dyDescent="0.3">
      <c r="A8871" t="s">
        <v>2135</v>
      </c>
      <c r="B8871">
        <v>1834</v>
      </c>
      <c r="C8871">
        <v>410197589</v>
      </c>
    </row>
    <row r="8872" spans="1:3" x14ac:dyDescent="0.3">
      <c r="A8872" t="s">
        <v>2135</v>
      </c>
      <c r="B8872">
        <v>1835</v>
      </c>
      <c r="C8872">
        <v>410497479</v>
      </c>
    </row>
    <row r="8873" spans="1:3" x14ac:dyDescent="0.3">
      <c r="A8873" t="s">
        <v>2135</v>
      </c>
      <c r="B8873">
        <v>1836</v>
      </c>
      <c r="C8873">
        <v>410797588</v>
      </c>
    </row>
    <row r="8874" spans="1:3" x14ac:dyDescent="0.3">
      <c r="A8874" t="s">
        <v>2135</v>
      </c>
      <c r="B8874">
        <v>1837</v>
      </c>
      <c r="C8874">
        <v>411097916</v>
      </c>
    </row>
    <row r="8875" spans="1:3" x14ac:dyDescent="0.3">
      <c r="A8875" t="s">
        <v>2135</v>
      </c>
      <c r="B8875">
        <v>1838</v>
      </c>
      <c r="C8875">
        <v>411398464</v>
      </c>
    </row>
    <row r="8876" spans="1:3" x14ac:dyDescent="0.3">
      <c r="A8876" t="s">
        <v>2135</v>
      </c>
      <c r="B8876">
        <v>1839</v>
      </c>
      <c r="C8876">
        <v>411638991</v>
      </c>
    </row>
    <row r="8877" spans="1:3" x14ac:dyDescent="0.3">
      <c r="A8877" t="s">
        <v>2135</v>
      </c>
      <c r="B8877">
        <v>1840</v>
      </c>
      <c r="C8877">
        <v>411819451</v>
      </c>
    </row>
    <row r="8878" spans="1:3" x14ac:dyDescent="0.3">
      <c r="A8878" t="s">
        <v>2135</v>
      </c>
      <c r="B8878">
        <v>1841</v>
      </c>
      <c r="C8878">
        <v>411939802</v>
      </c>
    </row>
    <row r="8879" spans="1:3" x14ac:dyDescent="0.3">
      <c r="A8879" t="s">
        <v>2135</v>
      </c>
      <c r="B8879">
        <v>1842</v>
      </c>
      <c r="C8879">
        <v>412000000</v>
      </c>
    </row>
    <row r="8880" spans="1:3" x14ac:dyDescent="0.3">
      <c r="A8880" t="s">
        <v>2135</v>
      </c>
      <c r="B8880">
        <v>1843</v>
      </c>
      <c r="C8880">
        <v>412000000</v>
      </c>
    </row>
    <row r="8881" spans="1:3" x14ac:dyDescent="0.3">
      <c r="A8881" t="s">
        <v>2135</v>
      </c>
      <c r="B8881">
        <v>1844</v>
      </c>
      <c r="C8881">
        <v>412000000</v>
      </c>
    </row>
    <row r="8882" spans="1:3" x14ac:dyDescent="0.3">
      <c r="A8882" t="s">
        <v>2135</v>
      </c>
      <c r="B8882">
        <v>1845</v>
      </c>
      <c r="C8882">
        <v>412000000</v>
      </c>
    </row>
    <row r="8883" spans="1:3" x14ac:dyDescent="0.3">
      <c r="A8883" t="s">
        <v>2135</v>
      </c>
      <c r="B8883">
        <v>1846</v>
      </c>
      <c r="C8883">
        <v>412000000</v>
      </c>
    </row>
    <row r="8884" spans="1:3" x14ac:dyDescent="0.3">
      <c r="A8884" t="s">
        <v>2135</v>
      </c>
      <c r="B8884">
        <v>1847</v>
      </c>
      <c r="C8884">
        <v>412000000</v>
      </c>
    </row>
    <row r="8885" spans="1:3" x14ac:dyDescent="0.3">
      <c r="A8885" t="s">
        <v>2135</v>
      </c>
      <c r="B8885">
        <v>1848</v>
      </c>
      <c r="C8885">
        <v>412000000</v>
      </c>
    </row>
    <row r="8886" spans="1:3" x14ac:dyDescent="0.3">
      <c r="A8886" t="s">
        <v>2135</v>
      </c>
      <c r="B8886">
        <v>1849</v>
      </c>
      <c r="C8886">
        <v>411271706</v>
      </c>
    </row>
    <row r="8887" spans="1:3" x14ac:dyDescent="0.3">
      <c r="A8887" t="s">
        <v>2135</v>
      </c>
      <c r="B8887">
        <v>1850</v>
      </c>
      <c r="C8887">
        <v>409821554</v>
      </c>
    </row>
    <row r="8888" spans="1:3" x14ac:dyDescent="0.3">
      <c r="A8888" t="s">
        <v>2135</v>
      </c>
      <c r="B8888">
        <v>1851</v>
      </c>
      <c r="C8888">
        <v>407685621</v>
      </c>
    </row>
    <row r="8889" spans="1:3" x14ac:dyDescent="0.3">
      <c r="A8889" t="s">
        <v>2135</v>
      </c>
      <c r="B8889">
        <v>1852</v>
      </c>
      <c r="C8889">
        <v>404840117</v>
      </c>
    </row>
    <row r="8890" spans="1:3" x14ac:dyDescent="0.3">
      <c r="A8890" t="s">
        <v>2135</v>
      </c>
      <c r="B8890">
        <v>1853</v>
      </c>
      <c r="C8890">
        <v>401291154</v>
      </c>
    </row>
    <row r="8891" spans="1:3" x14ac:dyDescent="0.3">
      <c r="A8891" t="s">
        <v>2135</v>
      </c>
      <c r="B8891">
        <v>1854</v>
      </c>
      <c r="C8891">
        <v>397773301</v>
      </c>
    </row>
    <row r="8892" spans="1:3" x14ac:dyDescent="0.3">
      <c r="A8892" t="s">
        <v>2135</v>
      </c>
      <c r="B8892">
        <v>1855</v>
      </c>
      <c r="C8892">
        <v>394286284</v>
      </c>
    </row>
    <row r="8893" spans="1:3" x14ac:dyDescent="0.3">
      <c r="A8893" t="s">
        <v>2135</v>
      </c>
      <c r="B8893">
        <v>1856</v>
      </c>
      <c r="C8893">
        <v>390829834</v>
      </c>
    </row>
    <row r="8894" spans="1:3" x14ac:dyDescent="0.3">
      <c r="A8894" t="s">
        <v>2135</v>
      </c>
      <c r="B8894">
        <v>1857</v>
      </c>
      <c r="C8894">
        <v>387403681</v>
      </c>
    </row>
    <row r="8895" spans="1:3" x14ac:dyDescent="0.3">
      <c r="A8895" t="s">
        <v>2135</v>
      </c>
      <c r="B8895">
        <v>1858</v>
      </c>
      <c r="C8895">
        <v>384007562</v>
      </c>
    </row>
    <row r="8896" spans="1:3" x14ac:dyDescent="0.3">
      <c r="A8896" t="s">
        <v>2135</v>
      </c>
      <c r="B8896">
        <v>1859</v>
      </c>
      <c r="C8896">
        <v>380918916</v>
      </c>
    </row>
    <row r="8897" spans="1:3" x14ac:dyDescent="0.3">
      <c r="A8897" t="s">
        <v>2135</v>
      </c>
      <c r="B8897">
        <v>1860</v>
      </c>
      <c r="C8897">
        <v>378133654</v>
      </c>
    </row>
    <row r="8898" spans="1:3" x14ac:dyDescent="0.3">
      <c r="A8898" t="s">
        <v>2135</v>
      </c>
      <c r="B8898">
        <v>1861</v>
      </c>
      <c r="C8898">
        <v>375647734</v>
      </c>
    </row>
    <row r="8899" spans="1:3" x14ac:dyDescent="0.3">
      <c r="A8899" t="s">
        <v>2135</v>
      </c>
      <c r="B8899">
        <v>1862</v>
      </c>
      <c r="C8899">
        <v>373457152</v>
      </c>
    </row>
    <row r="8900" spans="1:3" x14ac:dyDescent="0.3">
      <c r="A8900" t="s">
        <v>2135</v>
      </c>
      <c r="B8900">
        <v>1863</v>
      </c>
      <c r="C8900">
        <v>371557949</v>
      </c>
    </row>
    <row r="8901" spans="1:3" x14ac:dyDescent="0.3">
      <c r="A8901" t="s">
        <v>2135</v>
      </c>
      <c r="B8901">
        <v>1864</v>
      </c>
      <c r="C8901">
        <v>369668403</v>
      </c>
    </row>
    <row r="8902" spans="1:3" x14ac:dyDescent="0.3">
      <c r="A8902" t="s">
        <v>2135</v>
      </c>
      <c r="B8902">
        <v>1865</v>
      </c>
      <c r="C8902">
        <v>367788464</v>
      </c>
    </row>
    <row r="8903" spans="1:3" x14ac:dyDescent="0.3">
      <c r="A8903" t="s">
        <v>2135</v>
      </c>
      <c r="B8903">
        <v>1866</v>
      </c>
      <c r="C8903">
        <v>365918083</v>
      </c>
    </row>
    <row r="8904" spans="1:3" x14ac:dyDescent="0.3">
      <c r="A8904" t="s">
        <v>2135</v>
      </c>
      <c r="B8904">
        <v>1867</v>
      </c>
      <c r="C8904">
        <v>364057212</v>
      </c>
    </row>
    <row r="8905" spans="1:3" x14ac:dyDescent="0.3">
      <c r="A8905" t="s">
        <v>2135</v>
      </c>
      <c r="B8905">
        <v>1868</v>
      </c>
      <c r="C8905">
        <v>362205803</v>
      </c>
    </row>
    <row r="8906" spans="1:3" x14ac:dyDescent="0.3">
      <c r="A8906" t="s">
        <v>2135</v>
      </c>
      <c r="B8906">
        <v>1869</v>
      </c>
      <c r="C8906">
        <v>360931425</v>
      </c>
    </row>
    <row r="8907" spans="1:3" x14ac:dyDescent="0.3">
      <c r="A8907" t="s">
        <v>2135</v>
      </c>
      <c r="B8907">
        <v>1870</v>
      </c>
      <c r="C8907">
        <v>360232792</v>
      </c>
    </row>
    <row r="8908" spans="1:3" x14ac:dyDescent="0.3">
      <c r="A8908" t="s">
        <v>2135</v>
      </c>
      <c r="B8908">
        <v>1871</v>
      </c>
      <c r="C8908">
        <v>360108630</v>
      </c>
    </row>
    <row r="8909" spans="1:3" x14ac:dyDescent="0.3">
      <c r="A8909" t="s">
        <v>2135</v>
      </c>
      <c r="B8909">
        <v>1872</v>
      </c>
      <c r="C8909">
        <v>360557676</v>
      </c>
    </row>
    <row r="8910" spans="1:3" x14ac:dyDescent="0.3">
      <c r="A8910" t="s">
        <v>2135</v>
      </c>
      <c r="B8910">
        <v>1873</v>
      </c>
      <c r="C8910">
        <v>361578676</v>
      </c>
    </row>
    <row r="8911" spans="1:3" x14ac:dyDescent="0.3">
      <c r="A8911" t="s">
        <v>2135</v>
      </c>
      <c r="B8911">
        <v>1874</v>
      </c>
      <c r="C8911">
        <v>362602566</v>
      </c>
    </row>
    <row r="8912" spans="1:3" x14ac:dyDescent="0.3">
      <c r="A8912" t="s">
        <v>2135</v>
      </c>
      <c r="B8912">
        <v>1875</v>
      </c>
      <c r="C8912">
        <v>363629353</v>
      </c>
    </row>
    <row r="8913" spans="1:3" x14ac:dyDescent="0.3">
      <c r="A8913" t="s">
        <v>2135</v>
      </c>
      <c r="B8913">
        <v>1876</v>
      </c>
      <c r="C8913">
        <v>364659045</v>
      </c>
    </row>
    <row r="8914" spans="1:3" x14ac:dyDescent="0.3">
      <c r="A8914" t="s">
        <v>2135</v>
      </c>
      <c r="B8914">
        <v>1877</v>
      </c>
      <c r="C8914">
        <v>365691652</v>
      </c>
    </row>
    <row r="8915" spans="1:3" x14ac:dyDescent="0.3">
      <c r="A8915" t="s">
        <v>2135</v>
      </c>
      <c r="B8915">
        <v>1878</v>
      </c>
      <c r="C8915">
        <v>366727181</v>
      </c>
    </row>
    <row r="8916" spans="1:3" x14ac:dyDescent="0.3">
      <c r="A8916" t="s">
        <v>2135</v>
      </c>
      <c r="B8916">
        <v>1879</v>
      </c>
      <c r="C8916">
        <v>367799212</v>
      </c>
    </row>
    <row r="8917" spans="1:3" x14ac:dyDescent="0.3">
      <c r="A8917" t="s">
        <v>2135</v>
      </c>
      <c r="B8917">
        <v>1880</v>
      </c>
      <c r="C8917">
        <v>368907964</v>
      </c>
    </row>
    <row r="8918" spans="1:3" x14ac:dyDescent="0.3">
      <c r="A8918" t="s">
        <v>2135</v>
      </c>
      <c r="B8918">
        <v>1881</v>
      </c>
      <c r="C8918">
        <v>370053652</v>
      </c>
    </row>
    <row r="8919" spans="1:3" x14ac:dyDescent="0.3">
      <c r="A8919" t="s">
        <v>2135</v>
      </c>
      <c r="B8919">
        <v>1882</v>
      </c>
      <c r="C8919">
        <v>371236494</v>
      </c>
    </row>
    <row r="8920" spans="1:3" x14ac:dyDescent="0.3">
      <c r="A8920" t="s">
        <v>2135</v>
      </c>
      <c r="B8920">
        <v>1883</v>
      </c>
      <c r="C8920">
        <v>372456710</v>
      </c>
    </row>
    <row r="8921" spans="1:3" x14ac:dyDescent="0.3">
      <c r="A8921" t="s">
        <v>2135</v>
      </c>
      <c r="B8921">
        <v>1884</v>
      </c>
      <c r="C8921">
        <v>373680935</v>
      </c>
    </row>
    <row r="8922" spans="1:3" x14ac:dyDescent="0.3">
      <c r="A8922" t="s">
        <v>2135</v>
      </c>
      <c r="B8922">
        <v>1885</v>
      </c>
      <c r="C8922">
        <v>374909182</v>
      </c>
    </row>
    <row r="8923" spans="1:3" x14ac:dyDescent="0.3">
      <c r="A8923" t="s">
        <v>2135</v>
      </c>
      <c r="B8923">
        <v>1886</v>
      </c>
      <c r="C8923">
        <v>376141464</v>
      </c>
    </row>
    <row r="8924" spans="1:3" x14ac:dyDescent="0.3">
      <c r="A8924" t="s">
        <v>2135</v>
      </c>
      <c r="B8924">
        <v>1887</v>
      </c>
      <c r="C8924">
        <v>377377794</v>
      </c>
    </row>
    <row r="8925" spans="1:3" x14ac:dyDescent="0.3">
      <c r="A8925" t="s">
        <v>2135</v>
      </c>
      <c r="B8925">
        <v>1888</v>
      </c>
      <c r="C8925">
        <v>378618186</v>
      </c>
    </row>
    <row r="8926" spans="1:3" x14ac:dyDescent="0.3">
      <c r="A8926" t="s">
        <v>2135</v>
      </c>
      <c r="B8926">
        <v>1889</v>
      </c>
      <c r="C8926">
        <v>380009637</v>
      </c>
    </row>
    <row r="8927" spans="1:3" x14ac:dyDescent="0.3">
      <c r="A8927" t="s">
        <v>2135</v>
      </c>
      <c r="B8927">
        <v>1890</v>
      </c>
      <c r="C8927">
        <v>381553421</v>
      </c>
    </row>
    <row r="8928" spans="1:3" x14ac:dyDescent="0.3">
      <c r="A8928" t="s">
        <v>2135</v>
      </c>
      <c r="B8928">
        <v>1891</v>
      </c>
      <c r="C8928">
        <v>383250820</v>
      </c>
    </row>
    <row r="8929" spans="1:3" x14ac:dyDescent="0.3">
      <c r="A8929" t="s">
        <v>2135</v>
      </c>
      <c r="B8929">
        <v>1892</v>
      </c>
      <c r="C8929">
        <v>385103123</v>
      </c>
    </row>
    <row r="8930" spans="1:3" x14ac:dyDescent="0.3">
      <c r="A8930" t="s">
        <v>2135</v>
      </c>
      <c r="B8930">
        <v>1893</v>
      </c>
      <c r="C8930">
        <v>387111631</v>
      </c>
    </row>
    <row r="8931" spans="1:3" x14ac:dyDescent="0.3">
      <c r="A8931" t="s">
        <v>2135</v>
      </c>
      <c r="B8931">
        <v>1894</v>
      </c>
      <c r="C8931">
        <v>389130612</v>
      </c>
    </row>
    <row r="8932" spans="1:3" x14ac:dyDescent="0.3">
      <c r="A8932" t="s">
        <v>2135</v>
      </c>
      <c r="B8932">
        <v>1895</v>
      </c>
      <c r="C8932">
        <v>391160121</v>
      </c>
    </row>
    <row r="8933" spans="1:3" x14ac:dyDescent="0.3">
      <c r="A8933" t="s">
        <v>2135</v>
      </c>
      <c r="B8933">
        <v>1896</v>
      </c>
      <c r="C8933">
        <v>393200213</v>
      </c>
    </row>
    <row r="8934" spans="1:3" x14ac:dyDescent="0.3">
      <c r="A8934" t="s">
        <v>2135</v>
      </c>
      <c r="B8934">
        <v>1897</v>
      </c>
      <c r="C8934">
        <v>395250942</v>
      </c>
    </row>
    <row r="8935" spans="1:3" x14ac:dyDescent="0.3">
      <c r="A8935" t="s">
        <v>2135</v>
      </c>
      <c r="B8935">
        <v>1898</v>
      </c>
      <c r="C8935">
        <v>397312365</v>
      </c>
    </row>
    <row r="8936" spans="1:3" x14ac:dyDescent="0.3">
      <c r="A8936" t="s">
        <v>2135</v>
      </c>
      <c r="B8936">
        <v>1899</v>
      </c>
      <c r="C8936">
        <v>399421783</v>
      </c>
    </row>
    <row r="8937" spans="1:3" x14ac:dyDescent="0.3">
      <c r="A8937" t="s">
        <v>2135</v>
      </c>
      <c r="B8937">
        <v>1900</v>
      </c>
      <c r="C8937">
        <v>401579661</v>
      </c>
    </row>
    <row r="8938" spans="1:3" x14ac:dyDescent="0.3">
      <c r="A8938" t="s">
        <v>2135</v>
      </c>
      <c r="B8938">
        <v>1901</v>
      </c>
      <c r="C8938">
        <v>403786465</v>
      </c>
    </row>
    <row r="8939" spans="1:3" x14ac:dyDescent="0.3">
      <c r="A8939" t="s">
        <v>2135</v>
      </c>
      <c r="B8939">
        <v>1902</v>
      </c>
      <c r="C8939">
        <v>406042669</v>
      </c>
    </row>
    <row r="8940" spans="1:3" x14ac:dyDescent="0.3">
      <c r="A8940" t="s">
        <v>2135</v>
      </c>
      <c r="B8940">
        <v>1903</v>
      </c>
      <c r="C8940">
        <v>408348748</v>
      </c>
    </row>
    <row r="8941" spans="1:3" x14ac:dyDescent="0.3">
      <c r="A8941" t="s">
        <v>2135</v>
      </c>
      <c r="B8941">
        <v>1904</v>
      </c>
      <c r="C8941">
        <v>410667922</v>
      </c>
    </row>
    <row r="8942" spans="1:3" x14ac:dyDescent="0.3">
      <c r="A8942" t="s">
        <v>2135</v>
      </c>
      <c r="B8942">
        <v>1905</v>
      </c>
      <c r="C8942">
        <v>413000265</v>
      </c>
    </row>
    <row r="8943" spans="1:3" x14ac:dyDescent="0.3">
      <c r="A8943" t="s">
        <v>2135</v>
      </c>
      <c r="B8943">
        <v>1906</v>
      </c>
      <c r="C8943">
        <v>415345852</v>
      </c>
    </row>
    <row r="8944" spans="1:3" x14ac:dyDescent="0.3">
      <c r="A8944" t="s">
        <v>2135</v>
      </c>
      <c r="B8944">
        <v>1907</v>
      </c>
      <c r="C8944">
        <v>417704759</v>
      </c>
    </row>
    <row r="8945" spans="1:3" x14ac:dyDescent="0.3">
      <c r="A8945" t="s">
        <v>2135</v>
      </c>
      <c r="B8945">
        <v>1908</v>
      </c>
      <c r="C8945">
        <v>420077060</v>
      </c>
    </row>
    <row r="8946" spans="1:3" x14ac:dyDescent="0.3">
      <c r="A8946" t="s">
        <v>2135</v>
      </c>
      <c r="B8946">
        <v>1909</v>
      </c>
      <c r="C8946">
        <v>422922872</v>
      </c>
    </row>
    <row r="8947" spans="1:3" x14ac:dyDescent="0.3">
      <c r="A8947" t="s">
        <v>2135</v>
      </c>
      <c r="B8947">
        <v>1910</v>
      </c>
      <c r="C8947">
        <v>426250021</v>
      </c>
    </row>
    <row r="8948" spans="1:3" x14ac:dyDescent="0.3">
      <c r="A8948" t="s">
        <v>2135</v>
      </c>
      <c r="B8948">
        <v>1911</v>
      </c>
      <c r="C8948">
        <v>430066435</v>
      </c>
    </row>
    <row r="8949" spans="1:3" x14ac:dyDescent="0.3">
      <c r="A8949" t="s">
        <v>2135</v>
      </c>
      <c r="B8949">
        <v>1912</v>
      </c>
      <c r="C8949">
        <v>434380144</v>
      </c>
    </row>
    <row r="8950" spans="1:3" x14ac:dyDescent="0.3">
      <c r="A8950" t="s">
        <v>2135</v>
      </c>
      <c r="B8950">
        <v>1913</v>
      </c>
      <c r="C8950">
        <v>439199283</v>
      </c>
    </row>
    <row r="8951" spans="1:3" x14ac:dyDescent="0.3">
      <c r="A8951" t="s">
        <v>2135</v>
      </c>
      <c r="B8951">
        <v>1914</v>
      </c>
      <c r="C8951">
        <v>444071884</v>
      </c>
    </row>
    <row r="8952" spans="1:3" x14ac:dyDescent="0.3">
      <c r="A8952" t="s">
        <v>2135</v>
      </c>
      <c r="B8952">
        <v>1915</v>
      </c>
      <c r="C8952">
        <v>448998541</v>
      </c>
    </row>
    <row r="8953" spans="1:3" x14ac:dyDescent="0.3">
      <c r="A8953" t="s">
        <v>2135</v>
      </c>
      <c r="B8953">
        <v>1916</v>
      </c>
      <c r="C8953">
        <v>453979853</v>
      </c>
    </row>
    <row r="8954" spans="1:3" x14ac:dyDescent="0.3">
      <c r="A8954" t="s">
        <v>2135</v>
      </c>
      <c r="B8954">
        <v>1917</v>
      </c>
      <c r="C8954">
        <v>459016426</v>
      </c>
    </row>
    <row r="8955" spans="1:3" x14ac:dyDescent="0.3">
      <c r="A8955" t="s">
        <v>2135</v>
      </c>
      <c r="B8955">
        <v>1918</v>
      </c>
      <c r="C8955">
        <v>464075232</v>
      </c>
    </row>
    <row r="8956" spans="1:3" x14ac:dyDescent="0.3">
      <c r="A8956" t="s">
        <v>2135</v>
      </c>
      <c r="B8956">
        <v>1919</v>
      </c>
      <c r="C8956">
        <v>468480579</v>
      </c>
    </row>
    <row r="8957" spans="1:3" x14ac:dyDescent="0.3">
      <c r="A8957" t="s">
        <v>2135</v>
      </c>
      <c r="B8957">
        <v>1920</v>
      </c>
      <c r="C8957">
        <v>472222750</v>
      </c>
    </row>
    <row r="8958" spans="1:3" x14ac:dyDescent="0.3">
      <c r="A8958" t="s">
        <v>2135</v>
      </c>
      <c r="B8958">
        <v>1921</v>
      </c>
      <c r="C8958">
        <v>475291915</v>
      </c>
    </row>
    <row r="8959" spans="1:3" x14ac:dyDescent="0.3">
      <c r="A8959" t="s">
        <v>2135</v>
      </c>
      <c r="B8959">
        <v>1922</v>
      </c>
      <c r="C8959">
        <v>477678125</v>
      </c>
    </row>
    <row r="8960" spans="1:3" x14ac:dyDescent="0.3">
      <c r="A8960" t="s">
        <v>2135</v>
      </c>
      <c r="B8960">
        <v>1923</v>
      </c>
      <c r="C8960">
        <v>479371311</v>
      </c>
    </row>
    <row r="8961" spans="1:3" x14ac:dyDescent="0.3">
      <c r="A8961" t="s">
        <v>2135</v>
      </c>
      <c r="B8961">
        <v>1924</v>
      </c>
      <c r="C8961">
        <v>481070499</v>
      </c>
    </row>
    <row r="8962" spans="1:3" x14ac:dyDescent="0.3">
      <c r="A8962" t="s">
        <v>2135</v>
      </c>
      <c r="B8962">
        <v>1925</v>
      </c>
      <c r="C8962">
        <v>482775710</v>
      </c>
    </row>
    <row r="8963" spans="1:3" x14ac:dyDescent="0.3">
      <c r="A8963" t="s">
        <v>2135</v>
      </c>
      <c r="B8963">
        <v>1926</v>
      </c>
      <c r="C8963">
        <v>484486965</v>
      </c>
    </row>
    <row r="8964" spans="1:3" x14ac:dyDescent="0.3">
      <c r="A8964" t="s">
        <v>2135</v>
      </c>
      <c r="B8964">
        <v>1927</v>
      </c>
      <c r="C8964">
        <v>486204286</v>
      </c>
    </row>
    <row r="8965" spans="1:3" x14ac:dyDescent="0.3">
      <c r="A8965" t="s">
        <v>2135</v>
      </c>
      <c r="B8965">
        <v>1928</v>
      </c>
      <c r="C8965">
        <v>487927695</v>
      </c>
    </row>
    <row r="8966" spans="1:3" x14ac:dyDescent="0.3">
      <c r="A8966" t="s">
        <v>2135</v>
      </c>
      <c r="B8966">
        <v>1929</v>
      </c>
      <c r="C8966">
        <v>489891377</v>
      </c>
    </row>
    <row r="8967" spans="1:3" x14ac:dyDescent="0.3">
      <c r="A8967" t="s">
        <v>2135</v>
      </c>
      <c r="B8967">
        <v>1930</v>
      </c>
      <c r="C8967">
        <v>492097572</v>
      </c>
    </row>
    <row r="8968" spans="1:3" x14ac:dyDescent="0.3">
      <c r="A8968" t="s">
        <v>2135</v>
      </c>
      <c r="B8968">
        <v>1931</v>
      </c>
      <c r="C8968">
        <v>494548536</v>
      </c>
    </row>
    <row r="8969" spans="1:3" x14ac:dyDescent="0.3">
      <c r="A8969" t="s">
        <v>2135</v>
      </c>
      <c r="B8969">
        <v>1932</v>
      </c>
      <c r="C8969">
        <v>497246541</v>
      </c>
    </row>
    <row r="8970" spans="1:3" x14ac:dyDescent="0.3">
      <c r="A8970" t="s">
        <v>2135</v>
      </c>
      <c r="B8970">
        <v>1933</v>
      </c>
      <c r="C8970">
        <v>500193876</v>
      </c>
    </row>
    <row r="8971" spans="1:3" x14ac:dyDescent="0.3">
      <c r="A8971" t="s">
        <v>2135</v>
      </c>
      <c r="B8971">
        <v>1934</v>
      </c>
      <c r="C8971">
        <v>503158681</v>
      </c>
    </row>
    <row r="8972" spans="1:3" x14ac:dyDescent="0.3">
      <c r="A8972" t="s">
        <v>2135</v>
      </c>
      <c r="B8972">
        <v>1935</v>
      </c>
      <c r="C8972">
        <v>506141059</v>
      </c>
    </row>
    <row r="8973" spans="1:3" x14ac:dyDescent="0.3">
      <c r="A8973" t="s">
        <v>2135</v>
      </c>
      <c r="B8973">
        <v>1936</v>
      </c>
      <c r="C8973">
        <v>509141114</v>
      </c>
    </row>
    <row r="8974" spans="1:3" x14ac:dyDescent="0.3">
      <c r="A8974" t="s">
        <v>2135</v>
      </c>
      <c r="B8974">
        <v>1937</v>
      </c>
      <c r="C8974">
        <v>512158952</v>
      </c>
    </row>
    <row r="8975" spans="1:3" x14ac:dyDescent="0.3">
      <c r="A8975" t="s">
        <v>2135</v>
      </c>
      <c r="B8975">
        <v>1938</v>
      </c>
      <c r="C8975">
        <v>515194677</v>
      </c>
    </row>
    <row r="8976" spans="1:3" x14ac:dyDescent="0.3">
      <c r="A8976" t="s">
        <v>2135</v>
      </c>
      <c r="B8976">
        <v>1939</v>
      </c>
      <c r="C8976">
        <v>518180790</v>
      </c>
    </row>
    <row r="8977" spans="1:3" x14ac:dyDescent="0.3">
      <c r="A8977" t="s">
        <v>2135</v>
      </c>
      <c r="B8977">
        <v>1940</v>
      </c>
      <c r="C8977">
        <v>521116640</v>
      </c>
    </row>
    <row r="8978" spans="1:3" x14ac:dyDescent="0.3">
      <c r="A8978" t="s">
        <v>2135</v>
      </c>
      <c r="B8978">
        <v>1941</v>
      </c>
      <c r="C8978">
        <v>524001569</v>
      </c>
    </row>
    <row r="8979" spans="1:3" x14ac:dyDescent="0.3">
      <c r="A8979" t="s">
        <v>2135</v>
      </c>
      <c r="B8979">
        <v>1942</v>
      </c>
      <c r="C8979">
        <v>526834916</v>
      </c>
    </row>
    <row r="8980" spans="1:3" x14ac:dyDescent="0.3">
      <c r="A8980" t="s">
        <v>2135</v>
      </c>
      <c r="B8980">
        <v>1943</v>
      </c>
      <c r="C8980">
        <v>529616012</v>
      </c>
    </row>
    <row r="8981" spans="1:3" x14ac:dyDescent="0.3">
      <c r="A8981" t="s">
        <v>2135</v>
      </c>
      <c r="B8981">
        <v>1944</v>
      </c>
      <c r="C8981">
        <v>532411789</v>
      </c>
    </row>
    <row r="8982" spans="1:3" x14ac:dyDescent="0.3">
      <c r="A8982" t="s">
        <v>2135</v>
      </c>
      <c r="B8982">
        <v>1945</v>
      </c>
      <c r="C8982">
        <v>535222325</v>
      </c>
    </row>
    <row r="8983" spans="1:3" x14ac:dyDescent="0.3">
      <c r="A8983" t="s">
        <v>2135</v>
      </c>
      <c r="B8983">
        <v>1946</v>
      </c>
      <c r="C8983">
        <v>538047697</v>
      </c>
    </row>
    <row r="8984" spans="1:3" x14ac:dyDescent="0.3">
      <c r="A8984" t="s">
        <v>2135</v>
      </c>
      <c r="B8984">
        <v>1947</v>
      </c>
      <c r="C8984">
        <v>540887984</v>
      </c>
    </row>
    <row r="8985" spans="1:3" x14ac:dyDescent="0.3">
      <c r="A8985" t="s">
        <v>2135</v>
      </c>
      <c r="B8985">
        <v>1948</v>
      </c>
      <c r="C8985">
        <v>543743264</v>
      </c>
    </row>
    <row r="8986" spans="1:3" x14ac:dyDescent="0.3">
      <c r="A8986" t="s">
        <v>2135</v>
      </c>
      <c r="B8986">
        <v>1949</v>
      </c>
      <c r="C8986">
        <v>548239920</v>
      </c>
    </row>
    <row r="8987" spans="1:3" x14ac:dyDescent="0.3">
      <c r="A8987" t="s">
        <v>2135</v>
      </c>
      <c r="B8987">
        <v>1950</v>
      </c>
      <c r="C8987">
        <v>554419269</v>
      </c>
    </row>
    <row r="8988" spans="1:3" x14ac:dyDescent="0.3">
      <c r="A8988" t="s">
        <v>2135</v>
      </c>
      <c r="B8988">
        <v>1951</v>
      </c>
      <c r="C8988">
        <v>569909108</v>
      </c>
    </row>
    <row r="8989" spans="1:3" x14ac:dyDescent="0.3">
      <c r="A8989" t="s">
        <v>2135</v>
      </c>
      <c r="B8989">
        <v>1952</v>
      </c>
      <c r="C8989">
        <v>582576497</v>
      </c>
    </row>
    <row r="8990" spans="1:3" x14ac:dyDescent="0.3">
      <c r="A8990" t="s">
        <v>2135</v>
      </c>
      <c r="B8990">
        <v>1953</v>
      </c>
      <c r="C8990">
        <v>593365882</v>
      </c>
    </row>
    <row r="8991" spans="1:3" x14ac:dyDescent="0.3">
      <c r="A8991" t="s">
        <v>2135</v>
      </c>
      <c r="B8991">
        <v>1954</v>
      </c>
      <c r="C8991">
        <v>603052316</v>
      </c>
    </row>
    <row r="8992" spans="1:3" x14ac:dyDescent="0.3">
      <c r="A8992" t="s">
        <v>2135</v>
      </c>
      <c r="B8992">
        <v>1955</v>
      </c>
      <c r="C8992">
        <v>612241552</v>
      </c>
    </row>
    <row r="8993" spans="1:3" x14ac:dyDescent="0.3">
      <c r="A8993" t="s">
        <v>2135</v>
      </c>
      <c r="B8993">
        <v>1956</v>
      </c>
      <c r="C8993">
        <v>621363233</v>
      </c>
    </row>
    <row r="8994" spans="1:3" x14ac:dyDescent="0.3">
      <c r="A8994" t="s">
        <v>2135</v>
      </c>
      <c r="B8994">
        <v>1957</v>
      </c>
      <c r="C8994">
        <v>630677648</v>
      </c>
    </row>
    <row r="8995" spans="1:3" x14ac:dyDescent="0.3">
      <c r="A8995" t="s">
        <v>2135</v>
      </c>
      <c r="B8995">
        <v>1958</v>
      </c>
      <c r="C8995">
        <v>640295777</v>
      </c>
    </row>
    <row r="8996" spans="1:3" x14ac:dyDescent="0.3">
      <c r="A8996" t="s">
        <v>2135</v>
      </c>
      <c r="B8996">
        <v>1959</v>
      </c>
      <c r="C8996">
        <v>650212731</v>
      </c>
    </row>
    <row r="8997" spans="1:3" x14ac:dyDescent="0.3">
      <c r="A8997" t="s">
        <v>2135</v>
      </c>
      <c r="B8997">
        <v>1960</v>
      </c>
      <c r="C8997">
        <v>660408054</v>
      </c>
    </row>
    <row r="8998" spans="1:3" x14ac:dyDescent="0.3">
      <c r="A8998" t="s">
        <v>2135</v>
      </c>
      <c r="B8998">
        <v>1961</v>
      </c>
      <c r="C8998">
        <v>670952701</v>
      </c>
    </row>
    <row r="8999" spans="1:3" x14ac:dyDescent="0.3">
      <c r="A8999" t="s">
        <v>2135</v>
      </c>
      <c r="B8999">
        <v>1962</v>
      </c>
      <c r="C8999">
        <v>682102654</v>
      </c>
    </row>
    <row r="9000" spans="1:3" x14ac:dyDescent="0.3">
      <c r="A9000" t="s">
        <v>2135</v>
      </c>
      <c r="B9000">
        <v>1963</v>
      </c>
      <c r="C9000">
        <v>694339084</v>
      </c>
    </row>
    <row r="9001" spans="1:3" x14ac:dyDescent="0.3">
      <c r="A9001" t="s">
        <v>2135</v>
      </c>
      <c r="B9001">
        <v>1964</v>
      </c>
      <c r="C9001">
        <v>708254602</v>
      </c>
    </row>
    <row r="9002" spans="1:3" x14ac:dyDescent="0.3">
      <c r="A9002" t="s">
        <v>2135</v>
      </c>
      <c r="B9002">
        <v>1965</v>
      </c>
      <c r="C9002">
        <v>724218970</v>
      </c>
    </row>
    <row r="9003" spans="1:3" x14ac:dyDescent="0.3">
      <c r="A9003" t="s">
        <v>2135</v>
      </c>
      <c r="B9003">
        <v>1966</v>
      </c>
      <c r="C9003">
        <v>742414887</v>
      </c>
    </row>
    <row r="9004" spans="1:3" x14ac:dyDescent="0.3">
      <c r="A9004" t="s">
        <v>2135</v>
      </c>
      <c r="B9004">
        <v>1967</v>
      </c>
      <c r="C9004">
        <v>762581176</v>
      </c>
    </row>
    <row r="9005" spans="1:3" x14ac:dyDescent="0.3">
      <c r="A9005" t="s">
        <v>2135</v>
      </c>
      <c r="B9005">
        <v>1968</v>
      </c>
      <c r="C9005">
        <v>784074715</v>
      </c>
    </row>
    <row r="9006" spans="1:3" x14ac:dyDescent="0.3">
      <c r="A9006" t="s">
        <v>2135</v>
      </c>
      <c r="B9006">
        <v>1969</v>
      </c>
      <c r="C9006">
        <v>805985941</v>
      </c>
    </row>
    <row r="9007" spans="1:3" x14ac:dyDescent="0.3">
      <c r="A9007" t="s">
        <v>2135</v>
      </c>
      <c r="B9007">
        <v>1970</v>
      </c>
      <c r="C9007">
        <v>827601385</v>
      </c>
    </row>
    <row r="9008" spans="1:3" x14ac:dyDescent="0.3">
      <c r="A9008" t="s">
        <v>2135</v>
      </c>
      <c r="B9008">
        <v>1971</v>
      </c>
      <c r="C9008">
        <v>848759709</v>
      </c>
    </row>
    <row r="9009" spans="1:3" x14ac:dyDescent="0.3">
      <c r="A9009" t="s">
        <v>2135</v>
      </c>
      <c r="B9009">
        <v>1972</v>
      </c>
      <c r="C9009">
        <v>869485962</v>
      </c>
    </row>
    <row r="9010" spans="1:3" x14ac:dyDescent="0.3">
      <c r="A9010" t="s">
        <v>2135</v>
      </c>
      <c r="B9010">
        <v>1973</v>
      </c>
      <c r="C9010">
        <v>889485368</v>
      </c>
    </row>
    <row r="9011" spans="1:3" x14ac:dyDescent="0.3">
      <c r="A9011" t="s">
        <v>2135</v>
      </c>
      <c r="B9011">
        <v>1974</v>
      </c>
      <c r="C9011">
        <v>908464206</v>
      </c>
    </row>
    <row r="9012" spans="1:3" x14ac:dyDescent="0.3">
      <c r="A9012" t="s">
        <v>2135</v>
      </c>
      <c r="B9012">
        <v>1975</v>
      </c>
      <c r="C9012">
        <v>926240889</v>
      </c>
    </row>
    <row r="9013" spans="1:3" x14ac:dyDescent="0.3">
      <c r="A9013" t="s">
        <v>2135</v>
      </c>
      <c r="B9013">
        <v>1976</v>
      </c>
      <c r="C9013">
        <v>942685412</v>
      </c>
    </row>
    <row r="9014" spans="1:3" x14ac:dyDescent="0.3">
      <c r="A9014" t="s">
        <v>2135</v>
      </c>
      <c r="B9014">
        <v>1977</v>
      </c>
      <c r="C9014">
        <v>957891271</v>
      </c>
    </row>
    <row r="9015" spans="1:3" x14ac:dyDescent="0.3">
      <c r="A9015" t="s">
        <v>2135</v>
      </c>
      <c r="B9015">
        <v>1978</v>
      </c>
      <c r="C9015">
        <v>972205441</v>
      </c>
    </row>
    <row r="9016" spans="1:3" x14ac:dyDescent="0.3">
      <c r="A9016" t="s">
        <v>2135</v>
      </c>
      <c r="B9016">
        <v>1979</v>
      </c>
      <c r="C9016">
        <v>986132214</v>
      </c>
    </row>
    <row r="9017" spans="1:3" x14ac:dyDescent="0.3">
      <c r="A9017" t="s">
        <v>2135</v>
      </c>
      <c r="B9017">
        <v>1980</v>
      </c>
      <c r="C9017">
        <v>1000089228</v>
      </c>
    </row>
    <row r="9018" spans="1:3" x14ac:dyDescent="0.3">
      <c r="A9018" t="s">
        <v>2135</v>
      </c>
      <c r="B9018">
        <v>1981</v>
      </c>
      <c r="C9018">
        <v>1014022211</v>
      </c>
    </row>
    <row r="9019" spans="1:3" x14ac:dyDescent="0.3">
      <c r="A9019" t="s">
        <v>2135</v>
      </c>
      <c r="B9019">
        <v>1982</v>
      </c>
      <c r="C9019">
        <v>1027948989</v>
      </c>
    </row>
    <row r="9020" spans="1:3" x14ac:dyDescent="0.3">
      <c r="A9020" t="s">
        <v>2135</v>
      </c>
      <c r="B9020">
        <v>1983</v>
      </c>
      <c r="C9020">
        <v>1042431401</v>
      </c>
    </row>
    <row r="9021" spans="1:3" x14ac:dyDescent="0.3">
      <c r="A9021" t="s">
        <v>2135</v>
      </c>
      <c r="B9021">
        <v>1984</v>
      </c>
      <c r="C9021">
        <v>1058171973</v>
      </c>
    </row>
    <row r="9022" spans="1:3" x14ac:dyDescent="0.3">
      <c r="A9022" t="s">
        <v>2135</v>
      </c>
      <c r="B9022">
        <v>1985</v>
      </c>
      <c r="C9022">
        <v>1075589363</v>
      </c>
    </row>
    <row r="9023" spans="1:3" x14ac:dyDescent="0.3">
      <c r="A9023" t="s">
        <v>2135</v>
      </c>
      <c r="B9023">
        <v>1986</v>
      </c>
      <c r="C9023">
        <v>1095014106</v>
      </c>
    </row>
    <row r="9024" spans="1:3" x14ac:dyDescent="0.3">
      <c r="A9024" t="s">
        <v>2135</v>
      </c>
      <c r="B9024">
        <v>1987</v>
      </c>
      <c r="C9024">
        <v>1116095475</v>
      </c>
    </row>
    <row r="9025" spans="1:3" x14ac:dyDescent="0.3">
      <c r="A9025" t="s">
        <v>2135</v>
      </c>
      <c r="B9025">
        <v>1988</v>
      </c>
      <c r="C9025">
        <v>1137724234</v>
      </c>
    </row>
    <row r="9026" spans="1:3" x14ac:dyDescent="0.3">
      <c r="A9026" t="s">
        <v>2135</v>
      </c>
      <c r="B9026">
        <v>1989</v>
      </c>
      <c r="C9026">
        <v>1158357393</v>
      </c>
    </row>
    <row r="9027" spans="1:3" x14ac:dyDescent="0.3">
      <c r="A9027" t="s">
        <v>2135</v>
      </c>
      <c r="B9027">
        <v>1990</v>
      </c>
      <c r="C9027">
        <v>1176883681</v>
      </c>
    </row>
    <row r="9028" spans="1:3" x14ac:dyDescent="0.3">
      <c r="A9028" t="s">
        <v>2135</v>
      </c>
      <c r="B9028">
        <v>1991</v>
      </c>
      <c r="C9028">
        <v>1192897277</v>
      </c>
    </row>
    <row r="9029" spans="1:3" x14ac:dyDescent="0.3">
      <c r="A9029" t="s">
        <v>2135</v>
      </c>
      <c r="B9029">
        <v>1992</v>
      </c>
      <c r="C9029">
        <v>1206711243</v>
      </c>
    </row>
    <row r="9030" spans="1:3" x14ac:dyDescent="0.3">
      <c r="A9030" t="s">
        <v>2135</v>
      </c>
      <c r="B9030">
        <v>1993</v>
      </c>
      <c r="C9030">
        <v>1218817059</v>
      </c>
    </row>
    <row r="9031" spans="1:3" x14ac:dyDescent="0.3">
      <c r="A9031" t="s">
        <v>2135</v>
      </c>
      <c r="B9031">
        <v>1994</v>
      </c>
      <c r="C9031">
        <v>1230020026</v>
      </c>
    </row>
    <row r="9032" spans="1:3" x14ac:dyDescent="0.3">
      <c r="A9032" t="s">
        <v>2135</v>
      </c>
      <c r="B9032">
        <v>1995</v>
      </c>
      <c r="C9032">
        <v>1240920539</v>
      </c>
    </row>
    <row r="9033" spans="1:3" x14ac:dyDescent="0.3">
      <c r="A9033" t="s">
        <v>2135</v>
      </c>
      <c r="B9033">
        <v>1996</v>
      </c>
      <c r="C9033">
        <v>1251636178</v>
      </c>
    </row>
    <row r="9034" spans="1:3" x14ac:dyDescent="0.3">
      <c r="A9034" t="s">
        <v>2135</v>
      </c>
      <c r="B9034">
        <v>1997</v>
      </c>
      <c r="C9034">
        <v>1261996017</v>
      </c>
    </row>
    <row r="9035" spans="1:3" x14ac:dyDescent="0.3">
      <c r="A9035" t="s">
        <v>2135</v>
      </c>
      <c r="B9035">
        <v>1998</v>
      </c>
      <c r="C9035">
        <v>1271982349</v>
      </c>
    </row>
    <row r="9036" spans="1:3" x14ac:dyDescent="0.3">
      <c r="A9036" t="s">
        <v>2135</v>
      </c>
      <c r="B9036">
        <v>1999</v>
      </c>
      <c r="C9036">
        <v>1281514833</v>
      </c>
    </row>
    <row r="9037" spans="1:3" x14ac:dyDescent="0.3">
      <c r="A9037" t="s">
        <v>2135</v>
      </c>
      <c r="B9037">
        <v>2000</v>
      </c>
      <c r="C9037">
        <v>1290550767</v>
      </c>
    </row>
    <row r="9038" spans="1:3" x14ac:dyDescent="0.3">
      <c r="A9038" t="s">
        <v>2135</v>
      </c>
      <c r="B9038">
        <v>2001</v>
      </c>
      <c r="C9038">
        <v>1299129747</v>
      </c>
    </row>
    <row r="9039" spans="1:3" x14ac:dyDescent="0.3">
      <c r="A9039" t="s">
        <v>2135</v>
      </c>
      <c r="B9039">
        <v>2002</v>
      </c>
      <c r="C9039">
        <v>1307352256</v>
      </c>
    </row>
    <row r="9040" spans="1:3" x14ac:dyDescent="0.3">
      <c r="A9040" t="s">
        <v>2135</v>
      </c>
      <c r="B9040">
        <v>2003</v>
      </c>
      <c r="C9040">
        <v>1315303522</v>
      </c>
    </row>
    <row r="9041" spans="1:3" x14ac:dyDescent="0.3">
      <c r="A9041" t="s">
        <v>2135</v>
      </c>
      <c r="B9041">
        <v>2004</v>
      </c>
      <c r="C9041">
        <v>1323084639</v>
      </c>
    </row>
    <row r="9042" spans="1:3" x14ac:dyDescent="0.3">
      <c r="A9042" t="s">
        <v>2135</v>
      </c>
      <c r="B9042">
        <v>2005</v>
      </c>
      <c r="C9042">
        <v>1330776380</v>
      </c>
    </row>
    <row r="9043" spans="1:3" x14ac:dyDescent="0.3">
      <c r="A9043" t="s">
        <v>2135</v>
      </c>
      <c r="B9043">
        <v>2006</v>
      </c>
      <c r="C9043">
        <v>1338408644</v>
      </c>
    </row>
    <row r="9044" spans="1:3" x14ac:dyDescent="0.3">
      <c r="A9044" t="s">
        <v>2135</v>
      </c>
      <c r="B9044">
        <v>2007</v>
      </c>
      <c r="C9044">
        <v>1345993891</v>
      </c>
    </row>
    <row r="9045" spans="1:3" x14ac:dyDescent="0.3">
      <c r="A9045" t="s">
        <v>2135</v>
      </c>
      <c r="B9045">
        <v>2008</v>
      </c>
      <c r="C9045">
        <v>1353569480</v>
      </c>
    </row>
    <row r="9046" spans="1:3" x14ac:dyDescent="0.3">
      <c r="A9046" t="s">
        <v>2135</v>
      </c>
      <c r="B9046">
        <v>2009</v>
      </c>
      <c r="C9046">
        <v>1361169410</v>
      </c>
    </row>
    <row r="9047" spans="1:3" x14ac:dyDescent="0.3">
      <c r="A9047" t="s">
        <v>2135</v>
      </c>
      <c r="B9047">
        <v>2010</v>
      </c>
      <c r="C9047">
        <v>1368810604</v>
      </c>
    </row>
    <row r="9048" spans="1:3" x14ac:dyDescent="0.3">
      <c r="A9048" t="s">
        <v>2135</v>
      </c>
      <c r="B9048">
        <v>2011</v>
      </c>
      <c r="C9048">
        <v>1376497633</v>
      </c>
    </row>
    <row r="9049" spans="1:3" x14ac:dyDescent="0.3">
      <c r="A9049" t="s">
        <v>2135</v>
      </c>
      <c r="B9049">
        <v>2012</v>
      </c>
      <c r="C9049">
        <v>1384206408</v>
      </c>
    </row>
    <row r="9050" spans="1:3" x14ac:dyDescent="0.3">
      <c r="A9050" t="s">
        <v>2135</v>
      </c>
      <c r="B9050">
        <v>2013</v>
      </c>
      <c r="C9050">
        <v>1391883335</v>
      </c>
    </row>
    <row r="9051" spans="1:3" x14ac:dyDescent="0.3">
      <c r="A9051" t="s">
        <v>2135</v>
      </c>
      <c r="B9051">
        <v>2014</v>
      </c>
      <c r="C9051">
        <v>1399453966</v>
      </c>
    </row>
    <row r="9052" spans="1:3" x14ac:dyDescent="0.3">
      <c r="A9052" t="s">
        <v>2135</v>
      </c>
      <c r="B9052">
        <v>2015</v>
      </c>
      <c r="C9052">
        <v>1406847868</v>
      </c>
    </row>
    <row r="9053" spans="1:3" x14ac:dyDescent="0.3">
      <c r="A9053" t="s">
        <v>2135</v>
      </c>
      <c r="B9053">
        <v>2016</v>
      </c>
      <c r="C9053">
        <v>1414049353</v>
      </c>
    </row>
    <row r="9054" spans="1:3" x14ac:dyDescent="0.3">
      <c r="A9054" t="s">
        <v>2135</v>
      </c>
      <c r="B9054">
        <v>2017</v>
      </c>
      <c r="C9054">
        <v>1421021794</v>
      </c>
    </row>
    <row r="9055" spans="1:3" x14ac:dyDescent="0.3">
      <c r="A9055" t="s">
        <v>2135</v>
      </c>
      <c r="B9055">
        <v>2018</v>
      </c>
      <c r="C9055">
        <v>1427647789</v>
      </c>
    </row>
    <row r="9056" spans="1:3" x14ac:dyDescent="0.3">
      <c r="A9056" t="s">
        <v>2135</v>
      </c>
      <c r="B9056">
        <v>2019</v>
      </c>
      <c r="C9056">
        <v>1433783692</v>
      </c>
    </row>
    <row r="9057" spans="1:3" x14ac:dyDescent="0.3">
      <c r="A9057" t="s">
        <v>2135</v>
      </c>
      <c r="B9057">
        <v>2020</v>
      </c>
      <c r="C9057">
        <v>1439323774</v>
      </c>
    </row>
    <row r="9058" spans="1:3" x14ac:dyDescent="0.3">
      <c r="A9058" t="s">
        <v>2135</v>
      </c>
      <c r="B9058">
        <v>2021</v>
      </c>
      <c r="C9058">
        <v>1444216102</v>
      </c>
    </row>
    <row r="9059" spans="1:3" x14ac:dyDescent="0.3">
      <c r="A9059" t="s">
        <v>2</v>
      </c>
      <c r="B9059">
        <v>1800</v>
      </c>
      <c r="C9059">
        <v>1206000</v>
      </c>
    </row>
    <row r="9060" spans="1:3" x14ac:dyDescent="0.3">
      <c r="A9060" t="s">
        <v>2</v>
      </c>
      <c r="B9060">
        <v>1801</v>
      </c>
      <c r="C9060">
        <v>1206000</v>
      </c>
    </row>
    <row r="9061" spans="1:3" x14ac:dyDescent="0.3">
      <c r="A9061" t="s">
        <v>2</v>
      </c>
      <c r="B9061">
        <v>1802</v>
      </c>
      <c r="C9061">
        <v>1206000</v>
      </c>
    </row>
    <row r="9062" spans="1:3" x14ac:dyDescent="0.3">
      <c r="A9062" t="s">
        <v>2</v>
      </c>
      <c r="B9062">
        <v>1803</v>
      </c>
      <c r="C9062">
        <v>1206000</v>
      </c>
    </row>
    <row r="9063" spans="1:3" x14ac:dyDescent="0.3">
      <c r="A9063" t="s">
        <v>2</v>
      </c>
      <c r="B9063">
        <v>1804</v>
      </c>
      <c r="C9063">
        <v>1206000</v>
      </c>
    </row>
    <row r="9064" spans="1:3" x14ac:dyDescent="0.3">
      <c r="A9064" t="s">
        <v>2</v>
      </c>
      <c r="B9064">
        <v>1805</v>
      </c>
      <c r="C9064">
        <v>1206000</v>
      </c>
    </row>
    <row r="9065" spans="1:3" x14ac:dyDescent="0.3">
      <c r="A9065" t="s">
        <v>2</v>
      </c>
      <c r="B9065">
        <v>1806</v>
      </c>
      <c r="C9065">
        <v>1206000</v>
      </c>
    </row>
    <row r="9066" spans="1:3" x14ac:dyDescent="0.3">
      <c r="A9066" t="s">
        <v>2</v>
      </c>
      <c r="B9066">
        <v>1807</v>
      </c>
      <c r="C9066">
        <v>1206000</v>
      </c>
    </row>
    <row r="9067" spans="1:3" x14ac:dyDescent="0.3">
      <c r="A9067" t="s">
        <v>2</v>
      </c>
      <c r="B9067">
        <v>1808</v>
      </c>
      <c r="C9067">
        <v>1206000</v>
      </c>
    </row>
    <row r="9068" spans="1:3" x14ac:dyDescent="0.3">
      <c r="A9068" t="s">
        <v>2</v>
      </c>
      <c r="B9068">
        <v>1809</v>
      </c>
      <c r="C9068">
        <v>1206000</v>
      </c>
    </row>
    <row r="9069" spans="1:3" x14ac:dyDescent="0.3">
      <c r="A9069" t="s">
        <v>2</v>
      </c>
      <c r="B9069">
        <v>1810</v>
      </c>
      <c r="C9069">
        <v>1206000</v>
      </c>
    </row>
    <row r="9070" spans="1:3" x14ac:dyDescent="0.3">
      <c r="A9070" t="s">
        <v>2</v>
      </c>
      <c r="B9070">
        <v>1811</v>
      </c>
      <c r="C9070">
        <v>1206000</v>
      </c>
    </row>
    <row r="9071" spans="1:3" x14ac:dyDescent="0.3">
      <c r="A9071" t="s">
        <v>2</v>
      </c>
      <c r="B9071">
        <v>1812</v>
      </c>
      <c r="C9071">
        <v>1206000</v>
      </c>
    </row>
    <row r="9072" spans="1:3" x14ac:dyDescent="0.3">
      <c r="A9072" t="s">
        <v>2</v>
      </c>
      <c r="B9072">
        <v>1813</v>
      </c>
      <c r="C9072">
        <v>1206000</v>
      </c>
    </row>
    <row r="9073" spans="1:3" x14ac:dyDescent="0.3">
      <c r="A9073" t="s">
        <v>2</v>
      </c>
      <c r="B9073">
        <v>1814</v>
      </c>
      <c r="C9073">
        <v>1206000</v>
      </c>
    </row>
    <row r="9074" spans="1:3" x14ac:dyDescent="0.3">
      <c r="A9074" t="s">
        <v>2</v>
      </c>
      <c r="B9074">
        <v>1815</v>
      </c>
      <c r="C9074">
        <v>1206000</v>
      </c>
    </row>
    <row r="9075" spans="1:3" x14ac:dyDescent="0.3">
      <c r="A9075" t="s">
        <v>2</v>
      </c>
      <c r="B9075">
        <v>1816</v>
      </c>
      <c r="C9075">
        <v>1206000</v>
      </c>
    </row>
    <row r="9076" spans="1:3" x14ac:dyDescent="0.3">
      <c r="A9076" t="s">
        <v>2</v>
      </c>
      <c r="B9076">
        <v>1817</v>
      </c>
      <c r="C9076">
        <v>1206000</v>
      </c>
    </row>
    <row r="9077" spans="1:3" x14ac:dyDescent="0.3">
      <c r="A9077" t="s">
        <v>2</v>
      </c>
      <c r="B9077">
        <v>1818</v>
      </c>
      <c r="C9077">
        <v>1206000</v>
      </c>
    </row>
    <row r="9078" spans="1:3" x14ac:dyDescent="0.3">
      <c r="A9078" t="s">
        <v>2</v>
      </c>
      <c r="B9078">
        <v>1819</v>
      </c>
      <c r="C9078">
        <v>1214218</v>
      </c>
    </row>
    <row r="9079" spans="1:3" x14ac:dyDescent="0.3">
      <c r="A9079" t="s">
        <v>2</v>
      </c>
      <c r="B9079">
        <v>1820</v>
      </c>
      <c r="C9079">
        <v>1230935</v>
      </c>
    </row>
    <row r="9080" spans="1:3" x14ac:dyDescent="0.3">
      <c r="A9080" t="s">
        <v>2</v>
      </c>
      <c r="B9080">
        <v>1821</v>
      </c>
      <c r="C9080">
        <v>1256439</v>
      </c>
    </row>
    <row r="9081" spans="1:3" x14ac:dyDescent="0.3">
      <c r="A9081" t="s">
        <v>2</v>
      </c>
      <c r="B9081">
        <v>1822</v>
      </c>
      <c r="C9081">
        <v>1291031</v>
      </c>
    </row>
    <row r="9082" spans="1:3" x14ac:dyDescent="0.3">
      <c r="A9082" t="s">
        <v>2</v>
      </c>
      <c r="B9082">
        <v>1823</v>
      </c>
      <c r="C9082">
        <v>1335020</v>
      </c>
    </row>
    <row r="9083" spans="1:3" x14ac:dyDescent="0.3">
      <c r="A9083" t="s">
        <v>2</v>
      </c>
      <c r="B9083">
        <v>1824</v>
      </c>
      <c r="C9083">
        <v>1380508</v>
      </c>
    </row>
    <row r="9084" spans="1:3" x14ac:dyDescent="0.3">
      <c r="A9084" t="s">
        <v>2</v>
      </c>
      <c r="B9084">
        <v>1825</v>
      </c>
      <c r="C9084">
        <v>1427545</v>
      </c>
    </row>
    <row r="9085" spans="1:3" x14ac:dyDescent="0.3">
      <c r="A9085" t="s">
        <v>2</v>
      </c>
      <c r="B9085">
        <v>1826</v>
      </c>
      <c r="C9085">
        <v>1476185</v>
      </c>
    </row>
    <row r="9086" spans="1:3" x14ac:dyDescent="0.3">
      <c r="A9086" t="s">
        <v>2</v>
      </c>
      <c r="B9086">
        <v>1827</v>
      </c>
      <c r="C9086">
        <v>1526483</v>
      </c>
    </row>
    <row r="9087" spans="1:3" x14ac:dyDescent="0.3">
      <c r="A9087" t="s">
        <v>2</v>
      </c>
      <c r="B9087">
        <v>1828</v>
      </c>
      <c r="C9087">
        <v>1578494</v>
      </c>
    </row>
    <row r="9088" spans="1:3" x14ac:dyDescent="0.3">
      <c r="A9088" t="s">
        <v>2</v>
      </c>
      <c r="B9088">
        <v>1829</v>
      </c>
      <c r="C9088">
        <v>1625412</v>
      </c>
    </row>
    <row r="9089" spans="1:3" x14ac:dyDescent="0.3">
      <c r="A9089" t="s">
        <v>2</v>
      </c>
      <c r="B9089">
        <v>1830</v>
      </c>
      <c r="C9089">
        <v>1666969</v>
      </c>
    </row>
    <row r="9090" spans="1:3" x14ac:dyDescent="0.3">
      <c r="A9090" t="s">
        <v>2</v>
      </c>
      <c r="B9090">
        <v>1831</v>
      </c>
      <c r="C9090">
        <v>1702888</v>
      </c>
    </row>
    <row r="9091" spans="1:3" x14ac:dyDescent="0.3">
      <c r="A9091" t="s">
        <v>2</v>
      </c>
      <c r="B9091">
        <v>1832</v>
      </c>
      <c r="C9091">
        <v>1732878</v>
      </c>
    </row>
    <row r="9092" spans="1:3" x14ac:dyDescent="0.3">
      <c r="A9092" t="s">
        <v>2</v>
      </c>
      <c r="B9092">
        <v>1833</v>
      </c>
      <c r="C9092">
        <v>1756641</v>
      </c>
    </row>
    <row r="9093" spans="1:3" x14ac:dyDescent="0.3">
      <c r="A9093" t="s">
        <v>2</v>
      </c>
      <c r="B9093">
        <v>1834</v>
      </c>
      <c r="C9093">
        <v>1780729</v>
      </c>
    </row>
    <row r="9094" spans="1:3" x14ac:dyDescent="0.3">
      <c r="A9094" t="s">
        <v>2</v>
      </c>
      <c r="B9094">
        <v>1835</v>
      </c>
      <c r="C9094">
        <v>1805148</v>
      </c>
    </row>
    <row r="9095" spans="1:3" x14ac:dyDescent="0.3">
      <c r="A9095" t="s">
        <v>2</v>
      </c>
      <c r="B9095">
        <v>1836</v>
      </c>
      <c r="C9095">
        <v>1829902</v>
      </c>
    </row>
    <row r="9096" spans="1:3" x14ac:dyDescent="0.3">
      <c r="A9096" t="s">
        <v>2</v>
      </c>
      <c r="B9096">
        <v>1837</v>
      </c>
      <c r="C9096">
        <v>1854995</v>
      </c>
    </row>
    <row r="9097" spans="1:3" x14ac:dyDescent="0.3">
      <c r="A9097" t="s">
        <v>2</v>
      </c>
      <c r="B9097">
        <v>1838</v>
      </c>
      <c r="C9097">
        <v>1880433</v>
      </c>
    </row>
    <row r="9098" spans="1:3" x14ac:dyDescent="0.3">
      <c r="A9098" t="s">
        <v>2</v>
      </c>
      <c r="B9098">
        <v>1839</v>
      </c>
      <c r="C9098">
        <v>1903501</v>
      </c>
    </row>
    <row r="9099" spans="1:3" x14ac:dyDescent="0.3">
      <c r="A9099" t="s">
        <v>2</v>
      </c>
      <c r="B9099">
        <v>1840</v>
      </c>
      <c r="C9099">
        <v>1924150</v>
      </c>
    </row>
    <row r="9100" spans="1:3" x14ac:dyDescent="0.3">
      <c r="A9100" t="s">
        <v>2</v>
      </c>
      <c r="B9100">
        <v>1841</v>
      </c>
      <c r="C9100">
        <v>1942328</v>
      </c>
    </row>
    <row r="9101" spans="1:3" x14ac:dyDescent="0.3">
      <c r="A9101" t="s">
        <v>2</v>
      </c>
      <c r="B9101">
        <v>1842</v>
      </c>
      <c r="C9101">
        <v>1957983</v>
      </c>
    </row>
    <row r="9102" spans="1:3" x14ac:dyDescent="0.3">
      <c r="A9102" t="s">
        <v>2</v>
      </c>
      <c r="B9102">
        <v>1843</v>
      </c>
      <c r="C9102">
        <v>1971062</v>
      </c>
    </row>
    <row r="9103" spans="1:3" x14ac:dyDescent="0.3">
      <c r="A9103" t="s">
        <v>2</v>
      </c>
      <c r="B9103">
        <v>1844</v>
      </c>
      <c r="C9103">
        <v>1984228</v>
      </c>
    </row>
    <row r="9104" spans="1:3" x14ac:dyDescent="0.3">
      <c r="A9104" t="s">
        <v>2</v>
      </c>
      <c r="B9104">
        <v>1845</v>
      </c>
      <c r="C9104">
        <v>1997482</v>
      </c>
    </row>
    <row r="9105" spans="1:3" x14ac:dyDescent="0.3">
      <c r="A9105" t="s">
        <v>2</v>
      </c>
      <c r="B9105">
        <v>1846</v>
      </c>
      <c r="C9105">
        <v>2010824</v>
      </c>
    </row>
    <row r="9106" spans="1:3" x14ac:dyDescent="0.3">
      <c r="A9106" t="s">
        <v>2</v>
      </c>
      <c r="B9106">
        <v>1847</v>
      </c>
      <c r="C9106">
        <v>2024256</v>
      </c>
    </row>
    <row r="9107" spans="1:3" x14ac:dyDescent="0.3">
      <c r="A9107" t="s">
        <v>2</v>
      </c>
      <c r="B9107">
        <v>1848</v>
      </c>
      <c r="C9107">
        <v>2037777</v>
      </c>
    </row>
    <row r="9108" spans="1:3" x14ac:dyDescent="0.3">
      <c r="A9108" t="s">
        <v>2</v>
      </c>
      <c r="B9108">
        <v>1849</v>
      </c>
      <c r="C9108">
        <v>2059759</v>
      </c>
    </row>
    <row r="9109" spans="1:3" x14ac:dyDescent="0.3">
      <c r="A9109" t="s">
        <v>2</v>
      </c>
      <c r="B9109">
        <v>1850</v>
      </c>
      <c r="C9109">
        <v>2090483</v>
      </c>
    </row>
    <row r="9110" spans="1:3" x14ac:dyDescent="0.3">
      <c r="A9110" t="s">
        <v>2</v>
      </c>
      <c r="B9110">
        <v>1851</v>
      </c>
      <c r="C9110">
        <v>2131116</v>
      </c>
    </row>
    <row r="9111" spans="1:3" x14ac:dyDescent="0.3">
      <c r="A9111" t="s">
        <v>2</v>
      </c>
      <c r="B9111">
        <v>1852</v>
      </c>
      <c r="C9111">
        <v>2181121</v>
      </c>
    </row>
    <row r="9112" spans="1:3" x14ac:dyDescent="0.3">
      <c r="A9112" t="s">
        <v>2</v>
      </c>
      <c r="B9112">
        <v>1853</v>
      </c>
      <c r="C9112">
        <v>2240814</v>
      </c>
    </row>
    <row r="9113" spans="1:3" x14ac:dyDescent="0.3">
      <c r="A9113" t="s">
        <v>2</v>
      </c>
      <c r="B9113">
        <v>1854</v>
      </c>
      <c r="C9113">
        <v>2302142</v>
      </c>
    </row>
    <row r="9114" spans="1:3" x14ac:dyDescent="0.3">
      <c r="A9114" t="s">
        <v>2</v>
      </c>
      <c r="B9114">
        <v>1855</v>
      </c>
      <c r="C9114">
        <v>2365147</v>
      </c>
    </row>
    <row r="9115" spans="1:3" x14ac:dyDescent="0.3">
      <c r="A9115" t="s">
        <v>2</v>
      </c>
      <c r="B9115">
        <v>1856</v>
      </c>
      <c r="C9115">
        <v>2429876</v>
      </c>
    </row>
    <row r="9116" spans="1:3" x14ac:dyDescent="0.3">
      <c r="A9116" t="s">
        <v>2</v>
      </c>
      <c r="B9116">
        <v>1857</v>
      </c>
      <c r="C9116">
        <v>2496376</v>
      </c>
    </row>
    <row r="9117" spans="1:3" x14ac:dyDescent="0.3">
      <c r="A9117" t="s">
        <v>2</v>
      </c>
      <c r="B9117">
        <v>1858</v>
      </c>
      <c r="C9117">
        <v>2564696</v>
      </c>
    </row>
    <row r="9118" spans="1:3" x14ac:dyDescent="0.3">
      <c r="A9118" t="s">
        <v>2</v>
      </c>
      <c r="B9118">
        <v>1859</v>
      </c>
      <c r="C9118">
        <v>2613920</v>
      </c>
    </row>
    <row r="9119" spans="1:3" x14ac:dyDescent="0.3">
      <c r="A9119" t="s">
        <v>2</v>
      </c>
      <c r="B9119">
        <v>1860</v>
      </c>
      <c r="C9119">
        <v>2643758</v>
      </c>
    </row>
    <row r="9120" spans="1:3" x14ac:dyDescent="0.3">
      <c r="A9120" t="s">
        <v>2</v>
      </c>
      <c r="B9120">
        <v>1861</v>
      </c>
      <c r="C9120">
        <v>2653907</v>
      </c>
    </row>
    <row r="9121" spans="1:3" x14ac:dyDescent="0.3">
      <c r="A9121" t="s">
        <v>2</v>
      </c>
      <c r="B9121">
        <v>1862</v>
      </c>
      <c r="C9121">
        <v>2644053</v>
      </c>
    </row>
    <row r="9122" spans="1:3" x14ac:dyDescent="0.3">
      <c r="A9122" t="s">
        <v>2</v>
      </c>
      <c r="B9122">
        <v>1863</v>
      </c>
      <c r="C9122">
        <v>2613871</v>
      </c>
    </row>
    <row r="9123" spans="1:3" x14ac:dyDescent="0.3">
      <c r="A9123" t="s">
        <v>2</v>
      </c>
      <c r="B9123">
        <v>1864</v>
      </c>
      <c r="C9123">
        <v>2584034</v>
      </c>
    </row>
    <row r="9124" spans="1:3" x14ac:dyDescent="0.3">
      <c r="A9124" t="s">
        <v>2</v>
      </c>
      <c r="B9124">
        <v>1865</v>
      </c>
      <c r="C9124">
        <v>2554537</v>
      </c>
    </row>
    <row r="9125" spans="1:3" x14ac:dyDescent="0.3">
      <c r="A9125" t="s">
        <v>2</v>
      </c>
      <c r="B9125">
        <v>1866</v>
      </c>
      <c r="C9125">
        <v>2525376</v>
      </c>
    </row>
    <row r="9126" spans="1:3" x14ac:dyDescent="0.3">
      <c r="A9126" t="s">
        <v>2</v>
      </c>
      <c r="B9126">
        <v>1867</v>
      </c>
      <c r="C9126">
        <v>2496547</v>
      </c>
    </row>
    <row r="9127" spans="1:3" x14ac:dyDescent="0.3">
      <c r="A9127" t="s">
        <v>2</v>
      </c>
      <c r="B9127">
        <v>1868</v>
      </c>
      <c r="C9127">
        <v>2468047</v>
      </c>
    </row>
    <row r="9128" spans="1:3" x14ac:dyDescent="0.3">
      <c r="A9128" t="s">
        <v>2</v>
      </c>
      <c r="B9128">
        <v>1869</v>
      </c>
      <c r="C9128">
        <v>2453899</v>
      </c>
    </row>
    <row r="9129" spans="1:3" x14ac:dyDescent="0.3">
      <c r="A9129" t="s">
        <v>2</v>
      </c>
      <c r="B9129">
        <v>1870</v>
      </c>
      <c r="C9129">
        <v>2454190</v>
      </c>
    </row>
    <row r="9130" spans="1:3" x14ac:dyDescent="0.3">
      <c r="A9130" t="s">
        <v>2</v>
      </c>
      <c r="B9130">
        <v>1871</v>
      </c>
      <c r="C9130">
        <v>2469017</v>
      </c>
    </row>
    <row r="9131" spans="1:3" x14ac:dyDescent="0.3">
      <c r="A9131" t="s">
        <v>2</v>
      </c>
      <c r="B9131">
        <v>1872</v>
      </c>
      <c r="C9131">
        <v>2498474</v>
      </c>
    </row>
    <row r="9132" spans="1:3" x14ac:dyDescent="0.3">
      <c r="A9132" t="s">
        <v>2</v>
      </c>
      <c r="B9132">
        <v>1873</v>
      </c>
      <c r="C9132">
        <v>2542663</v>
      </c>
    </row>
    <row r="9133" spans="1:3" x14ac:dyDescent="0.3">
      <c r="A9133" t="s">
        <v>2</v>
      </c>
      <c r="B9133">
        <v>1874</v>
      </c>
      <c r="C9133">
        <v>2587634</v>
      </c>
    </row>
    <row r="9134" spans="1:3" x14ac:dyDescent="0.3">
      <c r="A9134" t="s">
        <v>2</v>
      </c>
      <c r="B9134">
        <v>1875</v>
      </c>
      <c r="C9134">
        <v>2633399</v>
      </c>
    </row>
    <row r="9135" spans="1:3" x14ac:dyDescent="0.3">
      <c r="A9135" t="s">
        <v>2</v>
      </c>
      <c r="B9135">
        <v>1876</v>
      </c>
      <c r="C9135">
        <v>2679973</v>
      </c>
    </row>
    <row r="9136" spans="1:3" x14ac:dyDescent="0.3">
      <c r="A9136" t="s">
        <v>2</v>
      </c>
      <c r="B9136">
        <v>1877</v>
      </c>
      <c r="C9136">
        <v>2727370</v>
      </c>
    </row>
    <row r="9137" spans="1:3" x14ac:dyDescent="0.3">
      <c r="A9137" t="s">
        <v>2</v>
      </c>
      <c r="B9137">
        <v>1878</v>
      </c>
      <c r="C9137">
        <v>2775606</v>
      </c>
    </row>
    <row r="9138" spans="1:3" x14ac:dyDescent="0.3">
      <c r="A9138" t="s">
        <v>2</v>
      </c>
      <c r="B9138">
        <v>1879</v>
      </c>
      <c r="C9138">
        <v>2824693</v>
      </c>
    </row>
    <row r="9139" spans="1:3" x14ac:dyDescent="0.3">
      <c r="A9139" t="s">
        <v>2</v>
      </c>
      <c r="B9139">
        <v>1880</v>
      </c>
      <c r="C9139">
        <v>2874649</v>
      </c>
    </row>
    <row r="9140" spans="1:3" x14ac:dyDescent="0.3">
      <c r="A9140" t="s">
        <v>2</v>
      </c>
      <c r="B9140">
        <v>1881</v>
      </c>
      <c r="C9140">
        <v>2925487</v>
      </c>
    </row>
    <row r="9141" spans="1:3" x14ac:dyDescent="0.3">
      <c r="A9141" t="s">
        <v>2</v>
      </c>
      <c r="B9141">
        <v>1882</v>
      </c>
      <c r="C9141">
        <v>2977224</v>
      </c>
    </row>
    <row r="9142" spans="1:3" x14ac:dyDescent="0.3">
      <c r="A9142" t="s">
        <v>2</v>
      </c>
      <c r="B9142">
        <v>1883</v>
      </c>
      <c r="C9142">
        <v>3029876</v>
      </c>
    </row>
    <row r="9143" spans="1:3" x14ac:dyDescent="0.3">
      <c r="A9143" t="s">
        <v>2</v>
      </c>
      <c r="B9143">
        <v>1884</v>
      </c>
      <c r="C9143">
        <v>3083458</v>
      </c>
    </row>
    <row r="9144" spans="1:3" x14ac:dyDescent="0.3">
      <c r="A9144" t="s">
        <v>2</v>
      </c>
      <c r="B9144">
        <v>1885</v>
      </c>
      <c r="C9144">
        <v>3137987</v>
      </c>
    </row>
    <row r="9145" spans="1:3" x14ac:dyDescent="0.3">
      <c r="A9145" t="s">
        <v>2</v>
      </c>
      <c r="B9145">
        <v>1886</v>
      </c>
      <c r="C9145">
        <v>3193480</v>
      </c>
    </row>
    <row r="9146" spans="1:3" x14ac:dyDescent="0.3">
      <c r="A9146" t="s">
        <v>2</v>
      </c>
      <c r="B9146">
        <v>1887</v>
      </c>
      <c r="C9146">
        <v>3249954</v>
      </c>
    </row>
    <row r="9147" spans="1:3" x14ac:dyDescent="0.3">
      <c r="A9147" t="s">
        <v>2</v>
      </c>
      <c r="B9147">
        <v>1888</v>
      </c>
      <c r="C9147">
        <v>3307426</v>
      </c>
    </row>
    <row r="9148" spans="1:3" x14ac:dyDescent="0.3">
      <c r="A9148" t="s">
        <v>2</v>
      </c>
      <c r="B9148">
        <v>1889</v>
      </c>
      <c r="C9148">
        <v>3365909</v>
      </c>
    </row>
    <row r="9149" spans="1:3" x14ac:dyDescent="0.3">
      <c r="A9149" t="s">
        <v>2</v>
      </c>
      <c r="B9149">
        <v>1890</v>
      </c>
      <c r="C9149">
        <v>3425421</v>
      </c>
    </row>
    <row r="9150" spans="1:3" x14ac:dyDescent="0.3">
      <c r="A9150" t="s">
        <v>2</v>
      </c>
      <c r="B9150">
        <v>1891</v>
      </c>
      <c r="C9150">
        <v>3485981</v>
      </c>
    </row>
    <row r="9151" spans="1:3" x14ac:dyDescent="0.3">
      <c r="A9151" t="s">
        <v>2</v>
      </c>
      <c r="B9151">
        <v>1892</v>
      </c>
      <c r="C9151">
        <v>3547606</v>
      </c>
    </row>
    <row r="9152" spans="1:3" x14ac:dyDescent="0.3">
      <c r="A9152" t="s">
        <v>2</v>
      </c>
      <c r="B9152">
        <v>1893</v>
      </c>
      <c r="C9152">
        <v>3610315</v>
      </c>
    </row>
    <row r="9153" spans="1:3" x14ac:dyDescent="0.3">
      <c r="A9153" t="s">
        <v>2</v>
      </c>
      <c r="B9153">
        <v>1894</v>
      </c>
      <c r="C9153">
        <v>3674132</v>
      </c>
    </row>
    <row r="9154" spans="1:3" x14ac:dyDescent="0.3">
      <c r="A9154" t="s">
        <v>2</v>
      </c>
      <c r="B9154">
        <v>1895</v>
      </c>
      <c r="C9154">
        <v>3739077</v>
      </c>
    </row>
    <row r="9155" spans="1:3" x14ac:dyDescent="0.3">
      <c r="A9155" t="s">
        <v>2</v>
      </c>
      <c r="B9155">
        <v>1896</v>
      </c>
      <c r="C9155">
        <v>3805169</v>
      </c>
    </row>
    <row r="9156" spans="1:3" x14ac:dyDescent="0.3">
      <c r="A9156" t="s">
        <v>2</v>
      </c>
      <c r="B9156">
        <v>1897</v>
      </c>
      <c r="C9156">
        <v>3872428</v>
      </c>
    </row>
    <row r="9157" spans="1:3" x14ac:dyDescent="0.3">
      <c r="A9157" t="s">
        <v>2</v>
      </c>
      <c r="B9157">
        <v>1898</v>
      </c>
      <c r="C9157">
        <v>3940876</v>
      </c>
    </row>
    <row r="9158" spans="1:3" x14ac:dyDescent="0.3">
      <c r="A9158" t="s">
        <v>2</v>
      </c>
      <c r="B9158">
        <v>1899</v>
      </c>
      <c r="C9158">
        <v>4013044</v>
      </c>
    </row>
    <row r="9159" spans="1:3" x14ac:dyDescent="0.3">
      <c r="A9159" t="s">
        <v>2</v>
      </c>
      <c r="B9159">
        <v>1900</v>
      </c>
      <c r="C9159">
        <v>4089052</v>
      </c>
    </row>
    <row r="9160" spans="1:3" x14ac:dyDescent="0.3">
      <c r="A9160" t="s">
        <v>2</v>
      </c>
      <c r="B9160">
        <v>1901</v>
      </c>
      <c r="C9160">
        <v>4169022</v>
      </c>
    </row>
    <row r="9161" spans="1:3" x14ac:dyDescent="0.3">
      <c r="A9161" t="s">
        <v>2</v>
      </c>
      <c r="B9161">
        <v>1902</v>
      </c>
      <c r="C9161">
        <v>4253078</v>
      </c>
    </row>
    <row r="9162" spans="1:3" x14ac:dyDescent="0.3">
      <c r="A9162" t="s">
        <v>2</v>
      </c>
      <c r="B9162">
        <v>1903</v>
      </c>
      <c r="C9162">
        <v>4341351</v>
      </c>
    </row>
    <row r="9163" spans="1:3" x14ac:dyDescent="0.3">
      <c r="A9163" t="s">
        <v>2</v>
      </c>
      <c r="B9163">
        <v>1904</v>
      </c>
      <c r="C9163">
        <v>4431454</v>
      </c>
    </row>
    <row r="9164" spans="1:3" x14ac:dyDescent="0.3">
      <c r="A9164" t="s">
        <v>2</v>
      </c>
      <c r="B9164">
        <v>1905</v>
      </c>
      <c r="C9164">
        <v>4523427</v>
      </c>
    </row>
    <row r="9165" spans="1:3" x14ac:dyDescent="0.3">
      <c r="A9165" t="s">
        <v>2</v>
      </c>
      <c r="B9165">
        <v>1906</v>
      </c>
      <c r="C9165">
        <v>4617308</v>
      </c>
    </row>
    <row r="9166" spans="1:3" x14ac:dyDescent="0.3">
      <c r="A9166" t="s">
        <v>2</v>
      </c>
      <c r="B9166">
        <v>1907</v>
      </c>
      <c r="C9166">
        <v>4713137</v>
      </c>
    </row>
    <row r="9167" spans="1:3" x14ac:dyDescent="0.3">
      <c r="A9167" t="s">
        <v>2</v>
      </c>
      <c r="B9167">
        <v>1908</v>
      </c>
      <c r="C9167">
        <v>4810953</v>
      </c>
    </row>
    <row r="9168" spans="1:3" x14ac:dyDescent="0.3">
      <c r="A9168" t="s">
        <v>2</v>
      </c>
      <c r="B9168">
        <v>1909</v>
      </c>
      <c r="C9168">
        <v>4914696</v>
      </c>
    </row>
    <row r="9169" spans="1:3" x14ac:dyDescent="0.3">
      <c r="A9169" t="s">
        <v>2</v>
      </c>
      <c r="B9169">
        <v>1910</v>
      </c>
      <c r="C9169">
        <v>5024586</v>
      </c>
    </row>
    <row r="9170" spans="1:3" x14ac:dyDescent="0.3">
      <c r="A9170" t="s">
        <v>2</v>
      </c>
      <c r="B9170">
        <v>1911</v>
      </c>
      <c r="C9170">
        <v>5140850</v>
      </c>
    </row>
    <row r="9171" spans="1:3" x14ac:dyDescent="0.3">
      <c r="A9171" t="s">
        <v>2</v>
      </c>
      <c r="B9171">
        <v>1912</v>
      </c>
      <c r="C9171">
        <v>5263723</v>
      </c>
    </row>
    <row r="9172" spans="1:3" x14ac:dyDescent="0.3">
      <c r="A9172" t="s">
        <v>2</v>
      </c>
      <c r="B9172">
        <v>1913</v>
      </c>
      <c r="C9172">
        <v>5393447</v>
      </c>
    </row>
    <row r="9173" spans="1:3" x14ac:dyDescent="0.3">
      <c r="A9173" t="s">
        <v>2</v>
      </c>
      <c r="B9173">
        <v>1914</v>
      </c>
      <c r="C9173">
        <v>5526368</v>
      </c>
    </row>
    <row r="9174" spans="1:3" x14ac:dyDescent="0.3">
      <c r="A9174" t="s">
        <v>2</v>
      </c>
      <c r="B9174">
        <v>1915</v>
      </c>
      <c r="C9174">
        <v>5662563</v>
      </c>
    </row>
    <row r="9175" spans="1:3" x14ac:dyDescent="0.3">
      <c r="A9175" t="s">
        <v>2</v>
      </c>
      <c r="B9175">
        <v>1916</v>
      </c>
      <c r="C9175">
        <v>5802114</v>
      </c>
    </row>
    <row r="9176" spans="1:3" x14ac:dyDescent="0.3">
      <c r="A9176" t="s">
        <v>2</v>
      </c>
      <c r="B9176">
        <v>1917</v>
      </c>
      <c r="C9176">
        <v>5945103</v>
      </c>
    </row>
    <row r="9177" spans="1:3" x14ac:dyDescent="0.3">
      <c r="A9177" t="s">
        <v>2</v>
      </c>
      <c r="B9177">
        <v>1918</v>
      </c>
      <c r="C9177">
        <v>6089178</v>
      </c>
    </row>
    <row r="9178" spans="1:3" x14ac:dyDescent="0.3">
      <c r="A9178" t="s">
        <v>2</v>
      </c>
      <c r="B9178">
        <v>1919</v>
      </c>
      <c r="C9178">
        <v>6237076</v>
      </c>
    </row>
    <row r="9179" spans="1:3" x14ac:dyDescent="0.3">
      <c r="A9179" t="s">
        <v>2</v>
      </c>
      <c r="B9179">
        <v>1920</v>
      </c>
      <c r="C9179">
        <v>6388898</v>
      </c>
    </row>
    <row r="9180" spans="1:3" x14ac:dyDescent="0.3">
      <c r="A9180" t="s">
        <v>2</v>
      </c>
      <c r="B9180">
        <v>1921</v>
      </c>
      <c r="C9180">
        <v>6544748</v>
      </c>
    </row>
    <row r="9181" spans="1:3" x14ac:dyDescent="0.3">
      <c r="A9181" t="s">
        <v>2</v>
      </c>
      <c r="B9181">
        <v>1922</v>
      </c>
      <c r="C9181">
        <v>6704732</v>
      </c>
    </row>
    <row r="9182" spans="1:3" x14ac:dyDescent="0.3">
      <c r="A9182" t="s">
        <v>2</v>
      </c>
      <c r="B9182">
        <v>1923</v>
      </c>
      <c r="C9182">
        <v>6868958</v>
      </c>
    </row>
    <row r="9183" spans="1:3" x14ac:dyDescent="0.3">
      <c r="A9183" t="s">
        <v>2</v>
      </c>
      <c r="B9183">
        <v>1924</v>
      </c>
      <c r="C9183">
        <v>7037207</v>
      </c>
    </row>
    <row r="9184" spans="1:3" x14ac:dyDescent="0.3">
      <c r="A9184" t="s">
        <v>2</v>
      </c>
      <c r="B9184">
        <v>1925</v>
      </c>
      <c r="C9184">
        <v>7209577</v>
      </c>
    </row>
    <row r="9185" spans="1:3" x14ac:dyDescent="0.3">
      <c r="A9185" t="s">
        <v>2</v>
      </c>
      <c r="B9185">
        <v>1926</v>
      </c>
      <c r="C9185">
        <v>7386169</v>
      </c>
    </row>
    <row r="9186" spans="1:3" x14ac:dyDescent="0.3">
      <c r="A9186" t="s">
        <v>2</v>
      </c>
      <c r="B9186">
        <v>1927</v>
      </c>
      <c r="C9186">
        <v>7567087</v>
      </c>
    </row>
    <row r="9187" spans="1:3" x14ac:dyDescent="0.3">
      <c r="A9187" t="s">
        <v>2</v>
      </c>
      <c r="B9187">
        <v>1928</v>
      </c>
      <c r="C9187">
        <v>7752436</v>
      </c>
    </row>
    <row r="9188" spans="1:3" x14ac:dyDescent="0.3">
      <c r="A9188" t="s">
        <v>2</v>
      </c>
      <c r="B9188">
        <v>1929</v>
      </c>
      <c r="C9188">
        <v>7926695</v>
      </c>
    </row>
    <row r="9189" spans="1:3" x14ac:dyDescent="0.3">
      <c r="A9189" t="s">
        <v>2</v>
      </c>
      <c r="B9189">
        <v>1930</v>
      </c>
      <c r="C9189">
        <v>8089358</v>
      </c>
    </row>
    <row r="9190" spans="1:3" x14ac:dyDescent="0.3">
      <c r="A9190" t="s">
        <v>2</v>
      </c>
      <c r="B9190">
        <v>1931</v>
      </c>
      <c r="C9190">
        <v>8239907</v>
      </c>
    </row>
    <row r="9191" spans="1:3" x14ac:dyDescent="0.3">
      <c r="A9191" t="s">
        <v>2</v>
      </c>
      <c r="B9191">
        <v>1932</v>
      </c>
      <c r="C9191">
        <v>8377804</v>
      </c>
    </row>
    <row r="9192" spans="1:3" x14ac:dyDescent="0.3">
      <c r="A9192" t="s">
        <v>2</v>
      </c>
      <c r="B9192">
        <v>1933</v>
      </c>
      <c r="C9192">
        <v>8502496</v>
      </c>
    </row>
    <row r="9193" spans="1:3" x14ac:dyDescent="0.3">
      <c r="A9193" t="s">
        <v>2</v>
      </c>
      <c r="B9193">
        <v>1934</v>
      </c>
      <c r="C9193">
        <v>8629045</v>
      </c>
    </row>
    <row r="9194" spans="1:3" x14ac:dyDescent="0.3">
      <c r="A9194" t="s">
        <v>2</v>
      </c>
      <c r="B9194">
        <v>1935</v>
      </c>
      <c r="C9194">
        <v>8757477</v>
      </c>
    </row>
    <row r="9195" spans="1:3" x14ac:dyDescent="0.3">
      <c r="A9195" t="s">
        <v>2</v>
      </c>
      <c r="B9195">
        <v>1936</v>
      </c>
      <c r="C9195">
        <v>8887820</v>
      </c>
    </row>
    <row r="9196" spans="1:3" x14ac:dyDescent="0.3">
      <c r="A9196" t="s">
        <v>2</v>
      </c>
      <c r="B9196">
        <v>1937</v>
      </c>
      <c r="C9196">
        <v>9020104</v>
      </c>
    </row>
    <row r="9197" spans="1:3" x14ac:dyDescent="0.3">
      <c r="A9197" t="s">
        <v>2</v>
      </c>
      <c r="B9197">
        <v>1938</v>
      </c>
      <c r="C9197">
        <v>9154356</v>
      </c>
    </row>
    <row r="9198" spans="1:3" x14ac:dyDescent="0.3">
      <c r="A9198" t="s">
        <v>2</v>
      </c>
      <c r="B9198">
        <v>1939</v>
      </c>
      <c r="C9198">
        <v>9307166</v>
      </c>
    </row>
    <row r="9199" spans="1:3" x14ac:dyDescent="0.3">
      <c r="A9199" t="s">
        <v>2</v>
      </c>
      <c r="B9199">
        <v>1940</v>
      </c>
      <c r="C9199">
        <v>9479203</v>
      </c>
    </row>
    <row r="9200" spans="1:3" x14ac:dyDescent="0.3">
      <c r="A9200" t="s">
        <v>2</v>
      </c>
      <c r="B9200">
        <v>1941</v>
      </c>
      <c r="C9200">
        <v>9671152</v>
      </c>
    </row>
    <row r="9201" spans="1:3" x14ac:dyDescent="0.3">
      <c r="A9201" t="s">
        <v>2</v>
      </c>
      <c r="B9201">
        <v>1942</v>
      </c>
      <c r="C9201">
        <v>9883722</v>
      </c>
    </row>
    <row r="9202" spans="1:3" x14ac:dyDescent="0.3">
      <c r="A9202" t="s">
        <v>2</v>
      </c>
      <c r="B9202">
        <v>1943</v>
      </c>
      <c r="C9202">
        <v>10117640</v>
      </c>
    </row>
    <row r="9203" spans="1:3" x14ac:dyDescent="0.3">
      <c r="A9203" t="s">
        <v>2</v>
      </c>
      <c r="B9203">
        <v>1944</v>
      </c>
      <c r="C9203">
        <v>10357094</v>
      </c>
    </row>
    <row r="9204" spans="1:3" x14ac:dyDescent="0.3">
      <c r="A9204" t="s">
        <v>2</v>
      </c>
      <c r="B9204">
        <v>1945</v>
      </c>
      <c r="C9204">
        <v>10602215</v>
      </c>
    </row>
    <row r="9205" spans="1:3" x14ac:dyDescent="0.3">
      <c r="A9205" t="s">
        <v>2</v>
      </c>
      <c r="B9205">
        <v>1946</v>
      </c>
      <c r="C9205">
        <v>10853137</v>
      </c>
    </row>
    <row r="9206" spans="1:3" x14ac:dyDescent="0.3">
      <c r="A9206" t="s">
        <v>2</v>
      </c>
      <c r="B9206">
        <v>1947</v>
      </c>
      <c r="C9206">
        <v>11109998</v>
      </c>
    </row>
    <row r="9207" spans="1:3" x14ac:dyDescent="0.3">
      <c r="A9207" t="s">
        <v>2</v>
      </c>
      <c r="B9207">
        <v>1948</v>
      </c>
      <c r="C9207">
        <v>11372938</v>
      </c>
    </row>
    <row r="9208" spans="1:3" x14ac:dyDescent="0.3">
      <c r="A9208" t="s">
        <v>2</v>
      </c>
      <c r="B9208">
        <v>1949</v>
      </c>
      <c r="C9208">
        <v>11663023</v>
      </c>
    </row>
    <row r="9209" spans="1:3" x14ac:dyDescent="0.3">
      <c r="A9209" t="s">
        <v>2</v>
      </c>
      <c r="B9209">
        <v>1950</v>
      </c>
      <c r="C9209">
        <v>11981576</v>
      </c>
    </row>
    <row r="9210" spans="1:3" x14ac:dyDescent="0.3">
      <c r="A9210" t="s">
        <v>2</v>
      </c>
      <c r="B9210">
        <v>1951</v>
      </c>
      <c r="C9210">
        <v>12295965</v>
      </c>
    </row>
    <row r="9211" spans="1:3" x14ac:dyDescent="0.3">
      <c r="A9211" t="s">
        <v>2</v>
      </c>
      <c r="B9211">
        <v>1952</v>
      </c>
      <c r="C9211">
        <v>12633899</v>
      </c>
    </row>
    <row r="9212" spans="1:3" x14ac:dyDescent="0.3">
      <c r="A9212" t="s">
        <v>2</v>
      </c>
      <c r="B9212">
        <v>1953</v>
      </c>
      <c r="C9212">
        <v>12993849</v>
      </c>
    </row>
    <row r="9213" spans="1:3" x14ac:dyDescent="0.3">
      <c r="A9213" t="s">
        <v>2</v>
      </c>
      <c r="B9213">
        <v>1954</v>
      </c>
      <c r="C9213">
        <v>13374543</v>
      </c>
    </row>
    <row r="9214" spans="1:3" x14ac:dyDescent="0.3">
      <c r="A9214" t="s">
        <v>2</v>
      </c>
      <c r="B9214">
        <v>1955</v>
      </c>
      <c r="C9214">
        <v>13774999</v>
      </c>
    </row>
    <row r="9215" spans="1:3" x14ac:dyDescent="0.3">
      <c r="A9215" t="s">
        <v>2</v>
      </c>
      <c r="B9215">
        <v>1956</v>
      </c>
      <c r="C9215">
        <v>14194561</v>
      </c>
    </row>
    <row r="9216" spans="1:3" x14ac:dyDescent="0.3">
      <c r="A9216" t="s">
        <v>2</v>
      </c>
      <c r="B9216">
        <v>1957</v>
      </c>
      <c r="C9216">
        <v>14632794</v>
      </c>
    </row>
    <row r="9217" spans="1:3" x14ac:dyDescent="0.3">
      <c r="A9217" t="s">
        <v>2</v>
      </c>
      <c r="B9217">
        <v>1958</v>
      </c>
      <c r="C9217">
        <v>15089522</v>
      </c>
    </row>
    <row r="9218" spans="1:3" x14ac:dyDescent="0.3">
      <c r="A9218" t="s">
        <v>2</v>
      </c>
      <c r="B9218">
        <v>1959</v>
      </c>
      <c r="C9218">
        <v>15564624</v>
      </c>
    </row>
    <row r="9219" spans="1:3" x14ac:dyDescent="0.3">
      <c r="A9219" t="s">
        <v>2</v>
      </c>
      <c r="B9219">
        <v>1960</v>
      </c>
      <c r="C9219">
        <v>16057714</v>
      </c>
    </row>
    <row r="9220" spans="1:3" x14ac:dyDescent="0.3">
      <c r="A9220" t="s">
        <v>2</v>
      </c>
      <c r="B9220">
        <v>1961</v>
      </c>
      <c r="C9220">
        <v>16567817</v>
      </c>
    </row>
    <row r="9221" spans="1:3" x14ac:dyDescent="0.3">
      <c r="A9221" t="s">
        <v>2</v>
      </c>
      <c r="B9221">
        <v>1962</v>
      </c>
      <c r="C9221">
        <v>17092919</v>
      </c>
    </row>
    <row r="9222" spans="1:3" x14ac:dyDescent="0.3">
      <c r="A9222" t="s">
        <v>2</v>
      </c>
      <c r="B9222">
        <v>1963</v>
      </c>
      <c r="C9222">
        <v>17629978</v>
      </c>
    </row>
    <row r="9223" spans="1:3" x14ac:dyDescent="0.3">
      <c r="A9223" t="s">
        <v>2</v>
      </c>
      <c r="B9223">
        <v>1964</v>
      </c>
      <c r="C9223">
        <v>18175187</v>
      </c>
    </row>
    <row r="9224" spans="1:3" x14ac:dyDescent="0.3">
      <c r="A9224" t="s">
        <v>2</v>
      </c>
      <c r="B9224">
        <v>1965</v>
      </c>
      <c r="C9224">
        <v>18725242</v>
      </c>
    </row>
    <row r="9225" spans="1:3" x14ac:dyDescent="0.3">
      <c r="A9225" t="s">
        <v>2</v>
      </c>
      <c r="B9225">
        <v>1966</v>
      </c>
      <c r="C9225">
        <v>19279734</v>
      </c>
    </row>
    <row r="9226" spans="1:3" x14ac:dyDescent="0.3">
      <c r="A9226" t="s">
        <v>2</v>
      </c>
      <c r="B9226">
        <v>1967</v>
      </c>
      <c r="C9226">
        <v>19837508</v>
      </c>
    </row>
    <row r="9227" spans="1:3" x14ac:dyDescent="0.3">
      <c r="A9227" t="s">
        <v>2</v>
      </c>
      <c r="B9227">
        <v>1968</v>
      </c>
      <c r="C9227">
        <v>20393704</v>
      </c>
    </row>
    <row r="9228" spans="1:3" x14ac:dyDescent="0.3">
      <c r="A9228" t="s">
        <v>2</v>
      </c>
      <c r="B9228">
        <v>1969</v>
      </c>
      <c r="C9228">
        <v>20942453</v>
      </c>
    </row>
    <row r="9229" spans="1:3" x14ac:dyDescent="0.3">
      <c r="A9229" t="s">
        <v>2</v>
      </c>
      <c r="B9229">
        <v>1970</v>
      </c>
      <c r="C9229">
        <v>21480064</v>
      </c>
    </row>
    <row r="9230" spans="1:3" x14ac:dyDescent="0.3">
      <c r="A9230" t="s">
        <v>2</v>
      </c>
      <c r="B9230">
        <v>1971</v>
      </c>
      <c r="C9230">
        <v>22003983</v>
      </c>
    </row>
    <row r="9231" spans="1:3" x14ac:dyDescent="0.3">
      <c r="A9231" t="s">
        <v>2</v>
      </c>
      <c r="B9231">
        <v>1972</v>
      </c>
      <c r="C9231">
        <v>22516429</v>
      </c>
    </row>
    <row r="9232" spans="1:3" x14ac:dyDescent="0.3">
      <c r="A9232" t="s">
        <v>2</v>
      </c>
      <c r="B9232">
        <v>1973</v>
      </c>
      <c r="C9232">
        <v>23024512</v>
      </c>
    </row>
    <row r="9233" spans="1:3" x14ac:dyDescent="0.3">
      <c r="A9233" t="s">
        <v>2</v>
      </c>
      <c r="B9233">
        <v>1974</v>
      </c>
      <c r="C9233">
        <v>23538390</v>
      </c>
    </row>
    <row r="9234" spans="1:3" x14ac:dyDescent="0.3">
      <c r="A9234" t="s">
        <v>2</v>
      </c>
      <c r="B9234">
        <v>1975</v>
      </c>
      <c r="C9234">
        <v>24065502</v>
      </c>
    </row>
    <row r="9235" spans="1:3" x14ac:dyDescent="0.3">
      <c r="A9235" t="s">
        <v>2</v>
      </c>
      <c r="B9235">
        <v>1976</v>
      </c>
      <c r="C9235">
        <v>24608102</v>
      </c>
    </row>
    <row r="9236" spans="1:3" x14ac:dyDescent="0.3">
      <c r="A9236" t="s">
        <v>2</v>
      </c>
      <c r="B9236">
        <v>1977</v>
      </c>
      <c r="C9236">
        <v>25164544</v>
      </c>
    </row>
    <row r="9237" spans="1:3" x14ac:dyDescent="0.3">
      <c r="A9237" t="s">
        <v>2</v>
      </c>
      <c r="B9237">
        <v>1978</v>
      </c>
      <c r="C9237">
        <v>25733669</v>
      </c>
    </row>
    <row r="9238" spans="1:3" x14ac:dyDescent="0.3">
      <c r="A9238" t="s">
        <v>2</v>
      </c>
      <c r="B9238">
        <v>1979</v>
      </c>
      <c r="C9238">
        <v>26312996</v>
      </c>
    </row>
    <row r="9239" spans="1:3" x14ac:dyDescent="0.3">
      <c r="A9239" t="s">
        <v>2</v>
      </c>
      <c r="B9239">
        <v>1980</v>
      </c>
      <c r="C9239">
        <v>26900508</v>
      </c>
    </row>
    <row r="9240" spans="1:3" x14ac:dyDescent="0.3">
      <c r="A9240" t="s">
        <v>2</v>
      </c>
      <c r="B9240">
        <v>1981</v>
      </c>
      <c r="C9240">
        <v>27496608</v>
      </c>
    </row>
    <row r="9241" spans="1:3" x14ac:dyDescent="0.3">
      <c r="A9241" t="s">
        <v>2</v>
      </c>
      <c r="B9241">
        <v>1982</v>
      </c>
      <c r="C9241">
        <v>28101824</v>
      </c>
    </row>
    <row r="9242" spans="1:3" x14ac:dyDescent="0.3">
      <c r="A9242" t="s">
        <v>2</v>
      </c>
      <c r="B9242">
        <v>1983</v>
      </c>
      <c r="C9242">
        <v>28714183</v>
      </c>
    </row>
    <row r="9243" spans="1:3" x14ac:dyDescent="0.3">
      <c r="A9243" t="s">
        <v>2</v>
      </c>
      <c r="B9243">
        <v>1984</v>
      </c>
      <c r="C9243">
        <v>29331230</v>
      </c>
    </row>
    <row r="9244" spans="1:3" x14ac:dyDescent="0.3">
      <c r="A9244" t="s">
        <v>2</v>
      </c>
      <c r="B9244">
        <v>1985</v>
      </c>
      <c r="C9244">
        <v>29951194</v>
      </c>
    </row>
    <row r="9245" spans="1:3" x14ac:dyDescent="0.3">
      <c r="A9245" t="s">
        <v>2</v>
      </c>
      <c r="B9245">
        <v>1986</v>
      </c>
      <c r="C9245">
        <v>30572479</v>
      </c>
    </row>
    <row r="9246" spans="1:3" x14ac:dyDescent="0.3">
      <c r="A9246" t="s">
        <v>2</v>
      </c>
      <c r="B9246">
        <v>1987</v>
      </c>
      <c r="C9246">
        <v>31195417</v>
      </c>
    </row>
    <row r="9247" spans="1:3" x14ac:dyDescent="0.3">
      <c r="A9247" t="s">
        <v>2</v>
      </c>
      <c r="B9247">
        <v>1988</v>
      </c>
      <c r="C9247">
        <v>31822527</v>
      </c>
    </row>
    <row r="9248" spans="1:3" x14ac:dyDescent="0.3">
      <c r="A9248" t="s">
        <v>2</v>
      </c>
      <c r="B9248">
        <v>1989</v>
      </c>
      <c r="C9248">
        <v>32457497</v>
      </c>
    </row>
    <row r="9249" spans="1:3" x14ac:dyDescent="0.3">
      <c r="A9249" t="s">
        <v>2</v>
      </c>
      <c r="B9249">
        <v>1990</v>
      </c>
      <c r="C9249">
        <v>33102569</v>
      </c>
    </row>
    <row r="9250" spans="1:3" x14ac:dyDescent="0.3">
      <c r="A9250" t="s">
        <v>2</v>
      </c>
      <c r="B9250">
        <v>1991</v>
      </c>
      <c r="C9250">
        <v>33758328</v>
      </c>
    </row>
    <row r="9251" spans="1:3" x14ac:dyDescent="0.3">
      <c r="A9251" t="s">
        <v>2</v>
      </c>
      <c r="B9251">
        <v>1992</v>
      </c>
      <c r="C9251">
        <v>34422568</v>
      </c>
    </row>
    <row r="9252" spans="1:3" x14ac:dyDescent="0.3">
      <c r="A9252" t="s">
        <v>2</v>
      </c>
      <c r="B9252">
        <v>1993</v>
      </c>
      <c r="C9252">
        <v>35091272</v>
      </c>
    </row>
    <row r="9253" spans="1:3" x14ac:dyDescent="0.3">
      <c r="A9253" t="s">
        <v>2</v>
      </c>
      <c r="B9253">
        <v>1994</v>
      </c>
      <c r="C9253">
        <v>35758978</v>
      </c>
    </row>
    <row r="9254" spans="1:3" x14ac:dyDescent="0.3">
      <c r="A9254" t="s">
        <v>2</v>
      </c>
      <c r="B9254">
        <v>1995</v>
      </c>
      <c r="C9254">
        <v>36421438</v>
      </c>
    </row>
    <row r="9255" spans="1:3" x14ac:dyDescent="0.3">
      <c r="A9255" t="s">
        <v>2</v>
      </c>
      <c r="B9255">
        <v>1996</v>
      </c>
      <c r="C9255">
        <v>37076387</v>
      </c>
    </row>
    <row r="9256" spans="1:3" x14ac:dyDescent="0.3">
      <c r="A9256" t="s">
        <v>2</v>
      </c>
      <c r="B9256">
        <v>1997</v>
      </c>
      <c r="C9256">
        <v>37723803</v>
      </c>
    </row>
    <row r="9257" spans="1:3" x14ac:dyDescent="0.3">
      <c r="A9257" t="s">
        <v>2</v>
      </c>
      <c r="B9257">
        <v>1998</v>
      </c>
      <c r="C9257">
        <v>38364307</v>
      </c>
    </row>
    <row r="9258" spans="1:3" x14ac:dyDescent="0.3">
      <c r="A9258" t="s">
        <v>2</v>
      </c>
      <c r="B9258">
        <v>1999</v>
      </c>
      <c r="C9258">
        <v>38999468</v>
      </c>
    </row>
    <row r="9259" spans="1:3" x14ac:dyDescent="0.3">
      <c r="A9259" t="s">
        <v>2</v>
      </c>
      <c r="B9259">
        <v>2000</v>
      </c>
      <c r="C9259">
        <v>39629965</v>
      </c>
    </row>
    <row r="9260" spans="1:3" x14ac:dyDescent="0.3">
      <c r="A9260" t="s">
        <v>2</v>
      </c>
      <c r="B9260">
        <v>2001</v>
      </c>
      <c r="C9260">
        <v>40255956</v>
      </c>
    </row>
    <row r="9261" spans="1:3" x14ac:dyDescent="0.3">
      <c r="A9261" t="s">
        <v>2</v>
      </c>
      <c r="B9261">
        <v>2002</v>
      </c>
      <c r="C9261">
        <v>40875363</v>
      </c>
    </row>
    <row r="9262" spans="1:3" x14ac:dyDescent="0.3">
      <c r="A9262" t="s">
        <v>2</v>
      </c>
      <c r="B9262">
        <v>2003</v>
      </c>
      <c r="C9262">
        <v>41483872</v>
      </c>
    </row>
    <row r="9263" spans="1:3" x14ac:dyDescent="0.3">
      <c r="A9263" t="s">
        <v>2</v>
      </c>
      <c r="B9263">
        <v>2004</v>
      </c>
      <c r="C9263">
        <v>42075953</v>
      </c>
    </row>
    <row r="9264" spans="1:3" x14ac:dyDescent="0.3">
      <c r="A9264" t="s">
        <v>2</v>
      </c>
      <c r="B9264">
        <v>2005</v>
      </c>
      <c r="C9264">
        <v>42647731</v>
      </c>
    </row>
    <row r="9265" spans="1:3" x14ac:dyDescent="0.3">
      <c r="A9265" t="s">
        <v>2</v>
      </c>
      <c r="B9265">
        <v>2006</v>
      </c>
      <c r="C9265">
        <v>43200901</v>
      </c>
    </row>
    <row r="9266" spans="1:3" x14ac:dyDescent="0.3">
      <c r="A9266" t="s">
        <v>2</v>
      </c>
      <c r="B9266">
        <v>2007</v>
      </c>
      <c r="C9266">
        <v>43737512</v>
      </c>
    </row>
    <row r="9267" spans="1:3" x14ac:dyDescent="0.3">
      <c r="A9267" t="s">
        <v>2</v>
      </c>
      <c r="B9267">
        <v>2008</v>
      </c>
      <c r="C9267">
        <v>44254972</v>
      </c>
    </row>
    <row r="9268" spans="1:3" x14ac:dyDescent="0.3">
      <c r="A9268" t="s">
        <v>2</v>
      </c>
      <c r="B9268">
        <v>2009</v>
      </c>
      <c r="C9268">
        <v>44750054</v>
      </c>
    </row>
    <row r="9269" spans="1:3" x14ac:dyDescent="0.3">
      <c r="A9269" t="s">
        <v>2</v>
      </c>
      <c r="B9269">
        <v>2010</v>
      </c>
      <c r="C9269">
        <v>45222699</v>
      </c>
    </row>
    <row r="9270" spans="1:3" x14ac:dyDescent="0.3">
      <c r="A9270" t="s">
        <v>2</v>
      </c>
      <c r="B9270">
        <v>2011</v>
      </c>
      <c r="C9270">
        <v>45662747</v>
      </c>
    </row>
    <row r="9271" spans="1:3" x14ac:dyDescent="0.3">
      <c r="A9271" t="s">
        <v>2</v>
      </c>
      <c r="B9271">
        <v>2012</v>
      </c>
      <c r="C9271">
        <v>46075721</v>
      </c>
    </row>
    <row r="9272" spans="1:3" x14ac:dyDescent="0.3">
      <c r="A9272" t="s">
        <v>2</v>
      </c>
      <c r="B9272">
        <v>2013</v>
      </c>
      <c r="C9272">
        <v>46495492</v>
      </c>
    </row>
    <row r="9273" spans="1:3" x14ac:dyDescent="0.3">
      <c r="A9273" t="s">
        <v>2</v>
      </c>
      <c r="B9273">
        <v>2014</v>
      </c>
      <c r="C9273">
        <v>46967706</v>
      </c>
    </row>
    <row r="9274" spans="1:3" x14ac:dyDescent="0.3">
      <c r="A9274" t="s">
        <v>2</v>
      </c>
      <c r="B9274">
        <v>2015</v>
      </c>
      <c r="C9274">
        <v>47520667</v>
      </c>
    </row>
    <row r="9275" spans="1:3" x14ac:dyDescent="0.3">
      <c r="A9275" t="s">
        <v>2</v>
      </c>
      <c r="B9275">
        <v>2016</v>
      </c>
      <c r="C9275">
        <v>48175048</v>
      </c>
    </row>
    <row r="9276" spans="1:3" x14ac:dyDescent="0.3">
      <c r="A9276" t="s">
        <v>2</v>
      </c>
      <c r="B9276">
        <v>2017</v>
      </c>
      <c r="C9276">
        <v>48909844</v>
      </c>
    </row>
    <row r="9277" spans="1:3" x14ac:dyDescent="0.3">
      <c r="A9277" t="s">
        <v>2</v>
      </c>
      <c r="B9277">
        <v>2018</v>
      </c>
      <c r="C9277">
        <v>49661056</v>
      </c>
    </row>
    <row r="9278" spans="1:3" x14ac:dyDescent="0.3">
      <c r="A9278" t="s">
        <v>2</v>
      </c>
      <c r="B9278">
        <v>2019</v>
      </c>
      <c r="C9278">
        <v>50339443</v>
      </c>
    </row>
    <row r="9279" spans="1:3" x14ac:dyDescent="0.3">
      <c r="A9279" t="s">
        <v>2</v>
      </c>
      <c r="B9279">
        <v>2020</v>
      </c>
      <c r="C9279">
        <v>50882884</v>
      </c>
    </row>
    <row r="9280" spans="1:3" x14ac:dyDescent="0.3">
      <c r="A9280" t="s">
        <v>2</v>
      </c>
      <c r="B9280">
        <v>2021</v>
      </c>
      <c r="C9280">
        <v>51265841</v>
      </c>
    </row>
    <row r="9281" spans="1:3" x14ac:dyDescent="0.3">
      <c r="A9281" t="s">
        <v>2136</v>
      </c>
      <c r="B9281">
        <v>1800</v>
      </c>
      <c r="C9281">
        <v>56346</v>
      </c>
    </row>
    <row r="9282" spans="1:3" x14ac:dyDescent="0.3">
      <c r="A9282" t="s">
        <v>2136</v>
      </c>
      <c r="B9282">
        <v>1801</v>
      </c>
      <c r="C9282">
        <v>56346</v>
      </c>
    </row>
    <row r="9283" spans="1:3" x14ac:dyDescent="0.3">
      <c r="A9283" t="s">
        <v>2136</v>
      </c>
      <c r="B9283">
        <v>1802</v>
      </c>
      <c r="C9283">
        <v>56346</v>
      </c>
    </row>
    <row r="9284" spans="1:3" x14ac:dyDescent="0.3">
      <c r="A9284" t="s">
        <v>2136</v>
      </c>
      <c r="B9284">
        <v>1803</v>
      </c>
      <c r="C9284">
        <v>56346</v>
      </c>
    </row>
    <row r="9285" spans="1:3" x14ac:dyDescent="0.3">
      <c r="A9285" t="s">
        <v>2136</v>
      </c>
      <c r="B9285">
        <v>1804</v>
      </c>
      <c r="C9285">
        <v>56346</v>
      </c>
    </row>
    <row r="9286" spans="1:3" x14ac:dyDescent="0.3">
      <c r="A9286" t="s">
        <v>2136</v>
      </c>
      <c r="B9286">
        <v>1805</v>
      </c>
      <c r="C9286">
        <v>56346</v>
      </c>
    </row>
    <row r="9287" spans="1:3" x14ac:dyDescent="0.3">
      <c r="A9287" t="s">
        <v>2136</v>
      </c>
      <c r="B9287">
        <v>1806</v>
      </c>
      <c r="C9287">
        <v>56346</v>
      </c>
    </row>
    <row r="9288" spans="1:3" x14ac:dyDescent="0.3">
      <c r="A9288" t="s">
        <v>2136</v>
      </c>
      <c r="B9288">
        <v>1807</v>
      </c>
      <c r="C9288">
        <v>56346</v>
      </c>
    </row>
    <row r="9289" spans="1:3" x14ac:dyDescent="0.3">
      <c r="A9289" t="s">
        <v>2136</v>
      </c>
      <c r="B9289">
        <v>1808</v>
      </c>
      <c r="C9289">
        <v>56346</v>
      </c>
    </row>
    <row r="9290" spans="1:3" x14ac:dyDescent="0.3">
      <c r="A9290" t="s">
        <v>2136</v>
      </c>
      <c r="B9290">
        <v>1809</v>
      </c>
      <c r="C9290">
        <v>56346</v>
      </c>
    </row>
    <row r="9291" spans="1:3" x14ac:dyDescent="0.3">
      <c r="A9291" t="s">
        <v>2136</v>
      </c>
      <c r="B9291">
        <v>1810</v>
      </c>
      <c r="C9291">
        <v>56346</v>
      </c>
    </row>
    <row r="9292" spans="1:3" x14ac:dyDescent="0.3">
      <c r="A9292" t="s">
        <v>2136</v>
      </c>
      <c r="B9292">
        <v>1811</v>
      </c>
      <c r="C9292">
        <v>56346</v>
      </c>
    </row>
    <row r="9293" spans="1:3" x14ac:dyDescent="0.3">
      <c r="A9293" t="s">
        <v>2136</v>
      </c>
      <c r="B9293">
        <v>1812</v>
      </c>
      <c r="C9293">
        <v>56346</v>
      </c>
    </row>
    <row r="9294" spans="1:3" x14ac:dyDescent="0.3">
      <c r="A9294" t="s">
        <v>2136</v>
      </c>
      <c r="B9294">
        <v>1813</v>
      </c>
      <c r="C9294">
        <v>56346</v>
      </c>
    </row>
    <row r="9295" spans="1:3" x14ac:dyDescent="0.3">
      <c r="A9295" t="s">
        <v>2136</v>
      </c>
      <c r="B9295">
        <v>1814</v>
      </c>
      <c r="C9295">
        <v>56346</v>
      </c>
    </row>
    <row r="9296" spans="1:3" x14ac:dyDescent="0.3">
      <c r="A9296" t="s">
        <v>2136</v>
      </c>
      <c r="B9296">
        <v>1815</v>
      </c>
      <c r="C9296">
        <v>56346</v>
      </c>
    </row>
    <row r="9297" spans="1:3" x14ac:dyDescent="0.3">
      <c r="A9297" t="s">
        <v>2136</v>
      </c>
      <c r="B9297">
        <v>1816</v>
      </c>
      <c r="C9297">
        <v>56346</v>
      </c>
    </row>
    <row r="9298" spans="1:3" x14ac:dyDescent="0.3">
      <c r="A9298" t="s">
        <v>2136</v>
      </c>
      <c r="B9298">
        <v>1817</v>
      </c>
      <c r="C9298">
        <v>56346</v>
      </c>
    </row>
    <row r="9299" spans="1:3" x14ac:dyDescent="0.3">
      <c r="A9299" t="s">
        <v>2136</v>
      </c>
      <c r="B9299">
        <v>1818</v>
      </c>
      <c r="C9299">
        <v>56346</v>
      </c>
    </row>
    <row r="9300" spans="1:3" x14ac:dyDescent="0.3">
      <c r="A9300" t="s">
        <v>2136</v>
      </c>
      <c r="B9300">
        <v>1819</v>
      </c>
      <c r="C9300">
        <v>56370</v>
      </c>
    </row>
    <row r="9301" spans="1:3" x14ac:dyDescent="0.3">
      <c r="A9301" t="s">
        <v>2136</v>
      </c>
      <c r="B9301">
        <v>1820</v>
      </c>
      <c r="C9301">
        <v>56417</v>
      </c>
    </row>
    <row r="9302" spans="1:3" x14ac:dyDescent="0.3">
      <c r="A9302" t="s">
        <v>2136</v>
      </c>
      <c r="B9302">
        <v>1821</v>
      </c>
      <c r="C9302">
        <v>56488</v>
      </c>
    </row>
    <row r="9303" spans="1:3" x14ac:dyDescent="0.3">
      <c r="A9303" t="s">
        <v>2136</v>
      </c>
      <c r="B9303">
        <v>1822</v>
      </c>
      <c r="C9303">
        <v>56583</v>
      </c>
    </row>
    <row r="9304" spans="1:3" x14ac:dyDescent="0.3">
      <c r="A9304" t="s">
        <v>2136</v>
      </c>
      <c r="B9304">
        <v>1823</v>
      </c>
      <c r="C9304">
        <v>56701</v>
      </c>
    </row>
    <row r="9305" spans="1:3" x14ac:dyDescent="0.3">
      <c r="A9305" t="s">
        <v>2136</v>
      </c>
      <c r="B9305">
        <v>1824</v>
      </c>
      <c r="C9305">
        <v>56820</v>
      </c>
    </row>
    <row r="9306" spans="1:3" x14ac:dyDescent="0.3">
      <c r="A9306" t="s">
        <v>2136</v>
      </c>
      <c r="B9306">
        <v>1825</v>
      </c>
      <c r="C9306">
        <v>56939</v>
      </c>
    </row>
    <row r="9307" spans="1:3" x14ac:dyDescent="0.3">
      <c r="A9307" t="s">
        <v>2136</v>
      </c>
      <c r="B9307">
        <v>1826</v>
      </c>
      <c r="C9307">
        <v>57059</v>
      </c>
    </row>
    <row r="9308" spans="1:3" x14ac:dyDescent="0.3">
      <c r="A9308" t="s">
        <v>2136</v>
      </c>
      <c r="B9308">
        <v>1827</v>
      </c>
      <c r="C9308">
        <v>57178</v>
      </c>
    </row>
    <row r="9309" spans="1:3" x14ac:dyDescent="0.3">
      <c r="A9309" t="s">
        <v>2136</v>
      </c>
      <c r="B9309">
        <v>1828</v>
      </c>
      <c r="C9309">
        <v>57298</v>
      </c>
    </row>
    <row r="9310" spans="1:3" x14ac:dyDescent="0.3">
      <c r="A9310" t="s">
        <v>2136</v>
      </c>
      <c r="B9310">
        <v>1829</v>
      </c>
      <c r="C9310">
        <v>57418</v>
      </c>
    </row>
    <row r="9311" spans="1:3" x14ac:dyDescent="0.3">
      <c r="A9311" t="s">
        <v>2136</v>
      </c>
      <c r="B9311">
        <v>1830</v>
      </c>
      <c r="C9311">
        <v>57539</v>
      </c>
    </row>
    <row r="9312" spans="1:3" x14ac:dyDescent="0.3">
      <c r="A9312" t="s">
        <v>2136</v>
      </c>
      <c r="B9312">
        <v>1831</v>
      </c>
      <c r="C9312">
        <v>57659</v>
      </c>
    </row>
    <row r="9313" spans="1:3" x14ac:dyDescent="0.3">
      <c r="A9313" t="s">
        <v>2136</v>
      </c>
      <c r="B9313">
        <v>1832</v>
      </c>
      <c r="C9313">
        <v>57780</v>
      </c>
    </row>
    <row r="9314" spans="1:3" x14ac:dyDescent="0.3">
      <c r="A9314" t="s">
        <v>2136</v>
      </c>
      <c r="B9314">
        <v>1833</v>
      </c>
      <c r="C9314">
        <v>57902</v>
      </c>
    </row>
    <row r="9315" spans="1:3" x14ac:dyDescent="0.3">
      <c r="A9315" t="s">
        <v>2136</v>
      </c>
      <c r="B9315">
        <v>1834</v>
      </c>
      <c r="C9315">
        <v>58023</v>
      </c>
    </row>
    <row r="9316" spans="1:3" x14ac:dyDescent="0.3">
      <c r="A9316" t="s">
        <v>2136</v>
      </c>
      <c r="B9316">
        <v>1835</v>
      </c>
      <c r="C9316">
        <v>58145</v>
      </c>
    </row>
    <row r="9317" spans="1:3" x14ac:dyDescent="0.3">
      <c r="A9317" t="s">
        <v>2136</v>
      </c>
      <c r="B9317">
        <v>1836</v>
      </c>
      <c r="C9317">
        <v>58266</v>
      </c>
    </row>
    <row r="9318" spans="1:3" x14ac:dyDescent="0.3">
      <c r="A9318" t="s">
        <v>2136</v>
      </c>
      <c r="B9318">
        <v>1837</v>
      </c>
      <c r="C9318">
        <v>58389</v>
      </c>
    </row>
    <row r="9319" spans="1:3" x14ac:dyDescent="0.3">
      <c r="A9319" t="s">
        <v>2136</v>
      </c>
      <c r="B9319">
        <v>1838</v>
      </c>
      <c r="C9319">
        <v>58511</v>
      </c>
    </row>
    <row r="9320" spans="1:3" x14ac:dyDescent="0.3">
      <c r="A9320" t="s">
        <v>2136</v>
      </c>
      <c r="B9320">
        <v>1839</v>
      </c>
      <c r="C9320">
        <v>58634</v>
      </c>
    </row>
    <row r="9321" spans="1:3" x14ac:dyDescent="0.3">
      <c r="A9321" t="s">
        <v>2136</v>
      </c>
      <c r="B9321">
        <v>1840</v>
      </c>
      <c r="C9321">
        <v>58757</v>
      </c>
    </row>
    <row r="9322" spans="1:3" x14ac:dyDescent="0.3">
      <c r="A9322" t="s">
        <v>2136</v>
      </c>
      <c r="B9322">
        <v>1841</v>
      </c>
      <c r="C9322">
        <v>58880</v>
      </c>
    </row>
    <row r="9323" spans="1:3" x14ac:dyDescent="0.3">
      <c r="A9323" t="s">
        <v>2136</v>
      </c>
      <c r="B9323">
        <v>1842</v>
      </c>
      <c r="C9323">
        <v>59003</v>
      </c>
    </row>
    <row r="9324" spans="1:3" x14ac:dyDescent="0.3">
      <c r="A9324" t="s">
        <v>2136</v>
      </c>
      <c r="B9324">
        <v>1843</v>
      </c>
      <c r="C9324">
        <v>59127</v>
      </c>
    </row>
    <row r="9325" spans="1:3" x14ac:dyDescent="0.3">
      <c r="A9325" t="s">
        <v>2136</v>
      </c>
      <c r="B9325">
        <v>1844</v>
      </c>
      <c r="C9325">
        <v>59251</v>
      </c>
    </row>
    <row r="9326" spans="1:3" x14ac:dyDescent="0.3">
      <c r="A9326" t="s">
        <v>2136</v>
      </c>
      <c r="B9326">
        <v>1845</v>
      </c>
      <c r="C9326">
        <v>59375</v>
      </c>
    </row>
    <row r="9327" spans="1:3" x14ac:dyDescent="0.3">
      <c r="A9327" t="s">
        <v>2136</v>
      </c>
      <c r="B9327">
        <v>1846</v>
      </c>
      <c r="C9327">
        <v>59500</v>
      </c>
    </row>
    <row r="9328" spans="1:3" x14ac:dyDescent="0.3">
      <c r="A9328" t="s">
        <v>2136</v>
      </c>
      <c r="B9328">
        <v>1847</v>
      </c>
      <c r="C9328">
        <v>59624</v>
      </c>
    </row>
    <row r="9329" spans="1:3" x14ac:dyDescent="0.3">
      <c r="A9329" t="s">
        <v>2136</v>
      </c>
      <c r="B9329">
        <v>1848</v>
      </c>
      <c r="C9329">
        <v>59749</v>
      </c>
    </row>
    <row r="9330" spans="1:3" x14ac:dyDescent="0.3">
      <c r="A9330" t="s">
        <v>2136</v>
      </c>
      <c r="B9330">
        <v>1849</v>
      </c>
      <c r="C9330">
        <v>59919</v>
      </c>
    </row>
    <row r="9331" spans="1:3" x14ac:dyDescent="0.3">
      <c r="A9331" t="s">
        <v>2136</v>
      </c>
      <c r="B9331">
        <v>1850</v>
      </c>
      <c r="C9331">
        <v>60133</v>
      </c>
    </row>
    <row r="9332" spans="1:3" x14ac:dyDescent="0.3">
      <c r="A9332" t="s">
        <v>2136</v>
      </c>
      <c r="B9332">
        <v>1851</v>
      </c>
      <c r="C9332">
        <v>60453</v>
      </c>
    </row>
    <row r="9333" spans="1:3" x14ac:dyDescent="0.3">
      <c r="A9333" t="s">
        <v>2136</v>
      </c>
      <c r="B9333">
        <v>1852</v>
      </c>
      <c r="C9333">
        <v>60819</v>
      </c>
    </row>
    <row r="9334" spans="1:3" x14ac:dyDescent="0.3">
      <c r="A9334" t="s">
        <v>2136</v>
      </c>
      <c r="B9334">
        <v>1853</v>
      </c>
      <c r="C9334">
        <v>61232</v>
      </c>
    </row>
    <row r="9335" spans="1:3" x14ac:dyDescent="0.3">
      <c r="A9335" t="s">
        <v>2136</v>
      </c>
      <c r="B9335">
        <v>1854</v>
      </c>
      <c r="C9335">
        <v>61647</v>
      </c>
    </row>
    <row r="9336" spans="1:3" x14ac:dyDescent="0.3">
      <c r="A9336" t="s">
        <v>2136</v>
      </c>
      <c r="B9336">
        <v>1855</v>
      </c>
      <c r="C9336">
        <v>62065</v>
      </c>
    </row>
    <row r="9337" spans="1:3" x14ac:dyDescent="0.3">
      <c r="A9337" t="s">
        <v>2136</v>
      </c>
      <c r="B9337">
        <v>1856</v>
      </c>
      <c r="C9337">
        <v>62486</v>
      </c>
    </row>
    <row r="9338" spans="1:3" x14ac:dyDescent="0.3">
      <c r="A9338" t="s">
        <v>2136</v>
      </c>
      <c r="B9338">
        <v>1857</v>
      </c>
      <c r="C9338">
        <v>62910</v>
      </c>
    </row>
    <row r="9339" spans="1:3" x14ac:dyDescent="0.3">
      <c r="A9339" t="s">
        <v>2136</v>
      </c>
      <c r="B9339">
        <v>1858</v>
      </c>
      <c r="C9339">
        <v>63336</v>
      </c>
    </row>
    <row r="9340" spans="1:3" x14ac:dyDescent="0.3">
      <c r="A9340" t="s">
        <v>2136</v>
      </c>
      <c r="B9340">
        <v>1859</v>
      </c>
      <c r="C9340">
        <v>63765</v>
      </c>
    </row>
    <row r="9341" spans="1:3" x14ac:dyDescent="0.3">
      <c r="A9341" t="s">
        <v>2136</v>
      </c>
      <c r="B9341">
        <v>1860</v>
      </c>
      <c r="C9341">
        <v>64198</v>
      </c>
    </row>
    <row r="9342" spans="1:3" x14ac:dyDescent="0.3">
      <c r="A9342" t="s">
        <v>2136</v>
      </c>
      <c r="B9342">
        <v>1861</v>
      </c>
      <c r="C9342">
        <v>64633</v>
      </c>
    </row>
    <row r="9343" spans="1:3" x14ac:dyDescent="0.3">
      <c r="A9343" t="s">
        <v>2136</v>
      </c>
      <c r="B9343">
        <v>1862</v>
      </c>
      <c r="C9343">
        <v>65071</v>
      </c>
    </row>
    <row r="9344" spans="1:3" x14ac:dyDescent="0.3">
      <c r="A9344" t="s">
        <v>2136</v>
      </c>
      <c r="B9344">
        <v>1863</v>
      </c>
      <c r="C9344">
        <v>65511</v>
      </c>
    </row>
    <row r="9345" spans="1:3" x14ac:dyDescent="0.3">
      <c r="A9345" t="s">
        <v>2136</v>
      </c>
      <c r="B9345">
        <v>1864</v>
      </c>
      <c r="C9345">
        <v>65955</v>
      </c>
    </row>
    <row r="9346" spans="1:3" x14ac:dyDescent="0.3">
      <c r="A9346" t="s">
        <v>2136</v>
      </c>
      <c r="B9346">
        <v>1865</v>
      </c>
      <c r="C9346">
        <v>66402</v>
      </c>
    </row>
    <row r="9347" spans="1:3" x14ac:dyDescent="0.3">
      <c r="A9347" t="s">
        <v>2136</v>
      </c>
      <c r="B9347">
        <v>1866</v>
      </c>
      <c r="C9347">
        <v>66851</v>
      </c>
    </row>
    <row r="9348" spans="1:3" x14ac:dyDescent="0.3">
      <c r="A9348" t="s">
        <v>2136</v>
      </c>
      <c r="B9348">
        <v>1867</v>
      </c>
      <c r="C9348">
        <v>67304</v>
      </c>
    </row>
    <row r="9349" spans="1:3" x14ac:dyDescent="0.3">
      <c r="A9349" t="s">
        <v>2136</v>
      </c>
      <c r="B9349">
        <v>1868</v>
      </c>
      <c r="C9349">
        <v>67760</v>
      </c>
    </row>
    <row r="9350" spans="1:3" x14ac:dyDescent="0.3">
      <c r="A9350" t="s">
        <v>2136</v>
      </c>
      <c r="B9350">
        <v>1869</v>
      </c>
      <c r="C9350">
        <v>68218</v>
      </c>
    </row>
    <row r="9351" spans="1:3" x14ac:dyDescent="0.3">
      <c r="A9351" t="s">
        <v>2136</v>
      </c>
      <c r="B9351">
        <v>1870</v>
      </c>
      <c r="C9351">
        <v>68680</v>
      </c>
    </row>
    <row r="9352" spans="1:3" x14ac:dyDescent="0.3">
      <c r="A9352" t="s">
        <v>2136</v>
      </c>
      <c r="B9352">
        <v>1871</v>
      </c>
      <c r="C9352">
        <v>69145</v>
      </c>
    </row>
    <row r="9353" spans="1:3" x14ac:dyDescent="0.3">
      <c r="A9353" t="s">
        <v>2136</v>
      </c>
      <c r="B9353">
        <v>1872</v>
      </c>
      <c r="C9353">
        <v>69612</v>
      </c>
    </row>
    <row r="9354" spans="1:3" x14ac:dyDescent="0.3">
      <c r="A9354" t="s">
        <v>2136</v>
      </c>
      <c r="B9354">
        <v>1873</v>
      </c>
      <c r="C9354">
        <v>70083</v>
      </c>
    </row>
    <row r="9355" spans="1:3" x14ac:dyDescent="0.3">
      <c r="A9355" t="s">
        <v>2136</v>
      </c>
      <c r="B9355">
        <v>1874</v>
      </c>
      <c r="C9355">
        <v>70557</v>
      </c>
    </row>
    <row r="9356" spans="1:3" x14ac:dyDescent="0.3">
      <c r="A9356" t="s">
        <v>2136</v>
      </c>
      <c r="B9356">
        <v>1875</v>
      </c>
      <c r="C9356">
        <v>71034</v>
      </c>
    </row>
    <row r="9357" spans="1:3" x14ac:dyDescent="0.3">
      <c r="A9357" t="s">
        <v>2136</v>
      </c>
      <c r="B9357">
        <v>1876</v>
      </c>
      <c r="C9357">
        <v>71515</v>
      </c>
    </row>
    <row r="9358" spans="1:3" x14ac:dyDescent="0.3">
      <c r="A9358" t="s">
        <v>2136</v>
      </c>
      <c r="B9358">
        <v>1877</v>
      </c>
      <c r="C9358">
        <v>71998</v>
      </c>
    </row>
    <row r="9359" spans="1:3" x14ac:dyDescent="0.3">
      <c r="A9359" t="s">
        <v>2136</v>
      </c>
      <c r="B9359">
        <v>1878</v>
      </c>
      <c r="C9359">
        <v>72485</v>
      </c>
    </row>
    <row r="9360" spans="1:3" x14ac:dyDescent="0.3">
      <c r="A9360" t="s">
        <v>2136</v>
      </c>
      <c r="B9360">
        <v>1879</v>
      </c>
      <c r="C9360">
        <v>72975</v>
      </c>
    </row>
    <row r="9361" spans="1:3" x14ac:dyDescent="0.3">
      <c r="A9361" t="s">
        <v>2136</v>
      </c>
      <c r="B9361">
        <v>1880</v>
      </c>
      <c r="C9361">
        <v>73468</v>
      </c>
    </row>
    <row r="9362" spans="1:3" x14ac:dyDescent="0.3">
      <c r="A9362" t="s">
        <v>2136</v>
      </c>
      <c r="B9362">
        <v>1881</v>
      </c>
      <c r="C9362">
        <v>73964</v>
      </c>
    </row>
    <row r="9363" spans="1:3" x14ac:dyDescent="0.3">
      <c r="A9363" t="s">
        <v>2136</v>
      </c>
      <c r="B9363">
        <v>1882</v>
      </c>
      <c r="C9363">
        <v>74464</v>
      </c>
    </row>
    <row r="9364" spans="1:3" x14ac:dyDescent="0.3">
      <c r="A9364" t="s">
        <v>2136</v>
      </c>
      <c r="B9364">
        <v>1883</v>
      </c>
      <c r="C9364">
        <v>74967</v>
      </c>
    </row>
    <row r="9365" spans="1:3" x14ac:dyDescent="0.3">
      <c r="A9365" t="s">
        <v>2136</v>
      </c>
      <c r="B9365">
        <v>1884</v>
      </c>
      <c r="C9365">
        <v>75473</v>
      </c>
    </row>
    <row r="9366" spans="1:3" x14ac:dyDescent="0.3">
      <c r="A9366" t="s">
        <v>2136</v>
      </c>
      <c r="B9366">
        <v>1885</v>
      </c>
      <c r="C9366">
        <v>75983</v>
      </c>
    </row>
    <row r="9367" spans="1:3" x14ac:dyDescent="0.3">
      <c r="A9367" t="s">
        <v>2136</v>
      </c>
      <c r="B9367">
        <v>1886</v>
      </c>
      <c r="C9367">
        <v>76496</v>
      </c>
    </row>
    <row r="9368" spans="1:3" x14ac:dyDescent="0.3">
      <c r="A9368" t="s">
        <v>2136</v>
      </c>
      <c r="B9368">
        <v>1887</v>
      </c>
      <c r="C9368">
        <v>77012</v>
      </c>
    </row>
    <row r="9369" spans="1:3" x14ac:dyDescent="0.3">
      <c r="A9369" t="s">
        <v>2136</v>
      </c>
      <c r="B9369">
        <v>1888</v>
      </c>
      <c r="C9369">
        <v>77532</v>
      </c>
    </row>
    <row r="9370" spans="1:3" x14ac:dyDescent="0.3">
      <c r="A9370" t="s">
        <v>2136</v>
      </c>
      <c r="B9370">
        <v>1889</v>
      </c>
      <c r="C9370">
        <v>78055</v>
      </c>
    </row>
    <row r="9371" spans="1:3" x14ac:dyDescent="0.3">
      <c r="A9371" t="s">
        <v>2136</v>
      </c>
      <c r="B9371">
        <v>1890</v>
      </c>
      <c r="C9371">
        <v>78582</v>
      </c>
    </row>
    <row r="9372" spans="1:3" x14ac:dyDescent="0.3">
      <c r="A9372" t="s">
        <v>2136</v>
      </c>
      <c r="B9372">
        <v>1891</v>
      </c>
      <c r="C9372">
        <v>79112</v>
      </c>
    </row>
    <row r="9373" spans="1:3" x14ac:dyDescent="0.3">
      <c r="A9373" t="s">
        <v>2136</v>
      </c>
      <c r="B9373">
        <v>1892</v>
      </c>
      <c r="C9373">
        <v>79646</v>
      </c>
    </row>
    <row r="9374" spans="1:3" x14ac:dyDescent="0.3">
      <c r="A9374" t="s">
        <v>2136</v>
      </c>
      <c r="B9374">
        <v>1893</v>
      </c>
      <c r="C9374">
        <v>80183</v>
      </c>
    </row>
    <row r="9375" spans="1:3" x14ac:dyDescent="0.3">
      <c r="A9375" t="s">
        <v>2136</v>
      </c>
      <c r="B9375">
        <v>1894</v>
      </c>
      <c r="C9375">
        <v>80724</v>
      </c>
    </row>
    <row r="9376" spans="1:3" x14ac:dyDescent="0.3">
      <c r="A9376" t="s">
        <v>2136</v>
      </c>
      <c r="B9376">
        <v>1895</v>
      </c>
      <c r="C9376">
        <v>81268</v>
      </c>
    </row>
    <row r="9377" spans="1:3" x14ac:dyDescent="0.3">
      <c r="A9377" t="s">
        <v>2136</v>
      </c>
      <c r="B9377">
        <v>1896</v>
      </c>
      <c r="C9377">
        <v>81816</v>
      </c>
    </row>
    <row r="9378" spans="1:3" x14ac:dyDescent="0.3">
      <c r="A9378" t="s">
        <v>2136</v>
      </c>
      <c r="B9378">
        <v>1897</v>
      </c>
      <c r="C9378">
        <v>82367</v>
      </c>
    </row>
    <row r="9379" spans="1:3" x14ac:dyDescent="0.3">
      <c r="A9379" t="s">
        <v>2136</v>
      </c>
      <c r="B9379">
        <v>1898</v>
      </c>
      <c r="C9379">
        <v>82923</v>
      </c>
    </row>
    <row r="9380" spans="1:3" x14ac:dyDescent="0.3">
      <c r="A9380" t="s">
        <v>2136</v>
      </c>
      <c r="B9380">
        <v>1899</v>
      </c>
      <c r="C9380">
        <v>83729</v>
      </c>
    </row>
    <row r="9381" spans="1:3" x14ac:dyDescent="0.3">
      <c r="A9381" t="s">
        <v>2136</v>
      </c>
      <c r="B9381">
        <v>1900</v>
      </c>
      <c r="C9381">
        <v>84792</v>
      </c>
    </row>
    <row r="9382" spans="1:3" x14ac:dyDescent="0.3">
      <c r="A9382" t="s">
        <v>2136</v>
      </c>
      <c r="B9382">
        <v>1901</v>
      </c>
      <c r="C9382">
        <v>86121</v>
      </c>
    </row>
    <row r="9383" spans="1:3" x14ac:dyDescent="0.3">
      <c r="A9383" t="s">
        <v>2136</v>
      </c>
      <c r="B9383">
        <v>1902</v>
      </c>
      <c r="C9383">
        <v>87723</v>
      </c>
    </row>
    <row r="9384" spans="1:3" x14ac:dyDescent="0.3">
      <c r="A9384" t="s">
        <v>2136</v>
      </c>
      <c r="B9384">
        <v>1903</v>
      </c>
      <c r="C9384">
        <v>89606</v>
      </c>
    </row>
    <row r="9385" spans="1:3" x14ac:dyDescent="0.3">
      <c r="A9385" t="s">
        <v>2136</v>
      </c>
      <c r="B9385">
        <v>1904</v>
      </c>
      <c r="C9385">
        <v>91529</v>
      </c>
    </row>
    <row r="9386" spans="1:3" x14ac:dyDescent="0.3">
      <c r="A9386" t="s">
        <v>2136</v>
      </c>
      <c r="B9386">
        <v>1905</v>
      </c>
      <c r="C9386">
        <v>93493</v>
      </c>
    </row>
    <row r="9387" spans="1:3" x14ac:dyDescent="0.3">
      <c r="A9387" t="s">
        <v>2136</v>
      </c>
      <c r="B9387">
        <v>1906</v>
      </c>
      <c r="C9387">
        <v>95499</v>
      </c>
    </row>
    <row r="9388" spans="1:3" x14ac:dyDescent="0.3">
      <c r="A9388" t="s">
        <v>2136</v>
      </c>
      <c r="B9388">
        <v>1907</v>
      </c>
      <c r="C9388">
        <v>97548</v>
      </c>
    </row>
    <row r="9389" spans="1:3" x14ac:dyDescent="0.3">
      <c r="A9389" t="s">
        <v>2136</v>
      </c>
      <c r="B9389">
        <v>1908</v>
      </c>
      <c r="C9389">
        <v>99641</v>
      </c>
    </row>
    <row r="9390" spans="1:3" x14ac:dyDescent="0.3">
      <c r="A9390" t="s">
        <v>2136</v>
      </c>
      <c r="B9390">
        <v>1909</v>
      </c>
      <c r="C9390">
        <v>101778</v>
      </c>
    </row>
    <row r="9391" spans="1:3" x14ac:dyDescent="0.3">
      <c r="A9391" t="s">
        <v>2136</v>
      </c>
      <c r="B9391">
        <v>1910</v>
      </c>
      <c r="C9391">
        <v>103962</v>
      </c>
    </row>
    <row r="9392" spans="1:3" x14ac:dyDescent="0.3">
      <c r="A9392" t="s">
        <v>2136</v>
      </c>
      <c r="B9392">
        <v>1911</v>
      </c>
      <c r="C9392">
        <v>106192</v>
      </c>
    </row>
    <row r="9393" spans="1:3" x14ac:dyDescent="0.3">
      <c r="A9393" t="s">
        <v>2136</v>
      </c>
      <c r="B9393">
        <v>1912</v>
      </c>
      <c r="C9393">
        <v>108470</v>
      </c>
    </row>
    <row r="9394" spans="1:3" x14ac:dyDescent="0.3">
      <c r="A9394" t="s">
        <v>2136</v>
      </c>
      <c r="B9394">
        <v>1913</v>
      </c>
      <c r="C9394">
        <v>110797</v>
      </c>
    </row>
    <row r="9395" spans="1:3" x14ac:dyDescent="0.3">
      <c r="A9395" t="s">
        <v>2136</v>
      </c>
      <c r="B9395">
        <v>1914</v>
      </c>
      <c r="C9395">
        <v>113173</v>
      </c>
    </row>
    <row r="9396" spans="1:3" x14ac:dyDescent="0.3">
      <c r="A9396" t="s">
        <v>2136</v>
      </c>
      <c r="B9396">
        <v>1915</v>
      </c>
      <c r="C9396">
        <v>115601</v>
      </c>
    </row>
    <row r="9397" spans="1:3" x14ac:dyDescent="0.3">
      <c r="A9397" t="s">
        <v>2136</v>
      </c>
      <c r="B9397">
        <v>1916</v>
      </c>
      <c r="C9397">
        <v>118080</v>
      </c>
    </row>
    <row r="9398" spans="1:3" x14ac:dyDescent="0.3">
      <c r="A9398" t="s">
        <v>2136</v>
      </c>
      <c r="B9398">
        <v>1917</v>
      </c>
      <c r="C9398">
        <v>120612</v>
      </c>
    </row>
    <row r="9399" spans="1:3" x14ac:dyDescent="0.3">
      <c r="A9399" t="s">
        <v>2136</v>
      </c>
      <c r="B9399">
        <v>1918</v>
      </c>
      <c r="C9399">
        <v>123083</v>
      </c>
    </row>
    <row r="9400" spans="1:3" x14ac:dyDescent="0.3">
      <c r="A9400" t="s">
        <v>2136</v>
      </c>
      <c r="B9400">
        <v>1919</v>
      </c>
      <c r="C9400">
        <v>125259</v>
      </c>
    </row>
    <row r="9401" spans="1:3" x14ac:dyDescent="0.3">
      <c r="A9401" t="s">
        <v>2136</v>
      </c>
      <c r="B9401">
        <v>1920</v>
      </c>
      <c r="C9401">
        <v>127132</v>
      </c>
    </row>
    <row r="9402" spans="1:3" x14ac:dyDescent="0.3">
      <c r="A9402" t="s">
        <v>2136</v>
      </c>
      <c r="B9402">
        <v>1921</v>
      </c>
      <c r="C9402">
        <v>128694</v>
      </c>
    </row>
    <row r="9403" spans="1:3" x14ac:dyDescent="0.3">
      <c r="A9403" t="s">
        <v>2136</v>
      </c>
      <c r="B9403">
        <v>1922</v>
      </c>
      <c r="C9403">
        <v>129937</v>
      </c>
    </row>
    <row r="9404" spans="1:3" x14ac:dyDescent="0.3">
      <c r="A9404" t="s">
        <v>2136</v>
      </c>
      <c r="B9404">
        <v>1923</v>
      </c>
      <c r="C9404">
        <v>130850</v>
      </c>
    </row>
    <row r="9405" spans="1:3" x14ac:dyDescent="0.3">
      <c r="A9405" t="s">
        <v>2136</v>
      </c>
      <c r="B9405">
        <v>1924</v>
      </c>
      <c r="C9405">
        <v>131769</v>
      </c>
    </row>
    <row r="9406" spans="1:3" x14ac:dyDescent="0.3">
      <c r="A9406" t="s">
        <v>2136</v>
      </c>
      <c r="B9406">
        <v>1925</v>
      </c>
      <c r="C9406">
        <v>132696</v>
      </c>
    </row>
    <row r="9407" spans="1:3" x14ac:dyDescent="0.3">
      <c r="A9407" t="s">
        <v>2136</v>
      </c>
      <c r="B9407">
        <v>1926</v>
      </c>
      <c r="C9407">
        <v>133628</v>
      </c>
    </row>
    <row r="9408" spans="1:3" x14ac:dyDescent="0.3">
      <c r="A9408" t="s">
        <v>2136</v>
      </c>
      <c r="B9408">
        <v>1927</v>
      </c>
      <c r="C9408">
        <v>134567</v>
      </c>
    </row>
    <row r="9409" spans="1:3" x14ac:dyDescent="0.3">
      <c r="A9409" t="s">
        <v>2136</v>
      </c>
      <c r="B9409">
        <v>1928</v>
      </c>
      <c r="C9409">
        <v>135513</v>
      </c>
    </row>
    <row r="9410" spans="1:3" x14ac:dyDescent="0.3">
      <c r="A9410" t="s">
        <v>2136</v>
      </c>
      <c r="B9410">
        <v>1929</v>
      </c>
      <c r="C9410">
        <v>136465</v>
      </c>
    </row>
    <row r="9411" spans="1:3" x14ac:dyDescent="0.3">
      <c r="A9411" t="s">
        <v>2136</v>
      </c>
      <c r="B9411">
        <v>1930</v>
      </c>
      <c r="C9411">
        <v>137424</v>
      </c>
    </row>
    <row r="9412" spans="1:3" x14ac:dyDescent="0.3">
      <c r="A9412" t="s">
        <v>2136</v>
      </c>
      <c r="B9412">
        <v>1931</v>
      </c>
      <c r="C9412">
        <v>138390</v>
      </c>
    </row>
    <row r="9413" spans="1:3" x14ac:dyDescent="0.3">
      <c r="A9413" t="s">
        <v>2136</v>
      </c>
      <c r="B9413">
        <v>1932</v>
      </c>
      <c r="C9413">
        <v>139363</v>
      </c>
    </row>
    <row r="9414" spans="1:3" x14ac:dyDescent="0.3">
      <c r="A9414" t="s">
        <v>2136</v>
      </c>
      <c r="B9414">
        <v>1933</v>
      </c>
      <c r="C9414">
        <v>140342</v>
      </c>
    </row>
    <row r="9415" spans="1:3" x14ac:dyDescent="0.3">
      <c r="A9415" t="s">
        <v>2136</v>
      </c>
      <c r="B9415">
        <v>1934</v>
      </c>
      <c r="C9415">
        <v>141329</v>
      </c>
    </row>
    <row r="9416" spans="1:3" x14ac:dyDescent="0.3">
      <c r="A9416" t="s">
        <v>2136</v>
      </c>
      <c r="B9416">
        <v>1935</v>
      </c>
      <c r="C9416">
        <v>142322</v>
      </c>
    </row>
    <row r="9417" spans="1:3" x14ac:dyDescent="0.3">
      <c r="A9417" t="s">
        <v>2136</v>
      </c>
      <c r="B9417">
        <v>1936</v>
      </c>
      <c r="C9417">
        <v>143322</v>
      </c>
    </row>
    <row r="9418" spans="1:3" x14ac:dyDescent="0.3">
      <c r="A9418" t="s">
        <v>2136</v>
      </c>
      <c r="B9418">
        <v>1937</v>
      </c>
      <c r="C9418">
        <v>144330</v>
      </c>
    </row>
    <row r="9419" spans="1:3" x14ac:dyDescent="0.3">
      <c r="A9419" t="s">
        <v>2136</v>
      </c>
      <c r="B9419">
        <v>1938</v>
      </c>
      <c r="C9419">
        <v>145344</v>
      </c>
    </row>
    <row r="9420" spans="1:3" x14ac:dyDescent="0.3">
      <c r="A9420" t="s">
        <v>2136</v>
      </c>
      <c r="B9420">
        <v>1939</v>
      </c>
      <c r="C9420">
        <v>146365</v>
      </c>
    </row>
    <row r="9421" spans="1:3" x14ac:dyDescent="0.3">
      <c r="A9421" t="s">
        <v>2136</v>
      </c>
      <c r="B9421">
        <v>1940</v>
      </c>
      <c r="C9421">
        <v>147394</v>
      </c>
    </row>
    <row r="9422" spans="1:3" x14ac:dyDescent="0.3">
      <c r="A9422" t="s">
        <v>2136</v>
      </c>
      <c r="B9422">
        <v>1941</v>
      </c>
      <c r="C9422">
        <v>148430</v>
      </c>
    </row>
    <row r="9423" spans="1:3" x14ac:dyDescent="0.3">
      <c r="A9423" t="s">
        <v>2136</v>
      </c>
      <c r="B9423">
        <v>1942</v>
      </c>
      <c r="C9423">
        <v>149473</v>
      </c>
    </row>
    <row r="9424" spans="1:3" x14ac:dyDescent="0.3">
      <c r="A9424" t="s">
        <v>2136</v>
      </c>
      <c r="B9424">
        <v>1943</v>
      </c>
      <c r="C9424">
        <v>150524</v>
      </c>
    </row>
    <row r="9425" spans="1:3" x14ac:dyDescent="0.3">
      <c r="A9425" t="s">
        <v>2136</v>
      </c>
      <c r="B9425">
        <v>1944</v>
      </c>
      <c r="C9425">
        <v>151582</v>
      </c>
    </row>
    <row r="9426" spans="1:3" x14ac:dyDescent="0.3">
      <c r="A9426" t="s">
        <v>2136</v>
      </c>
      <c r="B9426">
        <v>1945</v>
      </c>
      <c r="C9426">
        <v>152647</v>
      </c>
    </row>
    <row r="9427" spans="1:3" x14ac:dyDescent="0.3">
      <c r="A9427" t="s">
        <v>2136</v>
      </c>
      <c r="B9427">
        <v>1946</v>
      </c>
      <c r="C9427">
        <v>153720</v>
      </c>
    </row>
    <row r="9428" spans="1:3" x14ac:dyDescent="0.3">
      <c r="A9428" t="s">
        <v>2136</v>
      </c>
      <c r="B9428">
        <v>1947</v>
      </c>
      <c r="C9428">
        <v>154800</v>
      </c>
    </row>
    <row r="9429" spans="1:3" x14ac:dyDescent="0.3">
      <c r="A9429" t="s">
        <v>2136</v>
      </c>
      <c r="B9429">
        <v>1948</v>
      </c>
      <c r="C9429">
        <v>155888</v>
      </c>
    </row>
    <row r="9430" spans="1:3" x14ac:dyDescent="0.3">
      <c r="A9430" t="s">
        <v>2136</v>
      </c>
      <c r="B9430">
        <v>1949</v>
      </c>
      <c r="C9430">
        <v>157437</v>
      </c>
    </row>
    <row r="9431" spans="1:3" x14ac:dyDescent="0.3">
      <c r="A9431" t="s">
        <v>2136</v>
      </c>
      <c r="B9431">
        <v>1950</v>
      </c>
      <c r="C9431">
        <v>159459</v>
      </c>
    </row>
    <row r="9432" spans="1:3" x14ac:dyDescent="0.3">
      <c r="A9432" t="s">
        <v>2136</v>
      </c>
      <c r="B9432">
        <v>1951</v>
      </c>
      <c r="C9432">
        <v>163146</v>
      </c>
    </row>
    <row r="9433" spans="1:3" x14ac:dyDescent="0.3">
      <c r="A9433" t="s">
        <v>2136</v>
      </c>
      <c r="B9433">
        <v>1952</v>
      </c>
      <c r="C9433">
        <v>166538</v>
      </c>
    </row>
    <row r="9434" spans="1:3" x14ac:dyDescent="0.3">
      <c r="A9434" t="s">
        <v>2136</v>
      </c>
      <c r="B9434">
        <v>1953</v>
      </c>
      <c r="C9434">
        <v>169748</v>
      </c>
    </row>
    <row r="9435" spans="1:3" x14ac:dyDescent="0.3">
      <c r="A9435" t="s">
        <v>2136</v>
      </c>
      <c r="B9435">
        <v>1954</v>
      </c>
      <c r="C9435">
        <v>172853</v>
      </c>
    </row>
    <row r="9436" spans="1:3" x14ac:dyDescent="0.3">
      <c r="A9436" t="s">
        <v>2136</v>
      </c>
      <c r="B9436">
        <v>1955</v>
      </c>
      <c r="C9436">
        <v>175906</v>
      </c>
    </row>
    <row r="9437" spans="1:3" x14ac:dyDescent="0.3">
      <c r="A9437" t="s">
        <v>2136</v>
      </c>
      <c r="B9437">
        <v>1956</v>
      </c>
      <c r="C9437">
        <v>178946</v>
      </c>
    </row>
    <row r="9438" spans="1:3" x14ac:dyDescent="0.3">
      <c r="A9438" t="s">
        <v>2136</v>
      </c>
      <c r="B9438">
        <v>1957</v>
      </c>
      <c r="C9438">
        <v>181990</v>
      </c>
    </row>
    <row r="9439" spans="1:3" x14ac:dyDescent="0.3">
      <c r="A9439" t="s">
        <v>2136</v>
      </c>
      <c r="B9439">
        <v>1958</v>
      </c>
      <c r="C9439">
        <v>185046</v>
      </c>
    </row>
    <row r="9440" spans="1:3" x14ac:dyDescent="0.3">
      <c r="A9440" t="s">
        <v>2136</v>
      </c>
      <c r="B9440">
        <v>1959</v>
      </c>
      <c r="C9440">
        <v>188088</v>
      </c>
    </row>
    <row r="9441" spans="1:3" x14ac:dyDescent="0.3">
      <c r="A9441" t="s">
        <v>2136</v>
      </c>
      <c r="B9441">
        <v>1960</v>
      </c>
      <c r="C9441">
        <v>191122</v>
      </c>
    </row>
    <row r="9442" spans="1:3" x14ac:dyDescent="0.3">
      <c r="A9442" t="s">
        <v>2136</v>
      </c>
      <c r="B9442">
        <v>1961</v>
      </c>
      <c r="C9442">
        <v>194149</v>
      </c>
    </row>
    <row r="9443" spans="1:3" x14ac:dyDescent="0.3">
      <c r="A9443" t="s">
        <v>2136</v>
      </c>
      <c r="B9443">
        <v>1962</v>
      </c>
      <c r="C9443">
        <v>197202</v>
      </c>
    </row>
    <row r="9444" spans="1:3" x14ac:dyDescent="0.3">
      <c r="A9444" t="s">
        <v>2136</v>
      </c>
      <c r="B9444">
        <v>1963</v>
      </c>
      <c r="C9444">
        <v>200371</v>
      </c>
    </row>
    <row r="9445" spans="1:3" x14ac:dyDescent="0.3">
      <c r="A9445" t="s">
        <v>2136</v>
      </c>
      <c r="B9445">
        <v>1964</v>
      </c>
      <c r="C9445">
        <v>203762</v>
      </c>
    </row>
    <row r="9446" spans="1:3" x14ac:dyDescent="0.3">
      <c r="A9446" t="s">
        <v>2136</v>
      </c>
      <c r="B9446">
        <v>1965</v>
      </c>
      <c r="C9446">
        <v>207429</v>
      </c>
    </row>
    <row r="9447" spans="1:3" x14ac:dyDescent="0.3">
      <c r="A9447" t="s">
        <v>2136</v>
      </c>
      <c r="B9447">
        <v>1966</v>
      </c>
      <c r="C9447">
        <v>211477</v>
      </c>
    </row>
    <row r="9448" spans="1:3" x14ac:dyDescent="0.3">
      <c r="A9448" t="s">
        <v>2136</v>
      </c>
      <c r="B9448">
        <v>1967</v>
      </c>
      <c r="C9448">
        <v>215900</v>
      </c>
    </row>
    <row r="9449" spans="1:3" x14ac:dyDescent="0.3">
      <c r="A9449" t="s">
        <v>2136</v>
      </c>
      <c r="B9449">
        <v>1968</v>
      </c>
      <c r="C9449">
        <v>220574</v>
      </c>
    </row>
    <row r="9450" spans="1:3" x14ac:dyDescent="0.3">
      <c r="A9450" t="s">
        <v>2136</v>
      </c>
      <c r="B9450">
        <v>1969</v>
      </c>
      <c r="C9450">
        <v>225324</v>
      </c>
    </row>
    <row r="9451" spans="1:3" x14ac:dyDescent="0.3">
      <c r="A9451" t="s">
        <v>2136</v>
      </c>
      <c r="B9451">
        <v>1970</v>
      </c>
      <c r="C9451">
        <v>230055</v>
      </c>
    </row>
    <row r="9452" spans="1:3" x14ac:dyDescent="0.3">
      <c r="A9452" t="s">
        <v>2136</v>
      </c>
      <c r="B9452">
        <v>1971</v>
      </c>
      <c r="C9452">
        <v>234645</v>
      </c>
    </row>
    <row r="9453" spans="1:3" x14ac:dyDescent="0.3">
      <c r="A9453" t="s">
        <v>2136</v>
      </c>
      <c r="B9453">
        <v>1972</v>
      </c>
      <c r="C9453">
        <v>239229</v>
      </c>
    </row>
    <row r="9454" spans="1:3" x14ac:dyDescent="0.3">
      <c r="A9454" t="s">
        <v>2136</v>
      </c>
      <c r="B9454">
        <v>1973</v>
      </c>
      <c r="C9454">
        <v>244207</v>
      </c>
    </row>
    <row r="9455" spans="1:3" x14ac:dyDescent="0.3">
      <c r="A9455" t="s">
        <v>2136</v>
      </c>
      <c r="B9455">
        <v>1974</v>
      </c>
      <c r="C9455">
        <v>250107</v>
      </c>
    </row>
    <row r="9456" spans="1:3" x14ac:dyDescent="0.3">
      <c r="A9456" t="s">
        <v>2136</v>
      </c>
      <c r="B9456">
        <v>1975</v>
      </c>
      <c r="C9456">
        <v>257285</v>
      </c>
    </row>
    <row r="9457" spans="1:3" x14ac:dyDescent="0.3">
      <c r="A9457" t="s">
        <v>2136</v>
      </c>
      <c r="B9457">
        <v>1976</v>
      </c>
      <c r="C9457">
        <v>265958</v>
      </c>
    </row>
    <row r="9458" spans="1:3" x14ac:dyDescent="0.3">
      <c r="A9458" t="s">
        <v>2136</v>
      </c>
      <c r="B9458">
        <v>1977</v>
      </c>
      <c r="C9458">
        <v>275903</v>
      </c>
    </row>
    <row r="9459" spans="1:3" x14ac:dyDescent="0.3">
      <c r="A9459" t="s">
        <v>2136</v>
      </c>
      <c r="B9459">
        <v>1978</v>
      </c>
      <c r="C9459">
        <v>286628</v>
      </c>
    </row>
    <row r="9460" spans="1:3" x14ac:dyDescent="0.3">
      <c r="A9460" t="s">
        <v>2136</v>
      </c>
      <c r="B9460">
        <v>1979</v>
      </c>
      <c r="C9460">
        <v>297451</v>
      </c>
    </row>
    <row r="9461" spans="1:3" x14ac:dyDescent="0.3">
      <c r="A9461" t="s">
        <v>2136</v>
      </c>
      <c r="B9461">
        <v>1980</v>
      </c>
      <c r="C9461">
        <v>307831</v>
      </c>
    </row>
    <row r="9462" spans="1:3" x14ac:dyDescent="0.3">
      <c r="A9462" t="s">
        <v>2136</v>
      </c>
      <c r="B9462">
        <v>1981</v>
      </c>
      <c r="C9462">
        <v>317617</v>
      </c>
    </row>
    <row r="9463" spans="1:3" x14ac:dyDescent="0.3">
      <c r="A9463" t="s">
        <v>2136</v>
      </c>
      <c r="B9463">
        <v>1982</v>
      </c>
      <c r="C9463">
        <v>326944</v>
      </c>
    </row>
    <row r="9464" spans="1:3" x14ac:dyDescent="0.3">
      <c r="A9464" t="s">
        <v>2136</v>
      </c>
      <c r="B9464">
        <v>1983</v>
      </c>
      <c r="C9464">
        <v>336088</v>
      </c>
    </row>
    <row r="9465" spans="1:3" x14ac:dyDescent="0.3">
      <c r="A9465" t="s">
        <v>2136</v>
      </c>
      <c r="B9465">
        <v>1984</v>
      </c>
      <c r="C9465">
        <v>345455</v>
      </c>
    </row>
    <row r="9466" spans="1:3" x14ac:dyDescent="0.3">
      <c r="A9466" t="s">
        <v>2136</v>
      </c>
      <c r="B9466">
        <v>1985</v>
      </c>
      <c r="C9466">
        <v>355337</v>
      </c>
    </row>
    <row r="9467" spans="1:3" x14ac:dyDescent="0.3">
      <c r="A9467" t="s">
        <v>2136</v>
      </c>
      <c r="B9467">
        <v>1986</v>
      </c>
      <c r="C9467">
        <v>365765</v>
      </c>
    </row>
    <row r="9468" spans="1:3" x14ac:dyDescent="0.3">
      <c r="A9468" t="s">
        <v>2136</v>
      </c>
      <c r="B9468">
        <v>1987</v>
      </c>
      <c r="C9468">
        <v>376647</v>
      </c>
    </row>
    <row r="9469" spans="1:3" x14ac:dyDescent="0.3">
      <c r="A9469" t="s">
        <v>2136</v>
      </c>
      <c r="B9469">
        <v>1988</v>
      </c>
      <c r="C9469">
        <v>387964</v>
      </c>
    </row>
    <row r="9470" spans="1:3" x14ac:dyDescent="0.3">
      <c r="A9470" t="s">
        <v>2136</v>
      </c>
      <c r="B9470">
        <v>1989</v>
      </c>
      <c r="C9470">
        <v>399638</v>
      </c>
    </row>
    <row r="9471" spans="1:3" x14ac:dyDescent="0.3">
      <c r="A9471" t="s">
        <v>2136</v>
      </c>
      <c r="B9471">
        <v>1990</v>
      </c>
      <c r="C9471">
        <v>411598</v>
      </c>
    </row>
    <row r="9472" spans="1:3" x14ac:dyDescent="0.3">
      <c r="A9472" t="s">
        <v>2136</v>
      </c>
      <c r="B9472">
        <v>1991</v>
      </c>
      <c r="C9472">
        <v>423873</v>
      </c>
    </row>
    <row r="9473" spans="1:3" x14ac:dyDescent="0.3">
      <c r="A9473" t="s">
        <v>2136</v>
      </c>
      <c r="B9473">
        <v>1992</v>
      </c>
      <c r="C9473">
        <v>436454</v>
      </c>
    </row>
    <row r="9474" spans="1:3" x14ac:dyDescent="0.3">
      <c r="A9474" t="s">
        <v>2136</v>
      </c>
      <c r="B9474">
        <v>1993</v>
      </c>
      <c r="C9474">
        <v>449270</v>
      </c>
    </row>
    <row r="9475" spans="1:3" x14ac:dyDescent="0.3">
      <c r="A9475" t="s">
        <v>2136</v>
      </c>
      <c r="B9475">
        <v>1994</v>
      </c>
      <c r="C9475">
        <v>462280</v>
      </c>
    </row>
    <row r="9476" spans="1:3" x14ac:dyDescent="0.3">
      <c r="A9476" t="s">
        <v>2136</v>
      </c>
      <c r="B9476">
        <v>1995</v>
      </c>
      <c r="C9476">
        <v>475394</v>
      </c>
    </row>
    <row r="9477" spans="1:3" x14ac:dyDescent="0.3">
      <c r="A9477" t="s">
        <v>2136</v>
      </c>
      <c r="B9477">
        <v>1996</v>
      </c>
      <c r="C9477">
        <v>488625</v>
      </c>
    </row>
    <row r="9478" spans="1:3" x14ac:dyDescent="0.3">
      <c r="A9478" t="s">
        <v>2136</v>
      </c>
      <c r="B9478">
        <v>1997</v>
      </c>
      <c r="C9478">
        <v>501955</v>
      </c>
    </row>
    <row r="9479" spans="1:3" x14ac:dyDescent="0.3">
      <c r="A9479" t="s">
        <v>2136</v>
      </c>
      <c r="B9479">
        <v>1998</v>
      </c>
      <c r="C9479">
        <v>515381</v>
      </c>
    </row>
    <row r="9480" spans="1:3" x14ac:dyDescent="0.3">
      <c r="A9480" t="s">
        <v>2136</v>
      </c>
      <c r="B9480">
        <v>1999</v>
      </c>
      <c r="C9480">
        <v>528853</v>
      </c>
    </row>
    <row r="9481" spans="1:3" x14ac:dyDescent="0.3">
      <c r="A9481" t="s">
        <v>2136</v>
      </c>
      <c r="B9481">
        <v>2000</v>
      </c>
      <c r="C9481">
        <v>542358</v>
      </c>
    </row>
    <row r="9482" spans="1:3" x14ac:dyDescent="0.3">
      <c r="A9482" t="s">
        <v>2136</v>
      </c>
      <c r="B9482">
        <v>2001</v>
      </c>
      <c r="C9482">
        <v>555895</v>
      </c>
    </row>
    <row r="9483" spans="1:3" x14ac:dyDescent="0.3">
      <c r="A9483" t="s">
        <v>2136</v>
      </c>
      <c r="B9483">
        <v>2002</v>
      </c>
      <c r="C9483">
        <v>569480</v>
      </c>
    </row>
    <row r="9484" spans="1:3" x14ac:dyDescent="0.3">
      <c r="A9484" t="s">
        <v>2136</v>
      </c>
      <c r="B9484">
        <v>2003</v>
      </c>
      <c r="C9484">
        <v>583213</v>
      </c>
    </row>
    <row r="9485" spans="1:3" x14ac:dyDescent="0.3">
      <c r="A9485" t="s">
        <v>2136</v>
      </c>
      <c r="B9485">
        <v>2004</v>
      </c>
      <c r="C9485">
        <v>597230</v>
      </c>
    </row>
    <row r="9486" spans="1:3" x14ac:dyDescent="0.3">
      <c r="A9486" t="s">
        <v>2136</v>
      </c>
      <c r="B9486">
        <v>2005</v>
      </c>
      <c r="C9486">
        <v>611625</v>
      </c>
    </row>
    <row r="9487" spans="1:3" x14ac:dyDescent="0.3">
      <c r="A9487" t="s">
        <v>2136</v>
      </c>
      <c r="B9487">
        <v>2006</v>
      </c>
      <c r="C9487">
        <v>626427</v>
      </c>
    </row>
    <row r="9488" spans="1:3" x14ac:dyDescent="0.3">
      <c r="A9488" t="s">
        <v>2136</v>
      </c>
      <c r="B9488">
        <v>2007</v>
      </c>
      <c r="C9488">
        <v>641624</v>
      </c>
    </row>
    <row r="9489" spans="1:3" x14ac:dyDescent="0.3">
      <c r="A9489" t="s">
        <v>2136</v>
      </c>
      <c r="B9489">
        <v>2008</v>
      </c>
      <c r="C9489">
        <v>657227</v>
      </c>
    </row>
    <row r="9490" spans="1:3" x14ac:dyDescent="0.3">
      <c r="A9490" t="s">
        <v>2136</v>
      </c>
      <c r="B9490">
        <v>2009</v>
      </c>
      <c r="C9490">
        <v>673251</v>
      </c>
    </row>
    <row r="9491" spans="1:3" x14ac:dyDescent="0.3">
      <c r="A9491" t="s">
        <v>2136</v>
      </c>
      <c r="B9491">
        <v>2010</v>
      </c>
      <c r="C9491">
        <v>689696</v>
      </c>
    </row>
    <row r="9492" spans="1:3" x14ac:dyDescent="0.3">
      <c r="A9492" t="s">
        <v>2136</v>
      </c>
      <c r="B9492">
        <v>2011</v>
      </c>
      <c r="C9492">
        <v>706578</v>
      </c>
    </row>
    <row r="9493" spans="1:3" x14ac:dyDescent="0.3">
      <c r="A9493" t="s">
        <v>2136</v>
      </c>
      <c r="B9493">
        <v>2012</v>
      </c>
      <c r="C9493">
        <v>723865</v>
      </c>
    </row>
    <row r="9494" spans="1:3" x14ac:dyDescent="0.3">
      <c r="A9494" t="s">
        <v>2136</v>
      </c>
      <c r="B9494">
        <v>2013</v>
      </c>
      <c r="C9494">
        <v>741511</v>
      </c>
    </row>
    <row r="9495" spans="1:3" x14ac:dyDescent="0.3">
      <c r="A9495" t="s">
        <v>2136</v>
      </c>
      <c r="B9495">
        <v>2014</v>
      </c>
      <c r="C9495">
        <v>759390</v>
      </c>
    </row>
    <row r="9496" spans="1:3" x14ac:dyDescent="0.3">
      <c r="A9496" t="s">
        <v>2136</v>
      </c>
      <c r="B9496">
        <v>2015</v>
      </c>
      <c r="C9496">
        <v>777435</v>
      </c>
    </row>
    <row r="9497" spans="1:3" x14ac:dyDescent="0.3">
      <c r="A9497" t="s">
        <v>2136</v>
      </c>
      <c r="B9497">
        <v>2016</v>
      </c>
      <c r="C9497">
        <v>795597</v>
      </c>
    </row>
    <row r="9498" spans="1:3" x14ac:dyDescent="0.3">
      <c r="A9498" t="s">
        <v>2136</v>
      </c>
      <c r="B9498">
        <v>2017</v>
      </c>
      <c r="C9498">
        <v>813890</v>
      </c>
    </row>
    <row r="9499" spans="1:3" x14ac:dyDescent="0.3">
      <c r="A9499" t="s">
        <v>2136</v>
      </c>
      <c r="B9499">
        <v>2018</v>
      </c>
      <c r="C9499">
        <v>832322</v>
      </c>
    </row>
    <row r="9500" spans="1:3" x14ac:dyDescent="0.3">
      <c r="A9500" t="s">
        <v>2136</v>
      </c>
      <c r="B9500">
        <v>2019</v>
      </c>
      <c r="C9500">
        <v>850891</v>
      </c>
    </row>
    <row r="9501" spans="1:3" x14ac:dyDescent="0.3">
      <c r="A9501" t="s">
        <v>2136</v>
      </c>
      <c r="B9501">
        <v>2020</v>
      </c>
      <c r="C9501">
        <v>869595</v>
      </c>
    </row>
    <row r="9502" spans="1:3" x14ac:dyDescent="0.3">
      <c r="A9502" t="s">
        <v>2136</v>
      </c>
      <c r="B9502">
        <v>2021</v>
      </c>
      <c r="C9502">
        <v>888456</v>
      </c>
    </row>
    <row r="9503" spans="1:3" x14ac:dyDescent="0.3">
      <c r="A9503" t="s">
        <v>2137</v>
      </c>
      <c r="B9503">
        <v>1800</v>
      </c>
      <c r="C9503">
        <v>314465</v>
      </c>
    </row>
    <row r="9504" spans="1:3" x14ac:dyDescent="0.3">
      <c r="A9504" t="s">
        <v>2137</v>
      </c>
      <c r="B9504">
        <v>1801</v>
      </c>
      <c r="C9504">
        <v>314465</v>
      </c>
    </row>
    <row r="9505" spans="1:3" x14ac:dyDescent="0.3">
      <c r="A9505" t="s">
        <v>2137</v>
      </c>
      <c r="B9505">
        <v>1802</v>
      </c>
      <c r="C9505">
        <v>314465</v>
      </c>
    </row>
    <row r="9506" spans="1:3" x14ac:dyDescent="0.3">
      <c r="A9506" t="s">
        <v>2137</v>
      </c>
      <c r="B9506">
        <v>1803</v>
      </c>
      <c r="C9506">
        <v>314465</v>
      </c>
    </row>
    <row r="9507" spans="1:3" x14ac:dyDescent="0.3">
      <c r="A9507" t="s">
        <v>2137</v>
      </c>
      <c r="B9507">
        <v>1804</v>
      </c>
      <c r="C9507">
        <v>314465</v>
      </c>
    </row>
    <row r="9508" spans="1:3" x14ac:dyDescent="0.3">
      <c r="A9508" t="s">
        <v>2137</v>
      </c>
      <c r="B9508">
        <v>1805</v>
      </c>
      <c r="C9508">
        <v>314465</v>
      </c>
    </row>
    <row r="9509" spans="1:3" x14ac:dyDescent="0.3">
      <c r="A9509" t="s">
        <v>2137</v>
      </c>
      <c r="B9509">
        <v>1806</v>
      </c>
      <c r="C9509">
        <v>314465</v>
      </c>
    </row>
    <row r="9510" spans="1:3" x14ac:dyDescent="0.3">
      <c r="A9510" t="s">
        <v>2137</v>
      </c>
      <c r="B9510">
        <v>1807</v>
      </c>
      <c r="C9510">
        <v>314465</v>
      </c>
    </row>
    <row r="9511" spans="1:3" x14ac:dyDescent="0.3">
      <c r="A9511" t="s">
        <v>2137</v>
      </c>
      <c r="B9511">
        <v>1808</v>
      </c>
      <c r="C9511">
        <v>314465</v>
      </c>
    </row>
    <row r="9512" spans="1:3" x14ac:dyDescent="0.3">
      <c r="A9512" t="s">
        <v>2137</v>
      </c>
      <c r="B9512">
        <v>1809</v>
      </c>
      <c r="C9512">
        <v>314465</v>
      </c>
    </row>
    <row r="9513" spans="1:3" x14ac:dyDescent="0.3">
      <c r="A9513" t="s">
        <v>2137</v>
      </c>
      <c r="B9513">
        <v>1810</v>
      </c>
      <c r="C9513">
        <v>314465</v>
      </c>
    </row>
    <row r="9514" spans="1:3" x14ac:dyDescent="0.3">
      <c r="A9514" t="s">
        <v>2137</v>
      </c>
      <c r="B9514">
        <v>1811</v>
      </c>
      <c r="C9514">
        <v>314465</v>
      </c>
    </row>
    <row r="9515" spans="1:3" x14ac:dyDescent="0.3">
      <c r="A9515" t="s">
        <v>2137</v>
      </c>
      <c r="B9515">
        <v>1812</v>
      </c>
      <c r="C9515">
        <v>314465</v>
      </c>
    </row>
    <row r="9516" spans="1:3" x14ac:dyDescent="0.3">
      <c r="A9516" t="s">
        <v>2137</v>
      </c>
      <c r="B9516">
        <v>1813</v>
      </c>
      <c r="C9516">
        <v>314465</v>
      </c>
    </row>
    <row r="9517" spans="1:3" x14ac:dyDescent="0.3">
      <c r="A9517" t="s">
        <v>2137</v>
      </c>
      <c r="B9517">
        <v>1814</v>
      </c>
      <c r="C9517">
        <v>314465</v>
      </c>
    </row>
    <row r="9518" spans="1:3" x14ac:dyDescent="0.3">
      <c r="A9518" t="s">
        <v>2137</v>
      </c>
      <c r="B9518">
        <v>1815</v>
      </c>
      <c r="C9518">
        <v>314465</v>
      </c>
    </row>
    <row r="9519" spans="1:3" x14ac:dyDescent="0.3">
      <c r="A9519" t="s">
        <v>2137</v>
      </c>
      <c r="B9519">
        <v>1816</v>
      </c>
      <c r="C9519">
        <v>314465</v>
      </c>
    </row>
    <row r="9520" spans="1:3" x14ac:dyDescent="0.3">
      <c r="A9520" t="s">
        <v>2137</v>
      </c>
      <c r="B9520">
        <v>1817</v>
      </c>
      <c r="C9520">
        <v>314465</v>
      </c>
    </row>
    <row r="9521" spans="1:3" x14ac:dyDescent="0.3">
      <c r="A9521" t="s">
        <v>2137</v>
      </c>
      <c r="B9521">
        <v>1818</v>
      </c>
      <c r="C9521">
        <v>314465</v>
      </c>
    </row>
    <row r="9522" spans="1:3" x14ac:dyDescent="0.3">
      <c r="A9522" t="s">
        <v>2137</v>
      </c>
      <c r="B9522">
        <v>1819</v>
      </c>
      <c r="C9522">
        <v>315477</v>
      </c>
    </row>
    <row r="9523" spans="1:3" x14ac:dyDescent="0.3">
      <c r="A9523" t="s">
        <v>2137</v>
      </c>
      <c r="B9523">
        <v>1820</v>
      </c>
      <c r="C9523">
        <v>317518</v>
      </c>
    </row>
    <row r="9524" spans="1:3" x14ac:dyDescent="0.3">
      <c r="A9524" t="s">
        <v>2137</v>
      </c>
      <c r="B9524">
        <v>1821</v>
      </c>
      <c r="C9524">
        <v>320603</v>
      </c>
    </row>
    <row r="9525" spans="1:3" x14ac:dyDescent="0.3">
      <c r="A9525" t="s">
        <v>2137</v>
      </c>
      <c r="B9525">
        <v>1822</v>
      </c>
      <c r="C9525">
        <v>324750</v>
      </c>
    </row>
    <row r="9526" spans="1:3" x14ac:dyDescent="0.3">
      <c r="A9526" t="s">
        <v>2137</v>
      </c>
      <c r="B9526">
        <v>1823</v>
      </c>
      <c r="C9526">
        <v>329976</v>
      </c>
    </row>
    <row r="9527" spans="1:3" x14ac:dyDescent="0.3">
      <c r="A9527" t="s">
        <v>2137</v>
      </c>
      <c r="B9527">
        <v>1824</v>
      </c>
      <c r="C9527">
        <v>335286</v>
      </c>
    </row>
    <row r="9528" spans="1:3" x14ac:dyDescent="0.3">
      <c r="A9528" t="s">
        <v>2137</v>
      </c>
      <c r="B9528">
        <v>1825</v>
      </c>
      <c r="C9528">
        <v>340682</v>
      </c>
    </row>
    <row r="9529" spans="1:3" x14ac:dyDescent="0.3">
      <c r="A9529" t="s">
        <v>2137</v>
      </c>
      <c r="B9529">
        <v>1826</v>
      </c>
      <c r="C9529">
        <v>346164</v>
      </c>
    </row>
    <row r="9530" spans="1:3" x14ac:dyDescent="0.3">
      <c r="A9530" t="s">
        <v>2137</v>
      </c>
      <c r="B9530">
        <v>1827</v>
      </c>
      <c r="C9530">
        <v>351735</v>
      </c>
    </row>
    <row r="9531" spans="1:3" x14ac:dyDescent="0.3">
      <c r="A9531" t="s">
        <v>2137</v>
      </c>
      <c r="B9531">
        <v>1828</v>
      </c>
      <c r="C9531">
        <v>357395</v>
      </c>
    </row>
    <row r="9532" spans="1:3" x14ac:dyDescent="0.3">
      <c r="A9532" t="s">
        <v>2137</v>
      </c>
      <c r="B9532">
        <v>1829</v>
      </c>
      <c r="C9532">
        <v>363146</v>
      </c>
    </row>
    <row r="9533" spans="1:3" x14ac:dyDescent="0.3">
      <c r="A9533" t="s">
        <v>2137</v>
      </c>
      <c r="B9533">
        <v>1830</v>
      </c>
      <c r="C9533">
        <v>368990</v>
      </c>
    </row>
    <row r="9534" spans="1:3" x14ac:dyDescent="0.3">
      <c r="A9534" t="s">
        <v>2137</v>
      </c>
      <c r="B9534">
        <v>1831</v>
      </c>
      <c r="C9534">
        <v>374928</v>
      </c>
    </row>
    <row r="9535" spans="1:3" x14ac:dyDescent="0.3">
      <c r="A9535" t="s">
        <v>2137</v>
      </c>
      <c r="B9535">
        <v>1832</v>
      </c>
      <c r="C9535">
        <v>380961</v>
      </c>
    </row>
    <row r="9536" spans="1:3" x14ac:dyDescent="0.3">
      <c r="A9536" t="s">
        <v>2137</v>
      </c>
      <c r="B9536">
        <v>1833</v>
      </c>
      <c r="C9536">
        <v>387092</v>
      </c>
    </row>
    <row r="9537" spans="1:3" x14ac:dyDescent="0.3">
      <c r="A9537" t="s">
        <v>2137</v>
      </c>
      <c r="B9537">
        <v>1834</v>
      </c>
      <c r="C9537">
        <v>393321</v>
      </c>
    </row>
    <row r="9538" spans="1:3" x14ac:dyDescent="0.3">
      <c r="A9538" t="s">
        <v>2137</v>
      </c>
      <c r="B9538">
        <v>1835</v>
      </c>
      <c r="C9538">
        <v>399651</v>
      </c>
    </row>
    <row r="9539" spans="1:3" x14ac:dyDescent="0.3">
      <c r="A9539" t="s">
        <v>2137</v>
      </c>
      <c r="B9539">
        <v>1836</v>
      </c>
      <c r="C9539">
        <v>406082</v>
      </c>
    </row>
    <row r="9540" spans="1:3" x14ac:dyDescent="0.3">
      <c r="A9540" t="s">
        <v>2137</v>
      </c>
      <c r="B9540">
        <v>1837</v>
      </c>
      <c r="C9540">
        <v>412617</v>
      </c>
    </row>
    <row r="9541" spans="1:3" x14ac:dyDescent="0.3">
      <c r="A9541" t="s">
        <v>2137</v>
      </c>
      <c r="B9541">
        <v>1838</v>
      </c>
      <c r="C9541">
        <v>419257</v>
      </c>
    </row>
    <row r="9542" spans="1:3" x14ac:dyDescent="0.3">
      <c r="A9542" t="s">
        <v>2137</v>
      </c>
      <c r="B9542">
        <v>1839</v>
      </c>
      <c r="C9542">
        <v>426003</v>
      </c>
    </row>
    <row r="9543" spans="1:3" x14ac:dyDescent="0.3">
      <c r="A9543" t="s">
        <v>2137</v>
      </c>
      <c r="B9543">
        <v>1840</v>
      </c>
      <c r="C9543">
        <v>432859</v>
      </c>
    </row>
    <row r="9544" spans="1:3" x14ac:dyDescent="0.3">
      <c r="A9544" t="s">
        <v>2137</v>
      </c>
      <c r="B9544">
        <v>1841</v>
      </c>
      <c r="C9544">
        <v>439825</v>
      </c>
    </row>
    <row r="9545" spans="1:3" x14ac:dyDescent="0.3">
      <c r="A9545" t="s">
        <v>2137</v>
      </c>
      <c r="B9545">
        <v>1842</v>
      </c>
      <c r="C9545">
        <v>446902</v>
      </c>
    </row>
    <row r="9546" spans="1:3" x14ac:dyDescent="0.3">
      <c r="A9546" t="s">
        <v>2137</v>
      </c>
      <c r="B9546">
        <v>1843</v>
      </c>
      <c r="C9546">
        <v>454094</v>
      </c>
    </row>
    <row r="9547" spans="1:3" x14ac:dyDescent="0.3">
      <c r="A9547" t="s">
        <v>2137</v>
      </c>
      <c r="B9547">
        <v>1844</v>
      </c>
      <c r="C9547">
        <v>461401</v>
      </c>
    </row>
    <row r="9548" spans="1:3" x14ac:dyDescent="0.3">
      <c r="A9548" t="s">
        <v>2137</v>
      </c>
      <c r="B9548">
        <v>1845</v>
      </c>
      <c r="C9548">
        <v>468826</v>
      </c>
    </row>
    <row r="9549" spans="1:3" x14ac:dyDescent="0.3">
      <c r="A9549" t="s">
        <v>2137</v>
      </c>
      <c r="B9549">
        <v>1846</v>
      </c>
      <c r="C9549">
        <v>476371</v>
      </c>
    </row>
    <row r="9550" spans="1:3" x14ac:dyDescent="0.3">
      <c r="A9550" t="s">
        <v>2137</v>
      </c>
      <c r="B9550">
        <v>1847</v>
      </c>
      <c r="C9550">
        <v>484037</v>
      </c>
    </row>
    <row r="9551" spans="1:3" x14ac:dyDescent="0.3">
      <c r="A9551" t="s">
        <v>2137</v>
      </c>
      <c r="B9551">
        <v>1848</v>
      </c>
      <c r="C9551">
        <v>491826</v>
      </c>
    </row>
    <row r="9552" spans="1:3" x14ac:dyDescent="0.3">
      <c r="A9552" t="s">
        <v>2137</v>
      </c>
      <c r="B9552">
        <v>1849</v>
      </c>
      <c r="C9552">
        <v>498107</v>
      </c>
    </row>
    <row r="9553" spans="1:3" x14ac:dyDescent="0.3">
      <c r="A9553" t="s">
        <v>2137</v>
      </c>
      <c r="B9553">
        <v>1850</v>
      </c>
      <c r="C9553">
        <v>502855</v>
      </c>
    </row>
    <row r="9554" spans="1:3" x14ac:dyDescent="0.3">
      <c r="A9554" t="s">
        <v>2137</v>
      </c>
      <c r="B9554">
        <v>1851</v>
      </c>
      <c r="C9554">
        <v>506205</v>
      </c>
    </row>
    <row r="9555" spans="1:3" x14ac:dyDescent="0.3">
      <c r="A9555" t="s">
        <v>2137</v>
      </c>
      <c r="B9555">
        <v>1852</v>
      </c>
      <c r="C9555">
        <v>507973</v>
      </c>
    </row>
    <row r="9556" spans="1:3" x14ac:dyDescent="0.3">
      <c r="A9556" t="s">
        <v>2137</v>
      </c>
      <c r="B9556">
        <v>1853</v>
      </c>
      <c r="C9556">
        <v>508133</v>
      </c>
    </row>
    <row r="9557" spans="1:3" x14ac:dyDescent="0.3">
      <c r="A9557" t="s">
        <v>2137</v>
      </c>
      <c r="B9557">
        <v>1854</v>
      </c>
      <c r="C9557">
        <v>508293</v>
      </c>
    </row>
    <row r="9558" spans="1:3" x14ac:dyDescent="0.3">
      <c r="A9558" t="s">
        <v>2137</v>
      </c>
      <c r="B9558">
        <v>1855</v>
      </c>
      <c r="C9558">
        <v>508453</v>
      </c>
    </row>
    <row r="9559" spans="1:3" x14ac:dyDescent="0.3">
      <c r="A9559" t="s">
        <v>2137</v>
      </c>
      <c r="B9559">
        <v>1856</v>
      </c>
      <c r="C9559">
        <v>508613</v>
      </c>
    </row>
    <row r="9560" spans="1:3" x14ac:dyDescent="0.3">
      <c r="A9560" t="s">
        <v>2137</v>
      </c>
      <c r="B9560">
        <v>1857</v>
      </c>
      <c r="C9560">
        <v>508772</v>
      </c>
    </row>
    <row r="9561" spans="1:3" x14ac:dyDescent="0.3">
      <c r="A9561" t="s">
        <v>2137</v>
      </c>
      <c r="B9561">
        <v>1858</v>
      </c>
      <c r="C9561">
        <v>508932</v>
      </c>
    </row>
    <row r="9562" spans="1:3" x14ac:dyDescent="0.3">
      <c r="A9562" t="s">
        <v>2137</v>
      </c>
      <c r="B9562">
        <v>1859</v>
      </c>
      <c r="C9562">
        <v>509703</v>
      </c>
    </row>
    <row r="9563" spans="1:3" x14ac:dyDescent="0.3">
      <c r="A9563" t="s">
        <v>2137</v>
      </c>
      <c r="B9563">
        <v>1860</v>
      </c>
      <c r="C9563">
        <v>511089</v>
      </c>
    </row>
    <row r="9564" spans="1:3" x14ac:dyDescent="0.3">
      <c r="A9564" t="s">
        <v>2137</v>
      </c>
      <c r="B9564">
        <v>1861</v>
      </c>
      <c r="C9564">
        <v>513094</v>
      </c>
    </row>
    <row r="9565" spans="1:3" x14ac:dyDescent="0.3">
      <c r="A9565" t="s">
        <v>2137</v>
      </c>
      <c r="B9565">
        <v>1862</v>
      </c>
      <c r="C9565">
        <v>515724</v>
      </c>
    </row>
    <row r="9566" spans="1:3" x14ac:dyDescent="0.3">
      <c r="A9566" t="s">
        <v>2137</v>
      </c>
      <c r="B9566">
        <v>1863</v>
      </c>
      <c r="C9566">
        <v>518981</v>
      </c>
    </row>
    <row r="9567" spans="1:3" x14ac:dyDescent="0.3">
      <c r="A9567" t="s">
        <v>2137</v>
      </c>
      <c r="B9567">
        <v>1864</v>
      </c>
      <c r="C9567">
        <v>522258</v>
      </c>
    </row>
    <row r="9568" spans="1:3" x14ac:dyDescent="0.3">
      <c r="A9568" t="s">
        <v>2137</v>
      </c>
      <c r="B9568">
        <v>1865</v>
      </c>
      <c r="C9568">
        <v>525557</v>
      </c>
    </row>
    <row r="9569" spans="1:3" x14ac:dyDescent="0.3">
      <c r="A9569" t="s">
        <v>2137</v>
      </c>
      <c r="B9569">
        <v>1866</v>
      </c>
      <c r="C9569">
        <v>528876</v>
      </c>
    </row>
    <row r="9570" spans="1:3" x14ac:dyDescent="0.3">
      <c r="A9570" t="s">
        <v>2137</v>
      </c>
      <c r="B9570">
        <v>1867</v>
      </c>
      <c r="C9570">
        <v>532216</v>
      </c>
    </row>
    <row r="9571" spans="1:3" x14ac:dyDescent="0.3">
      <c r="A9571" t="s">
        <v>2137</v>
      </c>
      <c r="B9571">
        <v>1868</v>
      </c>
      <c r="C9571">
        <v>535577</v>
      </c>
    </row>
    <row r="9572" spans="1:3" x14ac:dyDescent="0.3">
      <c r="A9572" t="s">
        <v>2137</v>
      </c>
      <c r="B9572">
        <v>1869</v>
      </c>
      <c r="C9572">
        <v>539176</v>
      </c>
    </row>
    <row r="9573" spans="1:3" x14ac:dyDescent="0.3">
      <c r="A9573" t="s">
        <v>2137</v>
      </c>
      <c r="B9573">
        <v>1870</v>
      </c>
      <c r="C9573">
        <v>543016</v>
      </c>
    </row>
    <row r="9574" spans="1:3" x14ac:dyDescent="0.3">
      <c r="A9574" t="s">
        <v>2137</v>
      </c>
      <c r="B9574">
        <v>1871</v>
      </c>
      <c r="C9574">
        <v>547102</v>
      </c>
    </row>
    <row r="9575" spans="1:3" x14ac:dyDescent="0.3">
      <c r="A9575" t="s">
        <v>2137</v>
      </c>
      <c r="B9575">
        <v>1872</v>
      </c>
      <c r="C9575">
        <v>551435</v>
      </c>
    </row>
    <row r="9576" spans="1:3" x14ac:dyDescent="0.3">
      <c r="A9576" t="s">
        <v>2137</v>
      </c>
      <c r="B9576">
        <v>1873</v>
      </c>
      <c r="C9576">
        <v>556021</v>
      </c>
    </row>
    <row r="9577" spans="1:3" x14ac:dyDescent="0.3">
      <c r="A9577" t="s">
        <v>2137</v>
      </c>
      <c r="B9577">
        <v>1874</v>
      </c>
      <c r="C9577">
        <v>560644</v>
      </c>
    </row>
    <row r="9578" spans="1:3" x14ac:dyDescent="0.3">
      <c r="A9578" t="s">
        <v>2137</v>
      </c>
      <c r="B9578">
        <v>1875</v>
      </c>
      <c r="C9578">
        <v>565306</v>
      </c>
    </row>
    <row r="9579" spans="1:3" x14ac:dyDescent="0.3">
      <c r="A9579" t="s">
        <v>2137</v>
      </c>
      <c r="B9579">
        <v>1876</v>
      </c>
      <c r="C9579">
        <v>570006</v>
      </c>
    </row>
    <row r="9580" spans="1:3" x14ac:dyDescent="0.3">
      <c r="A9580" t="s">
        <v>2137</v>
      </c>
      <c r="B9580">
        <v>1877</v>
      </c>
      <c r="C9580">
        <v>574746</v>
      </c>
    </row>
    <row r="9581" spans="1:3" x14ac:dyDescent="0.3">
      <c r="A9581" t="s">
        <v>2137</v>
      </c>
      <c r="B9581">
        <v>1878</v>
      </c>
      <c r="C9581">
        <v>579525</v>
      </c>
    </row>
    <row r="9582" spans="1:3" x14ac:dyDescent="0.3">
      <c r="A9582" t="s">
        <v>2137</v>
      </c>
      <c r="B9582">
        <v>1879</v>
      </c>
      <c r="C9582">
        <v>584225</v>
      </c>
    </row>
    <row r="9583" spans="1:3" x14ac:dyDescent="0.3">
      <c r="A9583" t="s">
        <v>2137</v>
      </c>
      <c r="B9583">
        <v>1880</v>
      </c>
      <c r="C9583">
        <v>588847</v>
      </c>
    </row>
    <row r="9584" spans="1:3" x14ac:dyDescent="0.3">
      <c r="A9584" t="s">
        <v>2137</v>
      </c>
      <c r="B9584">
        <v>1881</v>
      </c>
      <c r="C9584">
        <v>593386</v>
      </c>
    </row>
    <row r="9585" spans="1:3" x14ac:dyDescent="0.3">
      <c r="A9585" t="s">
        <v>2137</v>
      </c>
      <c r="B9585">
        <v>1882</v>
      </c>
      <c r="C9585">
        <v>597843</v>
      </c>
    </row>
    <row r="9586" spans="1:3" x14ac:dyDescent="0.3">
      <c r="A9586" t="s">
        <v>2137</v>
      </c>
      <c r="B9586">
        <v>1883</v>
      </c>
      <c r="C9586">
        <v>602216</v>
      </c>
    </row>
    <row r="9587" spans="1:3" x14ac:dyDescent="0.3">
      <c r="A9587" t="s">
        <v>2137</v>
      </c>
      <c r="B9587">
        <v>1884</v>
      </c>
      <c r="C9587">
        <v>606621</v>
      </c>
    </row>
    <row r="9588" spans="1:3" x14ac:dyDescent="0.3">
      <c r="A9588" t="s">
        <v>2137</v>
      </c>
      <c r="B9588">
        <v>1885</v>
      </c>
      <c r="C9588">
        <v>611057</v>
      </c>
    </row>
    <row r="9589" spans="1:3" x14ac:dyDescent="0.3">
      <c r="A9589" t="s">
        <v>2137</v>
      </c>
      <c r="B9589">
        <v>1886</v>
      </c>
      <c r="C9589">
        <v>615526</v>
      </c>
    </row>
    <row r="9590" spans="1:3" x14ac:dyDescent="0.3">
      <c r="A9590" t="s">
        <v>2137</v>
      </c>
      <c r="B9590">
        <v>1887</v>
      </c>
      <c r="C9590">
        <v>620028</v>
      </c>
    </row>
    <row r="9591" spans="1:3" x14ac:dyDescent="0.3">
      <c r="A9591" t="s">
        <v>2137</v>
      </c>
      <c r="B9591">
        <v>1888</v>
      </c>
      <c r="C9591">
        <v>624563</v>
      </c>
    </row>
    <row r="9592" spans="1:3" x14ac:dyDescent="0.3">
      <c r="A9592" t="s">
        <v>2137</v>
      </c>
      <c r="B9592">
        <v>1889</v>
      </c>
      <c r="C9592">
        <v>627610</v>
      </c>
    </row>
    <row r="9593" spans="1:3" x14ac:dyDescent="0.3">
      <c r="A9593" t="s">
        <v>2137</v>
      </c>
      <c r="B9593">
        <v>1890</v>
      </c>
      <c r="C9593">
        <v>629166</v>
      </c>
    </row>
    <row r="9594" spans="1:3" x14ac:dyDescent="0.3">
      <c r="A9594" t="s">
        <v>2137</v>
      </c>
      <c r="B9594">
        <v>1891</v>
      </c>
      <c r="C9594">
        <v>629226</v>
      </c>
    </row>
    <row r="9595" spans="1:3" x14ac:dyDescent="0.3">
      <c r="A9595" t="s">
        <v>2137</v>
      </c>
      <c r="B9595">
        <v>1892</v>
      </c>
      <c r="C9595">
        <v>627785</v>
      </c>
    </row>
    <row r="9596" spans="1:3" x14ac:dyDescent="0.3">
      <c r="A9596" t="s">
        <v>2137</v>
      </c>
      <c r="B9596">
        <v>1893</v>
      </c>
      <c r="C9596">
        <v>624841</v>
      </c>
    </row>
    <row r="9597" spans="1:3" x14ac:dyDescent="0.3">
      <c r="A9597" t="s">
        <v>2137</v>
      </c>
      <c r="B9597">
        <v>1894</v>
      </c>
      <c r="C9597">
        <v>621910</v>
      </c>
    </row>
    <row r="9598" spans="1:3" x14ac:dyDescent="0.3">
      <c r="A9598" t="s">
        <v>2137</v>
      </c>
      <c r="B9598">
        <v>1895</v>
      </c>
      <c r="C9598">
        <v>618992</v>
      </c>
    </row>
    <row r="9599" spans="1:3" x14ac:dyDescent="0.3">
      <c r="A9599" t="s">
        <v>2137</v>
      </c>
      <c r="B9599">
        <v>1896</v>
      </c>
      <c r="C9599">
        <v>616089</v>
      </c>
    </row>
    <row r="9600" spans="1:3" x14ac:dyDescent="0.3">
      <c r="A9600" t="s">
        <v>2137</v>
      </c>
      <c r="B9600">
        <v>1897</v>
      </c>
      <c r="C9600">
        <v>613198</v>
      </c>
    </row>
    <row r="9601" spans="1:3" x14ac:dyDescent="0.3">
      <c r="A9601" t="s">
        <v>2137</v>
      </c>
      <c r="B9601">
        <v>1898</v>
      </c>
      <c r="C9601">
        <v>610322</v>
      </c>
    </row>
    <row r="9602" spans="1:3" x14ac:dyDescent="0.3">
      <c r="A9602" t="s">
        <v>2137</v>
      </c>
      <c r="B9602">
        <v>1899</v>
      </c>
      <c r="C9602">
        <v>606854</v>
      </c>
    </row>
    <row r="9603" spans="1:3" x14ac:dyDescent="0.3">
      <c r="A9603" t="s">
        <v>2137</v>
      </c>
      <c r="B9603">
        <v>1900</v>
      </c>
      <c r="C9603">
        <v>602804</v>
      </c>
    </row>
    <row r="9604" spans="1:3" x14ac:dyDescent="0.3">
      <c r="A9604" t="s">
        <v>2137</v>
      </c>
      <c r="B9604">
        <v>1901</v>
      </c>
      <c r="C9604">
        <v>598180</v>
      </c>
    </row>
    <row r="9605" spans="1:3" x14ac:dyDescent="0.3">
      <c r="A9605" t="s">
        <v>2137</v>
      </c>
      <c r="B9605">
        <v>1902</v>
      </c>
      <c r="C9605">
        <v>592990</v>
      </c>
    </row>
    <row r="9606" spans="1:3" x14ac:dyDescent="0.3">
      <c r="A9606" t="s">
        <v>2137</v>
      </c>
      <c r="B9606">
        <v>1903</v>
      </c>
      <c r="C9606">
        <v>587242</v>
      </c>
    </row>
    <row r="9607" spans="1:3" x14ac:dyDescent="0.3">
      <c r="A9607" t="s">
        <v>2137</v>
      </c>
      <c r="B9607">
        <v>1904</v>
      </c>
      <c r="C9607">
        <v>581549</v>
      </c>
    </row>
    <row r="9608" spans="1:3" x14ac:dyDescent="0.3">
      <c r="A9608" t="s">
        <v>2137</v>
      </c>
      <c r="B9608">
        <v>1905</v>
      </c>
      <c r="C9608">
        <v>575912</v>
      </c>
    </row>
    <row r="9609" spans="1:3" x14ac:dyDescent="0.3">
      <c r="A9609" t="s">
        <v>2137</v>
      </c>
      <c r="B9609">
        <v>1906</v>
      </c>
      <c r="C9609">
        <v>570329</v>
      </c>
    </row>
    <row r="9610" spans="1:3" x14ac:dyDescent="0.3">
      <c r="A9610" t="s">
        <v>2137</v>
      </c>
      <c r="B9610">
        <v>1907</v>
      </c>
      <c r="C9610">
        <v>564801</v>
      </c>
    </row>
    <row r="9611" spans="1:3" x14ac:dyDescent="0.3">
      <c r="A9611" t="s">
        <v>2137</v>
      </c>
      <c r="B9611">
        <v>1908</v>
      </c>
      <c r="C9611">
        <v>559326</v>
      </c>
    </row>
    <row r="9612" spans="1:3" x14ac:dyDescent="0.3">
      <c r="A9612" t="s">
        <v>2137</v>
      </c>
      <c r="B9612">
        <v>1909</v>
      </c>
      <c r="C9612">
        <v>554343</v>
      </c>
    </row>
    <row r="9613" spans="1:3" x14ac:dyDescent="0.3">
      <c r="A9613" t="s">
        <v>2137</v>
      </c>
      <c r="B9613">
        <v>1910</v>
      </c>
      <c r="C9613">
        <v>549844</v>
      </c>
    </row>
    <row r="9614" spans="1:3" x14ac:dyDescent="0.3">
      <c r="A9614" t="s">
        <v>2137</v>
      </c>
      <c r="B9614">
        <v>1911</v>
      </c>
      <c r="C9614">
        <v>545822</v>
      </c>
    </row>
    <row r="9615" spans="1:3" x14ac:dyDescent="0.3">
      <c r="A9615" t="s">
        <v>2137</v>
      </c>
      <c r="B9615">
        <v>1912</v>
      </c>
      <c r="C9615">
        <v>542272</v>
      </c>
    </row>
    <row r="9616" spans="1:3" x14ac:dyDescent="0.3">
      <c r="A9616" t="s">
        <v>2137</v>
      </c>
      <c r="B9616">
        <v>1913</v>
      </c>
      <c r="C9616">
        <v>539185</v>
      </c>
    </row>
    <row r="9617" spans="1:3" x14ac:dyDescent="0.3">
      <c r="A9617" t="s">
        <v>2137</v>
      </c>
      <c r="B9617">
        <v>1914</v>
      </c>
      <c r="C9617">
        <v>536115</v>
      </c>
    </row>
    <row r="9618" spans="1:3" x14ac:dyDescent="0.3">
      <c r="A9618" t="s">
        <v>2137</v>
      </c>
      <c r="B9618">
        <v>1915</v>
      </c>
      <c r="C9618">
        <v>533063</v>
      </c>
    </row>
    <row r="9619" spans="1:3" x14ac:dyDescent="0.3">
      <c r="A9619" t="s">
        <v>2137</v>
      </c>
      <c r="B9619">
        <v>1916</v>
      </c>
      <c r="C9619">
        <v>530028</v>
      </c>
    </row>
    <row r="9620" spans="1:3" x14ac:dyDescent="0.3">
      <c r="A9620" t="s">
        <v>2137</v>
      </c>
      <c r="B9620">
        <v>1917</v>
      </c>
      <c r="C9620">
        <v>527010</v>
      </c>
    </row>
    <row r="9621" spans="1:3" x14ac:dyDescent="0.3">
      <c r="A9621" t="s">
        <v>2137</v>
      </c>
      <c r="B9621">
        <v>1918</v>
      </c>
      <c r="C9621">
        <v>523848</v>
      </c>
    </row>
    <row r="9622" spans="1:3" x14ac:dyDescent="0.3">
      <c r="A9622" t="s">
        <v>2137</v>
      </c>
      <c r="B9622">
        <v>1919</v>
      </c>
      <c r="C9622">
        <v>522879</v>
      </c>
    </row>
    <row r="9623" spans="1:3" x14ac:dyDescent="0.3">
      <c r="A9623" t="s">
        <v>2137</v>
      </c>
      <c r="B9623">
        <v>1920</v>
      </c>
      <c r="C9623">
        <v>524122</v>
      </c>
    </row>
    <row r="9624" spans="1:3" x14ac:dyDescent="0.3">
      <c r="A9624" t="s">
        <v>2137</v>
      </c>
      <c r="B9624">
        <v>1921</v>
      </c>
      <c r="C9624">
        <v>527597</v>
      </c>
    </row>
    <row r="9625" spans="1:3" x14ac:dyDescent="0.3">
      <c r="A9625" t="s">
        <v>2137</v>
      </c>
      <c r="B9625">
        <v>1922</v>
      </c>
      <c r="C9625">
        <v>533324</v>
      </c>
    </row>
    <row r="9626" spans="1:3" x14ac:dyDescent="0.3">
      <c r="A9626" t="s">
        <v>2137</v>
      </c>
      <c r="B9626">
        <v>1923</v>
      </c>
      <c r="C9626">
        <v>541324</v>
      </c>
    </row>
    <row r="9627" spans="1:3" x14ac:dyDescent="0.3">
      <c r="A9627" t="s">
        <v>2137</v>
      </c>
      <c r="B9627">
        <v>1924</v>
      </c>
      <c r="C9627">
        <v>549443</v>
      </c>
    </row>
    <row r="9628" spans="1:3" x14ac:dyDescent="0.3">
      <c r="A9628" t="s">
        <v>2137</v>
      </c>
      <c r="B9628">
        <v>1925</v>
      </c>
      <c r="C9628">
        <v>557685</v>
      </c>
    </row>
    <row r="9629" spans="1:3" x14ac:dyDescent="0.3">
      <c r="A9629" t="s">
        <v>2137</v>
      </c>
      <c r="B9629">
        <v>1926</v>
      </c>
      <c r="C9629">
        <v>566050</v>
      </c>
    </row>
    <row r="9630" spans="1:3" x14ac:dyDescent="0.3">
      <c r="A9630" t="s">
        <v>2137</v>
      </c>
      <c r="B9630">
        <v>1927</v>
      </c>
      <c r="C9630">
        <v>574541</v>
      </c>
    </row>
    <row r="9631" spans="1:3" x14ac:dyDescent="0.3">
      <c r="A9631" t="s">
        <v>2137</v>
      </c>
      <c r="B9631">
        <v>1928</v>
      </c>
      <c r="C9631">
        <v>583159</v>
      </c>
    </row>
    <row r="9632" spans="1:3" x14ac:dyDescent="0.3">
      <c r="A9632" t="s">
        <v>2137</v>
      </c>
      <c r="B9632">
        <v>1929</v>
      </c>
      <c r="C9632">
        <v>591786</v>
      </c>
    </row>
    <row r="9633" spans="1:3" x14ac:dyDescent="0.3">
      <c r="A9633" t="s">
        <v>2137</v>
      </c>
      <c r="B9633">
        <v>1930</v>
      </c>
      <c r="C9633">
        <v>600421</v>
      </c>
    </row>
    <row r="9634" spans="1:3" x14ac:dyDescent="0.3">
      <c r="A9634" t="s">
        <v>2137</v>
      </c>
      <c r="B9634">
        <v>1931</v>
      </c>
      <c r="C9634">
        <v>609062</v>
      </c>
    </row>
    <row r="9635" spans="1:3" x14ac:dyDescent="0.3">
      <c r="A9635" t="s">
        <v>2137</v>
      </c>
      <c r="B9635">
        <v>1932</v>
      </c>
      <c r="C9635">
        <v>617707</v>
      </c>
    </row>
    <row r="9636" spans="1:3" x14ac:dyDescent="0.3">
      <c r="A9636" t="s">
        <v>2137</v>
      </c>
      <c r="B9636">
        <v>1933</v>
      </c>
      <c r="C9636">
        <v>626355</v>
      </c>
    </row>
    <row r="9637" spans="1:3" x14ac:dyDescent="0.3">
      <c r="A9637" t="s">
        <v>2137</v>
      </c>
      <c r="B9637">
        <v>1934</v>
      </c>
      <c r="C9637">
        <v>635124</v>
      </c>
    </row>
    <row r="9638" spans="1:3" x14ac:dyDescent="0.3">
      <c r="A9638" t="s">
        <v>2137</v>
      </c>
      <c r="B9638">
        <v>1935</v>
      </c>
      <c r="C9638">
        <v>644016</v>
      </c>
    </row>
    <row r="9639" spans="1:3" x14ac:dyDescent="0.3">
      <c r="A9639" t="s">
        <v>2137</v>
      </c>
      <c r="B9639">
        <v>1936</v>
      </c>
      <c r="C9639">
        <v>653032</v>
      </c>
    </row>
    <row r="9640" spans="1:3" x14ac:dyDescent="0.3">
      <c r="A9640" t="s">
        <v>2137</v>
      </c>
      <c r="B9640">
        <v>1937</v>
      </c>
      <c r="C9640">
        <v>662175</v>
      </c>
    </row>
    <row r="9641" spans="1:3" x14ac:dyDescent="0.3">
      <c r="A9641" t="s">
        <v>2137</v>
      </c>
      <c r="B9641">
        <v>1938</v>
      </c>
      <c r="C9641">
        <v>671445</v>
      </c>
    </row>
    <row r="9642" spans="1:3" x14ac:dyDescent="0.3">
      <c r="A9642" t="s">
        <v>2137</v>
      </c>
      <c r="B9642">
        <v>1939</v>
      </c>
      <c r="C9642">
        <v>681398</v>
      </c>
    </row>
    <row r="9643" spans="1:3" x14ac:dyDescent="0.3">
      <c r="A9643" t="s">
        <v>2137</v>
      </c>
      <c r="B9643">
        <v>1940</v>
      </c>
      <c r="C9643">
        <v>692052</v>
      </c>
    </row>
    <row r="9644" spans="1:3" x14ac:dyDescent="0.3">
      <c r="A9644" t="s">
        <v>2137</v>
      </c>
      <c r="B9644">
        <v>1941</v>
      </c>
      <c r="C9644">
        <v>703427</v>
      </c>
    </row>
    <row r="9645" spans="1:3" x14ac:dyDescent="0.3">
      <c r="A9645" t="s">
        <v>2137</v>
      </c>
      <c r="B9645">
        <v>1942</v>
      </c>
      <c r="C9645">
        <v>715544</v>
      </c>
    </row>
    <row r="9646" spans="1:3" x14ac:dyDescent="0.3">
      <c r="A9646" t="s">
        <v>2137</v>
      </c>
      <c r="B9646">
        <v>1943</v>
      </c>
      <c r="C9646">
        <v>728424</v>
      </c>
    </row>
    <row r="9647" spans="1:3" x14ac:dyDescent="0.3">
      <c r="A9647" t="s">
        <v>2137</v>
      </c>
      <c r="B9647">
        <v>1944</v>
      </c>
      <c r="C9647">
        <v>741535</v>
      </c>
    </row>
    <row r="9648" spans="1:3" x14ac:dyDescent="0.3">
      <c r="A9648" t="s">
        <v>2137</v>
      </c>
      <c r="B9648">
        <v>1945</v>
      </c>
      <c r="C9648">
        <v>754883</v>
      </c>
    </row>
    <row r="9649" spans="1:3" x14ac:dyDescent="0.3">
      <c r="A9649" t="s">
        <v>2137</v>
      </c>
      <c r="B9649">
        <v>1946</v>
      </c>
      <c r="C9649">
        <v>768471</v>
      </c>
    </row>
    <row r="9650" spans="1:3" x14ac:dyDescent="0.3">
      <c r="A9650" t="s">
        <v>2137</v>
      </c>
      <c r="B9650">
        <v>1947</v>
      </c>
      <c r="C9650">
        <v>782303</v>
      </c>
    </row>
    <row r="9651" spans="1:3" x14ac:dyDescent="0.3">
      <c r="A9651" t="s">
        <v>2137</v>
      </c>
      <c r="B9651">
        <v>1948</v>
      </c>
      <c r="C9651">
        <v>796385</v>
      </c>
    </row>
    <row r="9652" spans="1:3" x14ac:dyDescent="0.3">
      <c r="A9652" t="s">
        <v>2137</v>
      </c>
      <c r="B9652">
        <v>1949</v>
      </c>
      <c r="C9652">
        <v>811356</v>
      </c>
    </row>
    <row r="9653" spans="1:3" x14ac:dyDescent="0.3">
      <c r="A9653" t="s">
        <v>2137</v>
      </c>
      <c r="B9653">
        <v>1950</v>
      </c>
      <c r="C9653">
        <v>827246</v>
      </c>
    </row>
    <row r="9654" spans="1:3" x14ac:dyDescent="0.3">
      <c r="A9654" t="s">
        <v>2137</v>
      </c>
      <c r="B9654">
        <v>1951</v>
      </c>
      <c r="C9654">
        <v>842483</v>
      </c>
    </row>
    <row r="9655" spans="1:3" x14ac:dyDescent="0.3">
      <c r="A9655" t="s">
        <v>2137</v>
      </c>
      <c r="B9655">
        <v>1952</v>
      </c>
      <c r="C9655">
        <v>858407</v>
      </c>
    </row>
    <row r="9656" spans="1:3" x14ac:dyDescent="0.3">
      <c r="A9656" t="s">
        <v>2137</v>
      </c>
      <c r="B9656">
        <v>1953</v>
      </c>
      <c r="C9656">
        <v>875106</v>
      </c>
    </row>
    <row r="9657" spans="1:3" x14ac:dyDescent="0.3">
      <c r="A9657" t="s">
        <v>2137</v>
      </c>
      <c r="B9657">
        <v>1954</v>
      </c>
      <c r="C9657">
        <v>892633</v>
      </c>
    </row>
    <row r="9658" spans="1:3" x14ac:dyDescent="0.3">
      <c r="A9658" t="s">
        <v>2137</v>
      </c>
      <c r="B9658">
        <v>1955</v>
      </c>
      <c r="C9658">
        <v>911033</v>
      </c>
    </row>
    <row r="9659" spans="1:3" x14ac:dyDescent="0.3">
      <c r="A9659" t="s">
        <v>2137</v>
      </c>
      <c r="B9659">
        <v>1956</v>
      </c>
      <c r="C9659">
        <v>930381</v>
      </c>
    </row>
    <row r="9660" spans="1:3" x14ac:dyDescent="0.3">
      <c r="A9660" t="s">
        <v>2137</v>
      </c>
      <c r="B9660">
        <v>1957</v>
      </c>
      <c r="C9660">
        <v>950719</v>
      </c>
    </row>
    <row r="9661" spans="1:3" x14ac:dyDescent="0.3">
      <c r="A9661" t="s">
        <v>2137</v>
      </c>
      <c r="B9661">
        <v>1958</v>
      </c>
      <c r="C9661">
        <v>972100</v>
      </c>
    </row>
    <row r="9662" spans="1:3" x14ac:dyDescent="0.3">
      <c r="A9662" t="s">
        <v>2137</v>
      </c>
      <c r="B9662">
        <v>1959</v>
      </c>
      <c r="C9662">
        <v>994599</v>
      </c>
    </row>
    <row r="9663" spans="1:3" x14ac:dyDescent="0.3">
      <c r="A9663" t="s">
        <v>2137</v>
      </c>
      <c r="B9663">
        <v>1960</v>
      </c>
      <c r="C9663">
        <v>1018254</v>
      </c>
    </row>
    <row r="9664" spans="1:3" x14ac:dyDescent="0.3">
      <c r="A9664" t="s">
        <v>2137</v>
      </c>
      <c r="B9664">
        <v>1961</v>
      </c>
      <c r="C9664">
        <v>1043118</v>
      </c>
    </row>
    <row r="9665" spans="1:3" x14ac:dyDescent="0.3">
      <c r="A9665" t="s">
        <v>2137</v>
      </c>
      <c r="B9665">
        <v>1962</v>
      </c>
      <c r="C9665">
        <v>1069236</v>
      </c>
    </row>
    <row r="9666" spans="1:3" x14ac:dyDescent="0.3">
      <c r="A9666" t="s">
        <v>2137</v>
      </c>
      <c r="B9666">
        <v>1963</v>
      </c>
      <c r="C9666">
        <v>1096638</v>
      </c>
    </row>
    <row r="9667" spans="1:3" x14ac:dyDescent="0.3">
      <c r="A9667" t="s">
        <v>2137</v>
      </c>
      <c r="B9667">
        <v>1964</v>
      </c>
      <c r="C9667">
        <v>1125354</v>
      </c>
    </row>
    <row r="9668" spans="1:3" x14ac:dyDescent="0.3">
      <c r="A9668" t="s">
        <v>2137</v>
      </c>
      <c r="B9668">
        <v>1965</v>
      </c>
      <c r="C9668">
        <v>1155389</v>
      </c>
    </row>
    <row r="9669" spans="1:3" x14ac:dyDescent="0.3">
      <c r="A9669" t="s">
        <v>2137</v>
      </c>
      <c r="B9669">
        <v>1966</v>
      </c>
      <c r="C9669">
        <v>1186782</v>
      </c>
    </row>
    <row r="9670" spans="1:3" x14ac:dyDescent="0.3">
      <c r="A9670" t="s">
        <v>2137</v>
      </c>
      <c r="B9670">
        <v>1967</v>
      </c>
      <c r="C9670">
        <v>1219547</v>
      </c>
    </row>
    <row r="9671" spans="1:3" x14ac:dyDescent="0.3">
      <c r="A9671" t="s">
        <v>2137</v>
      </c>
      <c r="B9671">
        <v>1968</v>
      </c>
      <c r="C9671">
        <v>1253761</v>
      </c>
    </row>
    <row r="9672" spans="1:3" x14ac:dyDescent="0.3">
      <c r="A9672" t="s">
        <v>2137</v>
      </c>
      <c r="B9672">
        <v>1969</v>
      </c>
      <c r="C9672">
        <v>1289519</v>
      </c>
    </row>
    <row r="9673" spans="1:3" x14ac:dyDescent="0.3">
      <c r="A9673" t="s">
        <v>2137</v>
      </c>
      <c r="B9673">
        <v>1970</v>
      </c>
      <c r="C9673">
        <v>1326894</v>
      </c>
    </row>
    <row r="9674" spans="1:3" x14ac:dyDescent="0.3">
      <c r="A9674" t="s">
        <v>2137</v>
      </c>
      <c r="B9674">
        <v>1971</v>
      </c>
      <c r="C9674">
        <v>1365891</v>
      </c>
    </row>
    <row r="9675" spans="1:3" x14ac:dyDescent="0.3">
      <c r="A9675" t="s">
        <v>2137</v>
      </c>
      <c r="B9675">
        <v>1972</v>
      </c>
      <c r="C9675">
        <v>1406510</v>
      </c>
    </row>
    <row r="9676" spans="1:3" x14ac:dyDescent="0.3">
      <c r="A9676" t="s">
        <v>2137</v>
      </c>
      <c r="B9676">
        <v>1973</v>
      </c>
      <c r="C9676">
        <v>1448632</v>
      </c>
    </row>
    <row r="9677" spans="1:3" x14ac:dyDescent="0.3">
      <c r="A9677" t="s">
        <v>2137</v>
      </c>
      <c r="B9677">
        <v>1974</v>
      </c>
      <c r="C9677">
        <v>1492055</v>
      </c>
    </row>
    <row r="9678" spans="1:3" x14ac:dyDescent="0.3">
      <c r="A9678" t="s">
        <v>2137</v>
      </c>
      <c r="B9678">
        <v>1975</v>
      </c>
      <c r="C9678">
        <v>1536658</v>
      </c>
    </row>
    <row r="9679" spans="1:3" x14ac:dyDescent="0.3">
      <c r="A9679" t="s">
        <v>2137</v>
      </c>
      <c r="B9679">
        <v>1976</v>
      </c>
      <c r="C9679">
        <v>1582361</v>
      </c>
    </row>
    <row r="9680" spans="1:3" x14ac:dyDescent="0.3">
      <c r="A9680" t="s">
        <v>2137</v>
      </c>
      <c r="B9680">
        <v>1977</v>
      </c>
      <c r="C9680">
        <v>1629218</v>
      </c>
    </row>
    <row r="9681" spans="1:3" x14ac:dyDescent="0.3">
      <c r="A9681" t="s">
        <v>2137</v>
      </c>
      <c r="B9681">
        <v>1978</v>
      </c>
      <c r="C9681">
        <v>1677326</v>
      </c>
    </row>
    <row r="9682" spans="1:3" x14ac:dyDescent="0.3">
      <c r="A9682" t="s">
        <v>2137</v>
      </c>
      <c r="B9682">
        <v>1979</v>
      </c>
      <c r="C9682">
        <v>1726865</v>
      </c>
    </row>
    <row r="9683" spans="1:3" x14ac:dyDescent="0.3">
      <c r="A9683" t="s">
        <v>2137</v>
      </c>
      <c r="B9683">
        <v>1980</v>
      </c>
      <c r="C9683">
        <v>1777932</v>
      </c>
    </row>
    <row r="9684" spans="1:3" x14ac:dyDescent="0.3">
      <c r="A9684" t="s">
        <v>2137</v>
      </c>
      <c r="B9684">
        <v>1981</v>
      </c>
      <c r="C9684">
        <v>1830629</v>
      </c>
    </row>
    <row r="9685" spans="1:3" x14ac:dyDescent="0.3">
      <c r="A9685" t="s">
        <v>2137</v>
      </c>
      <c r="B9685">
        <v>1982</v>
      </c>
      <c r="C9685">
        <v>1884873</v>
      </c>
    </row>
    <row r="9686" spans="1:3" x14ac:dyDescent="0.3">
      <c r="A9686" t="s">
        <v>2137</v>
      </c>
      <c r="B9686">
        <v>1983</v>
      </c>
      <c r="C9686">
        <v>1940454</v>
      </c>
    </row>
    <row r="9687" spans="1:3" x14ac:dyDescent="0.3">
      <c r="A9687" t="s">
        <v>2137</v>
      </c>
      <c r="B9687">
        <v>1984</v>
      </c>
      <c r="C9687">
        <v>1996994</v>
      </c>
    </row>
    <row r="9688" spans="1:3" x14ac:dyDescent="0.3">
      <c r="A9688" t="s">
        <v>2137</v>
      </c>
      <c r="B9688">
        <v>1985</v>
      </c>
      <c r="C9688">
        <v>2054308</v>
      </c>
    </row>
    <row r="9689" spans="1:3" x14ac:dyDescent="0.3">
      <c r="A9689" t="s">
        <v>2137</v>
      </c>
      <c r="B9689">
        <v>1986</v>
      </c>
      <c r="C9689">
        <v>2112359</v>
      </c>
    </row>
    <row r="9690" spans="1:3" x14ac:dyDescent="0.3">
      <c r="A9690" t="s">
        <v>2137</v>
      </c>
      <c r="B9690">
        <v>1987</v>
      </c>
      <c r="C9690">
        <v>2171319</v>
      </c>
    </row>
    <row r="9691" spans="1:3" x14ac:dyDescent="0.3">
      <c r="A9691" t="s">
        <v>2137</v>
      </c>
      <c r="B9691">
        <v>1988</v>
      </c>
      <c r="C9691">
        <v>2231462</v>
      </c>
    </row>
    <row r="9692" spans="1:3" x14ac:dyDescent="0.3">
      <c r="A9692" t="s">
        <v>2137</v>
      </c>
      <c r="B9692">
        <v>1989</v>
      </c>
      <c r="C9692">
        <v>2293161</v>
      </c>
    </row>
    <row r="9693" spans="1:3" x14ac:dyDescent="0.3">
      <c r="A9693" t="s">
        <v>2137</v>
      </c>
      <c r="B9693">
        <v>1990</v>
      </c>
      <c r="C9693">
        <v>2356740</v>
      </c>
    </row>
    <row r="9694" spans="1:3" x14ac:dyDescent="0.3">
      <c r="A9694" t="s">
        <v>2137</v>
      </c>
      <c r="B9694">
        <v>1991</v>
      </c>
      <c r="C9694">
        <v>2422312</v>
      </c>
    </row>
    <row r="9695" spans="1:3" x14ac:dyDescent="0.3">
      <c r="A9695" t="s">
        <v>2137</v>
      </c>
      <c r="B9695">
        <v>1992</v>
      </c>
      <c r="C9695">
        <v>2489945</v>
      </c>
    </row>
    <row r="9696" spans="1:3" x14ac:dyDescent="0.3">
      <c r="A9696" t="s">
        <v>2137</v>
      </c>
      <c r="B9696">
        <v>1993</v>
      </c>
      <c r="C9696">
        <v>2559880</v>
      </c>
    </row>
    <row r="9697" spans="1:3" x14ac:dyDescent="0.3">
      <c r="A9697" t="s">
        <v>2137</v>
      </c>
      <c r="B9697">
        <v>1994</v>
      </c>
      <c r="C9697">
        <v>2632345</v>
      </c>
    </row>
    <row r="9698" spans="1:3" x14ac:dyDescent="0.3">
      <c r="A9698" t="s">
        <v>2137</v>
      </c>
      <c r="B9698">
        <v>1995</v>
      </c>
      <c r="C9698">
        <v>2707532</v>
      </c>
    </row>
    <row r="9699" spans="1:3" x14ac:dyDescent="0.3">
      <c r="A9699" t="s">
        <v>2137</v>
      </c>
      <c r="B9699">
        <v>1996</v>
      </c>
      <c r="C9699">
        <v>2785815</v>
      </c>
    </row>
    <row r="9700" spans="1:3" x14ac:dyDescent="0.3">
      <c r="A9700" t="s">
        <v>2137</v>
      </c>
      <c r="B9700">
        <v>1997</v>
      </c>
      <c r="C9700">
        <v>2867283</v>
      </c>
    </row>
    <row r="9701" spans="1:3" x14ac:dyDescent="0.3">
      <c r="A9701" t="s">
        <v>2137</v>
      </c>
      <c r="B9701">
        <v>1998</v>
      </c>
      <c r="C9701">
        <v>2951651</v>
      </c>
    </row>
    <row r="9702" spans="1:3" x14ac:dyDescent="0.3">
      <c r="A9702" t="s">
        <v>2137</v>
      </c>
      <c r="B9702">
        <v>1999</v>
      </c>
      <c r="C9702">
        <v>3038432</v>
      </c>
    </row>
    <row r="9703" spans="1:3" x14ac:dyDescent="0.3">
      <c r="A9703" t="s">
        <v>2137</v>
      </c>
      <c r="B9703">
        <v>2000</v>
      </c>
      <c r="C9703">
        <v>3127420</v>
      </c>
    </row>
    <row r="9704" spans="1:3" x14ac:dyDescent="0.3">
      <c r="A9704" t="s">
        <v>2137</v>
      </c>
      <c r="B9704">
        <v>2001</v>
      </c>
      <c r="C9704">
        <v>3217930</v>
      </c>
    </row>
    <row r="9705" spans="1:3" x14ac:dyDescent="0.3">
      <c r="A9705" t="s">
        <v>2137</v>
      </c>
      <c r="B9705">
        <v>2002</v>
      </c>
      <c r="C9705">
        <v>3310376</v>
      </c>
    </row>
    <row r="9706" spans="1:3" x14ac:dyDescent="0.3">
      <c r="A9706" t="s">
        <v>2137</v>
      </c>
      <c r="B9706">
        <v>2003</v>
      </c>
      <c r="C9706">
        <v>3406915</v>
      </c>
    </row>
    <row r="9707" spans="1:3" x14ac:dyDescent="0.3">
      <c r="A9707" t="s">
        <v>2137</v>
      </c>
      <c r="B9707">
        <v>2004</v>
      </c>
      <c r="C9707">
        <v>3510468</v>
      </c>
    </row>
    <row r="9708" spans="1:3" x14ac:dyDescent="0.3">
      <c r="A9708" t="s">
        <v>2137</v>
      </c>
      <c r="B9708">
        <v>2005</v>
      </c>
      <c r="C9708">
        <v>3622775</v>
      </c>
    </row>
    <row r="9709" spans="1:3" x14ac:dyDescent="0.3">
      <c r="A9709" t="s">
        <v>2137</v>
      </c>
      <c r="B9709">
        <v>2006</v>
      </c>
      <c r="C9709">
        <v>3745143</v>
      </c>
    </row>
    <row r="9710" spans="1:3" x14ac:dyDescent="0.3">
      <c r="A9710" t="s">
        <v>2137</v>
      </c>
      <c r="B9710">
        <v>2007</v>
      </c>
      <c r="C9710">
        <v>3876123</v>
      </c>
    </row>
    <row r="9711" spans="1:3" x14ac:dyDescent="0.3">
      <c r="A9711" t="s">
        <v>2137</v>
      </c>
      <c r="B9711">
        <v>2008</v>
      </c>
      <c r="C9711">
        <v>4011487</v>
      </c>
    </row>
    <row r="9712" spans="1:3" x14ac:dyDescent="0.3">
      <c r="A9712" t="s">
        <v>2137</v>
      </c>
      <c r="B9712">
        <v>2009</v>
      </c>
      <c r="C9712">
        <v>4145399</v>
      </c>
    </row>
    <row r="9713" spans="1:3" x14ac:dyDescent="0.3">
      <c r="A9713" t="s">
        <v>2137</v>
      </c>
      <c r="B9713">
        <v>2010</v>
      </c>
      <c r="C9713">
        <v>4273738</v>
      </c>
    </row>
    <row r="9714" spans="1:3" x14ac:dyDescent="0.3">
      <c r="A9714" t="s">
        <v>2137</v>
      </c>
      <c r="B9714">
        <v>2011</v>
      </c>
      <c r="C9714">
        <v>4394842</v>
      </c>
    </row>
    <row r="9715" spans="1:3" x14ac:dyDescent="0.3">
      <c r="A9715" t="s">
        <v>2137</v>
      </c>
      <c r="B9715">
        <v>2012</v>
      </c>
      <c r="C9715">
        <v>4510197</v>
      </c>
    </row>
    <row r="9716" spans="1:3" x14ac:dyDescent="0.3">
      <c r="A9716" t="s">
        <v>2137</v>
      </c>
      <c r="B9716">
        <v>2013</v>
      </c>
      <c r="C9716">
        <v>4622757</v>
      </c>
    </row>
    <row r="9717" spans="1:3" x14ac:dyDescent="0.3">
      <c r="A9717" t="s">
        <v>2137</v>
      </c>
      <c r="B9717">
        <v>2014</v>
      </c>
      <c r="C9717">
        <v>4736965</v>
      </c>
    </row>
    <row r="9718" spans="1:3" x14ac:dyDescent="0.3">
      <c r="A9718" t="s">
        <v>2137</v>
      </c>
      <c r="B9718">
        <v>2015</v>
      </c>
      <c r="C9718">
        <v>4856093</v>
      </c>
    </row>
    <row r="9719" spans="1:3" x14ac:dyDescent="0.3">
      <c r="A9719" t="s">
        <v>2137</v>
      </c>
      <c r="B9719">
        <v>2016</v>
      </c>
      <c r="C9719">
        <v>4980996</v>
      </c>
    </row>
    <row r="9720" spans="1:3" x14ac:dyDescent="0.3">
      <c r="A9720" t="s">
        <v>2137</v>
      </c>
      <c r="B9720">
        <v>2017</v>
      </c>
      <c r="C9720">
        <v>5110701</v>
      </c>
    </row>
    <row r="9721" spans="1:3" x14ac:dyDescent="0.3">
      <c r="A9721" t="s">
        <v>2137</v>
      </c>
      <c r="B9721">
        <v>2018</v>
      </c>
      <c r="C9721">
        <v>5244363</v>
      </c>
    </row>
    <row r="9722" spans="1:3" x14ac:dyDescent="0.3">
      <c r="A9722" t="s">
        <v>2137</v>
      </c>
      <c r="B9722">
        <v>2019</v>
      </c>
      <c r="C9722">
        <v>5380504</v>
      </c>
    </row>
    <row r="9723" spans="1:3" x14ac:dyDescent="0.3">
      <c r="A9723" t="s">
        <v>2137</v>
      </c>
      <c r="B9723">
        <v>2020</v>
      </c>
      <c r="C9723">
        <v>5518092</v>
      </c>
    </row>
    <row r="9724" spans="1:3" x14ac:dyDescent="0.3">
      <c r="A9724" t="s">
        <v>2137</v>
      </c>
      <c r="B9724">
        <v>2021</v>
      </c>
      <c r="C9724">
        <v>5657017</v>
      </c>
    </row>
    <row r="9725" spans="1:3" x14ac:dyDescent="0.3">
      <c r="A9725" t="s">
        <v>2138</v>
      </c>
      <c r="B9725">
        <v>1950</v>
      </c>
      <c r="C9725">
        <v>15071</v>
      </c>
    </row>
    <row r="9726" spans="1:3" x14ac:dyDescent="0.3">
      <c r="A9726" t="s">
        <v>2138</v>
      </c>
      <c r="B9726">
        <v>1951</v>
      </c>
      <c r="C9726">
        <v>15411</v>
      </c>
    </row>
    <row r="9727" spans="1:3" x14ac:dyDescent="0.3">
      <c r="A9727" t="s">
        <v>2138</v>
      </c>
      <c r="B9727">
        <v>1952</v>
      </c>
      <c r="C9727">
        <v>15634</v>
      </c>
    </row>
    <row r="9728" spans="1:3" x14ac:dyDescent="0.3">
      <c r="A9728" t="s">
        <v>2138</v>
      </c>
      <c r="B9728">
        <v>1953</v>
      </c>
      <c r="C9728">
        <v>15830</v>
      </c>
    </row>
    <row r="9729" spans="1:3" x14ac:dyDescent="0.3">
      <c r="A9729" t="s">
        <v>2138</v>
      </c>
      <c r="B9729">
        <v>1954</v>
      </c>
      <c r="C9729">
        <v>16056</v>
      </c>
    </row>
    <row r="9730" spans="1:3" x14ac:dyDescent="0.3">
      <c r="A9730" t="s">
        <v>2138</v>
      </c>
      <c r="B9730">
        <v>1955</v>
      </c>
      <c r="C9730">
        <v>16350</v>
      </c>
    </row>
    <row r="9731" spans="1:3" x14ac:dyDescent="0.3">
      <c r="A9731" t="s">
        <v>2138</v>
      </c>
      <c r="B9731">
        <v>1956</v>
      </c>
      <c r="C9731">
        <v>16712</v>
      </c>
    </row>
    <row r="9732" spans="1:3" x14ac:dyDescent="0.3">
      <c r="A9732" t="s">
        <v>2138</v>
      </c>
      <c r="B9732">
        <v>1957</v>
      </c>
      <c r="C9732">
        <v>17120</v>
      </c>
    </row>
    <row r="9733" spans="1:3" x14ac:dyDescent="0.3">
      <c r="A9733" t="s">
        <v>2138</v>
      </c>
      <c r="B9733">
        <v>1958</v>
      </c>
      <c r="C9733">
        <v>17539</v>
      </c>
    </row>
    <row r="9734" spans="1:3" x14ac:dyDescent="0.3">
      <c r="A9734" t="s">
        <v>2138</v>
      </c>
      <c r="B9734">
        <v>1959</v>
      </c>
      <c r="C9734">
        <v>17920</v>
      </c>
    </row>
    <row r="9735" spans="1:3" x14ac:dyDescent="0.3">
      <c r="A9735" t="s">
        <v>2138</v>
      </c>
      <c r="B9735">
        <v>1960</v>
      </c>
      <c r="C9735">
        <v>18213</v>
      </c>
    </row>
    <row r="9736" spans="1:3" x14ac:dyDescent="0.3">
      <c r="A9736" t="s">
        <v>2138</v>
      </c>
      <c r="B9736">
        <v>1961</v>
      </c>
      <c r="C9736">
        <v>18380</v>
      </c>
    </row>
    <row r="9737" spans="1:3" x14ac:dyDescent="0.3">
      <c r="A9737" t="s">
        <v>2138</v>
      </c>
      <c r="B9737">
        <v>1962</v>
      </c>
      <c r="C9737">
        <v>18452</v>
      </c>
    </row>
    <row r="9738" spans="1:3" x14ac:dyDescent="0.3">
      <c r="A9738" t="s">
        <v>2138</v>
      </c>
      <c r="B9738">
        <v>1963</v>
      </c>
      <c r="C9738">
        <v>18507</v>
      </c>
    </row>
    <row r="9739" spans="1:3" x14ac:dyDescent="0.3">
      <c r="A9739" t="s">
        <v>2138</v>
      </c>
      <c r="B9739">
        <v>1964</v>
      </c>
      <c r="C9739">
        <v>18628</v>
      </c>
    </row>
    <row r="9740" spans="1:3" x14ac:dyDescent="0.3">
      <c r="A9740" t="s">
        <v>2138</v>
      </c>
      <c r="B9740">
        <v>1965</v>
      </c>
      <c r="C9740">
        <v>18894</v>
      </c>
    </row>
    <row r="9741" spans="1:3" x14ac:dyDescent="0.3">
      <c r="A9741" t="s">
        <v>2138</v>
      </c>
      <c r="B9741">
        <v>1966</v>
      </c>
      <c r="C9741">
        <v>19329</v>
      </c>
    </row>
    <row r="9742" spans="1:3" x14ac:dyDescent="0.3">
      <c r="A9742" t="s">
        <v>2138</v>
      </c>
      <c r="B9742">
        <v>1967</v>
      </c>
      <c r="C9742">
        <v>19890</v>
      </c>
    </row>
    <row r="9743" spans="1:3" x14ac:dyDescent="0.3">
      <c r="A9743" t="s">
        <v>2138</v>
      </c>
      <c r="B9743">
        <v>1968</v>
      </c>
      <c r="C9743">
        <v>20496</v>
      </c>
    </row>
    <row r="9744" spans="1:3" x14ac:dyDescent="0.3">
      <c r="A9744" t="s">
        <v>2138</v>
      </c>
      <c r="B9744">
        <v>1969</v>
      </c>
      <c r="C9744">
        <v>20985</v>
      </c>
    </row>
    <row r="9745" spans="1:3" x14ac:dyDescent="0.3">
      <c r="A9745" t="s">
        <v>2138</v>
      </c>
      <c r="B9745">
        <v>1970</v>
      </c>
      <c r="C9745">
        <v>21301</v>
      </c>
    </row>
    <row r="9746" spans="1:3" x14ac:dyDescent="0.3">
      <c r="A9746" t="s">
        <v>2138</v>
      </c>
      <c r="B9746">
        <v>1971</v>
      </c>
      <c r="C9746">
        <v>21399</v>
      </c>
    </row>
    <row r="9747" spans="1:3" x14ac:dyDescent="0.3">
      <c r="A9747" t="s">
        <v>2138</v>
      </c>
      <c r="B9747">
        <v>1972</v>
      </c>
      <c r="C9747">
        <v>21309</v>
      </c>
    </row>
    <row r="9748" spans="1:3" x14ac:dyDescent="0.3">
      <c r="A9748" t="s">
        <v>2138</v>
      </c>
      <c r="B9748">
        <v>1973</v>
      </c>
      <c r="C9748">
        <v>21056</v>
      </c>
    </row>
    <row r="9749" spans="1:3" x14ac:dyDescent="0.3">
      <c r="A9749" t="s">
        <v>2138</v>
      </c>
      <c r="B9749">
        <v>1974</v>
      </c>
      <c r="C9749">
        <v>20691</v>
      </c>
    </row>
    <row r="9750" spans="1:3" x14ac:dyDescent="0.3">
      <c r="A9750" t="s">
        <v>2138</v>
      </c>
      <c r="B9750">
        <v>1975</v>
      </c>
      <c r="C9750">
        <v>20225</v>
      </c>
    </row>
    <row r="9751" spans="1:3" x14ac:dyDescent="0.3">
      <c r="A9751" t="s">
        <v>2138</v>
      </c>
      <c r="B9751">
        <v>1976</v>
      </c>
      <c r="C9751">
        <v>19689</v>
      </c>
    </row>
    <row r="9752" spans="1:3" x14ac:dyDescent="0.3">
      <c r="A9752" t="s">
        <v>2138</v>
      </c>
      <c r="B9752">
        <v>1977</v>
      </c>
      <c r="C9752">
        <v>19068</v>
      </c>
    </row>
    <row r="9753" spans="1:3" x14ac:dyDescent="0.3">
      <c r="A9753" t="s">
        <v>2138</v>
      </c>
      <c r="B9753">
        <v>1978</v>
      </c>
      <c r="C9753">
        <v>18440</v>
      </c>
    </row>
    <row r="9754" spans="1:3" x14ac:dyDescent="0.3">
      <c r="A9754" t="s">
        <v>2138</v>
      </c>
      <c r="B9754">
        <v>1979</v>
      </c>
      <c r="C9754">
        <v>17902</v>
      </c>
    </row>
    <row r="9755" spans="1:3" x14ac:dyDescent="0.3">
      <c r="A9755" t="s">
        <v>2138</v>
      </c>
      <c r="B9755">
        <v>1980</v>
      </c>
      <c r="C9755">
        <v>17519</v>
      </c>
    </row>
    <row r="9756" spans="1:3" x14ac:dyDescent="0.3">
      <c r="A9756" t="s">
        <v>2138</v>
      </c>
      <c r="B9756">
        <v>1981</v>
      </c>
      <c r="C9756">
        <v>17306</v>
      </c>
    </row>
    <row r="9757" spans="1:3" x14ac:dyDescent="0.3">
      <c r="A9757" t="s">
        <v>2138</v>
      </c>
      <c r="B9757">
        <v>1982</v>
      </c>
      <c r="C9757">
        <v>17271</v>
      </c>
    </row>
    <row r="9758" spans="1:3" x14ac:dyDescent="0.3">
      <c r="A9758" t="s">
        <v>2138</v>
      </c>
      <c r="B9758">
        <v>1983</v>
      </c>
      <c r="C9758">
        <v>17343</v>
      </c>
    </row>
    <row r="9759" spans="1:3" x14ac:dyDescent="0.3">
      <c r="A9759" t="s">
        <v>2138</v>
      </c>
      <c r="B9759">
        <v>1984</v>
      </c>
      <c r="C9759">
        <v>17473</v>
      </c>
    </row>
    <row r="9760" spans="1:3" x14ac:dyDescent="0.3">
      <c r="A9760" t="s">
        <v>2138</v>
      </c>
      <c r="B9760">
        <v>1985</v>
      </c>
      <c r="C9760">
        <v>17592</v>
      </c>
    </row>
    <row r="9761" spans="1:3" x14ac:dyDescent="0.3">
      <c r="A9761" t="s">
        <v>2138</v>
      </c>
      <c r="B9761">
        <v>1986</v>
      </c>
      <c r="C9761">
        <v>17702</v>
      </c>
    </row>
    <row r="9762" spans="1:3" x14ac:dyDescent="0.3">
      <c r="A9762" t="s">
        <v>2138</v>
      </c>
      <c r="B9762">
        <v>1987</v>
      </c>
      <c r="C9762">
        <v>17794</v>
      </c>
    </row>
    <row r="9763" spans="1:3" x14ac:dyDescent="0.3">
      <c r="A9763" t="s">
        <v>2138</v>
      </c>
      <c r="B9763">
        <v>1988</v>
      </c>
      <c r="C9763">
        <v>17898</v>
      </c>
    </row>
    <row r="9764" spans="1:3" x14ac:dyDescent="0.3">
      <c r="A9764" t="s">
        <v>2138</v>
      </c>
      <c r="B9764">
        <v>1989</v>
      </c>
      <c r="C9764">
        <v>18026</v>
      </c>
    </row>
    <row r="9765" spans="1:3" x14ac:dyDescent="0.3">
      <c r="A9765" t="s">
        <v>2138</v>
      </c>
      <c r="B9765">
        <v>1990</v>
      </c>
      <c r="C9765">
        <v>18195</v>
      </c>
    </row>
    <row r="9766" spans="1:3" x14ac:dyDescent="0.3">
      <c r="A9766" t="s">
        <v>2138</v>
      </c>
      <c r="B9766">
        <v>1991</v>
      </c>
      <c r="C9766">
        <v>18419</v>
      </c>
    </row>
    <row r="9767" spans="1:3" x14ac:dyDescent="0.3">
      <c r="A9767" t="s">
        <v>2138</v>
      </c>
      <c r="B9767">
        <v>1992</v>
      </c>
      <c r="C9767">
        <v>18678</v>
      </c>
    </row>
    <row r="9768" spans="1:3" x14ac:dyDescent="0.3">
      <c r="A9768" t="s">
        <v>2138</v>
      </c>
      <c r="B9768">
        <v>1993</v>
      </c>
      <c r="C9768">
        <v>18934</v>
      </c>
    </row>
    <row r="9769" spans="1:3" x14ac:dyDescent="0.3">
      <c r="A9769" t="s">
        <v>2138</v>
      </c>
      <c r="B9769">
        <v>1994</v>
      </c>
      <c r="C9769">
        <v>19081</v>
      </c>
    </row>
    <row r="9770" spans="1:3" x14ac:dyDescent="0.3">
      <c r="A9770" t="s">
        <v>2138</v>
      </c>
      <c r="B9770">
        <v>1995</v>
      </c>
      <c r="C9770">
        <v>19105</v>
      </c>
    </row>
    <row r="9771" spans="1:3" x14ac:dyDescent="0.3">
      <c r="A9771" t="s">
        <v>2138</v>
      </c>
      <c r="B9771">
        <v>1996</v>
      </c>
      <c r="C9771">
        <v>18948</v>
      </c>
    </row>
    <row r="9772" spans="1:3" x14ac:dyDescent="0.3">
      <c r="A9772" t="s">
        <v>2138</v>
      </c>
      <c r="B9772">
        <v>1997</v>
      </c>
      <c r="C9772">
        <v>18653</v>
      </c>
    </row>
    <row r="9773" spans="1:3" x14ac:dyDescent="0.3">
      <c r="A9773" t="s">
        <v>2138</v>
      </c>
      <c r="B9773">
        <v>1998</v>
      </c>
      <c r="C9773">
        <v>18313</v>
      </c>
    </row>
    <row r="9774" spans="1:3" x14ac:dyDescent="0.3">
      <c r="A9774" t="s">
        <v>2138</v>
      </c>
      <c r="B9774">
        <v>1999</v>
      </c>
      <c r="C9774">
        <v>18042</v>
      </c>
    </row>
    <row r="9775" spans="1:3" x14ac:dyDescent="0.3">
      <c r="A9775" t="s">
        <v>2138</v>
      </c>
      <c r="B9775">
        <v>2000</v>
      </c>
      <c r="C9775">
        <v>17935</v>
      </c>
    </row>
    <row r="9776" spans="1:3" x14ac:dyDescent="0.3">
      <c r="A9776" t="s">
        <v>2138</v>
      </c>
      <c r="B9776">
        <v>2001</v>
      </c>
      <c r="C9776">
        <v>18017</v>
      </c>
    </row>
    <row r="9777" spans="1:3" x14ac:dyDescent="0.3">
      <c r="A9777" t="s">
        <v>2138</v>
      </c>
      <c r="B9777">
        <v>2002</v>
      </c>
      <c r="C9777">
        <v>18274</v>
      </c>
    </row>
    <row r="9778" spans="1:3" x14ac:dyDescent="0.3">
      <c r="A9778" t="s">
        <v>2138</v>
      </c>
      <c r="B9778">
        <v>2003</v>
      </c>
      <c r="C9778">
        <v>18609</v>
      </c>
    </row>
    <row r="9779" spans="1:3" x14ac:dyDescent="0.3">
      <c r="A9779" t="s">
        <v>2138</v>
      </c>
      <c r="B9779">
        <v>2004</v>
      </c>
      <c r="C9779">
        <v>18892</v>
      </c>
    </row>
    <row r="9780" spans="1:3" x14ac:dyDescent="0.3">
      <c r="A9780" t="s">
        <v>2138</v>
      </c>
      <c r="B9780">
        <v>2005</v>
      </c>
      <c r="C9780">
        <v>19070</v>
      </c>
    </row>
    <row r="9781" spans="1:3" x14ac:dyDescent="0.3">
      <c r="A9781" t="s">
        <v>2138</v>
      </c>
      <c r="B9781">
        <v>2006</v>
      </c>
      <c r="C9781">
        <v>19094</v>
      </c>
    </row>
    <row r="9782" spans="1:3" x14ac:dyDescent="0.3">
      <c r="A9782" t="s">
        <v>2138</v>
      </c>
      <c r="B9782">
        <v>2007</v>
      </c>
      <c r="C9782">
        <v>18994</v>
      </c>
    </row>
    <row r="9783" spans="1:3" x14ac:dyDescent="0.3">
      <c r="A9783" t="s">
        <v>2138</v>
      </c>
      <c r="B9783">
        <v>2008</v>
      </c>
      <c r="C9783">
        <v>18808</v>
      </c>
    </row>
    <row r="9784" spans="1:3" x14ac:dyDescent="0.3">
      <c r="A9784" t="s">
        <v>2138</v>
      </c>
      <c r="B9784">
        <v>2009</v>
      </c>
      <c r="C9784">
        <v>18602</v>
      </c>
    </row>
    <row r="9785" spans="1:3" x14ac:dyDescent="0.3">
      <c r="A9785" t="s">
        <v>2138</v>
      </c>
      <c r="B9785">
        <v>2010</v>
      </c>
      <c r="C9785">
        <v>18392</v>
      </c>
    </row>
    <row r="9786" spans="1:3" x14ac:dyDescent="0.3">
      <c r="A9786" t="s">
        <v>2138</v>
      </c>
      <c r="B9786">
        <v>2011</v>
      </c>
      <c r="C9786">
        <v>18200</v>
      </c>
    </row>
    <row r="9787" spans="1:3" x14ac:dyDescent="0.3">
      <c r="A9787" t="s">
        <v>2138</v>
      </c>
      <c r="B9787">
        <v>2012</v>
      </c>
      <c r="C9787">
        <v>18009</v>
      </c>
    </row>
    <row r="9788" spans="1:3" x14ac:dyDescent="0.3">
      <c r="A9788" t="s">
        <v>2138</v>
      </c>
      <c r="B9788">
        <v>2013</v>
      </c>
      <c r="C9788">
        <v>17834</v>
      </c>
    </row>
    <row r="9789" spans="1:3" x14ac:dyDescent="0.3">
      <c r="A9789" t="s">
        <v>2138</v>
      </c>
      <c r="B9789">
        <v>2014</v>
      </c>
      <c r="C9789">
        <v>17685</v>
      </c>
    </row>
    <row r="9790" spans="1:3" x14ac:dyDescent="0.3">
      <c r="A9790" t="s">
        <v>2138</v>
      </c>
      <c r="B9790">
        <v>2015</v>
      </c>
      <c r="C9790">
        <v>17581</v>
      </c>
    </row>
    <row r="9791" spans="1:3" x14ac:dyDescent="0.3">
      <c r="A9791" t="s">
        <v>2138</v>
      </c>
      <c r="B9791">
        <v>2016</v>
      </c>
      <c r="C9791">
        <v>17521</v>
      </c>
    </row>
    <row r="9792" spans="1:3" x14ac:dyDescent="0.3">
      <c r="A9792" t="s">
        <v>2138</v>
      </c>
      <c r="B9792">
        <v>2017</v>
      </c>
      <c r="C9792">
        <v>17505</v>
      </c>
    </row>
    <row r="9793" spans="1:3" x14ac:dyDescent="0.3">
      <c r="A9793" t="s">
        <v>2138</v>
      </c>
      <c r="B9793">
        <v>2018</v>
      </c>
      <c r="C9793">
        <v>17519</v>
      </c>
    </row>
    <row r="9794" spans="1:3" x14ac:dyDescent="0.3">
      <c r="A9794" t="s">
        <v>2138</v>
      </c>
      <c r="B9794">
        <v>2019</v>
      </c>
      <c r="C9794">
        <v>17547</v>
      </c>
    </row>
    <row r="9795" spans="1:3" x14ac:dyDescent="0.3">
      <c r="A9795" t="s">
        <v>2138</v>
      </c>
      <c r="B9795">
        <v>2020</v>
      </c>
      <c r="C9795">
        <v>17564</v>
      </c>
    </row>
    <row r="9796" spans="1:3" x14ac:dyDescent="0.3">
      <c r="A9796" t="s">
        <v>2138</v>
      </c>
      <c r="B9796">
        <v>2021</v>
      </c>
      <c r="C9796">
        <v>17572</v>
      </c>
    </row>
    <row r="9797" spans="1:3" x14ac:dyDescent="0.3">
      <c r="A9797" t="s">
        <v>1801</v>
      </c>
      <c r="B9797">
        <v>1800</v>
      </c>
      <c r="C9797">
        <v>53000</v>
      </c>
    </row>
    <row r="9798" spans="1:3" x14ac:dyDescent="0.3">
      <c r="A9798" t="s">
        <v>1801</v>
      </c>
      <c r="B9798">
        <v>1801</v>
      </c>
      <c r="C9798">
        <v>53460</v>
      </c>
    </row>
    <row r="9799" spans="1:3" x14ac:dyDescent="0.3">
      <c r="A9799" t="s">
        <v>1801</v>
      </c>
      <c r="B9799">
        <v>1802</v>
      </c>
      <c r="C9799">
        <v>53924</v>
      </c>
    </row>
    <row r="9800" spans="1:3" x14ac:dyDescent="0.3">
      <c r="A9800" t="s">
        <v>1801</v>
      </c>
      <c r="B9800">
        <v>1803</v>
      </c>
      <c r="C9800">
        <v>54392</v>
      </c>
    </row>
    <row r="9801" spans="1:3" x14ac:dyDescent="0.3">
      <c r="A9801" t="s">
        <v>1801</v>
      </c>
      <c r="B9801">
        <v>1804</v>
      </c>
      <c r="C9801">
        <v>54864</v>
      </c>
    </row>
    <row r="9802" spans="1:3" x14ac:dyDescent="0.3">
      <c r="A9802" t="s">
        <v>1801</v>
      </c>
      <c r="B9802">
        <v>1805</v>
      </c>
      <c r="C9802">
        <v>55340</v>
      </c>
    </row>
    <row r="9803" spans="1:3" x14ac:dyDescent="0.3">
      <c r="A9803" t="s">
        <v>1801</v>
      </c>
      <c r="B9803">
        <v>1806</v>
      </c>
      <c r="C9803">
        <v>55821</v>
      </c>
    </row>
    <row r="9804" spans="1:3" x14ac:dyDescent="0.3">
      <c r="A9804" t="s">
        <v>1801</v>
      </c>
      <c r="B9804">
        <v>1807</v>
      </c>
      <c r="C9804">
        <v>56305</v>
      </c>
    </row>
    <row r="9805" spans="1:3" x14ac:dyDescent="0.3">
      <c r="A9805" t="s">
        <v>1801</v>
      </c>
      <c r="B9805">
        <v>1808</v>
      </c>
      <c r="C9805">
        <v>56794</v>
      </c>
    </row>
    <row r="9806" spans="1:3" x14ac:dyDescent="0.3">
      <c r="A9806" t="s">
        <v>1801</v>
      </c>
      <c r="B9806">
        <v>1809</v>
      </c>
      <c r="C9806">
        <v>57287</v>
      </c>
    </row>
    <row r="9807" spans="1:3" x14ac:dyDescent="0.3">
      <c r="A9807" t="s">
        <v>1801</v>
      </c>
      <c r="B9807">
        <v>1810</v>
      </c>
      <c r="C9807">
        <v>57788</v>
      </c>
    </row>
    <row r="9808" spans="1:3" x14ac:dyDescent="0.3">
      <c r="A9808" t="s">
        <v>1801</v>
      </c>
      <c r="B9808">
        <v>1811</v>
      </c>
      <c r="C9808">
        <v>58290</v>
      </c>
    </row>
    <row r="9809" spans="1:3" x14ac:dyDescent="0.3">
      <c r="A9809" t="s">
        <v>1801</v>
      </c>
      <c r="B9809">
        <v>1812</v>
      </c>
      <c r="C9809">
        <v>58796</v>
      </c>
    </row>
    <row r="9810" spans="1:3" x14ac:dyDescent="0.3">
      <c r="A9810" t="s">
        <v>1801</v>
      </c>
      <c r="B9810">
        <v>1813</v>
      </c>
      <c r="C9810">
        <v>59306</v>
      </c>
    </row>
    <row r="9811" spans="1:3" x14ac:dyDescent="0.3">
      <c r="A9811" t="s">
        <v>1801</v>
      </c>
      <c r="B9811">
        <v>1814</v>
      </c>
      <c r="C9811">
        <v>59821</v>
      </c>
    </row>
    <row r="9812" spans="1:3" x14ac:dyDescent="0.3">
      <c r="A9812" t="s">
        <v>1801</v>
      </c>
      <c r="B9812">
        <v>1815</v>
      </c>
      <c r="C9812">
        <v>60340</v>
      </c>
    </row>
    <row r="9813" spans="1:3" x14ac:dyDescent="0.3">
      <c r="A9813" t="s">
        <v>1801</v>
      </c>
      <c r="B9813">
        <v>1816</v>
      </c>
      <c r="C9813">
        <v>60864</v>
      </c>
    </row>
    <row r="9814" spans="1:3" x14ac:dyDescent="0.3">
      <c r="A9814" t="s">
        <v>1801</v>
      </c>
      <c r="B9814">
        <v>1817</v>
      </c>
      <c r="C9814">
        <v>61392</v>
      </c>
    </row>
    <row r="9815" spans="1:3" x14ac:dyDescent="0.3">
      <c r="A9815" t="s">
        <v>1801</v>
      </c>
      <c r="B9815">
        <v>1818</v>
      </c>
      <c r="C9815">
        <v>61925</v>
      </c>
    </row>
    <row r="9816" spans="1:3" x14ac:dyDescent="0.3">
      <c r="A9816" t="s">
        <v>1801</v>
      </c>
      <c r="B9816">
        <v>1819</v>
      </c>
      <c r="C9816">
        <v>62625</v>
      </c>
    </row>
    <row r="9817" spans="1:3" x14ac:dyDescent="0.3">
      <c r="A9817" t="s">
        <v>1801</v>
      </c>
      <c r="B9817">
        <v>1820</v>
      </c>
      <c r="C9817">
        <v>63498</v>
      </c>
    </row>
    <row r="9818" spans="1:3" x14ac:dyDescent="0.3">
      <c r="A9818" t="s">
        <v>1801</v>
      </c>
      <c r="B9818">
        <v>1821</v>
      </c>
      <c r="C9818">
        <v>64547</v>
      </c>
    </row>
    <row r="9819" spans="1:3" x14ac:dyDescent="0.3">
      <c r="A9819" t="s">
        <v>1801</v>
      </c>
      <c r="B9819">
        <v>1822</v>
      </c>
      <c r="C9819">
        <v>65779</v>
      </c>
    </row>
    <row r="9820" spans="1:3" x14ac:dyDescent="0.3">
      <c r="A9820" t="s">
        <v>1801</v>
      </c>
      <c r="B9820">
        <v>1823</v>
      </c>
      <c r="C9820">
        <v>67199</v>
      </c>
    </row>
    <row r="9821" spans="1:3" x14ac:dyDescent="0.3">
      <c r="A9821" t="s">
        <v>1801</v>
      </c>
      <c r="B9821">
        <v>1824</v>
      </c>
      <c r="C9821">
        <v>68650</v>
      </c>
    </row>
    <row r="9822" spans="1:3" x14ac:dyDescent="0.3">
      <c r="A9822" t="s">
        <v>1801</v>
      </c>
      <c r="B9822">
        <v>1825</v>
      </c>
      <c r="C9822">
        <v>70132</v>
      </c>
    </row>
    <row r="9823" spans="1:3" x14ac:dyDescent="0.3">
      <c r="A9823" t="s">
        <v>1801</v>
      </c>
      <c r="B9823">
        <v>1826</v>
      </c>
      <c r="C9823">
        <v>71646</v>
      </c>
    </row>
    <row r="9824" spans="1:3" x14ac:dyDescent="0.3">
      <c r="A9824" t="s">
        <v>1801</v>
      </c>
      <c r="B9824">
        <v>1827</v>
      </c>
      <c r="C9824">
        <v>73192</v>
      </c>
    </row>
    <row r="9825" spans="1:3" x14ac:dyDescent="0.3">
      <c r="A9825" t="s">
        <v>1801</v>
      </c>
      <c r="B9825">
        <v>1828</v>
      </c>
      <c r="C9825">
        <v>74772</v>
      </c>
    </row>
    <row r="9826" spans="1:3" x14ac:dyDescent="0.3">
      <c r="A9826" t="s">
        <v>1801</v>
      </c>
      <c r="B9826">
        <v>1829</v>
      </c>
      <c r="C9826">
        <v>76344</v>
      </c>
    </row>
    <row r="9827" spans="1:3" x14ac:dyDescent="0.3">
      <c r="A9827" t="s">
        <v>1801</v>
      </c>
      <c r="B9827">
        <v>1830</v>
      </c>
      <c r="C9827">
        <v>77905</v>
      </c>
    </row>
    <row r="9828" spans="1:3" x14ac:dyDescent="0.3">
      <c r="A9828" t="s">
        <v>1801</v>
      </c>
      <c r="B9828">
        <v>1831</v>
      </c>
      <c r="C9828">
        <v>79455</v>
      </c>
    </row>
    <row r="9829" spans="1:3" x14ac:dyDescent="0.3">
      <c r="A9829" t="s">
        <v>1801</v>
      </c>
      <c r="B9829">
        <v>1832</v>
      </c>
      <c r="C9829">
        <v>80994</v>
      </c>
    </row>
    <row r="9830" spans="1:3" x14ac:dyDescent="0.3">
      <c r="A9830" t="s">
        <v>1801</v>
      </c>
      <c r="B9830">
        <v>1833</v>
      </c>
      <c r="C9830">
        <v>82519</v>
      </c>
    </row>
    <row r="9831" spans="1:3" x14ac:dyDescent="0.3">
      <c r="A9831" t="s">
        <v>1801</v>
      </c>
      <c r="B9831">
        <v>1834</v>
      </c>
      <c r="C9831">
        <v>84073</v>
      </c>
    </row>
    <row r="9832" spans="1:3" x14ac:dyDescent="0.3">
      <c r="A9832" t="s">
        <v>1801</v>
      </c>
      <c r="B9832">
        <v>1835</v>
      </c>
      <c r="C9832">
        <v>85657</v>
      </c>
    </row>
    <row r="9833" spans="1:3" x14ac:dyDescent="0.3">
      <c r="A9833" t="s">
        <v>1801</v>
      </c>
      <c r="B9833">
        <v>1836</v>
      </c>
      <c r="C9833">
        <v>87270</v>
      </c>
    </row>
    <row r="9834" spans="1:3" x14ac:dyDescent="0.3">
      <c r="A9834" t="s">
        <v>1801</v>
      </c>
      <c r="B9834">
        <v>1837</v>
      </c>
      <c r="C9834">
        <v>88914</v>
      </c>
    </row>
    <row r="9835" spans="1:3" x14ac:dyDescent="0.3">
      <c r="A9835" t="s">
        <v>1801</v>
      </c>
      <c r="B9835">
        <v>1838</v>
      </c>
      <c r="C9835">
        <v>90588</v>
      </c>
    </row>
    <row r="9836" spans="1:3" x14ac:dyDescent="0.3">
      <c r="A9836" t="s">
        <v>1801</v>
      </c>
      <c r="B9836">
        <v>1839</v>
      </c>
      <c r="C9836">
        <v>92076</v>
      </c>
    </row>
    <row r="9837" spans="1:3" x14ac:dyDescent="0.3">
      <c r="A9837" t="s">
        <v>1801</v>
      </c>
      <c r="B9837">
        <v>1840</v>
      </c>
      <c r="C9837">
        <v>93371</v>
      </c>
    </row>
    <row r="9838" spans="1:3" x14ac:dyDescent="0.3">
      <c r="A9838" t="s">
        <v>1801</v>
      </c>
      <c r="B9838">
        <v>1841</v>
      </c>
      <c r="C9838">
        <v>94469</v>
      </c>
    </row>
    <row r="9839" spans="1:3" x14ac:dyDescent="0.3">
      <c r="A9839" t="s">
        <v>1801</v>
      </c>
      <c r="B9839">
        <v>1842</v>
      </c>
      <c r="C9839">
        <v>95365</v>
      </c>
    </row>
    <row r="9840" spans="1:3" x14ac:dyDescent="0.3">
      <c r="A9840" t="s">
        <v>1801</v>
      </c>
      <c r="B9840">
        <v>1843</v>
      </c>
      <c r="C9840">
        <v>96052</v>
      </c>
    </row>
    <row r="9841" spans="1:3" x14ac:dyDescent="0.3">
      <c r="A9841" t="s">
        <v>1801</v>
      </c>
      <c r="B9841">
        <v>1844</v>
      </c>
      <c r="C9841">
        <v>96745</v>
      </c>
    </row>
    <row r="9842" spans="1:3" x14ac:dyDescent="0.3">
      <c r="A9842" t="s">
        <v>1801</v>
      </c>
      <c r="B9842">
        <v>1845</v>
      </c>
      <c r="C9842">
        <v>97442</v>
      </c>
    </row>
    <row r="9843" spans="1:3" x14ac:dyDescent="0.3">
      <c r="A9843" t="s">
        <v>1801</v>
      </c>
      <c r="B9843">
        <v>1846</v>
      </c>
      <c r="C9843">
        <v>98145</v>
      </c>
    </row>
    <row r="9844" spans="1:3" x14ac:dyDescent="0.3">
      <c r="A9844" t="s">
        <v>1801</v>
      </c>
      <c r="B9844">
        <v>1847</v>
      </c>
      <c r="C9844">
        <v>98852</v>
      </c>
    </row>
    <row r="9845" spans="1:3" x14ac:dyDescent="0.3">
      <c r="A9845" t="s">
        <v>1801</v>
      </c>
      <c r="B9845">
        <v>1848</v>
      </c>
      <c r="C9845">
        <v>99565</v>
      </c>
    </row>
    <row r="9846" spans="1:3" x14ac:dyDescent="0.3">
      <c r="A9846" t="s">
        <v>1801</v>
      </c>
      <c r="B9846">
        <v>1849</v>
      </c>
      <c r="C9846">
        <v>100488</v>
      </c>
    </row>
    <row r="9847" spans="1:3" x14ac:dyDescent="0.3">
      <c r="A9847" t="s">
        <v>1801</v>
      </c>
      <c r="B9847">
        <v>1850</v>
      </c>
      <c r="C9847">
        <v>101627</v>
      </c>
    </row>
    <row r="9848" spans="1:3" x14ac:dyDescent="0.3">
      <c r="A9848" t="s">
        <v>1801</v>
      </c>
      <c r="B9848">
        <v>1851</v>
      </c>
      <c r="C9848">
        <v>103122</v>
      </c>
    </row>
    <row r="9849" spans="1:3" x14ac:dyDescent="0.3">
      <c r="A9849" t="s">
        <v>1801</v>
      </c>
      <c r="B9849">
        <v>1852</v>
      </c>
      <c r="C9849">
        <v>104847</v>
      </c>
    </row>
    <row r="9850" spans="1:3" x14ac:dyDescent="0.3">
      <c r="A9850" t="s">
        <v>1801</v>
      </c>
      <c r="B9850">
        <v>1853</v>
      </c>
      <c r="C9850">
        <v>106809</v>
      </c>
    </row>
    <row r="9851" spans="1:3" x14ac:dyDescent="0.3">
      <c r="A9851" t="s">
        <v>1801</v>
      </c>
      <c r="B9851">
        <v>1854</v>
      </c>
      <c r="C9851">
        <v>108807</v>
      </c>
    </row>
    <row r="9852" spans="1:3" x14ac:dyDescent="0.3">
      <c r="A9852" t="s">
        <v>1801</v>
      </c>
      <c r="B9852">
        <v>1855</v>
      </c>
      <c r="C9852">
        <v>110843</v>
      </c>
    </row>
    <row r="9853" spans="1:3" x14ac:dyDescent="0.3">
      <c r="A9853" t="s">
        <v>1801</v>
      </c>
      <c r="B9853">
        <v>1856</v>
      </c>
      <c r="C9853">
        <v>112917</v>
      </c>
    </row>
    <row r="9854" spans="1:3" x14ac:dyDescent="0.3">
      <c r="A9854" t="s">
        <v>1801</v>
      </c>
      <c r="B9854">
        <v>1857</v>
      </c>
      <c r="C9854">
        <v>115029</v>
      </c>
    </row>
    <row r="9855" spans="1:3" x14ac:dyDescent="0.3">
      <c r="A9855" t="s">
        <v>1801</v>
      </c>
      <c r="B9855">
        <v>1858</v>
      </c>
      <c r="C9855">
        <v>117180</v>
      </c>
    </row>
    <row r="9856" spans="1:3" x14ac:dyDescent="0.3">
      <c r="A9856" t="s">
        <v>1801</v>
      </c>
      <c r="B9856">
        <v>1859</v>
      </c>
      <c r="C9856">
        <v>119273</v>
      </c>
    </row>
    <row r="9857" spans="1:3" x14ac:dyDescent="0.3">
      <c r="A9857" t="s">
        <v>1801</v>
      </c>
      <c r="B9857">
        <v>1860</v>
      </c>
      <c r="C9857">
        <v>121306</v>
      </c>
    </row>
    <row r="9858" spans="1:3" x14ac:dyDescent="0.3">
      <c r="A9858" t="s">
        <v>1801</v>
      </c>
      <c r="B9858">
        <v>1861</v>
      </c>
      <c r="C9858">
        <v>123274</v>
      </c>
    </row>
    <row r="9859" spans="1:3" x14ac:dyDescent="0.3">
      <c r="A9859" t="s">
        <v>1801</v>
      </c>
      <c r="B9859">
        <v>1862</v>
      </c>
      <c r="C9859">
        <v>125176</v>
      </c>
    </row>
    <row r="9860" spans="1:3" x14ac:dyDescent="0.3">
      <c r="A9860" t="s">
        <v>1801</v>
      </c>
      <c r="B9860">
        <v>1863</v>
      </c>
      <c r="C9860">
        <v>127009</v>
      </c>
    </row>
    <row r="9861" spans="1:3" x14ac:dyDescent="0.3">
      <c r="A9861" t="s">
        <v>1801</v>
      </c>
      <c r="B9861">
        <v>1864</v>
      </c>
      <c r="C9861">
        <v>128868</v>
      </c>
    </row>
    <row r="9862" spans="1:3" x14ac:dyDescent="0.3">
      <c r="A9862" t="s">
        <v>1801</v>
      </c>
      <c r="B9862">
        <v>1865</v>
      </c>
      <c r="C9862">
        <v>130755</v>
      </c>
    </row>
    <row r="9863" spans="1:3" x14ac:dyDescent="0.3">
      <c r="A9863" t="s">
        <v>1801</v>
      </c>
      <c r="B9863">
        <v>1866</v>
      </c>
      <c r="C9863">
        <v>132668</v>
      </c>
    </row>
    <row r="9864" spans="1:3" x14ac:dyDescent="0.3">
      <c r="A9864" t="s">
        <v>1801</v>
      </c>
      <c r="B9864">
        <v>1867</v>
      </c>
      <c r="C9864">
        <v>134610</v>
      </c>
    </row>
    <row r="9865" spans="1:3" x14ac:dyDescent="0.3">
      <c r="A9865" t="s">
        <v>1801</v>
      </c>
      <c r="B9865">
        <v>1868</v>
      </c>
      <c r="C9865">
        <v>136579</v>
      </c>
    </row>
    <row r="9866" spans="1:3" x14ac:dyDescent="0.3">
      <c r="A9866" t="s">
        <v>1801</v>
      </c>
      <c r="B9866">
        <v>1869</v>
      </c>
      <c r="C9866">
        <v>139012</v>
      </c>
    </row>
    <row r="9867" spans="1:3" x14ac:dyDescent="0.3">
      <c r="A9867" t="s">
        <v>1801</v>
      </c>
      <c r="B9867">
        <v>1870</v>
      </c>
      <c r="C9867">
        <v>141928</v>
      </c>
    </row>
    <row r="9868" spans="1:3" x14ac:dyDescent="0.3">
      <c r="A9868" t="s">
        <v>1801</v>
      </c>
      <c r="B9868">
        <v>1871</v>
      </c>
      <c r="C9868">
        <v>145349</v>
      </c>
    </row>
    <row r="9869" spans="1:3" x14ac:dyDescent="0.3">
      <c r="A9869" t="s">
        <v>1801</v>
      </c>
      <c r="B9869">
        <v>1872</v>
      </c>
      <c r="C9869">
        <v>149296</v>
      </c>
    </row>
    <row r="9870" spans="1:3" x14ac:dyDescent="0.3">
      <c r="A9870" t="s">
        <v>1801</v>
      </c>
      <c r="B9870">
        <v>1873</v>
      </c>
      <c r="C9870">
        <v>153793</v>
      </c>
    </row>
    <row r="9871" spans="1:3" x14ac:dyDescent="0.3">
      <c r="A9871" t="s">
        <v>1801</v>
      </c>
      <c r="B9871">
        <v>1874</v>
      </c>
      <c r="C9871">
        <v>158424</v>
      </c>
    </row>
    <row r="9872" spans="1:3" x14ac:dyDescent="0.3">
      <c r="A9872" t="s">
        <v>1801</v>
      </c>
      <c r="B9872">
        <v>1875</v>
      </c>
      <c r="C9872">
        <v>163195</v>
      </c>
    </row>
    <row r="9873" spans="1:3" x14ac:dyDescent="0.3">
      <c r="A9873" t="s">
        <v>1801</v>
      </c>
      <c r="B9873">
        <v>1876</v>
      </c>
      <c r="C9873">
        <v>168109</v>
      </c>
    </row>
    <row r="9874" spans="1:3" x14ac:dyDescent="0.3">
      <c r="A9874" t="s">
        <v>1801</v>
      </c>
      <c r="B9874">
        <v>1877</v>
      </c>
      <c r="C9874">
        <v>173171</v>
      </c>
    </row>
    <row r="9875" spans="1:3" x14ac:dyDescent="0.3">
      <c r="A9875" t="s">
        <v>1801</v>
      </c>
      <c r="B9875">
        <v>1878</v>
      </c>
      <c r="C9875">
        <v>178385</v>
      </c>
    </row>
    <row r="9876" spans="1:3" x14ac:dyDescent="0.3">
      <c r="A9876" t="s">
        <v>1801</v>
      </c>
      <c r="B9876">
        <v>1879</v>
      </c>
      <c r="C9876">
        <v>183775</v>
      </c>
    </row>
    <row r="9877" spans="1:3" x14ac:dyDescent="0.3">
      <c r="A9877" t="s">
        <v>1801</v>
      </c>
      <c r="B9877">
        <v>1880</v>
      </c>
      <c r="C9877">
        <v>189347</v>
      </c>
    </row>
    <row r="9878" spans="1:3" x14ac:dyDescent="0.3">
      <c r="A9878" t="s">
        <v>1801</v>
      </c>
      <c r="B9878">
        <v>1881</v>
      </c>
      <c r="C9878">
        <v>195107</v>
      </c>
    </row>
    <row r="9879" spans="1:3" x14ac:dyDescent="0.3">
      <c r="A9879" t="s">
        <v>1801</v>
      </c>
      <c r="B9879">
        <v>1882</v>
      </c>
      <c r="C9879">
        <v>201062</v>
      </c>
    </row>
    <row r="9880" spans="1:3" x14ac:dyDescent="0.3">
      <c r="A9880" t="s">
        <v>1801</v>
      </c>
      <c r="B9880">
        <v>1883</v>
      </c>
      <c r="C9880">
        <v>207219</v>
      </c>
    </row>
    <row r="9881" spans="1:3" x14ac:dyDescent="0.3">
      <c r="A9881" t="s">
        <v>1801</v>
      </c>
      <c r="B9881">
        <v>1884</v>
      </c>
      <c r="C9881">
        <v>213563</v>
      </c>
    </row>
    <row r="9882" spans="1:3" x14ac:dyDescent="0.3">
      <c r="A9882" t="s">
        <v>1801</v>
      </c>
      <c r="B9882">
        <v>1885</v>
      </c>
      <c r="C9882">
        <v>220101</v>
      </c>
    </row>
    <row r="9883" spans="1:3" x14ac:dyDescent="0.3">
      <c r="A9883" t="s">
        <v>1801</v>
      </c>
      <c r="B9883">
        <v>1886</v>
      </c>
      <c r="C9883">
        <v>226839</v>
      </c>
    </row>
    <row r="9884" spans="1:3" x14ac:dyDescent="0.3">
      <c r="A9884" t="s">
        <v>1801</v>
      </c>
      <c r="B9884">
        <v>1887</v>
      </c>
      <c r="C9884">
        <v>233783</v>
      </c>
    </row>
    <row r="9885" spans="1:3" x14ac:dyDescent="0.3">
      <c r="A9885" t="s">
        <v>1801</v>
      </c>
      <c r="B9885">
        <v>1888</v>
      </c>
      <c r="C9885">
        <v>240939</v>
      </c>
    </row>
    <row r="9886" spans="1:3" x14ac:dyDescent="0.3">
      <c r="A9886" t="s">
        <v>1801</v>
      </c>
      <c r="B9886">
        <v>1889</v>
      </c>
      <c r="C9886">
        <v>247852</v>
      </c>
    </row>
    <row r="9887" spans="1:3" x14ac:dyDescent="0.3">
      <c r="A9887" t="s">
        <v>1801</v>
      </c>
      <c r="B9887">
        <v>1890</v>
      </c>
      <c r="C9887">
        <v>254502</v>
      </c>
    </row>
    <row r="9888" spans="1:3" x14ac:dyDescent="0.3">
      <c r="A9888" t="s">
        <v>1801</v>
      </c>
      <c r="B9888">
        <v>1891</v>
      </c>
      <c r="C9888">
        <v>260871</v>
      </c>
    </row>
    <row r="9889" spans="1:3" x14ac:dyDescent="0.3">
      <c r="A9889" t="s">
        <v>1801</v>
      </c>
      <c r="B9889">
        <v>1892</v>
      </c>
      <c r="C9889">
        <v>266940</v>
      </c>
    </row>
    <row r="9890" spans="1:3" x14ac:dyDescent="0.3">
      <c r="A9890" t="s">
        <v>1801</v>
      </c>
      <c r="B9890">
        <v>1893</v>
      </c>
      <c r="C9890">
        <v>272689</v>
      </c>
    </row>
    <row r="9891" spans="1:3" x14ac:dyDescent="0.3">
      <c r="A9891" t="s">
        <v>1801</v>
      </c>
      <c r="B9891">
        <v>1894</v>
      </c>
      <c r="C9891">
        <v>278560</v>
      </c>
    </row>
    <row r="9892" spans="1:3" x14ac:dyDescent="0.3">
      <c r="A9892" t="s">
        <v>1801</v>
      </c>
      <c r="B9892">
        <v>1895</v>
      </c>
      <c r="C9892">
        <v>284558</v>
      </c>
    </row>
    <row r="9893" spans="1:3" x14ac:dyDescent="0.3">
      <c r="A9893" t="s">
        <v>1801</v>
      </c>
      <c r="B9893">
        <v>1896</v>
      </c>
      <c r="C9893">
        <v>290684</v>
      </c>
    </row>
    <row r="9894" spans="1:3" x14ac:dyDescent="0.3">
      <c r="A9894" t="s">
        <v>1801</v>
      </c>
      <c r="B9894">
        <v>1897</v>
      </c>
      <c r="C9894">
        <v>296941</v>
      </c>
    </row>
    <row r="9895" spans="1:3" x14ac:dyDescent="0.3">
      <c r="A9895" t="s">
        <v>1801</v>
      </c>
      <c r="B9895">
        <v>1898</v>
      </c>
      <c r="C9895">
        <v>303333</v>
      </c>
    </row>
    <row r="9896" spans="1:3" x14ac:dyDescent="0.3">
      <c r="A9896" t="s">
        <v>1801</v>
      </c>
      <c r="B9896">
        <v>1899</v>
      </c>
      <c r="C9896">
        <v>309862</v>
      </c>
    </row>
    <row r="9897" spans="1:3" x14ac:dyDescent="0.3">
      <c r="A9897" t="s">
        <v>1801</v>
      </c>
      <c r="B9897">
        <v>1900</v>
      </c>
      <c r="C9897">
        <v>316531</v>
      </c>
    </row>
    <row r="9898" spans="1:3" x14ac:dyDescent="0.3">
      <c r="A9898" t="s">
        <v>1801</v>
      </c>
      <c r="B9898">
        <v>1901</v>
      </c>
      <c r="C9898">
        <v>323344</v>
      </c>
    </row>
    <row r="9899" spans="1:3" x14ac:dyDescent="0.3">
      <c r="A9899" t="s">
        <v>1801</v>
      </c>
      <c r="B9899">
        <v>1902</v>
      </c>
      <c r="C9899">
        <v>330302</v>
      </c>
    </row>
    <row r="9900" spans="1:3" x14ac:dyDescent="0.3">
      <c r="A9900" t="s">
        <v>1801</v>
      </c>
      <c r="B9900">
        <v>1903</v>
      </c>
      <c r="C9900">
        <v>337409</v>
      </c>
    </row>
    <row r="9901" spans="1:3" x14ac:dyDescent="0.3">
      <c r="A9901" t="s">
        <v>1801</v>
      </c>
      <c r="B9901">
        <v>1904</v>
      </c>
      <c r="C9901">
        <v>344669</v>
      </c>
    </row>
    <row r="9902" spans="1:3" x14ac:dyDescent="0.3">
      <c r="A9902" t="s">
        <v>1801</v>
      </c>
      <c r="B9902">
        <v>1905</v>
      </c>
      <c r="C9902">
        <v>352085</v>
      </c>
    </row>
    <row r="9903" spans="1:3" x14ac:dyDescent="0.3">
      <c r="A9903" t="s">
        <v>1801</v>
      </c>
      <c r="B9903">
        <v>1906</v>
      </c>
      <c r="C9903">
        <v>359659</v>
      </c>
    </row>
    <row r="9904" spans="1:3" x14ac:dyDescent="0.3">
      <c r="A9904" t="s">
        <v>1801</v>
      </c>
      <c r="B9904">
        <v>1907</v>
      </c>
      <c r="C9904">
        <v>367396</v>
      </c>
    </row>
    <row r="9905" spans="1:3" x14ac:dyDescent="0.3">
      <c r="A9905" t="s">
        <v>1801</v>
      </c>
      <c r="B9905">
        <v>1908</v>
      </c>
      <c r="C9905">
        <v>375299</v>
      </c>
    </row>
    <row r="9906" spans="1:3" x14ac:dyDescent="0.3">
      <c r="A9906" t="s">
        <v>1801</v>
      </c>
      <c r="B9906">
        <v>1909</v>
      </c>
      <c r="C9906">
        <v>382935</v>
      </c>
    </row>
    <row r="9907" spans="1:3" x14ac:dyDescent="0.3">
      <c r="A9907" t="s">
        <v>1801</v>
      </c>
      <c r="B9907">
        <v>1910</v>
      </c>
      <c r="C9907">
        <v>390292</v>
      </c>
    </row>
    <row r="9908" spans="1:3" x14ac:dyDescent="0.3">
      <c r="A9908" t="s">
        <v>1801</v>
      </c>
      <c r="B9908">
        <v>1911</v>
      </c>
      <c r="C9908">
        <v>397354</v>
      </c>
    </row>
    <row r="9909" spans="1:3" x14ac:dyDescent="0.3">
      <c r="A9909" t="s">
        <v>1801</v>
      </c>
      <c r="B9909">
        <v>1912</v>
      </c>
      <c r="C9909">
        <v>404109</v>
      </c>
    </row>
    <row r="9910" spans="1:3" x14ac:dyDescent="0.3">
      <c r="A9910" t="s">
        <v>1801</v>
      </c>
      <c r="B9910">
        <v>1913</v>
      </c>
      <c r="C9910">
        <v>410542</v>
      </c>
    </row>
    <row r="9911" spans="1:3" x14ac:dyDescent="0.3">
      <c r="A9911" t="s">
        <v>1801</v>
      </c>
      <c r="B9911">
        <v>1914</v>
      </c>
      <c r="C9911">
        <v>417077</v>
      </c>
    </row>
    <row r="9912" spans="1:3" x14ac:dyDescent="0.3">
      <c r="A9912" t="s">
        <v>1801</v>
      </c>
      <c r="B9912">
        <v>1915</v>
      </c>
      <c r="C9912">
        <v>423715</v>
      </c>
    </row>
    <row r="9913" spans="1:3" x14ac:dyDescent="0.3">
      <c r="A9913" t="s">
        <v>1801</v>
      </c>
      <c r="B9913">
        <v>1916</v>
      </c>
      <c r="C9913">
        <v>430458</v>
      </c>
    </row>
    <row r="9914" spans="1:3" x14ac:dyDescent="0.3">
      <c r="A9914" t="s">
        <v>1801</v>
      </c>
      <c r="B9914">
        <v>1917</v>
      </c>
      <c r="C9914">
        <v>437307</v>
      </c>
    </row>
    <row r="9915" spans="1:3" x14ac:dyDescent="0.3">
      <c r="A9915" t="s">
        <v>1801</v>
      </c>
      <c r="B9915">
        <v>1918</v>
      </c>
      <c r="C9915">
        <v>443732</v>
      </c>
    </row>
    <row r="9916" spans="1:3" x14ac:dyDescent="0.3">
      <c r="A9916" t="s">
        <v>1801</v>
      </c>
      <c r="B9916">
        <v>1919</v>
      </c>
      <c r="C9916">
        <v>450516</v>
      </c>
    </row>
    <row r="9917" spans="1:3" x14ac:dyDescent="0.3">
      <c r="A9917" t="s">
        <v>1801</v>
      </c>
      <c r="B9917">
        <v>1920</v>
      </c>
      <c r="C9917">
        <v>457669</v>
      </c>
    </row>
    <row r="9918" spans="1:3" x14ac:dyDescent="0.3">
      <c r="A9918" t="s">
        <v>1801</v>
      </c>
      <c r="B9918">
        <v>1921</v>
      </c>
      <c r="C9918">
        <v>465201</v>
      </c>
    </row>
    <row r="9919" spans="1:3" x14ac:dyDescent="0.3">
      <c r="A9919" t="s">
        <v>1801</v>
      </c>
      <c r="B9919">
        <v>1922</v>
      </c>
      <c r="C9919">
        <v>473122</v>
      </c>
    </row>
    <row r="9920" spans="1:3" x14ac:dyDescent="0.3">
      <c r="A9920" t="s">
        <v>1801</v>
      </c>
      <c r="B9920">
        <v>1923</v>
      </c>
      <c r="C9920">
        <v>481444</v>
      </c>
    </row>
    <row r="9921" spans="1:3" x14ac:dyDescent="0.3">
      <c r="A9921" t="s">
        <v>1801</v>
      </c>
      <c r="B9921">
        <v>1924</v>
      </c>
      <c r="C9921">
        <v>489911</v>
      </c>
    </row>
    <row r="9922" spans="1:3" x14ac:dyDescent="0.3">
      <c r="A9922" t="s">
        <v>1801</v>
      </c>
      <c r="B9922">
        <v>1925</v>
      </c>
      <c r="C9922">
        <v>498528</v>
      </c>
    </row>
    <row r="9923" spans="1:3" x14ac:dyDescent="0.3">
      <c r="A9923" t="s">
        <v>1801</v>
      </c>
      <c r="B9923">
        <v>1926</v>
      </c>
      <c r="C9923">
        <v>507296</v>
      </c>
    </row>
    <row r="9924" spans="1:3" x14ac:dyDescent="0.3">
      <c r="A9924" t="s">
        <v>1801</v>
      </c>
      <c r="B9924">
        <v>1927</v>
      </c>
      <c r="C9924">
        <v>516219</v>
      </c>
    </row>
    <row r="9925" spans="1:3" x14ac:dyDescent="0.3">
      <c r="A9925" t="s">
        <v>1801</v>
      </c>
      <c r="B9925">
        <v>1928</v>
      </c>
      <c r="C9925">
        <v>525298</v>
      </c>
    </row>
    <row r="9926" spans="1:3" x14ac:dyDescent="0.3">
      <c r="A9926" t="s">
        <v>1801</v>
      </c>
      <c r="B9926">
        <v>1929</v>
      </c>
      <c r="C9926">
        <v>534989</v>
      </c>
    </row>
    <row r="9927" spans="1:3" x14ac:dyDescent="0.3">
      <c r="A9927" t="s">
        <v>1801</v>
      </c>
      <c r="B9927">
        <v>1930</v>
      </c>
      <c r="C9927">
        <v>545312</v>
      </c>
    </row>
    <row r="9928" spans="1:3" x14ac:dyDescent="0.3">
      <c r="A9928" t="s">
        <v>1801</v>
      </c>
      <c r="B9928">
        <v>1931</v>
      </c>
      <c r="C9928">
        <v>556289</v>
      </c>
    </row>
    <row r="9929" spans="1:3" x14ac:dyDescent="0.3">
      <c r="A9929" t="s">
        <v>1801</v>
      </c>
      <c r="B9929">
        <v>1932</v>
      </c>
      <c r="C9929">
        <v>567941</v>
      </c>
    </row>
    <row r="9930" spans="1:3" x14ac:dyDescent="0.3">
      <c r="A9930" t="s">
        <v>1801</v>
      </c>
      <c r="B9930">
        <v>1933</v>
      </c>
      <c r="C9930">
        <v>580290</v>
      </c>
    </row>
    <row r="9931" spans="1:3" x14ac:dyDescent="0.3">
      <c r="A9931" t="s">
        <v>1801</v>
      </c>
      <c r="B9931">
        <v>1934</v>
      </c>
      <c r="C9931">
        <v>592908</v>
      </c>
    </row>
    <row r="9932" spans="1:3" x14ac:dyDescent="0.3">
      <c r="A9932" t="s">
        <v>1801</v>
      </c>
      <c r="B9932">
        <v>1935</v>
      </c>
      <c r="C9932">
        <v>605801</v>
      </c>
    </row>
    <row r="9933" spans="1:3" x14ac:dyDescent="0.3">
      <c r="A9933" t="s">
        <v>1801</v>
      </c>
      <c r="B9933">
        <v>1936</v>
      </c>
      <c r="C9933">
        <v>618973</v>
      </c>
    </row>
    <row r="9934" spans="1:3" x14ac:dyDescent="0.3">
      <c r="A9934" t="s">
        <v>1801</v>
      </c>
      <c r="B9934">
        <v>1937</v>
      </c>
      <c r="C9934">
        <v>632432</v>
      </c>
    </row>
    <row r="9935" spans="1:3" x14ac:dyDescent="0.3">
      <c r="A9935" t="s">
        <v>1801</v>
      </c>
      <c r="B9935">
        <v>1938</v>
      </c>
      <c r="C9935">
        <v>646184</v>
      </c>
    </row>
    <row r="9936" spans="1:3" x14ac:dyDescent="0.3">
      <c r="A9936" t="s">
        <v>1801</v>
      </c>
      <c r="B9936">
        <v>1939</v>
      </c>
      <c r="C9936">
        <v>661901</v>
      </c>
    </row>
    <row r="9937" spans="1:3" x14ac:dyDescent="0.3">
      <c r="A9937" t="s">
        <v>1801</v>
      </c>
      <c r="B9937">
        <v>1940</v>
      </c>
      <c r="C9937">
        <v>679682</v>
      </c>
    </row>
    <row r="9938" spans="1:3" x14ac:dyDescent="0.3">
      <c r="A9938" t="s">
        <v>1801</v>
      </c>
      <c r="B9938">
        <v>1941</v>
      </c>
      <c r="C9938">
        <v>699632</v>
      </c>
    </row>
    <row r="9939" spans="1:3" x14ac:dyDescent="0.3">
      <c r="A9939" t="s">
        <v>1801</v>
      </c>
      <c r="B9939">
        <v>1942</v>
      </c>
      <c r="C9939">
        <v>721857</v>
      </c>
    </row>
    <row r="9940" spans="1:3" x14ac:dyDescent="0.3">
      <c r="A9940" t="s">
        <v>1801</v>
      </c>
      <c r="B9940">
        <v>1943</v>
      </c>
      <c r="C9940">
        <v>746472</v>
      </c>
    </row>
    <row r="9941" spans="1:3" x14ac:dyDescent="0.3">
      <c r="A9941" t="s">
        <v>1801</v>
      </c>
      <c r="B9941">
        <v>1944</v>
      </c>
      <c r="C9941">
        <v>771925</v>
      </c>
    </row>
    <row r="9942" spans="1:3" x14ac:dyDescent="0.3">
      <c r="A9942" t="s">
        <v>1801</v>
      </c>
      <c r="B9942">
        <v>1945</v>
      </c>
      <c r="C9942">
        <v>798246</v>
      </c>
    </row>
    <row r="9943" spans="1:3" x14ac:dyDescent="0.3">
      <c r="A9943" t="s">
        <v>1801</v>
      </c>
      <c r="B9943">
        <v>1946</v>
      </c>
      <c r="C9943">
        <v>825465</v>
      </c>
    </row>
    <row r="9944" spans="1:3" x14ac:dyDescent="0.3">
      <c r="A9944" t="s">
        <v>1801</v>
      </c>
      <c r="B9944">
        <v>1947</v>
      </c>
      <c r="C9944">
        <v>853612</v>
      </c>
    </row>
    <row r="9945" spans="1:3" x14ac:dyDescent="0.3">
      <c r="A9945" t="s">
        <v>1801</v>
      </c>
      <c r="B9945">
        <v>1948</v>
      </c>
      <c r="C9945">
        <v>882719</v>
      </c>
    </row>
    <row r="9946" spans="1:3" x14ac:dyDescent="0.3">
      <c r="A9946" t="s">
        <v>1801</v>
      </c>
      <c r="B9946">
        <v>1949</v>
      </c>
      <c r="C9946">
        <v>913384</v>
      </c>
    </row>
    <row r="9947" spans="1:3" x14ac:dyDescent="0.3">
      <c r="A9947" t="s">
        <v>1801</v>
      </c>
      <c r="B9947">
        <v>1950</v>
      </c>
      <c r="C9947">
        <v>945683</v>
      </c>
    </row>
    <row r="9948" spans="1:3" x14ac:dyDescent="0.3">
      <c r="A9948" t="s">
        <v>1801</v>
      </c>
      <c r="B9948">
        <v>1951</v>
      </c>
      <c r="C9948">
        <v>972151</v>
      </c>
    </row>
    <row r="9949" spans="1:3" x14ac:dyDescent="0.3">
      <c r="A9949" t="s">
        <v>1801</v>
      </c>
      <c r="B9949">
        <v>1952</v>
      </c>
      <c r="C9949">
        <v>1002444</v>
      </c>
    </row>
    <row r="9950" spans="1:3" x14ac:dyDescent="0.3">
      <c r="A9950" t="s">
        <v>1801</v>
      </c>
      <c r="B9950">
        <v>1953</v>
      </c>
      <c r="C9950">
        <v>1035862</v>
      </c>
    </row>
    <row r="9951" spans="1:3" x14ac:dyDescent="0.3">
      <c r="A9951" t="s">
        <v>1801</v>
      </c>
      <c r="B9951">
        <v>1954</v>
      </c>
      <c r="C9951">
        <v>1071875</v>
      </c>
    </row>
    <row r="9952" spans="1:3" x14ac:dyDescent="0.3">
      <c r="A9952" t="s">
        <v>1801</v>
      </c>
      <c r="B9952">
        <v>1955</v>
      </c>
      <c r="C9952">
        <v>1110088</v>
      </c>
    </row>
    <row r="9953" spans="1:3" x14ac:dyDescent="0.3">
      <c r="A9953" t="s">
        <v>1801</v>
      </c>
      <c r="B9953">
        <v>1956</v>
      </c>
      <c r="C9953">
        <v>1150271</v>
      </c>
    </row>
    <row r="9954" spans="1:3" x14ac:dyDescent="0.3">
      <c r="A9954" t="s">
        <v>1801</v>
      </c>
      <c r="B9954">
        <v>1957</v>
      </c>
      <c r="C9954">
        <v>1192362</v>
      </c>
    </row>
    <row r="9955" spans="1:3" x14ac:dyDescent="0.3">
      <c r="A9955" t="s">
        <v>1801</v>
      </c>
      <c r="B9955">
        <v>1958</v>
      </c>
      <c r="C9955">
        <v>1236387</v>
      </c>
    </row>
    <row r="9956" spans="1:3" x14ac:dyDescent="0.3">
      <c r="A9956" t="s">
        <v>1801</v>
      </c>
      <c r="B9956">
        <v>1959</v>
      </c>
      <c r="C9956">
        <v>1282503</v>
      </c>
    </row>
    <row r="9957" spans="1:3" x14ac:dyDescent="0.3">
      <c r="A9957" t="s">
        <v>1801</v>
      </c>
      <c r="B9957">
        <v>1960</v>
      </c>
      <c r="C9957">
        <v>1330787</v>
      </c>
    </row>
    <row r="9958" spans="1:3" x14ac:dyDescent="0.3">
      <c r="A9958" t="s">
        <v>1801</v>
      </c>
      <c r="B9958">
        <v>1961</v>
      </c>
      <c r="C9958">
        <v>1381187</v>
      </c>
    </row>
    <row r="9959" spans="1:3" x14ac:dyDescent="0.3">
      <c r="A9959" t="s">
        <v>1801</v>
      </c>
      <c r="B9959">
        <v>1962</v>
      </c>
      <c r="C9959">
        <v>1433346</v>
      </c>
    </row>
    <row r="9960" spans="1:3" x14ac:dyDescent="0.3">
      <c r="A9960" t="s">
        <v>1801</v>
      </c>
      <c r="B9960">
        <v>1963</v>
      </c>
      <c r="C9960">
        <v>1486555</v>
      </c>
    </row>
    <row r="9961" spans="1:3" x14ac:dyDescent="0.3">
      <c r="A9961" t="s">
        <v>1801</v>
      </c>
      <c r="B9961">
        <v>1964</v>
      </c>
      <c r="C9961">
        <v>1539942</v>
      </c>
    </row>
    <row r="9962" spans="1:3" x14ac:dyDescent="0.3">
      <c r="A9962" t="s">
        <v>1801</v>
      </c>
      <c r="B9962">
        <v>1965</v>
      </c>
      <c r="C9962">
        <v>1592834</v>
      </c>
    </row>
    <row r="9963" spans="1:3" x14ac:dyDescent="0.3">
      <c r="A9963" t="s">
        <v>1801</v>
      </c>
      <c r="B9963">
        <v>1966</v>
      </c>
      <c r="C9963">
        <v>1645076</v>
      </c>
    </row>
    <row r="9964" spans="1:3" x14ac:dyDescent="0.3">
      <c r="A9964" t="s">
        <v>1801</v>
      </c>
      <c r="B9964">
        <v>1967</v>
      </c>
      <c r="C9964">
        <v>1696742</v>
      </c>
    </row>
    <row r="9965" spans="1:3" x14ac:dyDescent="0.3">
      <c r="A9965" t="s">
        <v>1801</v>
      </c>
      <c r="B9965">
        <v>1968</v>
      </c>
      <c r="C9965">
        <v>1747690</v>
      </c>
    </row>
    <row r="9966" spans="1:3" x14ac:dyDescent="0.3">
      <c r="A9966" t="s">
        <v>1801</v>
      </c>
      <c r="B9966">
        <v>1969</v>
      </c>
      <c r="C9966">
        <v>1797891</v>
      </c>
    </row>
    <row r="9967" spans="1:3" x14ac:dyDescent="0.3">
      <c r="A9967" t="s">
        <v>1801</v>
      </c>
      <c r="B9967">
        <v>1970</v>
      </c>
      <c r="C9967">
        <v>1847394</v>
      </c>
    </row>
    <row r="9968" spans="1:3" x14ac:dyDescent="0.3">
      <c r="A9968" t="s">
        <v>1801</v>
      </c>
      <c r="B9968">
        <v>1971</v>
      </c>
      <c r="C9968">
        <v>1896074</v>
      </c>
    </row>
    <row r="9969" spans="1:3" x14ac:dyDescent="0.3">
      <c r="A9969" t="s">
        <v>1801</v>
      </c>
      <c r="B9969">
        <v>1972</v>
      </c>
      <c r="C9969">
        <v>1944170</v>
      </c>
    </row>
    <row r="9970" spans="1:3" x14ac:dyDescent="0.3">
      <c r="A9970" t="s">
        <v>1801</v>
      </c>
      <c r="B9970">
        <v>1973</v>
      </c>
      <c r="C9970">
        <v>1992522</v>
      </c>
    </row>
    <row r="9971" spans="1:3" x14ac:dyDescent="0.3">
      <c r="A9971" t="s">
        <v>1801</v>
      </c>
      <c r="B9971">
        <v>1974</v>
      </c>
      <c r="C9971">
        <v>2042242</v>
      </c>
    </row>
    <row r="9972" spans="1:3" x14ac:dyDescent="0.3">
      <c r="A9972" t="s">
        <v>1801</v>
      </c>
      <c r="B9972">
        <v>1975</v>
      </c>
      <c r="C9972">
        <v>2094186</v>
      </c>
    </row>
    <row r="9973" spans="1:3" x14ac:dyDescent="0.3">
      <c r="A9973" t="s">
        <v>1801</v>
      </c>
      <c r="B9973">
        <v>1976</v>
      </c>
      <c r="C9973">
        <v>2148681</v>
      </c>
    </row>
    <row r="9974" spans="1:3" x14ac:dyDescent="0.3">
      <c r="A9974" t="s">
        <v>1801</v>
      </c>
      <c r="B9974">
        <v>1977</v>
      </c>
      <c r="C9974">
        <v>2205618</v>
      </c>
    </row>
    <row r="9975" spans="1:3" x14ac:dyDescent="0.3">
      <c r="A9975" t="s">
        <v>1801</v>
      </c>
      <c r="B9975">
        <v>1978</v>
      </c>
      <c r="C9975">
        <v>2264942</v>
      </c>
    </row>
    <row r="9976" spans="1:3" x14ac:dyDescent="0.3">
      <c r="A9976" t="s">
        <v>1801</v>
      </c>
      <c r="B9976">
        <v>1979</v>
      </c>
      <c r="C9976">
        <v>2326460</v>
      </c>
    </row>
    <row r="9977" spans="1:3" x14ac:dyDescent="0.3">
      <c r="A9977" t="s">
        <v>1801</v>
      </c>
      <c r="B9977">
        <v>1980</v>
      </c>
      <c r="C9977">
        <v>2389973</v>
      </c>
    </row>
    <row r="9978" spans="1:3" x14ac:dyDescent="0.3">
      <c r="A9978" t="s">
        <v>1801</v>
      </c>
      <c r="B9978">
        <v>1981</v>
      </c>
      <c r="C9978">
        <v>2455593</v>
      </c>
    </row>
    <row r="9979" spans="1:3" x14ac:dyDescent="0.3">
      <c r="A9979" t="s">
        <v>1801</v>
      </c>
      <c r="B9979">
        <v>1982</v>
      </c>
      <c r="C9979">
        <v>2523358</v>
      </c>
    </row>
    <row r="9980" spans="1:3" x14ac:dyDescent="0.3">
      <c r="A9980" t="s">
        <v>1801</v>
      </c>
      <c r="B9980">
        <v>1983</v>
      </c>
      <c r="C9980">
        <v>2593015</v>
      </c>
    </row>
    <row r="9981" spans="1:3" x14ac:dyDescent="0.3">
      <c r="A9981" t="s">
        <v>1801</v>
      </c>
      <c r="B9981">
        <v>1984</v>
      </c>
      <c r="C9981">
        <v>2664220</v>
      </c>
    </row>
    <row r="9982" spans="1:3" x14ac:dyDescent="0.3">
      <c r="A9982" t="s">
        <v>1801</v>
      </c>
      <c r="B9982">
        <v>1985</v>
      </c>
      <c r="C9982">
        <v>2736719</v>
      </c>
    </row>
    <row r="9983" spans="1:3" x14ac:dyDescent="0.3">
      <c r="A9983" t="s">
        <v>1801</v>
      </c>
      <c r="B9983">
        <v>1986</v>
      </c>
      <c r="C9983">
        <v>2810245</v>
      </c>
    </row>
    <row r="9984" spans="1:3" x14ac:dyDescent="0.3">
      <c r="A9984" t="s">
        <v>1801</v>
      </c>
      <c r="B9984">
        <v>1987</v>
      </c>
      <c r="C9984">
        <v>2884856</v>
      </c>
    </row>
    <row r="9985" spans="1:3" x14ac:dyDescent="0.3">
      <c r="A9985" t="s">
        <v>1801</v>
      </c>
      <c r="B9985">
        <v>1988</v>
      </c>
      <c r="C9985">
        <v>2960932</v>
      </c>
    </row>
    <row r="9986" spans="1:3" x14ac:dyDescent="0.3">
      <c r="A9986" t="s">
        <v>1801</v>
      </c>
      <c r="B9986">
        <v>1989</v>
      </c>
      <c r="C9986">
        <v>3039015</v>
      </c>
    </row>
    <row r="9987" spans="1:3" x14ac:dyDescent="0.3">
      <c r="A9987" t="s">
        <v>1801</v>
      </c>
      <c r="B9987">
        <v>1990</v>
      </c>
      <c r="C9987">
        <v>3119436</v>
      </c>
    </row>
    <row r="9988" spans="1:3" x14ac:dyDescent="0.3">
      <c r="A9988" t="s">
        <v>1801</v>
      </c>
      <c r="B9988">
        <v>1991</v>
      </c>
      <c r="C9988">
        <v>3202083</v>
      </c>
    </row>
    <row r="9989" spans="1:3" x14ac:dyDescent="0.3">
      <c r="A9989" t="s">
        <v>1801</v>
      </c>
      <c r="B9989">
        <v>1992</v>
      </c>
      <c r="C9989">
        <v>3286525</v>
      </c>
    </row>
    <row r="9990" spans="1:3" x14ac:dyDescent="0.3">
      <c r="A9990" t="s">
        <v>1801</v>
      </c>
      <c r="B9990">
        <v>1993</v>
      </c>
      <c r="C9990">
        <v>3372298</v>
      </c>
    </row>
    <row r="9991" spans="1:3" x14ac:dyDescent="0.3">
      <c r="A9991" t="s">
        <v>1801</v>
      </c>
      <c r="B9991">
        <v>1994</v>
      </c>
      <c r="C9991">
        <v>3458829</v>
      </c>
    </row>
    <row r="9992" spans="1:3" x14ac:dyDescent="0.3">
      <c r="A9992" t="s">
        <v>1801</v>
      </c>
      <c r="B9992">
        <v>1995</v>
      </c>
      <c r="C9992">
        <v>3545524</v>
      </c>
    </row>
    <row r="9993" spans="1:3" x14ac:dyDescent="0.3">
      <c r="A9993" t="s">
        <v>1801</v>
      </c>
      <c r="B9993">
        <v>1996</v>
      </c>
      <c r="C9993">
        <v>3632361</v>
      </c>
    </row>
    <row r="9994" spans="1:3" x14ac:dyDescent="0.3">
      <c r="A9994" t="s">
        <v>1801</v>
      </c>
      <c r="B9994">
        <v>1997</v>
      </c>
      <c r="C9994">
        <v>3718952</v>
      </c>
    </row>
    <row r="9995" spans="1:3" x14ac:dyDescent="0.3">
      <c r="A9995" t="s">
        <v>1801</v>
      </c>
      <c r="B9995">
        <v>1998</v>
      </c>
      <c r="C9995">
        <v>3803893</v>
      </c>
    </row>
    <row r="9996" spans="1:3" x14ac:dyDescent="0.3">
      <c r="A9996" t="s">
        <v>1801</v>
      </c>
      <c r="B9996">
        <v>1999</v>
      </c>
      <c r="C9996">
        <v>3885428</v>
      </c>
    </row>
    <row r="9997" spans="1:3" x14ac:dyDescent="0.3">
      <c r="A9997" t="s">
        <v>1801</v>
      </c>
      <c r="B9997">
        <v>2000</v>
      </c>
      <c r="C9997">
        <v>3962369</v>
      </c>
    </row>
    <row r="9998" spans="1:3" x14ac:dyDescent="0.3">
      <c r="A9998" t="s">
        <v>1801</v>
      </c>
      <c r="B9998">
        <v>2001</v>
      </c>
      <c r="C9998">
        <v>4034074</v>
      </c>
    </row>
    <row r="9999" spans="1:3" x14ac:dyDescent="0.3">
      <c r="A9999" t="s">
        <v>1801</v>
      </c>
      <c r="B9999">
        <v>2002</v>
      </c>
      <c r="C9999">
        <v>4100921</v>
      </c>
    </row>
    <row r="10000" spans="1:3" x14ac:dyDescent="0.3">
      <c r="A10000" t="s">
        <v>1801</v>
      </c>
      <c r="B10000">
        <v>2003</v>
      </c>
      <c r="C10000">
        <v>4164053</v>
      </c>
    </row>
    <row r="10001" spans="1:3" x14ac:dyDescent="0.3">
      <c r="A10001" t="s">
        <v>1801</v>
      </c>
      <c r="B10001">
        <v>2004</v>
      </c>
      <c r="C10001">
        <v>4225156</v>
      </c>
    </row>
    <row r="10002" spans="1:3" x14ac:dyDescent="0.3">
      <c r="A10002" t="s">
        <v>1801</v>
      </c>
      <c r="B10002">
        <v>2005</v>
      </c>
      <c r="C10002">
        <v>4285504</v>
      </c>
    </row>
    <row r="10003" spans="1:3" x14ac:dyDescent="0.3">
      <c r="A10003" t="s">
        <v>1801</v>
      </c>
      <c r="B10003">
        <v>2006</v>
      </c>
      <c r="C10003">
        <v>4345421</v>
      </c>
    </row>
    <row r="10004" spans="1:3" x14ac:dyDescent="0.3">
      <c r="A10004" t="s">
        <v>1801</v>
      </c>
      <c r="B10004">
        <v>2007</v>
      </c>
      <c r="C10004">
        <v>4404626</v>
      </c>
    </row>
    <row r="10005" spans="1:3" x14ac:dyDescent="0.3">
      <c r="A10005" t="s">
        <v>1801</v>
      </c>
      <c r="B10005">
        <v>2008</v>
      </c>
      <c r="C10005">
        <v>4463123</v>
      </c>
    </row>
    <row r="10006" spans="1:3" x14ac:dyDescent="0.3">
      <c r="A10006" t="s">
        <v>1801</v>
      </c>
      <c r="B10006">
        <v>2009</v>
      </c>
      <c r="C10006">
        <v>4520739</v>
      </c>
    </row>
    <row r="10007" spans="1:3" x14ac:dyDescent="0.3">
      <c r="A10007" t="s">
        <v>1801</v>
      </c>
      <c r="B10007">
        <v>2010</v>
      </c>
      <c r="C10007">
        <v>4577371</v>
      </c>
    </row>
    <row r="10008" spans="1:3" x14ac:dyDescent="0.3">
      <c r="A10008" t="s">
        <v>1801</v>
      </c>
      <c r="B10008">
        <v>2011</v>
      </c>
      <c r="C10008">
        <v>4633086</v>
      </c>
    </row>
    <row r="10009" spans="1:3" x14ac:dyDescent="0.3">
      <c r="A10009" t="s">
        <v>1801</v>
      </c>
      <c r="B10009">
        <v>2012</v>
      </c>
      <c r="C10009">
        <v>4688003</v>
      </c>
    </row>
    <row r="10010" spans="1:3" x14ac:dyDescent="0.3">
      <c r="A10010" t="s">
        <v>1801</v>
      </c>
      <c r="B10010">
        <v>2013</v>
      </c>
      <c r="C10010">
        <v>4742111</v>
      </c>
    </row>
    <row r="10011" spans="1:3" x14ac:dyDescent="0.3">
      <c r="A10011" t="s">
        <v>1801</v>
      </c>
      <c r="B10011">
        <v>2014</v>
      </c>
      <c r="C10011">
        <v>4795390</v>
      </c>
    </row>
    <row r="10012" spans="1:3" x14ac:dyDescent="0.3">
      <c r="A10012" t="s">
        <v>1801</v>
      </c>
      <c r="B10012">
        <v>2015</v>
      </c>
      <c r="C10012">
        <v>4847805</v>
      </c>
    </row>
    <row r="10013" spans="1:3" x14ac:dyDescent="0.3">
      <c r="A10013" t="s">
        <v>1801</v>
      </c>
      <c r="B10013">
        <v>2016</v>
      </c>
      <c r="C10013">
        <v>4899336</v>
      </c>
    </row>
    <row r="10014" spans="1:3" x14ac:dyDescent="0.3">
      <c r="A10014" t="s">
        <v>1801</v>
      </c>
      <c r="B10014">
        <v>2017</v>
      </c>
      <c r="C10014">
        <v>4949955</v>
      </c>
    </row>
    <row r="10015" spans="1:3" x14ac:dyDescent="0.3">
      <c r="A10015" t="s">
        <v>1801</v>
      </c>
      <c r="B10015">
        <v>2018</v>
      </c>
      <c r="C10015">
        <v>4999443</v>
      </c>
    </row>
    <row r="10016" spans="1:3" x14ac:dyDescent="0.3">
      <c r="A10016" t="s">
        <v>1801</v>
      </c>
      <c r="B10016">
        <v>2019</v>
      </c>
      <c r="C10016">
        <v>5047561</v>
      </c>
    </row>
    <row r="10017" spans="1:3" x14ac:dyDescent="0.3">
      <c r="A10017" t="s">
        <v>1801</v>
      </c>
      <c r="B10017">
        <v>2020</v>
      </c>
      <c r="C10017">
        <v>5094114</v>
      </c>
    </row>
    <row r="10018" spans="1:3" x14ac:dyDescent="0.3">
      <c r="A10018" t="s">
        <v>1801</v>
      </c>
      <c r="B10018">
        <v>2021</v>
      </c>
      <c r="C10018">
        <v>5139053</v>
      </c>
    </row>
    <row r="10019" spans="1:3" x14ac:dyDescent="0.3">
      <c r="A10019" t="s">
        <v>2139</v>
      </c>
      <c r="B10019">
        <v>1800</v>
      </c>
      <c r="C10019">
        <v>1088530</v>
      </c>
    </row>
    <row r="10020" spans="1:3" x14ac:dyDescent="0.3">
      <c r="A10020" t="s">
        <v>2139</v>
      </c>
      <c r="B10020">
        <v>1801</v>
      </c>
      <c r="C10020">
        <v>1088530</v>
      </c>
    </row>
    <row r="10021" spans="1:3" x14ac:dyDescent="0.3">
      <c r="A10021" t="s">
        <v>2139</v>
      </c>
      <c r="B10021">
        <v>1802</v>
      </c>
      <c r="C10021">
        <v>1088530</v>
      </c>
    </row>
    <row r="10022" spans="1:3" x14ac:dyDescent="0.3">
      <c r="A10022" t="s">
        <v>2139</v>
      </c>
      <c r="B10022">
        <v>1803</v>
      </c>
      <c r="C10022">
        <v>1088530</v>
      </c>
    </row>
    <row r="10023" spans="1:3" x14ac:dyDescent="0.3">
      <c r="A10023" t="s">
        <v>2139</v>
      </c>
      <c r="B10023">
        <v>1804</v>
      </c>
      <c r="C10023">
        <v>1088530</v>
      </c>
    </row>
    <row r="10024" spans="1:3" x14ac:dyDescent="0.3">
      <c r="A10024" t="s">
        <v>2139</v>
      </c>
      <c r="B10024">
        <v>1805</v>
      </c>
      <c r="C10024">
        <v>1088530</v>
      </c>
    </row>
    <row r="10025" spans="1:3" x14ac:dyDescent="0.3">
      <c r="A10025" t="s">
        <v>2139</v>
      </c>
      <c r="B10025">
        <v>1806</v>
      </c>
      <c r="C10025">
        <v>1088530</v>
      </c>
    </row>
    <row r="10026" spans="1:3" x14ac:dyDescent="0.3">
      <c r="A10026" t="s">
        <v>2139</v>
      </c>
      <c r="B10026">
        <v>1807</v>
      </c>
      <c r="C10026">
        <v>1088530</v>
      </c>
    </row>
    <row r="10027" spans="1:3" x14ac:dyDescent="0.3">
      <c r="A10027" t="s">
        <v>2139</v>
      </c>
      <c r="B10027">
        <v>1808</v>
      </c>
      <c r="C10027">
        <v>1088530</v>
      </c>
    </row>
    <row r="10028" spans="1:3" x14ac:dyDescent="0.3">
      <c r="A10028" t="s">
        <v>2139</v>
      </c>
      <c r="B10028">
        <v>1809</v>
      </c>
      <c r="C10028">
        <v>1088530</v>
      </c>
    </row>
    <row r="10029" spans="1:3" x14ac:dyDescent="0.3">
      <c r="A10029" t="s">
        <v>2139</v>
      </c>
      <c r="B10029">
        <v>1810</v>
      </c>
      <c r="C10029">
        <v>1088530</v>
      </c>
    </row>
    <row r="10030" spans="1:3" x14ac:dyDescent="0.3">
      <c r="A10030" t="s">
        <v>2139</v>
      </c>
      <c r="B10030">
        <v>1811</v>
      </c>
      <c r="C10030">
        <v>1088530</v>
      </c>
    </row>
    <row r="10031" spans="1:3" x14ac:dyDescent="0.3">
      <c r="A10031" t="s">
        <v>2139</v>
      </c>
      <c r="B10031">
        <v>1812</v>
      </c>
      <c r="C10031">
        <v>1088530</v>
      </c>
    </row>
    <row r="10032" spans="1:3" x14ac:dyDescent="0.3">
      <c r="A10032" t="s">
        <v>2139</v>
      </c>
      <c r="B10032">
        <v>1813</v>
      </c>
      <c r="C10032">
        <v>1088530</v>
      </c>
    </row>
    <row r="10033" spans="1:3" x14ac:dyDescent="0.3">
      <c r="A10033" t="s">
        <v>2139</v>
      </c>
      <c r="B10033">
        <v>1814</v>
      </c>
      <c r="C10033">
        <v>1088530</v>
      </c>
    </row>
    <row r="10034" spans="1:3" x14ac:dyDescent="0.3">
      <c r="A10034" t="s">
        <v>2139</v>
      </c>
      <c r="B10034">
        <v>1815</v>
      </c>
      <c r="C10034">
        <v>1088530</v>
      </c>
    </row>
    <row r="10035" spans="1:3" x14ac:dyDescent="0.3">
      <c r="A10035" t="s">
        <v>2139</v>
      </c>
      <c r="B10035">
        <v>1816</v>
      </c>
      <c r="C10035">
        <v>1088530</v>
      </c>
    </row>
    <row r="10036" spans="1:3" x14ac:dyDescent="0.3">
      <c r="A10036" t="s">
        <v>2139</v>
      </c>
      <c r="B10036">
        <v>1817</v>
      </c>
      <c r="C10036">
        <v>1088530</v>
      </c>
    </row>
    <row r="10037" spans="1:3" x14ac:dyDescent="0.3">
      <c r="A10037" t="s">
        <v>2139</v>
      </c>
      <c r="B10037">
        <v>1818</v>
      </c>
      <c r="C10037">
        <v>1088530</v>
      </c>
    </row>
    <row r="10038" spans="1:3" x14ac:dyDescent="0.3">
      <c r="A10038" t="s">
        <v>2139</v>
      </c>
      <c r="B10038">
        <v>1819</v>
      </c>
      <c r="C10038">
        <v>1088156</v>
      </c>
    </row>
    <row r="10039" spans="1:3" x14ac:dyDescent="0.3">
      <c r="A10039" t="s">
        <v>2139</v>
      </c>
      <c r="B10039">
        <v>1820</v>
      </c>
      <c r="C10039">
        <v>1087409</v>
      </c>
    </row>
    <row r="10040" spans="1:3" x14ac:dyDescent="0.3">
      <c r="A10040" t="s">
        <v>2139</v>
      </c>
      <c r="B10040">
        <v>1821</v>
      </c>
      <c r="C10040">
        <v>1086290</v>
      </c>
    </row>
    <row r="10041" spans="1:3" x14ac:dyDescent="0.3">
      <c r="A10041" t="s">
        <v>2139</v>
      </c>
      <c r="B10041">
        <v>1822</v>
      </c>
      <c r="C10041">
        <v>1084798</v>
      </c>
    </row>
    <row r="10042" spans="1:3" x14ac:dyDescent="0.3">
      <c r="A10042" t="s">
        <v>2139</v>
      </c>
      <c r="B10042">
        <v>1823</v>
      </c>
      <c r="C10042">
        <v>1082935</v>
      </c>
    </row>
    <row r="10043" spans="1:3" x14ac:dyDescent="0.3">
      <c r="A10043" t="s">
        <v>2139</v>
      </c>
      <c r="B10043">
        <v>1824</v>
      </c>
      <c r="C10043">
        <v>1081076</v>
      </c>
    </row>
    <row r="10044" spans="1:3" x14ac:dyDescent="0.3">
      <c r="A10044" t="s">
        <v>2139</v>
      </c>
      <c r="B10044">
        <v>1825</v>
      </c>
      <c r="C10044">
        <v>1079219</v>
      </c>
    </row>
    <row r="10045" spans="1:3" x14ac:dyDescent="0.3">
      <c r="A10045" t="s">
        <v>2139</v>
      </c>
      <c r="B10045">
        <v>1826</v>
      </c>
      <c r="C10045">
        <v>1077366</v>
      </c>
    </row>
    <row r="10046" spans="1:3" x14ac:dyDescent="0.3">
      <c r="A10046" t="s">
        <v>2139</v>
      </c>
      <c r="B10046">
        <v>1827</v>
      </c>
      <c r="C10046">
        <v>1075516</v>
      </c>
    </row>
    <row r="10047" spans="1:3" x14ac:dyDescent="0.3">
      <c r="A10047" t="s">
        <v>2139</v>
      </c>
      <c r="B10047">
        <v>1828</v>
      </c>
      <c r="C10047">
        <v>1073669</v>
      </c>
    </row>
    <row r="10048" spans="1:3" x14ac:dyDescent="0.3">
      <c r="A10048" t="s">
        <v>2139</v>
      </c>
      <c r="B10048">
        <v>1829</v>
      </c>
      <c r="C10048">
        <v>1071826</v>
      </c>
    </row>
    <row r="10049" spans="1:3" x14ac:dyDescent="0.3">
      <c r="A10049" t="s">
        <v>2139</v>
      </c>
      <c r="B10049">
        <v>1830</v>
      </c>
      <c r="C10049">
        <v>1069985</v>
      </c>
    </row>
    <row r="10050" spans="1:3" x14ac:dyDescent="0.3">
      <c r="A10050" t="s">
        <v>2139</v>
      </c>
      <c r="B10050">
        <v>1831</v>
      </c>
      <c r="C10050">
        <v>1068148</v>
      </c>
    </row>
    <row r="10051" spans="1:3" x14ac:dyDescent="0.3">
      <c r="A10051" t="s">
        <v>2139</v>
      </c>
      <c r="B10051">
        <v>1832</v>
      </c>
      <c r="C10051">
        <v>1066314</v>
      </c>
    </row>
    <row r="10052" spans="1:3" x14ac:dyDescent="0.3">
      <c r="A10052" t="s">
        <v>2139</v>
      </c>
      <c r="B10052">
        <v>1833</v>
      </c>
      <c r="C10052">
        <v>1064483</v>
      </c>
    </row>
    <row r="10053" spans="1:3" x14ac:dyDescent="0.3">
      <c r="A10053" t="s">
        <v>2139</v>
      </c>
      <c r="B10053">
        <v>1834</v>
      </c>
      <c r="C10053">
        <v>1062655</v>
      </c>
    </row>
    <row r="10054" spans="1:3" x14ac:dyDescent="0.3">
      <c r="A10054" t="s">
        <v>2139</v>
      </c>
      <c r="B10054">
        <v>1835</v>
      </c>
      <c r="C10054">
        <v>1060830</v>
      </c>
    </row>
    <row r="10055" spans="1:3" x14ac:dyDescent="0.3">
      <c r="A10055" t="s">
        <v>2139</v>
      </c>
      <c r="B10055">
        <v>1836</v>
      </c>
      <c r="C10055">
        <v>1059009</v>
      </c>
    </row>
    <row r="10056" spans="1:3" x14ac:dyDescent="0.3">
      <c r="A10056" t="s">
        <v>2139</v>
      </c>
      <c r="B10056">
        <v>1837</v>
      </c>
      <c r="C10056">
        <v>1057190</v>
      </c>
    </row>
    <row r="10057" spans="1:3" x14ac:dyDescent="0.3">
      <c r="A10057" t="s">
        <v>2139</v>
      </c>
      <c r="B10057">
        <v>1838</v>
      </c>
      <c r="C10057">
        <v>1055375</v>
      </c>
    </row>
    <row r="10058" spans="1:3" x14ac:dyDescent="0.3">
      <c r="A10058" t="s">
        <v>2139</v>
      </c>
      <c r="B10058">
        <v>1839</v>
      </c>
      <c r="C10058">
        <v>1053562</v>
      </c>
    </row>
    <row r="10059" spans="1:3" x14ac:dyDescent="0.3">
      <c r="A10059" t="s">
        <v>2139</v>
      </c>
      <c r="B10059">
        <v>1840</v>
      </c>
      <c r="C10059">
        <v>1051753</v>
      </c>
    </row>
    <row r="10060" spans="1:3" x14ac:dyDescent="0.3">
      <c r="A10060" t="s">
        <v>2139</v>
      </c>
      <c r="B10060">
        <v>1841</v>
      </c>
      <c r="C10060">
        <v>1049947</v>
      </c>
    </row>
    <row r="10061" spans="1:3" x14ac:dyDescent="0.3">
      <c r="A10061" t="s">
        <v>2139</v>
      </c>
      <c r="B10061">
        <v>1842</v>
      </c>
      <c r="C10061">
        <v>1048144</v>
      </c>
    </row>
    <row r="10062" spans="1:3" x14ac:dyDescent="0.3">
      <c r="A10062" t="s">
        <v>2139</v>
      </c>
      <c r="B10062">
        <v>1843</v>
      </c>
      <c r="C10062">
        <v>1046345</v>
      </c>
    </row>
    <row r="10063" spans="1:3" x14ac:dyDescent="0.3">
      <c r="A10063" t="s">
        <v>2139</v>
      </c>
      <c r="B10063">
        <v>1844</v>
      </c>
      <c r="C10063">
        <v>1044548</v>
      </c>
    </row>
    <row r="10064" spans="1:3" x14ac:dyDescent="0.3">
      <c r="A10064" t="s">
        <v>2139</v>
      </c>
      <c r="B10064">
        <v>1845</v>
      </c>
      <c r="C10064">
        <v>1042754</v>
      </c>
    </row>
    <row r="10065" spans="1:3" x14ac:dyDescent="0.3">
      <c r="A10065" t="s">
        <v>2139</v>
      </c>
      <c r="B10065">
        <v>1846</v>
      </c>
      <c r="C10065">
        <v>1040964</v>
      </c>
    </row>
    <row r="10066" spans="1:3" x14ac:dyDescent="0.3">
      <c r="A10066" t="s">
        <v>2139</v>
      </c>
      <c r="B10066">
        <v>1847</v>
      </c>
      <c r="C10066">
        <v>1039176</v>
      </c>
    </row>
    <row r="10067" spans="1:3" x14ac:dyDescent="0.3">
      <c r="A10067" t="s">
        <v>2139</v>
      </c>
      <c r="B10067">
        <v>1848</v>
      </c>
      <c r="C10067">
        <v>1037392</v>
      </c>
    </row>
    <row r="10068" spans="1:3" x14ac:dyDescent="0.3">
      <c r="A10068" t="s">
        <v>2139</v>
      </c>
      <c r="B10068">
        <v>1849</v>
      </c>
      <c r="C10068">
        <v>1037413</v>
      </c>
    </row>
    <row r="10069" spans="1:3" x14ac:dyDescent="0.3">
      <c r="A10069" t="s">
        <v>2139</v>
      </c>
      <c r="B10069">
        <v>1850</v>
      </c>
      <c r="C10069">
        <v>1039249</v>
      </c>
    </row>
    <row r="10070" spans="1:3" x14ac:dyDescent="0.3">
      <c r="A10070" t="s">
        <v>2139</v>
      </c>
      <c r="B10070">
        <v>1851</v>
      </c>
      <c r="C10070">
        <v>1043507</v>
      </c>
    </row>
    <row r="10071" spans="1:3" x14ac:dyDescent="0.3">
      <c r="A10071" t="s">
        <v>2139</v>
      </c>
      <c r="B10071">
        <v>1852</v>
      </c>
      <c r="C10071">
        <v>1049606</v>
      </c>
    </row>
    <row r="10072" spans="1:3" x14ac:dyDescent="0.3">
      <c r="A10072" t="s">
        <v>2139</v>
      </c>
      <c r="B10072">
        <v>1853</v>
      </c>
      <c r="C10072">
        <v>1057558</v>
      </c>
    </row>
    <row r="10073" spans="1:3" x14ac:dyDescent="0.3">
      <c r="A10073" t="s">
        <v>2139</v>
      </c>
      <c r="B10073">
        <v>1854</v>
      </c>
      <c r="C10073">
        <v>1065571</v>
      </c>
    </row>
    <row r="10074" spans="1:3" x14ac:dyDescent="0.3">
      <c r="A10074" t="s">
        <v>2139</v>
      </c>
      <c r="B10074">
        <v>1855</v>
      </c>
      <c r="C10074">
        <v>1073643</v>
      </c>
    </row>
    <row r="10075" spans="1:3" x14ac:dyDescent="0.3">
      <c r="A10075" t="s">
        <v>2139</v>
      </c>
      <c r="B10075">
        <v>1856</v>
      </c>
      <c r="C10075">
        <v>1081777</v>
      </c>
    </row>
    <row r="10076" spans="1:3" x14ac:dyDescent="0.3">
      <c r="A10076" t="s">
        <v>2139</v>
      </c>
      <c r="B10076">
        <v>1857</v>
      </c>
      <c r="C10076">
        <v>1089971</v>
      </c>
    </row>
    <row r="10077" spans="1:3" x14ac:dyDescent="0.3">
      <c r="A10077" t="s">
        <v>2139</v>
      </c>
      <c r="B10077">
        <v>1858</v>
      </c>
      <c r="C10077">
        <v>1098228</v>
      </c>
    </row>
    <row r="10078" spans="1:3" x14ac:dyDescent="0.3">
      <c r="A10078" t="s">
        <v>2139</v>
      </c>
      <c r="B10078">
        <v>1859</v>
      </c>
      <c r="C10078">
        <v>1106324</v>
      </c>
    </row>
    <row r="10079" spans="1:3" x14ac:dyDescent="0.3">
      <c r="A10079" t="s">
        <v>2139</v>
      </c>
      <c r="B10079">
        <v>1860</v>
      </c>
      <c r="C10079">
        <v>1114256</v>
      </c>
    </row>
    <row r="10080" spans="1:3" x14ac:dyDescent="0.3">
      <c r="A10080" t="s">
        <v>2139</v>
      </c>
      <c r="B10080">
        <v>1861</v>
      </c>
      <c r="C10080">
        <v>1122022</v>
      </c>
    </row>
    <row r="10081" spans="1:3" x14ac:dyDescent="0.3">
      <c r="A10081" t="s">
        <v>2139</v>
      </c>
      <c r="B10081">
        <v>1862</v>
      </c>
      <c r="C10081">
        <v>1129619</v>
      </c>
    </row>
    <row r="10082" spans="1:3" x14ac:dyDescent="0.3">
      <c r="A10082" t="s">
        <v>2139</v>
      </c>
      <c r="B10082">
        <v>1863</v>
      </c>
      <c r="C10082">
        <v>1137043</v>
      </c>
    </row>
    <row r="10083" spans="1:3" x14ac:dyDescent="0.3">
      <c r="A10083" t="s">
        <v>2139</v>
      </c>
      <c r="B10083">
        <v>1864</v>
      </c>
      <c r="C10083">
        <v>1144516</v>
      </c>
    </row>
    <row r="10084" spans="1:3" x14ac:dyDescent="0.3">
      <c r="A10084" t="s">
        <v>2139</v>
      </c>
      <c r="B10084">
        <v>1865</v>
      </c>
      <c r="C10084">
        <v>1152038</v>
      </c>
    </row>
    <row r="10085" spans="1:3" x14ac:dyDescent="0.3">
      <c r="A10085" t="s">
        <v>2139</v>
      </c>
      <c r="B10085">
        <v>1866</v>
      </c>
      <c r="C10085">
        <v>1159609</v>
      </c>
    </row>
    <row r="10086" spans="1:3" x14ac:dyDescent="0.3">
      <c r="A10086" t="s">
        <v>2139</v>
      </c>
      <c r="B10086">
        <v>1867</v>
      </c>
      <c r="C10086">
        <v>1167229</v>
      </c>
    </row>
    <row r="10087" spans="1:3" x14ac:dyDescent="0.3">
      <c r="A10087" t="s">
        <v>2139</v>
      </c>
      <c r="B10087">
        <v>1868</v>
      </c>
      <c r="C10087">
        <v>1174899</v>
      </c>
    </row>
    <row r="10088" spans="1:3" x14ac:dyDescent="0.3">
      <c r="A10088" t="s">
        <v>2139</v>
      </c>
      <c r="B10088">
        <v>1869</v>
      </c>
      <c r="C10088">
        <v>1182857</v>
      </c>
    </row>
    <row r="10089" spans="1:3" x14ac:dyDescent="0.3">
      <c r="A10089" t="s">
        <v>2139</v>
      </c>
      <c r="B10089">
        <v>1870</v>
      </c>
      <c r="C10089">
        <v>1191107</v>
      </c>
    </row>
    <row r="10090" spans="1:3" x14ac:dyDescent="0.3">
      <c r="A10090" t="s">
        <v>2139</v>
      </c>
      <c r="B10090">
        <v>1871</v>
      </c>
      <c r="C10090">
        <v>1199652</v>
      </c>
    </row>
    <row r="10091" spans="1:3" x14ac:dyDescent="0.3">
      <c r="A10091" t="s">
        <v>2139</v>
      </c>
      <c r="B10091">
        <v>1872</v>
      </c>
      <c r="C10091">
        <v>1208497</v>
      </c>
    </row>
    <row r="10092" spans="1:3" x14ac:dyDescent="0.3">
      <c r="A10092" t="s">
        <v>2139</v>
      </c>
      <c r="B10092">
        <v>1873</v>
      </c>
      <c r="C10092">
        <v>1217646</v>
      </c>
    </row>
    <row r="10093" spans="1:3" x14ac:dyDescent="0.3">
      <c r="A10093" t="s">
        <v>2139</v>
      </c>
      <c r="B10093">
        <v>1874</v>
      </c>
      <c r="C10093">
        <v>1226863</v>
      </c>
    </row>
    <row r="10094" spans="1:3" x14ac:dyDescent="0.3">
      <c r="A10094" t="s">
        <v>2139</v>
      </c>
      <c r="B10094">
        <v>1875</v>
      </c>
      <c r="C10094">
        <v>1236150</v>
      </c>
    </row>
    <row r="10095" spans="1:3" x14ac:dyDescent="0.3">
      <c r="A10095" t="s">
        <v>2139</v>
      </c>
      <c r="B10095">
        <v>1876</v>
      </c>
      <c r="C10095">
        <v>1245506</v>
      </c>
    </row>
    <row r="10096" spans="1:3" x14ac:dyDescent="0.3">
      <c r="A10096" t="s">
        <v>2139</v>
      </c>
      <c r="B10096">
        <v>1877</v>
      </c>
      <c r="C10096">
        <v>1254933</v>
      </c>
    </row>
    <row r="10097" spans="1:3" x14ac:dyDescent="0.3">
      <c r="A10097" t="s">
        <v>2139</v>
      </c>
      <c r="B10097">
        <v>1878</v>
      </c>
      <c r="C10097">
        <v>1264431</v>
      </c>
    </row>
    <row r="10098" spans="1:3" x14ac:dyDescent="0.3">
      <c r="A10098" t="s">
        <v>2139</v>
      </c>
      <c r="B10098">
        <v>1879</v>
      </c>
      <c r="C10098">
        <v>1273487</v>
      </c>
    </row>
    <row r="10099" spans="1:3" x14ac:dyDescent="0.3">
      <c r="A10099" t="s">
        <v>2139</v>
      </c>
      <c r="B10099">
        <v>1880</v>
      </c>
      <c r="C10099">
        <v>1282095</v>
      </c>
    </row>
    <row r="10100" spans="1:3" x14ac:dyDescent="0.3">
      <c r="A10100" t="s">
        <v>2139</v>
      </c>
      <c r="B10100">
        <v>1881</v>
      </c>
      <c r="C10100">
        <v>1290249</v>
      </c>
    </row>
    <row r="10101" spans="1:3" x14ac:dyDescent="0.3">
      <c r="A10101" t="s">
        <v>2139</v>
      </c>
      <c r="B10101">
        <v>1882</v>
      </c>
      <c r="C10101">
        <v>1297941</v>
      </c>
    </row>
    <row r="10102" spans="1:3" x14ac:dyDescent="0.3">
      <c r="A10102" t="s">
        <v>2139</v>
      </c>
      <c r="B10102">
        <v>1883</v>
      </c>
      <c r="C10102">
        <v>1305165</v>
      </c>
    </row>
    <row r="10103" spans="1:3" x14ac:dyDescent="0.3">
      <c r="A10103" t="s">
        <v>2139</v>
      </c>
      <c r="B10103">
        <v>1884</v>
      </c>
      <c r="C10103">
        <v>1312429</v>
      </c>
    </row>
    <row r="10104" spans="1:3" x14ac:dyDescent="0.3">
      <c r="A10104" t="s">
        <v>2139</v>
      </c>
      <c r="B10104">
        <v>1885</v>
      </c>
      <c r="C10104">
        <v>1319732</v>
      </c>
    </row>
    <row r="10105" spans="1:3" x14ac:dyDescent="0.3">
      <c r="A10105" t="s">
        <v>2139</v>
      </c>
      <c r="B10105">
        <v>1886</v>
      </c>
      <c r="C10105">
        <v>1327076</v>
      </c>
    </row>
    <row r="10106" spans="1:3" x14ac:dyDescent="0.3">
      <c r="A10106" t="s">
        <v>2139</v>
      </c>
      <c r="B10106">
        <v>1887</v>
      </c>
      <c r="C10106">
        <v>1334461</v>
      </c>
    </row>
    <row r="10107" spans="1:3" x14ac:dyDescent="0.3">
      <c r="A10107" t="s">
        <v>2139</v>
      </c>
      <c r="B10107">
        <v>1888</v>
      </c>
      <c r="C10107">
        <v>1341886</v>
      </c>
    </row>
    <row r="10108" spans="1:3" x14ac:dyDescent="0.3">
      <c r="A10108" t="s">
        <v>2139</v>
      </c>
      <c r="B10108">
        <v>1889</v>
      </c>
      <c r="C10108">
        <v>1349895</v>
      </c>
    </row>
    <row r="10109" spans="1:3" x14ac:dyDescent="0.3">
      <c r="A10109" t="s">
        <v>2139</v>
      </c>
      <c r="B10109">
        <v>1890</v>
      </c>
      <c r="C10109">
        <v>1358494</v>
      </c>
    </row>
    <row r="10110" spans="1:3" x14ac:dyDescent="0.3">
      <c r="A10110" t="s">
        <v>2139</v>
      </c>
      <c r="B10110">
        <v>1891</v>
      </c>
      <c r="C10110">
        <v>1367692</v>
      </c>
    </row>
    <row r="10111" spans="1:3" x14ac:dyDescent="0.3">
      <c r="A10111" t="s">
        <v>2139</v>
      </c>
      <c r="B10111">
        <v>1892</v>
      </c>
      <c r="C10111">
        <v>1377497</v>
      </c>
    </row>
    <row r="10112" spans="1:3" x14ac:dyDescent="0.3">
      <c r="A10112" t="s">
        <v>2139</v>
      </c>
      <c r="B10112">
        <v>1893</v>
      </c>
      <c r="C10112">
        <v>1387916</v>
      </c>
    </row>
    <row r="10113" spans="1:3" x14ac:dyDescent="0.3">
      <c r="A10113" t="s">
        <v>2139</v>
      </c>
      <c r="B10113">
        <v>1894</v>
      </c>
      <c r="C10113">
        <v>1398413</v>
      </c>
    </row>
    <row r="10114" spans="1:3" x14ac:dyDescent="0.3">
      <c r="A10114" t="s">
        <v>2139</v>
      </c>
      <c r="B10114">
        <v>1895</v>
      </c>
      <c r="C10114">
        <v>1408989</v>
      </c>
    </row>
    <row r="10115" spans="1:3" x14ac:dyDescent="0.3">
      <c r="A10115" t="s">
        <v>2139</v>
      </c>
      <c r="B10115">
        <v>1896</v>
      </c>
      <c r="C10115">
        <v>1419645</v>
      </c>
    </row>
    <row r="10116" spans="1:3" x14ac:dyDescent="0.3">
      <c r="A10116" t="s">
        <v>2139</v>
      </c>
      <c r="B10116">
        <v>1897</v>
      </c>
      <c r="C10116">
        <v>1430381</v>
      </c>
    </row>
    <row r="10117" spans="1:3" x14ac:dyDescent="0.3">
      <c r="A10117" t="s">
        <v>2139</v>
      </c>
      <c r="B10117">
        <v>1898</v>
      </c>
      <c r="C10117">
        <v>1441198</v>
      </c>
    </row>
    <row r="10118" spans="1:3" x14ac:dyDescent="0.3">
      <c r="A10118" t="s">
        <v>2139</v>
      </c>
      <c r="B10118">
        <v>1899</v>
      </c>
      <c r="C10118">
        <v>1451218</v>
      </c>
    </row>
    <row r="10119" spans="1:3" x14ac:dyDescent="0.3">
      <c r="A10119" t="s">
        <v>2139</v>
      </c>
      <c r="B10119">
        <v>1900</v>
      </c>
      <c r="C10119">
        <v>1460433</v>
      </c>
    </row>
    <row r="10120" spans="1:3" x14ac:dyDescent="0.3">
      <c r="A10120" t="s">
        <v>2139</v>
      </c>
      <c r="B10120">
        <v>1901</v>
      </c>
      <c r="C10120">
        <v>1468830</v>
      </c>
    </row>
    <row r="10121" spans="1:3" x14ac:dyDescent="0.3">
      <c r="A10121" t="s">
        <v>2139</v>
      </c>
      <c r="B10121">
        <v>1902</v>
      </c>
      <c r="C10121">
        <v>1476399</v>
      </c>
    </row>
    <row r="10122" spans="1:3" x14ac:dyDescent="0.3">
      <c r="A10122" t="s">
        <v>2139</v>
      </c>
      <c r="B10122">
        <v>1903</v>
      </c>
      <c r="C10122">
        <v>1483130</v>
      </c>
    </row>
    <row r="10123" spans="1:3" x14ac:dyDescent="0.3">
      <c r="A10123" t="s">
        <v>2139</v>
      </c>
      <c r="B10123">
        <v>1904</v>
      </c>
      <c r="C10123">
        <v>1489890</v>
      </c>
    </row>
    <row r="10124" spans="1:3" x14ac:dyDescent="0.3">
      <c r="A10124" t="s">
        <v>2139</v>
      </c>
      <c r="B10124">
        <v>1905</v>
      </c>
      <c r="C10124">
        <v>1496682</v>
      </c>
    </row>
    <row r="10125" spans="1:3" x14ac:dyDescent="0.3">
      <c r="A10125" t="s">
        <v>2139</v>
      </c>
      <c r="B10125">
        <v>1906</v>
      </c>
      <c r="C10125">
        <v>1503503</v>
      </c>
    </row>
    <row r="10126" spans="1:3" x14ac:dyDescent="0.3">
      <c r="A10126" t="s">
        <v>2139</v>
      </c>
      <c r="B10126">
        <v>1907</v>
      </c>
      <c r="C10126">
        <v>1510356</v>
      </c>
    </row>
    <row r="10127" spans="1:3" x14ac:dyDescent="0.3">
      <c r="A10127" t="s">
        <v>2139</v>
      </c>
      <c r="B10127">
        <v>1908</v>
      </c>
      <c r="C10127">
        <v>1517239</v>
      </c>
    </row>
    <row r="10128" spans="1:3" x14ac:dyDescent="0.3">
      <c r="A10128" t="s">
        <v>2139</v>
      </c>
      <c r="B10128">
        <v>1909</v>
      </c>
      <c r="C10128">
        <v>1524765</v>
      </c>
    </row>
    <row r="10129" spans="1:3" x14ac:dyDescent="0.3">
      <c r="A10129" t="s">
        <v>2139</v>
      </c>
      <c r="B10129">
        <v>1910</v>
      </c>
      <c r="C10129">
        <v>1532941</v>
      </c>
    </row>
    <row r="10130" spans="1:3" x14ac:dyDescent="0.3">
      <c r="A10130" t="s">
        <v>2139</v>
      </c>
      <c r="B10130">
        <v>1911</v>
      </c>
      <c r="C10130">
        <v>1541775</v>
      </c>
    </row>
    <row r="10131" spans="1:3" x14ac:dyDescent="0.3">
      <c r="A10131" t="s">
        <v>2139</v>
      </c>
      <c r="B10131">
        <v>1912</v>
      </c>
      <c r="C10131">
        <v>1551274</v>
      </c>
    </row>
    <row r="10132" spans="1:3" x14ac:dyDescent="0.3">
      <c r="A10132" t="s">
        <v>2139</v>
      </c>
      <c r="B10132">
        <v>1913</v>
      </c>
      <c r="C10132">
        <v>1561446</v>
      </c>
    </row>
    <row r="10133" spans="1:3" x14ac:dyDescent="0.3">
      <c r="A10133" t="s">
        <v>2139</v>
      </c>
      <c r="B10133">
        <v>1914</v>
      </c>
      <c r="C10133">
        <v>1571684</v>
      </c>
    </row>
    <row r="10134" spans="1:3" x14ac:dyDescent="0.3">
      <c r="A10134" t="s">
        <v>2139</v>
      </c>
      <c r="B10134">
        <v>1915</v>
      </c>
      <c r="C10134">
        <v>1581988</v>
      </c>
    </row>
    <row r="10135" spans="1:3" x14ac:dyDescent="0.3">
      <c r="A10135" t="s">
        <v>2139</v>
      </c>
      <c r="B10135">
        <v>1916</v>
      </c>
      <c r="C10135">
        <v>1592360</v>
      </c>
    </row>
    <row r="10136" spans="1:3" x14ac:dyDescent="0.3">
      <c r="A10136" t="s">
        <v>2139</v>
      </c>
      <c r="B10136">
        <v>1917</v>
      </c>
      <c r="C10136">
        <v>1602799</v>
      </c>
    </row>
    <row r="10137" spans="1:3" x14ac:dyDescent="0.3">
      <c r="A10137" t="s">
        <v>2139</v>
      </c>
      <c r="B10137">
        <v>1918</v>
      </c>
      <c r="C10137">
        <v>1612416</v>
      </c>
    </row>
    <row r="10138" spans="1:3" x14ac:dyDescent="0.3">
      <c r="A10138" t="s">
        <v>2139</v>
      </c>
      <c r="B10138">
        <v>1919</v>
      </c>
      <c r="C10138">
        <v>1625027</v>
      </c>
    </row>
    <row r="10139" spans="1:3" x14ac:dyDescent="0.3">
      <c r="A10139" t="s">
        <v>2139</v>
      </c>
      <c r="B10139">
        <v>1920</v>
      </c>
      <c r="C10139">
        <v>1640696</v>
      </c>
    </row>
    <row r="10140" spans="1:3" x14ac:dyDescent="0.3">
      <c r="A10140" t="s">
        <v>2139</v>
      </c>
      <c r="B10140">
        <v>1921</v>
      </c>
      <c r="C10140">
        <v>1659484</v>
      </c>
    </row>
    <row r="10141" spans="1:3" x14ac:dyDescent="0.3">
      <c r="A10141" t="s">
        <v>2139</v>
      </c>
      <c r="B10141">
        <v>1922</v>
      </c>
      <c r="C10141">
        <v>1681457</v>
      </c>
    </row>
    <row r="10142" spans="1:3" x14ac:dyDescent="0.3">
      <c r="A10142" t="s">
        <v>2139</v>
      </c>
      <c r="B10142">
        <v>1923</v>
      </c>
      <c r="C10142">
        <v>1706679</v>
      </c>
    </row>
    <row r="10143" spans="1:3" x14ac:dyDescent="0.3">
      <c r="A10143" t="s">
        <v>2139</v>
      </c>
      <c r="B10143">
        <v>1924</v>
      </c>
      <c r="C10143">
        <v>1732279</v>
      </c>
    </row>
    <row r="10144" spans="1:3" x14ac:dyDescent="0.3">
      <c r="A10144" t="s">
        <v>2139</v>
      </c>
      <c r="B10144">
        <v>1925</v>
      </c>
      <c r="C10144">
        <v>1758263</v>
      </c>
    </row>
    <row r="10145" spans="1:3" x14ac:dyDescent="0.3">
      <c r="A10145" t="s">
        <v>2139</v>
      </c>
      <c r="B10145">
        <v>1926</v>
      </c>
      <c r="C10145">
        <v>1784637</v>
      </c>
    </row>
    <row r="10146" spans="1:3" x14ac:dyDescent="0.3">
      <c r="A10146" t="s">
        <v>2139</v>
      </c>
      <c r="B10146">
        <v>1927</v>
      </c>
      <c r="C10146">
        <v>1811406</v>
      </c>
    </row>
    <row r="10147" spans="1:3" x14ac:dyDescent="0.3">
      <c r="A10147" t="s">
        <v>2139</v>
      </c>
      <c r="B10147">
        <v>1928</v>
      </c>
      <c r="C10147">
        <v>1838577</v>
      </c>
    </row>
    <row r="10148" spans="1:3" x14ac:dyDescent="0.3">
      <c r="A10148" t="s">
        <v>2139</v>
      </c>
      <c r="B10148">
        <v>1929</v>
      </c>
      <c r="C10148">
        <v>1865777</v>
      </c>
    </row>
    <row r="10149" spans="1:3" x14ac:dyDescent="0.3">
      <c r="A10149" t="s">
        <v>2139</v>
      </c>
      <c r="B10149">
        <v>1930</v>
      </c>
      <c r="C10149">
        <v>1893001</v>
      </c>
    </row>
    <row r="10150" spans="1:3" x14ac:dyDescent="0.3">
      <c r="A10150" t="s">
        <v>2139</v>
      </c>
      <c r="B10150">
        <v>1931</v>
      </c>
      <c r="C10150">
        <v>1920244</v>
      </c>
    </row>
    <row r="10151" spans="1:3" x14ac:dyDescent="0.3">
      <c r="A10151" t="s">
        <v>2139</v>
      </c>
      <c r="B10151">
        <v>1932</v>
      </c>
      <c r="C10151">
        <v>1947500</v>
      </c>
    </row>
    <row r="10152" spans="1:3" x14ac:dyDescent="0.3">
      <c r="A10152" t="s">
        <v>2139</v>
      </c>
      <c r="B10152">
        <v>1933</v>
      </c>
      <c r="C10152">
        <v>1974765</v>
      </c>
    </row>
    <row r="10153" spans="1:3" x14ac:dyDescent="0.3">
      <c r="A10153" t="s">
        <v>2139</v>
      </c>
      <c r="B10153">
        <v>1934</v>
      </c>
      <c r="C10153">
        <v>2002412</v>
      </c>
    </row>
    <row r="10154" spans="1:3" x14ac:dyDescent="0.3">
      <c r="A10154" t="s">
        <v>2139</v>
      </c>
      <c r="B10154">
        <v>1935</v>
      </c>
      <c r="C10154">
        <v>2030446</v>
      </c>
    </row>
    <row r="10155" spans="1:3" x14ac:dyDescent="0.3">
      <c r="A10155" t="s">
        <v>2139</v>
      </c>
      <c r="B10155">
        <v>1936</v>
      </c>
      <c r="C10155">
        <v>2058872</v>
      </c>
    </row>
    <row r="10156" spans="1:3" x14ac:dyDescent="0.3">
      <c r="A10156" t="s">
        <v>2139</v>
      </c>
      <c r="B10156">
        <v>1937</v>
      </c>
      <c r="C10156">
        <v>2087696</v>
      </c>
    </row>
    <row r="10157" spans="1:3" x14ac:dyDescent="0.3">
      <c r="A10157" t="s">
        <v>2139</v>
      </c>
      <c r="B10157">
        <v>1938</v>
      </c>
      <c r="C10157">
        <v>2116924</v>
      </c>
    </row>
    <row r="10158" spans="1:3" x14ac:dyDescent="0.3">
      <c r="A10158" t="s">
        <v>2139</v>
      </c>
      <c r="B10158">
        <v>1939</v>
      </c>
      <c r="C10158">
        <v>2148302</v>
      </c>
    </row>
    <row r="10159" spans="1:3" x14ac:dyDescent="0.3">
      <c r="A10159" t="s">
        <v>2139</v>
      </c>
      <c r="B10159">
        <v>1940</v>
      </c>
      <c r="C10159">
        <v>2181892</v>
      </c>
    </row>
    <row r="10160" spans="1:3" x14ac:dyDescent="0.3">
      <c r="A10160" t="s">
        <v>2139</v>
      </c>
      <c r="B10160">
        <v>1941</v>
      </c>
      <c r="C10160">
        <v>2217756</v>
      </c>
    </row>
    <row r="10161" spans="1:3" x14ac:dyDescent="0.3">
      <c r="A10161" t="s">
        <v>2139</v>
      </c>
      <c r="B10161">
        <v>1942</v>
      </c>
      <c r="C10161">
        <v>2255958</v>
      </c>
    </row>
    <row r="10162" spans="1:3" x14ac:dyDescent="0.3">
      <c r="A10162" t="s">
        <v>2139</v>
      </c>
      <c r="B10162">
        <v>1943</v>
      </c>
      <c r="C10162">
        <v>2296566</v>
      </c>
    </row>
    <row r="10163" spans="1:3" x14ac:dyDescent="0.3">
      <c r="A10163" t="s">
        <v>2139</v>
      </c>
      <c r="B10163">
        <v>1944</v>
      </c>
      <c r="C10163">
        <v>2337904</v>
      </c>
    </row>
    <row r="10164" spans="1:3" x14ac:dyDescent="0.3">
      <c r="A10164" t="s">
        <v>2139</v>
      </c>
      <c r="B10164">
        <v>1945</v>
      </c>
      <c r="C10164">
        <v>2379986</v>
      </c>
    </row>
    <row r="10165" spans="1:3" x14ac:dyDescent="0.3">
      <c r="A10165" t="s">
        <v>2139</v>
      </c>
      <c r="B10165">
        <v>1946</v>
      </c>
      <c r="C10165">
        <v>2422826</v>
      </c>
    </row>
    <row r="10166" spans="1:3" x14ac:dyDescent="0.3">
      <c r="A10166" t="s">
        <v>2139</v>
      </c>
      <c r="B10166">
        <v>1947</v>
      </c>
      <c r="C10166">
        <v>2466437</v>
      </c>
    </row>
    <row r="10167" spans="1:3" x14ac:dyDescent="0.3">
      <c r="A10167" t="s">
        <v>2139</v>
      </c>
      <c r="B10167">
        <v>1948</v>
      </c>
      <c r="C10167">
        <v>2510832</v>
      </c>
    </row>
    <row r="10168" spans="1:3" x14ac:dyDescent="0.3">
      <c r="A10168" t="s">
        <v>2139</v>
      </c>
      <c r="B10168">
        <v>1949</v>
      </c>
      <c r="C10168">
        <v>2565228</v>
      </c>
    </row>
    <row r="10169" spans="1:3" x14ac:dyDescent="0.3">
      <c r="A10169" t="s">
        <v>2139</v>
      </c>
      <c r="B10169">
        <v>1950</v>
      </c>
      <c r="C10169">
        <v>2630131</v>
      </c>
    </row>
    <row r="10170" spans="1:3" x14ac:dyDescent="0.3">
      <c r="A10170" t="s">
        <v>2139</v>
      </c>
      <c r="B10170">
        <v>1951</v>
      </c>
      <c r="C10170">
        <v>2690625</v>
      </c>
    </row>
    <row r="10171" spans="1:3" x14ac:dyDescent="0.3">
      <c r="A10171" t="s">
        <v>2139</v>
      </c>
      <c r="B10171">
        <v>1952</v>
      </c>
      <c r="C10171">
        <v>2761084</v>
      </c>
    </row>
    <row r="10172" spans="1:3" x14ac:dyDescent="0.3">
      <c r="A10172" t="s">
        <v>2139</v>
      </c>
      <c r="B10172">
        <v>1953</v>
      </c>
      <c r="C10172">
        <v>2838189</v>
      </c>
    </row>
    <row r="10173" spans="1:3" x14ac:dyDescent="0.3">
      <c r="A10173" t="s">
        <v>2139</v>
      </c>
      <c r="B10173">
        <v>1954</v>
      </c>
      <c r="C10173">
        <v>2919713</v>
      </c>
    </row>
    <row r="10174" spans="1:3" x14ac:dyDescent="0.3">
      <c r="A10174" t="s">
        <v>2139</v>
      </c>
      <c r="B10174">
        <v>1955</v>
      </c>
      <c r="C10174">
        <v>3004421</v>
      </c>
    </row>
    <row r="10175" spans="1:3" x14ac:dyDescent="0.3">
      <c r="A10175" t="s">
        <v>2139</v>
      </c>
      <c r="B10175">
        <v>1956</v>
      </c>
      <c r="C10175">
        <v>3092200</v>
      </c>
    </row>
    <row r="10176" spans="1:3" x14ac:dyDescent="0.3">
      <c r="A10176" t="s">
        <v>2139</v>
      </c>
      <c r="B10176">
        <v>1957</v>
      </c>
      <c r="C10176">
        <v>3183962</v>
      </c>
    </row>
    <row r="10177" spans="1:3" x14ac:dyDescent="0.3">
      <c r="A10177" t="s">
        <v>2139</v>
      </c>
      <c r="B10177">
        <v>1958</v>
      </c>
      <c r="C10177">
        <v>3281513</v>
      </c>
    </row>
    <row r="10178" spans="1:3" x14ac:dyDescent="0.3">
      <c r="A10178" t="s">
        <v>2139</v>
      </c>
      <c r="B10178">
        <v>1959</v>
      </c>
      <c r="C10178">
        <v>3387290</v>
      </c>
    </row>
    <row r="10179" spans="1:3" x14ac:dyDescent="0.3">
      <c r="A10179" t="s">
        <v>2139</v>
      </c>
      <c r="B10179">
        <v>1960</v>
      </c>
      <c r="C10179">
        <v>3503559</v>
      </c>
    </row>
    <row r="10180" spans="1:3" x14ac:dyDescent="0.3">
      <c r="A10180" t="s">
        <v>2139</v>
      </c>
      <c r="B10180">
        <v>1961</v>
      </c>
      <c r="C10180">
        <v>3631547</v>
      </c>
    </row>
    <row r="10181" spans="1:3" x14ac:dyDescent="0.3">
      <c r="A10181" t="s">
        <v>2139</v>
      </c>
      <c r="B10181">
        <v>1962</v>
      </c>
      <c r="C10181">
        <v>3770756</v>
      </c>
    </row>
    <row r="10182" spans="1:3" x14ac:dyDescent="0.3">
      <c r="A10182" t="s">
        <v>2139</v>
      </c>
      <c r="B10182">
        <v>1963</v>
      </c>
      <c r="C10182">
        <v>3918630</v>
      </c>
    </row>
    <row r="10183" spans="1:3" x14ac:dyDescent="0.3">
      <c r="A10183" t="s">
        <v>2139</v>
      </c>
      <c r="B10183">
        <v>1964</v>
      </c>
      <c r="C10183">
        <v>4071411</v>
      </c>
    </row>
    <row r="10184" spans="1:3" x14ac:dyDescent="0.3">
      <c r="A10184" t="s">
        <v>2139</v>
      </c>
      <c r="B10184">
        <v>1965</v>
      </c>
      <c r="C10184">
        <v>4226843</v>
      </c>
    </row>
    <row r="10185" spans="1:3" x14ac:dyDescent="0.3">
      <c r="A10185" t="s">
        <v>2139</v>
      </c>
      <c r="B10185">
        <v>1966</v>
      </c>
      <c r="C10185">
        <v>4383723</v>
      </c>
    </row>
    <row r="10186" spans="1:3" x14ac:dyDescent="0.3">
      <c r="A10186" t="s">
        <v>2139</v>
      </c>
      <c r="B10186">
        <v>1967</v>
      </c>
      <c r="C10186">
        <v>4544168</v>
      </c>
    </row>
    <row r="10187" spans="1:3" x14ac:dyDescent="0.3">
      <c r="A10187" t="s">
        <v>2139</v>
      </c>
      <c r="B10187">
        <v>1968</v>
      </c>
      <c r="C10187">
        <v>4713134</v>
      </c>
    </row>
    <row r="10188" spans="1:3" x14ac:dyDescent="0.3">
      <c r="A10188" t="s">
        <v>2139</v>
      </c>
      <c r="B10188">
        <v>1969</v>
      </c>
      <c r="C10188">
        <v>4897470</v>
      </c>
    </row>
    <row r="10189" spans="1:3" x14ac:dyDescent="0.3">
      <c r="A10189" t="s">
        <v>2139</v>
      </c>
      <c r="B10189">
        <v>1970</v>
      </c>
      <c r="C10189">
        <v>5102070</v>
      </c>
    </row>
    <row r="10190" spans="1:3" x14ac:dyDescent="0.3">
      <c r="A10190" t="s">
        <v>2139</v>
      </c>
      <c r="B10190">
        <v>1971</v>
      </c>
      <c r="C10190">
        <v>5328735</v>
      </c>
    </row>
    <row r="10191" spans="1:3" x14ac:dyDescent="0.3">
      <c r="A10191" t="s">
        <v>2139</v>
      </c>
      <c r="B10191">
        <v>1972</v>
      </c>
      <c r="C10191">
        <v>5576026</v>
      </c>
    </row>
    <row r="10192" spans="1:3" x14ac:dyDescent="0.3">
      <c r="A10192" t="s">
        <v>2139</v>
      </c>
      <c r="B10192">
        <v>1973</v>
      </c>
      <c r="C10192">
        <v>5841513</v>
      </c>
    </row>
    <row r="10193" spans="1:3" x14ac:dyDescent="0.3">
      <c r="A10193" t="s">
        <v>2139</v>
      </c>
      <c r="B10193">
        <v>1974</v>
      </c>
      <c r="C10193">
        <v>6121295</v>
      </c>
    </row>
    <row r="10194" spans="1:3" x14ac:dyDescent="0.3">
      <c r="A10194" t="s">
        <v>2139</v>
      </c>
      <c r="B10194">
        <v>1975</v>
      </c>
      <c r="C10194">
        <v>6412409</v>
      </c>
    </row>
    <row r="10195" spans="1:3" x14ac:dyDescent="0.3">
      <c r="A10195" t="s">
        <v>2139</v>
      </c>
      <c r="B10195">
        <v>1976</v>
      </c>
      <c r="C10195">
        <v>6713949</v>
      </c>
    </row>
    <row r="10196" spans="1:3" x14ac:dyDescent="0.3">
      <c r="A10196" t="s">
        <v>2139</v>
      </c>
      <c r="B10196">
        <v>1977</v>
      </c>
      <c r="C10196">
        <v>7026497</v>
      </c>
    </row>
    <row r="10197" spans="1:3" x14ac:dyDescent="0.3">
      <c r="A10197" t="s">
        <v>2139</v>
      </c>
      <c r="B10197">
        <v>1978</v>
      </c>
      <c r="C10197">
        <v>7350269</v>
      </c>
    </row>
    <row r="10198" spans="1:3" x14ac:dyDescent="0.3">
      <c r="A10198" t="s">
        <v>2139</v>
      </c>
      <c r="B10198">
        <v>1979</v>
      </c>
      <c r="C10198">
        <v>7685927</v>
      </c>
    </row>
    <row r="10199" spans="1:3" x14ac:dyDescent="0.3">
      <c r="A10199" t="s">
        <v>2139</v>
      </c>
      <c r="B10199">
        <v>1980</v>
      </c>
      <c r="C10199">
        <v>8033652</v>
      </c>
    </row>
    <row r="10200" spans="1:3" x14ac:dyDescent="0.3">
      <c r="A10200" t="s">
        <v>2139</v>
      </c>
      <c r="B10200">
        <v>1981</v>
      </c>
      <c r="C10200">
        <v>8393689</v>
      </c>
    </row>
    <row r="10201" spans="1:3" x14ac:dyDescent="0.3">
      <c r="A10201" t="s">
        <v>2139</v>
      </c>
      <c r="B10201">
        <v>1982</v>
      </c>
      <c r="C10201">
        <v>8764991</v>
      </c>
    </row>
    <row r="10202" spans="1:3" x14ac:dyDescent="0.3">
      <c r="A10202" t="s">
        <v>2139</v>
      </c>
      <c r="B10202">
        <v>1983</v>
      </c>
      <c r="C10202">
        <v>9144940</v>
      </c>
    </row>
    <row r="10203" spans="1:3" x14ac:dyDescent="0.3">
      <c r="A10203" t="s">
        <v>2139</v>
      </c>
      <c r="B10203">
        <v>1984</v>
      </c>
      <c r="C10203">
        <v>9530103</v>
      </c>
    </row>
    <row r="10204" spans="1:3" x14ac:dyDescent="0.3">
      <c r="A10204" t="s">
        <v>2139</v>
      </c>
      <c r="B10204">
        <v>1985</v>
      </c>
      <c r="C10204">
        <v>9918204</v>
      </c>
    </row>
    <row r="10205" spans="1:3" x14ac:dyDescent="0.3">
      <c r="A10205" t="s">
        <v>2139</v>
      </c>
      <c r="B10205">
        <v>1986</v>
      </c>
      <c r="C10205">
        <v>10307268</v>
      </c>
    </row>
    <row r="10206" spans="1:3" x14ac:dyDescent="0.3">
      <c r="A10206" t="s">
        <v>2139</v>
      </c>
      <c r="B10206">
        <v>1987</v>
      </c>
      <c r="C10206">
        <v>10698188</v>
      </c>
    </row>
    <row r="10207" spans="1:3" x14ac:dyDescent="0.3">
      <c r="A10207" t="s">
        <v>2139</v>
      </c>
      <c r="B10207">
        <v>1988</v>
      </c>
      <c r="C10207">
        <v>11094740</v>
      </c>
    </row>
    <row r="10208" spans="1:3" x14ac:dyDescent="0.3">
      <c r="A10208" t="s">
        <v>2139</v>
      </c>
      <c r="B10208">
        <v>1989</v>
      </c>
      <c r="C10208">
        <v>11502453</v>
      </c>
    </row>
    <row r="10209" spans="1:3" x14ac:dyDescent="0.3">
      <c r="A10209" t="s">
        <v>2139</v>
      </c>
      <c r="B10209">
        <v>1990</v>
      </c>
      <c r="C10209">
        <v>11924873</v>
      </c>
    </row>
    <row r="10210" spans="1:3" x14ac:dyDescent="0.3">
      <c r="A10210" t="s">
        <v>2139</v>
      </c>
      <c r="B10210">
        <v>1991</v>
      </c>
      <c r="C10210">
        <v>12362404</v>
      </c>
    </row>
    <row r="10211" spans="1:3" x14ac:dyDescent="0.3">
      <c r="A10211" t="s">
        <v>2139</v>
      </c>
      <c r="B10211">
        <v>1992</v>
      </c>
      <c r="C10211">
        <v>12812428</v>
      </c>
    </row>
    <row r="10212" spans="1:3" x14ac:dyDescent="0.3">
      <c r="A10212" t="s">
        <v>2139</v>
      </c>
      <c r="B10212">
        <v>1993</v>
      </c>
      <c r="C10212">
        <v>13271638</v>
      </c>
    </row>
    <row r="10213" spans="1:3" x14ac:dyDescent="0.3">
      <c r="A10213" t="s">
        <v>2139</v>
      </c>
      <c r="B10213">
        <v>1994</v>
      </c>
      <c r="C10213">
        <v>13735438</v>
      </c>
    </row>
    <row r="10214" spans="1:3" x14ac:dyDescent="0.3">
      <c r="A10214" t="s">
        <v>2139</v>
      </c>
      <c r="B10214">
        <v>1995</v>
      </c>
      <c r="C10214">
        <v>14199759</v>
      </c>
    </row>
    <row r="10215" spans="1:3" x14ac:dyDescent="0.3">
      <c r="A10215" t="s">
        <v>2139</v>
      </c>
      <c r="B10215">
        <v>1996</v>
      </c>
      <c r="C10215">
        <v>14665125</v>
      </c>
    </row>
    <row r="10216" spans="1:3" x14ac:dyDescent="0.3">
      <c r="A10216" t="s">
        <v>2139</v>
      </c>
      <c r="B10216">
        <v>1997</v>
      </c>
      <c r="C10216">
        <v>15130674</v>
      </c>
    </row>
    <row r="10217" spans="1:3" x14ac:dyDescent="0.3">
      <c r="A10217" t="s">
        <v>2139</v>
      </c>
      <c r="B10217">
        <v>1998</v>
      </c>
      <c r="C10217">
        <v>15589407</v>
      </c>
    </row>
    <row r="10218" spans="1:3" x14ac:dyDescent="0.3">
      <c r="A10218" t="s">
        <v>2139</v>
      </c>
      <c r="B10218">
        <v>1999</v>
      </c>
      <c r="C10218">
        <v>16032573</v>
      </c>
    </row>
    <row r="10219" spans="1:3" x14ac:dyDescent="0.3">
      <c r="A10219" t="s">
        <v>2139</v>
      </c>
      <c r="B10219">
        <v>2000</v>
      </c>
      <c r="C10219">
        <v>16454660</v>
      </c>
    </row>
    <row r="10220" spans="1:3" x14ac:dyDescent="0.3">
      <c r="A10220" t="s">
        <v>2139</v>
      </c>
      <c r="B10220">
        <v>2001</v>
      </c>
      <c r="C10220">
        <v>16853027</v>
      </c>
    </row>
    <row r="10221" spans="1:3" x14ac:dyDescent="0.3">
      <c r="A10221" t="s">
        <v>2139</v>
      </c>
      <c r="B10221">
        <v>2002</v>
      </c>
      <c r="C10221">
        <v>17231539</v>
      </c>
    </row>
    <row r="10222" spans="1:3" x14ac:dyDescent="0.3">
      <c r="A10222" t="s">
        <v>2139</v>
      </c>
      <c r="B10222">
        <v>2003</v>
      </c>
      <c r="C10222">
        <v>17599613</v>
      </c>
    </row>
    <row r="10223" spans="1:3" x14ac:dyDescent="0.3">
      <c r="A10223" t="s">
        <v>2139</v>
      </c>
      <c r="B10223">
        <v>2004</v>
      </c>
      <c r="C10223">
        <v>17970493</v>
      </c>
    </row>
    <row r="10224" spans="1:3" x14ac:dyDescent="0.3">
      <c r="A10224" t="s">
        <v>2139</v>
      </c>
      <c r="B10224">
        <v>2005</v>
      </c>
      <c r="C10224">
        <v>18354513</v>
      </c>
    </row>
    <row r="10225" spans="1:3" x14ac:dyDescent="0.3">
      <c r="A10225" t="s">
        <v>2139</v>
      </c>
      <c r="B10225">
        <v>2006</v>
      </c>
      <c r="C10225">
        <v>18754914</v>
      </c>
    </row>
    <row r="10226" spans="1:3" x14ac:dyDescent="0.3">
      <c r="A10226" t="s">
        <v>2139</v>
      </c>
      <c r="B10226">
        <v>2007</v>
      </c>
      <c r="C10226">
        <v>19171250</v>
      </c>
    </row>
    <row r="10227" spans="1:3" x14ac:dyDescent="0.3">
      <c r="A10227" t="s">
        <v>2139</v>
      </c>
      <c r="B10227">
        <v>2008</v>
      </c>
      <c r="C10227">
        <v>19605568</v>
      </c>
    </row>
    <row r="10228" spans="1:3" x14ac:dyDescent="0.3">
      <c r="A10228" t="s">
        <v>2139</v>
      </c>
      <c r="B10228">
        <v>2009</v>
      </c>
      <c r="C10228">
        <v>20059147</v>
      </c>
    </row>
    <row r="10229" spans="1:3" x14ac:dyDescent="0.3">
      <c r="A10229" t="s">
        <v>2139</v>
      </c>
      <c r="B10229">
        <v>2010</v>
      </c>
      <c r="C10229">
        <v>20532944</v>
      </c>
    </row>
    <row r="10230" spans="1:3" x14ac:dyDescent="0.3">
      <c r="A10230" t="s">
        <v>2139</v>
      </c>
      <c r="B10230">
        <v>2011</v>
      </c>
      <c r="C10230">
        <v>21028652</v>
      </c>
    </row>
    <row r="10231" spans="1:3" x14ac:dyDescent="0.3">
      <c r="A10231" t="s">
        <v>2139</v>
      </c>
      <c r="B10231">
        <v>2012</v>
      </c>
      <c r="C10231">
        <v>21547188</v>
      </c>
    </row>
    <row r="10232" spans="1:3" x14ac:dyDescent="0.3">
      <c r="A10232" t="s">
        <v>2139</v>
      </c>
      <c r="B10232">
        <v>2013</v>
      </c>
      <c r="C10232">
        <v>22087506</v>
      </c>
    </row>
    <row r="10233" spans="1:3" x14ac:dyDescent="0.3">
      <c r="A10233" t="s">
        <v>2139</v>
      </c>
      <c r="B10233">
        <v>2014</v>
      </c>
      <c r="C10233">
        <v>22647672</v>
      </c>
    </row>
    <row r="10234" spans="1:3" x14ac:dyDescent="0.3">
      <c r="A10234" t="s">
        <v>2139</v>
      </c>
      <c r="B10234">
        <v>2015</v>
      </c>
      <c r="C10234">
        <v>23226148</v>
      </c>
    </row>
    <row r="10235" spans="1:3" x14ac:dyDescent="0.3">
      <c r="A10235" t="s">
        <v>2139</v>
      </c>
      <c r="B10235">
        <v>2016</v>
      </c>
      <c r="C10235">
        <v>23822726</v>
      </c>
    </row>
    <row r="10236" spans="1:3" x14ac:dyDescent="0.3">
      <c r="A10236" t="s">
        <v>2139</v>
      </c>
      <c r="B10236">
        <v>2017</v>
      </c>
      <c r="C10236">
        <v>24437475</v>
      </c>
    </row>
    <row r="10237" spans="1:3" x14ac:dyDescent="0.3">
      <c r="A10237" t="s">
        <v>2139</v>
      </c>
      <c r="B10237">
        <v>2018</v>
      </c>
      <c r="C10237">
        <v>25069226</v>
      </c>
    </row>
    <row r="10238" spans="1:3" x14ac:dyDescent="0.3">
      <c r="A10238" t="s">
        <v>2139</v>
      </c>
      <c r="B10238">
        <v>2019</v>
      </c>
      <c r="C10238">
        <v>25716554</v>
      </c>
    </row>
    <row r="10239" spans="1:3" x14ac:dyDescent="0.3">
      <c r="A10239" t="s">
        <v>2139</v>
      </c>
      <c r="B10239">
        <v>2020</v>
      </c>
      <c r="C10239">
        <v>26378275</v>
      </c>
    </row>
    <row r="10240" spans="1:3" x14ac:dyDescent="0.3">
      <c r="A10240" t="s">
        <v>2139</v>
      </c>
      <c r="B10240">
        <v>2021</v>
      </c>
      <c r="C10240">
        <v>27053629</v>
      </c>
    </row>
    <row r="10241" spans="1:3" x14ac:dyDescent="0.3">
      <c r="A10241" t="s">
        <v>2140</v>
      </c>
      <c r="B10241">
        <v>1800</v>
      </c>
      <c r="C10241">
        <v>1227886</v>
      </c>
    </row>
    <row r="10242" spans="1:3" x14ac:dyDescent="0.3">
      <c r="A10242" t="s">
        <v>2140</v>
      </c>
      <c r="B10242">
        <v>1801</v>
      </c>
      <c r="C10242">
        <v>1227886</v>
      </c>
    </row>
    <row r="10243" spans="1:3" x14ac:dyDescent="0.3">
      <c r="A10243" t="s">
        <v>2140</v>
      </c>
      <c r="B10243">
        <v>1802</v>
      </c>
      <c r="C10243">
        <v>1227886</v>
      </c>
    </row>
    <row r="10244" spans="1:3" x14ac:dyDescent="0.3">
      <c r="A10244" t="s">
        <v>2140</v>
      </c>
      <c r="B10244">
        <v>1803</v>
      </c>
      <c r="C10244">
        <v>1227886</v>
      </c>
    </row>
    <row r="10245" spans="1:3" x14ac:dyDescent="0.3">
      <c r="A10245" t="s">
        <v>2140</v>
      </c>
      <c r="B10245">
        <v>1804</v>
      </c>
      <c r="C10245">
        <v>1227886</v>
      </c>
    </row>
    <row r="10246" spans="1:3" x14ac:dyDescent="0.3">
      <c r="A10246" t="s">
        <v>2140</v>
      </c>
      <c r="B10246">
        <v>1805</v>
      </c>
      <c r="C10246">
        <v>1227886</v>
      </c>
    </row>
    <row r="10247" spans="1:3" x14ac:dyDescent="0.3">
      <c r="A10247" t="s">
        <v>2140</v>
      </c>
      <c r="B10247">
        <v>1806</v>
      </c>
      <c r="C10247">
        <v>1227886</v>
      </c>
    </row>
    <row r="10248" spans="1:3" x14ac:dyDescent="0.3">
      <c r="A10248" t="s">
        <v>2140</v>
      </c>
      <c r="B10248">
        <v>1807</v>
      </c>
      <c r="C10248">
        <v>1227886</v>
      </c>
    </row>
    <row r="10249" spans="1:3" x14ac:dyDescent="0.3">
      <c r="A10249" t="s">
        <v>2140</v>
      </c>
      <c r="B10249">
        <v>1808</v>
      </c>
      <c r="C10249">
        <v>1227886</v>
      </c>
    </row>
    <row r="10250" spans="1:3" x14ac:dyDescent="0.3">
      <c r="A10250" t="s">
        <v>2140</v>
      </c>
      <c r="B10250">
        <v>1809</v>
      </c>
      <c r="C10250">
        <v>1227886</v>
      </c>
    </row>
    <row r="10251" spans="1:3" x14ac:dyDescent="0.3">
      <c r="A10251" t="s">
        <v>2140</v>
      </c>
      <c r="B10251">
        <v>1810</v>
      </c>
      <c r="C10251">
        <v>1227886</v>
      </c>
    </row>
    <row r="10252" spans="1:3" x14ac:dyDescent="0.3">
      <c r="A10252" t="s">
        <v>2140</v>
      </c>
      <c r="B10252">
        <v>1811</v>
      </c>
      <c r="C10252">
        <v>1227886</v>
      </c>
    </row>
    <row r="10253" spans="1:3" x14ac:dyDescent="0.3">
      <c r="A10253" t="s">
        <v>2140</v>
      </c>
      <c r="B10253">
        <v>1812</v>
      </c>
      <c r="C10253">
        <v>1227886</v>
      </c>
    </row>
    <row r="10254" spans="1:3" x14ac:dyDescent="0.3">
      <c r="A10254" t="s">
        <v>2140</v>
      </c>
      <c r="B10254">
        <v>1813</v>
      </c>
      <c r="C10254">
        <v>1227886</v>
      </c>
    </row>
    <row r="10255" spans="1:3" x14ac:dyDescent="0.3">
      <c r="A10255" t="s">
        <v>2140</v>
      </c>
      <c r="B10255">
        <v>1814</v>
      </c>
      <c r="C10255">
        <v>1227886</v>
      </c>
    </row>
    <row r="10256" spans="1:3" x14ac:dyDescent="0.3">
      <c r="A10256" t="s">
        <v>2140</v>
      </c>
      <c r="B10256">
        <v>1815</v>
      </c>
      <c r="C10256">
        <v>1227886</v>
      </c>
    </row>
    <row r="10257" spans="1:3" x14ac:dyDescent="0.3">
      <c r="A10257" t="s">
        <v>2140</v>
      </c>
      <c r="B10257">
        <v>1816</v>
      </c>
      <c r="C10257">
        <v>1227886</v>
      </c>
    </row>
    <row r="10258" spans="1:3" x14ac:dyDescent="0.3">
      <c r="A10258" t="s">
        <v>2140</v>
      </c>
      <c r="B10258">
        <v>1817</v>
      </c>
      <c r="C10258">
        <v>1227886</v>
      </c>
    </row>
    <row r="10259" spans="1:3" x14ac:dyDescent="0.3">
      <c r="A10259" t="s">
        <v>2140</v>
      </c>
      <c r="B10259">
        <v>1818</v>
      </c>
      <c r="C10259">
        <v>1227886</v>
      </c>
    </row>
    <row r="10260" spans="1:3" x14ac:dyDescent="0.3">
      <c r="A10260" t="s">
        <v>2140</v>
      </c>
      <c r="B10260">
        <v>1819</v>
      </c>
      <c r="C10260">
        <v>1230048</v>
      </c>
    </row>
    <row r="10261" spans="1:3" x14ac:dyDescent="0.3">
      <c r="A10261" t="s">
        <v>2140</v>
      </c>
      <c r="B10261">
        <v>1820</v>
      </c>
      <c r="C10261">
        <v>1234391</v>
      </c>
    </row>
    <row r="10262" spans="1:3" x14ac:dyDescent="0.3">
      <c r="A10262" t="s">
        <v>2140</v>
      </c>
      <c r="B10262">
        <v>1821</v>
      </c>
      <c r="C10262">
        <v>1240934</v>
      </c>
    </row>
    <row r="10263" spans="1:3" x14ac:dyDescent="0.3">
      <c r="A10263" t="s">
        <v>2140</v>
      </c>
      <c r="B10263">
        <v>1822</v>
      </c>
      <c r="C10263">
        <v>1249697</v>
      </c>
    </row>
    <row r="10264" spans="1:3" x14ac:dyDescent="0.3">
      <c r="A10264" t="s">
        <v>2140</v>
      </c>
      <c r="B10264">
        <v>1823</v>
      </c>
      <c r="C10264">
        <v>1260699</v>
      </c>
    </row>
    <row r="10265" spans="1:3" x14ac:dyDescent="0.3">
      <c r="A10265" t="s">
        <v>2140</v>
      </c>
      <c r="B10265">
        <v>1824</v>
      </c>
      <c r="C10265">
        <v>1271798</v>
      </c>
    </row>
    <row r="10266" spans="1:3" x14ac:dyDescent="0.3">
      <c r="A10266" t="s">
        <v>2140</v>
      </c>
      <c r="B10266">
        <v>1825</v>
      </c>
      <c r="C10266">
        <v>1282994</v>
      </c>
    </row>
    <row r="10267" spans="1:3" x14ac:dyDescent="0.3">
      <c r="A10267" t="s">
        <v>2140</v>
      </c>
      <c r="B10267">
        <v>1826</v>
      </c>
      <c r="C10267">
        <v>1294290</v>
      </c>
    </row>
    <row r="10268" spans="1:3" x14ac:dyDescent="0.3">
      <c r="A10268" t="s">
        <v>2140</v>
      </c>
      <c r="B10268">
        <v>1827</v>
      </c>
      <c r="C10268">
        <v>1305684</v>
      </c>
    </row>
    <row r="10269" spans="1:3" x14ac:dyDescent="0.3">
      <c r="A10269" t="s">
        <v>2140</v>
      </c>
      <c r="B10269">
        <v>1828</v>
      </c>
      <c r="C10269">
        <v>1317179</v>
      </c>
    </row>
    <row r="10270" spans="1:3" x14ac:dyDescent="0.3">
      <c r="A10270" t="s">
        <v>2140</v>
      </c>
      <c r="B10270">
        <v>1829</v>
      </c>
      <c r="C10270">
        <v>1328775</v>
      </c>
    </row>
    <row r="10271" spans="1:3" x14ac:dyDescent="0.3">
      <c r="A10271" t="s">
        <v>2140</v>
      </c>
      <c r="B10271">
        <v>1830</v>
      </c>
      <c r="C10271">
        <v>1340473</v>
      </c>
    </row>
    <row r="10272" spans="1:3" x14ac:dyDescent="0.3">
      <c r="A10272" t="s">
        <v>2140</v>
      </c>
      <c r="B10272">
        <v>1831</v>
      </c>
      <c r="C10272">
        <v>1352274</v>
      </c>
    </row>
    <row r="10273" spans="1:3" x14ac:dyDescent="0.3">
      <c r="A10273" t="s">
        <v>2140</v>
      </c>
      <c r="B10273">
        <v>1832</v>
      </c>
      <c r="C10273">
        <v>1364179</v>
      </c>
    </row>
    <row r="10274" spans="1:3" x14ac:dyDescent="0.3">
      <c r="A10274" t="s">
        <v>2140</v>
      </c>
      <c r="B10274">
        <v>1833</v>
      </c>
      <c r="C10274">
        <v>1376189</v>
      </c>
    </row>
    <row r="10275" spans="1:3" x14ac:dyDescent="0.3">
      <c r="A10275" t="s">
        <v>2140</v>
      </c>
      <c r="B10275">
        <v>1834</v>
      </c>
      <c r="C10275">
        <v>1388305</v>
      </c>
    </row>
    <row r="10276" spans="1:3" x14ac:dyDescent="0.3">
      <c r="A10276" t="s">
        <v>2140</v>
      </c>
      <c r="B10276">
        <v>1835</v>
      </c>
      <c r="C10276">
        <v>1400527</v>
      </c>
    </row>
    <row r="10277" spans="1:3" x14ac:dyDescent="0.3">
      <c r="A10277" t="s">
        <v>2140</v>
      </c>
      <c r="B10277">
        <v>1836</v>
      </c>
      <c r="C10277">
        <v>1412857</v>
      </c>
    </row>
    <row r="10278" spans="1:3" x14ac:dyDescent="0.3">
      <c r="A10278" t="s">
        <v>2140</v>
      </c>
      <c r="B10278">
        <v>1837</v>
      </c>
      <c r="C10278">
        <v>1425295</v>
      </c>
    </row>
    <row r="10279" spans="1:3" x14ac:dyDescent="0.3">
      <c r="A10279" t="s">
        <v>2140</v>
      </c>
      <c r="B10279">
        <v>1838</v>
      </c>
      <c r="C10279">
        <v>1437843</v>
      </c>
    </row>
    <row r="10280" spans="1:3" x14ac:dyDescent="0.3">
      <c r="A10280" t="s">
        <v>2140</v>
      </c>
      <c r="B10280">
        <v>1839</v>
      </c>
      <c r="C10280">
        <v>1450501</v>
      </c>
    </row>
    <row r="10281" spans="1:3" x14ac:dyDescent="0.3">
      <c r="A10281" t="s">
        <v>2140</v>
      </c>
      <c r="B10281">
        <v>1840</v>
      </c>
      <c r="C10281">
        <v>1463271</v>
      </c>
    </row>
    <row r="10282" spans="1:3" x14ac:dyDescent="0.3">
      <c r="A10282" t="s">
        <v>2140</v>
      </c>
      <c r="B10282">
        <v>1841</v>
      </c>
      <c r="C10282">
        <v>1476154</v>
      </c>
    </row>
    <row r="10283" spans="1:3" x14ac:dyDescent="0.3">
      <c r="A10283" t="s">
        <v>2140</v>
      </c>
      <c r="B10283">
        <v>1842</v>
      </c>
      <c r="C10283">
        <v>1489149</v>
      </c>
    </row>
    <row r="10284" spans="1:3" x14ac:dyDescent="0.3">
      <c r="A10284" t="s">
        <v>2140</v>
      </c>
      <c r="B10284">
        <v>1843</v>
      </c>
      <c r="C10284">
        <v>1502259</v>
      </c>
    </row>
    <row r="10285" spans="1:3" x14ac:dyDescent="0.3">
      <c r="A10285" t="s">
        <v>2140</v>
      </c>
      <c r="B10285">
        <v>1844</v>
      </c>
      <c r="C10285">
        <v>1515485</v>
      </c>
    </row>
    <row r="10286" spans="1:3" x14ac:dyDescent="0.3">
      <c r="A10286" t="s">
        <v>2140</v>
      </c>
      <c r="B10286">
        <v>1845</v>
      </c>
      <c r="C10286">
        <v>1528827</v>
      </c>
    </row>
    <row r="10287" spans="1:3" x14ac:dyDescent="0.3">
      <c r="A10287" t="s">
        <v>2140</v>
      </c>
      <c r="B10287">
        <v>1846</v>
      </c>
      <c r="C10287">
        <v>1542286</v>
      </c>
    </row>
    <row r="10288" spans="1:3" x14ac:dyDescent="0.3">
      <c r="A10288" t="s">
        <v>2140</v>
      </c>
      <c r="B10288">
        <v>1847</v>
      </c>
      <c r="C10288">
        <v>1555864</v>
      </c>
    </row>
    <row r="10289" spans="1:3" x14ac:dyDescent="0.3">
      <c r="A10289" t="s">
        <v>2140</v>
      </c>
      <c r="B10289">
        <v>1848</v>
      </c>
      <c r="C10289">
        <v>1569561</v>
      </c>
    </row>
    <row r="10290" spans="1:3" x14ac:dyDescent="0.3">
      <c r="A10290" t="s">
        <v>2140</v>
      </c>
      <c r="B10290">
        <v>1849</v>
      </c>
      <c r="C10290">
        <v>1583379</v>
      </c>
    </row>
    <row r="10291" spans="1:3" x14ac:dyDescent="0.3">
      <c r="A10291" t="s">
        <v>2140</v>
      </c>
      <c r="B10291">
        <v>1850</v>
      </c>
      <c r="C10291">
        <v>1597319</v>
      </c>
    </row>
    <row r="10292" spans="1:3" x14ac:dyDescent="0.3">
      <c r="A10292" t="s">
        <v>2140</v>
      </c>
      <c r="B10292">
        <v>1851</v>
      </c>
      <c r="C10292">
        <v>1611515</v>
      </c>
    </row>
    <row r="10293" spans="1:3" x14ac:dyDescent="0.3">
      <c r="A10293" t="s">
        <v>2140</v>
      </c>
      <c r="B10293">
        <v>1852</v>
      </c>
      <c r="C10293">
        <v>1625838</v>
      </c>
    </row>
    <row r="10294" spans="1:3" x14ac:dyDescent="0.3">
      <c r="A10294" t="s">
        <v>2140</v>
      </c>
      <c r="B10294">
        <v>1853</v>
      </c>
      <c r="C10294">
        <v>1640288</v>
      </c>
    </row>
    <row r="10295" spans="1:3" x14ac:dyDescent="0.3">
      <c r="A10295" t="s">
        <v>2140</v>
      </c>
      <c r="B10295">
        <v>1854</v>
      </c>
      <c r="C10295">
        <v>1654866</v>
      </c>
    </row>
    <row r="10296" spans="1:3" x14ac:dyDescent="0.3">
      <c r="A10296" t="s">
        <v>2140</v>
      </c>
      <c r="B10296">
        <v>1855</v>
      </c>
      <c r="C10296">
        <v>1669574</v>
      </c>
    </row>
    <row r="10297" spans="1:3" x14ac:dyDescent="0.3">
      <c r="A10297" t="s">
        <v>2140</v>
      </c>
      <c r="B10297">
        <v>1856</v>
      </c>
      <c r="C10297">
        <v>1684412</v>
      </c>
    </row>
    <row r="10298" spans="1:3" x14ac:dyDescent="0.3">
      <c r="A10298" t="s">
        <v>2140</v>
      </c>
      <c r="B10298">
        <v>1857</v>
      </c>
      <c r="C10298">
        <v>1699383</v>
      </c>
    </row>
    <row r="10299" spans="1:3" x14ac:dyDescent="0.3">
      <c r="A10299" t="s">
        <v>2140</v>
      </c>
      <c r="B10299">
        <v>1858</v>
      </c>
      <c r="C10299">
        <v>1714486</v>
      </c>
    </row>
    <row r="10300" spans="1:3" x14ac:dyDescent="0.3">
      <c r="A10300" t="s">
        <v>2140</v>
      </c>
      <c r="B10300">
        <v>1859</v>
      </c>
      <c r="C10300">
        <v>1729724</v>
      </c>
    </row>
    <row r="10301" spans="1:3" x14ac:dyDescent="0.3">
      <c r="A10301" t="s">
        <v>2140</v>
      </c>
      <c r="B10301">
        <v>1860</v>
      </c>
      <c r="C10301">
        <v>1745097</v>
      </c>
    </row>
    <row r="10302" spans="1:3" x14ac:dyDescent="0.3">
      <c r="A10302" t="s">
        <v>2140</v>
      </c>
      <c r="B10302">
        <v>1861</v>
      </c>
      <c r="C10302">
        <v>1760607</v>
      </c>
    </row>
    <row r="10303" spans="1:3" x14ac:dyDescent="0.3">
      <c r="A10303" t="s">
        <v>2140</v>
      </c>
      <c r="B10303">
        <v>1862</v>
      </c>
      <c r="C10303">
        <v>1776254</v>
      </c>
    </row>
    <row r="10304" spans="1:3" x14ac:dyDescent="0.3">
      <c r="A10304" t="s">
        <v>2140</v>
      </c>
      <c r="B10304">
        <v>1863</v>
      </c>
      <c r="C10304">
        <v>1792041</v>
      </c>
    </row>
    <row r="10305" spans="1:3" x14ac:dyDescent="0.3">
      <c r="A10305" t="s">
        <v>2140</v>
      </c>
      <c r="B10305">
        <v>1864</v>
      </c>
      <c r="C10305">
        <v>1807968</v>
      </c>
    </row>
    <row r="10306" spans="1:3" x14ac:dyDescent="0.3">
      <c r="A10306" t="s">
        <v>2140</v>
      </c>
      <c r="B10306">
        <v>1865</v>
      </c>
      <c r="C10306">
        <v>1824036</v>
      </c>
    </row>
    <row r="10307" spans="1:3" x14ac:dyDescent="0.3">
      <c r="A10307" t="s">
        <v>2140</v>
      </c>
      <c r="B10307">
        <v>1866</v>
      </c>
      <c r="C10307">
        <v>1840247</v>
      </c>
    </row>
    <row r="10308" spans="1:3" x14ac:dyDescent="0.3">
      <c r="A10308" t="s">
        <v>2140</v>
      </c>
      <c r="B10308">
        <v>1867</v>
      </c>
      <c r="C10308">
        <v>1856603</v>
      </c>
    </row>
    <row r="10309" spans="1:3" x14ac:dyDescent="0.3">
      <c r="A10309" t="s">
        <v>2140</v>
      </c>
      <c r="B10309">
        <v>1868</v>
      </c>
      <c r="C10309">
        <v>1873103</v>
      </c>
    </row>
    <row r="10310" spans="1:3" x14ac:dyDescent="0.3">
      <c r="A10310" t="s">
        <v>2140</v>
      </c>
      <c r="B10310">
        <v>1869</v>
      </c>
      <c r="C10310">
        <v>1889751</v>
      </c>
    </row>
    <row r="10311" spans="1:3" x14ac:dyDescent="0.3">
      <c r="A10311" t="s">
        <v>2140</v>
      </c>
      <c r="B10311">
        <v>1870</v>
      </c>
      <c r="C10311">
        <v>1906546</v>
      </c>
    </row>
    <row r="10312" spans="1:3" x14ac:dyDescent="0.3">
      <c r="A10312" t="s">
        <v>2140</v>
      </c>
      <c r="B10312">
        <v>1871</v>
      </c>
      <c r="C10312">
        <v>1923490</v>
      </c>
    </row>
    <row r="10313" spans="1:3" x14ac:dyDescent="0.3">
      <c r="A10313" t="s">
        <v>2140</v>
      </c>
      <c r="B10313">
        <v>1872</v>
      </c>
      <c r="C10313">
        <v>1940586</v>
      </c>
    </row>
    <row r="10314" spans="1:3" x14ac:dyDescent="0.3">
      <c r="A10314" t="s">
        <v>2140</v>
      </c>
      <c r="B10314">
        <v>1873</v>
      </c>
      <c r="C10314">
        <v>1957833</v>
      </c>
    </row>
    <row r="10315" spans="1:3" x14ac:dyDescent="0.3">
      <c r="A10315" t="s">
        <v>2140</v>
      </c>
      <c r="B10315">
        <v>1874</v>
      </c>
      <c r="C10315">
        <v>1975233</v>
      </c>
    </row>
    <row r="10316" spans="1:3" x14ac:dyDescent="0.3">
      <c r="A10316" t="s">
        <v>2140</v>
      </c>
      <c r="B10316">
        <v>1875</v>
      </c>
      <c r="C10316">
        <v>1992788</v>
      </c>
    </row>
    <row r="10317" spans="1:3" x14ac:dyDescent="0.3">
      <c r="A10317" t="s">
        <v>2140</v>
      </c>
      <c r="B10317">
        <v>1876</v>
      </c>
      <c r="C10317">
        <v>2010499</v>
      </c>
    </row>
    <row r="10318" spans="1:3" x14ac:dyDescent="0.3">
      <c r="A10318" t="s">
        <v>2140</v>
      </c>
      <c r="B10318">
        <v>1877</v>
      </c>
      <c r="C10318">
        <v>2028367</v>
      </c>
    </row>
    <row r="10319" spans="1:3" x14ac:dyDescent="0.3">
      <c r="A10319" t="s">
        <v>2140</v>
      </c>
      <c r="B10319">
        <v>1878</v>
      </c>
      <c r="C10319">
        <v>2046394</v>
      </c>
    </row>
    <row r="10320" spans="1:3" x14ac:dyDescent="0.3">
      <c r="A10320" t="s">
        <v>2140</v>
      </c>
      <c r="B10320">
        <v>1879</v>
      </c>
      <c r="C10320">
        <v>2064581</v>
      </c>
    </row>
    <row r="10321" spans="1:3" x14ac:dyDescent="0.3">
      <c r="A10321" t="s">
        <v>2140</v>
      </c>
      <c r="B10321">
        <v>1880</v>
      </c>
      <c r="C10321">
        <v>2082930</v>
      </c>
    </row>
    <row r="10322" spans="1:3" x14ac:dyDescent="0.3">
      <c r="A10322" t="s">
        <v>2140</v>
      </c>
      <c r="B10322">
        <v>1881</v>
      </c>
      <c r="C10322">
        <v>2101442</v>
      </c>
    </row>
    <row r="10323" spans="1:3" x14ac:dyDescent="0.3">
      <c r="A10323" t="s">
        <v>2140</v>
      </c>
      <c r="B10323">
        <v>1882</v>
      </c>
      <c r="C10323">
        <v>2120118</v>
      </c>
    </row>
    <row r="10324" spans="1:3" x14ac:dyDescent="0.3">
      <c r="A10324" t="s">
        <v>2140</v>
      </c>
      <c r="B10324">
        <v>1883</v>
      </c>
      <c r="C10324">
        <v>2138961</v>
      </c>
    </row>
    <row r="10325" spans="1:3" x14ac:dyDescent="0.3">
      <c r="A10325" t="s">
        <v>2140</v>
      </c>
      <c r="B10325">
        <v>1884</v>
      </c>
      <c r="C10325">
        <v>2157971</v>
      </c>
    </row>
    <row r="10326" spans="1:3" x14ac:dyDescent="0.3">
      <c r="A10326" t="s">
        <v>2140</v>
      </c>
      <c r="B10326">
        <v>1885</v>
      </c>
      <c r="C10326">
        <v>2177150</v>
      </c>
    </row>
    <row r="10327" spans="1:3" x14ac:dyDescent="0.3">
      <c r="A10327" t="s">
        <v>2140</v>
      </c>
      <c r="B10327">
        <v>1886</v>
      </c>
      <c r="C10327">
        <v>2196499</v>
      </c>
    </row>
    <row r="10328" spans="1:3" x14ac:dyDescent="0.3">
      <c r="A10328" t="s">
        <v>2140</v>
      </c>
      <c r="B10328">
        <v>1887</v>
      </c>
      <c r="C10328">
        <v>2216020</v>
      </c>
    </row>
    <row r="10329" spans="1:3" x14ac:dyDescent="0.3">
      <c r="A10329" t="s">
        <v>2140</v>
      </c>
      <c r="B10329">
        <v>1888</v>
      </c>
      <c r="C10329">
        <v>2235715</v>
      </c>
    </row>
    <row r="10330" spans="1:3" x14ac:dyDescent="0.3">
      <c r="A10330" t="s">
        <v>2140</v>
      </c>
      <c r="B10330">
        <v>1889</v>
      </c>
      <c r="C10330">
        <v>2255584</v>
      </c>
    </row>
    <row r="10331" spans="1:3" x14ac:dyDescent="0.3">
      <c r="A10331" t="s">
        <v>2140</v>
      </c>
      <c r="B10331">
        <v>1890</v>
      </c>
      <c r="C10331">
        <v>2275631</v>
      </c>
    </row>
    <row r="10332" spans="1:3" x14ac:dyDescent="0.3">
      <c r="A10332" t="s">
        <v>2140</v>
      </c>
      <c r="B10332">
        <v>1891</v>
      </c>
      <c r="C10332">
        <v>2295855</v>
      </c>
    </row>
    <row r="10333" spans="1:3" x14ac:dyDescent="0.3">
      <c r="A10333" t="s">
        <v>2140</v>
      </c>
      <c r="B10333">
        <v>1892</v>
      </c>
      <c r="C10333">
        <v>2316259</v>
      </c>
    </row>
    <row r="10334" spans="1:3" x14ac:dyDescent="0.3">
      <c r="A10334" t="s">
        <v>2140</v>
      </c>
      <c r="B10334">
        <v>1893</v>
      </c>
      <c r="C10334">
        <v>2336845</v>
      </c>
    </row>
    <row r="10335" spans="1:3" x14ac:dyDescent="0.3">
      <c r="A10335" t="s">
        <v>2140</v>
      </c>
      <c r="B10335">
        <v>1894</v>
      </c>
      <c r="C10335">
        <v>2357613</v>
      </c>
    </row>
    <row r="10336" spans="1:3" x14ac:dyDescent="0.3">
      <c r="A10336" t="s">
        <v>2140</v>
      </c>
      <c r="B10336">
        <v>1895</v>
      </c>
      <c r="C10336">
        <v>2378566</v>
      </c>
    </row>
    <row r="10337" spans="1:3" x14ac:dyDescent="0.3">
      <c r="A10337" t="s">
        <v>2140</v>
      </c>
      <c r="B10337">
        <v>1896</v>
      </c>
      <c r="C10337">
        <v>2399705</v>
      </c>
    </row>
    <row r="10338" spans="1:3" x14ac:dyDescent="0.3">
      <c r="A10338" t="s">
        <v>2140</v>
      </c>
      <c r="B10338">
        <v>1897</v>
      </c>
      <c r="C10338">
        <v>2421032</v>
      </c>
    </row>
    <row r="10339" spans="1:3" x14ac:dyDescent="0.3">
      <c r="A10339" t="s">
        <v>2140</v>
      </c>
      <c r="B10339">
        <v>1898</v>
      </c>
      <c r="C10339">
        <v>2442549</v>
      </c>
    </row>
    <row r="10340" spans="1:3" x14ac:dyDescent="0.3">
      <c r="A10340" t="s">
        <v>2140</v>
      </c>
      <c r="B10340">
        <v>1899</v>
      </c>
      <c r="C10340">
        <v>2464257</v>
      </c>
    </row>
    <row r="10341" spans="1:3" x14ac:dyDescent="0.3">
      <c r="A10341" t="s">
        <v>2140</v>
      </c>
      <c r="B10341">
        <v>1900</v>
      </c>
      <c r="C10341">
        <v>2486157</v>
      </c>
    </row>
    <row r="10342" spans="1:3" x14ac:dyDescent="0.3">
      <c r="A10342" t="s">
        <v>2140</v>
      </c>
      <c r="B10342">
        <v>1901</v>
      </c>
      <c r="C10342">
        <v>2508253</v>
      </c>
    </row>
    <row r="10343" spans="1:3" x14ac:dyDescent="0.3">
      <c r="A10343" t="s">
        <v>2140</v>
      </c>
      <c r="B10343">
        <v>1902</v>
      </c>
      <c r="C10343">
        <v>2530544</v>
      </c>
    </row>
    <row r="10344" spans="1:3" x14ac:dyDescent="0.3">
      <c r="A10344" t="s">
        <v>2140</v>
      </c>
      <c r="B10344">
        <v>1903</v>
      </c>
      <c r="C10344">
        <v>2553034</v>
      </c>
    </row>
    <row r="10345" spans="1:3" x14ac:dyDescent="0.3">
      <c r="A10345" t="s">
        <v>2140</v>
      </c>
      <c r="B10345">
        <v>1904</v>
      </c>
      <c r="C10345">
        <v>2575723</v>
      </c>
    </row>
    <row r="10346" spans="1:3" x14ac:dyDescent="0.3">
      <c r="A10346" t="s">
        <v>2140</v>
      </c>
      <c r="B10346">
        <v>1905</v>
      </c>
      <c r="C10346">
        <v>2598615</v>
      </c>
    </row>
    <row r="10347" spans="1:3" x14ac:dyDescent="0.3">
      <c r="A10347" t="s">
        <v>2140</v>
      </c>
      <c r="B10347">
        <v>1906</v>
      </c>
      <c r="C10347">
        <v>2621709</v>
      </c>
    </row>
    <row r="10348" spans="1:3" x14ac:dyDescent="0.3">
      <c r="A10348" t="s">
        <v>2140</v>
      </c>
      <c r="B10348">
        <v>1907</v>
      </c>
      <c r="C10348">
        <v>2645009</v>
      </c>
    </row>
    <row r="10349" spans="1:3" x14ac:dyDescent="0.3">
      <c r="A10349" t="s">
        <v>2140</v>
      </c>
      <c r="B10349">
        <v>1908</v>
      </c>
      <c r="C10349">
        <v>2668516</v>
      </c>
    </row>
    <row r="10350" spans="1:3" x14ac:dyDescent="0.3">
      <c r="A10350" t="s">
        <v>2140</v>
      </c>
      <c r="B10350">
        <v>1909</v>
      </c>
      <c r="C10350">
        <v>2692232</v>
      </c>
    </row>
    <row r="10351" spans="1:3" x14ac:dyDescent="0.3">
      <c r="A10351" t="s">
        <v>2140</v>
      </c>
      <c r="B10351">
        <v>1910</v>
      </c>
      <c r="C10351">
        <v>2716158</v>
      </c>
    </row>
    <row r="10352" spans="1:3" x14ac:dyDescent="0.3">
      <c r="A10352" t="s">
        <v>2140</v>
      </c>
      <c r="B10352">
        <v>1911</v>
      </c>
      <c r="C10352">
        <v>2740298</v>
      </c>
    </row>
    <row r="10353" spans="1:3" x14ac:dyDescent="0.3">
      <c r="A10353" t="s">
        <v>2140</v>
      </c>
      <c r="B10353">
        <v>1912</v>
      </c>
      <c r="C10353">
        <v>2764651</v>
      </c>
    </row>
    <row r="10354" spans="1:3" x14ac:dyDescent="0.3">
      <c r="A10354" t="s">
        <v>2140</v>
      </c>
      <c r="B10354">
        <v>1913</v>
      </c>
      <c r="C10354">
        <v>2789221</v>
      </c>
    </row>
    <row r="10355" spans="1:3" x14ac:dyDescent="0.3">
      <c r="A10355" t="s">
        <v>2140</v>
      </c>
      <c r="B10355">
        <v>1914</v>
      </c>
      <c r="C10355">
        <v>2814010</v>
      </c>
    </row>
    <row r="10356" spans="1:3" x14ac:dyDescent="0.3">
      <c r="A10356" t="s">
        <v>2140</v>
      </c>
      <c r="B10356">
        <v>1915</v>
      </c>
      <c r="C10356">
        <v>2839019</v>
      </c>
    </row>
    <row r="10357" spans="1:3" x14ac:dyDescent="0.3">
      <c r="A10357" t="s">
        <v>2140</v>
      </c>
      <c r="B10357">
        <v>1916</v>
      </c>
      <c r="C10357">
        <v>2864250</v>
      </c>
    </row>
    <row r="10358" spans="1:3" x14ac:dyDescent="0.3">
      <c r="A10358" t="s">
        <v>2140</v>
      </c>
      <c r="B10358">
        <v>1917</v>
      </c>
      <c r="C10358">
        <v>2889705</v>
      </c>
    </row>
    <row r="10359" spans="1:3" x14ac:dyDescent="0.3">
      <c r="A10359" t="s">
        <v>2140</v>
      </c>
      <c r="B10359">
        <v>1918</v>
      </c>
      <c r="C10359">
        <v>2915145</v>
      </c>
    </row>
    <row r="10360" spans="1:3" x14ac:dyDescent="0.3">
      <c r="A10360" t="s">
        <v>2140</v>
      </c>
      <c r="B10360">
        <v>1919</v>
      </c>
      <c r="C10360">
        <v>2940809</v>
      </c>
    </row>
    <row r="10361" spans="1:3" x14ac:dyDescent="0.3">
      <c r="A10361" t="s">
        <v>2140</v>
      </c>
      <c r="B10361">
        <v>1920</v>
      </c>
      <c r="C10361">
        <v>2966699</v>
      </c>
    </row>
    <row r="10362" spans="1:3" x14ac:dyDescent="0.3">
      <c r="A10362" t="s">
        <v>2140</v>
      </c>
      <c r="B10362">
        <v>1921</v>
      </c>
      <c r="C10362">
        <v>2992817</v>
      </c>
    </row>
    <row r="10363" spans="1:3" x14ac:dyDescent="0.3">
      <c r="A10363" t="s">
        <v>2140</v>
      </c>
      <c r="B10363">
        <v>1922</v>
      </c>
      <c r="C10363">
        <v>3019165</v>
      </c>
    </row>
    <row r="10364" spans="1:3" x14ac:dyDescent="0.3">
      <c r="A10364" t="s">
        <v>2140</v>
      </c>
      <c r="B10364">
        <v>1923</v>
      </c>
      <c r="C10364">
        <v>3045745</v>
      </c>
    </row>
    <row r="10365" spans="1:3" x14ac:dyDescent="0.3">
      <c r="A10365" t="s">
        <v>2140</v>
      </c>
      <c r="B10365">
        <v>1924</v>
      </c>
      <c r="C10365">
        <v>3072559</v>
      </c>
    </row>
    <row r="10366" spans="1:3" x14ac:dyDescent="0.3">
      <c r="A10366" t="s">
        <v>2140</v>
      </c>
      <c r="B10366">
        <v>1925</v>
      </c>
      <c r="C10366">
        <v>3099609</v>
      </c>
    </row>
    <row r="10367" spans="1:3" x14ac:dyDescent="0.3">
      <c r="A10367" t="s">
        <v>2140</v>
      </c>
      <c r="B10367">
        <v>1926</v>
      </c>
      <c r="C10367">
        <v>3126897</v>
      </c>
    </row>
    <row r="10368" spans="1:3" x14ac:dyDescent="0.3">
      <c r="A10368" t="s">
        <v>2140</v>
      </c>
      <c r="B10368">
        <v>1927</v>
      </c>
      <c r="C10368">
        <v>3154425</v>
      </c>
    </row>
    <row r="10369" spans="1:3" x14ac:dyDescent="0.3">
      <c r="A10369" t="s">
        <v>2140</v>
      </c>
      <c r="B10369">
        <v>1928</v>
      </c>
      <c r="C10369">
        <v>3182196</v>
      </c>
    </row>
    <row r="10370" spans="1:3" x14ac:dyDescent="0.3">
      <c r="A10370" t="s">
        <v>2140</v>
      </c>
      <c r="B10370">
        <v>1929</v>
      </c>
      <c r="C10370">
        <v>3210211</v>
      </c>
    </row>
    <row r="10371" spans="1:3" x14ac:dyDescent="0.3">
      <c r="A10371" t="s">
        <v>2140</v>
      </c>
      <c r="B10371">
        <v>1930</v>
      </c>
      <c r="C10371">
        <v>3238473</v>
      </c>
    </row>
    <row r="10372" spans="1:3" x14ac:dyDescent="0.3">
      <c r="A10372" t="s">
        <v>2140</v>
      </c>
      <c r="B10372">
        <v>1931</v>
      </c>
      <c r="C10372">
        <v>3266983</v>
      </c>
    </row>
    <row r="10373" spans="1:3" x14ac:dyDescent="0.3">
      <c r="A10373" t="s">
        <v>2140</v>
      </c>
      <c r="B10373">
        <v>1932</v>
      </c>
      <c r="C10373">
        <v>3295745</v>
      </c>
    </row>
    <row r="10374" spans="1:3" x14ac:dyDescent="0.3">
      <c r="A10374" t="s">
        <v>2140</v>
      </c>
      <c r="B10374">
        <v>1933</v>
      </c>
      <c r="C10374">
        <v>3324759</v>
      </c>
    </row>
    <row r="10375" spans="1:3" x14ac:dyDescent="0.3">
      <c r="A10375" t="s">
        <v>2140</v>
      </c>
      <c r="B10375">
        <v>1934</v>
      </c>
      <c r="C10375">
        <v>3354030</v>
      </c>
    </row>
    <row r="10376" spans="1:3" x14ac:dyDescent="0.3">
      <c r="A10376" t="s">
        <v>2140</v>
      </c>
      <c r="B10376">
        <v>1935</v>
      </c>
      <c r="C10376">
        <v>3383558</v>
      </c>
    </row>
    <row r="10377" spans="1:3" x14ac:dyDescent="0.3">
      <c r="A10377" t="s">
        <v>2140</v>
      </c>
      <c r="B10377">
        <v>1936</v>
      </c>
      <c r="C10377">
        <v>3413345</v>
      </c>
    </row>
    <row r="10378" spans="1:3" x14ac:dyDescent="0.3">
      <c r="A10378" t="s">
        <v>2140</v>
      </c>
      <c r="B10378">
        <v>1937</v>
      </c>
      <c r="C10378">
        <v>3443396</v>
      </c>
    </row>
    <row r="10379" spans="1:3" x14ac:dyDescent="0.3">
      <c r="A10379" t="s">
        <v>2140</v>
      </c>
      <c r="B10379">
        <v>1938</v>
      </c>
      <c r="C10379">
        <v>3473710</v>
      </c>
    </row>
    <row r="10380" spans="1:3" x14ac:dyDescent="0.3">
      <c r="A10380" t="s">
        <v>2140</v>
      </c>
      <c r="B10380">
        <v>1939</v>
      </c>
      <c r="C10380">
        <v>3504292</v>
      </c>
    </row>
    <row r="10381" spans="1:3" x14ac:dyDescent="0.3">
      <c r="A10381" t="s">
        <v>2140</v>
      </c>
      <c r="B10381">
        <v>1940</v>
      </c>
      <c r="C10381">
        <v>3535143</v>
      </c>
    </row>
    <row r="10382" spans="1:3" x14ac:dyDescent="0.3">
      <c r="A10382" t="s">
        <v>2140</v>
      </c>
      <c r="B10382">
        <v>1941</v>
      </c>
      <c r="C10382">
        <v>3566265</v>
      </c>
    </row>
    <row r="10383" spans="1:3" x14ac:dyDescent="0.3">
      <c r="A10383" t="s">
        <v>2140</v>
      </c>
      <c r="B10383">
        <v>1942</v>
      </c>
      <c r="C10383">
        <v>3597661</v>
      </c>
    </row>
    <row r="10384" spans="1:3" x14ac:dyDescent="0.3">
      <c r="A10384" t="s">
        <v>2140</v>
      </c>
      <c r="B10384">
        <v>1943</v>
      </c>
      <c r="C10384">
        <v>3629334</v>
      </c>
    </row>
    <row r="10385" spans="1:3" x14ac:dyDescent="0.3">
      <c r="A10385" t="s">
        <v>2140</v>
      </c>
      <c r="B10385">
        <v>1944</v>
      </c>
      <c r="C10385">
        <v>3661286</v>
      </c>
    </row>
    <row r="10386" spans="1:3" x14ac:dyDescent="0.3">
      <c r="A10386" t="s">
        <v>2140</v>
      </c>
      <c r="B10386">
        <v>1945</v>
      </c>
      <c r="C10386">
        <v>3693519</v>
      </c>
    </row>
    <row r="10387" spans="1:3" x14ac:dyDescent="0.3">
      <c r="A10387" t="s">
        <v>2140</v>
      </c>
      <c r="B10387">
        <v>1946</v>
      </c>
      <c r="C10387">
        <v>3726035</v>
      </c>
    </row>
    <row r="10388" spans="1:3" x14ac:dyDescent="0.3">
      <c r="A10388" t="s">
        <v>2140</v>
      </c>
      <c r="B10388">
        <v>1947</v>
      </c>
      <c r="C10388">
        <v>3758838</v>
      </c>
    </row>
    <row r="10389" spans="1:3" x14ac:dyDescent="0.3">
      <c r="A10389" t="s">
        <v>2140</v>
      </c>
      <c r="B10389">
        <v>1948</v>
      </c>
      <c r="C10389">
        <v>3791930</v>
      </c>
    </row>
    <row r="10390" spans="1:3" x14ac:dyDescent="0.3">
      <c r="A10390" t="s">
        <v>2140</v>
      </c>
      <c r="B10390">
        <v>1949</v>
      </c>
      <c r="C10390">
        <v>3822428</v>
      </c>
    </row>
    <row r="10391" spans="1:3" x14ac:dyDescent="0.3">
      <c r="A10391" t="s">
        <v>2140</v>
      </c>
      <c r="B10391">
        <v>1950</v>
      </c>
      <c r="C10391">
        <v>3850294</v>
      </c>
    </row>
    <row r="10392" spans="1:3" x14ac:dyDescent="0.3">
      <c r="A10392" t="s">
        <v>2140</v>
      </c>
      <c r="B10392">
        <v>1951</v>
      </c>
      <c r="C10392">
        <v>3886220</v>
      </c>
    </row>
    <row r="10393" spans="1:3" x14ac:dyDescent="0.3">
      <c r="A10393" t="s">
        <v>2140</v>
      </c>
      <c r="B10393">
        <v>1952</v>
      </c>
      <c r="C10393">
        <v>3922668</v>
      </c>
    </row>
    <row r="10394" spans="1:3" x14ac:dyDescent="0.3">
      <c r="A10394" t="s">
        <v>2140</v>
      </c>
      <c r="B10394">
        <v>1953</v>
      </c>
      <c r="C10394">
        <v>3959122</v>
      </c>
    </row>
    <row r="10395" spans="1:3" x14ac:dyDescent="0.3">
      <c r="A10395" t="s">
        <v>2140</v>
      </c>
      <c r="B10395">
        <v>1954</v>
      </c>
      <c r="C10395">
        <v>3995137</v>
      </c>
    </row>
    <row r="10396" spans="1:3" x14ac:dyDescent="0.3">
      <c r="A10396" t="s">
        <v>2140</v>
      </c>
      <c r="B10396">
        <v>1955</v>
      </c>
      <c r="C10396">
        <v>4030420</v>
      </c>
    </row>
    <row r="10397" spans="1:3" x14ac:dyDescent="0.3">
      <c r="A10397" t="s">
        <v>2140</v>
      </c>
      <c r="B10397">
        <v>1956</v>
      </c>
      <c r="C10397">
        <v>4064773</v>
      </c>
    </row>
    <row r="10398" spans="1:3" x14ac:dyDescent="0.3">
      <c r="A10398" t="s">
        <v>2140</v>
      </c>
      <c r="B10398">
        <v>1957</v>
      </c>
      <c r="C10398">
        <v>4098126</v>
      </c>
    </row>
    <row r="10399" spans="1:3" x14ac:dyDescent="0.3">
      <c r="A10399" t="s">
        <v>2140</v>
      </c>
      <c r="B10399">
        <v>1958</v>
      </c>
      <c r="C10399">
        <v>4130493</v>
      </c>
    </row>
    <row r="10400" spans="1:3" x14ac:dyDescent="0.3">
      <c r="A10400" t="s">
        <v>2140</v>
      </c>
      <c r="B10400">
        <v>1959</v>
      </c>
      <c r="C10400">
        <v>4161964</v>
      </c>
    </row>
    <row r="10401" spans="1:3" x14ac:dyDescent="0.3">
      <c r="A10401" t="s">
        <v>2140</v>
      </c>
      <c r="B10401">
        <v>1960</v>
      </c>
      <c r="C10401">
        <v>4192640</v>
      </c>
    </row>
    <row r="10402" spans="1:3" x14ac:dyDescent="0.3">
      <c r="A10402" t="s">
        <v>2140</v>
      </c>
      <c r="B10402">
        <v>1961</v>
      </c>
      <c r="C10402">
        <v>4222503</v>
      </c>
    </row>
    <row r="10403" spans="1:3" x14ac:dyDescent="0.3">
      <c r="A10403" t="s">
        <v>2140</v>
      </c>
      <c r="B10403">
        <v>1962</v>
      </c>
      <c r="C10403">
        <v>4251422</v>
      </c>
    </row>
    <row r="10404" spans="1:3" x14ac:dyDescent="0.3">
      <c r="A10404" t="s">
        <v>2140</v>
      </c>
      <c r="B10404">
        <v>1963</v>
      </c>
      <c r="C10404">
        <v>4279061</v>
      </c>
    </row>
    <row r="10405" spans="1:3" x14ac:dyDescent="0.3">
      <c r="A10405" t="s">
        <v>2140</v>
      </c>
      <c r="B10405">
        <v>1964</v>
      </c>
      <c r="C10405">
        <v>4304991</v>
      </c>
    </row>
    <row r="10406" spans="1:3" x14ac:dyDescent="0.3">
      <c r="A10406" t="s">
        <v>2140</v>
      </c>
      <c r="B10406">
        <v>1965</v>
      </c>
      <c r="C10406">
        <v>4328928</v>
      </c>
    </row>
    <row r="10407" spans="1:3" x14ac:dyDescent="0.3">
      <c r="A10407" t="s">
        <v>2140</v>
      </c>
      <c r="B10407">
        <v>1966</v>
      </c>
      <c r="C10407">
        <v>4350817</v>
      </c>
    </row>
    <row r="10408" spans="1:3" x14ac:dyDescent="0.3">
      <c r="A10408" t="s">
        <v>2140</v>
      </c>
      <c r="B10408">
        <v>1967</v>
      </c>
      <c r="C10408">
        <v>4370858</v>
      </c>
    </row>
    <row r="10409" spans="1:3" x14ac:dyDescent="0.3">
      <c r="A10409" t="s">
        <v>2140</v>
      </c>
      <c r="B10409">
        <v>1968</v>
      </c>
      <c r="C10409">
        <v>4389320</v>
      </c>
    </row>
    <row r="10410" spans="1:3" x14ac:dyDescent="0.3">
      <c r="A10410" t="s">
        <v>2140</v>
      </c>
      <c r="B10410">
        <v>1969</v>
      </c>
      <c r="C10410">
        <v>4406606</v>
      </c>
    </row>
    <row r="10411" spans="1:3" x14ac:dyDescent="0.3">
      <c r="A10411" t="s">
        <v>2140</v>
      </c>
      <c r="B10411">
        <v>1970</v>
      </c>
      <c r="C10411">
        <v>4423069</v>
      </c>
    </row>
    <row r="10412" spans="1:3" x14ac:dyDescent="0.3">
      <c r="A10412" t="s">
        <v>2140</v>
      </c>
      <c r="B10412">
        <v>1971</v>
      </c>
      <c r="C10412">
        <v>4438821</v>
      </c>
    </row>
    <row r="10413" spans="1:3" x14ac:dyDescent="0.3">
      <c r="A10413" t="s">
        <v>2140</v>
      </c>
      <c r="B10413">
        <v>1972</v>
      </c>
      <c r="C10413">
        <v>4453985</v>
      </c>
    </row>
    <row r="10414" spans="1:3" x14ac:dyDescent="0.3">
      <c r="A10414" t="s">
        <v>2140</v>
      </c>
      <c r="B10414">
        <v>1973</v>
      </c>
      <c r="C10414">
        <v>4469034</v>
      </c>
    </row>
    <row r="10415" spans="1:3" x14ac:dyDescent="0.3">
      <c r="A10415" t="s">
        <v>2140</v>
      </c>
      <c r="B10415">
        <v>1974</v>
      </c>
      <c r="C10415">
        <v>4484523</v>
      </c>
    </row>
    <row r="10416" spans="1:3" x14ac:dyDescent="0.3">
      <c r="A10416" t="s">
        <v>2140</v>
      </c>
      <c r="B10416">
        <v>1975</v>
      </c>
      <c r="C10416">
        <v>4500871</v>
      </c>
    </row>
    <row r="10417" spans="1:3" x14ac:dyDescent="0.3">
      <c r="A10417" t="s">
        <v>2140</v>
      </c>
      <c r="B10417">
        <v>1976</v>
      </c>
      <c r="C10417">
        <v>4518101</v>
      </c>
    </row>
    <row r="10418" spans="1:3" x14ac:dyDescent="0.3">
      <c r="A10418" t="s">
        <v>2140</v>
      </c>
      <c r="B10418">
        <v>1977</v>
      </c>
      <c r="C10418">
        <v>4536195</v>
      </c>
    </row>
    <row r="10419" spans="1:3" x14ac:dyDescent="0.3">
      <c r="A10419" t="s">
        <v>2140</v>
      </c>
      <c r="B10419">
        <v>1978</v>
      </c>
      <c r="C10419">
        <v>4555413</v>
      </c>
    </row>
    <row r="10420" spans="1:3" x14ac:dyDescent="0.3">
      <c r="A10420" t="s">
        <v>2140</v>
      </c>
      <c r="B10420">
        <v>1979</v>
      </c>
      <c r="C10420">
        <v>4576029</v>
      </c>
    </row>
    <row r="10421" spans="1:3" x14ac:dyDescent="0.3">
      <c r="A10421" t="s">
        <v>2140</v>
      </c>
      <c r="B10421">
        <v>1980</v>
      </c>
      <c r="C10421">
        <v>4598125</v>
      </c>
    </row>
    <row r="10422" spans="1:3" x14ac:dyDescent="0.3">
      <c r="A10422" t="s">
        <v>2140</v>
      </c>
      <c r="B10422">
        <v>1981</v>
      </c>
      <c r="C10422">
        <v>4621420</v>
      </c>
    </row>
    <row r="10423" spans="1:3" x14ac:dyDescent="0.3">
      <c r="A10423" t="s">
        <v>2140</v>
      </c>
      <c r="B10423">
        <v>1982</v>
      </c>
      <c r="C10423">
        <v>4645404</v>
      </c>
    </row>
    <row r="10424" spans="1:3" x14ac:dyDescent="0.3">
      <c r="A10424" t="s">
        <v>2140</v>
      </c>
      <c r="B10424">
        <v>1983</v>
      </c>
      <c r="C10424">
        <v>4669621</v>
      </c>
    </row>
    <row r="10425" spans="1:3" x14ac:dyDescent="0.3">
      <c r="A10425" t="s">
        <v>2140</v>
      </c>
      <c r="B10425">
        <v>1984</v>
      </c>
      <c r="C10425">
        <v>4693424</v>
      </c>
    </row>
    <row r="10426" spans="1:3" x14ac:dyDescent="0.3">
      <c r="A10426" t="s">
        <v>2140</v>
      </c>
      <c r="B10426">
        <v>1985</v>
      </c>
      <c r="C10426">
        <v>4716123</v>
      </c>
    </row>
    <row r="10427" spans="1:3" x14ac:dyDescent="0.3">
      <c r="A10427" t="s">
        <v>2140</v>
      </c>
      <c r="B10427">
        <v>1986</v>
      </c>
      <c r="C10427">
        <v>4737954</v>
      </c>
    </row>
    <row r="10428" spans="1:3" x14ac:dyDescent="0.3">
      <c r="A10428" t="s">
        <v>2140</v>
      </c>
      <c r="B10428">
        <v>1987</v>
      </c>
      <c r="C10428">
        <v>4758154</v>
      </c>
    </row>
    <row r="10429" spans="1:3" x14ac:dyDescent="0.3">
      <c r="A10429" t="s">
        <v>2140</v>
      </c>
      <c r="B10429">
        <v>1988</v>
      </c>
      <c r="C10429">
        <v>4773684</v>
      </c>
    </row>
    <row r="10430" spans="1:3" x14ac:dyDescent="0.3">
      <c r="A10430" t="s">
        <v>2140</v>
      </c>
      <c r="B10430">
        <v>1989</v>
      </c>
      <c r="C10430">
        <v>4780629</v>
      </c>
    </row>
    <row r="10431" spans="1:3" x14ac:dyDescent="0.3">
      <c r="A10431" t="s">
        <v>2140</v>
      </c>
      <c r="B10431">
        <v>1990</v>
      </c>
      <c r="C10431">
        <v>4776370</v>
      </c>
    </row>
    <row r="10432" spans="1:3" x14ac:dyDescent="0.3">
      <c r="A10432" t="s">
        <v>2140</v>
      </c>
      <c r="B10432">
        <v>1991</v>
      </c>
      <c r="C10432">
        <v>4760003</v>
      </c>
    </row>
    <row r="10433" spans="1:3" x14ac:dyDescent="0.3">
      <c r="A10433" t="s">
        <v>2140</v>
      </c>
      <c r="B10433">
        <v>1992</v>
      </c>
      <c r="C10433">
        <v>4732866</v>
      </c>
    </row>
    <row r="10434" spans="1:3" x14ac:dyDescent="0.3">
      <c r="A10434" t="s">
        <v>2140</v>
      </c>
      <c r="B10434">
        <v>1993</v>
      </c>
      <c r="C10434">
        <v>4697537</v>
      </c>
    </row>
    <row r="10435" spans="1:3" x14ac:dyDescent="0.3">
      <c r="A10435" t="s">
        <v>2140</v>
      </c>
      <c r="B10435">
        <v>1994</v>
      </c>
      <c r="C10435">
        <v>4657800</v>
      </c>
    </row>
    <row r="10436" spans="1:3" x14ac:dyDescent="0.3">
      <c r="A10436" t="s">
        <v>2140</v>
      </c>
      <c r="B10436">
        <v>1995</v>
      </c>
      <c r="C10436">
        <v>4616763</v>
      </c>
    </row>
    <row r="10437" spans="1:3" x14ac:dyDescent="0.3">
      <c r="A10437" t="s">
        <v>2140</v>
      </c>
      <c r="B10437">
        <v>1996</v>
      </c>
      <c r="C10437">
        <v>4574888</v>
      </c>
    </row>
    <row r="10438" spans="1:3" x14ac:dyDescent="0.3">
      <c r="A10438" t="s">
        <v>2140</v>
      </c>
      <c r="B10438">
        <v>1997</v>
      </c>
      <c r="C10438">
        <v>4532405</v>
      </c>
    </row>
    <row r="10439" spans="1:3" x14ac:dyDescent="0.3">
      <c r="A10439" t="s">
        <v>2140</v>
      </c>
      <c r="B10439">
        <v>1998</v>
      </c>
      <c r="C10439">
        <v>4491906</v>
      </c>
    </row>
    <row r="10440" spans="1:3" x14ac:dyDescent="0.3">
      <c r="A10440" t="s">
        <v>2140</v>
      </c>
      <c r="B10440">
        <v>1999</v>
      </c>
      <c r="C10440">
        <v>4456446</v>
      </c>
    </row>
    <row r="10441" spans="1:3" x14ac:dyDescent="0.3">
      <c r="A10441" t="s">
        <v>2140</v>
      </c>
      <c r="B10441">
        <v>2000</v>
      </c>
      <c r="C10441">
        <v>4428075</v>
      </c>
    </row>
    <row r="10442" spans="1:3" x14ac:dyDescent="0.3">
      <c r="A10442" t="s">
        <v>2140</v>
      </c>
      <c r="B10442">
        <v>2001</v>
      </c>
      <c r="C10442">
        <v>4408073</v>
      </c>
    </row>
    <row r="10443" spans="1:3" x14ac:dyDescent="0.3">
      <c r="A10443" t="s">
        <v>2140</v>
      </c>
      <c r="B10443">
        <v>2002</v>
      </c>
      <c r="C10443">
        <v>4395802</v>
      </c>
    </row>
    <row r="10444" spans="1:3" x14ac:dyDescent="0.3">
      <c r="A10444" t="s">
        <v>2140</v>
      </c>
      <c r="B10444">
        <v>2003</v>
      </c>
      <c r="C10444">
        <v>4388909</v>
      </c>
    </row>
    <row r="10445" spans="1:3" x14ac:dyDescent="0.3">
      <c r="A10445" t="s">
        <v>2140</v>
      </c>
      <c r="B10445">
        <v>2004</v>
      </c>
      <c r="C10445">
        <v>4383877</v>
      </c>
    </row>
    <row r="10446" spans="1:3" x14ac:dyDescent="0.3">
      <c r="A10446" t="s">
        <v>2140</v>
      </c>
      <c r="B10446">
        <v>2005</v>
      </c>
      <c r="C10446">
        <v>4378066</v>
      </c>
    </row>
    <row r="10447" spans="1:3" x14ac:dyDescent="0.3">
      <c r="A10447" t="s">
        <v>2140</v>
      </c>
      <c r="B10447">
        <v>2006</v>
      </c>
      <c r="C10447">
        <v>4370782</v>
      </c>
    </row>
    <row r="10448" spans="1:3" x14ac:dyDescent="0.3">
      <c r="A10448" t="s">
        <v>2140</v>
      </c>
      <c r="B10448">
        <v>2007</v>
      </c>
      <c r="C10448">
        <v>4362427</v>
      </c>
    </row>
    <row r="10449" spans="1:3" x14ac:dyDescent="0.3">
      <c r="A10449" t="s">
        <v>2140</v>
      </c>
      <c r="B10449">
        <v>2008</v>
      </c>
      <c r="C10449">
        <v>4352639</v>
      </c>
    </row>
    <row r="10450" spans="1:3" x14ac:dyDescent="0.3">
      <c r="A10450" t="s">
        <v>2140</v>
      </c>
      <c r="B10450">
        <v>2009</v>
      </c>
      <c r="C10450">
        <v>4341261</v>
      </c>
    </row>
    <row r="10451" spans="1:3" x14ac:dyDescent="0.3">
      <c r="A10451" t="s">
        <v>2140</v>
      </c>
      <c r="B10451">
        <v>2010</v>
      </c>
      <c r="C10451">
        <v>4328163</v>
      </c>
    </row>
    <row r="10452" spans="1:3" x14ac:dyDescent="0.3">
      <c r="A10452" t="s">
        <v>2140</v>
      </c>
      <c r="B10452">
        <v>2011</v>
      </c>
      <c r="C10452">
        <v>4313098</v>
      </c>
    </row>
    <row r="10453" spans="1:3" x14ac:dyDescent="0.3">
      <c r="A10453" t="s">
        <v>2140</v>
      </c>
      <c r="B10453">
        <v>2012</v>
      </c>
      <c r="C10453">
        <v>4295869</v>
      </c>
    </row>
    <row r="10454" spans="1:3" x14ac:dyDescent="0.3">
      <c r="A10454" t="s">
        <v>2140</v>
      </c>
      <c r="B10454">
        <v>2013</v>
      </c>
      <c r="C10454">
        <v>4276593</v>
      </c>
    </row>
    <row r="10455" spans="1:3" x14ac:dyDescent="0.3">
      <c r="A10455" t="s">
        <v>2140</v>
      </c>
      <c r="B10455">
        <v>2014</v>
      </c>
      <c r="C10455">
        <v>4255518</v>
      </c>
    </row>
    <row r="10456" spans="1:3" x14ac:dyDescent="0.3">
      <c r="A10456" t="s">
        <v>2140</v>
      </c>
      <c r="B10456">
        <v>2015</v>
      </c>
      <c r="C10456">
        <v>4232874</v>
      </c>
    </row>
    <row r="10457" spans="1:3" x14ac:dyDescent="0.3">
      <c r="A10457" t="s">
        <v>2140</v>
      </c>
      <c r="B10457">
        <v>2016</v>
      </c>
      <c r="C10457">
        <v>4208611</v>
      </c>
    </row>
    <row r="10458" spans="1:3" x14ac:dyDescent="0.3">
      <c r="A10458" t="s">
        <v>2140</v>
      </c>
      <c r="B10458">
        <v>2017</v>
      </c>
      <c r="C10458">
        <v>4182846</v>
      </c>
    </row>
    <row r="10459" spans="1:3" x14ac:dyDescent="0.3">
      <c r="A10459" t="s">
        <v>2140</v>
      </c>
      <c r="B10459">
        <v>2018</v>
      </c>
      <c r="C10459">
        <v>4156407</v>
      </c>
    </row>
    <row r="10460" spans="1:3" x14ac:dyDescent="0.3">
      <c r="A10460" t="s">
        <v>2140</v>
      </c>
      <c r="B10460">
        <v>2019</v>
      </c>
      <c r="C10460">
        <v>4130299</v>
      </c>
    </row>
    <row r="10461" spans="1:3" x14ac:dyDescent="0.3">
      <c r="A10461" t="s">
        <v>2140</v>
      </c>
      <c r="B10461">
        <v>2020</v>
      </c>
      <c r="C10461">
        <v>4105268</v>
      </c>
    </row>
    <row r="10462" spans="1:3" x14ac:dyDescent="0.3">
      <c r="A10462" t="s">
        <v>2140</v>
      </c>
      <c r="B10462">
        <v>2021</v>
      </c>
      <c r="C10462">
        <v>4081657</v>
      </c>
    </row>
    <row r="10463" spans="1:3" x14ac:dyDescent="0.3">
      <c r="A10463" t="s">
        <v>2141</v>
      </c>
      <c r="B10463">
        <v>1800</v>
      </c>
      <c r="C10463">
        <v>272000</v>
      </c>
    </row>
    <row r="10464" spans="1:3" x14ac:dyDescent="0.3">
      <c r="A10464" t="s">
        <v>2141</v>
      </c>
      <c r="B10464">
        <v>1801</v>
      </c>
      <c r="C10464">
        <v>292989</v>
      </c>
    </row>
    <row r="10465" spans="1:3" x14ac:dyDescent="0.3">
      <c r="A10465" t="s">
        <v>2141</v>
      </c>
      <c r="B10465">
        <v>1802</v>
      </c>
      <c r="C10465">
        <v>315598</v>
      </c>
    </row>
    <row r="10466" spans="1:3" x14ac:dyDescent="0.3">
      <c r="A10466" t="s">
        <v>2141</v>
      </c>
      <c r="B10466">
        <v>1803</v>
      </c>
      <c r="C10466">
        <v>339952</v>
      </c>
    </row>
    <row r="10467" spans="1:3" x14ac:dyDescent="0.3">
      <c r="A10467" t="s">
        <v>2141</v>
      </c>
      <c r="B10467">
        <v>1804</v>
      </c>
      <c r="C10467">
        <v>366184</v>
      </c>
    </row>
    <row r="10468" spans="1:3" x14ac:dyDescent="0.3">
      <c r="A10468" t="s">
        <v>2141</v>
      </c>
      <c r="B10468">
        <v>1805</v>
      </c>
      <c r="C10468">
        <v>394441</v>
      </c>
    </row>
    <row r="10469" spans="1:3" x14ac:dyDescent="0.3">
      <c r="A10469" t="s">
        <v>2141</v>
      </c>
      <c r="B10469">
        <v>1806</v>
      </c>
      <c r="C10469">
        <v>424879</v>
      </c>
    </row>
    <row r="10470" spans="1:3" x14ac:dyDescent="0.3">
      <c r="A10470" t="s">
        <v>2141</v>
      </c>
      <c r="B10470">
        <v>1807</v>
      </c>
      <c r="C10470">
        <v>457665</v>
      </c>
    </row>
    <row r="10471" spans="1:3" x14ac:dyDescent="0.3">
      <c r="A10471" t="s">
        <v>2141</v>
      </c>
      <c r="B10471">
        <v>1808</v>
      </c>
      <c r="C10471">
        <v>492981</v>
      </c>
    </row>
    <row r="10472" spans="1:3" x14ac:dyDescent="0.3">
      <c r="A10472" t="s">
        <v>2141</v>
      </c>
      <c r="B10472">
        <v>1809</v>
      </c>
      <c r="C10472">
        <v>531023</v>
      </c>
    </row>
    <row r="10473" spans="1:3" x14ac:dyDescent="0.3">
      <c r="A10473" t="s">
        <v>2141</v>
      </c>
      <c r="B10473">
        <v>1810</v>
      </c>
      <c r="C10473">
        <v>549935</v>
      </c>
    </row>
    <row r="10474" spans="1:3" x14ac:dyDescent="0.3">
      <c r="A10474" t="s">
        <v>2141</v>
      </c>
      <c r="B10474">
        <v>1811</v>
      </c>
      <c r="C10474">
        <v>567680</v>
      </c>
    </row>
    <row r="10475" spans="1:3" x14ac:dyDescent="0.3">
      <c r="A10475" t="s">
        <v>2141</v>
      </c>
      <c r="B10475">
        <v>1812</v>
      </c>
      <c r="C10475">
        <v>578471</v>
      </c>
    </row>
    <row r="10476" spans="1:3" x14ac:dyDescent="0.3">
      <c r="A10476" t="s">
        <v>2141</v>
      </c>
      <c r="B10476">
        <v>1813</v>
      </c>
      <c r="C10476">
        <v>581725</v>
      </c>
    </row>
    <row r="10477" spans="1:3" x14ac:dyDescent="0.3">
      <c r="A10477" t="s">
        <v>2141</v>
      </c>
      <c r="B10477">
        <v>1814</v>
      </c>
      <c r="C10477">
        <v>584997</v>
      </c>
    </row>
    <row r="10478" spans="1:3" x14ac:dyDescent="0.3">
      <c r="A10478" t="s">
        <v>2141</v>
      </c>
      <c r="B10478">
        <v>1815</v>
      </c>
      <c r="C10478">
        <v>588287</v>
      </c>
    </row>
    <row r="10479" spans="1:3" x14ac:dyDescent="0.3">
      <c r="A10479" t="s">
        <v>2141</v>
      </c>
      <c r="B10479">
        <v>1816</v>
      </c>
      <c r="C10479">
        <v>591596</v>
      </c>
    </row>
    <row r="10480" spans="1:3" x14ac:dyDescent="0.3">
      <c r="A10480" t="s">
        <v>2141</v>
      </c>
      <c r="B10480">
        <v>1817</v>
      </c>
      <c r="C10480">
        <v>594924</v>
      </c>
    </row>
    <row r="10481" spans="1:3" x14ac:dyDescent="0.3">
      <c r="A10481" t="s">
        <v>2141</v>
      </c>
      <c r="B10481">
        <v>1818</v>
      </c>
      <c r="C10481">
        <v>598270</v>
      </c>
    </row>
    <row r="10482" spans="1:3" x14ac:dyDescent="0.3">
      <c r="A10482" t="s">
        <v>2141</v>
      </c>
      <c r="B10482">
        <v>1819</v>
      </c>
      <c r="C10482">
        <v>607292</v>
      </c>
    </row>
    <row r="10483" spans="1:3" x14ac:dyDescent="0.3">
      <c r="A10483" t="s">
        <v>2141</v>
      </c>
      <c r="B10483">
        <v>1820</v>
      </c>
      <c r="C10483">
        <v>622317</v>
      </c>
    </row>
    <row r="10484" spans="1:3" x14ac:dyDescent="0.3">
      <c r="A10484" t="s">
        <v>2141</v>
      </c>
      <c r="B10484">
        <v>1821</v>
      </c>
      <c r="C10484">
        <v>643693</v>
      </c>
    </row>
    <row r="10485" spans="1:3" x14ac:dyDescent="0.3">
      <c r="A10485" t="s">
        <v>2141</v>
      </c>
      <c r="B10485">
        <v>1822</v>
      </c>
      <c r="C10485">
        <v>671781</v>
      </c>
    </row>
    <row r="10486" spans="1:3" x14ac:dyDescent="0.3">
      <c r="A10486" t="s">
        <v>2141</v>
      </c>
      <c r="B10486">
        <v>1823</v>
      </c>
      <c r="C10486">
        <v>706965</v>
      </c>
    </row>
    <row r="10487" spans="1:3" x14ac:dyDescent="0.3">
      <c r="A10487" t="s">
        <v>2141</v>
      </c>
      <c r="B10487">
        <v>1824</v>
      </c>
      <c r="C10487">
        <v>743993</v>
      </c>
    </row>
    <row r="10488" spans="1:3" x14ac:dyDescent="0.3">
      <c r="A10488" t="s">
        <v>2141</v>
      </c>
      <c r="B10488">
        <v>1825</v>
      </c>
      <c r="C10488">
        <v>782959</v>
      </c>
    </row>
    <row r="10489" spans="1:3" x14ac:dyDescent="0.3">
      <c r="A10489" t="s">
        <v>2141</v>
      </c>
      <c r="B10489">
        <v>1826</v>
      </c>
      <c r="C10489">
        <v>823967</v>
      </c>
    </row>
    <row r="10490" spans="1:3" x14ac:dyDescent="0.3">
      <c r="A10490" t="s">
        <v>2141</v>
      </c>
      <c r="B10490">
        <v>1827</v>
      </c>
      <c r="C10490">
        <v>867122</v>
      </c>
    </row>
    <row r="10491" spans="1:3" x14ac:dyDescent="0.3">
      <c r="A10491" t="s">
        <v>2141</v>
      </c>
      <c r="B10491">
        <v>1828</v>
      </c>
      <c r="C10491">
        <v>912537</v>
      </c>
    </row>
    <row r="10492" spans="1:3" x14ac:dyDescent="0.3">
      <c r="A10492" t="s">
        <v>2141</v>
      </c>
      <c r="B10492">
        <v>1829</v>
      </c>
      <c r="C10492">
        <v>949773</v>
      </c>
    </row>
    <row r="10493" spans="1:3" x14ac:dyDescent="0.3">
      <c r="A10493" t="s">
        <v>2141</v>
      </c>
      <c r="B10493">
        <v>1830</v>
      </c>
      <c r="C10493">
        <v>978399</v>
      </c>
    </row>
    <row r="10494" spans="1:3" x14ac:dyDescent="0.3">
      <c r="A10494" t="s">
        <v>2141</v>
      </c>
      <c r="B10494">
        <v>1831</v>
      </c>
      <c r="C10494">
        <v>997967</v>
      </c>
    </row>
    <row r="10495" spans="1:3" x14ac:dyDescent="0.3">
      <c r="A10495" t="s">
        <v>2141</v>
      </c>
      <c r="B10495">
        <v>1832</v>
      </c>
      <c r="C10495">
        <v>1008000</v>
      </c>
    </row>
    <row r="10496" spans="1:3" x14ac:dyDescent="0.3">
      <c r="A10496" t="s">
        <v>2141</v>
      </c>
      <c r="B10496">
        <v>1833</v>
      </c>
      <c r="C10496">
        <v>1008000</v>
      </c>
    </row>
    <row r="10497" spans="1:3" x14ac:dyDescent="0.3">
      <c r="A10497" t="s">
        <v>2141</v>
      </c>
      <c r="B10497">
        <v>1834</v>
      </c>
      <c r="C10497">
        <v>1008000</v>
      </c>
    </row>
    <row r="10498" spans="1:3" x14ac:dyDescent="0.3">
      <c r="A10498" t="s">
        <v>2141</v>
      </c>
      <c r="B10498">
        <v>1835</v>
      </c>
      <c r="C10498">
        <v>1008000</v>
      </c>
    </row>
    <row r="10499" spans="1:3" x14ac:dyDescent="0.3">
      <c r="A10499" t="s">
        <v>2141</v>
      </c>
      <c r="B10499">
        <v>1836</v>
      </c>
      <c r="C10499">
        <v>1008000</v>
      </c>
    </row>
    <row r="10500" spans="1:3" x14ac:dyDescent="0.3">
      <c r="A10500" t="s">
        <v>2141</v>
      </c>
      <c r="B10500">
        <v>1837</v>
      </c>
      <c r="C10500">
        <v>1008000</v>
      </c>
    </row>
    <row r="10501" spans="1:3" x14ac:dyDescent="0.3">
      <c r="A10501" t="s">
        <v>2141</v>
      </c>
      <c r="B10501">
        <v>1838</v>
      </c>
      <c r="C10501">
        <v>1008000</v>
      </c>
    </row>
    <row r="10502" spans="1:3" x14ac:dyDescent="0.3">
      <c r="A10502" t="s">
        <v>2141</v>
      </c>
      <c r="B10502">
        <v>1839</v>
      </c>
      <c r="C10502">
        <v>1011305</v>
      </c>
    </row>
    <row r="10503" spans="1:3" x14ac:dyDescent="0.3">
      <c r="A10503" t="s">
        <v>2141</v>
      </c>
      <c r="B10503">
        <v>1840</v>
      </c>
      <c r="C10503">
        <v>1017970</v>
      </c>
    </row>
    <row r="10504" spans="1:3" x14ac:dyDescent="0.3">
      <c r="A10504" t="s">
        <v>2141</v>
      </c>
      <c r="B10504">
        <v>1841</v>
      </c>
      <c r="C10504">
        <v>1028049</v>
      </c>
    </row>
    <row r="10505" spans="1:3" x14ac:dyDescent="0.3">
      <c r="A10505" t="s">
        <v>2141</v>
      </c>
      <c r="B10505">
        <v>1842</v>
      </c>
      <c r="C10505">
        <v>1041598</v>
      </c>
    </row>
    <row r="10506" spans="1:3" x14ac:dyDescent="0.3">
      <c r="A10506" t="s">
        <v>2141</v>
      </c>
      <c r="B10506">
        <v>1843</v>
      </c>
      <c r="C10506">
        <v>1058675</v>
      </c>
    </row>
    <row r="10507" spans="1:3" x14ac:dyDescent="0.3">
      <c r="A10507" t="s">
        <v>2141</v>
      </c>
      <c r="B10507">
        <v>1844</v>
      </c>
      <c r="C10507">
        <v>1076032</v>
      </c>
    </row>
    <row r="10508" spans="1:3" x14ac:dyDescent="0.3">
      <c r="A10508" t="s">
        <v>2141</v>
      </c>
      <c r="B10508">
        <v>1845</v>
      </c>
      <c r="C10508">
        <v>1093673</v>
      </c>
    </row>
    <row r="10509" spans="1:3" x14ac:dyDescent="0.3">
      <c r="A10509" t="s">
        <v>2141</v>
      </c>
      <c r="B10509">
        <v>1846</v>
      </c>
      <c r="C10509">
        <v>1111603</v>
      </c>
    </row>
    <row r="10510" spans="1:3" x14ac:dyDescent="0.3">
      <c r="A10510" t="s">
        <v>2141</v>
      </c>
      <c r="B10510">
        <v>1847</v>
      </c>
      <c r="C10510">
        <v>1129828</v>
      </c>
    </row>
    <row r="10511" spans="1:3" x14ac:dyDescent="0.3">
      <c r="A10511" t="s">
        <v>2141</v>
      </c>
      <c r="B10511">
        <v>1848</v>
      </c>
      <c r="C10511">
        <v>1148351</v>
      </c>
    </row>
    <row r="10512" spans="1:3" x14ac:dyDescent="0.3">
      <c r="A10512" t="s">
        <v>2141</v>
      </c>
      <c r="B10512">
        <v>1849</v>
      </c>
      <c r="C10512">
        <v>1167205</v>
      </c>
    </row>
    <row r="10513" spans="1:3" x14ac:dyDescent="0.3">
      <c r="A10513" t="s">
        <v>2141</v>
      </c>
      <c r="B10513">
        <v>1850</v>
      </c>
      <c r="C10513">
        <v>1186396</v>
      </c>
    </row>
    <row r="10514" spans="1:3" x14ac:dyDescent="0.3">
      <c r="A10514" t="s">
        <v>2141</v>
      </c>
      <c r="B10514">
        <v>1851</v>
      </c>
      <c r="C10514">
        <v>1206388</v>
      </c>
    </row>
    <row r="10515" spans="1:3" x14ac:dyDescent="0.3">
      <c r="A10515" t="s">
        <v>2141</v>
      </c>
      <c r="B10515">
        <v>1852</v>
      </c>
      <c r="C10515">
        <v>1226743</v>
      </c>
    </row>
    <row r="10516" spans="1:3" x14ac:dyDescent="0.3">
      <c r="A10516" t="s">
        <v>2141</v>
      </c>
      <c r="B10516">
        <v>1853</v>
      </c>
      <c r="C10516">
        <v>1247469</v>
      </c>
    </row>
    <row r="10517" spans="1:3" x14ac:dyDescent="0.3">
      <c r="A10517" t="s">
        <v>2141</v>
      </c>
      <c r="B10517">
        <v>1854</v>
      </c>
      <c r="C10517">
        <v>1268545</v>
      </c>
    </row>
    <row r="10518" spans="1:3" x14ac:dyDescent="0.3">
      <c r="A10518" t="s">
        <v>2141</v>
      </c>
      <c r="B10518">
        <v>1855</v>
      </c>
      <c r="C10518">
        <v>1289977</v>
      </c>
    </row>
    <row r="10519" spans="1:3" x14ac:dyDescent="0.3">
      <c r="A10519" t="s">
        <v>2141</v>
      </c>
      <c r="B10519">
        <v>1856</v>
      </c>
      <c r="C10519">
        <v>1311771</v>
      </c>
    </row>
    <row r="10520" spans="1:3" x14ac:dyDescent="0.3">
      <c r="A10520" t="s">
        <v>2141</v>
      </c>
      <c r="B10520">
        <v>1857</v>
      </c>
      <c r="C10520">
        <v>1333932</v>
      </c>
    </row>
    <row r="10521" spans="1:3" x14ac:dyDescent="0.3">
      <c r="A10521" t="s">
        <v>2141</v>
      </c>
      <c r="B10521">
        <v>1858</v>
      </c>
      <c r="C10521">
        <v>1356468</v>
      </c>
    </row>
    <row r="10522" spans="1:3" x14ac:dyDescent="0.3">
      <c r="A10522" t="s">
        <v>2141</v>
      </c>
      <c r="B10522">
        <v>1859</v>
      </c>
      <c r="C10522">
        <v>1373403</v>
      </c>
    </row>
    <row r="10523" spans="1:3" x14ac:dyDescent="0.3">
      <c r="A10523" t="s">
        <v>2141</v>
      </c>
      <c r="B10523">
        <v>1860</v>
      </c>
      <c r="C10523">
        <v>1384666</v>
      </c>
    </row>
    <row r="10524" spans="1:3" x14ac:dyDescent="0.3">
      <c r="A10524" t="s">
        <v>2141</v>
      </c>
      <c r="B10524">
        <v>1861</v>
      </c>
      <c r="C10524">
        <v>1390186</v>
      </c>
    </row>
    <row r="10525" spans="1:3" x14ac:dyDescent="0.3">
      <c r="A10525" t="s">
        <v>2141</v>
      </c>
      <c r="B10525">
        <v>1862</v>
      </c>
      <c r="C10525">
        <v>1389889</v>
      </c>
    </row>
    <row r="10526" spans="1:3" x14ac:dyDescent="0.3">
      <c r="A10526" t="s">
        <v>2141</v>
      </c>
      <c r="B10526">
        <v>1863</v>
      </c>
      <c r="C10526">
        <v>1383702</v>
      </c>
    </row>
    <row r="10527" spans="1:3" x14ac:dyDescent="0.3">
      <c r="A10527" t="s">
        <v>2141</v>
      </c>
      <c r="B10527">
        <v>1864</v>
      </c>
      <c r="C10527">
        <v>1377543</v>
      </c>
    </row>
    <row r="10528" spans="1:3" x14ac:dyDescent="0.3">
      <c r="A10528" t="s">
        <v>2141</v>
      </c>
      <c r="B10528">
        <v>1865</v>
      </c>
      <c r="C10528">
        <v>1371411</v>
      </c>
    </row>
    <row r="10529" spans="1:3" x14ac:dyDescent="0.3">
      <c r="A10529" t="s">
        <v>2141</v>
      </c>
      <c r="B10529">
        <v>1866</v>
      </c>
      <c r="C10529">
        <v>1365306</v>
      </c>
    </row>
    <row r="10530" spans="1:3" x14ac:dyDescent="0.3">
      <c r="A10530" t="s">
        <v>2141</v>
      </c>
      <c r="B10530">
        <v>1867</v>
      </c>
      <c r="C10530">
        <v>1359228</v>
      </c>
    </row>
    <row r="10531" spans="1:3" x14ac:dyDescent="0.3">
      <c r="A10531" t="s">
        <v>2141</v>
      </c>
      <c r="B10531">
        <v>1868</v>
      </c>
      <c r="C10531">
        <v>1353176</v>
      </c>
    </row>
    <row r="10532" spans="1:3" x14ac:dyDescent="0.3">
      <c r="A10532" t="s">
        <v>2141</v>
      </c>
      <c r="B10532">
        <v>1869</v>
      </c>
      <c r="C10532">
        <v>1352066</v>
      </c>
    </row>
    <row r="10533" spans="1:3" x14ac:dyDescent="0.3">
      <c r="A10533" t="s">
        <v>2141</v>
      </c>
      <c r="B10533">
        <v>1870</v>
      </c>
      <c r="C10533">
        <v>1355944</v>
      </c>
    </row>
    <row r="10534" spans="1:3" x14ac:dyDescent="0.3">
      <c r="A10534" t="s">
        <v>2141</v>
      </c>
      <c r="B10534">
        <v>1871</v>
      </c>
      <c r="C10534">
        <v>1364861</v>
      </c>
    </row>
    <row r="10535" spans="1:3" x14ac:dyDescent="0.3">
      <c r="A10535" t="s">
        <v>2141</v>
      </c>
      <c r="B10535">
        <v>1872</v>
      </c>
      <c r="C10535">
        <v>1378864</v>
      </c>
    </row>
    <row r="10536" spans="1:3" x14ac:dyDescent="0.3">
      <c r="A10536" t="s">
        <v>2141</v>
      </c>
      <c r="B10536">
        <v>1873</v>
      </c>
      <c r="C10536">
        <v>1398006</v>
      </c>
    </row>
    <row r="10537" spans="1:3" x14ac:dyDescent="0.3">
      <c r="A10537" t="s">
        <v>2141</v>
      </c>
      <c r="B10537">
        <v>1874</v>
      </c>
      <c r="C10537">
        <v>1417413</v>
      </c>
    </row>
    <row r="10538" spans="1:3" x14ac:dyDescent="0.3">
      <c r="A10538" t="s">
        <v>2141</v>
      </c>
      <c r="B10538">
        <v>1875</v>
      </c>
      <c r="C10538">
        <v>1437089</v>
      </c>
    </row>
    <row r="10539" spans="1:3" x14ac:dyDescent="0.3">
      <c r="A10539" t="s">
        <v>2141</v>
      </c>
      <c r="B10539">
        <v>1876</v>
      </c>
      <c r="C10539">
        <v>1457038</v>
      </c>
    </row>
    <row r="10540" spans="1:3" x14ac:dyDescent="0.3">
      <c r="A10540" t="s">
        <v>2141</v>
      </c>
      <c r="B10540">
        <v>1877</v>
      </c>
      <c r="C10540">
        <v>1477263</v>
      </c>
    </row>
    <row r="10541" spans="1:3" x14ac:dyDescent="0.3">
      <c r="A10541" t="s">
        <v>2141</v>
      </c>
      <c r="B10541">
        <v>1878</v>
      </c>
      <c r="C10541">
        <v>1497770</v>
      </c>
    </row>
    <row r="10542" spans="1:3" x14ac:dyDescent="0.3">
      <c r="A10542" t="s">
        <v>2141</v>
      </c>
      <c r="B10542">
        <v>1879</v>
      </c>
      <c r="C10542">
        <v>1516561</v>
      </c>
    </row>
    <row r="10543" spans="1:3" x14ac:dyDescent="0.3">
      <c r="A10543" t="s">
        <v>2141</v>
      </c>
      <c r="B10543">
        <v>1880</v>
      </c>
      <c r="C10543">
        <v>1533598</v>
      </c>
    </row>
    <row r="10544" spans="1:3" x14ac:dyDescent="0.3">
      <c r="A10544" t="s">
        <v>2141</v>
      </c>
      <c r="B10544">
        <v>1881</v>
      </c>
      <c r="C10544">
        <v>1548840</v>
      </c>
    </row>
    <row r="10545" spans="1:3" x14ac:dyDescent="0.3">
      <c r="A10545" t="s">
        <v>2141</v>
      </c>
      <c r="B10545">
        <v>1882</v>
      </c>
      <c r="C10545">
        <v>1562247</v>
      </c>
    </row>
    <row r="10546" spans="1:3" x14ac:dyDescent="0.3">
      <c r="A10546" t="s">
        <v>2141</v>
      </c>
      <c r="B10546">
        <v>1883</v>
      </c>
      <c r="C10546">
        <v>1573778</v>
      </c>
    </row>
    <row r="10547" spans="1:3" x14ac:dyDescent="0.3">
      <c r="A10547" t="s">
        <v>2141</v>
      </c>
      <c r="B10547">
        <v>1884</v>
      </c>
      <c r="C10547">
        <v>1585393</v>
      </c>
    </row>
    <row r="10548" spans="1:3" x14ac:dyDescent="0.3">
      <c r="A10548" t="s">
        <v>2141</v>
      </c>
      <c r="B10548">
        <v>1885</v>
      </c>
      <c r="C10548">
        <v>1597094</v>
      </c>
    </row>
    <row r="10549" spans="1:3" x14ac:dyDescent="0.3">
      <c r="A10549" t="s">
        <v>2141</v>
      </c>
      <c r="B10549">
        <v>1886</v>
      </c>
      <c r="C10549">
        <v>1608881</v>
      </c>
    </row>
    <row r="10550" spans="1:3" x14ac:dyDescent="0.3">
      <c r="A10550" t="s">
        <v>2141</v>
      </c>
      <c r="B10550">
        <v>1887</v>
      </c>
      <c r="C10550">
        <v>1620755</v>
      </c>
    </row>
    <row r="10551" spans="1:3" x14ac:dyDescent="0.3">
      <c r="A10551" t="s">
        <v>2141</v>
      </c>
      <c r="B10551">
        <v>1888</v>
      </c>
      <c r="C10551">
        <v>1632717</v>
      </c>
    </row>
    <row r="10552" spans="1:3" x14ac:dyDescent="0.3">
      <c r="A10552" t="s">
        <v>2141</v>
      </c>
      <c r="B10552">
        <v>1889</v>
      </c>
      <c r="C10552">
        <v>1642970</v>
      </c>
    </row>
    <row r="10553" spans="1:3" x14ac:dyDescent="0.3">
      <c r="A10553" t="s">
        <v>2141</v>
      </c>
      <c r="B10553">
        <v>1890</v>
      </c>
      <c r="C10553">
        <v>1651500</v>
      </c>
    </row>
    <row r="10554" spans="1:3" x14ac:dyDescent="0.3">
      <c r="A10554" t="s">
        <v>2141</v>
      </c>
      <c r="B10554">
        <v>1891</v>
      </c>
      <c r="C10554">
        <v>1658288</v>
      </c>
    </row>
    <row r="10555" spans="1:3" x14ac:dyDescent="0.3">
      <c r="A10555" t="s">
        <v>2141</v>
      </c>
      <c r="B10555">
        <v>1892</v>
      </c>
      <c r="C10555">
        <v>1663318</v>
      </c>
    </row>
    <row r="10556" spans="1:3" x14ac:dyDescent="0.3">
      <c r="A10556" t="s">
        <v>2141</v>
      </c>
      <c r="B10556">
        <v>1893</v>
      </c>
      <c r="C10556">
        <v>1666573</v>
      </c>
    </row>
    <row r="10557" spans="1:3" x14ac:dyDescent="0.3">
      <c r="A10557" t="s">
        <v>2141</v>
      </c>
      <c r="B10557">
        <v>1894</v>
      </c>
      <c r="C10557">
        <v>1669834</v>
      </c>
    </row>
    <row r="10558" spans="1:3" x14ac:dyDescent="0.3">
      <c r="A10558" t="s">
        <v>2141</v>
      </c>
      <c r="B10558">
        <v>1895</v>
      </c>
      <c r="C10558">
        <v>1673101</v>
      </c>
    </row>
    <row r="10559" spans="1:3" x14ac:dyDescent="0.3">
      <c r="A10559" t="s">
        <v>2141</v>
      </c>
      <c r="B10559">
        <v>1896</v>
      </c>
      <c r="C10559">
        <v>1676374</v>
      </c>
    </row>
    <row r="10560" spans="1:3" x14ac:dyDescent="0.3">
      <c r="A10560" t="s">
        <v>2141</v>
      </c>
      <c r="B10560">
        <v>1897</v>
      </c>
      <c r="C10560">
        <v>1679653</v>
      </c>
    </row>
    <row r="10561" spans="1:3" x14ac:dyDescent="0.3">
      <c r="A10561" t="s">
        <v>2141</v>
      </c>
      <c r="B10561">
        <v>1898</v>
      </c>
      <c r="C10561">
        <v>1682938</v>
      </c>
    </row>
    <row r="10562" spans="1:3" x14ac:dyDescent="0.3">
      <c r="A10562" t="s">
        <v>2141</v>
      </c>
      <c r="B10562">
        <v>1899</v>
      </c>
      <c r="C10562">
        <v>1695685</v>
      </c>
    </row>
    <row r="10563" spans="1:3" x14ac:dyDescent="0.3">
      <c r="A10563" t="s">
        <v>2141</v>
      </c>
      <c r="B10563">
        <v>1900</v>
      </c>
      <c r="C10563">
        <v>1718198</v>
      </c>
    </row>
    <row r="10564" spans="1:3" x14ac:dyDescent="0.3">
      <c r="A10564" t="s">
        <v>2141</v>
      </c>
      <c r="B10564">
        <v>1901</v>
      </c>
      <c r="C10564">
        <v>1750792</v>
      </c>
    </row>
    <row r="10565" spans="1:3" x14ac:dyDescent="0.3">
      <c r="A10565" t="s">
        <v>2141</v>
      </c>
      <c r="B10565">
        <v>1902</v>
      </c>
      <c r="C10565">
        <v>1793790</v>
      </c>
    </row>
    <row r="10566" spans="1:3" x14ac:dyDescent="0.3">
      <c r="A10566" t="s">
        <v>2141</v>
      </c>
      <c r="B10566">
        <v>1903</v>
      </c>
      <c r="C10566">
        <v>1847527</v>
      </c>
    </row>
    <row r="10567" spans="1:3" x14ac:dyDescent="0.3">
      <c r="A10567" t="s">
        <v>2141</v>
      </c>
      <c r="B10567">
        <v>1904</v>
      </c>
      <c r="C10567">
        <v>1902874</v>
      </c>
    </row>
    <row r="10568" spans="1:3" x14ac:dyDescent="0.3">
      <c r="A10568" t="s">
        <v>2141</v>
      </c>
      <c r="B10568">
        <v>1905</v>
      </c>
      <c r="C10568">
        <v>1959878</v>
      </c>
    </row>
    <row r="10569" spans="1:3" x14ac:dyDescent="0.3">
      <c r="A10569" t="s">
        <v>2141</v>
      </c>
      <c r="B10569">
        <v>1906</v>
      </c>
      <c r="C10569">
        <v>2018590</v>
      </c>
    </row>
    <row r="10570" spans="1:3" x14ac:dyDescent="0.3">
      <c r="A10570" t="s">
        <v>2141</v>
      </c>
      <c r="B10570">
        <v>1907</v>
      </c>
      <c r="C10570">
        <v>2079060</v>
      </c>
    </row>
    <row r="10571" spans="1:3" x14ac:dyDescent="0.3">
      <c r="A10571" t="s">
        <v>2141</v>
      </c>
      <c r="B10571">
        <v>1908</v>
      </c>
      <c r="C10571">
        <v>2141341</v>
      </c>
    </row>
    <row r="10572" spans="1:3" x14ac:dyDescent="0.3">
      <c r="A10572" t="s">
        <v>2141</v>
      </c>
      <c r="B10572">
        <v>1909</v>
      </c>
      <c r="C10572">
        <v>2205914</v>
      </c>
    </row>
    <row r="10573" spans="1:3" x14ac:dyDescent="0.3">
      <c r="A10573" t="s">
        <v>2141</v>
      </c>
      <c r="B10573">
        <v>1910</v>
      </c>
      <c r="C10573">
        <v>2272860</v>
      </c>
    </row>
    <row r="10574" spans="1:3" x14ac:dyDescent="0.3">
      <c r="A10574" t="s">
        <v>2141</v>
      </c>
      <c r="B10574">
        <v>1911</v>
      </c>
      <c r="C10574">
        <v>2342264</v>
      </c>
    </row>
    <row r="10575" spans="1:3" x14ac:dyDescent="0.3">
      <c r="A10575" t="s">
        <v>2141</v>
      </c>
      <c r="B10575">
        <v>1912</v>
      </c>
      <c r="C10575">
        <v>2414213</v>
      </c>
    </row>
    <row r="10576" spans="1:3" x14ac:dyDescent="0.3">
      <c r="A10576" t="s">
        <v>2141</v>
      </c>
      <c r="B10576">
        <v>1913</v>
      </c>
      <c r="C10576">
        <v>2488799</v>
      </c>
    </row>
    <row r="10577" spans="1:3" x14ac:dyDescent="0.3">
      <c r="A10577" t="s">
        <v>2141</v>
      </c>
      <c r="B10577">
        <v>1914</v>
      </c>
      <c r="C10577">
        <v>2565689</v>
      </c>
    </row>
    <row r="10578" spans="1:3" x14ac:dyDescent="0.3">
      <c r="A10578" t="s">
        <v>2141</v>
      </c>
      <c r="B10578">
        <v>1915</v>
      </c>
      <c r="C10578">
        <v>2644954</v>
      </c>
    </row>
    <row r="10579" spans="1:3" x14ac:dyDescent="0.3">
      <c r="A10579" t="s">
        <v>2141</v>
      </c>
      <c r="B10579">
        <v>1916</v>
      </c>
      <c r="C10579">
        <v>2726668</v>
      </c>
    </row>
    <row r="10580" spans="1:3" x14ac:dyDescent="0.3">
      <c r="A10580" t="s">
        <v>2141</v>
      </c>
      <c r="B10580">
        <v>1917</v>
      </c>
      <c r="C10580">
        <v>2810906</v>
      </c>
    </row>
    <row r="10581" spans="1:3" x14ac:dyDescent="0.3">
      <c r="A10581" t="s">
        <v>2141</v>
      </c>
      <c r="B10581">
        <v>1918</v>
      </c>
      <c r="C10581">
        <v>2896671</v>
      </c>
    </row>
    <row r="10582" spans="1:3" x14ac:dyDescent="0.3">
      <c r="A10582" t="s">
        <v>2141</v>
      </c>
      <c r="B10582">
        <v>1919</v>
      </c>
      <c r="C10582">
        <v>2981676</v>
      </c>
    </row>
    <row r="10583" spans="1:3" x14ac:dyDescent="0.3">
      <c r="A10583" t="s">
        <v>2141</v>
      </c>
      <c r="B10583">
        <v>1920</v>
      </c>
      <c r="C10583">
        <v>3065811</v>
      </c>
    </row>
    <row r="10584" spans="1:3" x14ac:dyDescent="0.3">
      <c r="A10584" t="s">
        <v>2141</v>
      </c>
      <c r="B10584">
        <v>1921</v>
      </c>
      <c r="C10584">
        <v>3148963</v>
      </c>
    </row>
    <row r="10585" spans="1:3" x14ac:dyDescent="0.3">
      <c r="A10585" t="s">
        <v>2141</v>
      </c>
      <c r="B10585">
        <v>1922</v>
      </c>
      <c r="C10585">
        <v>3231015</v>
      </c>
    </row>
    <row r="10586" spans="1:3" x14ac:dyDescent="0.3">
      <c r="A10586" t="s">
        <v>2141</v>
      </c>
      <c r="B10586">
        <v>1923</v>
      </c>
      <c r="C10586">
        <v>3311841</v>
      </c>
    </row>
    <row r="10587" spans="1:3" x14ac:dyDescent="0.3">
      <c r="A10587" t="s">
        <v>2141</v>
      </c>
      <c r="B10587">
        <v>1924</v>
      </c>
      <c r="C10587">
        <v>3394689</v>
      </c>
    </row>
    <row r="10588" spans="1:3" x14ac:dyDescent="0.3">
      <c r="A10588" t="s">
        <v>2141</v>
      </c>
      <c r="B10588">
        <v>1925</v>
      </c>
      <c r="C10588">
        <v>3479609</v>
      </c>
    </row>
    <row r="10589" spans="1:3" x14ac:dyDescent="0.3">
      <c r="A10589" t="s">
        <v>2141</v>
      </c>
      <c r="B10589">
        <v>1926</v>
      </c>
      <c r="C10589">
        <v>3566654</v>
      </c>
    </row>
    <row r="10590" spans="1:3" x14ac:dyDescent="0.3">
      <c r="A10590" t="s">
        <v>2141</v>
      </c>
      <c r="B10590">
        <v>1927</v>
      </c>
      <c r="C10590">
        <v>3655876</v>
      </c>
    </row>
    <row r="10591" spans="1:3" x14ac:dyDescent="0.3">
      <c r="A10591" t="s">
        <v>2141</v>
      </c>
      <c r="B10591">
        <v>1928</v>
      </c>
      <c r="C10591">
        <v>3747331</v>
      </c>
    </row>
    <row r="10592" spans="1:3" x14ac:dyDescent="0.3">
      <c r="A10592" t="s">
        <v>2141</v>
      </c>
      <c r="B10592">
        <v>1929</v>
      </c>
      <c r="C10592">
        <v>3835195</v>
      </c>
    </row>
    <row r="10593" spans="1:3" x14ac:dyDescent="0.3">
      <c r="A10593" t="s">
        <v>2141</v>
      </c>
      <c r="B10593">
        <v>1930</v>
      </c>
      <c r="C10593">
        <v>3919277</v>
      </c>
    </row>
    <row r="10594" spans="1:3" x14ac:dyDescent="0.3">
      <c r="A10594" t="s">
        <v>2141</v>
      </c>
      <c r="B10594">
        <v>1931</v>
      </c>
      <c r="C10594">
        <v>3999376</v>
      </c>
    </row>
    <row r="10595" spans="1:3" x14ac:dyDescent="0.3">
      <c r="A10595" t="s">
        <v>2141</v>
      </c>
      <c r="B10595">
        <v>1932</v>
      </c>
      <c r="C10595">
        <v>4075287</v>
      </c>
    </row>
    <row r="10596" spans="1:3" x14ac:dyDescent="0.3">
      <c r="A10596" t="s">
        <v>2141</v>
      </c>
      <c r="B10596">
        <v>1933</v>
      </c>
      <c r="C10596">
        <v>4146795</v>
      </c>
    </row>
    <row r="10597" spans="1:3" x14ac:dyDescent="0.3">
      <c r="A10597" t="s">
        <v>2141</v>
      </c>
      <c r="B10597">
        <v>1934</v>
      </c>
      <c r="C10597">
        <v>4219558</v>
      </c>
    </row>
    <row r="10598" spans="1:3" x14ac:dyDescent="0.3">
      <c r="A10598" t="s">
        <v>2141</v>
      </c>
      <c r="B10598">
        <v>1935</v>
      </c>
      <c r="C10598">
        <v>4293598</v>
      </c>
    </row>
    <row r="10599" spans="1:3" x14ac:dyDescent="0.3">
      <c r="A10599" t="s">
        <v>2141</v>
      </c>
      <c r="B10599">
        <v>1936</v>
      </c>
      <c r="C10599">
        <v>4368937</v>
      </c>
    </row>
    <row r="10600" spans="1:3" x14ac:dyDescent="0.3">
      <c r="A10600" t="s">
        <v>2141</v>
      </c>
      <c r="B10600">
        <v>1937</v>
      </c>
      <c r="C10600">
        <v>4445598</v>
      </c>
    </row>
    <row r="10601" spans="1:3" x14ac:dyDescent="0.3">
      <c r="A10601" t="s">
        <v>2141</v>
      </c>
      <c r="B10601">
        <v>1938</v>
      </c>
      <c r="C10601">
        <v>4523604</v>
      </c>
    </row>
    <row r="10602" spans="1:3" x14ac:dyDescent="0.3">
      <c r="A10602" t="s">
        <v>2141</v>
      </c>
      <c r="B10602">
        <v>1939</v>
      </c>
      <c r="C10602">
        <v>4608968</v>
      </c>
    </row>
    <row r="10603" spans="1:3" x14ac:dyDescent="0.3">
      <c r="A10603" t="s">
        <v>2141</v>
      </c>
      <c r="B10603">
        <v>1940</v>
      </c>
      <c r="C10603">
        <v>4701961</v>
      </c>
    </row>
    <row r="10604" spans="1:3" x14ac:dyDescent="0.3">
      <c r="A10604" t="s">
        <v>2141</v>
      </c>
      <c r="B10604">
        <v>1941</v>
      </c>
      <c r="C10604">
        <v>4802865</v>
      </c>
    </row>
    <row r="10605" spans="1:3" x14ac:dyDescent="0.3">
      <c r="A10605" t="s">
        <v>2141</v>
      </c>
      <c r="B10605">
        <v>1942</v>
      </c>
      <c r="C10605">
        <v>4911968</v>
      </c>
    </row>
    <row r="10606" spans="1:3" x14ac:dyDescent="0.3">
      <c r="A10606" t="s">
        <v>2141</v>
      </c>
      <c r="B10606">
        <v>1943</v>
      </c>
      <c r="C10606">
        <v>5029569</v>
      </c>
    </row>
    <row r="10607" spans="1:3" x14ac:dyDescent="0.3">
      <c r="A10607" t="s">
        <v>2141</v>
      </c>
      <c r="B10607">
        <v>1944</v>
      </c>
      <c r="C10607">
        <v>5149985</v>
      </c>
    </row>
    <row r="10608" spans="1:3" x14ac:dyDescent="0.3">
      <c r="A10608" t="s">
        <v>2141</v>
      </c>
      <c r="B10608">
        <v>1945</v>
      </c>
      <c r="C10608">
        <v>5273285</v>
      </c>
    </row>
    <row r="10609" spans="1:3" x14ac:dyDescent="0.3">
      <c r="A10609" t="s">
        <v>2141</v>
      </c>
      <c r="B10609">
        <v>1946</v>
      </c>
      <c r="C10609">
        <v>5399536</v>
      </c>
    </row>
    <row r="10610" spans="1:3" x14ac:dyDescent="0.3">
      <c r="A10610" t="s">
        <v>2141</v>
      </c>
      <c r="B10610">
        <v>1947</v>
      </c>
      <c r="C10610">
        <v>5528810</v>
      </c>
    </row>
    <row r="10611" spans="1:3" x14ac:dyDescent="0.3">
      <c r="A10611" t="s">
        <v>2141</v>
      </c>
      <c r="B10611">
        <v>1948</v>
      </c>
      <c r="C10611">
        <v>5661179</v>
      </c>
    </row>
    <row r="10612" spans="1:3" x14ac:dyDescent="0.3">
      <c r="A10612" t="s">
        <v>2141</v>
      </c>
      <c r="B10612">
        <v>1949</v>
      </c>
      <c r="C10612">
        <v>5791621</v>
      </c>
    </row>
    <row r="10613" spans="1:3" x14ac:dyDescent="0.3">
      <c r="A10613" t="s">
        <v>2141</v>
      </c>
      <c r="B10613">
        <v>1950</v>
      </c>
      <c r="C10613">
        <v>5919989</v>
      </c>
    </row>
    <row r="10614" spans="1:3" x14ac:dyDescent="0.3">
      <c r="A10614" t="s">
        <v>2141</v>
      </c>
      <c r="B10614">
        <v>1951</v>
      </c>
      <c r="C10614">
        <v>6050140</v>
      </c>
    </row>
    <row r="10615" spans="1:3" x14ac:dyDescent="0.3">
      <c r="A10615" t="s">
        <v>2141</v>
      </c>
      <c r="B10615">
        <v>1952</v>
      </c>
      <c r="C10615">
        <v>6178812</v>
      </c>
    </row>
    <row r="10616" spans="1:3" x14ac:dyDescent="0.3">
      <c r="A10616" t="s">
        <v>2141</v>
      </c>
      <c r="B10616">
        <v>1953</v>
      </c>
      <c r="C10616">
        <v>6303731</v>
      </c>
    </row>
    <row r="10617" spans="1:3" x14ac:dyDescent="0.3">
      <c r="A10617" t="s">
        <v>2141</v>
      </c>
      <c r="B10617">
        <v>1954</v>
      </c>
      <c r="C10617">
        <v>6423869</v>
      </c>
    </row>
    <row r="10618" spans="1:3" x14ac:dyDescent="0.3">
      <c r="A10618" t="s">
        <v>2141</v>
      </c>
      <c r="B10618">
        <v>1955</v>
      </c>
      <c r="C10618">
        <v>6539463</v>
      </c>
    </row>
    <row r="10619" spans="1:3" x14ac:dyDescent="0.3">
      <c r="A10619" t="s">
        <v>2141</v>
      </c>
      <c r="B10619">
        <v>1956</v>
      </c>
      <c r="C10619">
        <v>6652074</v>
      </c>
    </row>
    <row r="10620" spans="1:3" x14ac:dyDescent="0.3">
      <c r="A10620" t="s">
        <v>2141</v>
      </c>
      <c r="B10620">
        <v>1957</v>
      </c>
      <c r="C10620">
        <v>6764547</v>
      </c>
    </row>
    <row r="10621" spans="1:3" x14ac:dyDescent="0.3">
      <c r="A10621" t="s">
        <v>2141</v>
      </c>
      <c r="B10621">
        <v>1958</v>
      </c>
      <c r="C10621">
        <v>6880729</v>
      </c>
    </row>
    <row r="10622" spans="1:3" x14ac:dyDescent="0.3">
      <c r="A10622" t="s">
        <v>2141</v>
      </c>
      <c r="B10622">
        <v>1959</v>
      </c>
      <c r="C10622">
        <v>7005029</v>
      </c>
    </row>
    <row r="10623" spans="1:3" x14ac:dyDescent="0.3">
      <c r="A10623" t="s">
        <v>2141</v>
      </c>
      <c r="B10623">
        <v>1960</v>
      </c>
      <c r="C10623">
        <v>7141241</v>
      </c>
    </row>
    <row r="10624" spans="1:3" x14ac:dyDescent="0.3">
      <c r="A10624" t="s">
        <v>2141</v>
      </c>
      <c r="B10624">
        <v>1961</v>
      </c>
      <c r="C10624">
        <v>7291201</v>
      </c>
    </row>
    <row r="10625" spans="1:3" x14ac:dyDescent="0.3">
      <c r="A10625" t="s">
        <v>2141</v>
      </c>
      <c r="B10625">
        <v>1962</v>
      </c>
      <c r="C10625">
        <v>7453535</v>
      </c>
    </row>
    <row r="10626" spans="1:3" x14ac:dyDescent="0.3">
      <c r="A10626" t="s">
        <v>2141</v>
      </c>
      <c r="B10626">
        <v>1963</v>
      </c>
      <c r="C10626">
        <v>7623300</v>
      </c>
    </row>
    <row r="10627" spans="1:3" x14ac:dyDescent="0.3">
      <c r="A10627" t="s">
        <v>2141</v>
      </c>
      <c r="B10627">
        <v>1964</v>
      </c>
      <c r="C10627">
        <v>7793258</v>
      </c>
    </row>
    <row r="10628" spans="1:3" x14ac:dyDescent="0.3">
      <c r="A10628" t="s">
        <v>2141</v>
      </c>
      <c r="B10628">
        <v>1965</v>
      </c>
      <c r="C10628">
        <v>7958171</v>
      </c>
    </row>
    <row r="10629" spans="1:3" x14ac:dyDescent="0.3">
      <c r="A10629" t="s">
        <v>2141</v>
      </c>
      <c r="B10629">
        <v>1966</v>
      </c>
      <c r="C10629">
        <v>8115487</v>
      </c>
    </row>
    <row r="10630" spans="1:3" x14ac:dyDescent="0.3">
      <c r="A10630" t="s">
        <v>2141</v>
      </c>
      <c r="B10630">
        <v>1967</v>
      </c>
      <c r="C10630">
        <v>8266373</v>
      </c>
    </row>
    <row r="10631" spans="1:3" x14ac:dyDescent="0.3">
      <c r="A10631" t="s">
        <v>2141</v>
      </c>
      <c r="B10631">
        <v>1968</v>
      </c>
      <c r="C10631">
        <v>8413549</v>
      </c>
    </row>
    <row r="10632" spans="1:3" x14ac:dyDescent="0.3">
      <c r="A10632" t="s">
        <v>2141</v>
      </c>
      <c r="B10632">
        <v>1969</v>
      </c>
      <c r="C10632">
        <v>8561391</v>
      </c>
    </row>
    <row r="10633" spans="1:3" x14ac:dyDescent="0.3">
      <c r="A10633" t="s">
        <v>2141</v>
      </c>
      <c r="B10633">
        <v>1970</v>
      </c>
      <c r="C10633">
        <v>8712535</v>
      </c>
    </row>
    <row r="10634" spans="1:3" x14ac:dyDescent="0.3">
      <c r="A10634" t="s">
        <v>2141</v>
      </c>
      <c r="B10634">
        <v>1971</v>
      </c>
      <c r="C10634">
        <v>8868087</v>
      </c>
    </row>
    <row r="10635" spans="1:3" x14ac:dyDescent="0.3">
      <c r="A10635" t="s">
        <v>2141</v>
      </c>
      <c r="B10635">
        <v>1972</v>
      </c>
      <c r="C10635">
        <v>9025347</v>
      </c>
    </row>
    <row r="10636" spans="1:3" x14ac:dyDescent="0.3">
      <c r="A10636" t="s">
        <v>2141</v>
      </c>
      <c r="B10636">
        <v>1973</v>
      </c>
      <c r="C10636">
        <v>9178809</v>
      </c>
    </row>
    <row r="10637" spans="1:3" x14ac:dyDescent="0.3">
      <c r="A10637" t="s">
        <v>2141</v>
      </c>
      <c r="B10637">
        <v>1974</v>
      </c>
      <c r="C10637">
        <v>9320943</v>
      </c>
    </row>
    <row r="10638" spans="1:3" x14ac:dyDescent="0.3">
      <c r="A10638" t="s">
        <v>2141</v>
      </c>
      <c r="B10638">
        <v>1975</v>
      </c>
      <c r="C10638">
        <v>9446441</v>
      </c>
    </row>
    <row r="10639" spans="1:3" x14ac:dyDescent="0.3">
      <c r="A10639" t="s">
        <v>2141</v>
      </c>
      <c r="B10639">
        <v>1976</v>
      </c>
      <c r="C10639">
        <v>9554186</v>
      </c>
    </row>
    <row r="10640" spans="1:3" x14ac:dyDescent="0.3">
      <c r="A10640" t="s">
        <v>2141</v>
      </c>
      <c r="B10640">
        <v>1977</v>
      </c>
      <c r="C10640">
        <v>9646142</v>
      </c>
    </row>
    <row r="10641" spans="1:3" x14ac:dyDescent="0.3">
      <c r="A10641" t="s">
        <v>2141</v>
      </c>
      <c r="B10641">
        <v>1978</v>
      </c>
      <c r="C10641">
        <v>9724044</v>
      </c>
    </row>
    <row r="10642" spans="1:3" x14ac:dyDescent="0.3">
      <c r="A10642" t="s">
        <v>2141</v>
      </c>
      <c r="B10642">
        <v>1979</v>
      </c>
      <c r="C10642">
        <v>9790850</v>
      </c>
    </row>
    <row r="10643" spans="1:3" x14ac:dyDescent="0.3">
      <c r="A10643" t="s">
        <v>2141</v>
      </c>
      <c r="B10643">
        <v>1980</v>
      </c>
      <c r="C10643">
        <v>9849457</v>
      </c>
    </row>
    <row r="10644" spans="1:3" x14ac:dyDescent="0.3">
      <c r="A10644" t="s">
        <v>2141</v>
      </c>
      <c r="B10644">
        <v>1981</v>
      </c>
      <c r="C10644">
        <v>9898891</v>
      </c>
    </row>
    <row r="10645" spans="1:3" x14ac:dyDescent="0.3">
      <c r="A10645" t="s">
        <v>2141</v>
      </c>
      <c r="B10645">
        <v>1982</v>
      </c>
      <c r="C10645">
        <v>9940314</v>
      </c>
    </row>
    <row r="10646" spans="1:3" x14ac:dyDescent="0.3">
      <c r="A10646" t="s">
        <v>2141</v>
      </c>
      <c r="B10646">
        <v>1983</v>
      </c>
      <c r="C10646">
        <v>9981303</v>
      </c>
    </row>
    <row r="10647" spans="1:3" x14ac:dyDescent="0.3">
      <c r="A10647" t="s">
        <v>2141</v>
      </c>
      <c r="B10647">
        <v>1984</v>
      </c>
      <c r="C10647">
        <v>10031651</v>
      </c>
    </row>
    <row r="10648" spans="1:3" x14ac:dyDescent="0.3">
      <c r="A10648" t="s">
        <v>2141</v>
      </c>
      <c r="B10648">
        <v>1985</v>
      </c>
      <c r="C10648">
        <v>10097910</v>
      </c>
    </row>
    <row r="10649" spans="1:3" x14ac:dyDescent="0.3">
      <c r="A10649" t="s">
        <v>2141</v>
      </c>
      <c r="B10649">
        <v>1986</v>
      </c>
      <c r="C10649">
        <v>10183894</v>
      </c>
    </row>
    <row r="10650" spans="1:3" x14ac:dyDescent="0.3">
      <c r="A10650" t="s">
        <v>2141</v>
      </c>
      <c r="B10650">
        <v>1987</v>
      </c>
      <c r="C10650">
        <v>10286645</v>
      </c>
    </row>
    <row r="10651" spans="1:3" x14ac:dyDescent="0.3">
      <c r="A10651" t="s">
        <v>2141</v>
      </c>
      <c r="B10651">
        <v>1988</v>
      </c>
      <c r="C10651">
        <v>10397519</v>
      </c>
    </row>
    <row r="10652" spans="1:3" x14ac:dyDescent="0.3">
      <c r="A10652" t="s">
        <v>2141</v>
      </c>
      <c r="B10652">
        <v>1989</v>
      </c>
      <c r="C10652">
        <v>10503967</v>
      </c>
    </row>
    <row r="10653" spans="1:3" x14ac:dyDescent="0.3">
      <c r="A10653" t="s">
        <v>2141</v>
      </c>
      <c r="B10653">
        <v>1990</v>
      </c>
      <c r="C10653">
        <v>10596986</v>
      </c>
    </row>
    <row r="10654" spans="1:3" x14ac:dyDescent="0.3">
      <c r="A10654" t="s">
        <v>2141</v>
      </c>
      <c r="B10654">
        <v>1991</v>
      </c>
      <c r="C10654">
        <v>10673534</v>
      </c>
    </row>
    <row r="10655" spans="1:3" x14ac:dyDescent="0.3">
      <c r="A10655" t="s">
        <v>2141</v>
      </c>
      <c r="B10655">
        <v>1992</v>
      </c>
      <c r="C10655">
        <v>10736386</v>
      </c>
    </row>
    <row r="10656" spans="1:3" x14ac:dyDescent="0.3">
      <c r="A10656" t="s">
        <v>2141</v>
      </c>
      <c r="B10656">
        <v>1993</v>
      </c>
      <c r="C10656">
        <v>10789312</v>
      </c>
    </row>
    <row r="10657" spans="1:3" x14ac:dyDescent="0.3">
      <c r="A10657" t="s">
        <v>2141</v>
      </c>
      <c r="B10657">
        <v>1994</v>
      </c>
      <c r="C10657">
        <v>10838461</v>
      </c>
    </row>
    <row r="10658" spans="1:3" x14ac:dyDescent="0.3">
      <c r="A10658" t="s">
        <v>2141</v>
      </c>
      <c r="B10658">
        <v>1995</v>
      </c>
      <c r="C10658">
        <v>10888246</v>
      </c>
    </row>
    <row r="10659" spans="1:3" x14ac:dyDescent="0.3">
      <c r="A10659" t="s">
        <v>2141</v>
      </c>
      <c r="B10659">
        <v>1996</v>
      </c>
      <c r="C10659">
        <v>10939285</v>
      </c>
    </row>
    <row r="10660" spans="1:3" x14ac:dyDescent="0.3">
      <c r="A10660" t="s">
        <v>2141</v>
      </c>
      <c r="B10660">
        <v>1997</v>
      </c>
      <c r="C10660">
        <v>10989730</v>
      </c>
    </row>
    <row r="10661" spans="1:3" x14ac:dyDescent="0.3">
      <c r="A10661" t="s">
        <v>2141</v>
      </c>
      <c r="B10661">
        <v>1998</v>
      </c>
      <c r="C10661">
        <v>11038706</v>
      </c>
    </row>
    <row r="10662" spans="1:3" x14ac:dyDescent="0.3">
      <c r="A10662" t="s">
        <v>2141</v>
      </c>
      <c r="B10662">
        <v>1999</v>
      </c>
      <c r="C10662">
        <v>11084673</v>
      </c>
    </row>
    <row r="10663" spans="1:3" x14ac:dyDescent="0.3">
      <c r="A10663" t="s">
        <v>2141</v>
      </c>
      <c r="B10663">
        <v>2000</v>
      </c>
      <c r="C10663">
        <v>11126423</v>
      </c>
    </row>
    <row r="10664" spans="1:3" x14ac:dyDescent="0.3">
      <c r="A10664" t="s">
        <v>2141</v>
      </c>
      <c r="B10664">
        <v>2001</v>
      </c>
      <c r="C10664">
        <v>11164676</v>
      </c>
    </row>
    <row r="10665" spans="1:3" x14ac:dyDescent="0.3">
      <c r="A10665" t="s">
        <v>2141</v>
      </c>
      <c r="B10665">
        <v>2002</v>
      </c>
      <c r="C10665">
        <v>11199664</v>
      </c>
    </row>
    <row r="10666" spans="1:3" x14ac:dyDescent="0.3">
      <c r="A10666" t="s">
        <v>2141</v>
      </c>
      <c r="B10666">
        <v>2003</v>
      </c>
      <c r="C10666">
        <v>11229185</v>
      </c>
    </row>
    <row r="10667" spans="1:3" x14ac:dyDescent="0.3">
      <c r="A10667" t="s">
        <v>2141</v>
      </c>
      <c r="B10667">
        <v>2004</v>
      </c>
      <c r="C10667">
        <v>11250369</v>
      </c>
    </row>
    <row r="10668" spans="1:3" x14ac:dyDescent="0.3">
      <c r="A10668" t="s">
        <v>2141</v>
      </c>
      <c r="B10668">
        <v>2005</v>
      </c>
      <c r="C10668">
        <v>11261586</v>
      </c>
    </row>
    <row r="10669" spans="1:3" x14ac:dyDescent="0.3">
      <c r="A10669" t="s">
        <v>2141</v>
      </c>
      <c r="B10669">
        <v>2006</v>
      </c>
      <c r="C10669">
        <v>11261241</v>
      </c>
    </row>
    <row r="10670" spans="1:3" x14ac:dyDescent="0.3">
      <c r="A10670" t="s">
        <v>2141</v>
      </c>
      <c r="B10670">
        <v>2007</v>
      </c>
      <c r="C10670">
        <v>11251117</v>
      </c>
    </row>
    <row r="10671" spans="1:3" x14ac:dyDescent="0.3">
      <c r="A10671" t="s">
        <v>2141</v>
      </c>
      <c r="B10671">
        <v>2008</v>
      </c>
      <c r="C10671">
        <v>11236975</v>
      </c>
    </row>
    <row r="10672" spans="1:3" x14ac:dyDescent="0.3">
      <c r="A10672" t="s">
        <v>2141</v>
      </c>
      <c r="B10672">
        <v>2009</v>
      </c>
      <c r="C10672">
        <v>11226711</v>
      </c>
    </row>
    <row r="10673" spans="1:3" x14ac:dyDescent="0.3">
      <c r="A10673" t="s">
        <v>2141</v>
      </c>
      <c r="B10673">
        <v>2010</v>
      </c>
      <c r="C10673">
        <v>11225833</v>
      </c>
    </row>
    <row r="10674" spans="1:3" x14ac:dyDescent="0.3">
      <c r="A10674" t="s">
        <v>2141</v>
      </c>
      <c r="B10674">
        <v>2011</v>
      </c>
      <c r="C10674">
        <v>11236671</v>
      </c>
    </row>
    <row r="10675" spans="1:3" x14ac:dyDescent="0.3">
      <c r="A10675" t="s">
        <v>2141</v>
      </c>
      <c r="B10675">
        <v>2012</v>
      </c>
      <c r="C10675">
        <v>11257112</v>
      </c>
    </row>
    <row r="10676" spans="1:3" x14ac:dyDescent="0.3">
      <c r="A10676" t="s">
        <v>2141</v>
      </c>
      <c r="B10676">
        <v>2013</v>
      </c>
      <c r="C10676">
        <v>11282722</v>
      </c>
    </row>
    <row r="10677" spans="1:3" x14ac:dyDescent="0.3">
      <c r="A10677" t="s">
        <v>2141</v>
      </c>
      <c r="B10677">
        <v>2014</v>
      </c>
      <c r="C10677">
        <v>11306909</v>
      </c>
    </row>
    <row r="10678" spans="1:3" x14ac:dyDescent="0.3">
      <c r="A10678" t="s">
        <v>2141</v>
      </c>
      <c r="B10678">
        <v>2015</v>
      </c>
      <c r="C10678">
        <v>11324777</v>
      </c>
    </row>
    <row r="10679" spans="1:3" x14ac:dyDescent="0.3">
      <c r="A10679" t="s">
        <v>2141</v>
      </c>
      <c r="B10679">
        <v>2016</v>
      </c>
      <c r="C10679">
        <v>11335108</v>
      </c>
    </row>
    <row r="10680" spans="1:3" x14ac:dyDescent="0.3">
      <c r="A10680" t="s">
        <v>2141</v>
      </c>
      <c r="B10680">
        <v>2017</v>
      </c>
      <c r="C10680">
        <v>11339255</v>
      </c>
    </row>
    <row r="10681" spans="1:3" x14ac:dyDescent="0.3">
      <c r="A10681" t="s">
        <v>2141</v>
      </c>
      <c r="B10681">
        <v>2018</v>
      </c>
      <c r="C10681">
        <v>11338146</v>
      </c>
    </row>
    <row r="10682" spans="1:3" x14ac:dyDescent="0.3">
      <c r="A10682" t="s">
        <v>2141</v>
      </c>
      <c r="B10682">
        <v>2019</v>
      </c>
      <c r="C10682">
        <v>11333484</v>
      </c>
    </row>
    <row r="10683" spans="1:3" x14ac:dyDescent="0.3">
      <c r="A10683" t="s">
        <v>2141</v>
      </c>
      <c r="B10683">
        <v>2020</v>
      </c>
      <c r="C10683">
        <v>11326616</v>
      </c>
    </row>
    <row r="10684" spans="1:3" x14ac:dyDescent="0.3">
      <c r="A10684" t="s">
        <v>2141</v>
      </c>
      <c r="B10684">
        <v>2021</v>
      </c>
      <c r="C10684">
        <v>11317498</v>
      </c>
    </row>
    <row r="10685" spans="1:3" x14ac:dyDescent="0.3">
      <c r="A10685" t="s">
        <v>2142</v>
      </c>
      <c r="B10685">
        <v>1950</v>
      </c>
      <c r="C10685">
        <v>100181</v>
      </c>
    </row>
    <row r="10686" spans="1:3" x14ac:dyDescent="0.3">
      <c r="A10686" t="s">
        <v>2142</v>
      </c>
      <c r="B10686">
        <v>1951</v>
      </c>
      <c r="C10686">
        <v>104566</v>
      </c>
    </row>
    <row r="10687" spans="1:3" x14ac:dyDescent="0.3">
      <c r="A10687" t="s">
        <v>2142</v>
      </c>
      <c r="B10687">
        <v>1952</v>
      </c>
      <c r="C10687">
        <v>108286</v>
      </c>
    </row>
    <row r="10688" spans="1:3" x14ac:dyDescent="0.3">
      <c r="A10688" t="s">
        <v>2142</v>
      </c>
      <c r="B10688">
        <v>1953</v>
      </c>
      <c r="C10688">
        <v>111508</v>
      </c>
    </row>
    <row r="10689" spans="1:3" x14ac:dyDescent="0.3">
      <c r="A10689" t="s">
        <v>2142</v>
      </c>
      <c r="B10689">
        <v>1954</v>
      </c>
      <c r="C10689">
        <v>114349</v>
      </c>
    </row>
    <row r="10690" spans="1:3" x14ac:dyDescent="0.3">
      <c r="A10690" t="s">
        <v>2142</v>
      </c>
      <c r="B10690">
        <v>1955</v>
      </c>
      <c r="C10690">
        <v>116922</v>
      </c>
    </row>
    <row r="10691" spans="1:3" x14ac:dyDescent="0.3">
      <c r="A10691" t="s">
        <v>2142</v>
      </c>
      <c r="B10691">
        <v>1956</v>
      </c>
      <c r="C10691">
        <v>119282</v>
      </c>
    </row>
    <row r="10692" spans="1:3" x14ac:dyDescent="0.3">
      <c r="A10692" t="s">
        <v>2142</v>
      </c>
      <c r="B10692">
        <v>1957</v>
      </c>
      <c r="C10692">
        <v>121464</v>
      </c>
    </row>
    <row r="10693" spans="1:3" x14ac:dyDescent="0.3">
      <c r="A10693" t="s">
        <v>2142</v>
      </c>
      <c r="B10693">
        <v>1958</v>
      </c>
      <c r="C10693">
        <v>123481</v>
      </c>
    </row>
    <row r="10694" spans="1:3" x14ac:dyDescent="0.3">
      <c r="A10694" t="s">
        <v>2142</v>
      </c>
      <c r="B10694">
        <v>1959</v>
      </c>
      <c r="C10694">
        <v>125307</v>
      </c>
    </row>
    <row r="10695" spans="1:3" x14ac:dyDescent="0.3">
      <c r="A10695" t="s">
        <v>2142</v>
      </c>
      <c r="B10695">
        <v>1960</v>
      </c>
      <c r="C10695">
        <v>126941</v>
      </c>
    </row>
    <row r="10696" spans="1:3" x14ac:dyDescent="0.3">
      <c r="A10696" t="s">
        <v>2142</v>
      </c>
      <c r="B10696">
        <v>1961</v>
      </c>
      <c r="C10696">
        <v>128383</v>
      </c>
    </row>
    <row r="10697" spans="1:3" x14ac:dyDescent="0.3">
      <c r="A10697" t="s">
        <v>2142</v>
      </c>
      <c r="B10697">
        <v>1962</v>
      </c>
      <c r="C10697">
        <v>129685</v>
      </c>
    </row>
    <row r="10698" spans="1:3" x14ac:dyDescent="0.3">
      <c r="A10698" t="s">
        <v>2142</v>
      </c>
      <c r="B10698">
        <v>1963</v>
      </c>
      <c r="C10698">
        <v>130955</v>
      </c>
    </row>
    <row r="10699" spans="1:3" x14ac:dyDescent="0.3">
      <c r="A10699" t="s">
        <v>2142</v>
      </c>
      <c r="B10699">
        <v>1964</v>
      </c>
      <c r="C10699">
        <v>132316</v>
      </c>
    </row>
    <row r="10700" spans="1:3" x14ac:dyDescent="0.3">
      <c r="A10700" t="s">
        <v>2142</v>
      </c>
      <c r="B10700">
        <v>1965</v>
      </c>
      <c r="C10700">
        <v>133879</v>
      </c>
    </row>
    <row r="10701" spans="1:3" x14ac:dyDescent="0.3">
      <c r="A10701" t="s">
        <v>2142</v>
      </c>
      <c r="B10701">
        <v>1966</v>
      </c>
      <c r="C10701">
        <v>135650</v>
      </c>
    </row>
    <row r="10702" spans="1:3" x14ac:dyDescent="0.3">
      <c r="A10702" t="s">
        <v>2142</v>
      </c>
      <c r="B10702">
        <v>1967</v>
      </c>
      <c r="C10702">
        <v>137619</v>
      </c>
    </row>
    <row r="10703" spans="1:3" x14ac:dyDescent="0.3">
      <c r="A10703" t="s">
        <v>2142</v>
      </c>
      <c r="B10703">
        <v>1968</v>
      </c>
      <c r="C10703">
        <v>139677</v>
      </c>
    </row>
    <row r="10704" spans="1:3" x14ac:dyDescent="0.3">
      <c r="A10704" t="s">
        <v>2142</v>
      </c>
      <c r="B10704">
        <v>1969</v>
      </c>
      <c r="C10704">
        <v>141719</v>
      </c>
    </row>
    <row r="10705" spans="1:3" x14ac:dyDescent="0.3">
      <c r="A10705" t="s">
        <v>2142</v>
      </c>
      <c r="B10705">
        <v>1970</v>
      </c>
      <c r="C10705">
        <v>143639</v>
      </c>
    </row>
    <row r="10706" spans="1:3" x14ac:dyDescent="0.3">
      <c r="A10706" t="s">
        <v>2142</v>
      </c>
      <c r="B10706">
        <v>1971</v>
      </c>
      <c r="C10706">
        <v>145451</v>
      </c>
    </row>
    <row r="10707" spans="1:3" x14ac:dyDescent="0.3">
      <c r="A10707" t="s">
        <v>2142</v>
      </c>
      <c r="B10707">
        <v>1972</v>
      </c>
      <c r="C10707">
        <v>147148</v>
      </c>
    </row>
    <row r="10708" spans="1:3" x14ac:dyDescent="0.3">
      <c r="A10708" t="s">
        <v>2142</v>
      </c>
      <c r="B10708">
        <v>1973</v>
      </c>
      <c r="C10708">
        <v>148615</v>
      </c>
    </row>
    <row r="10709" spans="1:3" x14ac:dyDescent="0.3">
      <c r="A10709" t="s">
        <v>2142</v>
      </c>
      <c r="B10709">
        <v>1974</v>
      </c>
      <c r="C10709">
        <v>149686</v>
      </c>
    </row>
    <row r="10710" spans="1:3" x14ac:dyDescent="0.3">
      <c r="A10710" t="s">
        <v>2142</v>
      </c>
      <c r="B10710">
        <v>1975</v>
      </c>
      <c r="C10710">
        <v>150261</v>
      </c>
    </row>
    <row r="10711" spans="1:3" x14ac:dyDescent="0.3">
      <c r="A10711" t="s">
        <v>2142</v>
      </c>
      <c r="B10711">
        <v>1976</v>
      </c>
      <c r="C10711">
        <v>150240</v>
      </c>
    </row>
    <row r="10712" spans="1:3" x14ac:dyDescent="0.3">
      <c r="A10712" t="s">
        <v>2142</v>
      </c>
      <c r="B10712">
        <v>1977</v>
      </c>
      <c r="C10712">
        <v>149711</v>
      </c>
    </row>
    <row r="10713" spans="1:3" x14ac:dyDescent="0.3">
      <c r="A10713" t="s">
        <v>2142</v>
      </c>
      <c r="B10713">
        <v>1978</v>
      </c>
      <c r="C10713">
        <v>148942</v>
      </c>
    </row>
    <row r="10714" spans="1:3" x14ac:dyDescent="0.3">
      <c r="A10714" t="s">
        <v>2142</v>
      </c>
      <c r="B10714">
        <v>1979</v>
      </c>
      <c r="C10714">
        <v>148275</v>
      </c>
    </row>
    <row r="10715" spans="1:3" x14ac:dyDescent="0.3">
      <c r="A10715" t="s">
        <v>2142</v>
      </c>
      <c r="B10715">
        <v>1980</v>
      </c>
      <c r="C10715">
        <v>147997</v>
      </c>
    </row>
    <row r="10716" spans="1:3" x14ac:dyDescent="0.3">
      <c r="A10716" t="s">
        <v>2142</v>
      </c>
      <c r="B10716">
        <v>1981</v>
      </c>
      <c r="C10716">
        <v>148205</v>
      </c>
    </row>
    <row r="10717" spans="1:3" x14ac:dyDescent="0.3">
      <c r="A10717" t="s">
        <v>2142</v>
      </c>
      <c r="B10717">
        <v>1982</v>
      </c>
      <c r="C10717">
        <v>148808</v>
      </c>
    </row>
    <row r="10718" spans="1:3" x14ac:dyDescent="0.3">
      <c r="A10718" t="s">
        <v>2142</v>
      </c>
      <c r="B10718">
        <v>1983</v>
      </c>
      <c r="C10718">
        <v>149587</v>
      </c>
    </row>
    <row r="10719" spans="1:3" x14ac:dyDescent="0.3">
      <c r="A10719" t="s">
        <v>2142</v>
      </c>
      <c r="B10719">
        <v>1984</v>
      </c>
      <c r="C10719">
        <v>150185</v>
      </c>
    </row>
    <row r="10720" spans="1:3" x14ac:dyDescent="0.3">
      <c r="A10720" t="s">
        <v>2142</v>
      </c>
      <c r="B10720">
        <v>1985</v>
      </c>
      <c r="C10720">
        <v>150375</v>
      </c>
    </row>
    <row r="10721" spans="1:3" x14ac:dyDescent="0.3">
      <c r="A10721" t="s">
        <v>2142</v>
      </c>
      <c r="B10721">
        <v>1986</v>
      </c>
      <c r="C10721">
        <v>150065</v>
      </c>
    </row>
    <row r="10722" spans="1:3" x14ac:dyDescent="0.3">
      <c r="A10722" t="s">
        <v>2142</v>
      </c>
      <c r="B10722">
        <v>1987</v>
      </c>
      <c r="C10722">
        <v>149328</v>
      </c>
    </row>
    <row r="10723" spans="1:3" x14ac:dyDescent="0.3">
      <c r="A10723" t="s">
        <v>2142</v>
      </c>
      <c r="B10723">
        <v>1988</v>
      </c>
      <c r="C10723">
        <v>148353</v>
      </c>
    </row>
    <row r="10724" spans="1:3" x14ac:dyDescent="0.3">
      <c r="A10724" t="s">
        <v>2142</v>
      </c>
      <c r="B10724">
        <v>1989</v>
      </c>
      <c r="C10724">
        <v>147415</v>
      </c>
    </row>
    <row r="10725" spans="1:3" x14ac:dyDescent="0.3">
      <c r="A10725" t="s">
        <v>2142</v>
      </c>
      <c r="B10725">
        <v>1990</v>
      </c>
      <c r="C10725">
        <v>146679</v>
      </c>
    </row>
    <row r="10726" spans="1:3" x14ac:dyDescent="0.3">
      <c r="A10726" t="s">
        <v>2142</v>
      </c>
      <c r="B10726">
        <v>1991</v>
      </c>
      <c r="C10726">
        <v>146243</v>
      </c>
    </row>
    <row r="10727" spans="1:3" x14ac:dyDescent="0.3">
      <c r="A10727" t="s">
        <v>2142</v>
      </c>
      <c r="B10727">
        <v>1992</v>
      </c>
      <c r="C10727">
        <v>146018</v>
      </c>
    </row>
    <row r="10728" spans="1:3" x14ac:dyDescent="0.3">
      <c r="A10728" t="s">
        <v>2142</v>
      </c>
      <c r="B10728">
        <v>1993</v>
      </c>
      <c r="C10728">
        <v>145766</v>
      </c>
    </row>
    <row r="10729" spans="1:3" x14ac:dyDescent="0.3">
      <c r="A10729" t="s">
        <v>2142</v>
      </c>
      <c r="B10729">
        <v>1994</v>
      </c>
      <c r="C10729">
        <v>145132</v>
      </c>
    </row>
    <row r="10730" spans="1:3" x14ac:dyDescent="0.3">
      <c r="A10730" t="s">
        <v>2142</v>
      </c>
      <c r="B10730">
        <v>1995</v>
      </c>
      <c r="C10730">
        <v>143880</v>
      </c>
    </row>
    <row r="10731" spans="1:3" x14ac:dyDescent="0.3">
      <c r="A10731" t="s">
        <v>2142</v>
      </c>
      <c r="B10731">
        <v>1996</v>
      </c>
      <c r="C10731">
        <v>141970</v>
      </c>
    </row>
    <row r="10732" spans="1:3" x14ac:dyDescent="0.3">
      <c r="A10732" t="s">
        <v>2142</v>
      </c>
      <c r="B10732">
        <v>1997</v>
      </c>
      <c r="C10732">
        <v>139534</v>
      </c>
    </row>
    <row r="10733" spans="1:3" x14ac:dyDescent="0.3">
      <c r="A10733" t="s">
        <v>2142</v>
      </c>
      <c r="B10733">
        <v>1998</v>
      </c>
      <c r="C10733">
        <v>136868</v>
      </c>
    </row>
    <row r="10734" spans="1:3" x14ac:dyDescent="0.3">
      <c r="A10734" t="s">
        <v>2142</v>
      </c>
      <c r="B10734">
        <v>1999</v>
      </c>
      <c r="C10734">
        <v>134302</v>
      </c>
    </row>
    <row r="10735" spans="1:3" x14ac:dyDescent="0.3">
      <c r="A10735" t="s">
        <v>2142</v>
      </c>
      <c r="B10735">
        <v>2000</v>
      </c>
      <c r="C10735">
        <v>132147</v>
      </c>
    </row>
    <row r="10736" spans="1:3" x14ac:dyDescent="0.3">
      <c r="A10736" t="s">
        <v>2142</v>
      </c>
      <c r="B10736">
        <v>2001</v>
      </c>
      <c r="C10736">
        <v>130405</v>
      </c>
    </row>
    <row r="10737" spans="1:3" x14ac:dyDescent="0.3">
      <c r="A10737" t="s">
        <v>2142</v>
      </c>
      <c r="B10737">
        <v>2002</v>
      </c>
      <c r="C10737">
        <v>129082</v>
      </c>
    </row>
    <row r="10738" spans="1:3" x14ac:dyDescent="0.3">
      <c r="A10738" t="s">
        <v>2142</v>
      </c>
      <c r="B10738">
        <v>2003</v>
      </c>
      <c r="C10738">
        <v>128422</v>
      </c>
    </row>
    <row r="10739" spans="1:3" x14ac:dyDescent="0.3">
      <c r="A10739" t="s">
        <v>2142</v>
      </c>
      <c r="B10739">
        <v>2004</v>
      </c>
      <c r="C10739">
        <v>128713</v>
      </c>
    </row>
    <row r="10740" spans="1:3" x14ac:dyDescent="0.3">
      <c r="A10740" t="s">
        <v>2142</v>
      </c>
      <c r="B10740">
        <v>2005</v>
      </c>
      <c r="C10740">
        <v>130136</v>
      </c>
    </row>
    <row r="10741" spans="1:3" x14ac:dyDescent="0.3">
      <c r="A10741" t="s">
        <v>2142</v>
      </c>
      <c r="B10741">
        <v>2006</v>
      </c>
      <c r="C10741">
        <v>132812</v>
      </c>
    </row>
    <row r="10742" spans="1:3" x14ac:dyDescent="0.3">
      <c r="A10742" t="s">
        <v>2142</v>
      </c>
      <c r="B10742">
        <v>2007</v>
      </c>
      <c r="C10742">
        <v>136579</v>
      </c>
    </row>
    <row r="10743" spans="1:3" x14ac:dyDescent="0.3">
      <c r="A10743" t="s">
        <v>2142</v>
      </c>
      <c r="B10743">
        <v>2008</v>
      </c>
      <c r="C10743">
        <v>141004</v>
      </c>
    </row>
    <row r="10744" spans="1:3" x14ac:dyDescent="0.3">
      <c r="A10744" t="s">
        <v>2142</v>
      </c>
      <c r="B10744">
        <v>2009</v>
      </c>
      <c r="C10744">
        <v>145364</v>
      </c>
    </row>
    <row r="10745" spans="1:3" x14ac:dyDescent="0.3">
      <c r="A10745" t="s">
        <v>2142</v>
      </c>
      <c r="B10745">
        <v>2010</v>
      </c>
      <c r="C10745">
        <v>149188</v>
      </c>
    </row>
    <row r="10746" spans="1:3" x14ac:dyDescent="0.3">
      <c r="A10746" t="s">
        <v>2142</v>
      </c>
      <c r="B10746">
        <v>2011</v>
      </c>
      <c r="C10746">
        <v>152309</v>
      </c>
    </row>
    <row r="10747" spans="1:3" x14ac:dyDescent="0.3">
      <c r="A10747" t="s">
        <v>2142</v>
      </c>
      <c r="B10747">
        <v>2012</v>
      </c>
      <c r="C10747">
        <v>154812</v>
      </c>
    </row>
    <row r="10748" spans="1:3" x14ac:dyDescent="0.3">
      <c r="A10748" t="s">
        <v>2142</v>
      </c>
      <c r="B10748">
        <v>2013</v>
      </c>
      <c r="C10748">
        <v>156790</v>
      </c>
    </row>
    <row r="10749" spans="1:3" x14ac:dyDescent="0.3">
      <c r="A10749" t="s">
        <v>2142</v>
      </c>
      <c r="B10749">
        <v>2014</v>
      </c>
      <c r="C10749">
        <v>158432</v>
      </c>
    </row>
    <row r="10750" spans="1:3" x14ac:dyDescent="0.3">
      <c r="A10750" t="s">
        <v>2142</v>
      </c>
      <c r="B10750">
        <v>2015</v>
      </c>
      <c r="C10750">
        <v>159850</v>
      </c>
    </row>
    <row r="10751" spans="1:3" x14ac:dyDescent="0.3">
      <c r="A10751" t="s">
        <v>2142</v>
      </c>
      <c r="B10751">
        <v>2016</v>
      </c>
      <c r="C10751">
        <v>161055</v>
      </c>
    </row>
    <row r="10752" spans="1:3" x14ac:dyDescent="0.3">
      <c r="A10752" t="s">
        <v>2142</v>
      </c>
      <c r="B10752">
        <v>2017</v>
      </c>
      <c r="C10752">
        <v>161986</v>
      </c>
    </row>
    <row r="10753" spans="1:3" x14ac:dyDescent="0.3">
      <c r="A10753" t="s">
        <v>2142</v>
      </c>
      <c r="B10753">
        <v>2018</v>
      </c>
      <c r="C10753">
        <v>162753</v>
      </c>
    </row>
    <row r="10754" spans="1:3" x14ac:dyDescent="0.3">
      <c r="A10754" t="s">
        <v>2142</v>
      </c>
      <c r="B10754">
        <v>2019</v>
      </c>
      <c r="C10754">
        <v>163423</v>
      </c>
    </row>
    <row r="10755" spans="1:3" x14ac:dyDescent="0.3">
      <c r="A10755" t="s">
        <v>2142</v>
      </c>
      <c r="B10755">
        <v>2020</v>
      </c>
      <c r="C10755">
        <v>164100</v>
      </c>
    </row>
    <row r="10756" spans="1:3" x14ac:dyDescent="0.3">
      <c r="A10756" t="s">
        <v>2142</v>
      </c>
      <c r="B10756">
        <v>2021</v>
      </c>
      <c r="C10756">
        <v>164796</v>
      </c>
    </row>
    <row r="10757" spans="1:3" x14ac:dyDescent="0.3">
      <c r="A10757" t="s">
        <v>2143</v>
      </c>
      <c r="B10757">
        <v>1800</v>
      </c>
      <c r="C10757">
        <v>184392</v>
      </c>
    </row>
    <row r="10758" spans="1:3" x14ac:dyDescent="0.3">
      <c r="A10758" t="s">
        <v>2143</v>
      </c>
      <c r="B10758">
        <v>1801</v>
      </c>
      <c r="C10758">
        <v>184412</v>
      </c>
    </row>
    <row r="10759" spans="1:3" x14ac:dyDescent="0.3">
      <c r="A10759" t="s">
        <v>2143</v>
      </c>
      <c r="B10759">
        <v>1802</v>
      </c>
      <c r="C10759">
        <v>184432</v>
      </c>
    </row>
    <row r="10760" spans="1:3" x14ac:dyDescent="0.3">
      <c r="A10760" t="s">
        <v>2143</v>
      </c>
      <c r="B10760">
        <v>1803</v>
      </c>
      <c r="C10760">
        <v>184452</v>
      </c>
    </row>
    <row r="10761" spans="1:3" x14ac:dyDescent="0.3">
      <c r="A10761" t="s">
        <v>2143</v>
      </c>
      <c r="B10761">
        <v>1804</v>
      </c>
      <c r="C10761">
        <v>184472</v>
      </c>
    </row>
    <row r="10762" spans="1:3" x14ac:dyDescent="0.3">
      <c r="A10762" t="s">
        <v>2143</v>
      </c>
      <c r="B10762">
        <v>1805</v>
      </c>
      <c r="C10762">
        <v>184492</v>
      </c>
    </row>
    <row r="10763" spans="1:3" x14ac:dyDescent="0.3">
      <c r="A10763" t="s">
        <v>2143</v>
      </c>
      <c r="B10763">
        <v>1806</v>
      </c>
      <c r="C10763">
        <v>184512</v>
      </c>
    </row>
    <row r="10764" spans="1:3" x14ac:dyDescent="0.3">
      <c r="A10764" t="s">
        <v>2143</v>
      </c>
      <c r="B10764">
        <v>1807</v>
      </c>
      <c r="C10764">
        <v>184532</v>
      </c>
    </row>
    <row r="10765" spans="1:3" x14ac:dyDescent="0.3">
      <c r="A10765" t="s">
        <v>2143</v>
      </c>
      <c r="B10765">
        <v>1808</v>
      </c>
      <c r="C10765">
        <v>184552</v>
      </c>
    </row>
    <row r="10766" spans="1:3" x14ac:dyDescent="0.3">
      <c r="A10766" t="s">
        <v>2143</v>
      </c>
      <c r="B10766">
        <v>1809</v>
      </c>
      <c r="C10766">
        <v>184572</v>
      </c>
    </row>
    <row r="10767" spans="1:3" x14ac:dyDescent="0.3">
      <c r="A10767" t="s">
        <v>2143</v>
      </c>
      <c r="B10767">
        <v>1810</v>
      </c>
      <c r="C10767">
        <v>184592</v>
      </c>
    </row>
    <row r="10768" spans="1:3" x14ac:dyDescent="0.3">
      <c r="A10768" t="s">
        <v>2143</v>
      </c>
      <c r="B10768">
        <v>1811</v>
      </c>
      <c r="C10768">
        <v>184612</v>
      </c>
    </row>
    <row r="10769" spans="1:3" x14ac:dyDescent="0.3">
      <c r="A10769" t="s">
        <v>2143</v>
      </c>
      <c r="B10769">
        <v>1812</v>
      </c>
      <c r="C10769">
        <v>184632</v>
      </c>
    </row>
    <row r="10770" spans="1:3" x14ac:dyDescent="0.3">
      <c r="A10770" t="s">
        <v>2143</v>
      </c>
      <c r="B10770">
        <v>1813</v>
      </c>
      <c r="C10770">
        <v>184652</v>
      </c>
    </row>
    <row r="10771" spans="1:3" x14ac:dyDescent="0.3">
      <c r="A10771" t="s">
        <v>2143</v>
      </c>
      <c r="B10771">
        <v>1814</v>
      </c>
      <c r="C10771">
        <v>184672</v>
      </c>
    </row>
    <row r="10772" spans="1:3" x14ac:dyDescent="0.3">
      <c r="A10772" t="s">
        <v>2143</v>
      </c>
      <c r="B10772">
        <v>1815</v>
      </c>
      <c r="C10772">
        <v>184692</v>
      </c>
    </row>
    <row r="10773" spans="1:3" x14ac:dyDescent="0.3">
      <c r="A10773" t="s">
        <v>2143</v>
      </c>
      <c r="B10773">
        <v>1816</v>
      </c>
      <c r="C10773">
        <v>184712</v>
      </c>
    </row>
    <row r="10774" spans="1:3" x14ac:dyDescent="0.3">
      <c r="A10774" t="s">
        <v>2143</v>
      </c>
      <c r="B10774">
        <v>1817</v>
      </c>
      <c r="C10774">
        <v>184733</v>
      </c>
    </row>
    <row r="10775" spans="1:3" x14ac:dyDescent="0.3">
      <c r="A10775" t="s">
        <v>2143</v>
      </c>
      <c r="B10775">
        <v>1818</v>
      </c>
      <c r="C10775">
        <v>184753</v>
      </c>
    </row>
    <row r="10776" spans="1:3" x14ac:dyDescent="0.3">
      <c r="A10776" t="s">
        <v>2143</v>
      </c>
      <c r="B10776">
        <v>1819</v>
      </c>
      <c r="C10776">
        <v>184773</v>
      </c>
    </row>
    <row r="10777" spans="1:3" x14ac:dyDescent="0.3">
      <c r="A10777" t="s">
        <v>2143</v>
      </c>
      <c r="B10777">
        <v>1820</v>
      </c>
      <c r="C10777">
        <v>184793</v>
      </c>
    </row>
    <row r="10778" spans="1:3" x14ac:dyDescent="0.3">
      <c r="A10778" t="s">
        <v>2143</v>
      </c>
      <c r="B10778">
        <v>1821</v>
      </c>
      <c r="C10778">
        <v>184813</v>
      </c>
    </row>
    <row r="10779" spans="1:3" x14ac:dyDescent="0.3">
      <c r="A10779" t="s">
        <v>2143</v>
      </c>
      <c r="B10779">
        <v>1822</v>
      </c>
      <c r="C10779">
        <v>184833</v>
      </c>
    </row>
    <row r="10780" spans="1:3" x14ac:dyDescent="0.3">
      <c r="A10780" t="s">
        <v>2143</v>
      </c>
      <c r="B10780">
        <v>1823</v>
      </c>
      <c r="C10780">
        <v>184853</v>
      </c>
    </row>
    <row r="10781" spans="1:3" x14ac:dyDescent="0.3">
      <c r="A10781" t="s">
        <v>2143</v>
      </c>
      <c r="B10781">
        <v>1824</v>
      </c>
      <c r="C10781">
        <v>184873</v>
      </c>
    </row>
    <row r="10782" spans="1:3" x14ac:dyDescent="0.3">
      <c r="A10782" t="s">
        <v>2143</v>
      </c>
      <c r="B10782">
        <v>1825</v>
      </c>
      <c r="C10782">
        <v>184893</v>
      </c>
    </row>
    <row r="10783" spans="1:3" x14ac:dyDescent="0.3">
      <c r="A10783" t="s">
        <v>2143</v>
      </c>
      <c r="B10783">
        <v>1826</v>
      </c>
      <c r="C10783">
        <v>184913</v>
      </c>
    </row>
    <row r="10784" spans="1:3" x14ac:dyDescent="0.3">
      <c r="A10784" t="s">
        <v>2143</v>
      </c>
      <c r="B10784">
        <v>1827</v>
      </c>
      <c r="C10784">
        <v>184933</v>
      </c>
    </row>
    <row r="10785" spans="1:3" x14ac:dyDescent="0.3">
      <c r="A10785" t="s">
        <v>2143</v>
      </c>
      <c r="B10785">
        <v>1828</v>
      </c>
      <c r="C10785">
        <v>184953</v>
      </c>
    </row>
    <row r="10786" spans="1:3" x14ac:dyDescent="0.3">
      <c r="A10786" t="s">
        <v>2143</v>
      </c>
      <c r="B10786">
        <v>1829</v>
      </c>
      <c r="C10786">
        <v>184973</v>
      </c>
    </row>
    <row r="10787" spans="1:3" x14ac:dyDescent="0.3">
      <c r="A10787" t="s">
        <v>2143</v>
      </c>
      <c r="B10787">
        <v>1830</v>
      </c>
      <c r="C10787">
        <v>184993</v>
      </c>
    </row>
    <row r="10788" spans="1:3" x14ac:dyDescent="0.3">
      <c r="A10788" t="s">
        <v>2143</v>
      </c>
      <c r="B10788">
        <v>1831</v>
      </c>
      <c r="C10788">
        <v>185013</v>
      </c>
    </row>
    <row r="10789" spans="1:3" x14ac:dyDescent="0.3">
      <c r="A10789" t="s">
        <v>2143</v>
      </c>
      <c r="B10789">
        <v>1832</v>
      </c>
      <c r="C10789">
        <v>185034</v>
      </c>
    </row>
    <row r="10790" spans="1:3" x14ac:dyDescent="0.3">
      <c r="A10790" t="s">
        <v>2143</v>
      </c>
      <c r="B10790">
        <v>1833</v>
      </c>
      <c r="C10790">
        <v>185054</v>
      </c>
    </row>
    <row r="10791" spans="1:3" x14ac:dyDescent="0.3">
      <c r="A10791" t="s">
        <v>2143</v>
      </c>
      <c r="B10791">
        <v>1834</v>
      </c>
      <c r="C10791">
        <v>185074</v>
      </c>
    </row>
    <row r="10792" spans="1:3" x14ac:dyDescent="0.3">
      <c r="A10792" t="s">
        <v>2143</v>
      </c>
      <c r="B10792">
        <v>1835</v>
      </c>
      <c r="C10792">
        <v>185094</v>
      </c>
    </row>
    <row r="10793" spans="1:3" x14ac:dyDescent="0.3">
      <c r="A10793" t="s">
        <v>2143</v>
      </c>
      <c r="B10793">
        <v>1836</v>
      </c>
      <c r="C10793">
        <v>185114</v>
      </c>
    </row>
    <row r="10794" spans="1:3" x14ac:dyDescent="0.3">
      <c r="A10794" t="s">
        <v>2143</v>
      </c>
      <c r="B10794">
        <v>1837</v>
      </c>
      <c r="C10794">
        <v>185134</v>
      </c>
    </row>
    <row r="10795" spans="1:3" x14ac:dyDescent="0.3">
      <c r="A10795" t="s">
        <v>2143</v>
      </c>
      <c r="B10795">
        <v>1838</v>
      </c>
      <c r="C10795">
        <v>185154</v>
      </c>
    </row>
    <row r="10796" spans="1:3" x14ac:dyDescent="0.3">
      <c r="A10796" t="s">
        <v>2143</v>
      </c>
      <c r="B10796">
        <v>1839</v>
      </c>
      <c r="C10796">
        <v>185174</v>
      </c>
    </row>
    <row r="10797" spans="1:3" x14ac:dyDescent="0.3">
      <c r="A10797" t="s">
        <v>2143</v>
      </c>
      <c r="B10797">
        <v>1840</v>
      </c>
      <c r="C10797">
        <v>185194</v>
      </c>
    </row>
    <row r="10798" spans="1:3" x14ac:dyDescent="0.3">
      <c r="A10798" t="s">
        <v>2143</v>
      </c>
      <c r="B10798">
        <v>1841</v>
      </c>
      <c r="C10798">
        <v>185214</v>
      </c>
    </row>
    <row r="10799" spans="1:3" x14ac:dyDescent="0.3">
      <c r="A10799" t="s">
        <v>2143</v>
      </c>
      <c r="B10799">
        <v>1842</v>
      </c>
      <c r="C10799">
        <v>185234</v>
      </c>
    </row>
    <row r="10800" spans="1:3" x14ac:dyDescent="0.3">
      <c r="A10800" t="s">
        <v>2143</v>
      </c>
      <c r="B10800">
        <v>1843</v>
      </c>
      <c r="C10800">
        <v>185255</v>
      </c>
    </row>
    <row r="10801" spans="1:3" x14ac:dyDescent="0.3">
      <c r="A10801" t="s">
        <v>2143</v>
      </c>
      <c r="B10801">
        <v>1844</v>
      </c>
      <c r="C10801">
        <v>185275</v>
      </c>
    </row>
    <row r="10802" spans="1:3" x14ac:dyDescent="0.3">
      <c r="A10802" t="s">
        <v>2143</v>
      </c>
      <c r="B10802">
        <v>1845</v>
      </c>
      <c r="C10802">
        <v>185295</v>
      </c>
    </row>
    <row r="10803" spans="1:3" x14ac:dyDescent="0.3">
      <c r="A10803" t="s">
        <v>2143</v>
      </c>
      <c r="B10803">
        <v>1846</v>
      </c>
      <c r="C10803">
        <v>185315</v>
      </c>
    </row>
    <row r="10804" spans="1:3" x14ac:dyDescent="0.3">
      <c r="A10804" t="s">
        <v>2143</v>
      </c>
      <c r="B10804">
        <v>1847</v>
      </c>
      <c r="C10804">
        <v>185335</v>
      </c>
    </row>
    <row r="10805" spans="1:3" x14ac:dyDescent="0.3">
      <c r="A10805" t="s">
        <v>2143</v>
      </c>
      <c r="B10805">
        <v>1848</v>
      </c>
      <c r="C10805">
        <v>185355</v>
      </c>
    </row>
    <row r="10806" spans="1:3" x14ac:dyDescent="0.3">
      <c r="A10806" t="s">
        <v>2143</v>
      </c>
      <c r="B10806">
        <v>1849</v>
      </c>
      <c r="C10806">
        <v>185375</v>
      </c>
    </row>
    <row r="10807" spans="1:3" x14ac:dyDescent="0.3">
      <c r="A10807" t="s">
        <v>2143</v>
      </c>
      <c r="B10807">
        <v>1850</v>
      </c>
      <c r="C10807">
        <v>185395</v>
      </c>
    </row>
    <row r="10808" spans="1:3" x14ac:dyDescent="0.3">
      <c r="A10808" t="s">
        <v>2143</v>
      </c>
      <c r="B10808">
        <v>1851</v>
      </c>
      <c r="C10808">
        <v>185406</v>
      </c>
    </row>
    <row r="10809" spans="1:3" x14ac:dyDescent="0.3">
      <c r="A10809" t="s">
        <v>2143</v>
      </c>
      <c r="B10809">
        <v>1852</v>
      </c>
      <c r="C10809">
        <v>185417</v>
      </c>
    </row>
    <row r="10810" spans="1:3" x14ac:dyDescent="0.3">
      <c r="A10810" t="s">
        <v>2143</v>
      </c>
      <c r="B10810">
        <v>1853</v>
      </c>
      <c r="C10810">
        <v>185427</v>
      </c>
    </row>
    <row r="10811" spans="1:3" x14ac:dyDescent="0.3">
      <c r="A10811" t="s">
        <v>2143</v>
      </c>
      <c r="B10811">
        <v>1854</v>
      </c>
      <c r="C10811">
        <v>185438</v>
      </c>
    </row>
    <row r="10812" spans="1:3" x14ac:dyDescent="0.3">
      <c r="A10812" t="s">
        <v>2143</v>
      </c>
      <c r="B10812">
        <v>1855</v>
      </c>
      <c r="C10812">
        <v>185449</v>
      </c>
    </row>
    <row r="10813" spans="1:3" x14ac:dyDescent="0.3">
      <c r="A10813" t="s">
        <v>2143</v>
      </c>
      <c r="B10813">
        <v>1856</v>
      </c>
      <c r="C10813">
        <v>185459</v>
      </c>
    </row>
    <row r="10814" spans="1:3" x14ac:dyDescent="0.3">
      <c r="A10814" t="s">
        <v>2143</v>
      </c>
      <c r="B10814">
        <v>1857</v>
      </c>
      <c r="C10814">
        <v>185470</v>
      </c>
    </row>
    <row r="10815" spans="1:3" x14ac:dyDescent="0.3">
      <c r="A10815" t="s">
        <v>2143</v>
      </c>
      <c r="B10815">
        <v>1858</v>
      </c>
      <c r="C10815">
        <v>185481</v>
      </c>
    </row>
    <row r="10816" spans="1:3" x14ac:dyDescent="0.3">
      <c r="A10816" t="s">
        <v>2143</v>
      </c>
      <c r="B10816">
        <v>1859</v>
      </c>
      <c r="C10816">
        <v>185492</v>
      </c>
    </row>
    <row r="10817" spans="1:3" x14ac:dyDescent="0.3">
      <c r="A10817" t="s">
        <v>2143</v>
      </c>
      <c r="B10817">
        <v>1860</v>
      </c>
      <c r="C10817">
        <v>185502</v>
      </c>
    </row>
    <row r="10818" spans="1:3" x14ac:dyDescent="0.3">
      <c r="A10818" t="s">
        <v>2143</v>
      </c>
      <c r="B10818">
        <v>1861</v>
      </c>
      <c r="C10818">
        <v>185513</v>
      </c>
    </row>
    <row r="10819" spans="1:3" x14ac:dyDescent="0.3">
      <c r="A10819" t="s">
        <v>2143</v>
      </c>
      <c r="B10819">
        <v>1862</v>
      </c>
      <c r="C10819">
        <v>185524</v>
      </c>
    </row>
    <row r="10820" spans="1:3" x14ac:dyDescent="0.3">
      <c r="A10820" t="s">
        <v>2143</v>
      </c>
      <c r="B10820">
        <v>1863</v>
      </c>
      <c r="C10820">
        <v>185534</v>
      </c>
    </row>
    <row r="10821" spans="1:3" x14ac:dyDescent="0.3">
      <c r="A10821" t="s">
        <v>2143</v>
      </c>
      <c r="B10821">
        <v>1864</v>
      </c>
      <c r="C10821">
        <v>185545</v>
      </c>
    </row>
    <row r="10822" spans="1:3" x14ac:dyDescent="0.3">
      <c r="A10822" t="s">
        <v>2143</v>
      </c>
      <c r="B10822">
        <v>1865</v>
      </c>
      <c r="C10822">
        <v>185556</v>
      </c>
    </row>
    <row r="10823" spans="1:3" x14ac:dyDescent="0.3">
      <c r="A10823" t="s">
        <v>2143</v>
      </c>
      <c r="B10823">
        <v>1866</v>
      </c>
      <c r="C10823">
        <v>185566</v>
      </c>
    </row>
    <row r="10824" spans="1:3" x14ac:dyDescent="0.3">
      <c r="A10824" t="s">
        <v>2143</v>
      </c>
      <c r="B10824">
        <v>1867</v>
      </c>
      <c r="C10824">
        <v>185577</v>
      </c>
    </row>
    <row r="10825" spans="1:3" x14ac:dyDescent="0.3">
      <c r="A10825" t="s">
        <v>2143</v>
      </c>
      <c r="B10825">
        <v>1868</v>
      </c>
      <c r="C10825">
        <v>185588</v>
      </c>
    </row>
    <row r="10826" spans="1:3" x14ac:dyDescent="0.3">
      <c r="A10826" t="s">
        <v>2143</v>
      </c>
      <c r="B10826">
        <v>1869</v>
      </c>
      <c r="C10826">
        <v>185598</v>
      </c>
    </row>
    <row r="10827" spans="1:3" x14ac:dyDescent="0.3">
      <c r="A10827" t="s">
        <v>2143</v>
      </c>
      <c r="B10827">
        <v>1870</v>
      </c>
      <c r="C10827">
        <v>185609</v>
      </c>
    </row>
    <row r="10828" spans="1:3" x14ac:dyDescent="0.3">
      <c r="A10828" t="s">
        <v>2143</v>
      </c>
      <c r="B10828">
        <v>1871</v>
      </c>
      <c r="C10828">
        <v>185620</v>
      </c>
    </row>
    <row r="10829" spans="1:3" x14ac:dyDescent="0.3">
      <c r="A10829" t="s">
        <v>2143</v>
      </c>
      <c r="B10829">
        <v>1872</v>
      </c>
      <c r="C10829">
        <v>185631</v>
      </c>
    </row>
    <row r="10830" spans="1:3" x14ac:dyDescent="0.3">
      <c r="A10830" t="s">
        <v>2143</v>
      </c>
      <c r="B10830">
        <v>1873</v>
      </c>
      <c r="C10830">
        <v>185641</v>
      </c>
    </row>
    <row r="10831" spans="1:3" x14ac:dyDescent="0.3">
      <c r="A10831" t="s">
        <v>2143</v>
      </c>
      <c r="B10831">
        <v>1874</v>
      </c>
      <c r="C10831">
        <v>185652</v>
      </c>
    </row>
    <row r="10832" spans="1:3" x14ac:dyDescent="0.3">
      <c r="A10832" t="s">
        <v>2143</v>
      </c>
      <c r="B10832">
        <v>1875</v>
      </c>
      <c r="C10832">
        <v>185663</v>
      </c>
    </row>
    <row r="10833" spans="1:3" x14ac:dyDescent="0.3">
      <c r="A10833" t="s">
        <v>2143</v>
      </c>
      <c r="B10833">
        <v>1876</v>
      </c>
      <c r="C10833">
        <v>185673</v>
      </c>
    </row>
    <row r="10834" spans="1:3" x14ac:dyDescent="0.3">
      <c r="A10834" t="s">
        <v>2143</v>
      </c>
      <c r="B10834">
        <v>1877</v>
      </c>
      <c r="C10834">
        <v>185684</v>
      </c>
    </row>
    <row r="10835" spans="1:3" x14ac:dyDescent="0.3">
      <c r="A10835" t="s">
        <v>2143</v>
      </c>
      <c r="B10835">
        <v>1878</v>
      </c>
      <c r="C10835">
        <v>185695</v>
      </c>
    </row>
    <row r="10836" spans="1:3" x14ac:dyDescent="0.3">
      <c r="A10836" t="s">
        <v>2143</v>
      </c>
      <c r="B10836">
        <v>1879</v>
      </c>
      <c r="C10836">
        <v>186137</v>
      </c>
    </row>
    <row r="10837" spans="1:3" x14ac:dyDescent="0.3">
      <c r="A10837" t="s">
        <v>2143</v>
      </c>
      <c r="B10837">
        <v>1880</v>
      </c>
      <c r="C10837">
        <v>187016</v>
      </c>
    </row>
    <row r="10838" spans="1:3" x14ac:dyDescent="0.3">
      <c r="A10838" t="s">
        <v>2143</v>
      </c>
      <c r="B10838">
        <v>1881</v>
      </c>
      <c r="C10838">
        <v>188336</v>
      </c>
    </row>
    <row r="10839" spans="1:3" x14ac:dyDescent="0.3">
      <c r="A10839" t="s">
        <v>2143</v>
      </c>
      <c r="B10839">
        <v>1882</v>
      </c>
      <c r="C10839">
        <v>190104</v>
      </c>
    </row>
    <row r="10840" spans="1:3" x14ac:dyDescent="0.3">
      <c r="A10840" t="s">
        <v>2143</v>
      </c>
      <c r="B10840">
        <v>1883</v>
      </c>
      <c r="C10840">
        <v>192323</v>
      </c>
    </row>
    <row r="10841" spans="1:3" x14ac:dyDescent="0.3">
      <c r="A10841" t="s">
        <v>2143</v>
      </c>
      <c r="B10841">
        <v>1884</v>
      </c>
      <c r="C10841">
        <v>194569</v>
      </c>
    </row>
    <row r="10842" spans="1:3" x14ac:dyDescent="0.3">
      <c r="A10842" t="s">
        <v>2143</v>
      </c>
      <c r="B10842">
        <v>1885</v>
      </c>
      <c r="C10842">
        <v>196840</v>
      </c>
    </row>
    <row r="10843" spans="1:3" x14ac:dyDescent="0.3">
      <c r="A10843" t="s">
        <v>2143</v>
      </c>
      <c r="B10843">
        <v>1886</v>
      </c>
      <c r="C10843">
        <v>199139</v>
      </c>
    </row>
    <row r="10844" spans="1:3" x14ac:dyDescent="0.3">
      <c r="A10844" t="s">
        <v>2143</v>
      </c>
      <c r="B10844">
        <v>1887</v>
      </c>
      <c r="C10844">
        <v>201464</v>
      </c>
    </row>
    <row r="10845" spans="1:3" x14ac:dyDescent="0.3">
      <c r="A10845" t="s">
        <v>2143</v>
      </c>
      <c r="B10845">
        <v>1888</v>
      </c>
      <c r="C10845">
        <v>203816</v>
      </c>
    </row>
    <row r="10846" spans="1:3" x14ac:dyDescent="0.3">
      <c r="A10846" t="s">
        <v>2143</v>
      </c>
      <c r="B10846">
        <v>1889</v>
      </c>
      <c r="C10846">
        <v>206234</v>
      </c>
    </row>
    <row r="10847" spans="1:3" x14ac:dyDescent="0.3">
      <c r="A10847" t="s">
        <v>2143</v>
      </c>
      <c r="B10847">
        <v>1890</v>
      </c>
      <c r="C10847">
        <v>208720</v>
      </c>
    </row>
    <row r="10848" spans="1:3" x14ac:dyDescent="0.3">
      <c r="A10848" t="s">
        <v>2143</v>
      </c>
      <c r="B10848">
        <v>1891</v>
      </c>
      <c r="C10848">
        <v>211274</v>
      </c>
    </row>
    <row r="10849" spans="1:3" x14ac:dyDescent="0.3">
      <c r="A10849" t="s">
        <v>2143</v>
      </c>
      <c r="B10849">
        <v>1892</v>
      </c>
      <c r="C10849">
        <v>213898</v>
      </c>
    </row>
    <row r="10850" spans="1:3" x14ac:dyDescent="0.3">
      <c r="A10850" t="s">
        <v>2143</v>
      </c>
      <c r="B10850">
        <v>1893</v>
      </c>
      <c r="C10850">
        <v>216593</v>
      </c>
    </row>
    <row r="10851" spans="1:3" x14ac:dyDescent="0.3">
      <c r="A10851" t="s">
        <v>2143</v>
      </c>
      <c r="B10851">
        <v>1894</v>
      </c>
      <c r="C10851">
        <v>219322</v>
      </c>
    </row>
    <row r="10852" spans="1:3" x14ac:dyDescent="0.3">
      <c r="A10852" t="s">
        <v>2143</v>
      </c>
      <c r="B10852">
        <v>1895</v>
      </c>
      <c r="C10852">
        <v>222086</v>
      </c>
    </row>
    <row r="10853" spans="1:3" x14ac:dyDescent="0.3">
      <c r="A10853" t="s">
        <v>2143</v>
      </c>
      <c r="B10853">
        <v>1896</v>
      </c>
      <c r="C10853">
        <v>224884</v>
      </c>
    </row>
    <row r="10854" spans="1:3" x14ac:dyDescent="0.3">
      <c r="A10854" t="s">
        <v>2143</v>
      </c>
      <c r="B10854">
        <v>1897</v>
      </c>
      <c r="C10854">
        <v>227717</v>
      </c>
    </row>
    <row r="10855" spans="1:3" x14ac:dyDescent="0.3">
      <c r="A10855" t="s">
        <v>2143</v>
      </c>
      <c r="B10855">
        <v>1898</v>
      </c>
      <c r="C10855">
        <v>230587</v>
      </c>
    </row>
    <row r="10856" spans="1:3" x14ac:dyDescent="0.3">
      <c r="A10856" t="s">
        <v>2143</v>
      </c>
      <c r="B10856">
        <v>1899</v>
      </c>
      <c r="C10856">
        <v>233585</v>
      </c>
    </row>
    <row r="10857" spans="1:3" x14ac:dyDescent="0.3">
      <c r="A10857" t="s">
        <v>2143</v>
      </c>
      <c r="B10857">
        <v>1900</v>
      </c>
      <c r="C10857">
        <v>236715</v>
      </c>
    </row>
    <row r="10858" spans="1:3" x14ac:dyDescent="0.3">
      <c r="A10858" t="s">
        <v>2143</v>
      </c>
      <c r="B10858">
        <v>1901</v>
      </c>
      <c r="C10858">
        <v>239980</v>
      </c>
    </row>
    <row r="10859" spans="1:3" x14ac:dyDescent="0.3">
      <c r="A10859" t="s">
        <v>2143</v>
      </c>
      <c r="B10859">
        <v>1902</v>
      </c>
      <c r="C10859">
        <v>243382</v>
      </c>
    </row>
    <row r="10860" spans="1:3" x14ac:dyDescent="0.3">
      <c r="A10860" t="s">
        <v>2143</v>
      </c>
      <c r="B10860">
        <v>1903</v>
      </c>
      <c r="C10860">
        <v>246926</v>
      </c>
    </row>
    <row r="10861" spans="1:3" x14ac:dyDescent="0.3">
      <c r="A10861" t="s">
        <v>2143</v>
      </c>
      <c r="B10861">
        <v>1904</v>
      </c>
      <c r="C10861">
        <v>250522</v>
      </c>
    </row>
    <row r="10862" spans="1:3" x14ac:dyDescent="0.3">
      <c r="A10862" t="s">
        <v>2143</v>
      </c>
      <c r="B10862">
        <v>1905</v>
      </c>
      <c r="C10862">
        <v>254170</v>
      </c>
    </row>
    <row r="10863" spans="1:3" x14ac:dyDescent="0.3">
      <c r="A10863" t="s">
        <v>2143</v>
      </c>
      <c r="B10863">
        <v>1906</v>
      </c>
      <c r="C10863">
        <v>257870</v>
      </c>
    </row>
    <row r="10864" spans="1:3" x14ac:dyDescent="0.3">
      <c r="A10864" t="s">
        <v>2143</v>
      </c>
      <c r="B10864">
        <v>1907</v>
      </c>
      <c r="C10864">
        <v>261625</v>
      </c>
    </row>
    <row r="10865" spans="1:3" x14ac:dyDescent="0.3">
      <c r="A10865" t="s">
        <v>2143</v>
      </c>
      <c r="B10865">
        <v>1908</v>
      </c>
      <c r="C10865">
        <v>265435</v>
      </c>
    </row>
    <row r="10866" spans="1:3" x14ac:dyDescent="0.3">
      <c r="A10866" t="s">
        <v>2143</v>
      </c>
      <c r="B10866">
        <v>1909</v>
      </c>
      <c r="C10866">
        <v>269198</v>
      </c>
    </row>
    <row r="10867" spans="1:3" x14ac:dyDescent="0.3">
      <c r="A10867" t="s">
        <v>2143</v>
      </c>
      <c r="B10867">
        <v>1910</v>
      </c>
      <c r="C10867">
        <v>272912</v>
      </c>
    </row>
    <row r="10868" spans="1:3" x14ac:dyDescent="0.3">
      <c r="A10868" t="s">
        <v>2143</v>
      </c>
      <c r="B10868">
        <v>1911</v>
      </c>
      <c r="C10868">
        <v>276576</v>
      </c>
    </row>
    <row r="10869" spans="1:3" x14ac:dyDescent="0.3">
      <c r="A10869" t="s">
        <v>2143</v>
      </c>
      <c r="B10869">
        <v>1912</v>
      </c>
      <c r="C10869">
        <v>280188</v>
      </c>
    </row>
    <row r="10870" spans="1:3" x14ac:dyDescent="0.3">
      <c r="A10870" t="s">
        <v>2143</v>
      </c>
      <c r="B10870">
        <v>1913</v>
      </c>
      <c r="C10870">
        <v>283745</v>
      </c>
    </row>
    <row r="10871" spans="1:3" x14ac:dyDescent="0.3">
      <c r="A10871" t="s">
        <v>2143</v>
      </c>
      <c r="B10871">
        <v>1914</v>
      </c>
      <c r="C10871">
        <v>287347</v>
      </c>
    </row>
    <row r="10872" spans="1:3" x14ac:dyDescent="0.3">
      <c r="A10872" t="s">
        <v>2143</v>
      </c>
      <c r="B10872">
        <v>1915</v>
      </c>
      <c r="C10872">
        <v>290995</v>
      </c>
    </row>
    <row r="10873" spans="1:3" x14ac:dyDescent="0.3">
      <c r="A10873" t="s">
        <v>2143</v>
      </c>
      <c r="B10873">
        <v>1916</v>
      </c>
      <c r="C10873">
        <v>294690</v>
      </c>
    </row>
    <row r="10874" spans="1:3" x14ac:dyDescent="0.3">
      <c r="A10874" t="s">
        <v>2143</v>
      </c>
      <c r="B10874">
        <v>1917</v>
      </c>
      <c r="C10874">
        <v>298431</v>
      </c>
    </row>
    <row r="10875" spans="1:3" x14ac:dyDescent="0.3">
      <c r="A10875" t="s">
        <v>2143</v>
      </c>
      <c r="B10875">
        <v>1918</v>
      </c>
      <c r="C10875">
        <v>302235</v>
      </c>
    </row>
    <row r="10876" spans="1:3" x14ac:dyDescent="0.3">
      <c r="A10876" t="s">
        <v>2143</v>
      </c>
      <c r="B10876">
        <v>1919</v>
      </c>
      <c r="C10876">
        <v>305998</v>
      </c>
    </row>
    <row r="10877" spans="1:3" x14ac:dyDescent="0.3">
      <c r="A10877" t="s">
        <v>2143</v>
      </c>
      <c r="B10877">
        <v>1920</v>
      </c>
      <c r="C10877">
        <v>309719</v>
      </c>
    </row>
    <row r="10878" spans="1:3" x14ac:dyDescent="0.3">
      <c r="A10878" t="s">
        <v>2143</v>
      </c>
      <c r="B10878">
        <v>1921</v>
      </c>
      <c r="C10878">
        <v>313396</v>
      </c>
    </row>
    <row r="10879" spans="1:3" x14ac:dyDescent="0.3">
      <c r="A10879" t="s">
        <v>2143</v>
      </c>
      <c r="B10879">
        <v>1922</v>
      </c>
      <c r="C10879">
        <v>317027</v>
      </c>
    </row>
    <row r="10880" spans="1:3" x14ac:dyDescent="0.3">
      <c r="A10880" t="s">
        <v>2143</v>
      </c>
      <c r="B10880">
        <v>1923</v>
      </c>
      <c r="C10880">
        <v>320610</v>
      </c>
    </row>
    <row r="10881" spans="1:3" x14ac:dyDescent="0.3">
      <c r="A10881" t="s">
        <v>2143</v>
      </c>
      <c r="B10881">
        <v>1924</v>
      </c>
      <c r="C10881">
        <v>324235</v>
      </c>
    </row>
    <row r="10882" spans="1:3" x14ac:dyDescent="0.3">
      <c r="A10882" t="s">
        <v>2143</v>
      </c>
      <c r="B10882">
        <v>1925</v>
      </c>
      <c r="C10882">
        <v>327900</v>
      </c>
    </row>
    <row r="10883" spans="1:3" x14ac:dyDescent="0.3">
      <c r="A10883" t="s">
        <v>2143</v>
      </c>
      <c r="B10883">
        <v>1926</v>
      </c>
      <c r="C10883">
        <v>331607</v>
      </c>
    </row>
    <row r="10884" spans="1:3" x14ac:dyDescent="0.3">
      <c r="A10884" t="s">
        <v>2143</v>
      </c>
      <c r="B10884">
        <v>1927</v>
      </c>
      <c r="C10884">
        <v>335355</v>
      </c>
    </row>
    <row r="10885" spans="1:3" x14ac:dyDescent="0.3">
      <c r="A10885" t="s">
        <v>2143</v>
      </c>
      <c r="B10885">
        <v>1928</v>
      </c>
      <c r="C10885">
        <v>339146</v>
      </c>
    </row>
    <row r="10886" spans="1:3" x14ac:dyDescent="0.3">
      <c r="A10886" t="s">
        <v>2143</v>
      </c>
      <c r="B10886">
        <v>1929</v>
      </c>
      <c r="C10886">
        <v>344002</v>
      </c>
    </row>
    <row r="10887" spans="1:3" x14ac:dyDescent="0.3">
      <c r="A10887" t="s">
        <v>2143</v>
      </c>
      <c r="B10887">
        <v>1930</v>
      </c>
      <c r="C10887">
        <v>349961</v>
      </c>
    </row>
    <row r="10888" spans="1:3" x14ac:dyDescent="0.3">
      <c r="A10888" t="s">
        <v>2143</v>
      </c>
      <c r="B10888">
        <v>1931</v>
      </c>
      <c r="C10888">
        <v>357064</v>
      </c>
    </row>
    <row r="10889" spans="1:3" x14ac:dyDescent="0.3">
      <c r="A10889" t="s">
        <v>2143</v>
      </c>
      <c r="B10889">
        <v>1932</v>
      </c>
      <c r="C10889">
        <v>365350</v>
      </c>
    </row>
    <row r="10890" spans="1:3" x14ac:dyDescent="0.3">
      <c r="A10890" t="s">
        <v>2143</v>
      </c>
      <c r="B10890">
        <v>1933</v>
      </c>
      <c r="C10890">
        <v>374863</v>
      </c>
    </row>
    <row r="10891" spans="1:3" x14ac:dyDescent="0.3">
      <c r="A10891" t="s">
        <v>2143</v>
      </c>
      <c r="B10891">
        <v>1934</v>
      </c>
      <c r="C10891">
        <v>384624</v>
      </c>
    </row>
    <row r="10892" spans="1:3" x14ac:dyDescent="0.3">
      <c r="A10892" t="s">
        <v>2143</v>
      </c>
      <c r="B10892">
        <v>1935</v>
      </c>
      <c r="C10892">
        <v>394638</v>
      </c>
    </row>
    <row r="10893" spans="1:3" x14ac:dyDescent="0.3">
      <c r="A10893" t="s">
        <v>2143</v>
      </c>
      <c r="B10893">
        <v>1936</v>
      </c>
      <c r="C10893">
        <v>404914</v>
      </c>
    </row>
    <row r="10894" spans="1:3" x14ac:dyDescent="0.3">
      <c r="A10894" t="s">
        <v>2143</v>
      </c>
      <c r="B10894">
        <v>1937</v>
      </c>
      <c r="C10894">
        <v>415457</v>
      </c>
    </row>
    <row r="10895" spans="1:3" x14ac:dyDescent="0.3">
      <c r="A10895" t="s">
        <v>2143</v>
      </c>
      <c r="B10895">
        <v>1938</v>
      </c>
      <c r="C10895">
        <v>426275</v>
      </c>
    </row>
    <row r="10896" spans="1:3" x14ac:dyDescent="0.3">
      <c r="A10896" t="s">
        <v>2143</v>
      </c>
      <c r="B10896">
        <v>1939</v>
      </c>
      <c r="C10896">
        <v>435879</v>
      </c>
    </row>
    <row r="10897" spans="1:3" x14ac:dyDescent="0.3">
      <c r="A10897" t="s">
        <v>2143</v>
      </c>
      <c r="B10897">
        <v>1940</v>
      </c>
      <c r="C10897">
        <v>444225</v>
      </c>
    </row>
    <row r="10898" spans="1:3" x14ac:dyDescent="0.3">
      <c r="A10898" t="s">
        <v>2143</v>
      </c>
      <c r="B10898">
        <v>1941</v>
      </c>
      <c r="C10898">
        <v>451265</v>
      </c>
    </row>
    <row r="10899" spans="1:3" x14ac:dyDescent="0.3">
      <c r="A10899" t="s">
        <v>2143</v>
      </c>
      <c r="B10899">
        <v>1942</v>
      </c>
      <c r="C10899">
        <v>456951</v>
      </c>
    </row>
    <row r="10900" spans="1:3" x14ac:dyDescent="0.3">
      <c r="A10900" t="s">
        <v>2143</v>
      </c>
      <c r="B10900">
        <v>1943</v>
      </c>
      <c r="C10900">
        <v>461234</v>
      </c>
    </row>
    <row r="10901" spans="1:3" x14ac:dyDescent="0.3">
      <c r="A10901" t="s">
        <v>2143</v>
      </c>
      <c r="B10901">
        <v>1944</v>
      </c>
      <c r="C10901">
        <v>465557</v>
      </c>
    </row>
    <row r="10902" spans="1:3" x14ac:dyDescent="0.3">
      <c r="A10902" t="s">
        <v>2143</v>
      </c>
      <c r="B10902">
        <v>1945</v>
      </c>
      <c r="C10902">
        <v>469920</v>
      </c>
    </row>
    <row r="10903" spans="1:3" x14ac:dyDescent="0.3">
      <c r="A10903" t="s">
        <v>2143</v>
      </c>
      <c r="B10903">
        <v>1946</v>
      </c>
      <c r="C10903">
        <v>474325</v>
      </c>
    </row>
    <row r="10904" spans="1:3" x14ac:dyDescent="0.3">
      <c r="A10904" t="s">
        <v>2143</v>
      </c>
      <c r="B10904">
        <v>1947</v>
      </c>
      <c r="C10904">
        <v>478770</v>
      </c>
    </row>
    <row r="10905" spans="1:3" x14ac:dyDescent="0.3">
      <c r="A10905" t="s">
        <v>2143</v>
      </c>
      <c r="B10905">
        <v>1948</v>
      </c>
      <c r="C10905">
        <v>483257</v>
      </c>
    </row>
    <row r="10906" spans="1:3" x14ac:dyDescent="0.3">
      <c r="A10906" t="s">
        <v>2143</v>
      </c>
      <c r="B10906">
        <v>1949</v>
      </c>
      <c r="C10906">
        <v>488335</v>
      </c>
    </row>
    <row r="10907" spans="1:3" x14ac:dyDescent="0.3">
      <c r="A10907" t="s">
        <v>2143</v>
      </c>
      <c r="B10907">
        <v>1950</v>
      </c>
      <c r="C10907">
        <v>494018</v>
      </c>
    </row>
    <row r="10908" spans="1:3" x14ac:dyDescent="0.3">
      <c r="A10908" t="s">
        <v>2143</v>
      </c>
      <c r="B10908">
        <v>1951</v>
      </c>
      <c r="C10908">
        <v>500384</v>
      </c>
    </row>
    <row r="10909" spans="1:3" x14ac:dyDescent="0.3">
      <c r="A10909" t="s">
        <v>2143</v>
      </c>
      <c r="B10909">
        <v>1952</v>
      </c>
      <c r="C10909">
        <v>506630</v>
      </c>
    </row>
    <row r="10910" spans="1:3" x14ac:dyDescent="0.3">
      <c r="A10910" t="s">
        <v>2143</v>
      </c>
      <c r="B10910">
        <v>1953</v>
      </c>
      <c r="C10910">
        <v>513429</v>
      </c>
    </row>
    <row r="10911" spans="1:3" x14ac:dyDescent="0.3">
      <c r="A10911" t="s">
        <v>2143</v>
      </c>
      <c r="B10911">
        <v>1954</v>
      </c>
      <c r="C10911">
        <v>521186</v>
      </c>
    </row>
    <row r="10912" spans="1:3" x14ac:dyDescent="0.3">
      <c r="A10912" t="s">
        <v>2143</v>
      </c>
      <c r="B10912">
        <v>1955</v>
      </c>
      <c r="C10912">
        <v>529970</v>
      </c>
    </row>
    <row r="10913" spans="1:3" x14ac:dyDescent="0.3">
      <c r="A10913" t="s">
        <v>2143</v>
      </c>
      <c r="B10913">
        <v>1956</v>
      </c>
      <c r="C10913">
        <v>539568</v>
      </c>
    </row>
    <row r="10914" spans="1:3" x14ac:dyDescent="0.3">
      <c r="A10914" t="s">
        <v>2143</v>
      </c>
      <c r="B10914">
        <v>1957</v>
      </c>
      <c r="C10914">
        <v>549465</v>
      </c>
    </row>
    <row r="10915" spans="1:3" x14ac:dyDescent="0.3">
      <c r="A10915" t="s">
        <v>2143</v>
      </c>
      <c r="B10915">
        <v>1958</v>
      </c>
      <c r="C10915">
        <v>558897</v>
      </c>
    </row>
    <row r="10916" spans="1:3" x14ac:dyDescent="0.3">
      <c r="A10916" t="s">
        <v>2143</v>
      </c>
      <c r="B10916">
        <v>1959</v>
      </c>
      <c r="C10916">
        <v>566969</v>
      </c>
    </row>
    <row r="10917" spans="1:3" x14ac:dyDescent="0.3">
      <c r="A10917" t="s">
        <v>2143</v>
      </c>
      <c r="B10917">
        <v>1960</v>
      </c>
      <c r="C10917">
        <v>572933</v>
      </c>
    </row>
    <row r="10918" spans="1:3" x14ac:dyDescent="0.3">
      <c r="A10918" t="s">
        <v>2143</v>
      </c>
      <c r="B10918">
        <v>1961</v>
      </c>
      <c r="C10918">
        <v>576402</v>
      </c>
    </row>
    <row r="10919" spans="1:3" x14ac:dyDescent="0.3">
      <c r="A10919" t="s">
        <v>2143</v>
      </c>
      <c r="B10919">
        <v>1962</v>
      </c>
      <c r="C10919">
        <v>577696</v>
      </c>
    </row>
    <row r="10920" spans="1:3" x14ac:dyDescent="0.3">
      <c r="A10920" t="s">
        <v>2143</v>
      </c>
      <c r="B10920">
        <v>1963</v>
      </c>
      <c r="C10920">
        <v>577918</v>
      </c>
    </row>
    <row r="10921" spans="1:3" x14ac:dyDescent="0.3">
      <c r="A10921" t="s">
        <v>2143</v>
      </c>
      <c r="B10921">
        <v>1964</v>
      </c>
      <c r="C10921">
        <v>578628</v>
      </c>
    </row>
    <row r="10922" spans="1:3" x14ac:dyDescent="0.3">
      <c r="A10922" t="s">
        <v>2143</v>
      </c>
      <c r="B10922">
        <v>1965</v>
      </c>
      <c r="C10922">
        <v>580972</v>
      </c>
    </row>
    <row r="10923" spans="1:3" x14ac:dyDescent="0.3">
      <c r="A10923" t="s">
        <v>2143</v>
      </c>
      <c r="B10923">
        <v>1966</v>
      </c>
      <c r="C10923">
        <v>585313</v>
      </c>
    </row>
    <row r="10924" spans="1:3" x14ac:dyDescent="0.3">
      <c r="A10924" t="s">
        <v>2143</v>
      </c>
      <c r="B10924">
        <v>1967</v>
      </c>
      <c r="C10924">
        <v>591301</v>
      </c>
    </row>
    <row r="10925" spans="1:3" x14ac:dyDescent="0.3">
      <c r="A10925" t="s">
        <v>2143</v>
      </c>
      <c r="B10925">
        <v>1968</v>
      </c>
      <c r="C10925">
        <v>598495</v>
      </c>
    </row>
    <row r="10926" spans="1:3" x14ac:dyDescent="0.3">
      <c r="A10926" t="s">
        <v>2143</v>
      </c>
      <c r="B10926">
        <v>1969</v>
      </c>
      <c r="C10926">
        <v>606121</v>
      </c>
    </row>
    <row r="10927" spans="1:3" x14ac:dyDescent="0.3">
      <c r="A10927" t="s">
        <v>2143</v>
      </c>
      <c r="B10927">
        <v>1970</v>
      </c>
      <c r="C10927">
        <v>613618</v>
      </c>
    </row>
    <row r="10928" spans="1:3" x14ac:dyDescent="0.3">
      <c r="A10928" t="s">
        <v>2143</v>
      </c>
      <c r="B10928">
        <v>1971</v>
      </c>
      <c r="C10928">
        <v>620860</v>
      </c>
    </row>
    <row r="10929" spans="1:3" x14ac:dyDescent="0.3">
      <c r="A10929" t="s">
        <v>2143</v>
      </c>
      <c r="B10929">
        <v>1972</v>
      </c>
      <c r="C10929">
        <v>628002</v>
      </c>
    </row>
    <row r="10930" spans="1:3" x14ac:dyDescent="0.3">
      <c r="A10930" t="s">
        <v>2143</v>
      </c>
      <c r="B10930">
        <v>1973</v>
      </c>
      <c r="C10930">
        <v>635105</v>
      </c>
    </row>
    <row r="10931" spans="1:3" x14ac:dyDescent="0.3">
      <c r="A10931" t="s">
        <v>2143</v>
      </c>
      <c r="B10931">
        <v>1974</v>
      </c>
      <c r="C10931">
        <v>642322</v>
      </c>
    </row>
    <row r="10932" spans="1:3" x14ac:dyDescent="0.3">
      <c r="A10932" t="s">
        <v>2143</v>
      </c>
      <c r="B10932">
        <v>1975</v>
      </c>
      <c r="C10932">
        <v>649753</v>
      </c>
    </row>
    <row r="10933" spans="1:3" x14ac:dyDescent="0.3">
      <c r="A10933" t="s">
        <v>2143</v>
      </c>
      <c r="B10933">
        <v>1976</v>
      </c>
      <c r="C10933">
        <v>657524</v>
      </c>
    </row>
    <row r="10934" spans="1:3" x14ac:dyDescent="0.3">
      <c r="A10934" t="s">
        <v>2143</v>
      </c>
      <c r="B10934">
        <v>1977</v>
      </c>
      <c r="C10934">
        <v>665521</v>
      </c>
    </row>
    <row r="10935" spans="1:3" x14ac:dyDescent="0.3">
      <c r="A10935" t="s">
        <v>2143</v>
      </c>
      <c r="B10935">
        <v>1978</v>
      </c>
      <c r="C10935">
        <v>673253</v>
      </c>
    </row>
    <row r="10936" spans="1:3" x14ac:dyDescent="0.3">
      <c r="A10936" t="s">
        <v>2143</v>
      </c>
      <c r="B10936">
        <v>1979</v>
      </c>
      <c r="C10936">
        <v>680010</v>
      </c>
    </row>
    <row r="10937" spans="1:3" x14ac:dyDescent="0.3">
      <c r="A10937" t="s">
        <v>2143</v>
      </c>
      <c r="B10937">
        <v>1980</v>
      </c>
      <c r="C10937">
        <v>685408</v>
      </c>
    </row>
    <row r="10938" spans="1:3" x14ac:dyDescent="0.3">
      <c r="A10938" t="s">
        <v>2143</v>
      </c>
      <c r="B10938">
        <v>1981</v>
      </c>
      <c r="C10938">
        <v>689170</v>
      </c>
    </row>
    <row r="10939" spans="1:3" x14ac:dyDescent="0.3">
      <c r="A10939" t="s">
        <v>2143</v>
      </c>
      <c r="B10939">
        <v>1982</v>
      </c>
      <c r="C10939">
        <v>691716</v>
      </c>
    </row>
    <row r="10940" spans="1:3" x14ac:dyDescent="0.3">
      <c r="A10940" t="s">
        <v>2143</v>
      </c>
      <c r="B10940">
        <v>1983</v>
      </c>
      <c r="C10940">
        <v>694076</v>
      </c>
    </row>
    <row r="10941" spans="1:3" x14ac:dyDescent="0.3">
      <c r="A10941" t="s">
        <v>2143</v>
      </c>
      <c r="B10941">
        <v>1984</v>
      </c>
      <c r="C10941">
        <v>697715</v>
      </c>
    </row>
    <row r="10942" spans="1:3" x14ac:dyDescent="0.3">
      <c r="A10942" t="s">
        <v>2143</v>
      </c>
      <c r="B10942">
        <v>1985</v>
      </c>
      <c r="C10942">
        <v>703694</v>
      </c>
    </row>
    <row r="10943" spans="1:3" x14ac:dyDescent="0.3">
      <c r="A10943" t="s">
        <v>2143</v>
      </c>
      <c r="B10943">
        <v>1986</v>
      </c>
      <c r="C10943">
        <v>712335</v>
      </c>
    </row>
    <row r="10944" spans="1:3" x14ac:dyDescent="0.3">
      <c r="A10944" t="s">
        <v>2143</v>
      </c>
      <c r="B10944">
        <v>1987</v>
      </c>
      <c r="C10944">
        <v>723384</v>
      </c>
    </row>
    <row r="10945" spans="1:3" x14ac:dyDescent="0.3">
      <c r="A10945" t="s">
        <v>2143</v>
      </c>
      <c r="B10945">
        <v>1988</v>
      </c>
      <c r="C10945">
        <v>736476</v>
      </c>
    </row>
    <row r="10946" spans="1:3" x14ac:dyDescent="0.3">
      <c r="A10946" t="s">
        <v>2143</v>
      </c>
      <c r="B10946">
        <v>1989</v>
      </c>
      <c r="C10946">
        <v>751043</v>
      </c>
    </row>
    <row r="10947" spans="1:3" x14ac:dyDescent="0.3">
      <c r="A10947" t="s">
        <v>2143</v>
      </c>
      <c r="B10947">
        <v>1990</v>
      </c>
      <c r="C10947">
        <v>766616</v>
      </c>
    </row>
    <row r="10948" spans="1:3" x14ac:dyDescent="0.3">
      <c r="A10948" t="s">
        <v>2143</v>
      </c>
      <c r="B10948">
        <v>1991</v>
      </c>
      <c r="C10948">
        <v>783121</v>
      </c>
    </row>
    <row r="10949" spans="1:3" x14ac:dyDescent="0.3">
      <c r="A10949" t="s">
        <v>2143</v>
      </c>
      <c r="B10949">
        <v>1992</v>
      </c>
      <c r="C10949">
        <v>800610</v>
      </c>
    </row>
    <row r="10950" spans="1:3" x14ac:dyDescent="0.3">
      <c r="A10950" t="s">
        <v>2143</v>
      </c>
      <c r="B10950">
        <v>1993</v>
      </c>
      <c r="C10950">
        <v>818750</v>
      </c>
    </row>
    <row r="10951" spans="1:3" x14ac:dyDescent="0.3">
      <c r="A10951" t="s">
        <v>2143</v>
      </c>
      <c r="B10951">
        <v>1994</v>
      </c>
      <c r="C10951">
        <v>837104</v>
      </c>
    </row>
    <row r="10952" spans="1:3" x14ac:dyDescent="0.3">
      <c r="A10952" t="s">
        <v>2143</v>
      </c>
      <c r="B10952">
        <v>1995</v>
      </c>
      <c r="C10952">
        <v>855391</v>
      </c>
    </row>
    <row r="10953" spans="1:3" x14ac:dyDescent="0.3">
      <c r="A10953" t="s">
        <v>2143</v>
      </c>
      <c r="B10953">
        <v>1996</v>
      </c>
      <c r="C10953">
        <v>873426</v>
      </c>
    </row>
    <row r="10954" spans="1:3" x14ac:dyDescent="0.3">
      <c r="A10954" t="s">
        <v>2143</v>
      </c>
      <c r="B10954">
        <v>1997</v>
      </c>
      <c r="C10954">
        <v>891190</v>
      </c>
    </row>
    <row r="10955" spans="1:3" x14ac:dyDescent="0.3">
      <c r="A10955" t="s">
        <v>2143</v>
      </c>
      <c r="B10955">
        <v>1998</v>
      </c>
      <c r="C10955">
        <v>908710</v>
      </c>
    </row>
    <row r="10956" spans="1:3" x14ac:dyDescent="0.3">
      <c r="A10956" t="s">
        <v>2143</v>
      </c>
      <c r="B10956">
        <v>1999</v>
      </c>
      <c r="C10956">
        <v>926049</v>
      </c>
    </row>
    <row r="10957" spans="1:3" x14ac:dyDescent="0.3">
      <c r="A10957" t="s">
        <v>2143</v>
      </c>
      <c r="B10957">
        <v>2000</v>
      </c>
      <c r="C10957">
        <v>943288</v>
      </c>
    </row>
    <row r="10958" spans="1:3" x14ac:dyDescent="0.3">
      <c r="A10958" t="s">
        <v>2143</v>
      </c>
      <c r="B10958">
        <v>2001</v>
      </c>
      <c r="C10958">
        <v>960274</v>
      </c>
    </row>
    <row r="10959" spans="1:3" x14ac:dyDescent="0.3">
      <c r="A10959" t="s">
        <v>2143</v>
      </c>
      <c r="B10959">
        <v>2002</v>
      </c>
      <c r="C10959">
        <v>976968</v>
      </c>
    </row>
    <row r="10960" spans="1:3" x14ac:dyDescent="0.3">
      <c r="A10960" t="s">
        <v>2143</v>
      </c>
      <c r="B10960">
        <v>2003</v>
      </c>
      <c r="C10960">
        <v>993562</v>
      </c>
    </row>
    <row r="10961" spans="1:3" x14ac:dyDescent="0.3">
      <c r="A10961" t="s">
        <v>2143</v>
      </c>
      <c r="B10961">
        <v>2004</v>
      </c>
      <c r="C10961">
        <v>1010410</v>
      </c>
    </row>
    <row r="10962" spans="1:3" x14ac:dyDescent="0.3">
      <c r="A10962" t="s">
        <v>2143</v>
      </c>
      <c r="B10962">
        <v>2005</v>
      </c>
      <c r="C10962">
        <v>1027656</v>
      </c>
    </row>
    <row r="10963" spans="1:3" x14ac:dyDescent="0.3">
      <c r="A10963" t="s">
        <v>2143</v>
      </c>
      <c r="B10963">
        <v>2006</v>
      </c>
      <c r="C10963">
        <v>1045508</v>
      </c>
    </row>
    <row r="10964" spans="1:3" x14ac:dyDescent="0.3">
      <c r="A10964" t="s">
        <v>2143</v>
      </c>
      <c r="B10964">
        <v>2007</v>
      </c>
      <c r="C10964">
        <v>1063708</v>
      </c>
    </row>
    <row r="10965" spans="1:3" x14ac:dyDescent="0.3">
      <c r="A10965" t="s">
        <v>2143</v>
      </c>
      <c r="B10965">
        <v>2008</v>
      </c>
      <c r="C10965">
        <v>1081568</v>
      </c>
    </row>
    <row r="10966" spans="1:3" x14ac:dyDescent="0.3">
      <c r="A10966" t="s">
        <v>2143</v>
      </c>
      <c r="B10966">
        <v>2009</v>
      </c>
      <c r="C10966">
        <v>1098089</v>
      </c>
    </row>
    <row r="10967" spans="1:3" x14ac:dyDescent="0.3">
      <c r="A10967" t="s">
        <v>2143</v>
      </c>
      <c r="B10967">
        <v>2010</v>
      </c>
      <c r="C10967">
        <v>1112617</v>
      </c>
    </row>
    <row r="10968" spans="1:3" x14ac:dyDescent="0.3">
      <c r="A10968" t="s">
        <v>2143</v>
      </c>
      <c r="B10968">
        <v>2011</v>
      </c>
      <c r="C10968">
        <v>1124837</v>
      </c>
    </row>
    <row r="10969" spans="1:3" x14ac:dyDescent="0.3">
      <c r="A10969" t="s">
        <v>2143</v>
      </c>
      <c r="B10969">
        <v>2012</v>
      </c>
      <c r="C10969">
        <v>1135046</v>
      </c>
    </row>
    <row r="10970" spans="1:3" x14ac:dyDescent="0.3">
      <c r="A10970" t="s">
        <v>2143</v>
      </c>
      <c r="B10970">
        <v>2013</v>
      </c>
      <c r="C10970">
        <v>1143866</v>
      </c>
    </row>
    <row r="10971" spans="1:3" x14ac:dyDescent="0.3">
      <c r="A10971" t="s">
        <v>2143</v>
      </c>
      <c r="B10971">
        <v>2014</v>
      </c>
      <c r="C10971">
        <v>1152297</v>
      </c>
    </row>
    <row r="10972" spans="1:3" x14ac:dyDescent="0.3">
      <c r="A10972" t="s">
        <v>2143</v>
      </c>
      <c r="B10972">
        <v>2015</v>
      </c>
      <c r="C10972">
        <v>1160987</v>
      </c>
    </row>
    <row r="10973" spans="1:3" x14ac:dyDescent="0.3">
      <c r="A10973" t="s">
        <v>2143</v>
      </c>
      <c r="B10973">
        <v>2016</v>
      </c>
      <c r="C10973">
        <v>1170189</v>
      </c>
    </row>
    <row r="10974" spans="1:3" x14ac:dyDescent="0.3">
      <c r="A10974" t="s">
        <v>2143</v>
      </c>
      <c r="B10974">
        <v>2017</v>
      </c>
      <c r="C10974">
        <v>1179685</v>
      </c>
    </row>
    <row r="10975" spans="1:3" x14ac:dyDescent="0.3">
      <c r="A10975" t="s">
        <v>2143</v>
      </c>
      <c r="B10975">
        <v>2018</v>
      </c>
      <c r="C10975">
        <v>1189262</v>
      </c>
    </row>
    <row r="10976" spans="1:3" x14ac:dyDescent="0.3">
      <c r="A10976" t="s">
        <v>2143</v>
      </c>
      <c r="B10976">
        <v>2019</v>
      </c>
      <c r="C10976">
        <v>1198574</v>
      </c>
    </row>
    <row r="10977" spans="1:3" x14ac:dyDescent="0.3">
      <c r="A10977" t="s">
        <v>2143</v>
      </c>
      <c r="B10977">
        <v>2020</v>
      </c>
      <c r="C10977">
        <v>1207361</v>
      </c>
    </row>
    <row r="10978" spans="1:3" x14ac:dyDescent="0.3">
      <c r="A10978" t="s">
        <v>2143</v>
      </c>
      <c r="B10978">
        <v>2021</v>
      </c>
      <c r="C10978">
        <v>1215588</v>
      </c>
    </row>
    <row r="10979" spans="1:3" x14ac:dyDescent="0.3">
      <c r="A10979" t="s">
        <v>2144</v>
      </c>
      <c r="B10979">
        <v>1800</v>
      </c>
      <c r="C10979">
        <v>5516349</v>
      </c>
    </row>
    <row r="10980" spans="1:3" x14ac:dyDescent="0.3">
      <c r="A10980" t="s">
        <v>2144</v>
      </c>
      <c r="B10980">
        <v>1801</v>
      </c>
      <c r="C10980">
        <v>5516349</v>
      </c>
    </row>
    <row r="10981" spans="1:3" x14ac:dyDescent="0.3">
      <c r="A10981" t="s">
        <v>2144</v>
      </c>
      <c r="B10981">
        <v>1802</v>
      </c>
      <c r="C10981">
        <v>5516349</v>
      </c>
    </row>
    <row r="10982" spans="1:3" x14ac:dyDescent="0.3">
      <c r="A10982" t="s">
        <v>2144</v>
      </c>
      <c r="B10982">
        <v>1803</v>
      </c>
      <c r="C10982">
        <v>5516349</v>
      </c>
    </row>
    <row r="10983" spans="1:3" x14ac:dyDescent="0.3">
      <c r="A10983" t="s">
        <v>2144</v>
      </c>
      <c r="B10983">
        <v>1804</v>
      </c>
      <c r="C10983">
        <v>5516349</v>
      </c>
    </row>
    <row r="10984" spans="1:3" x14ac:dyDescent="0.3">
      <c r="A10984" t="s">
        <v>2144</v>
      </c>
      <c r="B10984">
        <v>1805</v>
      </c>
      <c r="C10984">
        <v>5516349</v>
      </c>
    </row>
    <row r="10985" spans="1:3" x14ac:dyDescent="0.3">
      <c r="A10985" t="s">
        <v>2144</v>
      </c>
      <c r="B10985">
        <v>1806</v>
      </c>
      <c r="C10985">
        <v>5516349</v>
      </c>
    </row>
    <row r="10986" spans="1:3" x14ac:dyDescent="0.3">
      <c r="A10986" t="s">
        <v>2144</v>
      </c>
      <c r="B10986">
        <v>1807</v>
      </c>
      <c r="C10986">
        <v>5516349</v>
      </c>
    </row>
    <row r="10987" spans="1:3" x14ac:dyDescent="0.3">
      <c r="A10987" t="s">
        <v>2144</v>
      </c>
      <c r="B10987">
        <v>1808</v>
      </c>
      <c r="C10987">
        <v>5516349</v>
      </c>
    </row>
    <row r="10988" spans="1:3" x14ac:dyDescent="0.3">
      <c r="A10988" t="s">
        <v>2144</v>
      </c>
      <c r="B10988">
        <v>1809</v>
      </c>
      <c r="C10988">
        <v>5516349</v>
      </c>
    </row>
    <row r="10989" spans="1:3" x14ac:dyDescent="0.3">
      <c r="A10989" t="s">
        <v>2144</v>
      </c>
      <c r="B10989">
        <v>1810</v>
      </c>
      <c r="C10989">
        <v>5516349</v>
      </c>
    </row>
    <row r="10990" spans="1:3" x14ac:dyDescent="0.3">
      <c r="A10990" t="s">
        <v>2144</v>
      </c>
      <c r="B10990">
        <v>1811</v>
      </c>
      <c r="C10990">
        <v>5516349</v>
      </c>
    </row>
    <row r="10991" spans="1:3" x14ac:dyDescent="0.3">
      <c r="A10991" t="s">
        <v>2144</v>
      </c>
      <c r="B10991">
        <v>1812</v>
      </c>
      <c r="C10991">
        <v>5516349</v>
      </c>
    </row>
    <row r="10992" spans="1:3" x14ac:dyDescent="0.3">
      <c r="A10992" t="s">
        <v>2144</v>
      </c>
      <c r="B10992">
        <v>1813</v>
      </c>
      <c r="C10992">
        <v>5516349</v>
      </c>
    </row>
    <row r="10993" spans="1:3" x14ac:dyDescent="0.3">
      <c r="A10993" t="s">
        <v>2144</v>
      </c>
      <c r="B10993">
        <v>1814</v>
      </c>
      <c r="C10993">
        <v>5516349</v>
      </c>
    </row>
    <row r="10994" spans="1:3" x14ac:dyDescent="0.3">
      <c r="A10994" t="s">
        <v>2144</v>
      </c>
      <c r="B10994">
        <v>1815</v>
      </c>
      <c r="C10994">
        <v>5516349</v>
      </c>
    </row>
    <row r="10995" spans="1:3" x14ac:dyDescent="0.3">
      <c r="A10995" t="s">
        <v>2144</v>
      </c>
      <c r="B10995">
        <v>1816</v>
      </c>
      <c r="C10995">
        <v>5516349</v>
      </c>
    </row>
    <row r="10996" spans="1:3" x14ac:dyDescent="0.3">
      <c r="A10996" t="s">
        <v>2144</v>
      </c>
      <c r="B10996">
        <v>1817</v>
      </c>
      <c r="C10996">
        <v>5516349</v>
      </c>
    </row>
    <row r="10997" spans="1:3" x14ac:dyDescent="0.3">
      <c r="A10997" t="s">
        <v>2144</v>
      </c>
      <c r="B10997">
        <v>1818</v>
      </c>
      <c r="C10997">
        <v>5516349</v>
      </c>
    </row>
    <row r="10998" spans="1:3" x14ac:dyDescent="0.3">
      <c r="A10998" t="s">
        <v>2144</v>
      </c>
      <c r="B10998">
        <v>1819</v>
      </c>
      <c r="C10998">
        <v>5520440</v>
      </c>
    </row>
    <row r="10999" spans="1:3" x14ac:dyDescent="0.3">
      <c r="A10999" t="s">
        <v>2144</v>
      </c>
      <c r="B10999">
        <v>1820</v>
      </c>
      <c r="C10999">
        <v>5528637</v>
      </c>
    </row>
    <row r="11000" spans="1:3" x14ac:dyDescent="0.3">
      <c r="A11000" t="s">
        <v>2144</v>
      </c>
      <c r="B11000">
        <v>1821</v>
      </c>
      <c r="C11000">
        <v>5540956</v>
      </c>
    </row>
    <row r="11001" spans="1:3" x14ac:dyDescent="0.3">
      <c r="A11001" t="s">
        <v>2144</v>
      </c>
      <c r="B11001">
        <v>1822</v>
      </c>
      <c r="C11001">
        <v>5557411</v>
      </c>
    </row>
    <row r="11002" spans="1:3" x14ac:dyDescent="0.3">
      <c r="A11002" t="s">
        <v>2144</v>
      </c>
      <c r="B11002">
        <v>1823</v>
      </c>
      <c r="C11002">
        <v>5578018</v>
      </c>
    </row>
    <row r="11003" spans="1:3" x14ac:dyDescent="0.3">
      <c r="A11003" t="s">
        <v>2144</v>
      </c>
      <c r="B11003">
        <v>1824</v>
      </c>
      <c r="C11003">
        <v>5598701</v>
      </c>
    </row>
    <row r="11004" spans="1:3" x14ac:dyDescent="0.3">
      <c r="A11004" t="s">
        <v>2144</v>
      </c>
      <c r="B11004">
        <v>1825</v>
      </c>
      <c r="C11004">
        <v>5623145</v>
      </c>
    </row>
    <row r="11005" spans="1:3" x14ac:dyDescent="0.3">
      <c r="A11005" t="s">
        <v>2144</v>
      </c>
      <c r="B11005">
        <v>1826</v>
      </c>
      <c r="C11005">
        <v>5695961</v>
      </c>
    </row>
    <row r="11006" spans="1:3" x14ac:dyDescent="0.3">
      <c r="A11006" t="s">
        <v>2144</v>
      </c>
      <c r="B11006">
        <v>1827</v>
      </c>
      <c r="C11006">
        <v>5769720</v>
      </c>
    </row>
    <row r="11007" spans="1:3" x14ac:dyDescent="0.3">
      <c r="A11007" t="s">
        <v>2144</v>
      </c>
      <c r="B11007">
        <v>1828</v>
      </c>
      <c r="C11007">
        <v>5844434</v>
      </c>
    </row>
    <row r="11008" spans="1:3" x14ac:dyDescent="0.3">
      <c r="A11008" t="s">
        <v>2144</v>
      </c>
      <c r="B11008">
        <v>1829</v>
      </c>
      <c r="C11008">
        <v>5920116</v>
      </c>
    </row>
    <row r="11009" spans="1:3" x14ac:dyDescent="0.3">
      <c r="A11009" t="s">
        <v>2144</v>
      </c>
      <c r="B11009">
        <v>1830</v>
      </c>
      <c r="C11009">
        <v>5996778</v>
      </c>
    </row>
    <row r="11010" spans="1:3" x14ac:dyDescent="0.3">
      <c r="A11010" t="s">
        <v>2144</v>
      </c>
      <c r="B11010">
        <v>1831</v>
      </c>
      <c r="C11010">
        <v>6033858</v>
      </c>
    </row>
    <row r="11011" spans="1:3" x14ac:dyDescent="0.3">
      <c r="A11011" t="s">
        <v>2144</v>
      </c>
      <c r="B11011">
        <v>1832</v>
      </c>
      <c r="C11011">
        <v>6071168</v>
      </c>
    </row>
    <row r="11012" spans="1:3" x14ac:dyDescent="0.3">
      <c r="A11012" t="s">
        <v>2144</v>
      </c>
      <c r="B11012">
        <v>1833</v>
      </c>
      <c r="C11012">
        <v>6108708</v>
      </c>
    </row>
    <row r="11013" spans="1:3" x14ac:dyDescent="0.3">
      <c r="A11013" t="s">
        <v>2144</v>
      </c>
      <c r="B11013">
        <v>1834</v>
      </c>
      <c r="C11013">
        <v>6146481</v>
      </c>
    </row>
    <row r="11014" spans="1:3" x14ac:dyDescent="0.3">
      <c r="A11014" t="s">
        <v>2144</v>
      </c>
      <c r="B11014">
        <v>1835</v>
      </c>
      <c r="C11014">
        <v>6184487</v>
      </c>
    </row>
    <row r="11015" spans="1:3" x14ac:dyDescent="0.3">
      <c r="A11015" t="s">
        <v>2144</v>
      </c>
      <c r="B11015">
        <v>1836</v>
      </c>
      <c r="C11015">
        <v>6222728</v>
      </c>
    </row>
    <row r="11016" spans="1:3" x14ac:dyDescent="0.3">
      <c r="A11016" t="s">
        <v>2144</v>
      </c>
      <c r="B11016">
        <v>1837</v>
      </c>
      <c r="C11016">
        <v>6261205</v>
      </c>
    </row>
    <row r="11017" spans="1:3" x14ac:dyDescent="0.3">
      <c r="A11017" t="s">
        <v>2144</v>
      </c>
      <c r="B11017">
        <v>1838</v>
      </c>
      <c r="C11017">
        <v>6299921</v>
      </c>
    </row>
    <row r="11018" spans="1:3" x14ac:dyDescent="0.3">
      <c r="A11018" t="s">
        <v>2144</v>
      </c>
      <c r="B11018">
        <v>1839</v>
      </c>
      <c r="C11018">
        <v>6338875</v>
      </c>
    </row>
    <row r="11019" spans="1:3" x14ac:dyDescent="0.3">
      <c r="A11019" t="s">
        <v>2144</v>
      </c>
      <c r="B11019">
        <v>1840</v>
      </c>
      <c r="C11019">
        <v>6378071</v>
      </c>
    </row>
    <row r="11020" spans="1:3" x14ac:dyDescent="0.3">
      <c r="A11020" t="s">
        <v>2144</v>
      </c>
      <c r="B11020">
        <v>1841</v>
      </c>
      <c r="C11020">
        <v>6421552</v>
      </c>
    </row>
    <row r="11021" spans="1:3" x14ac:dyDescent="0.3">
      <c r="A11021" t="s">
        <v>2144</v>
      </c>
      <c r="B11021">
        <v>1842</v>
      </c>
      <c r="C11021">
        <v>6465329</v>
      </c>
    </row>
    <row r="11022" spans="1:3" x14ac:dyDescent="0.3">
      <c r="A11022" t="s">
        <v>2144</v>
      </c>
      <c r="B11022">
        <v>1843</v>
      </c>
      <c r="C11022">
        <v>6509405</v>
      </c>
    </row>
    <row r="11023" spans="1:3" x14ac:dyDescent="0.3">
      <c r="A11023" t="s">
        <v>2144</v>
      </c>
      <c r="B11023">
        <v>1844</v>
      </c>
      <c r="C11023">
        <v>6553781</v>
      </c>
    </row>
    <row r="11024" spans="1:3" x14ac:dyDescent="0.3">
      <c r="A11024" t="s">
        <v>2144</v>
      </c>
      <c r="B11024">
        <v>1845</v>
      </c>
      <c r="C11024">
        <v>6598460</v>
      </c>
    </row>
    <row r="11025" spans="1:3" x14ac:dyDescent="0.3">
      <c r="A11025" t="s">
        <v>2144</v>
      </c>
      <c r="B11025">
        <v>1846</v>
      </c>
      <c r="C11025">
        <v>6643444</v>
      </c>
    </row>
    <row r="11026" spans="1:3" x14ac:dyDescent="0.3">
      <c r="A11026" t="s">
        <v>2144</v>
      </c>
      <c r="B11026">
        <v>1847</v>
      </c>
      <c r="C11026">
        <v>6688734</v>
      </c>
    </row>
    <row r="11027" spans="1:3" x14ac:dyDescent="0.3">
      <c r="A11027" t="s">
        <v>2144</v>
      </c>
      <c r="B11027">
        <v>1848</v>
      </c>
      <c r="C11027">
        <v>6734333</v>
      </c>
    </row>
    <row r="11028" spans="1:3" x14ac:dyDescent="0.3">
      <c r="A11028" t="s">
        <v>2144</v>
      </c>
      <c r="B11028">
        <v>1849</v>
      </c>
      <c r="C11028">
        <v>6780242</v>
      </c>
    </row>
    <row r="11029" spans="1:3" x14ac:dyDescent="0.3">
      <c r="A11029" t="s">
        <v>2144</v>
      </c>
      <c r="B11029">
        <v>1850</v>
      </c>
      <c r="C11029">
        <v>6826465</v>
      </c>
    </row>
    <row r="11030" spans="1:3" x14ac:dyDescent="0.3">
      <c r="A11030" t="s">
        <v>2144</v>
      </c>
      <c r="B11030">
        <v>1851</v>
      </c>
      <c r="C11030">
        <v>6870309</v>
      </c>
    </row>
    <row r="11031" spans="1:3" x14ac:dyDescent="0.3">
      <c r="A11031" t="s">
        <v>2144</v>
      </c>
      <c r="B11031">
        <v>1852</v>
      </c>
      <c r="C11031">
        <v>6914435</v>
      </c>
    </row>
    <row r="11032" spans="1:3" x14ac:dyDescent="0.3">
      <c r="A11032" t="s">
        <v>2144</v>
      </c>
      <c r="B11032">
        <v>1853</v>
      </c>
      <c r="C11032">
        <v>6958845</v>
      </c>
    </row>
    <row r="11033" spans="1:3" x14ac:dyDescent="0.3">
      <c r="A11033" t="s">
        <v>2144</v>
      </c>
      <c r="B11033">
        <v>1854</v>
      </c>
      <c r="C11033">
        <v>7003540</v>
      </c>
    </row>
    <row r="11034" spans="1:3" x14ac:dyDescent="0.3">
      <c r="A11034" t="s">
        <v>2144</v>
      </c>
      <c r="B11034">
        <v>1855</v>
      </c>
      <c r="C11034">
        <v>7048521</v>
      </c>
    </row>
    <row r="11035" spans="1:3" x14ac:dyDescent="0.3">
      <c r="A11035" t="s">
        <v>2144</v>
      </c>
      <c r="B11035">
        <v>1856</v>
      </c>
      <c r="C11035">
        <v>7093792</v>
      </c>
    </row>
    <row r="11036" spans="1:3" x14ac:dyDescent="0.3">
      <c r="A11036" t="s">
        <v>2144</v>
      </c>
      <c r="B11036">
        <v>1857</v>
      </c>
      <c r="C11036">
        <v>7139353</v>
      </c>
    </row>
    <row r="11037" spans="1:3" x14ac:dyDescent="0.3">
      <c r="A11037" t="s">
        <v>2144</v>
      </c>
      <c r="B11037">
        <v>1858</v>
      </c>
      <c r="C11037">
        <v>7185208</v>
      </c>
    </row>
    <row r="11038" spans="1:3" x14ac:dyDescent="0.3">
      <c r="A11038" t="s">
        <v>2144</v>
      </c>
      <c r="B11038">
        <v>1859</v>
      </c>
      <c r="C11038">
        <v>7231356</v>
      </c>
    </row>
    <row r="11039" spans="1:3" x14ac:dyDescent="0.3">
      <c r="A11039" t="s">
        <v>2144</v>
      </c>
      <c r="B11039">
        <v>1860</v>
      </c>
      <c r="C11039">
        <v>7277801</v>
      </c>
    </row>
    <row r="11040" spans="1:3" x14ac:dyDescent="0.3">
      <c r="A11040" t="s">
        <v>2144</v>
      </c>
      <c r="B11040">
        <v>1861</v>
      </c>
      <c r="C11040">
        <v>7318846</v>
      </c>
    </row>
    <row r="11041" spans="1:3" x14ac:dyDescent="0.3">
      <c r="A11041" t="s">
        <v>2144</v>
      </c>
      <c r="B11041">
        <v>1862</v>
      </c>
      <c r="C11041">
        <v>7360123</v>
      </c>
    </row>
    <row r="11042" spans="1:3" x14ac:dyDescent="0.3">
      <c r="A11042" t="s">
        <v>2144</v>
      </c>
      <c r="B11042">
        <v>1863</v>
      </c>
      <c r="C11042">
        <v>7401633</v>
      </c>
    </row>
    <row r="11043" spans="1:3" x14ac:dyDescent="0.3">
      <c r="A11043" t="s">
        <v>2144</v>
      </c>
      <c r="B11043">
        <v>1864</v>
      </c>
      <c r="C11043">
        <v>7443377</v>
      </c>
    </row>
    <row r="11044" spans="1:3" x14ac:dyDescent="0.3">
      <c r="A11044" t="s">
        <v>2144</v>
      </c>
      <c r="B11044">
        <v>1865</v>
      </c>
      <c r="C11044">
        <v>7485356</v>
      </c>
    </row>
    <row r="11045" spans="1:3" x14ac:dyDescent="0.3">
      <c r="A11045" t="s">
        <v>2144</v>
      </c>
      <c r="B11045">
        <v>1866</v>
      </c>
      <c r="C11045">
        <v>7527572</v>
      </c>
    </row>
    <row r="11046" spans="1:3" x14ac:dyDescent="0.3">
      <c r="A11046" t="s">
        <v>2144</v>
      </c>
      <c r="B11046">
        <v>1867</v>
      </c>
      <c r="C11046">
        <v>7570026</v>
      </c>
    </row>
    <row r="11047" spans="1:3" x14ac:dyDescent="0.3">
      <c r="A11047" t="s">
        <v>2144</v>
      </c>
      <c r="B11047">
        <v>1868</v>
      </c>
      <c r="C11047">
        <v>7612719</v>
      </c>
    </row>
    <row r="11048" spans="1:3" x14ac:dyDescent="0.3">
      <c r="A11048" t="s">
        <v>2144</v>
      </c>
      <c r="B11048">
        <v>1869</v>
      </c>
      <c r="C11048">
        <v>7655654</v>
      </c>
    </row>
    <row r="11049" spans="1:3" x14ac:dyDescent="0.3">
      <c r="A11049" t="s">
        <v>2144</v>
      </c>
      <c r="B11049">
        <v>1870</v>
      </c>
      <c r="C11049">
        <v>7698830</v>
      </c>
    </row>
    <row r="11050" spans="1:3" x14ac:dyDescent="0.3">
      <c r="A11050" t="s">
        <v>2144</v>
      </c>
      <c r="B11050">
        <v>1871</v>
      </c>
      <c r="C11050">
        <v>7747227</v>
      </c>
    </row>
    <row r="11051" spans="1:3" x14ac:dyDescent="0.3">
      <c r="A11051" t="s">
        <v>2144</v>
      </c>
      <c r="B11051">
        <v>1872</v>
      </c>
      <c r="C11051">
        <v>7795928</v>
      </c>
    </row>
    <row r="11052" spans="1:3" x14ac:dyDescent="0.3">
      <c r="A11052" t="s">
        <v>2144</v>
      </c>
      <c r="B11052">
        <v>1873</v>
      </c>
      <c r="C11052">
        <v>7844935</v>
      </c>
    </row>
    <row r="11053" spans="1:3" x14ac:dyDescent="0.3">
      <c r="A11053" t="s">
        <v>2144</v>
      </c>
      <c r="B11053">
        <v>1874</v>
      </c>
      <c r="C11053">
        <v>7894250</v>
      </c>
    </row>
    <row r="11054" spans="1:3" x14ac:dyDescent="0.3">
      <c r="A11054" t="s">
        <v>2144</v>
      </c>
      <c r="B11054">
        <v>1875</v>
      </c>
      <c r="C11054">
        <v>7943875</v>
      </c>
    </row>
    <row r="11055" spans="1:3" x14ac:dyDescent="0.3">
      <c r="A11055" t="s">
        <v>2144</v>
      </c>
      <c r="B11055">
        <v>1876</v>
      </c>
      <c r="C11055">
        <v>7993812</v>
      </c>
    </row>
    <row r="11056" spans="1:3" x14ac:dyDescent="0.3">
      <c r="A11056" t="s">
        <v>2144</v>
      </c>
      <c r="B11056">
        <v>1877</v>
      </c>
      <c r="C11056">
        <v>8044063</v>
      </c>
    </row>
    <row r="11057" spans="1:3" x14ac:dyDescent="0.3">
      <c r="A11057" t="s">
        <v>2144</v>
      </c>
      <c r="B11057">
        <v>1878</v>
      </c>
      <c r="C11057">
        <v>8094630</v>
      </c>
    </row>
    <row r="11058" spans="1:3" x14ac:dyDescent="0.3">
      <c r="A11058" t="s">
        <v>2144</v>
      </c>
      <c r="B11058">
        <v>1879</v>
      </c>
      <c r="C11058">
        <v>8145514</v>
      </c>
    </row>
    <row r="11059" spans="1:3" x14ac:dyDescent="0.3">
      <c r="A11059" t="s">
        <v>2144</v>
      </c>
      <c r="B11059">
        <v>1880</v>
      </c>
      <c r="C11059">
        <v>8196719</v>
      </c>
    </row>
    <row r="11060" spans="1:3" x14ac:dyDescent="0.3">
      <c r="A11060" t="s">
        <v>2144</v>
      </c>
      <c r="B11060">
        <v>1881</v>
      </c>
      <c r="C11060">
        <v>8246023</v>
      </c>
    </row>
    <row r="11061" spans="1:3" x14ac:dyDescent="0.3">
      <c r="A11061" t="s">
        <v>2144</v>
      </c>
      <c r="B11061">
        <v>1882</v>
      </c>
      <c r="C11061">
        <v>8295623</v>
      </c>
    </row>
    <row r="11062" spans="1:3" x14ac:dyDescent="0.3">
      <c r="A11062" t="s">
        <v>2144</v>
      </c>
      <c r="B11062">
        <v>1883</v>
      </c>
      <c r="C11062">
        <v>8345522</v>
      </c>
    </row>
    <row r="11063" spans="1:3" x14ac:dyDescent="0.3">
      <c r="A11063" t="s">
        <v>2144</v>
      </c>
      <c r="B11063">
        <v>1884</v>
      </c>
      <c r="C11063">
        <v>8395720</v>
      </c>
    </row>
    <row r="11064" spans="1:3" x14ac:dyDescent="0.3">
      <c r="A11064" t="s">
        <v>2144</v>
      </c>
      <c r="B11064">
        <v>1885</v>
      </c>
      <c r="C11064">
        <v>8446221</v>
      </c>
    </row>
    <row r="11065" spans="1:3" x14ac:dyDescent="0.3">
      <c r="A11065" t="s">
        <v>2144</v>
      </c>
      <c r="B11065">
        <v>1886</v>
      </c>
      <c r="C11065">
        <v>8497026</v>
      </c>
    </row>
    <row r="11066" spans="1:3" x14ac:dyDescent="0.3">
      <c r="A11066" t="s">
        <v>2144</v>
      </c>
      <c r="B11066">
        <v>1887</v>
      </c>
      <c r="C11066">
        <v>8548136</v>
      </c>
    </row>
    <row r="11067" spans="1:3" x14ac:dyDescent="0.3">
      <c r="A11067" t="s">
        <v>2144</v>
      </c>
      <c r="B11067">
        <v>1888</v>
      </c>
      <c r="C11067">
        <v>8599553</v>
      </c>
    </row>
    <row r="11068" spans="1:3" x14ac:dyDescent="0.3">
      <c r="A11068" t="s">
        <v>2144</v>
      </c>
      <c r="B11068">
        <v>1889</v>
      </c>
      <c r="C11068">
        <v>8651280</v>
      </c>
    </row>
    <row r="11069" spans="1:3" x14ac:dyDescent="0.3">
      <c r="A11069" t="s">
        <v>2144</v>
      </c>
      <c r="B11069">
        <v>1890</v>
      </c>
      <c r="C11069">
        <v>8703318</v>
      </c>
    </row>
    <row r="11070" spans="1:3" x14ac:dyDescent="0.3">
      <c r="A11070" t="s">
        <v>2144</v>
      </c>
      <c r="B11070">
        <v>1891</v>
      </c>
      <c r="C11070">
        <v>8764419</v>
      </c>
    </row>
    <row r="11071" spans="1:3" x14ac:dyDescent="0.3">
      <c r="A11071" t="s">
        <v>2144</v>
      </c>
      <c r="B11071">
        <v>1892</v>
      </c>
      <c r="C11071">
        <v>8825950</v>
      </c>
    </row>
    <row r="11072" spans="1:3" x14ac:dyDescent="0.3">
      <c r="A11072" t="s">
        <v>2144</v>
      </c>
      <c r="B11072">
        <v>1893</v>
      </c>
      <c r="C11072">
        <v>8887912</v>
      </c>
    </row>
    <row r="11073" spans="1:3" x14ac:dyDescent="0.3">
      <c r="A11073" t="s">
        <v>2144</v>
      </c>
      <c r="B11073">
        <v>1894</v>
      </c>
      <c r="C11073">
        <v>8950309</v>
      </c>
    </row>
    <row r="11074" spans="1:3" x14ac:dyDescent="0.3">
      <c r="A11074" t="s">
        <v>2144</v>
      </c>
      <c r="B11074">
        <v>1895</v>
      </c>
      <c r="C11074">
        <v>9013144</v>
      </c>
    </row>
    <row r="11075" spans="1:3" x14ac:dyDescent="0.3">
      <c r="A11075" t="s">
        <v>2144</v>
      </c>
      <c r="B11075">
        <v>1896</v>
      </c>
      <c r="C11075">
        <v>9076421</v>
      </c>
    </row>
    <row r="11076" spans="1:3" x14ac:dyDescent="0.3">
      <c r="A11076" t="s">
        <v>2144</v>
      </c>
      <c r="B11076">
        <v>1897</v>
      </c>
      <c r="C11076">
        <v>9140141</v>
      </c>
    </row>
    <row r="11077" spans="1:3" x14ac:dyDescent="0.3">
      <c r="A11077" t="s">
        <v>2144</v>
      </c>
      <c r="B11077">
        <v>1898</v>
      </c>
      <c r="C11077">
        <v>9204309</v>
      </c>
    </row>
    <row r="11078" spans="1:3" x14ac:dyDescent="0.3">
      <c r="A11078" t="s">
        <v>2144</v>
      </c>
      <c r="B11078">
        <v>1899</v>
      </c>
      <c r="C11078">
        <v>9268928</v>
      </c>
    </row>
    <row r="11079" spans="1:3" x14ac:dyDescent="0.3">
      <c r="A11079" t="s">
        <v>2144</v>
      </c>
      <c r="B11079">
        <v>1900</v>
      </c>
      <c r="C11079">
        <v>9334000</v>
      </c>
    </row>
    <row r="11080" spans="1:3" x14ac:dyDescent="0.3">
      <c r="A11080" t="s">
        <v>2144</v>
      </c>
      <c r="B11080">
        <v>1901</v>
      </c>
      <c r="C11080">
        <v>9405000</v>
      </c>
    </row>
    <row r="11081" spans="1:3" x14ac:dyDescent="0.3">
      <c r="A11081" t="s">
        <v>2144</v>
      </c>
      <c r="B11081">
        <v>1902</v>
      </c>
      <c r="C11081">
        <v>9475000</v>
      </c>
    </row>
    <row r="11082" spans="1:3" x14ac:dyDescent="0.3">
      <c r="A11082" t="s">
        <v>2144</v>
      </c>
      <c r="B11082">
        <v>1903</v>
      </c>
      <c r="C11082">
        <v>9545000</v>
      </c>
    </row>
    <row r="11083" spans="1:3" x14ac:dyDescent="0.3">
      <c r="A11083" t="s">
        <v>2144</v>
      </c>
      <c r="B11083">
        <v>1904</v>
      </c>
      <c r="C11083">
        <v>9615000</v>
      </c>
    </row>
    <row r="11084" spans="1:3" x14ac:dyDescent="0.3">
      <c r="A11084" t="s">
        <v>2144</v>
      </c>
      <c r="B11084">
        <v>1905</v>
      </c>
      <c r="C11084">
        <v>9685000</v>
      </c>
    </row>
    <row r="11085" spans="1:3" x14ac:dyDescent="0.3">
      <c r="A11085" t="s">
        <v>2144</v>
      </c>
      <c r="B11085">
        <v>1906</v>
      </c>
      <c r="C11085">
        <v>9754000</v>
      </c>
    </row>
    <row r="11086" spans="1:3" x14ac:dyDescent="0.3">
      <c r="A11086" t="s">
        <v>2144</v>
      </c>
      <c r="B11086">
        <v>1907</v>
      </c>
      <c r="C11086">
        <v>9825000</v>
      </c>
    </row>
    <row r="11087" spans="1:3" x14ac:dyDescent="0.3">
      <c r="A11087" t="s">
        <v>2144</v>
      </c>
      <c r="B11087">
        <v>1908</v>
      </c>
      <c r="C11087">
        <v>9895000</v>
      </c>
    </row>
    <row r="11088" spans="1:3" x14ac:dyDescent="0.3">
      <c r="A11088" t="s">
        <v>2144</v>
      </c>
      <c r="B11088">
        <v>1909</v>
      </c>
      <c r="C11088">
        <v>9965000</v>
      </c>
    </row>
    <row r="11089" spans="1:3" x14ac:dyDescent="0.3">
      <c r="A11089" t="s">
        <v>2144</v>
      </c>
      <c r="B11089">
        <v>1910</v>
      </c>
      <c r="C11089">
        <v>10036000</v>
      </c>
    </row>
    <row r="11090" spans="1:3" x14ac:dyDescent="0.3">
      <c r="A11090" t="s">
        <v>2144</v>
      </c>
      <c r="B11090">
        <v>1911</v>
      </c>
      <c r="C11090">
        <v>10099000</v>
      </c>
    </row>
    <row r="11091" spans="1:3" x14ac:dyDescent="0.3">
      <c r="A11091" t="s">
        <v>2144</v>
      </c>
      <c r="B11091">
        <v>1912</v>
      </c>
      <c r="C11091">
        <v>10157000</v>
      </c>
    </row>
    <row r="11092" spans="1:3" x14ac:dyDescent="0.3">
      <c r="A11092" t="s">
        <v>2144</v>
      </c>
      <c r="B11092">
        <v>1913</v>
      </c>
      <c r="C11092">
        <v>10221000</v>
      </c>
    </row>
    <row r="11093" spans="1:3" x14ac:dyDescent="0.3">
      <c r="A11093" t="s">
        <v>2144</v>
      </c>
      <c r="B11093">
        <v>1914</v>
      </c>
      <c r="C11093">
        <v>10283000</v>
      </c>
    </row>
    <row r="11094" spans="1:3" x14ac:dyDescent="0.3">
      <c r="A11094" t="s">
        <v>2144</v>
      </c>
      <c r="B11094">
        <v>1915</v>
      </c>
      <c r="C11094">
        <v>10286000</v>
      </c>
    </row>
    <row r="11095" spans="1:3" x14ac:dyDescent="0.3">
      <c r="A11095" t="s">
        <v>2144</v>
      </c>
      <c r="B11095">
        <v>1916</v>
      </c>
      <c r="C11095">
        <v>10222000</v>
      </c>
    </row>
    <row r="11096" spans="1:3" x14ac:dyDescent="0.3">
      <c r="A11096" t="s">
        <v>2144</v>
      </c>
      <c r="B11096">
        <v>1917</v>
      </c>
      <c r="C11096">
        <v>10128000</v>
      </c>
    </row>
    <row r="11097" spans="1:3" x14ac:dyDescent="0.3">
      <c r="A11097" t="s">
        <v>2144</v>
      </c>
      <c r="B11097">
        <v>1918</v>
      </c>
      <c r="C11097">
        <v>10004000</v>
      </c>
    </row>
    <row r="11098" spans="1:3" x14ac:dyDescent="0.3">
      <c r="A11098" t="s">
        <v>2144</v>
      </c>
      <c r="B11098">
        <v>1919</v>
      </c>
      <c r="C11098">
        <v>9922000</v>
      </c>
    </row>
    <row r="11099" spans="1:3" x14ac:dyDescent="0.3">
      <c r="A11099" t="s">
        <v>2144</v>
      </c>
      <c r="B11099">
        <v>1920</v>
      </c>
      <c r="C11099">
        <v>9978000</v>
      </c>
    </row>
    <row r="11100" spans="1:3" x14ac:dyDescent="0.3">
      <c r="A11100" t="s">
        <v>2144</v>
      </c>
      <c r="B11100">
        <v>1921</v>
      </c>
      <c r="C11100">
        <v>10002000</v>
      </c>
    </row>
    <row r="11101" spans="1:3" x14ac:dyDescent="0.3">
      <c r="A11101" t="s">
        <v>2144</v>
      </c>
      <c r="B11101">
        <v>1922</v>
      </c>
      <c r="C11101">
        <v>10113000</v>
      </c>
    </row>
    <row r="11102" spans="1:3" x14ac:dyDescent="0.3">
      <c r="A11102" t="s">
        <v>2144</v>
      </c>
      <c r="B11102">
        <v>1923</v>
      </c>
      <c r="C11102">
        <v>10198000</v>
      </c>
    </row>
    <row r="11103" spans="1:3" x14ac:dyDescent="0.3">
      <c r="A11103" t="s">
        <v>2144</v>
      </c>
      <c r="B11103">
        <v>1924</v>
      </c>
      <c r="C11103">
        <v>10278000</v>
      </c>
    </row>
    <row r="11104" spans="1:3" x14ac:dyDescent="0.3">
      <c r="A11104" t="s">
        <v>2144</v>
      </c>
      <c r="B11104">
        <v>1925</v>
      </c>
      <c r="C11104">
        <v>10370000</v>
      </c>
    </row>
    <row r="11105" spans="1:3" x14ac:dyDescent="0.3">
      <c r="A11105" t="s">
        <v>2144</v>
      </c>
      <c r="B11105">
        <v>1926</v>
      </c>
      <c r="C11105">
        <v>10443000</v>
      </c>
    </row>
    <row r="11106" spans="1:3" x14ac:dyDescent="0.3">
      <c r="A11106" t="s">
        <v>2144</v>
      </c>
      <c r="B11106">
        <v>1927</v>
      </c>
      <c r="C11106">
        <v>10496000</v>
      </c>
    </row>
    <row r="11107" spans="1:3" x14ac:dyDescent="0.3">
      <c r="A11107" t="s">
        <v>2144</v>
      </c>
      <c r="B11107">
        <v>1928</v>
      </c>
      <c r="C11107">
        <v>10549000</v>
      </c>
    </row>
    <row r="11108" spans="1:3" x14ac:dyDescent="0.3">
      <c r="A11108" t="s">
        <v>2144</v>
      </c>
      <c r="B11108">
        <v>1929</v>
      </c>
      <c r="C11108">
        <v>10598000</v>
      </c>
    </row>
    <row r="11109" spans="1:3" x14ac:dyDescent="0.3">
      <c r="A11109" t="s">
        <v>2144</v>
      </c>
      <c r="B11109">
        <v>1930</v>
      </c>
      <c r="C11109">
        <v>10648000</v>
      </c>
    </row>
    <row r="11110" spans="1:3" x14ac:dyDescent="0.3">
      <c r="A11110" t="s">
        <v>2144</v>
      </c>
      <c r="B11110">
        <v>1931</v>
      </c>
      <c r="C11110">
        <v>10702000</v>
      </c>
    </row>
    <row r="11111" spans="1:3" x14ac:dyDescent="0.3">
      <c r="A11111" t="s">
        <v>2144</v>
      </c>
      <c r="B11111">
        <v>1932</v>
      </c>
      <c r="C11111">
        <v>10750000</v>
      </c>
    </row>
    <row r="11112" spans="1:3" x14ac:dyDescent="0.3">
      <c r="A11112" t="s">
        <v>2144</v>
      </c>
      <c r="B11112">
        <v>1933</v>
      </c>
      <c r="C11112">
        <v>10791000</v>
      </c>
    </row>
    <row r="11113" spans="1:3" x14ac:dyDescent="0.3">
      <c r="A11113" t="s">
        <v>2144</v>
      </c>
      <c r="B11113">
        <v>1934</v>
      </c>
      <c r="C11113">
        <v>10826000</v>
      </c>
    </row>
    <row r="11114" spans="1:3" x14ac:dyDescent="0.3">
      <c r="A11114" t="s">
        <v>2144</v>
      </c>
      <c r="B11114">
        <v>1935</v>
      </c>
      <c r="C11114">
        <v>10853000</v>
      </c>
    </row>
    <row r="11115" spans="1:3" x14ac:dyDescent="0.3">
      <c r="A11115" t="s">
        <v>2144</v>
      </c>
      <c r="B11115">
        <v>1936</v>
      </c>
      <c r="C11115">
        <v>10873000</v>
      </c>
    </row>
    <row r="11116" spans="1:3" x14ac:dyDescent="0.3">
      <c r="A11116" t="s">
        <v>2144</v>
      </c>
      <c r="B11116">
        <v>1937</v>
      </c>
      <c r="C11116">
        <v>10889000</v>
      </c>
    </row>
    <row r="11117" spans="1:3" x14ac:dyDescent="0.3">
      <c r="A11117" t="s">
        <v>2144</v>
      </c>
      <c r="B11117">
        <v>1938</v>
      </c>
      <c r="C11117">
        <v>10877000</v>
      </c>
    </row>
    <row r="11118" spans="1:3" x14ac:dyDescent="0.3">
      <c r="A11118" t="s">
        <v>2144</v>
      </c>
      <c r="B11118">
        <v>1939</v>
      </c>
      <c r="C11118">
        <v>11106000</v>
      </c>
    </row>
    <row r="11119" spans="1:3" x14ac:dyDescent="0.3">
      <c r="A11119" t="s">
        <v>2144</v>
      </c>
      <c r="B11119">
        <v>1940</v>
      </c>
      <c r="C11119">
        <v>11160000</v>
      </c>
    </row>
    <row r="11120" spans="1:3" x14ac:dyDescent="0.3">
      <c r="A11120" t="s">
        <v>2144</v>
      </c>
      <c r="B11120">
        <v>1941</v>
      </c>
      <c r="C11120">
        <v>11129000</v>
      </c>
    </row>
    <row r="11121" spans="1:3" x14ac:dyDescent="0.3">
      <c r="A11121" t="s">
        <v>2144</v>
      </c>
      <c r="B11121">
        <v>1942</v>
      </c>
      <c r="C11121">
        <v>11054000</v>
      </c>
    </row>
    <row r="11122" spans="1:3" x14ac:dyDescent="0.3">
      <c r="A11122" t="s">
        <v>2144</v>
      </c>
      <c r="B11122">
        <v>1943</v>
      </c>
      <c r="C11122">
        <v>11035000</v>
      </c>
    </row>
    <row r="11123" spans="1:3" x14ac:dyDescent="0.3">
      <c r="A11123" t="s">
        <v>2144</v>
      </c>
      <c r="B11123">
        <v>1944</v>
      </c>
      <c r="C11123">
        <v>11109000</v>
      </c>
    </row>
    <row r="11124" spans="1:3" x14ac:dyDescent="0.3">
      <c r="A11124" t="s">
        <v>2144</v>
      </c>
      <c r="B11124">
        <v>1945</v>
      </c>
      <c r="C11124">
        <v>10693000</v>
      </c>
    </row>
    <row r="11125" spans="1:3" x14ac:dyDescent="0.3">
      <c r="A11125" t="s">
        <v>2144</v>
      </c>
      <c r="B11125">
        <v>1946</v>
      </c>
      <c r="C11125">
        <v>9523000</v>
      </c>
    </row>
    <row r="11126" spans="1:3" x14ac:dyDescent="0.3">
      <c r="A11126" t="s">
        <v>2144</v>
      </c>
      <c r="B11126">
        <v>1947</v>
      </c>
      <c r="C11126">
        <v>8765000</v>
      </c>
    </row>
    <row r="11127" spans="1:3" x14ac:dyDescent="0.3">
      <c r="A11127" t="s">
        <v>2144</v>
      </c>
      <c r="B11127">
        <v>1948</v>
      </c>
      <c r="C11127">
        <v>8814485</v>
      </c>
    </row>
    <row r="11128" spans="1:3" x14ac:dyDescent="0.3">
      <c r="A11128" t="s">
        <v>2144</v>
      </c>
      <c r="B11128">
        <v>1949</v>
      </c>
      <c r="C11128">
        <v>8854688</v>
      </c>
    </row>
    <row r="11129" spans="1:3" x14ac:dyDescent="0.3">
      <c r="A11129" t="s">
        <v>2144</v>
      </c>
      <c r="B11129">
        <v>1950</v>
      </c>
      <c r="C11129">
        <v>8902620</v>
      </c>
    </row>
    <row r="11130" spans="1:3" x14ac:dyDescent="0.3">
      <c r="A11130" t="s">
        <v>2144</v>
      </c>
      <c r="B11130">
        <v>1951</v>
      </c>
      <c r="C11130">
        <v>9007002</v>
      </c>
    </row>
    <row r="11131" spans="1:3" x14ac:dyDescent="0.3">
      <c r="A11131" t="s">
        <v>2144</v>
      </c>
      <c r="B11131">
        <v>1952</v>
      </c>
      <c r="C11131">
        <v>9110144</v>
      </c>
    </row>
    <row r="11132" spans="1:3" x14ac:dyDescent="0.3">
      <c r="A11132" t="s">
        <v>2144</v>
      </c>
      <c r="B11132">
        <v>1953</v>
      </c>
      <c r="C11132">
        <v>9205973</v>
      </c>
    </row>
    <row r="11133" spans="1:3" x14ac:dyDescent="0.3">
      <c r="A11133" t="s">
        <v>2144</v>
      </c>
      <c r="B11133">
        <v>1954</v>
      </c>
      <c r="C11133">
        <v>9290493</v>
      </c>
    </row>
    <row r="11134" spans="1:3" x14ac:dyDescent="0.3">
      <c r="A11134" t="s">
        <v>2144</v>
      </c>
      <c r="B11134">
        <v>1955</v>
      </c>
      <c r="C11134">
        <v>9361778</v>
      </c>
    </row>
    <row r="11135" spans="1:3" x14ac:dyDescent="0.3">
      <c r="A11135" t="s">
        <v>2144</v>
      </c>
      <c r="B11135">
        <v>1956</v>
      </c>
      <c r="C11135">
        <v>9420036</v>
      </c>
    </row>
    <row r="11136" spans="1:3" x14ac:dyDescent="0.3">
      <c r="A11136" t="s">
        <v>2144</v>
      </c>
      <c r="B11136">
        <v>1957</v>
      </c>
      <c r="C11136">
        <v>9467557</v>
      </c>
    </row>
    <row r="11137" spans="1:3" x14ac:dyDescent="0.3">
      <c r="A11137" t="s">
        <v>2144</v>
      </c>
      <c r="B11137">
        <v>1958</v>
      </c>
      <c r="C11137">
        <v>9508365</v>
      </c>
    </row>
    <row r="11138" spans="1:3" x14ac:dyDescent="0.3">
      <c r="A11138" t="s">
        <v>2144</v>
      </c>
      <c r="B11138">
        <v>1959</v>
      </c>
      <c r="C11138">
        <v>9547667</v>
      </c>
    </row>
    <row r="11139" spans="1:3" x14ac:dyDescent="0.3">
      <c r="A11139" t="s">
        <v>2144</v>
      </c>
      <c r="B11139">
        <v>1960</v>
      </c>
      <c r="C11139">
        <v>9590178</v>
      </c>
    </row>
    <row r="11140" spans="1:3" x14ac:dyDescent="0.3">
      <c r="A11140" t="s">
        <v>2144</v>
      </c>
      <c r="B11140">
        <v>1961</v>
      </c>
      <c r="C11140">
        <v>9638392</v>
      </c>
    </row>
    <row r="11141" spans="1:3" x14ac:dyDescent="0.3">
      <c r="A11141" t="s">
        <v>2144</v>
      </c>
      <c r="B11141">
        <v>1962</v>
      </c>
      <c r="C11141">
        <v>9691061</v>
      </c>
    </row>
    <row r="11142" spans="1:3" x14ac:dyDescent="0.3">
      <c r="A11142" t="s">
        <v>2144</v>
      </c>
      <c r="B11142">
        <v>1963</v>
      </c>
      <c r="C11142">
        <v>9742455</v>
      </c>
    </row>
    <row r="11143" spans="1:3" x14ac:dyDescent="0.3">
      <c r="A11143" t="s">
        <v>2144</v>
      </c>
      <c r="B11143">
        <v>1964</v>
      </c>
      <c r="C11143">
        <v>9784341</v>
      </c>
    </row>
    <row r="11144" spans="1:3" x14ac:dyDescent="0.3">
      <c r="A11144" t="s">
        <v>2144</v>
      </c>
      <c r="B11144">
        <v>1965</v>
      </c>
      <c r="C11144">
        <v>9811375</v>
      </c>
    </row>
    <row r="11145" spans="1:3" x14ac:dyDescent="0.3">
      <c r="A11145" t="s">
        <v>2144</v>
      </c>
      <c r="B11145">
        <v>1966</v>
      </c>
      <c r="C11145">
        <v>9821063</v>
      </c>
    </row>
    <row r="11146" spans="1:3" x14ac:dyDescent="0.3">
      <c r="A11146" t="s">
        <v>2144</v>
      </c>
      <c r="B11146">
        <v>1967</v>
      </c>
      <c r="C11146">
        <v>9817110</v>
      </c>
    </row>
    <row r="11147" spans="1:3" x14ac:dyDescent="0.3">
      <c r="A11147" t="s">
        <v>2144</v>
      </c>
      <c r="B11147">
        <v>1968</v>
      </c>
      <c r="C11147">
        <v>9807943</v>
      </c>
    </row>
    <row r="11148" spans="1:3" x14ac:dyDescent="0.3">
      <c r="A11148" t="s">
        <v>2144</v>
      </c>
      <c r="B11148">
        <v>1969</v>
      </c>
      <c r="C11148">
        <v>9805320</v>
      </c>
    </row>
    <row r="11149" spans="1:3" x14ac:dyDescent="0.3">
      <c r="A11149" t="s">
        <v>2144</v>
      </c>
      <c r="B11149">
        <v>1970</v>
      </c>
      <c r="C11149">
        <v>9817667</v>
      </c>
    </row>
    <row r="11150" spans="1:3" x14ac:dyDescent="0.3">
      <c r="A11150" t="s">
        <v>2144</v>
      </c>
      <c r="B11150">
        <v>1971</v>
      </c>
      <c r="C11150">
        <v>9847215</v>
      </c>
    </row>
    <row r="11151" spans="1:3" x14ac:dyDescent="0.3">
      <c r="A11151" t="s">
        <v>2144</v>
      </c>
      <c r="B11151">
        <v>1972</v>
      </c>
      <c r="C11151">
        <v>9891102</v>
      </c>
    </row>
    <row r="11152" spans="1:3" x14ac:dyDescent="0.3">
      <c r="A11152" t="s">
        <v>2144</v>
      </c>
      <c r="B11152">
        <v>1973</v>
      </c>
      <c r="C11152">
        <v>9946191</v>
      </c>
    </row>
    <row r="11153" spans="1:3" x14ac:dyDescent="0.3">
      <c r="A11153" t="s">
        <v>2144</v>
      </c>
      <c r="B11153">
        <v>1974</v>
      </c>
      <c r="C11153">
        <v>10007275</v>
      </c>
    </row>
    <row r="11154" spans="1:3" x14ac:dyDescent="0.3">
      <c r="A11154" t="s">
        <v>2144</v>
      </c>
      <c r="B11154">
        <v>1975</v>
      </c>
      <c r="C11154">
        <v>10069960</v>
      </c>
    </row>
    <row r="11155" spans="1:3" x14ac:dyDescent="0.3">
      <c r="A11155" t="s">
        <v>2144</v>
      </c>
      <c r="B11155">
        <v>1976</v>
      </c>
      <c r="C11155">
        <v>10134522</v>
      </c>
    </row>
    <row r="11156" spans="1:3" x14ac:dyDescent="0.3">
      <c r="A11156" t="s">
        <v>2144</v>
      </c>
      <c r="B11156">
        <v>1977</v>
      </c>
      <c r="C11156">
        <v>10200728</v>
      </c>
    </row>
    <row r="11157" spans="1:3" x14ac:dyDescent="0.3">
      <c r="A11157" t="s">
        <v>2144</v>
      </c>
      <c r="B11157">
        <v>1978</v>
      </c>
      <c r="C11157">
        <v>10262918</v>
      </c>
    </row>
    <row r="11158" spans="1:3" x14ac:dyDescent="0.3">
      <c r="A11158" t="s">
        <v>2144</v>
      </c>
      <c r="B11158">
        <v>1979</v>
      </c>
      <c r="C11158">
        <v>10313961</v>
      </c>
    </row>
    <row r="11159" spans="1:3" x14ac:dyDescent="0.3">
      <c r="A11159" t="s">
        <v>2144</v>
      </c>
      <c r="B11159">
        <v>1980</v>
      </c>
      <c r="C11159">
        <v>10349084</v>
      </c>
    </row>
    <row r="11160" spans="1:3" x14ac:dyDescent="0.3">
      <c r="A11160" t="s">
        <v>2144</v>
      </c>
      <c r="B11160">
        <v>1981</v>
      </c>
      <c r="C11160">
        <v>10365523</v>
      </c>
    </row>
    <row r="11161" spans="1:3" x14ac:dyDescent="0.3">
      <c r="A11161" t="s">
        <v>2144</v>
      </c>
      <c r="B11161">
        <v>1982</v>
      </c>
      <c r="C11161">
        <v>10365264</v>
      </c>
    </row>
    <row r="11162" spans="1:3" x14ac:dyDescent="0.3">
      <c r="A11162" t="s">
        <v>2144</v>
      </c>
      <c r="B11162">
        <v>1983</v>
      </c>
      <c r="C11162">
        <v>10354100</v>
      </c>
    </row>
    <row r="11163" spans="1:3" x14ac:dyDescent="0.3">
      <c r="A11163" t="s">
        <v>2144</v>
      </c>
      <c r="B11163">
        <v>1984</v>
      </c>
      <c r="C11163">
        <v>10340629</v>
      </c>
    </row>
    <row r="11164" spans="1:3" x14ac:dyDescent="0.3">
      <c r="A11164" t="s">
        <v>2144</v>
      </c>
      <c r="B11164">
        <v>1985</v>
      </c>
      <c r="C11164">
        <v>10331144</v>
      </c>
    </row>
    <row r="11165" spans="1:3" x14ac:dyDescent="0.3">
      <c r="A11165" t="s">
        <v>2144</v>
      </c>
      <c r="B11165">
        <v>1986</v>
      </c>
      <c r="C11165">
        <v>10327290</v>
      </c>
    </row>
    <row r="11166" spans="1:3" x14ac:dyDescent="0.3">
      <c r="A11166" t="s">
        <v>2144</v>
      </c>
      <c r="B11166">
        <v>1987</v>
      </c>
      <c r="C11166">
        <v>10327472</v>
      </c>
    </row>
    <row r="11167" spans="1:3" x14ac:dyDescent="0.3">
      <c r="A11167" t="s">
        <v>2144</v>
      </c>
      <c r="B11167">
        <v>1988</v>
      </c>
      <c r="C11167">
        <v>10330925</v>
      </c>
    </row>
    <row r="11168" spans="1:3" x14ac:dyDescent="0.3">
      <c r="A11168" t="s">
        <v>2144</v>
      </c>
      <c r="B11168">
        <v>1989</v>
      </c>
      <c r="C11168">
        <v>10335875</v>
      </c>
    </row>
    <row r="11169" spans="1:3" x14ac:dyDescent="0.3">
      <c r="A11169" t="s">
        <v>2144</v>
      </c>
      <c r="B11169">
        <v>1990</v>
      </c>
      <c r="C11169">
        <v>10340877</v>
      </c>
    </row>
    <row r="11170" spans="1:3" x14ac:dyDescent="0.3">
      <c r="A11170" t="s">
        <v>2144</v>
      </c>
      <c r="B11170">
        <v>1991</v>
      </c>
      <c r="C11170">
        <v>10346458</v>
      </c>
    </row>
    <row r="11171" spans="1:3" x14ac:dyDescent="0.3">
      <c r="A11171" t="s">
        <v>2144</v>
      </c>
      <c r="B11171">
        <v>1992</v>
      </c>
      <c r="C11171">
        <v>10353021</v>
      </c>
    </row>
    <row r="11172" spans="1:3" x14ac:dyDescent="0.3">
      <c r="A11172" t="s">
        <v>2144</v>
      </c>
      <c r="B11172">
        <v>1993</v>
      </c>
      <c r="C11172">
        <v>10358694</v>
      </c>
    </row>
    <row r="11173" spans="1:3" x14ac:dyDescent="0.3">
      <c r="A11173" t="s">
        <v>2144</v>
      </c>
      <c r="B11173">
        <v>1994</v>
      </c>
      <c r="C11173">
        <v>10360964</v>
      </c>
    </row>
    <row r="11174" spans="1:3" x14ac:dyDescent="0.3">
      <c r="A11174" t="s">
        <v>2144</v>
      </c>
      <c r="B11174">
        <v>1995</v>
      </c>
      <c r="C11174">
        <v>10358190</v>
      </c>
    </row>
    <row r="11175" spans="1:3" x14ac:dyDescent="0.3">
      <c r="A11175" t="s">
        <v>2144</v>
      </c>
      <c r="B11175">
        <v>1996</v>
      </c>
      <c r="C11175">
        <v>10350302</v>
      </c>
    </row>
    <row r="11176" spans="1:3" x14ac:dyDescent="0.3">
      <c r="A11176" t="s">
        <v>2144</v>
      </c>
      <c r="B11176">
        <v>1997</v>
      </c>
      <c r="C11176">
        <v>10338346</v>
      </c>
    </row>
    <row r="11177" spans="1:3" x14ac:dyDescent="0.3">
      <c r="A11177" t="s">
        <v>2144</v>
      </c>
      <c r="B11177">
        <v>1998</v>
      </c>
      <c r="C11177">
        <v>10323244</v>
      </c>
    </row>
    <row r="11178" spans="1:3" x14ac:dyDescent="0.3">
      <c r="A11178" t="s">
        <v>2144</v>
      </c>
      <c r="B11178">
        <v>1999</v>
      </c>
      <c r="C11178">
        <v>10306404</v>
      </c>
    </row>
    <row r="11179" spans="1:3" x14ac:dyDescent="0.3">
      <c r="A11179" t="s">
        <v>2144</v>
      </c>
      <c r="B11179">
        <v>2000</v>
      </c>
      <c r="C11179">
        <v>10289374</v>
      </c>
    </row>
    <row r="11180" spans="1:3" x14ac:dyDescent="0.3">
      <c r="A11180" t="s">
        <v>2144</v>
      </c>
      <c r="B11180">
        <v>2001</v>
      </c>
      <c r="C11180">
        <v>10271019</v>
      </c>
    </row>
    <row r="11181" spans="1:3" x14ac:dyDescent="0.3">
      <c r="A11181" t="s">
        <v>2144</v>
      </c>
      <c r="B11181">
        <v>2002</v>
      </c>
      <c r="C11181">
        <v>10252264</v>
      </c>
    </row>
    <row r="11182" spans="1:3" x14ac:dyDescent="0.3">
      <c r="A11182" t="s">
        <v>2144</v>
      </c>
      <c r="B11182">
        <v>2003</v>
      </c>
      <c r="C11182">
        <v>10239131</v>
      </c>
    </row>
    <row r="11183" spans="1:3" x14ac:dyDescent="0.3">
      <c r="A11183" t="s">
        <v>2144</v>
      </c>
      <c r="B11183">
        <v>2004</v>
      </c>
      <c r="C11183">
        <v>10239444</v>
      </c>
    </row>
    <row r="11184" spans="1:3" x14ac:dyDescent="0.3">
      <c r="A11184" t="s">
        <v>2144</v>
      </c>
      <c r="B11184">
        <v>2005</v>
      </c>
      <c r="C11184">
        <v>10258165</v>
      </c>
    </row>
    <row r="11185" spans="1:3" x14ac:dyDescent="0.3">
      <c r="A11185" t="s">
        <v>2144</v>
      </c>
      <c r="B11185">
        <v>2006</v>
      </c>
      <c r="C11185">
        <v>10298609</v>
      </c>
    </row>
    <row r="11186" spans="1:3" x14ac:dyDescent="0.3">
      <c r="A11186" t="s">
        <v>2144</v>
      </c>
      <c r="B11186">
        <v>2007</v>
      </c>
      <c r="C11186">
        <v>10357535</v>
      </c>
    </row>
    <row r="11187" spans="1:3" x14ac:dyDescent="0.3">
      <c r="A11187" t="s">
        <v>2144</v>
      </c>
      <c r="B11187">
        <v>2008</v>
      </c>
      <c r="C11187">
        <v>10425267</v>
      </c>
    </row>
    <row r="11188" spans="1:3" x14ac:dyDescent="0.3">
      <c r="A11188" t="s">
        <v>2144</v>
      </c>
      <c r="B11188">
        <v>2009</v>
      </c>
      <c r="C11188">
        <v>10488155</v>
      </c>
    </row>
    <row r="11189" spans="1:3" x14ac:dyDescent="0.3">
      <c r="A11189" t="s">
        <v>2144</v>
      </c>
      <c r="B11189">
        <v>2010</v>
      </c>
      <c r="C11189">
        <v>10536514</v>
      </c>
    </row>
    <row r="11190" spans="1:3" x14ac:dyDescent="0.3">
      <c r="A11190" t="s">
        <v>2144</v>
      </c>
      <c r="B11190">
        <v>2011</v>
      </c>
      <c r="C11190">
        <v>10566512</v>
      </c>
    </row>
    <row r="11191" spans="1:3" x14ac:dyDescent="0.3">
      <c r="A11191" t="s">
        <v>2144</v>
      </c>
      <c r="B11191">
        <v>2012</v>
      </c>
      <c r="C11191">
        <v>10581302</v>
      </c>
    </row>
    <row r="11192" spans="1:3" x14ac:dyDescent="0.3">
      <c r="A11192" t="s">
        <v>2144</v>
      </c>
      <c r="B11192">
        <v>2013</v>
      </c>
      <c r="C11192">
        <v>10586529</v>
      </c>
    </row>
    <row r="11193" spans="1:3" x14ac:dyDescent="0.3">
      <c r="A11193" t="s">
        <v>2144</v>
      </c>
      <c r="B11193">
        <v>2014</v>
      </c>
      <c r="C11193">
        <v>10591104</v>
      </c>
    </row>
    <row r="11194" spans="1:3" x14ac:dyDescent="0.3">
      <c r="A11194" t="s">
        <v>2144</v>
      </c>
      <c r="B11194">
        <v>2015</v>
      </c>
      <c r="C11194">
        <v>10601390</v>
      </c>
    </row>
    <row r="11195" spans="1:3" x14ac:dyDescent="0.3">
      <c r="A11195" t="s">
        <v>2144</v>
      </c>
      <c r="B11195">
        <v>2016</v>
      </c>
      <c r="C11195">
        <v>10618868</v>
      </c>
    </row>
    <row r="11196" spans="1:3" x14ac:dyDescent="0.3">
      <c r="A11196" t="s">
        <v>2144</v>
      </c>
      <c r="B11196">
        <v>2017</v>
      </c>
      <c r="C11196">
        <v>10641032</v>
      </c>
    </row>
    <row r="11197" spans="1:3" x14ac:dyDescent="0.3">
      <c r="A11197" t="s">
        <v>2144</v>
      </c>
      <c r="B11197">
        <v>2018</v>
      </c>
      <c r="C11197">
        <v>10665679</v>
      </c>
    </row>
    <row r="11198" spans="1:3" x14ac:dyDescent="0.3">
      <c r="A11198" t="s">
        <v>2144</v>
      </c>
      <c r="B11198">
        <v>2019</v>
      </c>
      <c r="C11198">
        <v>10689213</v>
      </c>
    </row>
    <row r="11199" spans="1:3" x14ac:dyDescent="0.3">
      <c r="A11199" t="s">
        <v>2144</v>
      </c>
      <c r="B11199">
        <v>2020</v>
      </c>
      <c r="C11199">
        <v>10708982</v>
      </c>
    </row>
    <row r="11200" spans="1:3" x14ac:dyDescent="0.3">
      <c r="A11200" t="s">
        <v>2144</v>
      </c>
      <c r="B11200">
        <v>2021</v>
      </c>
      <c r="C11200">
        <v>10724553</v>
      </c>
    </row>
    <row r="11201" spans="1:3" x14ac:dyDescent="0.3">
      <c r="A11201" t="s">
        <v>2145</v>
      </c>
      <c r="B11201">
        <v>1800</v>
      </c>
      <c r="C11201">
        <v>5163819</v>
      </c>
    </row>
    <row r="11202" spans="1:3" x14ac:dyDescent="0.3">
      <c r="A11202" t="s">
        <v>2145</v>
      </c>
      <c r="B11202">
        <v>1801</v>
      </c>
      <c r="C11202">
        <v>5163819</v>
      </c>
    </row>
    <row r="11203" spans="1:3" x14ac:dyDescent="0.3">
      <c r="A11203" t="s">
        <v>2145</v>
      </c>
      <c r="B11203">
        <v>1802</v>
      </c>
      <c r="C11203">
        <v>5163819</v>
      </c>
    </row>
    <row r="11204" spans="1:3" x14ac:dyDescent="0.3">
      <c r="A11204" t="s">
        <v>2145</v>
      </c>
      <c r="B11204">
        <v>1803</v>
      </c>
      <c r="C11204">
        <v>5163819</v>
      </c>
    </row>
    <row r="11205" spans="1:3" x14ac:dyDescent="0.3">
      <c r="A11205" t="s">
        <v>2145</v>
      </c>
      <c r="B11205">
        <v>1804</v>
      </c>
      <c r="C11205">
        <v>5163819</v>
      </c>
    </row>
    <row r="11206" spans="1:3" x14ac:dyDescent="0.3">
      <c r="A11206" t="s">
        <v>2145</v>
      </c>
      <c r="B11206">
        <v>1805</v>
      </c>
      <c r="C11206">
        <v>5163819</v>
      </c>
    </row>
    <row r="11207" spans="1:3" x14ac:dyDescent="0.3">
      <c r="A11207" t="s">
        <v>2145</v>
      </c>
      <c r="B11207">
        <v>1806</v>
      </c>
      <c r="C11207">
        <v>5163819</v>
      </c>
    </row>
    <row r="11208" spans="1:3" x14ac:dyDescent="0.3">
      <c r="A11208" t="s">
        <v>2145</v>
      </c>
      <c r="B11208">
        <v>1807</v>
      </c>
      <c r="C11208">
        <v>5163819</v>
      </c>
    </row>
    <row r="11209" spans="1:3" x14ac:dyDescent="0.3">
      <c r="A11209" t="s">
        <v>2145</v>
      </c>
      <c r="B11209">
        <v>1808</v>
      </c>
      <c r="C11209">
        <v>5163819</v>
      </c>
    </row>
    <row r="11210" spans="1:3" x14ac:dyDescent="0.3">
      <c r="A11210" t="s">
        <v>2145</v>
      </c>
      <c r="B11210">
        <v>1809</v>
      </c>
      <c r="C11210">
        <v>5163819</v>
      </c>
    </row>
    <row r="11211" spans="1:3" x14ac:dyDescent="0.3">
      <c r="A11211" t="s">
        <v>2145</v>
      </c>
      <c r="B11211">
        <v>1810</v>
      </c>
      <c r="C11211">
        <v>5163819</v>
      </c>
    </row>
    <row r="11212" spans="1:3" x14ac:dyDescent="0.3">
      <c r="A11212" t="s">
        <v>2145</v>
      </c>
      <c r="B11212">
        <v>1811</v>
      </c>
      <c r="C11212">
        <v>5163819</v>
      </c>
    </row>
    <row r="11213" spans="1:3" x14ac:dyDescent="0.3">
      <c r="A11213" t="s">
        <v>2145</v>
      </c>
      <c r="B11213">
        <v>1812</v>
      </c>
      <c r="C11213">
        <v>5163819</v>
      </c>
    </row>
    <row r="11214" spans="1:3" x14ac:dyDescent="0.3">
      <c r="A11214" t="s">
        <v>2145</v>
      </c>
      <c r="B11214">
        <v>1813</v>
      </c>
      <c r="C11214">
        <v>5163819</v>
      </c>
    </row>
    <row r="11215" spans="1:3" x14ac:dyDescent="0.3">
      <c r="A11215" t="s">
        <v>2145</v>
      </c>
      <c r="B11215">
        <v>1814</v>
      </c>
      <c r="C11215">
        <v>5163819</v>
      </c>
    </row>
    <row r="11216" spans="1:3" x14ac:dyDescent="0.3">
      <c r="A11216" t="s">
        <v>2145</v>
      </c>
      <c r="B11216">
        <v>1815</v>
      </c>
      <c r="C11216">
        <v>5163819</v>
      </c>
    </row>
    <row r="11217" spans="1:3" x14ac:dyDescent="0.3">
      <c r="A11217" t="s">
        <v>2145</v>
      </c>
      <c r="B11217">
        <v>1816</v>
      </c>
      <c r="C11217">
        <v>5163819</v>
      </c>
    </row>
    <row r="11218" spans="1:3" x14ac:dyDescent="0.3">
      <c r="A11218" t="s">
        <v>2145</v>
      </c>
      <c r="B11218">
        <v>1817</v>
      </c>
      <c r="C11218">
        <v>5163819</v>
      </c>
    </row>
    <row r="11219" spans="1:3" x14ac:dyDescent="0.3">
      <c r="A11219" t="s">
        <v>2145</v>
      </c>
      <c r="B11219">
        <v>1818</v>
      </c>
      <c r="C11219">
        <v>5163819</v>
      </c>
    </row>
    <row r="11220" spans="1:3" x14ac:dyDescent="0.3">
      <c r="A11220" t="s">
        <v>2145</v>
      </c>
      <c r="B11220">
        <v>1819</v>
      </c>
      <c r="C11220">
        <v>5179959</v>
      </c>
    </row>
    <row r="11221" spans="1:3" x14ac:dyDescent="0.3">
      <c r="A11221" t="s">
        <v>2145</v>
      </c>
      <c r="B11221">
        <v>1820</v>
      </c>
      <c r="C11221">
        <v>5212490</v>
      </c>
    </row>
    <row r="11222" spans="1:3" x14ac:dyDescent="0.3">
      <c r="A11222" t="s">
        <v>2145</v>
      </c>
      <c r="B11222">
        <v>1821</v>
      </c>
      <c r="C11222">
        <v>5261670</v>
      </c>
    </row>
    <row r="11223" spans="1:3" x14ac:dyDescent="0.3">
      <c r="A11223" t="s">
        <v>2145</v>
      </c>
      <c r="B11223">
        <v>1822</v>
      </c>
      <c r="C11223">
        <v>5327758</v>
      </c>
    </row>
    <row r="11224" spans="1:3" x14ac:dyDescent="0.3">
      <c r="A11224" t="s">
        <v>2145</v>
      </c>
      <c r="B11224">
        <v>1823</v>
      </c>
      <c r="C11224">
        <v>5411019</v>
      </c>
    </row>
    <row r="11225" spans="1:3" x14ac:dyDescent="0.3">
      <c r="A11225" t="s">
        <v>2145</v>
      </c>
      <c r="B11225">
        <v>1824</v>
      </c>
      <c r="C11225">
        <v>5495580</v>
      </c>
    </row>
    <row r="11226" spans="1:3" x14ac:dyDescent="0.3">
      <c r="A11226" t="s">
        <v>2145</v>
      </c>
      <c r="B11226">
        <v>1825</v>
      </c>
      <c r="C11226">
        <v>5581464</v>
      </c>
    </row>
    <row r="11227" spans="1:3" x14ac:dyDescent="0.3">
      <c r="A11227" t="s">
        <v>2145</v>
      </c>
      <c r="B11227">
        <v>1826</v>
      </c>
      <c r="C11227">
        <v>5668689</v>
      </c>
    </row>
    <row r="11228" spans="1:3" x14ac:dyDescent="0.3">
      <c r="A11228" t="s">
        <v>2145</v>
      </c>
      <c r="B11228">
        <v>1827</v>
      </c>
      <c r="C11228">
        <v>5757277</v>
      </c>
    </row>
    <row r="11229" spans="1:3" x14ac:dyDescent="0.3">
      <c r="A11229" t="s">
        <v>2145</v>
      </c>
      <c r="B11229">
        <v>1828</v>
      </c>
      <c r="C11229">
        <v>5847250</v>
      </c>
    </row>
    <row r="11230" spans="1:3" x14ac:dyDescent="0.3">
      <c r="A11230" t="s">
        <v>2145</v>
      </c>
      <c r="B11230">
        <v>1829</v>
      </c>
      <c r="C11230">
        <v>5938629</v>
      </c>
    </row>
    <row r="11231" spans="1:3" x14ac:dyDescent="0.3">
      <c r="A11231" t="s">
        <v>2145</v>
      </c>
      <c r="B11231">
        <v>1830</v>
      </c>
      <c r="C11231">
        <v>6031436</v>
      </c>
    </row>
    <row r="11232" spans="1:3" x14ac:dyDescent="0.3">
      <c r="A11232" t="s">
        <v>2145</v>
      </c>
      <c r="B11232">
        <v>1831</v>
      </c>
      <c r="C11232">
        <v>6125694</v>
      </c>
    </row>
    <row r="11233" spans="1:3" x14ac:dyDescent="0.3">
      <c r="A11233" t="s">
        <v>2145</v>
      </c>
      <c r="B11233">
        <v>1832</v>
      </c>
      <c r="C11233">
        <v>6221424</v>
      </c>
    </row>
    <row r="11234" spans="1:3" x14ac:dyDescent="0.3">
      <c r="A11234" t="s">
        <v>2145</v>
      </c>
      <c r="B11234">
        <v>1833</v>
      </c>
      <c r="C11234">
        <v>6318651</v>
      </c>
    </row>
    <row r="11235" spans="1:3" x14ac:dyDescent="0.3">
      <c r="A11235" t="s">
        <v>2145</v>
      </c>
      <c r="B11235">
        <v>1834</v>
      </c>
      <c r="C11235">
        <v>6417396</v>
      </c>
    </row>
    <row r="11236" spans="1:3" x14ac:dyDescent="0.3">
      <c r="A11236" t="s">
        <v>2145</v>
      </c>
      <c r="B11236">
        <v>1835</v>
      </c>
      <c r="C11236">
        <v>6517686</v>
      </c>
    </row>
    <row r="11237" spans="1:3" x14ac:dyDescent="0.3">
      <c r="A11237" t="s">
        <v>2145</v>
      </c>
      <c r="B11237">
        <v>1836</v>
      </c>
      <c r="C11237">
        <v>6619542</v>
      </c>
    </row>
    <row r="11238" spans="1:3" x14ac:dyDescent="0.3">
      <c r="A11238" t="s">
        <v>2145</v>
      </c>
      <c r="B11238">
        <v>1837</v>
      </c>
      <c r="C11238">
        <v>6722990</v>
      </c>
    </row>
    <row r="11239" spans="1:3" x14ac:dyDescent="0.3">
      <c r="A11239" t="s">
        <v>2145</v>
      </c>
      <c r="B11239">
        <v>1838</v>
      </c>
      <c r="C11239">
        <v>6828055</v>
      </c>
    </row>
    <row r="11240" spans="1:3" x14ac:dyDescent="0.3">
      <c r="A11240" t="s">
        <v>2145</v>
      </c>
      <c r="B11240">
        <v>1839</v>
      </c>
      <c r="C11240">
        <v>6934761</v>
      </c>
    </row>
    <row r="11241" spans="1:3" x14ac:dyDescent="0.3">
      <c r="A11241" t="s">
        <v>2145</v>
      </c>
      <c r="B11241">
        <v>1840</v>
      </c>
      <c r="C11241">
        <v>7043136</v>
      </c>
    </row>
    <row r="11242" spans="1:3" x14ac:dyDescent="0.3">
      <c r="A11242" t="s">
        <v>2145</v>
      </c>
      <c r="B11242">
        <v>1841</v>
      </c>
      <c r="C11242">
        <v>7153204</v>
      </c>
    </row>
    <row r="11243" spans="1:3" x14ac:dyDescent="0.3">
      <c r="A11243" t="s">
        <v>2145</v>
      </c>
      <c r="B11243">
        <v>1842</v>
      </c>
      <c r="C11243">
        <v>7264992</v>
      </c>
    </row>
    <row r="11244" spans="1:3" x14ac:dyDescent="0.3">
      <c r="A11244" t="s">
        <v>2145</v>
      </c>
      <c r="B11244">
        <v>1843</v>
      </c>
      <c r="C11244">
        <v>7378527</v>
      </c>
    </row>
    <row r="11245" spans="1:3" x14ac:dyDescent="0.3">
      <c r="A11245" t="s">
        <v>2145</v>
      </c>
      <c r="B11245">
        <v>1844</v>
      </c>
      <c r="C11245">
        <v>7493836</v>
      </c>
    </row>
    <row r="11246" spans="1:3" x14ac:dyDescent="0.3">
      <c r="A11246" t="s">
        <v>2145</v>
      </c>
      <c r="B11246">
        <v>1845</v>
      </c>
      <c r="C11246">
        <v>7610947</v>
      </c>
    </row>
    <row r="11247" spans="1:3" x14ac:dyDescent="0.3">
      <c r="A11247" t="s">
        <v>2145</v>
      </c>
      <c r="B11247">
        <v>1846</v>
      </c>
      <c r="C11247">
        <v>7729889</v>
      </c>
    </row>
    <row r="11248" spans="1:3" x14ac:dyDescent="0.3">
      <c r="A11248" t="s">
        <v>2145</v>
      </c>
      <c r="B11248">
        <v>1847</v>
      </c>
      <c r="C11248">
        <v>7850689</v>
      </c>
    </row>
    <row r="11249" spans="1:3" x14ac:dyDescent="0.3">
      <c r="A11249" t="s">
        <v>2145</v>
      </c>
      <c r="B11249">
        <v>1848</v>
      </c>
      <c r="C11249">
        <v>7973377</v>
      </c>
    </row>
    <row r="11250" spans="1:3" x14ac:dyDescent="0.3">
      <c r="A11250" t="s">
        <v>2145</v>
      </c>
      <c r="B11250">
        <v>1849</v>
      </c>
      <c r="C11250">
        <v>8073221</v>
      </c>
    </row>
    <row r="11251" spans="1:3" x14ac:dyDescent="0.3">
      <c r="A11251" t="s">
        <v>2145</v>
      </c>
      <c r="B11251">
        <v>1850</v>
      </c>
      <c r="C11251">
        <v>8149850</v>
      </c>
    </row>
    <row r="11252" spans="1:3" x14ac:dyDescent="0.3">
      <c r="A11252" t="s">
        <v>2145</v>
      </c>
      <c r="B11252">
        <v>1851</v>
      </c>
      <c r="C11252">
        <v>8202274</v>
      </c>
    </row>
    <row r="11253" spans="1:3" x14ac:dyDescent="0.3">
      <c r="A11253" t="s">
        <v>2145</v>
      </c>
      <c r="B11253">
        <v>1852</v>
      </c>
      <c r="C11253">
        <v>8230718</v>
      </c>
    </row>
    <row r="11254" spans="1:3" x14ac:dyDescent="0.3">
      <c r="A11254" t="s">
        <v>2145</v>
      </c>
      <c r="B11254">
        <v>1853</v>
      </c>
      <c r="C11254">
        <v>8234800</v>
      </c>
    </row>
    <row r="11255" spans="1:3" x14ac:dyDescent="0.3">
      <c r="A11255" t="s">
        <v>2145</v>
      </c>
      <c r="B11255">
        <v>1854</v>
      </c>
      <c r="C11255">
        <v>8238883</v>
      </c>
    </row>
    <row r="11256" spans="1:3" x14ac:dyDescent="0.3">
      <c r="A11256" t="s">
        <v>2145</v>
      </c>
      <c r="B11256">
        <v>1855</v>
      </c>
      <c r="C11256">
        <v>8242969</v>
      </c>
    </row>
    <row r="11257" spans="1:3" x14ac:dyDescent="0.3">
      <c r="A11257" t="s">
        <v>2145</v>
      </c>
      <c r="B11257">
        <v>1856</v>
      </c>
      <c r="C11257">
        <v>8247056</v>
      </c>
    </row>
    <row r="11258" spans="1:3" x14ac:dyDescent="0.3">
      <c r="A11258" t="s">
        <v>2145</v>
      </c>
      <c r="B11258">
        <v>1857</v>
      </c>
      <c r="C11258">
        <v>8251146</v>
      </c>
    </row>
    <row r="11259" spans="1:3" x14ac:dyDescent="0.3">
      <c r="A11259" t="s">
        <v>2145</v>
      </c>
      <c r="B11259">
        <v>1858</v>
      </c>
      <c r="C11259">
        <v>8255238</v>
      </c>
    </row>
    <row r="11260" spans="1:3" x14ac:dyDescent="0.3">
      <c r="A11260" t="s">
        <v>2145</v>
      </c>
      <c r="B11260">
        <v>1859</v>
      </c>
      <c r="C11260">
        <v>8268898</v>
      </c>
    </row>
    <row r="11261" spans="1:3" x14ac:dyDescent="0.3">
      <c r="A11261" t="s">
        <v>2145</v>
      </c>
      <c r="B11261">
        <v>1860</v>
      </c>
      <c r="C11261">
        <v>8292193</v>
      </c>
    </row>
    <row r="11262" spans="1:3" x14ac:dyDescent="0.3">
      <c r="A11262" t="s">
        <v>2145</v>
      </c>
      <c r="B11262">
        <v>1861</v>
      </c>
      <c r="C11262">
        <v>8325186</v>
      </c>
    </row>
    <row r="11263" spans="1:3" x14ac:dyDescent="0.3">
      <c r="A11263" t="s">
        <v>2145</v>
      </c>
      <c r="B11263">
        <v>1862</v>
      </c>
      <c r="C11263">
        <v>8367941</v>
      </c>
    </row>
    <row r="11264" spans="1:3" x14ac:dyDescent="0.3">
      <c r="A11264" t="s">
        <v>2145</v>
      </c>
      <c r="B11264">
        <v>1863</v>
      </c>
      <c r="C11264">
        <v>8420526</v>
      </c>
    </row>
    <row r="11265" spans="1:3" x14ac:dyDescent="0.3">
      <c r="A11265" t="s">
        <v>2145</v>
      </c>
      <c r="B11265">
        <v>1864</v>
      </c>
      <c r="C11265">
        <v>8473440</v>
      </c>
    </row>
    <row r="11266" spans="1:3" x14ac:dyDescent="0.3">
      <c r="A11266" t="s">
        <v>2145</v>
      </c>
      <c r="B11266">
        <v>1865</v>
      </c>
      <c r="C11266">
        <v>8526687</v>
      </c>
    </row>
    <row r="11267" spans="1:3" x14ac:dyDescent="0.3">
      <c r="A11267" t="s">
        <v>2145</v>
      </c>
      <c r="B11267">
        <v>1866</v>
      </c>
      <c r="C11267">
        <v>8580269</v>
      </c>
    </row>
    <row r="11268" spans="1:3" x14ac:dyDescent="0.3">
      <c r="A11268" t="s">
        <v>2145</v>
      </c>
      <c r="B11268">
        <v>1867</v>
      </c>
      <c r="C11268">
        <v>8634187</v>
      </c>
    </row>
    <row r="11269" spans="1:3" x14ac:dyDescent="0.3">
      <c r="A11269" t="s">
        <v>2145</v>
      </c>
      <c r="B11269">
        <v>1868</v>
      </c>
      <c r="C11269">
        <v>8688444</v>
      </c>
    </row>
    <row r="11270" spans="1:3" x14ac:dyDescent="0.3">
      <c r="A11270" t="s">
        <v>2145</v>
      </c>
      <c r="B11270">
        <v>1869</v>
      </c>
      <c r="C11270">
        <v>8745302</v>
      </c>
    </row>
    <row r="11271" spans="1:3" x14ac:dyDescent="0.3">
      <c r="A11271" t="s">
        <v>2145</v>
      </c>
      <c r="B11271">
        <v>1870</v>
      </c>
      <c r="C11271">
        <v>8804793</v>
      </c>
    </row>
    <row r="11272" spans="1:3" x14ac:dyDescent="0.3">
      <c r="A11272" t="s">
        <v>2145</v>
      </c>
      <c r="B11272">
        <v>1871</v>
      </c>
      <c r="C11272">
        <v>8866951</v>
      </c>
    </row>
    <row r="11273" spans="1:3" x14ac:dyDescent="0.3">
      <c r="A11273" t="s">
        <v>2145</v>
      </c>
      <c r="B11273">
        <v>1872</v>
      </c>
      <c r="C11273">
        <v>8931811</v>
      </c>
    </row>
    <row r="11274" spans="1:3" x14ac:dyDescent="0.3">
      <c r="A11274" t="s">
        <v>2145</v>
      </c>
      <c r="B11274">
        <v>1873</v>
      </c>
      <c r="C11274">
        <v>8999406</v>
      </c>
    </row>
    <row r="11275" spans="1:3" x14ac:dyDescent="0.3">
      <c r="A11275" t="s">
        <v>2145</v>
      </c>
      <c r="B11275">
        <v>1874</v>
      </c>
      <c r="C11275">
        <v>9067512</v>
      </c>
    </row>
    <row r="11276" spans="1:3" x14ac:dyDescent="0.3">
      <c r="A11276" t="s">
        <v>2145</v>
      </c>
      <c r="B11276">
        <v>1875</v>
      </c>
      <c r="C11276">
        <v>9136134</v>
      </c>
    </row>
    <row r="11277" spans="1:3" x14ac:dyDescent="0.3">
      <c r="A11277" t="s">
        <v>2145</v>
      </c>
      <c r="B11277">
        <v>1876</v>
      </c>
      <c r="C11277">
        <v>9205275</v>
      </c>
    </row>
    <row r="11278" spans="1:3" x14ac:dyDescent="0.3">
      <c r="A11278" t="s">
        <v>2145</v>
      </c>
      <c r="B11278">
        <v>1877</v>
      </c>
      <c r="C11278">
        <v>9274939</v>
      </c>
    </row>
    <row r="11279" spans="1:3" x14ac:dyDescent="0.3">
      <c r="A11279" t="s">
        <v>2145</v>
      </c>
      <c r="B11279">
        <v>1878</v>
      </c>
      <c r="C11279">
        <v>9345131</v>
      </c>
    </row>
    <row r="11280" spans="1:3" x14ac:dyDescent="0.3">
      <c r="A11280" t="s">
        <v>2145</v>
      </c>
      <c r="B11280">
        <v>1879</v>
      </c>
      <c r="C11280">
        <v>9409993</v>
      </c>
    </row>
    <row r="11281" spans="1:3" x14ac:dyDescent="0.3">
      <c r="A11281" t="s">
        <v>2145</v>
      </c>
      <c r="B11281">
        <v>1880</v>
      </c>
      <c r="C11281">
        <v>9469459</v>
      </c>
    </row>
    <row r="11282" spans="1:3" x14ac:dyDescent="0.3">
      <c r="A11282" t="s">
        <v>2145</v>
      </c>
      <c r="B11282">
        <v>1881</v>
      </c>
      <c r="C11282">
        <v>9523463</v>
      </c>
    </row>
    <row r="11283" spans="1:3" x14ac:dyDescent="0.3">
      <c r="A11283" t="s">
        <v>2145</v>
      </c>
      <c r="B11283">
        <v>1882</v>
      </c>
      <c r="C11283">
        <v>9571937</v>
      </c>
    </row>
    <row r="11284" spans="1:3" x14ac:dyDescent="0.3">
      <c r="A11284" t="s">
        <v>2145</v>
      </c>
      <c r="B11284">
        <v>1883</v>
      </c>
      <c r="C11284">
        <v>9614814</v>
      </c>
    </row>
    <row r="11285" spans="1:3" x14ac:dyDescent="0.3">
      <c r="A11285" t="s">
        <v>2145</v>
      </c>
      <c r="B11285">
        <v>1884</v>
      </c>
      <c r="C11285">
        <v>9657882</v>
      </c>
    </row>
    <row r="11286" spans="1:3" x14ac:dyDescent="0.3">
      <c r="A11286" t="s">
        <v>2145</v>
      </c>
      <c r="B11286">
        <v>1885</v>
      </c>
      <c r="C11286">
        <v>9701143</v>
      </c>
    </row>
    <row r="11287" spans="1:3" x14ac:dyDescent="0.3">
      <c r="A11287" t="s">
        <v>2145</v>
      </c>
      <c r="B11287">
        <v>1886</v>
      </c>
      <c r="C11287">
        <v>9744598</v>
      </c>
    </row>
    <row r="11288" spans="1:3" x14ac:dyDescent="0.3">
      <c r="A11288" t="s">
        <v>2145</v>
      </c>
      <c r="B11288">
        <v>1887</v>
      </c>
      <c r="C11288">
        <v>9788248</v>
      </c>
    </row>
    <row r="11289" spans="1:3" x14ac:dyDescent="0.3">
      <c r="A11289" t="s">
        <v>2145</v>
      </c>
      <c r="B11289">
        <v>1888</v>
      </c>
      <c r="C11289">
        <v>9832093</v>
      </c>
    </row>
    <row r="11290" spans="1:3" x14ac:dyDescent="0.3">
      <c r="A11290" t="s">
        <v>2145</v>
      </c>
      <c r="B11290">
        <v>1889</v>
      </c>
      <c r="C11290">
        <v>9856886</v>
      </c>
    </row>
    <row r="11291" spans="1:3" x14ac:dyDescent="0.3">
      <c r="A11291" t="s">
        <v>2145</v>
      </c>
      <c r="B11291">
        <v>1890</v>
      </c>
      <c r="C11291">
        <v>9862646</v>
      </c>
    </row>
    <row r="11292" spans="1:3" x14ac:dyDescent="0.3">
      <c r="A11292" t="s">
        <v>2145</v>
      </c>
      <c r="B11292">
        <v>1891</v>
      </c>
      <c r="C11292">
        <v>9849386</v>
      </c>
    </row>
    <row r="11293" spans="1:3" x14ac:dyDescent="0.3">
      <c r="A11293" t="s">
        <v>2145</v>
      </c>
      <c r="B11293">
        <v>1892</v>
      </c>
      <c r="C11293">
        <v>9817124</v>
      </c>
    </row>
    <row r="11294" spans="1:3" x14ac:dyDescent="0.3">
      <c r="A11294" t="s">
        <v>2145</v>
      </c>
      <c r="B11294">
        <v>1893</v>
      </c>
      <c r="C11294">
        <v>9765874</v>
      </c>
    </row>
    <row r="11295" spans="1:3" x14ac:dyDescent="0.3">
      <c r="A11295" t="s">
        <v>2145</v>
      </c>
      <c r="B11295">
        <v>1894</v>
      </c>
      <c r="C11295">
        <v>9714892</v>
      </c>
    </row>
    <row r="11296" spans="1:3" x14ac:dyDescent="0.3">
      <c r="A11296" t="s">
        <v>2145</v>
      </c>
      <c r="B11296">
        <v>1895</v>
      </c>
      <c r="C11296">
        <v>9664176</v>
      </c>
    </row>
    <row r="11297" spans="1:3" x14ac:dyDescent="0.3">
      <c r="A11297" t="s">
        <v>2145</v>
      </c>
      <c r="B11297">
        <v>1896</v>
      </c>
      <c r="C11297">
        <v>9613724</v>
      </c>
    </row>
    <row r="11298" spans="1:3" x14ac:dyDescent="0.3">
      <c r="A11298" t="s">
        <v>2145</v>
      </c>
      <c r="B11298">
        <v>1897</v>
      </c>
      <c r="C11298">
        <v>9563536</v>
      </c>
    </row>
    <row r="11299" spans="1:3" x14ac:dyDescent="0.3">
      <c r="A11299" t="s">
        <v>2145</v>
      </c>
      <c r="B11299">
        <v>1898</v>
      </c>
      <c r="C11299">
        <v>9513610</v>
      </c>
    </row>
    <row r="11300" spans="1:3" x14ac:dyDescent="0.3">
      <c r="A11300" t="s">
        <v>2145</v>
      </c>
      <c r="B11300">
        <v>1899</v>
      </c>
      <c r="C11300">
        <v>9454803</v>
      </c>
    </row>
    <row r="11301" spans="1:3" x14ac:dyDescent="0.3">
      <c r="A11301" t="s">
        <v>2145</v>
      </c>
      <c r="B11301">
        <v>1900</v>
      </c>
      <c r="C11301">
        <v>9387257</v>
      </c>
    </row>
    <row r="11302" spans="1:3" x14ac:dyDescent="0.3">
      <c r="A11302" t="s">
        <v>2145</v>
      </c>
      <c r="B11302">
        <v>1901</v>
      </c>
      <c r="C11302">
        <v>9311106</v>
      </c>
    </row>
    <row r="11303" spans="1:3" x14ac:dyDescent="0.3">
      <c r="A11303" t="s">
        <v>2145</v>
      </c>
      <c r="B11303">
        <v>1902</v>
      </c>
      <c r="C11303">
        <v>9226489</v>
      </c>
    </row>
    <row r="11304" spans="1:3" x14ac:dyDescent="0.3">
      <c r="A11304" t="s">
        <v>2145</v>
      </c>
      <c r="B11304">
        <v>1903</v>
      </c>
      <c r="C11304">
        <v>9133538</v>
      </c>
    </row>
    <row r="11305" spans="1:3" x14ac:dyDescent="0.3">
      <c r="A11305" t="s">
        <v>2145</v>
      </c>
      <c r="B11305">
        <v>1904</v>
      </c>
      <c r="C11305">
        <v>9041523</v>
      </c>
    </row>
    <row r="11306" spans="1:3" x14ac:dyDescent="0.3">
      <c r="A11306" t="s">
        <v>2145</v>
      </c>
      <c r="B11306">
        <v>1905</v>
      </c>
      <c r="C11306">
        <v>8950435</v>
      </c>
    </row>
    <row r="11307" spans="1:3" x14ac:dyDescent="0.3">
      <c r="A11307" t="s">
        <v>2145</v>
      </c>
      <c r="B11307">
        <v>1906</v>
      </c>
      <c r="C11307">
        <v>8860265</v>
      </c>
    </row>
    <row r="11308" spans="1:3" x14ac:dyDescent="0.3">
      <c r="A11308" t="s">
        <v>2145</v>
      </c>
      <c r="B11308">
        <v>1907</v>
      </c>
      <c r="C11308">
        <v>8771004</v>
      </c>
    </row>
    <row r="11309" spans="1:3" x14ac:dyDescent="0.3">
      <c r="A11309" t="s">
        <v>2145</v>
      </c>
      <c r="B11309">
        <v>1908</v>
      </c>
      <c r="C11309">
        <v>8682641</v>
      </c>
    </row>
    <row r="11310" spans="1:3" x14ac:dyDescent="0.3">
      <c r="A11310" t="s">
        <v>2145</v>
      </c>
      <c r="B11310">
        <v>1909</v>
      </c>
      <c r="C11310">
        <v>8602158</v>
      </c>
    </row>
    <row r="11311" spans="1:3" x14ac:dyDescent="0.3">
      <c r="A11311" t="s">
        <v>2145</v>
      </c>
      <c r="B11311">
        <v>1910</v>
      </c>
      <c r="C11311">
        <v>8529434</v>
      </c>
    </row>
    <row r="11312" spans="1:3" x14ac:dyDescent="0.3">
      <c r="A11312" t="s">
        <v>2145</v>
      </c>
      <c r="B11312">
        <v>1911</v>
      </c>
      <c r="C11312">
        <v>8464348</v>
      </c>
    </row>
    <row r="11313" spans="1:3" x14ac:dyDescent="0.3">
      <c r="A11313" t="s">
        <v>2145</v>
      </c>
      <c r="B11313">
        <v>1912</v>
      </c>
      <c r="C11313">
        <v>8406782</v>
      </c>
    </row>
    <row r="11314" spans="1:3" x14ac:dyDescent="0.3">
      <c r="A11314" t="s">
        <v>2145</v>
      </c>
      <c r="B11314">
        <v>1913</v>
      </c>
      <c r="C11314">
        <v>8356618</v>
      </c>
    </row>
    <row r="11315" spans="1:3" x14ac:dyDescent="0.3">
      <c r="A11315" t="s">
        <v>2145</v>
      </c>
      <c r="B11315">
        <v>1914</v>
      </c>
      <c r="C11315">
        <v>8306753</v>
      </c>
    </row>
    <row r="11316" spans="1:3" x14ac:dyDescent="0.3">
      <c r="A11316" t="s">
        <v>2145</v>
      </c>
      <c r="B11316">
        <v>1915</v>
      </c>
      <c r="C11316">
        <v>8257186</v>
      </c>
    </row>
    <row r="11317" spans="1:3" x14ac:dyDescent="0.3">
      <c r="A11317" t="s">
        <v>2145</v>
      </c>
      <c r="B11317">
        <v>1916</v>
      </c>
      <c r="C11317">
        <v>8207914</v>
      </c>
    </row>
    <row r="11318" spans="1:3" x14ac:dyDescent="0.3">
      <c r="A11318" t="s">
        <v>2145</v>
      </c>
      <c r="B11318">
        <v>1917</v>
      </c>
      <c r="C11318">
        <v>8158937</v>
      </c>
    </row>
    <row r="11319" spans="1:3" x14ac:dyDescent="0.3">
      <c r="A11319" t="s">
        <v>2145</v>
      </c>
      <c r="B11319">
        <v>1918</v>
      </c>
      <c r="C11319">
        <v>8110861</v>
      </c>
    </row>
    <row r="11320" spans="1:3" x14ac:dyDescent="0.3">
      <c r="A11320" t="s">
        <v>2145</v>
      </c>
      <c r="B11320">
        <v>1919</v>
      </c>
      <c r="C11320">
        <v>8093704</v>
      </c>
    </row>
    <row r="11321" spans="1:3" x14ac:dyDescent="0.3">
      <c r="A11321" t="s">
        <v>2145</v>
      </c>
      <c r="B11321">
        <v>1920</v>
      </c>
      <c r="C11321">
        <v>8107688</v>
      </c>
    </row>
    <row r="11322" spans="1:3" x14ac:dyDescent="0.3">
      <c r="A11322" t="s">
        <v>2145</v>
      </c>
      <c r="B11322">
        <v>1921</v>
      </c>
      <c r="C11322">
        <v>8153040</v>
      </c>
    </row>
    <row r="11323" spans="1:3" x14ac:dyDescent="0.3">
      <c r="A11323" t="s">
        <v>2145</v>
      </c>
      <c r="B11323">
        <v>1922</v>
      </c>
      <c r="C11323">
        <v>8229991</v>
      </c>
    </row>
    <row r="11324" spans="1:3" x14ac:dyDescent="0.3">
      <c r="A11324" t="s">
        <v>2145</v>
      </c>
      <c r="B11324">
        <v>1923</v>
      </c>
      <c r="C11324">
        <v>8338775</v>
      </c>
    </row>
    <row r="11325" spans="1:3" x14ac:dyDescent="0.3">
      <c r="A11325" t="s">
        <v>2145</v>
      </c>
      <c r="B11325">
        <v>1924</v>
      </c>
      <c r="C11325">
        <v>8448997</v>
      </c>
    </row>
    <row r="11326" spans="1:3" x14ac:dyDescent="0.3">
      <c r="A11326" t="s">
        <v>2145</v>
      </c>
      <c r="B11326">
        <v>1925</v>
      </c>
      <c r="C11326">
        <v>8560676</v>
      </c>
    </row>
    <row r="11327" spans="1:3" x14ac:dyDescent="0.3">
      <c r="A11327" t="s">
        <v>2145</v>
      </c>
      <c r="B11327">
        <v>1926</v>
      </c>
      <c r="C11327">
        <v>8673832</v>
      </c>
    </row>
    <row r="11328" spans="1:3" x14ac:dyDescent="0.3">
      <c r="A11328" t="s">
        <v>2145</v>
      </c>
      <c r="B11328">
        <v>1927</v>
      </c>
      <c r="C11328">
        <v>8788483</v>
      </c>
    </row>
    <row r="11329" spans="1:3" x14ac:dyDescent="0.3">
      <c r="A11329" t="s">
        <v>2145</v>
      </c>
      <c r="B11329">
        <v>1928</v>
      </c>
      <c r="C11329">
        <v>8904649</v>
      </c>
    </row>
    <row r="11330" spans="1:3" x14ac:dyDescent="0.3">
      <c r="A11330" t="s">
        <v>2145</v>
      </c>
      <c r="B11330">
        <v>1929</v>
      </c>
      <c r="C11330">
        <v>9020531</v>
      </c>
    </row>
    <row r="11331" spans="1:3" x14ac:dyDescent="0.3">
      <c r="A11331" t="s">
        <v>2145</v>
      </c>
      <c r="B11331">
        <v>1930</v>
      </c>
      <c r="C11331">
        <v>9136100</v>
      </c>
    </row>
    <row r="11332" spans="1:3" x14ac:dyDescent="0.3">
      <c r="A11332" t="s">
        <v>2145</v>
      </c>
      <c r="B11332">
        <v>1931</v>
      </c>
      <c r="C11332">
        <v>9251332</v>
      </c>
    </row>
    <row r="11333" spans="1:3" x14ac:dyDescent="0.3">
      <c r="A11333" t="s">
        <v>2145</v>
      </c>
      <c r="B11333">
        <v>1932</v>
      </c>
      <c r="C11333">
        <v>9366198</v>
      </c>
    </row>
    <row r="11334" spans="1:3" x14ac:dyDescent="0.3">
      <c r="A11334" t="s">
        <v>2145</v>
      </c>
      <c r="B11334">
        <v>1933</v>
      </c>
      <c r="C11334">
        <v>9480671</v>
      </c>
    </row>
    <row r="11335" spans="1:3" x14ac:dyDescent="0.3">
      <c r="A11335" t="s">
        <v>2145</v>
      </c>
      <c r="B11335">
        <v>1934</v>
      </c>
      <c r="C11335">
        <v>9596543</v>
      </c>
    </row>
    <row r="11336" spans="1:3" x14ac:dyDescent="0.3">
      <c r="A11336" t="s">
        <v>2145</v>
      </c>
      <c r="B11336">
        <v>1935</v>
      </c>
      <c r="C11336">
        <v>9713831</v>
      </c>
    </row>
    <row r="11337" spans="1:3" x14ac:dyDescent="0.3">
      <c r="A11337" t="s">
        <v>2145</v>
      </c>
      <c r="B11337">
        <v>1936</v>
      </c>
      <c r="C11337">
        <v>9832552</v>
      </c>
    </row>
    <row r="11338" spans="1:3" x14ac:dyDescent="0.3">
      <c r="A11338" t="s">
        <v>2145</v>
      </c>
      <c r="B11338">
        <v>1937</v>
      </c>
      <c r="C11338">
        <v>9952725</v>
      </c>
    </row>
    <row r="11339" spans="1:3" x14ac:dyDescent="0.3">
      <c r="A11339" t="s">
        <v>2145</v>
      </c>
      <c r="B11339">
        <v>1938</v>
      </c>
      <c r="C11339">
        <v>10074366</v>
      </c>
    </row>
    <row r="11340" spans="1:3" x14ac:dyDescent="0.3">
      <c r="A11340" t="s">
        <v>2145</v>
      </c>
      <c r="B11340">
        <v>1939</v>
      </c>
      <c r="C11340">
        <v>10205759</v>
      </c>
    </row>
    <row r="11341" spans="1:3" x14ac:dyDescent="0.3">
      <c r="A11341" t="s">
        <v>2145</v>
      </c>
      <c r="B11341">
        <v>1940</v>
      </c>
      <c r="C11341">
        <v>10347156</v>
      </c>
    </row>
    <row r="11342" spans="1:3" x14ac:dyDescent="0.3">
      <c r="A11342" t="s">
        <v>2145</v>
      </c>
      <c r="B11342">
        <v>1941</v>
      </c>
      <c r="C11342">
        <v>10498816</v>
      </c>
    </row>
    <row r="11343" spans="1:3" x14ac:dyDescent="0.3">
      <c r="A11343" t="s">
        <v>2145</v>
      </c>
      <c r="B11343">
        <v>1942</v>
      </c>
      <c r="C11343">
        <v>10661004</v>
      </c>
    </row>
    <row r="11344" spans="1:3" x14ac:dyDescent="0.3">
      <c r="A11344" t="s">
        <v>2145</v>
      </c>
      <c r="B11344">
        <v>1943</v>
      </c>
      <c r="C11344">
        <v>10833987</v>
      </c>
    </row>
    <row r="11345" spans="1:3" x14ac:dyDescent="0.3">
      <c r="A11345" t="s">
        <v>2145</v>
      </c>
      <c r="B11345">
        <v>1944</v>
      </c>
      <c r="C11345">
        <v>11009777</v>
      </c>
    </row>
    <row r="11346" spans="1:3" x14ac:dyDescent="0.3">
      <c r="A11346" t="s">
        <v>2145</v>
      </c>
      <c r="B11346">
        <v>1945</v>
      </c>
      <c r="C11346">
        <v>11188420</v>
      </c>
    </row>
    <row r="11347" spans="1:3" x14ac:dyDescent="0.3">
      <c r="A11347" t="s">
        <v>2145</v>
      </c>
      <c r="B11347">
        <v>1946</v>
      </c>
      <c r="C11347">
        <v>11369961</v>
      </c>
    </row>
    <row r="11348" spans="1:3" x14ac:dyDescent="0.3">
      <c r="A11348" t="s">
        <v>2145</v>
      </c>
      <c r="B11348">
        <v>1947</v>
      </c>
      <c r="C11348">
        <v>11554448</v>
      </c>
    </row>
    <row r="11349" spans="1:3" x14ac:dyDescent="0.3">
      <c r="A11349" t="s">
        <v>2145</v>
      </c>
      <c r="B11349">
        <v>1948</v>
      </c>
      <c r="C11349">
        <v>11741929</v>
      </c>
    </row>
    <row r="11350" spans="1:3" x14ac:dyDescent="0.3">
      <c r="A11350" t="s">
        <v>2145</v>
      </c>
      <c r="B11350">
        <v>1949</v>
      </c>
      <c r="C11350">
        <v>11951396</v>
      </c>
    </row>
    <row r="11351" spans="1:3" x14ac:dyDescent="0.3">
      <c r="A11351" t="s">
        <v>2145</v>
      </c>
      <c r="B11351">
        <v>1950</v>
      </c>
      <c r="C11351">
        <v>12183662</v>
      </c>
    </row>
    <row r="11352" spans="1:3" x14ac:dyDescent="0.3">
      <c r="A11352" t="s">
        <v>2145</v>
      </c>
      <c r="B11352">
        <v>1951</v>
      </c>
      <c r="C11352">
        <v>12428907</v>
      </c>
    </row>
    <row r="11353" spans="1:3" x14ac:dyDescent="0.3">
      <c r="A11353" t="s">
        <v>2145</v>
      </c>
      <c r="B11353">
        <v>1952</v>
      </c>
      <c r="C11353">
        <v>12681011</v>
      </c>
    </row>
    <row r="11354" spans="1:3" x14ac:dyDescent="0.3">
      <c r="A11354" t="s">
        <v>2145</v>
      </c>
      <c r="B11354">
        <v>1953</v>
      </c>
      <c r="C11354">
        <v>12944450</v>
      </c>
    </row>
    <row r="11355" spans="1:3" x14ac:dyDescent="0.3">
      <c r="A11355" t="s">
        <v>2145</v>
      </c>
      <c r="B11355">
        <v>1954</v>
      </c>
      <c r="C11355">
        <v>13222533</v>
      </c>
    </row>
    <row r="11356" spans="1:3" x14ac:dyDescent="0.3">
      <c r="A11356" t="s">
        <v>2145</v>
      </c>
      <c r="B11356">
        <v>1955</v>
      </c>
      <c r="C11356">
        <v>13517516</v>
      </c>
    </row>
    <row r="11357" spans="1:3" x14ac:dyDescent="0.3">
      <c r="A11357" t="s">
        <v>2145</v>
      </c>
      <c r="B11357">
        <v>1956</v>
      </c>
      <c r="C11357">
        <v>13830425</v>
      </c>
    </row>
    <row r="11358" spans="1:3" x14ac:dyDescent="0.3">
      <c r="A11358" t="s">
        <v>2145</v>
      </c>
      <c r="B11358">
        <v>1957</v>
      </c>
      <c r="C11358">
        <v>14161223</v>
      </c>
    </row>
    <row r="11359" spans="1:3" x14ac:dyDescent="0.3">
      <c r="A11359" t="s">
        <v>2145</v>
      </c>
      <c r="B11359">
        <v>1958</v>
      </c>
      <c r="C11359">
        <v>14508915</v>
      </c>
    </row>
    <row r="11360" spans="1:3" x14ac:dyDescent="0.3">
      <c r="A11360" t="s">
        <v>2145</v>
      </c>
      <c r="B11360">
        <v>1959</v>
      </c>
      <c r="C11360">
        <v>14871788</v>
      </c>
    </row>
    <row r="11361" spans="1:3" x14ac:dyDescent="0.3">
      <c r="A11361" t="s">
        <v>2145</v>
      </c>
      <c r="B11361">
        <v>1960</v>
      </c>
      <c r="C11361">
        <v>15248256</v>
      </c>
    </row>
    <row r="11362" spans="1:3" x14ac:dyDescent="0.3">
      <c r="A11362" t="s">
        <v>2145</v>
      </c>
      <c r="B11362">
        <v>1961</v>
      </c>
      <c r="C11362">
        <v>15637700</v>
      </c>
    </row>
    <row r="11363" spans="1:3" x14ac:dyDescent="0.3">
      <c r="A11363" t="s">
        <v>2145</v>
      </c>
      <c r="B11363">
        <v>1962</v>
      </c>
      <c r="C11363">
        <v>16041187</v>
      </c>
    </row>
    <row r="11364" spans="1:3" x14ac:dyDescent="0.3">
      <c r="A11364" t="s">
        <v>2145</v>
      </c>
      <c r="B11364">
        <v>1963</v>
      </c>
      <c r="C11364">
        <v>16461828</v>
      </c>
    </row>
    <row r="11365" spans="1:3" x14ac:dyDescent="0.3">
      <c r="A11365" t="s">
        <v>2145</v>
      </c>
      <c r="B11365">
        <v>1964</v>
      </c>
      <c r="C11365">
        <v>16903830</v>
      </c>
    </row>
    <row r="11366" spans="1:3" x14ac:dyDescent="0.3">
      <c r="A11366" t="s">
        <v>2145</v>
      </c>
      <c r="B11366">
        <v>1965</v>
      </c>
      <c r="C11366">
        <v>17369882</v>
      </c>
    </row>
    <row r="11367" spans="1:3" x14ac:dyDescent="0.3">
      <c r="A11367" t="s">
        <v>2145</v>
      </c>
      <c r="B11367">
        <v>1966</v>
      </c>
      <c r="C11367">
        <v>17862052</v>
      </c>
    </row>
    <row r="11368" spans="1:3" x14ac:dyDescent="0.3">
      <c r="A11368" t="s">
        <v>2145</v>
      </c>
      <c r="B11368">
        <v>1967</v>
      </c>
      <c r="C11368">
        <v>18378620</v>
      </c>
    </row>
    <row r="11369" spans="1:3" x14ac:dyDescent="0.3">
      <c r="A11369" t="s">
        <v>2145</v>
      </c>
      <c r="B11369">
        <v>1968</v>
      </c>
      <c r="C11369">
        <v>18913874</v>
      </c>
    </row>
    <row r="11370" spans="1:3" x14ac:dyDescent="0.3">
      <c r="A11370" t="s">
        <v>2145</v>
      </c>
      <c r="B11370">
        <v>1969</v>
      </c>
      <c r="C11370">
        <v>19459818</v>
      </c>
    </row>
    <row r="11371" spans="1:3" x14ac:dyDescent="0.3">
      <c r="A11371" t="s">
        <v>2145</v>
      </c>
      <c r="B11371">
        <v>1970</v>
      </c>
      <c r="C11371">
        <v>20011033</v>
      </c>
    </row>
    <row r="11372" spans="1:3" x14ac:dyDescent="0.3">
      <c r="A11372" t="s">
        <v>2145</v>
      </c>
      <c r="B11372">
        <v>1971</v>
      </c>
      <c r="C11372">
        <v>20564062</v>
      </c>
    </row>
    <row r="11373" spans="1:3" x14ac:dyDescent="0.3">
      <c r="A11373" t="s">
        <v>2145</v>
      </c>
      <c r="B11373">
        <v>1972</v>
      </c>
      <c r="C11373">
        <v>21121360</v>
      </c>
    </row>
    <row r="11374" spans="1:3" x14ac:dyDescent="0.3">
      <c r="A11374" t="s">
        <v>2145</v>
      </c>
      <c r="B11374">
        <v>1973</v>
      </c>
      <c r="C11374">
        <v>21690448</v>
      </c>
    </row>
    <row r="11375" spans="1:3" x14ac:dyDescent="0.3">
      <c r="A11375" t="s">
        <v>2145</v>
      </c>
      <c r="B11375">
        <v>1974</v>
      </c>
      <c r="C11375">
        <v>22282127</v>
      </c>
    </row>
    <row r="11376" spans="1:3" x14ac:dyDescent="0.3">
      <c r="A11376" t="s">
        <v>2145</v>
      </c>
      <c r="B11376">
        <v>1975</v>
      </c>
      <c r="C11376">
        <v>22903587</v>
      </c>
    </row>
    <row r="11377" spans="1:3" x14ac:dyDescent="0.3">
      <c r="A11377" t="s">
        <v>2145</v>
      </c>
      <c r="B11377">
        <v>1976</v>
      </c>
      <c r="C11377">
        <v>23560470</v>
      </c>
    </row>
    <row r="11378" spans="1:3" x14ac:dyDescent="0.3">
      <c r="A11378" t="s">
        <v>2145</v>
      </c>
      <c r="B11378">
        <v>1977</v>
      </c>
      <c r="C11378">
        <v>24249127</v>
      </c>
    </row>
    <row r="11379" spans="1:3" x14ac:dyDescent="0.3">
      <c r="A11379" t="s">
        <v>2145</v>
      </c>
      <c r="B11379">
        <v>1978</v>
      </c>
      <c r="C11379">
        <v>24956387</v>
      </c>
    </row>
    <row r="11380" spans="1:3" x14ac:dyDescent="0.3">
      <c r="A11380" t="s">
        <v>2145</v>
      </c>
      <c r="B11380">
        <v>1979</v>
      </c>
      <c r="C11380">
        <v>25663598</v>
      </c>
    </row>
    <row r="11381" spans="1:3" x14ac:dyDescent="0.3">
      <c r="A11381" t="s">
        <v>2145</v>
      </c>
      <c r="B11381">
        <v>1980</v>
      </c>
      <c r="C11381">
        <v>26358905</v>
      </c>
    </row>
    <row r="11382" spans="1:3" x14ac:dyDescent="0.3">
      <c r="A11382" t="s">
        <v>2145</v>
      </c>
      <c r="B11382">
        <v>1981</v>
      </c>
      <c r="C11382">
        <v>27040329</v>
      </c>
    </row>
    <row r="11383" spans="1:3" x14ac:dyDescent="0.3">
      <c r="A11383" t="s">
        <v>2145</v>
      </c>
      <c r="B11383">
        <v>1982</v>
      </c>
      <c r="C11383">
        <v>27717293</v>
      </c>
    </row>
    <row r="11384" spans="1:3" x14ac:dyDescent="0.3">
      <c r="A11384" t="s">
        <v>2145</v>
      </c>
      <c r="B11384">
        <v>1983</v>
      </c>
      <c r="C11384">
        <v>28403858</v>
      </c>
    </row>
    <row r="11385" spans="1:3" x14ac:dyDescent="0.3">
      <c r="A11385" t="s">
        <v>2145</v>
      </c>
      <c r="B11385">
        <v>1984</v>
      </c>
      <c r="C11385">
        <v>29119663</v>
      </c>
    </row>
    <row r="11386" spans="1:3" x14ac:dyDescent="0.3">
      <c r="A11386" t="s">
        <v>2145</v>
      </c>
      <c r="B11386">
        <v>1985</v>
      </c>
      <c r="C11386">
        <v>29881222</v>
      </c>
    </row>
    <row r="11387" spans="1:3" x14ac:dyDescent="0.3">
      <c r="A11387" t="s">
        <v>2145</v>
      </c>
      <c r="B11387">
        <v>1986</v>
      </c>
      <c r="C11387">
        <v>30683877</v>
      </c>
    </row>
    <row r="11388" spans="1:3" x14ac:dyDescent="0.3">
      <c r="A11388" t="s">
        <v>2145</v>
      </c>
      <c r="B11388">
        <v>1987</v>
      </c>
      <c r="C11388">
        <v>31528702</v>
      </c>
    </row>
    <row r="11389" spans="1:3" x14ac:dyDescent="0.3">
      <c r="A11389" t="s">
        <v>2145</v>
      </c>
      <c r="B11389">
        <v>1988</v>
      </c>
      <c r="C11389">
        <v>32443784</v>
      </c>
    </row>
    <row r="11390" spans="1:3" x14ac:dyDescent="0.3">
      <c r="A11390" t="s">
        <v>2145</v>
      </c>
      <c r="B11390">
        <v>1989</v>
      </c>
      <c r="C11390">
        <v>33464767</v>
      </c>
    </row>
    <row r="11391" spans="1:3" x14ac:dyDescent="0.3">
      <c r="A11391" t="s">
        <v>2145</v>
      </c>
      <c r="B11391">
        <v>1990</v>
      </c>
      <c r="C11391">
        <v>34612023</v>
      </c>
    </row>
    <row r="11392" spans="1:3" x14ac:dyDescent="0.3">
      <c r="A11392" t="s">
        <v>2145</v>
      </c>
      <c r="B11392">
        <v>1991</v>
      </c>
      <c r="C11392">
        <v>35908240</v>
      </c>
    </row>
    <row r="11393" spans="1:3" x14ac:dyDescent="0.3">
      <c r="A11393" t="s">
        <v>2145</v>
      </c>
      <c r="B11393">
        <v>1992</v>
      </c>
      <c r="C11393">
        <v>37333917</v>
      </c>
    </row>
    <row r="11394" spans="1:3" x14ac:dyDescent="0.3">
      <c r="A11394" t="s">
        <v>2145</v>
      </c>
      <c r="B11394">
        <v>1993</v>
      </c>
      <c r="C11394">
        <v>38815835</v>
      </c>
    </row>
    <row r="11395" spans="1:3" x14ac:dyDescent="0.3">
      <c r="A11395" t="s">
        <v>2145</v>
      </c>
      <c r="B11395">
        <v>1994</v>
      </c>
      <c r="C11395">
        <v>40252973</v>
      </c>
    </row>
    <row r="11396" spans="1:3" x14ac:dyDescent="0.3">
      <c r="A11396" t="s">
        <v>2145</v>
      </c>
      <c r="B11396">
        <v>1995</v>
      </c>
      <c r="C11396">
        <v>41576239</v>
      </c>
    </row>
    <row r="11397" spans="1:3" x14ac:dyDescent="0.3">
      <c r="A11397" t="s">
        <v>2145</v>
      </c>
      <c r="B11397">
        <v>1996</v>
      </c>
      <c r="C11397">
        <v>42757239</v>
      </c>
    </row>
    <row r="11398" spans="1:3" x14ac:dyDescent="0.3">
      <c r="A11398" t="s">
        <v>2145</v>
      </c>
      <c r="B11398">
        <v>1997</v>
      </c>
      <c r="C11398">
        <v>43827191</v>
      </c>
    </row>
    <row r="11399" spans="1:3" x14ac:dyDescent="0.3">
      <c r="A11399" t="s">
        <v>2145</v>
      </c>
      <c r="B11399">
        <v>1998</v>
      </c>
      <c r="C11399">
        <v>44849968</v>
      </c>
    </row>
    <row r="11400" spans="1:3" x14ac:dyDescent="0.3">
      <c r="A11400" t="s">
        <v>2145</v>
      </c>
      <c r="B11400">
        <v>1999</v>
      </c>
      <c r="C11400">
        <v>45919615</v>
      </c>
    </row>
    <row r="11401" spans="1:3" x14ac:dyDescent="0.3">
      <c r="A11401" t="s">
        <v>2145</v>
      </c>
      <c r="B11401">
        <v>2000</v>
      </c>
      <c r="C11401">
        <v>47105830</v>
      </c>
    </row>
    <row r="11402" spans="1:3" x14ac:dyDescent="0.3">
      <c r="A11402" t="s">
        <v>2145</v>
      </c>
      <c r="B11402">
        <v>2001</v>
      </c>
      <c r="C11402">
        <v>48428534</v>
      </c>
    </row>
    <row r="11403" spans="1:3" x14ac:dyDescent="0.3">
      <c r="A11403" t="s">
        <v>2145</v>
      </c>
      <c r="B11403">
        <v>2002</v>
      </c>
      <c r="C11403">
        <v>49871670</v>
      </c>
    </row>
    <row r="11404" spans="1:3" x14ac:dyDescent="0.3">
      <c r="A11404" t="s">
        <v>2145</v>
      </c>
      <c r="B11404">
        <v>2003</v>
      </c>
      <c r="C11404">
        <v>51425583</v>
      </c>
    </row>
    <row r="11405" spans="1:3" x14ac:dyDescent="0.3">
      <c r="A11405" t="s">
        <v>2145</v>
      </c>
      <c r="B11405">
        <v>2004</v>
      </c>
      <c r="C11405">
        <v>53068869</v>
      </c>
    </row>
    <row r="11406" spans="1:3" x14ac:dyDescent="0.3">
      <c r="A11406" t="s">
        <v>2145</v>
      </c>
      <c r="B11406">
        <v>2005</v>
      </c>
      <c r="C11406">
        <v>54785894</v>
      </c>
    </row>
    <row r="11407" spans="1:3" x14ac:dyDescent="0.3">
      <c r="A11407" t="s">
        <v>2145</v>
      </c>
      <c r="B11407">
        <v>2006</v>
      </c>
      <c r="C11407">
        <v>56578046</v>
      </c>
    </row>
    <row r="11408" spans="1:3" x14ac:dyDescent="0.3">
      <c r="A11408" t="s">
        <v>2145</v>
      </c>
      <c r="B11408">
        <v>2007</v>
      </c>
      <c r="C11408">
        <v>58453687</v>
      </c>
    </row>
    <row r="11409" spans="1:3" x14ac:dyDescent="0.3">
      <c r="A11409" t="s">
        <v>2145</v>
      </c>
      <c r="B11409">
        <v>2008</v>
      </c>
      <c r="C11409">
        <v>60411195</v>
      </c>
    </row>
    <row r="11410" spans="1:3" x14ac:dyDescent="0.3">
      <c r="A11410" t="s">
        <v>2145</v>
      </c>
      <c r="B11410">
        <v>2009</v>
      </c>
      <c r="C11410">
        <v>62448572</v>
      </c>
    </row>
    <row r="11411" spans="1:3" x14ac:dyDescent="0.3">
      <c r="A11411" t="s">
        <v>2145</v>
      </c>
      <c r="B11411">
        <v>2010</v>
      </c>
      <c r="C11411">
        <v>64563853</v>
      </c>
    </row>
    <row r="11412" spans="1:3" x14ac:dyDescent="0.3">
      <c r="A11412" t="s">
        <v>2145</v>
      </c>
      <c r="B11412">
        <v>2011</v>
      </c>
      <c r="C11412">
        <v>66755151</v>
      </c>
    </row>
    <row r="11413" spans="1:3" x14ac:dyDescent="0.3">
      <c r="A11413" t="s">
        <v>2145</v>
      </c>
      <c r="B11413">
        <v>2012</v>
      </c>
      <c r="C11413">
        <v>69020749</v>
      </c>
    </row>
    <row r="11414" spans="1:3" x14ac:dyDescent="0.3">
      <c r="A11414" t="s">
        <v>2145</v>
      </c>
      <c r="B11414">
        <v>2013</v>
      </c>
      <c r="C11414">
        <v>71358804</v>
      </c>
    </row>
    <row r="11415" spans="1:3" x14ac:dyDescent="0.3">
      <c r="A11415" t="s">
        <v>2145</v>
      </c>
      <c r="B11415">
        <v>2014</v>
      </c>
      <c r="C11415">
        <v>73767445</v>
      </c>
    </row>
    <row r="11416" spans="1:3" x14ac:dyDescent="0.3">
      <c r="A11416" t="s">
        <v>2145</v>
      </c>
      <c r="B11416">
        <v>2015</v>
      </c>
      <c r="C11416">
        <v>76244532</v>
      </c>
    </row>
    <row r="11417" spans="1:3" x14ac:dyDescent="0.3">
      <c r="A11417" t="s">
        <v>2145</v>
      </c>
      <c r="B11417">
        <v>2016</v>
      </c>
      <c r="C11417">
        <v>78789130</v>
      </c>
    </row>
    <row r="11418" spans="1:3" x14ac:dyDescent="0.3">
      <c r="A11418" t="s">
        <v>2145</v>
      </c>
      <c r="B11418">
        <v>2017</v>
      </c>
      <c r="C11418">
        <v>81398765</v>
      </c>
    </row>
    <row r="11419" spans="1:3" x14ac:dyDescent="0.3">
      <c r="A11419" t="s">
        <v>2145</v>
      </c>
      <c r="B11419">
        <v>2018</v>
      </c>
      <c r="C11419">
        <v>84068092</v>
      </c>
    </row>
    <row r="11420" spans="1:3" x14ac:dyDescent="0.3">
      <c r="A11420" t="s">
        <v>2145</v>
      </c>
      <c r="B11420">
        <v>2019</v>
      </c>
      <c r="C11420">
        <v>86790568</v>
      </c>
    </row>
    <row r="11421" spans="1:3" x14ac:dyDescent="0.3">
      <c r="A11421" t="s">
        <v>2145</v>
      </c>
      <c r="B11421">
        <v>2020</v>
      </c>
      <c r="C11421">
        <v>89561404</v>
      </c>
    </row>
    <row r="11422" spans="1:3" x14ac:dyDescent="0.3">
      <c r="A11422" t="s">
        <v>2145</v>
      </c>
      <c r="B11422">
        <v>2021</v>
      </c>
      <c r="C11422">
        <v>92377986</v>
      </c>
    </row>
    <row r="11423" spans="1:3" x14ac:dyDescent="0.3">
      <c r="A11423" t="s">
        <v>2146</v>
      </c>
      <c r="B11423">
        <v>1800</v>
      </c>
      <c r="C11423">
        <v>1000000</v>
      </c>
    </row>
    <row r="11424" spans="1:3" x14ac:dyDescent="0.3">
      <c r="A11424" t="s">
        <v>2146</v>
      </c>
      <c r="B11424">
        <v>1801</v>
      </c>
      <c r="C11424">
        <v>1007231</v>
      </c>
    </row>
    <row r="11425" spans="1:3" x14ac:dyDescent="0.3">
      <c r="A11425" t="s">
        <v>2146</v>
      </c>
      <c r="B11425">
        <v>1802</v>
      </c>
      <c r="C11425">
        <v>1014514</v>
      </c>
    </row>
    <row r="11426" spans="1:3" x14ac:dyDescent="0.3">
      <c r="A11426" t="s">
        <v>2146</v>
      </c>
      <c r="B11426">
        <v>1803</v>
      </c>
      <c r="C11426">
        <v>1021850</v>
      </c>
    </row>
    <row r="11427" spans="1:3" x14ac:dyDescent="0.3">
      <c r="A11427" t="s">
        <v>2146</v>
      </c>
      <c r="B11427">
        <v>1804</v>
      </c>
      <c r="C11427">
        <v>1029239</v>
      </c>
    </row>
    <row r="11428" spans="1:3" x14ac:dyDescent="0.3">
      <c r="A11428" t="s">
        <v>2146</v>
      </c>
      <c r="B11428">
        <v>1805</v>
      </c>
      <c r="C11428">
        <v>1036682</v>
      </c>
    </row>
    <row r="11429" spans="1:3" x14ac:dyDescent="0.3">
      <c r="A11429" t="s">
        <v>2146</v>
      </c>
      <c r="B11429">
        <v>1806</v>
      </c>
      <c r="C11429">
        <v>1044178</v>
      </c>
    </row>
    <row r="11430" spans="1:3" x14ac:dyDescent="0.3">
      <c r="A11430" t="s">
        <v>2146</v>
      </c>
      <c r="B11430">
        <v>1807</v>
      </c>
      <c r="C11430">
        <v>1051729</v>
      </c>
    </row>
    <row r="11431" spans="1:3" x14ac:dyDescent="0.3">
      <c r="A11431" t="s">
        <v>2146</v>
      </c>
      <c r="B11431">
        <v>1808</v>
      </c>
      <c r="C11431">
        <v>1059334</v>
      </c>
    </row>
    <row r="11432" spans="1:3" x14ac:dyDescent="0.3">
      <c r="A11432" t="s">
        <v>2146</v>
      </c>
      <c r="B11432">
        <v>1809</v>
      </c>
      <c r="C11432">
        <v>1066994</v>
      </c>
    </row>
    <row r="11433" spans="1:3" x14ac:dyDescent="0.3">
      <c r="A11433" t="s">
        <v>2146</v>
      </c>
      <c r="B11433">
        <v>1810</v>
      </c>
      <c r="C11433">
        <v>1074765</v>
      </c>
    </row>
    <row r="11434" spans="1:3" x14ac:dyDescent="0.3">
      <c r="A11434" t="s">
        <v>2146</v>
      </c>
      <c r="B11434">
        <v>1811</v>
      </c>
      <c r="C11434">
        <v>1082537</v>
      </c>
    </row>
    <row r="11435" spans="1:3" x14ac:dyDescent="0.3">
      <c r="A11435" t="s">
        <v>2146</v>
      </c>
      <c r="B11435">
        <v>1812</v>
      </c>
      <c r="C11435">
        <v>1090365</v>
      </c>
    </row>
    <row r="11436" spans="1:3" x14ac:dyDescent="0.3">
      <c r="A11436" t="s">
        <v>2146</v>
      </c>
      <c r="B11436">
        <v>1813</v>
      </c>
      <c r="C11436">
        <v>1098249</v>
      </c>
    </row>
    <row r="11437" spans="1:3" x14ac:dyDescent="0.3">
      <c r="A11437" t="s">
        <v>2146</v>
      </c>
      <c r="B11437">
        <v>1814</v>
      </c>
      <c r="C11437">
        <v>1106191</v>
      </c>
    </row>
    <row r="11438" spans="1:3" x14ac:dyDescent="0.3">
      <c r="A11438" t="s">
        <v>2146</v>
      </c>
      <c r="B11438">
        <v>1815</v>
      </c>
      <c r="C11438">
        <v>1114189</v>
      </c>
    </row>
    <row r="11439" spans="1:3" x14ac:dyDescent="0.3">
      <c r="A11439" t="s">
        <v>2146</v>
      </c>
      <c r="B11439">
        <v>1816</v>
      </c>
      <c r="C11439">
        <v>1122246</v>
      </c>
    </row>
    <row r="11440" spans="1:3" x14ac:dyDescent="0.3">
      <c r="A11440" t="s">
        <v>2146</v>
      </c>
      <c r="B11440">
        <v>1817</v>
      </c>
      <c r="C11440">
        <v>1130361</v>
      </c>
    </row>
    <row r="11441" spans="1:3" x14ac:dyDescent="0.3">
      <c r="A11441" t="s">
        <v>2146</v>
      </c>
      <c r="B11441">
        <v>1818</v>
      </c>
      <c r="C11441">
        <v>1138535</v>
      </c>
    </row>
    <row r="11442" spans="1:3" x14ac:dyDescent="0.3">
      <c r="A11442" t="s">
        <v>2146</v>
      </c>
      <c r="B11442">
        <v>1819</v>
      </c>
      <c r="C11442">
        <v>1147355</v>
      </c>
    </row>
    <row r="11443" spans="1:3" x14ac:dyDescent="0.3">
      <c r="A11443" t="s">
        <v>2146</v>
      </c>
      <c r="B11443">
        <v>1820</v>
      </c>
      <c r="C11443">
        <v>1156833</v>
      </c>
    </row>
    <row r="11444" spans="1:3" x14ac:dyDescent="0.3">
      <c r="A11444" t="s">
        <v>2146</v>
      </c>
      <c r="B11444">
        <v>1821</v>
      </c>
      <c r="C11444">
        <v>1166978</v>
      </c>
    </row>
    <row r="11445" spans="1:3" x14ac:dyDescent="0.3">
      <c r="A11445" t="s">
        <v>2146</v>
      </c>
      <c r="B11445">
        <v>1822</v>
      </c>
      <c r="C11445">
        <v>1177802</v>
      </c>
    </row>
    <row r="11446" spans="1:3" x14ac:dyDescent="0.3">
      <c r="A11446" t="s">
        <v>2146</v>
      </c>
      <c r="B11446">
        <v>1823</v>
      </c>
      <c r="C11446">
        <v>1189315</v>
      </c>
    </row>
    <row r="11447" spans="1:3" x14ac:dyDescent="0.3">
      <c r="A11447" t="s">
        <v>2146</v>
      </c>
      <c r="B11447">
        <v>1824</v>
      </c>
      <c r="C11447">
        <v>1200941</v>
      </c>
    </row>
    <row r="11448" spans="1:3" x14ac:dyDescent="0.3">
      <c r="A11448" t="s">
        <v>2146</v>
      </c>
      <c r="B11448">
        <v>1825</v>
      </c>
      <c r="C11448">
        <v>1212680</v>
      </c>
    </row>
    <row r="11449" spans="1:3" x14ac:dyDescent="0.3">
      <c r="A11449" t="s">
        <v>2146</v>
      </c>
      <c r="B11449">
        <v>1826</v>
      </c>
      <c r="C11449">
        <v>1224534</v>
      </c>
    </row>
    <row r="11450" spans="1:3" x14ac:dyDescent="0.3">
      <c r="A11450" t="s">
        <v>2146</v>
      </c>
      <c r="B11450">
        <v>1827</v>
      </c>
      <c r="C11450">
        <v>1236504</v>
      </c>
    </row>
    <row r="11451" spans="1:3" x14ac:dyDescent="0.3">
      <c r="A11451" t="s">
        <v>2146</v>
      </c>
      <c r="B11451">
        <v>1828</v>
      </c>
      <c r="C11451">
        <v>1248591</v>
      </c>
    </row>
    <row r="11452" spans="1:3" x14ac:dyDescent="0.3">
      <c r="A11452" t="s">
        <v>2146</v>
      </c>
      <c r="B11452">
        <v>1829</v>
      </c>
      <c r="C11452">
        <v>1259939</v>
      </c>
    </row>
    <row r="11453" spans="1:3" x14ac:dyDescent="0.3">
      <c r="A11453" t="s">
        <v>2146</v>
      </c>
      <c r="B11453">
        <v>1830</v>
      </c>
      <c r="C11453">
        <v>1270537</v>
      </c>
    </row>
    <row r="11454" spans="1:3" x14ac:dyDescent="0.3">
      <c r="A11454" t="s">
        <v>2146</v>
      </c>
      <c r="B11454">
        <v>1831</v>
      </c>
      <c r="C11454">
        <v>1280370</v>
      </c>
    </row>
    <row r="11455" spans="1:3" x14ac:dyDescent="0.3">
      <c r="A11455" t="s">
        <v>2146</v>
      </c>
      <c r="B11455">
        <v>1832</v>
      </c>
      <c r="C11455">
        <v>1289426</v>
      </c>
    </row>
    <row r="11456" spans="1:3" x14ac:dyDescent="0.3">
      <c r="A11456" t="s">
        <v>2146</v>
      </c>
      <c r="B11456">
        <v>1833</v>
      </c>
      <c r="C11456">
        <v>1297692</v>
      </c>
    </row>
    <row r="11457" spans="1:3" x14ac:dyDescent="0.3">
      <c r="A11457" t="s">
        <v>2146</v>
      </c>
      <c r="B11457">
        <v>1834</v>
      </c>
      <c r="C11457">
        <v>1306011</v>
      </c>
    </row>
    <row r="11458" spans="1:3" x14ac:dyDescent="0.3">
      <c r="A11458" t="s">
        <v>2146</v>
      </c>
      <c r="B11458">
        <v>1835</v>
      </c>
      <c r="C11458">
        <v>1314383</v>
      </c>
    </row>
    <row r="11459" spans="1:3" x14ac:dyDescent="0.3">
      <c r="A11459" t="s">
        <v>2146</v>
      </c>
      <c r="B11459">
        <v>1836</v>
      </c>
      <c r="C11459">
        <v>1322809</v>
      </c>
    </row>
    <row r="11460" spans="1:3" x14ac:dyDescent="0.3">
      <c r="A11460" t="s">
        <v>2146</v>
      </c>
      <c r="B11460">
        <v>1837</v>
      </c>
      <c r="C11460">
        <v>1331288</v>
      </c>
    </row>
    <row r="11461" spans="1:3" x14ac:dyDescent="0.3">
      <c r="A11461" t="s">
        <v>2146</v>
      </c>
      <c r="B11461">
        <v>1838</v>
      </c>
      <c r="C11461">
        <v>1339823</v>
      </c>
    </row>
    <row r="11462" spans="1:3" x14ac:dyDescent="0.3">
      <c r="A11462" t="s">
        <v>2146</v>
      </c>
      <c r="B11462">
        <v>1839</v>
      </c>
      <c r="C11462">
        <v>1349386</v>
      </c>
    </row>
    <row r="11463" spans="1:3" x14ac:dyDescent="0.3">
      <c r="A11463" t="s">
        <v>2146</v>
      </c>
      <c r="B11463">
        <v>1840</v>
      </c>
      <c r="C11463">
        <v>1359996</v>
      </c>
    </row>
    <row r="11464" spans="1:3" x14ac:dyDescent="0.3">
      <c r="A11464" t="s">
        <v>2146</v>
      </c>
      <c r="B11464">
        <v>1841</v>
      </c>
      <c r="C11464">
        <v>1371667</v>
      </c>
    </row>
    <row r="11465" spans="1:3" x14ac:dyDescent="0.3">
      <c r="A11465" t="s">
        <v>2146</v>
      </c>
      <c r="B11465">
        <v>1842</v>
      </c>
      <c r="C11465">
        <v>1384418</v>
      </c>
    </row>
    <row r="11466" spans="1:3" x14ac:dyDescent="0.3">
      <c r="A11466" t="s">
        <v>2146</v>
      </c>
      <c r="B11466">
        <v>1843</v>
      </c>
      <c r="C11466">
        <v>1398265</v>
      </c>
    </row>
    <row r="11467" spans="1:3" x14ac:dyDescent="0.3">
      <c r="A11467" t="s">
        <v>2146</v>
      </c>
      <c r="B11467">
        <v>1844</v>
      </c>
      <c r="C11467">
        <v>1412250</v>
      </c>
    </row>
    <row r="11468" spans="1:3" x14ac:dyDescent="0.3">
      <c r="A11468" t="s">
        <v>2146</v>
      </c>
      <c r="B11468">
        <v>1845</v>
      </c>
      <c r="C11468">
        <v>1426375</v>
      </c>
    </row>
    <row r="11469" spans="1:3" x14ac:dyDescent="0.3">
      <c r="A11469" t="s">
        <v>2146</v>
      </c>
      <c r="B11469">
        <v>1846</v>
      </c>
      <c r="C11469">
        <v>1440642</v>
      </c>
    </row>
    <row r="11470" spans="1:3" x14ac:dyDescent="0.3">
      <c r="A11470" t="s">
        <v>2146</v>
      </c>
      <c r="B11470">
        <v>1847</v>
      </c>
      <c r="C11470">
        <v>1455051</v>
      </c>
    </row>
    <row r="11471" spans="1:3" x14ac:dyDescent="0.3">
      <c r="A11471" t="s">
        <v>2146</v>
      </c>
      <c r="B11471">
        <v>1848</v>
      </c>
      <c r="C11471">
        <v>1469604</v>
      </c>
    </row>
    <row r="11472" spans="1:3" x14ac:dyDescent="0.3">
      <c r="A11472" t="s">
        <v>2146</v>
      </c>
      <c r="B11472">
        <v>1849</v>
      </c>
      <c r="C11472">
        <v>1485029</v>
      </c>
    </row>
    <row r="11473" spans="1:3" x14ac:dyDescent="0.3">
      <c r="A11473" t="s">
        <v>2146</v>
      </c>
      <c r="B11473">
        <v>1850</v>
      </c>
      <c r="C11473">
        <v>1501343</v>
      </c>
    </row>
    <row r="11474" spans="1:3" x14ac:dyDescent="0.3">
      <c r="A11474" t="s">
        <v>2146</v>
      </c>
      <c r="B11474">
        <v>1851</v>
      </c>
      <c r="C11474">
        <v>1518601</v>
      </c>
    </row>
    <row r="11475" spans="1:3" x14ac:dyDescent="0.3">
      <c r="A11475" t="s">
        <v>2146</v>
      </c>
      <c r="B11475">
        <v>1852</v>
      </c>
      <c r="C11475">
        <v>1536786</v>
      </c>
    </row>
    <row r="11476" spans="1:3" x14ac:dyDescent="0.3">
      <c r="A11476" t="s">
        <v>2146</v>
      </c>
      <c r="B11476">
        <v>1853</v>
      </c>
      <c r="C11476">
        <v>1555915</v>
      </c>
    </row>
    <row r="11477" spans="1:3" x14ac:dyDescent="0.3">
      <c r="A11477" t="s">
        <v>2146</v>
      </c>
      <c r="B11477">
        <v>1854</v>
      </c>
      <c r="C11477">
        <v>1575283</v>
      </c>
    </row>
    <row r="11478" spans="1:3" x14ac:dyDescent="0.3">
      <c r="A11478" t="s">
        <v>2146</v>
      </c>
      <c r="B11478">
        <v>1855</v>
      </c>
      <c r="C11478">
        <v>1594892</v>
      </c>
    </row>
    <row r="11479" spans="1:3" x14ac:dyDescent="0.3">
      <c r="A11479" t="s">
        <v>2146</v>
      </c>
      <c r="B11479">
        <v>1856</v>
      </c>
      <c r="C11479">
        <v>1614746</v>
      </c>
    </row>
    <row r="11480" spans="1:3" x14ac:dyDescent="0.3">
      <c r="A11480" t="s">
        <v>2146</v>
      </c>
      <c r="B11480">
        <v>1857</v>
      </c>
      <c r="C11480">
        <v>1634846</v>
      </c>
    </row>
    <row r="11481" spans="1:3" x14ac:dyDescent="0.3">
      <c r="A11481" t="s">
        <v>2146</v>
      </c>
      <c r="B11481">
        <v>1858</v>
      </c>
      <c r="C11481">
        <v>1655196</v>
      </c>
    </row>
    <row r="11482" spans="1:3" x14ac:dyDescent="0.3">
      <c r="A11482" t="s">
        <v>2146</v>
      </c>
      <c r="B11482">
        <v>1859</v>
      </c>
      <c r="C11482">
        <v>1675243</v>
      </c>
    </row>
    <row r="11483" spans="1:3" x14ac:dyDescent="0.3">
      <c r="A11483" t="s">
        <v>2146</v>
      </c>
      <c r="B11483">
        <v>1860</v>
      </c>
      <c r="C11483">
        <v>1694977</v>
      </c>
    </row>
    <row r="11484" spans="1:3" x14ac:dyDescent="0.3">
      <c r="A11484" t="s">
        <v>2146</v>
      </c>
      <c r="B11484">
        <v>1861</v>
      </c>
      <c r="C11484">
        <v>1714386</v>
      </c>
    </row>
    <row r="11485" spans="1:3" x14ac:dyDescent="0.3">
      <c r="A11485" t="s">
        <v>2146</v>
      </c>
      <c r="B11485">
        <v>1862</v>
      </c>
      <c r="C11485">
        <v>1733463</v>
      </c>
    </row>
    <row r="11486" spans="1:3" x14ac:dyDescent="0.3">
      <c r="A11486" t="s">
        <v>2146</v>
      </c>
      <c r="B11486">
        <v>1863</v>
      </c>
      <c r="C11486">
        <v>1752195</v>
      </c>
    </row>
    <row r="11487" spans="1:3" x14ac:dyDescent="0.3">
      <c r="A11487" t="s">
        <v>2146</v>
      </c>
      <c r="B11487">
        <v>1864</v>
      </c>
      <c r="C11487">
        <v>1771129</v>
      </c>
    </row>
    <row r="11488" spans="1:3" x14ac:dyDescent="0.3">
      <c r="A11488" t="s">
        <v>2146</v>
      </c>
      <c r="B11488">
        <v>1865</v>
      </c>
      <c r="C11488">
        <v>1790269</v>
      </c>
    </row>
    <row r="11489" spans="1:3" x14ac:dyDescent="0.3">
      <c r="A11489" t="s">
        <v>2146</v>
      </c>
      <c r="B11489">
        <v>1866</v>
      </c>
      <c r="C11489">
        <v>1809615</v>
      </c>
    </row>
    <row r="11490" spans="1:3" x14ac:dyDescent="0.3">
      <c r="A11490" t="s">
        <v>2146</v>
      </c>
      <c r="B11490">
        <v>1867</v>
      </c>
      <c r="C11490">
        <v>1829170</v>
      </c>
    </row>
    <row r="11491" spans="1:3" x14ac:dyDescent="0.3">
      <c r="A11491" t="s">
        <v>2146</v>
      </c>
      <c r="B11491">
        <v>1868</v>
      </c>
      <c r="C11491">
        <v>1848936</v>
      </c>
    </row>
    <row r="11492" spans="1:3" x14ac:dyDescent="0.3">
      <c r="A11492" t="s">
        <v>2146</v>
      </c>
      <c r="B11492">
        <v>1869</v>
      </c>
      <c r="C11492">
        <v>1868538</v>
      </c>
    </row>
    <row r="11493" spans="1:3" x14ac:dyDescent="0.3">
      <c r="A11493" t="s">
        <v>2146</v>
      </c>
      <c r="B11493">
        <v>1870</v>
      </c>
      <c r="C11493">
        <v>1887969</v>
      </c>
    </row>
    <row r="11494" spans="1:3" x14ac:dyDescent="0.3">
      <c r="A11494" t="s">
        <v>2146</v>
      </c>
      <c r="B11494">
        <v>1871</v>
      </c>
      <c r="C11494">
        <v>1907224</v>
      </c>
    </row>
    <row r="11495" spans="1:3" x14ac:dyDescent="0.3">
      <c r="A11495" t="s">
        <v>2146</v>
      </c>
      <c r="B11495">
        <v>1872</v>
      </c>
      <c r="C11495">
        <v>1926298</v>
      </c>
    </row>
    <row r="11496" spans="1:3" x14ac:dyDescent="0.3">
      <c r="A11496" t="s">
        <v>2146</v>
      </c>
      <c r="B11496">
        <v>1873</v>
      </c>
      <c r="C11496">
        <v>1945184</v>
      </c>
    </row>
    <row r="11497" spans="1:3" x14ac:dyDescent="0.3">
      <c r="A11497" t="s">
        <v>2146</v>
      </c>
      <c r="B11497">
        <v>1874</v>
      </c>
      <c r="C11497">
        <v>1964256</v>
      </c>
    </row>
    <row r="11498" spans="1:3" x14ac:dyDescent="0.3">
      <c r="A11498" t="s">
        <v>2146</v>
      </c>
      <c r="B11498">
        <v>1875</v>
      </c>
      <c r="C11498">
        <v>1983514</v>
      </c>
    </row>
    <row r="11499" spans="1:3" x14ac:dyDescent="0.3">
      <c r="A11499" t="s">
        <v>2146</v>
      </c>
      <c r="B11499">
        <v>1876</v>
      </c>
      <c r="C11499">
        <v>2002962</v>
      </c>
    </row>
    <row r="11500" spans="1:3" x14ac:dyDescent="0.3">
      <c r="A11500" t="s">
        <v>2146</v>
      </c>
      <c r="B11500">
        <v>1877</v>
      </c>
      <c r="C11500">
        <v>2022600</v>
      </c>
    </row>
    <row r="11501" spans="1:3" x14ac:dyDescent="0.3">
      <c r="A11501" t="s">
        <v>2146</v>
      </c>
      <c r="B11501">
        <v>1878</v>
      </c>
      <c r="C11501">
        <v>2042430</v>
      </c>
    </row>
    <row r="11502" spans="1:3" x14ac:dyDescent="0.3">
      <c r="A11502" t="s">
        <v>2146</v>
      </c>
      <c r="B11502">
        <v>1879</v>
      </c>
      <c r="C11502">
        <v>2062460</v>
      </c>
    </row>
    <row r="11503" spans="1:3" x14ac:dyDescent="0.3">
      <c r="A11503" t="s">
        <v>2146</v>
      </c>
      <c r="B11503">
        <v>1880</v>
      </c>
      <c r="C11503">
        <v>2082691</v>
      </c>
    </row>
    <row r="11504" spans="1:3" x14ac:dyDescent="0.3">
      <c r="A11504" t="s">
        <v>2146</v>
      </c>
      <c r="B11504">
        <v>1881</v>
      </c>
      <c r="C11504">
        <v>2103126</v>
      </c>
    </row>
    <row r="11505" spans="1:3" x14ac:dyDescent="0.3">
      <c r="A11505" t="s">
        <v>2146</v>
      </c>
      <c r="B11505">
        <v>1882</v>
      </c>
      <c r="C11505">
        <v>2123766</v>
      </c>
    </row>
    <row r="11506" spans="1:3" x14ac:dyDescent="0.3">
      <c r="A11506" t="s">
        <v>2146</v>
      </c>
      <c r="B11506">
        <v>1883</v>
      </c>
      <c r="C11506">
        <v>2144614</v>
      </c>
    </row>
    <row r="11507" spans="1:3" x14ac:dyDescent="0.3">
      <c r="A11507" t="s">
        <v>2146</v>
      </c>
      <c r="B11507">
        <v>1884</v>
      </c>
      <c r="C11507">
        <v>2165666</v>
      </c>
    </row>
    <row r="11508" spans="1:3" x14ac:dyDescent="0.3">
      <c r="A11508" t="s">
        <v>2146</v>
      </c>
      <c r="B11508">
        <v>1885</v>
      </c>
      <c r="C11508">
        <v>2186925</v>
      </c>
    </row>
    <row r="11509" spans="1:3" x14ac:dyDescent="0.3">
      <c r="A11509" t="s">
        <v>2146</v>
      </c>
      <c r="B11509">
        <v>1886</v>
      </c>
      <c r="C11509">
        <v>2208393</v>
      </c>
    </row>
    <row r="11510" spans="1:3" x14ac:dyDescent="0.3">
      <c r="A11510" t="s">
        <v>2146</v>
      </c>
      <c r="B11510">
        <v>1887</v>
      </c>
      <c r="C11510">
        <v>2230071</v>
      </c>
    </row>
    <row r="11511" spans="1:3" x14ac:dyDescent="0.3">
      <c r="A11511" t="s">
        <v>2146</v>
      </c>
      <c r="B11511">
        <v>1888</v>
      </c>
      <c r="C11511">
        <v>2251963</v>
      </c>
    </row>
    <row r="11512" spans="1:3" x14ac:dyDescent="0.3">
      <c r="A11512" t="s">
        <v>2146</v>
      </c>
      <c r="B11512">
        <v>1889</v>
      </c>
      <c r="C11512">
        <v>2274656</v>
      </c>
    </row>
    <row r="11513" spans="1:3" x14ac:dyDescent="0.3">
      <c r="A11513" t="s">
        <v>2146</v>
      </c>
      <c r="B11513">
        <v>1890</v>
      </c>
      <c r="C11513">
        <v>2298166</v>
      </c>
    </row>
    <row r="11514" spans="1:3" x14ac:dyDescent="0.3">
      <c r="A11514" t="s">
        <v>2146</v>
      </c>
      <c r="B11514">
        <v>1891</v>
      </c>
      <c r="C11514">
        <v>2322506</v>
      </c>
    </row>
    <row r="11515" spans="1:3" x14ac:dyDescent="0.3">
      <c r="A11515" t="s">
        <v>2146</v>
      </c>
      <c r="B11515">
        <v>1892</v>
      </c>
      <c r="C11515">
        <v>2347693</v>
      </c>
    </row>
    <row r="11516" spans="1:3" x14ac:dyDescent="0.3">
      <c r="A11516" t="s">
        <v>2146</v>
      </c>
      <c r="B11516">
        <v>1893</v>
      </c>
      <c r="C11516">
        <v>2373740</v>
      </c>
    </row>
    <row r="11517" spans="1:3" x14ac:dyDescent="0.3">
      <c r="A11517" t="s">
        <v>2146</v>
      </c>
      <c r="B11517">
        <v>1894</v>
      </c>
      <c r="C11517">
        <v>2400076</v>
      </c>
    </row>
    <row r="11518" spans="1:3" x14ac:dyDescent="0.3">
      <c r="A11518" t="s">
        <v>2146</v>
      </c>
      <c r="B11518">
        <v>1895</v>
      </c>
      <c r="C11518">
        <v>2426705</v>
      </c>
    </row>
    <row r="11519" spans="1:3" x14ac:dyDescent="0.3">
      <c r="A11519" t="s">
        <v>2146</v>
      </c>
      <c r="B11519">
        <v>1896</v>
      </c>
      <c r="C11519">
        <v>2453628</v>
      </c>
    </row>
    <row r="11520" spans="1:3" x14ac:dyDescent="0.3">
      <c r="A11520" t="s">
        <v>2146</v>
      </c>
      <c r="B11520">
        <v>1897</v>
      </c>
      <c r="C11520">
        <v>2480851</v>
      </c>
    </row>
    <row r="11521" spans="1:3" x14ac:dyDescent="0.3">
      <c r="A11521" t="s">
        <v>2146</v>
      </c>
      <c r="B11521">
        <v>1898</v>
      </c>
      <c r="C11521">
        <v>2508376</v>
      </c>
    </row>
    <row r="11522" spans="1:3" x14ac:dyDescent="0.3">
      <c r="A11522" t="s">
        <v>2146</v>
      </c>
      <c r="B11522">
        <v>1899</v>
      </c>
      <c r="C11522">
        <v>2536620</v>
      </c>
    </row>
    <row r="11523" spans="1:3" x14ac:dyDescent="0.3">
      <c r="A11523" t="s">
        <v>2146</v>
      </c>
      <c r="B11523">
        <v>1900</v>
      </c>
      <c r="C11523">
        <v>2565597</v>
      </c>
    </row>
    <row r="11524" spans="1:3" x14ac:dyDescent="0.3">
      <c r="A11524" t="s">
        <v>2146</v>
      </c>
      <c r="B11524">
        <v>1901</v>
      </c>
      <c r="C11524">
        <v>2595319</v>
      </c>
    </row>
    <row r="11525" spans="1:3" x14ac:dyDescent="0.3">
      <c r="A11525" t="s">
        <v>2146</v>
      </c>
      <c r="B11525">
        <v>1902</v>
      </c>
      <c r="C11525">
        <v>2625800</v>
      </c>
    </row>
    <row r="11526" spans="1:3" x14ac:dyDescent="0.3">
      <c r="A11526" t="s">
        <v>2146</v>
      </c>
      <c r="B11526">
        <v>1903</v>
      </c>
      <c r="C11526">
        <v>2657054</v>
      </c>
    </row>
    <row r="11527" spans="1:3" x14ac:dyDescent="0.3">
      <c r="A11527" t="s">
        <v>2146</v>
      </c>
      <c r="B11527">
        <v>1904</v>
      </c>
      <c r="C11527">
        <v>2688680</v>
      </c>
    </row>
    <row r="11528" spans="1:3" x14ac:dyDescent="0.3">
      <c r="A11528" t="s">
        <v>2146</v>
      </c>
      <c r="B11528">
        <v>1905</v>
      </c>
      <c r="C11528">
        <v>2720683</v>
      </c>
    </row>
    <row r="11529" spans="1:3" x14ac:dyDescent="0.3">
      <c r="A11529" t="s">
        <v>2146</v>
      </c>
      <c r="B11529">
        <v>1906</v>
      </c>
      <c r="C11529">
        <v>2753066</v>
      </c>
    </row>
    <row r="11530" spans="1:3" x14ac:dyDescent="0.3">
      <c r="A11530" t="s">
        <v>2146</v>
      </c>
      <c r="B11530">
        <v>1907</v>
      </c>
      <c r="C11530">
        <v>2785834</v>
      </c>
    </row>
    <row r="11531" spans="1:3" x14ac:dyDescent="0.3">
      <c r="A11531" t="s">
        <v>2146</v>
      </c>
      <c r="B11531">
        <v>1908</v>
      </c>
      <c r="C11531">
        <v>2818993</v>
      </c>
    </row>
    <row r="11532" spans="1:3" x14ac:dyDescent="0.3">
      <c r="A11532" t="s">
        <v>2146</v>
      </c>
      <c r="B11532">
        <v>1909</v>
      </c>
      <c r="C11532">
        <v>2852524</v>
      </c>
    </row>
    <row r="11533" spans="1:3" x14ac:dyDescent="0.3">
      <c r="A11533" t="s">
        <v>2146</v>
      </c>
      <c r="B11533">
        <v>1910</v>
      </c>
      <c r="C11533">
        <v>2886432</v>
      </c>
    </row>
    <row r="11534" spans="1:3" x14ac:dyDescent="0.3">
      <c r="A11534" t="s">
        <v>2146</v>
      </c>
      <c r="B11534">
        <v>1911</v>
      </c>
      <c r="C11534">
        <v>2920720</v>
      </c>
    </row>
    <row r="11535" spans="1:3" x14ac:dyDescent="0.3">
      <c r="A11535" t="s">
        <v>2146</v>
      </c>
      <c r="B11535">
        <v>1912</v>
      </c>
      <c r="C11535">
        <v>2955394</v>
      </c>
    </row>
    <row r="11536" spans="1:3" x14ac:dyDescent="0.3">
      <c r="A11536" t="s">
        <v>2146</v>
      </c>
      <c r="B11536">
        <v>1913</v>
      </c>
      <c r="C11536">
        <v>2990457</v>
      </c>
    </row>
    <row r="11537" spans="1:3" x14ac:dyDescent="0.3">
      <c r="A11537" t="s">
        <v>2146</v>
      </c>
      <c r="B11537">
        <v>1914</v>
      </c>
      <c r="C11537">
        <v>3025936</v>
      </c>
    </row>
    <row r="11538" spans="1:3" x14ac:dyDescent="0.3">
      <c r="A11538" t="s">
        <v>2146</v>
      </c>
      <c r="B11538">
        <v>1915</v>
      </c>
      <c r="C11538">
        <v>3061836</v>
      </c>
    </row>
    <row r="11539" spans="1:3" x14ac:dyDescent="0.3">
      <c r="A11539" t="s">
        <v>2146</v>
      </c>
      <c r="B11539">
        <v>1916</v>
      </c>
      <c r="C11539">
        <v>3098162</v>
      </c>
    </row>
    <row r="11540" spans="1:3" x14ac:dyDescent="0.3">
      <c r="A11540" t="s">
        <v>2146</v>
      </c>
      <c r="B11540">
        <v>1917</v>
      </c>
      <c r="C11540">
        <v>3134919</v>
      </c>
    </row>
    <row r="11541" spans="1:3" x14ac:dyDescent="0.3">
      <c r="A11541" t="s">
        <v>2146</v>
      </c>
      <c r="B11541">
        <v>1918</v>
      </c>
      <c r="C11541">
        <v>3172037</v>
      </c>
    </row>
    <row r="11542" spans="1:3" x14ac:dyDescent="0.3">
      <c r="A11542" t="s">
        <v>2146</v>
      </c>
      <c r="B11542">
        <v>1919</v>
      </c>
      <c r="C11542">
        <v>3207678</v>
      </c>
    </row>
    <row r="11543" spans="1:3" x14ac:dyDescent="0.3">
      <c r="A11543" t="s">
        <v>2146</v>
      </c>
      <c r="B11543">
        <v>1920</v>
      </c>
      <c r="C11543">
        <v>3241807</v>
      </c>
    </row>
    <row r="11544" spans="1:3" x14ac:dyDescent="0.3">
      <c r="A11544" t="s">
        <v>2146</v>
      </c>
      <c r="B11544">
        <v>1921</v>
      </c>
      <c r="C11544">
        <v>3274391</v>
      </c>
    </row>
    <row r="11545" spans="1:3" x14ac:dyDescent="0.3">
      <c r="A11545" t="s">
        <v>2146</v>
      </c>
      <c r="B11545">
        <v>1922</v>
      </c>
      <c r="C11545">
        <v>3305392</v>
      </c>
    </row>
    <row r="11546" spans="1:3" x14ac:dyDescent="0.3">
      <c r="A11546" t="s">
        <v>2146</v>
      </c>
      <c r="B11546">
        <v>1923</v>
      </c>
      <c r="C11546">
        <v>3334775</v>
      </c>
    </row>
    <row r="11547" spans="1:3" x14ac:dyDescent="0.3">
      <c r="A11547" t="s">
        <v>2146</v>
      </c>
      <c r="B11547">
        <v>1924</v>
      </c>
      <c r="C11547">
        <v>3364419</v>
      </c>
    </row>
    <row r="11548" spans="1:3" x14ac:dyDescent="0.3">
      <c r="A11548" t="s">
        <v>2146</v>
      </c>
      <c r="B11548">
        <v>1925</v>
      </c>
      <c r="C11548">
        <v>3394327</v>
      </c>
    </row>
    <row r="11549" spans="1:3" x14ac:dyDescent="0.3">
      <c r="A11549" t="s">
        <v>2146</v>
      </c>
      <c r="B11549">
        <v>1926</v>
      </c>
      <c r="C11549">
        <v>3424500</v>
      </c>
    </row>
    <row r="11550" spans="1:3" x14ac:dyDescent="0.3">
      <c r="A11550" t="s">
        <v>2146</v>
      </c>
      <c r="B11550">
        <v>1927</v>
      </c>
      <c r="C11550">
        <v>3454942</v>
      </c>
    </row>
    <row r="11551" spans="1:3" x14ac:dyDescent="0.3">
      <c r="A11551" t="s">
        <v>2146</v>
      </c>
      <c r="B11551">
        <v>1928</v>
      </c>
      <c r="C11551">
        <v>3485654</v>
      </c>
    </row>
    <row r="11552" spans="1:3" x14ac:dyDescent="0.3">
      <c r="A11552" t="s">
        <v>2146</v>
      </c>
      <c r="B11552">
        <v>1929</v>
      </c>
      <c r="C11552">
        <v>3515938</v>
      </c>
    </row>
    <row r="11553" spans="1:3" x14ac:dyDescent="0.3">
      <c r="A11553" t="s">
        <v>2146</v>
      </c>
      <c r="B11553">
        <v>1930</v>
      </c>
      <c r="C11553">
        <v>3545784</v>
      </c>
    </row>
    <row r="11554" spans="1:3" x14ac:dyDescent="0.3">
      <c r="A11554" t="s">
        <v>2146</v>
      </c>
      <c r="B11554">
        <v>1931</v>
      </c>
      <c r="C11554">
        <v>3575182</v>
      </c>
    </row>
    <row r="11555" spans="1:3" x14ac:dyDescent="0.3">
      <c r="A11555" t="s">
        <v>2146</v>
      </c>
      <c r="B11555">
        <v>1932</v>
      </c>
      <c r="C11555">
        <v>3604123</v>
      </c>
    </row>
    <row r="11556" spans="1:3" x14ac:dyDescent="0.3">
      <c r="A11556" t="s">
        <v>2146</v>
      </c>
      <c r="B11556">
        <v>1933</v>
      </c>
      <c r="C11556">
        <v>3632598</v>
      </c>
    </row>
    <row r="11557" spans="1:3" x14ac:dyDescent="0.3">
      <c r="A11557" t="s">
        <v>2146</v>
      </c>
      <c r="B11557">
        <v>1934</v>
      </c>
      <c r="C11557">
        <v>3661298</v>
      </c>
    </row>
    <row r="11558" spans="1:3" x14ac:dyDescent="0.3">
      <c r="A11558" t="s">
        <v>2146</v>
      </c>
      <c r="B11558">
        <v>1935</v>
      </c>
      <c r="C11558">
        <v>3690224</v>
      </c>
    </row>
    <row r="11559" spans="1:3" x14ac:dyDescent="0.3">
      <c r="A11559" t="s">
        <v>2146</v>
      </c>
      <c r="B11559">
        <v>1936</v>
      </c>
      <c r="C11559">
        <v>3719379</v>
      </c>
    </row>
    <row r="11560" spans="1:3" x14ac:dyDescent="0.3">
      <c r="A11560" t="s">
        <v>2146</v>
      </c>
      <c r="B11560">
        <v>1937</v>
      </c>
      <c r="C11560">
        <v>3748764</v>
      </c>
    </row>
    <row r="11561" spans="1:3" x14ac:dyDescent="0.3">
      <c r="A11561" t="s">
        <v>2146</v>
      </c>
      <c r="B11561">
        <v>1938</v>
      </c>
      <c r="C11561">
        <v>3778382</v>
      </c>
    </row>
    <row r="11562" spans="1:3" x14ac:dyDescent="0.3">
      <c r="A11562" t="s">
        <v>2146</v>
      </c>
      <c r="B11562">
        <v>1939</v>
      </c>
      <c r="C11562">
        <v>3810539</v>
      </c>
    </row>
    <row r="11563" spans="1:3" x14ac:dyDescent="0.3">
      <c r="A11563" t="s">
        <v>2146</v>
      </c>
      <c r="B11563">
        <v>1940</v>
      </c>
      <c r="C11563">
        <v>3845283</v>
      </c>
    </row>
    <row r="11564" spans="1:3" x14ac:dyDescent="0.3">
      <c r="A11564" t="s">
        <v>2146</v>
      </c>
      <c r="B11564">
        <v>1941</v>
      </c>
      <c r="C11564">
        <v>3882658</v>
      </c>
    </row>
    <row r="11565" spans="1:3" x14ac:dyDescent="0.3">
      <c r="A11565" t="s">
        <v>2146</v>
      </c>
      <c r="B11565">
        <v>1942</v>
      </c>
      <c r="C11565">
        <v>3922710</v>
      </c>
    </row>
    <row r="11566" spans="1:3" x14ac:dyDescent="0.3">
      <c r="A11566" t="s">
        <v>2146</v>
      </c>
      <c r="B11566">
        <v>1943</v>
      </c>
      <c r="C11566">
        <v>3965488</v>
      </c>
    </row>
    <row r="11567" spans="1:3" x14ac:dyDescent="0.3">
      <c r="A11567" t="s">
        <v>2146</v>
      </c>
      <c r="B11567">
        <v>1944</v>
      </c>
      <c r="C11567">
        <v>4008732</v>
      </c>
    </row>
    <row r="11568" spans="1:3" x14ac:dyDescent="0.3">
      <c r="A11568" t="s">
        <v>2146</v>
      </c>
      <c r="B11568">
        <v>1945</v>
      </c>
      <c r="C11568">
        <v>4052448</v>
      </c>
    </row>
    <row r="11569" spans="1:3" x14ac:dyDescent="0.3">
      <c r="A11569" t="s">
        <v>2146</v>
      </c>
      <c r="B11569">
        <v>1946</v>
      </c>
      <c r="C11569">
        <v>4096640</v>
      </c>
    </row>
    <row r="11570" spans="1:3" x14ac:dyDescent="0.3">
      <c r="A11570" t="s">
        <v>2146</v>
      </c>
      <c r="B11570">
        <v>1947</v>
      </c>
      <c r="C11570">
        <v>4141315</v>
      </c>
    </row>
    <row r="11571" spans="1:3" x14ac:dyDescent="0.3">
      <c r="A11571" t="s">
        <v>2146</v>
      </c>
      <c r="B11571">
        <v>1948</v>
      </c>
      <c r="C11571">
        <v>4186477</v>
      </c>
    </row>
    <row r="11572" spans="1:3" x14ac:dyDescent="0.3">
      <c r="A11572" t="s">
        <v>2146</v>
      </c>
      <c r="B11572">
        <v>1949</v>
      </c>
      <c r="C11572">
        <v>4228817</v>
      </c>
    </row>
    <row r="11573" spans="1:3" x14ac:dyDescent="0.3">
      <c r="A11573" t="s">
        <v>2146</v>
      </c>
      <c r="B11573">
        <v>1950</v>
      </c>
      <c r="C11573">
        <v>4268281</v>
      </c>
    </row>
    <row r="11574" spans="1:3" x14ac:dyDescent="0.3">
      <c r="A11574" t="s">
        <v>2146</v>
      </c>
      <c r="B11574">
        <v>1951</v>
      </c>
      <c r="C11574">
        <v>4308917</v>
      </c>
    </row>
    <row r="11575" spans="1:3" x14ac:dyDescent="0.3">
      <c r="A11575" t="s">
        <v>2146</v>
      </c>
      <c r="B11575">
        <v>1952</v>
      </c>
      <c r="C11575">
        <v>4346187</v>
      </c>
    </row>
    <row r="11576" spans="1:3" x14ac:dyDescent="0.3">
      <c r="A11576" t="s">
        <v>2146</v>
      </c>
      <c r="B11576">
        <v>1953</v>
      </c>
      <c r="C11576">
        <v>4380305</v>
      </c>
    </row>
    <row r="11577" spans="1:3" x14ac:dyDescent="0.3">
      <c r="A11577" t="s">
        <v>2146</v>
      </c>
      <c r="B11577">
        <v>1954</v>
      </c>
      <c r="C11577">
        <v>4411662</v>
      </c>
    </row>
    <row r="11578" spans="1:3" x14ac:dyDescent="0.3">
      <c r="A11578" t="s">
        <v>2146</v>
      </c>
      <c r="B11578">
        <v>1955</v>
      </c>
      <c r="C11578">
        <v>4440779</v>
      </c>
    </row>
    <row r="11579" spans="1:3" x14ac:dyDescent="0.3">
      <c r="A11579" t="s">
        <v>2146</v>
      </c>
      <c r="B11579">
        <v>1956</v>
      </c>
      <c r="C11579">
        <v>4468350</v>
      </c>
    </row>
    <row r="11580" spans="1:3" x14ac:dyDescent="0.3">
      <c r="A11580" t="s">
        <v>2146</v>
      </c>
      <c r="B11580">
        <v>1957</v>
      </c>
      <c r="C11580">
        <v>4495215</v>
      </c>
    </row>
    <row r="11581" spans="1:3" x14ac:dyDescent="0.3">
      <c r="A11581" t="s">
        <v>2146</v>
      </c>
      <c r="B11581">
        <v>1958</v>
      </c>
      <c r="C11581">
        <v>4522337</v>
      </c>
    </row>
    <row r="11582" spans="1:3" x14ac:dyDescent="0.3">
      <c r="A11582" t="s">
        <v>2146</v>
      </c>
      <c r="B11582">
        <v>1959</v>
      </c>
      <c r="C11582">
        <v>4550683</v>
      </c>
    </row>
    <row r="11583" spans="1:3" x14ac:dyDescent="0.3">
      <c r="A11583" t="s">
        <v>2146</v>
      </c>
      <c r="B11583">
        <v>1960</v>
      </c>
      <c r="C11583">
        <v>4581099</v>
      </c>
    </row>
    <row r="11584" spans="1:3" x14ac:dyDescent="0.3">
      <c r="A11584" t="s">
        <v>2146</v>
      </c>
      <c r="B11584">
        <v>1961</v>
      </c>
      <c r="C11584">
        <v>4614027</v>
      </c>
    </row>
    <row r="11585" spans="1:3" x14ac:dyDescent="0.3">
      <c r="A11585" t="s">
        <v>2146</v>
      </c>
      <c r="B11585">
        <v>1962</v>
      </c>
      <c r="C11585">
        <v>4649341</v>
      </c>
    </row>
    <row r="11586" spans="1:3" x14ac:dyDescent="0.3">
      <c r="A11586" t="s">
        <v>2146</v>
      </c>
      <c r="B11586">
        <v>1963</v>
      </c>
      <c r="C11586">
        <v>4686269</v>
      </c>
    </row>
    <row r="11587" spans="1:3" x14ac:dyDescent="0.3">
      <c r="A11587" t="s">
        <v>2146</v>
      </c>
      <c r="B11587">
        <v>1964</v>
      </c>
      <c r="C11587">
        <v>4723623</v>
      </c>
    </row>
    <row r="11588" spans="1:3" x14ac:dyDescent="0.3">
      <c r="A11588" t="s">
        <v>2146</v>
      </c>
      <c r="B11588">
        <v>1965</v>
      </c>
      <c r="C11588">
        <v>4760461</v>
      </c>
    </row>
    <row r="11589" spans="1:3" x14ac:dyDescent="0.3">
      <c r="A11589" t="s">
        <v>2146</v>
      </c>
      <c r="B11589">
        <v>1966</v>
      </c>
      <c r="C11589">
        <v>4796481</v>
      </c>
    </row>
    <row r="11590" spans="1:3" x14ac:dyDescent="0.3">
      <c r="A11590" t="s">
        <v>2146</v>
      </c>
      <c r="B11590">
        <v>1967</v>
      </c>
      <c r="C11590">
        <v>4831750</v>
      </c>
    </row>
    <row r="11591" spans="1:3" x14ac:dyDescent="0.3">
      <c r="A11591" t="s">
        <v>2146</v>
      </c>
      <c r="B11591">
        <v>1968</v>
      </c>
      <c r="C11591">
        <v>4866069</v>
      </c>
    </row>
    <row r="11592" spans="1:3" x14ac:dyDescent="0.3">
      <c r="A11592" t="s">
        <v>2146</v>
      </c>
      <c r="B11592">
        <v>1969</v>
      </c>
      <c r="C11592">
        <v>4899289</v>
      </c>
    </row>
    <row r="11593" spans="1:3" x14ac:dyDescent="0.3">
      <c r="A11593" t="s">
        <v>2146</v>
      </c>
      <c r="B11593">
        <v>1970</v>
      </c>
      <c r="C11593">
        <v>4931239</v>
      </c>
    </row>
    <row r="11594" spans="1:3" x14ac:dyDescent="0.3">
      <c r="A11594" t="s">
        <v>2146</v>
      </c>
      <c r="B11594">
        <v>1971</v>
      </c>
      <c r="C11594">
        <v>4961759</v>
      </c>
    </row>
    <row r="11595" spans="1:3" x14ac:dyDescent="0.3">
      <c r="A11595" t="s">
        <v>2146</v>
      </c>
      <c r="B11595">
        <v>1972</v>
      </c>
      <c r="C11595">
        <v>4990551</v>
      </c>
    </row>
    <row r="11596" spans="1:3" x14ac:dyDescent="0.3">
      <c r="A11596" t="s">
        <v>2146</v>
      </c>
      <c r="B11596">
        <v>1973</v>
      </c>
      <c r="C11596">
        <v>5017247</v>
      </c>
    </row>
    <row r="11597" spans="1:3" x14ac:dyDescent="0.3">
      <c r="A11597" t="s">
        <v>2146</v>
      </c>
      <c r="B11597">
        <v>1974</v>
      </c>
      <c r="C11597">
        <v>5041413</v>
      </c>
    </row>
    <row r="11598" spans="1:3" x14ac:dyDescent="0.3">
      <c r="A11598" t="s">
        <v>2146</v>
      </c>
      <c r="B11598">
        <v>1975</v>
      </c>
      <c r="C11598">
        <v>5062731</v>
      </c>
    </row>
    <row r="11599" spans="1:3" x14ac:dyDescent="0.3">
      <c r="A11599" t="s">
        <v>2146</v>
      </c>
      <c r="B11599">
        <v>1976</v>
      </c>
      <c r="C11599">
        <v>5081262</v>
      </c>
    </row>
    <row r="11600" spans="1:3" x14ac:dyDescent="0.3">
      <c r="A11600" t="s">
        <v>2146</v>
      </c>
      <c r="B11600">
        <v>1977</v>
      </c>
      <c r="C11600">
        <v>5097049</v>
      </c>
    </row>
    <row r="11601" spans="1:3" x14ac:dyDescent="0.3">
      <c r="A11601" t="s">
        <v>2146</v>
      </c>
      <c r="B11601">
        <v>1978</v>
      </c>
      <c r="C11601">
        <v>5109693</v>
      </c>
    </row>
    <row r="11602" spans="1:3" x14ac:dyDescent="0.3">
      <c r="A11602" t="s">
        <v>2146</v>
      </c>
      <c r="B11602">
        <v>1979</v>
      </c>
      <c r="C11602">
        <v>5118711</v>
      </c>
    </row>
    <row r="11603" spans="1:3" x14ac:dyDescent="0.3">
      <c r="A11603" t="s">
        <v>2146</v>
      </c>
      <c r="B11603">
        <v>1980</v>
      </c>
      <c r="C11603">
        <v>5123945</v>
      </c>
    </row>
    <row r="11604" spans="1:3" x14ac:dyDescent="0.3">
      <c r="A11604" t="s">
        <v>2146</v>
      </c>
      <c r="B11604">
        <v>1981</v>
      </c>
      <c r="C11604">
        <v>5125296</v>
      </c>
    </row>
    <row r="11605" spans="1:3" x14ac:dyDescent="0.3">
      <c r="A11605" t="s">
        <v>2146</v>
      </c>
      <c r="B11605">
        <v>1982</v>
      </c>
      <c r="C11605">
        <v>5123349</v>
      </c>
    </row>
    <row r="11606" spans="1:3" x14ac:dyDescent="0.3">
      <c r="A11606" t="s">
        <v>2146</v>
      </c>
      <c r="B11606">
        <v>1983</v>
      </c>
      <c r="C11606">
        <v>5119607</v>
      </c>
    </row>
    <row r="11607" spans="1:3" x14ac:dyDescent="0.3">
      <c r="A11607" t="s">
        <v>2146</v>
      </c>
      <c r="B11607">
        <v>1984</v>
      </c>
      <c r="C11607">
        <v>5116055</v>
      </c>
    </row>
    <row r="11608" spans="1:3" x14ac:dyDescent="0.3">
      <c r="A11608" t="s">
        <v>2146</v>
      </c>
      <c r="B11608">
        <v>1985</v>
      </c>
      <c r="C11608">
        <v>5114250</v>
      </c>
    </row>
    <row r="11609" spans="1:3" x14ac:dyDescent="0.3">
      <c r="A11609" t="s">
        <v>2146</v>
      </c>
      <c r="B11609">
        <v>1986</v>
      </c>
      <c r="C11609">
        <v>5114645</v>
      </c>
    </row>
    <row r="11610" spans="1:3" x14ac:dyDescent="0.3">
      <c r="A11610" t="s">
        <v>2146</v>
      </c>
      <c r="B11610">
        <v>1987</v>
      </c>
      <c r="C11610">
        <v>5117282</v>
      </c>
    </row>
    <row r="11611" spans="1:3" x14ac:dyDescent="0.3">
      <c r="A11611" t="s">
        <v>2146</v>
      </c>
      <c r="B11611">
        <v>1988</v>
      </c>
      <c r="C11611">
        <v>5122442</v>
      </c>
    </row>
    <row r="11612" spans="1:3" x14ac:dyDescent="0.3">
      <c r="A11612" t="s">
        <v>2146</v>
      </c>
      <c r="B11612">
        <v>1989</v>
      </c>
      <c r="C11612">
        <v>5130362</v>
      </c>
    </row>
    <row r="11613" spans="1:3" x14ac:dyDescent="0.3">
      <c r="A11613" t="s">
        <v>2146</v>
      </c>
      <c r="B11613">
        <v>1990</v>
      </c>
      <c r="C11613">
        <v>5141117</v>
      </c>
    </row>
    <row r="11614" spans="1:3" x14ac:dyDescent="0.3">
      <c r="A11614" t="s">
        <v>2146</v>
      </c>
      <c r="B11614">
        <v>1991</v>
      </c>
      <c r="C11614">
        <v>5154906</v>
      </c>
    </row>
    <row r="11615" spans="1:3" x14ac:dyDescent="0.3">
      <c r="A11615" t="s">
        <v>2146</v>
      </c>
      <c r="B11615">
        <v>1992</v>
      </c>
      <c r="C11615">
        <v>5171654</v>
      </c>
    </row>
    <row r="11616" spans="1:3" x14ac:dyDescent="0.3">
      <c r="A11616" t="s">
        <v>2146</v>
      </c>
      <c r="B11616">
        <v>1993</v>
      </c>
      <c r="C11616">
        <v>5190745</v>
      </c>
    </row>
    <row r="11617" spans="1:3" x14ac:dyDescent="0.3">
      <c r="A11617" t="s">
        <v>2146</v>
      </c>
      <c r="B11617">
        <v>1994</v>
      </c>
      <c r="C11617">
        <v>5211334</v>
      </c>
    </row>
    <row r="11618" spans="1:3" x14ac:dyDescent="0.3">
      <c r="A11618" t="s">
        <v>2146</v>
      </c>
      <c r="B11618">
        <v>1995</v>
      </c>
      <c r="C11618">
        <v>5232709</v>
      </c>
    </row>
    <row r="11619" spans="1:3" x14ac:dyDescent="0.3">
      <c r="A11619" t="s">
        <v>2146</v>
      </c>
      <c r="B11619">
        <v>1996</v>
      </c>
      <c r="C11619">
        <v>5254857</v>
      </c>
    </row>
    <row r="11620" spans="1:3" x14ac:dyDescent="0.3">
      <c r="A11620" t="s">
        <v>2146</v>
      </c>
      <c r="B11620">
        <v>1997</v>
      </c>
      <c r="C11620">
        <v>5277713</v>
      </c>
    </row>
    <row r="11621" spans="1:3" x14ac:dyDescent="0.3">
      <c r="A11621" t="s">
        <v>2146</v>
      </c>
      <c r="B11621">
        <v>1998</v>
      </c>
      <c r="C11621">
        <v>5300380</v>
      </c>
    </row>
    <row r="11622" spans="1:3" x14ac:dyDescent="0.3">
      <c r="A11622" t="s">
        <v>2146</v>
      </c>
      <c r="B11622">
        <v>1999</v>
      </c>
      <c r="C11622">
        <v>5321771</v>
      </c>
    </row>
    <row r="11623" spans="1:3" x14ac:dyDescent="0.3">
      <c r="A11623" t="s">
        <v>2146</v>
      </c>
      <c r="B11623">
        <v>2000</v>
      </c>
      <c r="C11623">
        <v>5341192</v>
      </c>
    </row>
    <row r="11624" spans="1:3" x14ac:dyDescent="0.3">
      <c r="A11624" t="s">
        <v>2146</v>
      </c>
      <c r="B11624">
        <v>2001</v>
      </c>
      <c r="C11624">
        <v>5358059</v>
      </c>
    </row>
    <row r="11625" spans="1:3" x14ac:dyDescent="0.3">
      <c r="A11625" t="s">
        <v>2146</v>
      </c>
      <c r="B11625">
        <v>2002</v>
      </c>
      <c r="C11625">
        <v>5372798</v>
      </c>
    </row>
    <row r="11626" spans="1:3" x14ac:dyDescent="0.3">
      <c r="A11626" t="s">
        <v>2146</v>
      </c>
      <c r="B11626">
        <v>2003</v>
      </c>
      <c r="C11626">
        <v>5386968</v>
      </c>
    </row>
    <row r="11627" spans="1:3" x14ac:dyDescent="0.3">
      <c r="A11627" t="s">
        <v>2146</v>
      </c>
      <c r="B11627">
        <v>2004</v>
      </c>
      <c r="C11627">
        <v>5402754</v>
      </c>
    </row>
    <row r="11628" spans="1:3" x14ac:dyDescent="0.3">
      <c r="A11628" t="s">
        <v>2146</v>
      </c>
      <c r="B11628">
        <v>2005</v>
      </c>
      <c r="C11628">
        <v>5421701</v>
      </c>
    </row>
    <row r="11629" spans="1:3" x14ac:dyDescent="0.3">
      <c r="A11629" t="s">
        <v>2146</v>
      </c>
      <c r="B11629">
        <v>2006</v>
      </c>
      <c r="C11629">
        <v>5444293</v>
      </c>
    </row>
    <row r="11630" spans="1:3" x14ac:dyDescent="0.3">
      <c r="A11630" t="s">
        <v>2146</v>
      </c>
      <c r="B11630">
        <v>2007</v>
      </c>
      <c r="C11630">
        <v>5469920</v>
      </c>
    </row>
    <row r="11631" spans="1:3" x14ac:dyDescent="0.3">
      <c r="A11631" t="s">
        <v>2146</v>
      </c>
      <c r="B11631">
        <v>2008</v>
      </c>
      <c r="C11631">
        <v>5497731</v>
      </c>
    </row>
    <row r="11632" spans="1:3" x14ac:dyDescent="0.3">
      <c r="A11632" t="s">
        <v>2146</v>
      </c>
      <c r="B11632">
        <v>2009</v>
      </c>
      <c r="C11632">
        <v>5526389</v>
      </c>
    </row>
    <row r="11633" spans="1:3" x14ac:dyDescent="0.3">
      <c r="A11633" t="s">
        <v>2146</v>
      </c>
      <c r="B11633">
        <v>2010</v>
      </c>
      <c r="C11633">
        <v>5554849</v>
      </c>
    </row>
    <row r="11634" spans="1:3" x14ac:dyDescent="0.3">
      <c r="A11634" t="s">
        <v>2146</v>
      </c>
      <c r="B11634">
        <v>2011</v>
      </c>
      <c r="C11634">
        <v>5582980</v>
      </c>
    </row>
    <row r="11635" spans="1:3" x14ac:dyDescent="0.3">
      <c r="A11635" t="s">
        <v>2146</v>
      </c>
      <c r="B11635">
        <v>2012</v>
      </c>
      <c r="C11635">
        <v>5610909</v>
      </c>
    </row>
    <row r="11636" spans="1:3" x14ac:dyDescent="0.3">
      <c r="A11636" t="s">
        <v>2146</v>
      </c>
      <c r="B11636">
        <v>2013</v>
      </c>
      <c r="C11636">
        <v>5638152</v>
      </c>
    </row>
    <row r="11637" spans="1:3" x14ac:dyDescent="0.3">
      <c r="A11637" t="s">
        <v>2146</v>
      </c>
      <c r="B11637">
        <v>2014</v>
      </c>
      <c r="C11637">
        <v>5664199</v>
      </c>
    </row>
    <row r="11638" spans="1:3" x14ac:dyDescent="0.3">
      <c r="A11638" t="s">
        <v>2146</v>
      </c>
      <c r="B11638">
        <v>2015</v>
      </c>
      <c r="C11638">
        <v>5688695</v>
      </c>
    </row>
    <row r="11639" spans="1:3" x14ac:dyDescent="0.3">
      <c r="A11639" t="s">
        <v>2146</v>
      </c>
      <c r="B11639">
        <v>2016</v>
      </c>
      <c r="C11639">
        <v>5711346</v>
      </c>
    </row>
    <row r="11640" spans="1:3" x14ac:dyDescent="0.3">
      <c r="A11640" t="s">
        <v>2146</v>
      </c>
      <c r="B11640">
        <v>2017</v>
      </c>
      <c r="C11640">
        <v>5732277</v>
      </c>
    </row>
    <row r="11641" spans="1:3" x14ac:dyDescent="0.3">
      <c r="A11641" t="s">
        <v>2146</v>
      </c>
      <c r="B11641">
        <v>2018</v>
      </c>
      <c r="C11641">
        <v>5752131</v>
      </c>
    </row>
    <row r="11642" spans="1:3" x14ac:dyDescent="0.3">
      <c r="A11642" t="s">
        <v>2146</v>
      </c>
      <c r="B11642">
        <v>2019</v>
      </c>
      <c r="C11642">
        <v>5771877</v>
      </c>
    </row>
    <row r="11643" spans="1:3" x14ac:dyDescent="0.3">
      <c r="A11643" t="s">
        <v>2146</v>
      </c>
      <c r="B11643">
        <v>2020</v>
      </c>
      <c r="C11643">
        <v>5792203</v>
      </c>
    </row>
    <row r="11644" spans="1:3" x14ac:dyDescent="0.3">
      <c r="A11644" t="s">
        <v>2146</v>
      </c>
      <c r="B11644">
        <v>2021</v>
      </c>
      <c r="C11644">
        <v>5813302</v>
      </c>
    </row>
    <row r="11645" spans="1:3" x14ac:dyDescent="0.3">
      <c r="A11645" t="s">
        <v>2147</v>
      </c>
      <c r="B11645">
        <v>1800</v>
      </c>
      <c r="C11645">
        <v>22848</v>
      </c>
    </row>
    <row r="11646" spans="1:3" x14ac:dyDescent="0.3">
      <c r="A11646" t="s">
        <v>2147</v>
      </c>
      <c r="B11646">
        <v>1801</v>
      </c>
      <c r="C11646">
        <v>22848</v>
      </c>
    </row>
    <row r="11647" spans="1:3" x14ac:dyDescent="0.3">
      <c r="A11647" t="s">
        <v>2147</v>
      </c>
      <c r="B11647">
        <v>1802</v>
      </c>
      <c r="C11647">
        <v>22848</v>
      </c>
    </row>
    <row r="11648" spans="1:3" x14ac:dyDescent="0.3">
      <c r="A11648" t="s">
        <v>2147</v>
      </c>
      <c r="B11648">
        <v>1803</v>
      </c>
      <c r="C11648">
        <v>22848</v>
      </c>
    </row>
    <row r="11649" spans="1:3" x14ac:dyDescent="0.3">
      <c r="A11649" t="s">
        <v>2147</v>
      </c>
      <c r="B11649">
        <v>1804</v>
      </c>
      <c r="C11649">
        <v>22848</v>
      </c>
    </row>
    <row r="11650" spans="1:3" x14ac:dyDescent="0.3">
      <c r="A11650" t="s">
        <v>2147</v>
      </c>
      <c r="B11650">
        <v>1805</v>
      </c>
      <c r="C11650">
        <v>22848</v>
      </c>
    </row>
    <row r="11651" spans="1:3" x14ac:dyDescent="0.3">
      <c r="A11651" t="s">
        <v>2147</v>
      </c>
      <c r="B11651">
        <v>1806</v>
      </c>
      <c r="C11651">
        <v>22848</v>
      </c>
    </row>
    <row r="11652" spans="1:3" x14ac:dyDescent="0.3">
      <c r="A11652" t="s">
        <v>2147</v>
      </c>
      <c r="B11652">
        <v>1807</v>
      </c>
      <c r="C11652">
        <v>22848</v>
      </c>
    </row>
    <row r="11653" spans="1:3" x14ac:dyDescent="0.3">
      <c r="A11653" t="s">
        <v>2147</v>
      </c>
      <c r="B11653">
        <v>1808</v>
      </c>
      <c r="C11653">
        <v>22848</v>
      </c>
    </row>
    <row r="11654" spans="1:3" x14ac:dyDescent="0.3">
      <c r="A11654" t="s">
        <v>2147</v>
      </c>
      <c r="B11654">
        <v>1809</v>
      </c>
      <c r="C11654">
        <v>22848</v>
      </c>
    </row>
    <row r="11655" spans="1:3" x14ac:dyDescent="0.3">
      <c r="A11655" t="s">
        <v>2147</v>
      </c>
      <c r="B11655">
        <v>1810</v>
      </c>
      <c r="C11655">
        <v>22848</v>
      </c>
    </row>
    <row r="11656" spans="1:3" x14ac:dyDescent="0.3">
      <c r="A11656" t="s">
        <v>2147</v>
      </c>
      <c r="B11656">
        <v>1811</v>
      </c>
      <c r="C11656">
        <v>22848</v>
      </c>
    </row>
    <row r="11657" spans="1:3" x14ac:dyDescent="0.3">
      <c r="A11657" t="s">
        <v>2147</v>
      </c>
      <c r="B11657">
        <v>1812</v>
      </c>
      <c r="C11657">
        <v>22848</v>
      </c>
    </row>
    <row r="11658" spans="1:3" x14ac:dyDescent="0.3">
      <c r="A11658" t="s">
        <v>2147</v>
      </c>
      <c r="B11658">
        <v>1813</v>
      </c>
      <c r="C11658">
        <v>22848</v>
      </c>
    </row>
    <row r="11659" spans="1:3" x14ac:dyDescent="0.3">
      <c r="A11659" t="s">
        <v>2147</v>
      </c>
      <c r="B11659">
        <v>1814</v>
      </c>
      <c r="C11659">
        <v>22848</v>
      </c>
    </row>
    <row r="11660" spans="1:3" x14ac:dyDescent="0.3">
      <c r="A11660" t="s">
        <v>2147</v>
      </c>
      <c r="B11660">
        <v>1815</v>
      </c>
      <c r="C11660">
        <v>22848</v>
      </c>
    </row>
    <row r="11661" spans="1:3" x14ac:dyDescent="0.3">
      <c r="A11661" t="s">
        <v>2147</v>
      </c>
      <c r="B11661">
        <v>1816</v>
      </c>
      <c r="C11661">
        <v>22848</v>
      </c>
    </row>
    <row r="11662" spans="1:3" x14ac:dyDescent="0.3">
      <c r="A11662" t="s">
        <v>2147</v>
      </c>
      <c r="B11662">
        <v>1817</v>
      </c>
      <c r="C11662">
        <v>22848</v>
      </c>
    </row>
    <row r="11663" spans="1:3" x14ac:dyDescent="0.3">
      <c r="A11663" t="s">
        <v>2147</v>
      </c>
      <c r="B11663">
        <v>1818</v>
      </c>
      <c r="C11663">
        <v>22848</v>
      </c>
    </row>
    <row r="11664" spans="1:3" x14ac:dyDescent="0.3">
      <c r="A11664" t="s">
        <v>2147</v>
      </c>
      <c r="B11664">
        <v>1819</v>
      </c>
      <c r="C11664">
        <v>22936</v>
      </c>
    </row>
    <row r="11665" spans="1:3" x14ac:dyDescent="0.3">
      <c r="A11665" t="s">
        <v>2147</v>
      </c>
      <c r="B11665">
        <v>1820</v>
      </c>
      <c r="C11665">
        <v>23113</v>
      </c>
    </row>
    <row r="11666" spans="1:3" x14ac:dyDescent="0.3">
      <c r="A11666" t="s">
        <v>2147</v>
      </c>
      <c r="B11666">
        <v>1821</v>
      </c>
      <c r="C11666">
        <v>23381</v>
      </c>
    </row>
    <row r="11667" spans="1:3" x14ac:dyDescent="0.3">
      <c r="A11667" t="s">
        <v>2147</v>
      </c>
      <c r="B11667">
        <v>1822</v>
      </c>
      <c r="C11667">
        <v>23742</v>
      </c>
    </row>
    <row r="11668" spans="1:3" x14ac:dyDescent="0.3">
      <c r="A11668" t="s">
        <v>2147</v>
      </c>
      <c r="B11668">
        <v>1823</v>
      </c>
      <c r="C11668">
        <v>24198</v>
      </c>
    </row>
    <row r="11669" spans="1:3" x14ac:dyDescent="0.3">
      <c r="A11669" t="s">
        <v>2147</v>
      </c>
      <c r="B11669">
        <v>1824</v>
      </c>
      <c r="C11669">
        <v>24662</v>
      </c>
    </row>
    <row r="11670" spans="1:3" x14ac:dyDescent="0.3">
      <c r="A11670" t="s">
        <v>2147</v>
      </c>
      <c r="B11670">
        <v>1825</v>
      </c>
      <c r="C11670">
        <v>25135</v>
      </c>
    </row>
    <row r="11671" spans="1:3" x14ac:dyDescent="0.3">
      <c r="A11671" t="s">
        <v>2147</v>
      </c>
      <c r="B11671">
        <v>1826</v>
      </c>
      <c r="C11671">
        <v>25618</v>
      </c>
    </row>
    <row r="11672" spans="1:3" x14ac:dyDescent="0.3">
      <c r="A11672" t="s">
        <v>2147</v>
      </c>
      <c r="B11672">
        <v>1827</v>
      </c>
      <c r="C11672">
        <v>26110</v>
      </c>
    </row>
    <row r="11673" spans="1:3" x14ac:dyDescent="0.3">
      <c r="A11673" t="s">
        <v>2147</v>
      </c>
      <c r="B11673">
        <v>1828</v>
      </c>
      <c r="C11673">
        <v>26611</v>
      </c>
    </row>
    <row r="11674" spans="1:3" x14ac:dyDescent="0.3">
      <c r="A11674" t="s">
        <v>2147</v>
      </c>
      <c r="B11674">
        <v>1829</v>
      </c>
      <c r="C11674">
        <v>27121</v>
      </c>
    </row>
    <row r="11675" spans="1:3" x14ac:dyDescent="0.3">
      <c r="A11675" t="s">
        <v>2147</v>
      </c>
      <c r="B11675">
        <v>1830</v>
      </c>
      <c r="C11675">
        <v>27642</v>
      </c>
    </row>
    <row r="11676" spans="1:3" x14ac:dyDescent="0.3">
      <c r="A11676" t="s">
        <v>2147</v>
      </c>
      <c r="B11676">
        <v>1831</v>
      </c>
      <c r="C11676">
        <v>28172</v>
      </c>
    </row>
    <row r="11677" spans="1:3" x14ac:dyDescent="0.3">
      <c r="A11677" t="s">
        <v>2147</v>
      </c>
      <c r="B11677">
        <v>1832</v>
      </c>
      <c r="C11677">
        <v>28713</v>
      </c>
    </row>
    <row r="11678" spans="1:3" x14ac:dyDescent="0.3">
      <c r="A11678" t="s">
        <v>2147</v>
      </c>
      <c r="B11678">
        <v>1833</v>
      </c>
      <c r="C11678">
        <v>29264</v>
      </c>
    </row>
    <row r="11679" spans="1:3" x14ac:dyDescent="0.3">
      <c r="A11679" t="s">
        <v>2147</v>
      </c>
      <c r="B11679">
        <v>1834</v>
      </c>
      <c r="C11679">
        <v>29826</v>
      </c>
    </row>
    <row r="11680" spans="1:3" x14ac:dyDescent="0.3">
      <c r="A11680" t="s">
        <v>2147</v>
      </c>
      <c r="B11680">
        <v>1835</v>
      </c>
      <c r="C11680">
        <v>30398</v>
      </c>
    </row>
    <row r="11681" spans="1:3" x14ac:dyDescent="0.3">
      <c r="A11681" t="s">
        <v>2147</v>
      </c>
      <c r="B11681">
        <v>1836</v>
      </c>
      <c r="C11681">
        <v>30982</v>
      </c>
    </row>
    <row r="11682" spans="1:3" x14ac:dyDescent="0.3">
      <c r="A11682" t="s">
        <v>2147</v>
      </c>
      <c r="B11682">
        <v>1837</v>
      </c>
      <c r="C11682">
        <v>31576</v>
      </c>
    </row>
    <row r="11683" spans="1:3" x14ac:dyDescent="0.3">
      <c r="A11683" t="s">
        <v>2147</v>
      </c>
      <c r="B11683">
        <v>1838</v>
      </c>
      <c r="C11683">
        <v>32182</v>
      </c>
    </row>
    <row r="11684" spans="1:3" x14ac:dyDescent="0.3">
      <c r="A11684" t="s">
        <v>2147</v>
      </c>
      <c r="B11684">
        <v>1839</v>
      </c>
      <c r="C11684">
        <v>32800</v>
      </c>
    </row>
    <row r="11685" spans="1:3" x14ac:dyDescent="0.3">
      <c r="A11685" t="s">
        <v>2147</v>
      </c>
      <c r="B11685">
        <v>1840</v>
      </c>
      <c r="C11685">
        <v>33429</v>
      </c>
    </row>
    <row r="11686" spans="1:3" x14ac:dyDescent="0.3">
      <c r="A11686" t="s">
        <v>2147</v>
      </c>
      <c r="B11686">
        <v>1841</v>
      </c>
      <c r="C11686">
        <v>34071</v>
      </c>
    </row>
    <row r="11687" spans="1:3" x14ac:dyDescent="0.3">
      <c r="A11687" t="s">
        <v>2147</v>
      </c>
      <c r="B11687">
        <v>1842</v>
      </c>
      <c r="C11687">
        <v>34725</v>
      </c>
    </row>
    <row r="11688" spans="1:3" x14ac:dyDescent="0.3">
      <c r="A11688" t="s">
        <v>2147</v>
      </c>
      <c r="B11688">
        <v>1843</v>
      </c>
      <c r="C11688">
        <v>35391</v>
      </c>
    </row>
    <row r="11689" spans="1:3" x14ac:dyDescent="0.3">
      <c r="A11689" t="s">
        <v>2147</v>
      </c>
      <c r="B11689">
        <v>1844</v>
      </c>
      <c r="C11689">
        <v>36071</v>
      </c>
    </row>
    <row r="11690" spans="1:3" x14ac:dyDescent="0.3">
      <c r="A11690" t="s">
        <v>2147</v>
      </c>
      <c r="B11690">
        <v>1845</v>
      </c>
      <c r="C11690">
        <v>36763</v>
      </c>
    </row>
    <row r="11691" spans="1:3" x14ac:dyDescent="0.3">
      <c r="A11691" t="s">
        <v>2147</v>
      </c>
      <c r="B11691">
        <v>1846</v>
      </c>
      <c r="C11691">
        <v>37469</v>
      </c>
    </row>
    <row r="11692" spans="1:3" x14ac:dyDescent="0.3">
      <c r="A11692" t="s">
        <v>2147</v>
      </c>
      <c r="B11692">
        <v>1847</v>
      </c>
      <c r="C11692">
        <v>38188</v>
      </c>
    </row>
    <row r="11693" spans="1:3" x14ac:dyDescent="0.3">
      <c r="A11693" t="s">
        <v>2147</v>
      </c>
      <c r="B11693">
        <v>1848</v>
      </c>
      <c r="C11693">
        <v>38921</v>
      </c>
    </row>
    <row r="11694" spans="1:3" x14ac:dyDescent="0.3">
      <c r="A11694" t="s">
        <v>2147</v>
      </c>
      <c r="B11694">
        <v>1849</v>
      </c>
      <c r="C11694">
        <v>39512</v>
      </c>
    </row>
    <row r="11695" spans="1:3" x14ac:dyDescent="0.3">
      <c r="A11695" t="s">
        <v>2147</v>
      </c>
      <c r="B11695">
        <v>1850</v>
      </c>
      <c r="C11695">
        <v>39961</v>
      </c>
    </row>
    <row r="11696" spans="1:3" x14ac:dyDescent="0.3">
      <c r="A11696" t="s">
        <v>2147</v>
      </c>
      <c r="B11696">
        <v>1851</v>
      </c>
      <c r="C11696">
        <v>40256</v>
      </c>
    </row>
    <row r="11697" spans="1:3" x14ac:dyDescent="0.3">
      <c r="A11697" t="s">
        <v>2147</v>
      </c>
      <c r="B11697">
        <v>1852</v>
      </c>
      <c r="C11697">
        <v>40402</v>
      </c>
    </row>
    <row r="11698" spans="1:3" x14ac:dyDescent="0.3">
      <c r="A11698" t="s">
        <v>2147</v>
      </c>
      <c r="B11698">
        <v>1853</v>
      </c>
      <c r="C11698">
        <v>40395</v>
      </c>
    </row>
    <row r="11699" spans="1:3" x14ac:dyDescent="0.3">
      <c r="A11699" t="s">
        <v>2147</v>
      </c>
      <c r="B11699">
        <v>1854</v>
      </c>
      <c r="C11699">
        <v>40389</v>
      </c>
    </row>
    <row r="11700" spans="1:3" x14ac:dyDescent="0.3">
      <c r="A11700" t="s">
        <v>2147</v>
      </c>
      <c r="B11700">
        <v>1855</v>
      </c>
      <c r="C11700">
        <v>40383</v>
      </c>
    </row>
    <row r="11701" spans="1:3" x14ac:dyDescent="0.3">
      <c r="A11701" t="s">
        <v>2147</v>
      </c>
      <c r="B11701">
        <v>1856</v>
      </c>
      <c r="C11701">
        <v>40376</v>
      </c>
    </row>
    <row r="11702" spans="1:3" x14ac:dyDescent="0.3">
      <c r="A11702" t="s">
        <v>2147</v>
      </c>
      <c r="B11702">
        <v>1857</v>
      </c>
      <c r="C11702">
        <v>40370</v>
      </c>
    </row>
    <row r="11703" spans="1:3" x14ac:dyDescent="0.3">
      <c r="A11703" t="s">
        <v>2147</v>
      </c>
      <c r="B11703">
        <v>1858</v>
      </c>
      <c r="C11703">
        <v>40364</v>
      </c>
    </row>
    <row r="11704" spans="1:3" x14ac:dyDescent="0.3">
      <c r="A11704" t="s">
        <v>2147</v>
      </c>
      <c r="B11704">
        <v>1859</v>
      </c>
      <c r="C11704">
        <v>40357</v>
      </c>
    </row>
    <row r="11705" spans="1:3" x14ac:dyDescent="0.3">
      <c r="A11705" t="s">
        <v>2147</v>
      </c>
      <c r="B11705">
        <v>1860</v>
      </c>
      <c r="C11705">
        <v>40351</v>
      </c>
    </row>
    <row r="11706" spans="1:3" x14ac:dyDescent="0.3">
      <c r="A11706" t="s">
        <v>2147</v>
      </c>
      <c r="B11706">
        <v>1861</v>
      </c>
      <c r="C11706">
        <v>40345</v>
      </c>
    </row>
    <row r="11707" spans="1:3" x14ac:dyDescent="0.3">
      <c r="A11707" t="s">
        <v>2147</v>
      </c>
      <c r="B11707">
        <v>1862</v>
      </c>
      <c r="C11707">
        <v>40338</v>
      </c>
    </row>
    <row r="11708" spans="1:3" x14ac:dyDescent="0.3">
      <c r="A11708" t="s">
        <v>2147</v>
      </c>
      <c r="B11708">
        <v>1863</v>
      </c>
      <c r="C11708">
        <v>40332</v>
      </c>
    </row>
    <row r="11709" spans="1:3" x14ac:dyDescent="0.3">
      <c r="A11709" t="s">
        <v>2147</v>
      </c>
      <c r="B11709">
        <v>1864</v>
      </c>
      <c r="C11709">
        <v>40326</v>
      </c>
    </row>
    <row r="11710" spans="1:3" x14ac:dyDescent="0.3">
      <c r="A11710" t="s">
        <v>2147</v>
      </c>
      <c r="B11710">
        <v>1865</v>
      </c>
      <c r="C11710">
        <v>40319</v>
      </c>
    </row>
    <row r="11711" spans="1:3" x14ac:dyDescent="0.3">
      <c r="A11711" t="s">
        <v>2147</v>
      </c>
      <c r="B11711">
        <v>1866</v>
      </c>
      <c r="C11711">
        <v>40313</v>
      </c>
    </row>
    <row r="11712" spans="1:3" x14ac:dyDescent="0.3">
      <c r="A11712" t="s">
        <v>2147</v>
      </c>
      <c r="B11712">
        <v>1867</v>
      </c>
      <c r="C11712">
        <v>40307</v>
      </c>
    </row>
    <row r="11713" spans="1:3" x14ac:dyDescent="0.3">
      <c r="A11713" t="s">
        <v>2147</v>
      </c>
      <c r="B11713">
        <v>1868</v>
      </c>
      <c r="C11713">
        <v>40300</v>
      </c>
    </row>
    <row r="11714" spans="1:3" x14ac:dyDescent="0.3">
      <c r="A11714" t="s">
        <v>2147</v>
      </c>
      <c r="B11714">
        <v>1869</v>
      </c>
      <c r="C11714">
        <v>40302</v>
      </c>
    </row>
    <row r="11715" spans="1:3" x14ac:dyDescent="0.3">
      <c r="A11715" t="s">
        <v>2147</v>
      </c>
      <c r="B11715">
        <v>1870</v>
      </c>
      <c r="C11715">
        <v>40312</v>
      </c>
    </row>
    <row r="11716" spans="1:3" x14ac:dyDescent="0.3">
      <c r="A11716" t="s">
        <v>2147</v>
      </c>
      <c r="B11716">
        <v>1871</v>
      </c>
      <c r="C11716">
        <v>40330</v>
      </c>
    </row>
    <row r="11717" spans="1:3" x14ac:dyDescent="0.3">
      <c r="A11717" t="s">
        <v>2147</v>
      </c>
      <c r="B11717">
        <v>1872</v>
      </c>
      <c r="C11717">
        <v>40356</v>
      </c>
    </row>
    <row r="11718" spans="1:3" x14ac:dyDescent="0.3">
      <c r="A11718" t="s">
        <v>2147</v>
      </c>
      <c r="B11718">
        <v>1873</v>
      </c>
      <c r="C11718">
        <v>40390</v>
      </c>
    </row>
    <row r="11719" spans="1:3" x14ac:dyDescent="0.3">
      <c r="A11719" t="s">
        <v>2147</v>
      </c>
      <c r="B11719">
        <v>1874</v>
      </c>
      <c r="C11719">
        <v>40424</v>
      </c>
    </row>
    <row r="11720" spans="1:3" x14ac:dyDescent="0.3">
      <c r="A11720" t="s">
        <v>2147</v>
      </c>
      <c r="B11720">
        <v>1875</v>
      </c>
      <c r="C11720">
        <v>40458</v>
      </c>
    </row>
    <row r="11721" spans="1:3" x14ac:dyDescent="0.3">
      <c r="A11721" t="s">
        <v>2147</v>
      </c>
      <c r="B11721">
        <v>1876</v>
      </c>
      <c r="C11721">
        <v>40492</v>
      </c>
    </row>
    <row r="11722" spans="1:3" x14ac:dyDescent="0.3">
      <c r="A11722" t="s">
        <v>2147</v>
      </c>
      <c r="B11722">
        <v>1877</v>
      </c>
      <c r="C11722">
        <v>40526</v>
      </c>
    </row>
    <row r="11723" spans="1:3" x14ac:dyDescent="0.3">
      <c r="A11723" t="s">
        <v>2147</v>
      </c>
      <c r="B11723">
        <v>1878</v>
      </c>
      <c r="C11723">
        <v>40560</v>
      </c>
    </row>
    <row r="11724" spans="1:3" x14ac:dyDescent="0.3">
      <c r="A11724" t="s">
        <v>2147</v>
      </c>
      <c r="B11724">
        <v>1879</v>
      </c>
      <c r="C11724">
        <v>40594</v>
      </c>
    </row>
    <row r="11725" spans="1:3" x14ac:dyDescent="0.3">
      <c r="A11725" t="s">
        <v>2147</v>
      </c>
      <c r="B11725">
        <v>1880</v>
      </c>
      <c r="C11725">
        <v>40628</v>
      </c>
    </row>
    <row r="11726" spans="1:3" x14ac:dyDescent="0.3">
      <c r="A11726" t="s">
        <v>2147</v>
      </c>
      <c r="B11726">
        <v>1881</v>
      </c>
      <c r="C11726">
        <v>40663</v>
      </c>
    </row>
    <row r="11727" spans="1:3" x14ac:dyDescent="0.3">
      <c r="A11727" t="s">
        <v>2147</v>
      </c>
      <c r="B11727">
        <v>1882</v>
      </c>
      <c r="C11727">
        <v>40697</v>
      </c>
    </row>
    <row r="11728" spans="1:3" x14ac:dyDescent="0.3">
      <c r="A11728" t="s">
        <v>2147</v>
      </c>
      <c r="B11728">
        <v>1883</v>
      </c>
      <c r="C11728">
        <v>40731</v>
      </c>
    </row>
    <row r="11729" spans="1:3" x14ac:dyDescent="0.3">
      <c r="A11729" t="s">
        <v>2147</v>
      </c>
      <c r="B11729">
        <v>1884</v>
      </c>
      <c r="C11729">
        <v>40765</v>
      </c>
    </row>
    <row r="11730" spans="1:3" x14ac:dyDescent="0.3">
      <c r="A11730" t="s">
        <v>2147</v>
      </c>
      <c r="B11730">
        <v>1885</v>
      </c>
      <c r="C11730">
        <v>40800</v>
      </c>
    </row>
    <row r="11731" spans="1:3" x14ac:dyDescent="0.3">
      <c r="A11731" t="s">
        <v>2147</v>
      </c>
      <c r="B11731">
        <v>1886</v>
      </c>
      <c r="C11731">
        <v>40834</v>
      </c>
    </row>
    <row r="11732" spans="1:3" x14ac:dyDescent="0.3">
      <c r="A11732" t="s">
        <v>2147</v>
      </c>
      <c r="B11732">
        <v>1887</v>
      </c>
      <c r="C11732">
        <v>40868</v>
      </c>
    </row>
    <row r="11733" spans="1:3" x14ac:dyDescent="0.3">
      <c r="A11733" t="s">
        <v>2147</v>
      </c>
      <c r="B11733">
        <v>1888</v>
      </c>
      <c r="C11733">
        <v>40903</v>
      </c>
    </row>
    <row r="11734" spans="1:3" x14ac:dyDescent="0.3">
      <c r="A11734" t="s">
        <v>2147</v>
      </c>
      <c r="B11734">
        <v>1889</v>
      </c>
      <c r="C11734">
        <v>40954</v>
      </c>
    </row>
    <row r="11735" spans="1:3" x14ac:dyDescent="0.3">
      <c r="A11735" t="s">
        <v>2147</v>
      </c>
      <c r="B11735">
        <v>1890</v>
      </c>
      <c r="C11735">
        <v>41021</v>
      </c>
    </row>
    <row r="11736" spans="1:3" x14ac:dyDescent="0.3">
      <c r="A11736" t="s">
        <v>2147</v>
      </c>
      <c r="B11736">
        <v>1891</v>
      </c>
      <c r="C11736">
        <v>41105</v>
      </c>
    </row>
    <row r="11737" spans="1:3" x14ac:dyDescent="0.3">
      <c r="A11737" t="s">
        <v>2147</v>
      </c>
      <c r="B11737">
        <v>1892</v>
      </c>
      <c r="C11737">
        <v>41205</v>
      </c>
    </row>
    <row r="11738" spans="1:3" x14ac:dyDescent="0.3">
      <c r="A11738" t="s">
        <v>2147</v>
      </c>
      <c r="B11738">
        <v>1893</v>
      </c>
      <c r="C11738">
        <v>41322</v>
      </c>
    </row>
    <row r="11739" spans="1:3" x14ac:dyDescent="0.3">
      <c r="A11739" t="s">
        <v>2147</v>
      </c>
      <c r="B11739">
        <v>1894</v>
      </c>
      <c r="C11739">
        <v>41440</v>
      </c>
    </row>
    <row r="11740" spans="1:3" x14ac:dyDescent="0.3">
      <c r="A11740" t="s">
        <v>2147</v>
      </c>
      <c r="B11740">
        <v>1895</v>
      </c>
      <c r="C11740">
        <v>41558</v>
      </c>
    </row>
    <row r="11741" spans="1:3" x14ac:dyDescent="0.3">
      <c r="A11741" t="s">
        <v>2147</v>
      </c>
      <c r="B11741">
        <v>1896</v>
      </c>
      <c r="C11741">
        <v>41676</v>
      </c>
    </row>
    <row r="11742" spans="1:3" x14ac:dyDescent="0.3">
      <c r="A11742" t="s">
        <v>2147</v>
      </c>
      <c r="B11742">
        <v>1897</v>
      </c>
      <c r="C11742">
        <v>41794</v>
      </c>
    </row>
    <row r="11743" spans="1:3" x14ac:dyDescent="0.3">
      <c r="A11743" t="s">
        <v>2147</v>
      </c>
      <c r="B11743">
        <v>1898</v>
      </c>
      <c r="C11743">
        <v>41913</v>
      </c>
    </row>
    <row r="11744" spans="1:3" x14ac:dyDescent="0.3">
      <c r="A11744" t="s">
        <v>2147</v>
      </c>
      <c r="B11744">
        <v>1899</v>
      </c>
      <c r="C11744">
        <v>42032</v>
      </c>
    </row>
    <row r="11745" spans="1:3" x14ac:dyDescent="0.3">
      <c r="A11745" t="s">
        <v>2147</v>
      </c>
      <c r="B11745">
        <v>1900</v>
      </c>
      <c r="C11745">
        <v>42151</v>
      </c>
    </row>
    <row r="11746" spans="1:3" x14ac:dyDescent="0.3">
      <c r="A11746" t="s">
        <v>2147</v>
      </c>
      <c r="B11746">
        <v>1901</v>
      </c>
      <c r="C11746">
        <v>42271</v>
      </c>
    </row>
    <row r="11747" spans="1:3" x14ac:dyDescent="0.3">
      <c r="A11747" t="s">
        <v>2147</v>
      </c>
      <c r="B11747">
        <v>1902</v>
      </c>
      <c r="C11747">
        <v>42391</v>
      </c>
    </row>
    <row r="11748" spans="1:3" x14ac:dyDescent="0.3">
      <c r="A11748" t="s">
        <v>2147</v>
      </c>
      <c r="B11748">
        <v>1903</v>
      </c>
      <c r="C11748">
        <v>42512</v>
      </c>
    </row>
    <row r="11749" spans="1:3" x14ac:dyDescent="0.3">
      <c r="A11749" t="s">
        <v>2147</v>
      </c>
      <c r="B11749">
        <v>1904</v>
      </c>
      <c r="C11749">
        <v>42633</v>
      </c>
    </row>
    <row r="11750" spans="1:3" x14ac:dyDescent="0.3">
      <c r="A11750" t="s">
        <v>2147</v>
      </c>
      <c r="B11750">
        <v>1905</v>
      </c>
      <c r="C11750">
        <v>42754</v>
      </c>
    </row>
    <row r="11751" spans="1:3" x14ac:dyDescent="0.3">
      <c r="A11751" t="s">
        <v>2147</v>
      </c>
      <c r="B11751">
        <v>1906</v>
      </c>
      <c r="C11751">
        <v>42875</v>
      </c>
    </row>
    <row r="11752" spans="1:3" x14ac:dyDescent="0.3">
      <c r="A11752" t="s">
        <v>2147</v>
      </c>
      <c r="B11752">
        <v>1907</v>
      </c>
      <c r="C11752">
        <v>42997</v>
      </c>
    </row>
    <row r="11753" spans="1:3" x14ac:dyDescent="0.3">
      <c r="A11753" t="s">
        <v>2147</v>
      </c>
      <c r="B11753">
        <v>1908</v>
      </c>
      <c r="C11753">
        <v>43119</v>
      </c>
    </row>
    <row r="11754" spans="1:3" x14ac:dyDescent="0.3">
      <c r="A11754" t="s">
        <v>2147</v>
      </c>
      <c r="B11754">
        <v>1909</v>
      </c>
      <c r="C11754">
        <v>43233</v>
      </c>
    </row>
    <row r="11755" spans="1:3" x14ac:dyDescent="0.3">
      <c r="A11755" t="s">
        <v>2147</v>
      </c>
      <c r="B11755">
        <v>1910</v>
      </c>
      <c r="C11755">
        <v>43338</v>
      </c>
    </row>
    <row r="11756" spans="1:3" x14ac:dyDescent="0.3">
      <c r="A11756" t="s">
        <v>2147</v>
      </c>
      <c r="B11756">
        <v>1911</v>
      </c>
      <c r="C11756">
        <v>43436</v>
      </c>
    </row>
    <row r="11757" spans="1:3" x14ac:dyDescent="0.3">
      <c r="A11757" t="s">
        <v>2147</v>
      </c>
      <c r="B11757">
        <v>1912</v>
      </c>
      <c r="C11757">
        <v>43524</v>
      </c>
    </row>
    <row r="11758" spans="1:3" x14ac:dyDescent="0.3">
      <c r="A11758" t="s">
        <v>2147</v>
      </c>
      <c r="B11758">
        <v>1913</v>
      </c>
      <c r="C11758">
        <v>43604</v>
      </c>
    </row>
    <row r="11759" spans="1:3" x14ac:dyDescent="0.3">
      <c r="A11759" t="s">
        <v>2147</v>
      </c>
      <c r="B11759">
        <v>1914</v>
      </c>
      <c r="C11759">
        <v>43685</v>
      </c>
    </row>
    <row r="11760" spans="1:3" x14ac:dyDescent="0.3">
      <c r="A11760" t="s">
        <v>2147</v>
      </c>
      <c r="B11760">
        <v>1915</v>
      </c>
      <c r="C11760">
        <v>43765</v>
      </c>
    </row>
    <row r="11761" spans="1:3" x14ac:dyDescent="0.3">
      <c r="A11761" t="s">
        <v>2147</v>
      </c>
      <c r="B11761">
        <v>1916</v>
      </c>
      <c r="C11761">
        <v>43846</v>
      </c>
    </row>
    <row r="11762" spans="1:3" x14ac:dyDescent="0.3">
      <c r="A11762" t="s">
        <v>2147</v>
      </c>
      <c r="B11762">
        <v>1917</v>
      </c>
      <c r="C11762">
        <v>43926</v>
      </c>
    </row>
    <row r="11763" spans="1:3" x14ac:dyDescent="0.3">
      <c r="A11763" t="s">
        <v>2147</v>
      </c>
      <c r="B11763">
        <v>1918</v>
      </c>
      <c r="C11763">
        <v>44014</v>
      </c>
    </row>
    <row r="11764" spans="1:3" x14ac:dyDescent="0.3">
      <c r="A11764" t="s">
        <v>2147</v>
      </c>
      <c r="B11764">
        <v>1919</v>
      </c>
      <c r="C11764">
        <v>44173</v>
      </c>
    </row>
    <row r="11765" spans="1:3" x14ac:dyDescent="0.3">
      <c r="A11765" t="s">
        <v>2147</v>
      </c>
      <c r="B11765">
        <v>1920</v>
      </c>
      <c r="C11765">
        <v>44403</v>
      </c>
    </row>
    <row r="11766" spans="1:3" x14ac:dyDescent="0.3">
      <c r="A11766" t="s">
        <v>2147</v>
      </c>
      <c r="B11766">
        <v>1921</v>
      </c>
      <c r="C11766">
        <v>44706</v>
      </c>
    </row>
    <row r="11767" spans="1:3" x14ac:dyDescent="0.3">
      <c r="A11767" t="s">
        <v>2147</v>
      </c>
      <c r="B11767">
        <v>1922</v>
      </c>
      <c r="C11767">
        <v>45083</v>
      </c>
    </row>
    <row r="11768" spans="1:3" x14ac:dyDescent="0.3">
      <c r="A11768" t="s">
        <v>2147</v>
      </c>
      <c r="B11768">
        <v>1923</v>
      </c>
      <c r="C11768">
        <v>45534</v>
      </c>
    </row>
    <row r="11769" spans="1:3" x14ac:dyDescent="0.3">
      <c r="A11769" t="s">
        <v>2147</v>
      </c>
      <c r="B11769">
        <v>1924</v>
      </c>
      <c r="C11769">
        <v>45989</v>
      </c>
    </row>
    <row r="11770" spans="1:3" x14ac:dyDescent="0.3">
      <c r="A11770" t="s">
        <v>2147</v>
      </c>
      <c r="B11770">
        <v>1925</v>
      </c>
      <c r="C11770">
        <v>46449</v>
      </c>
    </row>
    <row r="11771" spans="1:3" x14ac:dyDescent="0.3">
      <c r="A11771" t="s">
        <v>2147</v>
      </c>
      <c r="B11771">
        <v>1926</v>
      </c>
      <c r="C11771">
        <v>46913</v>
      </c>
    </row>
    <row r="11772" spans="1:3" x14ac:dyDescent="0.3">
      <c r="A11772" t="s">
        <v>2147</v>
      </c>
      <c r="B11772">
        <v>1927</v>
      </c>
      <c r="C11772">
        <v>47383</v>
      </c>
    </row>
    <row r="11773" spans="1:3" x14ac:dyDescent="0.3">
      <c r="A11773" t="s">
        <v>2147</v>
      </c>
      <c r="B11773">
        <v>1928</v>
      </c>
      <c r="C11773">
        <v>47856</v>
      </c>
    </row>
    <row r="11774" spans="1:3" x14ac:dyDescent="0.3">
      <c r="A11774" t="s">
        <v>2147</v>
      </c>
      <c r="B11774">
        <v>1929</v>
      </c>
      <c r="C11774">
        <v>48315</v>
      </c>
    </row>
    <row r="11775" spans="1:3" x14ac:dyDescent="0.3">
      <c r="A11775" t="s">
        <v>2147</v>
      </c>
      <c r="B11775">
        <v>1930</v>
      </c>
      <c r="C11775">
        <v>48759</v>
      </c>
    </row>
    <row r="11776" spans="1:3" x14ac:dyDescent="0.3">
      <c r="A11776" t="s">
        <v>2147</v>
      </c>
      <c r="B11776">
        <v>1931</v>
      </c>
      <c r="C11776">
        <v>49188</v>
      </c>
    </row>
    <row r="11777" spans="1:3" x14ac:dyDescent="0.3">
      <c r="A11777" t="s">
        <v>2147</v>
      </c>
      <c r="B11777">
        <v>1932</v>
      </c>
      <c r="C11777">
        <v>49601</v>
      </c>
    </row>
    <row r="11778" spans="1:3" x14ac:dyDescent="0.3">
      <c r="A11778" t="s">
        <v>2147</v>
      </c>
      <c r="B11778">
        <v>1933</v>
      </c>
      <c r="C11778">
        <v>49998</v>
      </c>
    </row>
    <row r="11779" spans="1:3" x14ac:dyDescent="0.3">
      <c r="A11779" t="s">
        <v>2147</v>
      </c>
      <c r="B11779">
        <v>1934</v>
      </c>
      <c r="C11779">
        <v>50398</v>
      </c>
    </row>
    <row r="11780" spans="1:3" x14ac:dyDescent="0.3">
      <c r="A11780" t="s">
        <v>2147</v>
      </c>
      <c r="B11780">
        <v>1935</v>
      </c>
      <c r="C11780">
        <v>50801</v>
      </c>
    </row>
    <row r="11781" spans="1:3" x14ac:dyDescent="0.3">
      <c r="A11781" t="s">
        <v>2147</v>
      </c>
      <c r="B11781">
        <v>1936</v>
      </c>
      <c r="C11781">
        <v>51207</v>
      </c>
    </row>
    <row r="11782" spans="1:3" x14ac:dyDescent="0.3">
      <c r="A11782" t="s">
        <v>2147</v>
      </c>
      <c r="B11782">
        <v>1937</v>
      </c>
      <c r="C11782">
        <v>51617</v>
      </c>
    </row>
    <row r="11783" spans="1:3" x14ac:dyDescent="0.3">
      <c r="A11783" t="s">
        <v>2147</v>
      </c>
      <c r="B11783">
        <v>1938</v>
      </c>
      <c r="C11783">
        <v>52030</v>
      </c>
    </row>
    <row r="11784" spans="1:3" x14ac:dyDescent="0.3">
      <c r="A11784" t="s">
        <v>2147</v>
      </c>
      <c r="B11784">
        <v>1939</v>
      </c>
      <c r="C11784">
        <v>52520</v>
      </c>
    </row>
    <row r="11785" spans="1:3" x14ac:dyDescent="0.3">
      <c r="A11785" t="s">
        <v>2147</v>
      </c>
      <c r="B11785">
        <v>1940</v>
      </c>
      <c r="C11785">
        <v>53089</v>
      </c>
    </row>
    <row r="11786" spans="1:3" x14ac:dyDescent="0.3">
      <c r="A11786" t="s">
        <v>2147</v>
      </c>
      <c r="B11786">
        <v>1941</v>
      </c>
      <c r="C11786">
        <v>53739</v>
      </c>
    </row>
    <row r="11787" spans="1:3" x14ac:dyDescent="0.3">
      <c r="A11787" t="s">
        <v>2147</v>
      </c>
      <c r="B11787">
        <v>1942</v>
      </c>
      <c r="C11787">
        <v>54472</v>
      </c>
    </row>
    <row r="11788" spans="1:3" x14ac:dyDescent="0.3">
      <c r="A11788" t="s">
        <v>2147</v>
      </c>
      <c r="B11788">
        <v>1943</v>
      </c>
      <c r="C11788">
        <v>55289</v>
      </c>
    </row>
    <row r="11789" spans="1:3" x14ac:dyDescent="0.3">
      <c r="A11789" t="s">
        <v>2147</v>
      </c>
      <c r="B11789">
        <v>1944</v>
      </c>
      <c r="C11789">
        <v>56118</v>
      </c>
    </row>
    <row r="11790" spans="1:3" x14ac:dyDescent="0.3">
      <c r="A11790" t="s">
        <v>2147</v>
      </c>
      <c r="B11790">
        <v>1945</v>
      </c>
      <c r="C11790">
        <v>56960</v>
      </c>
    </row>
    <row r="11791" spans="1:3" x14ac:dyDescent="0.3">
      <c r="A11791" t="s">
        <v>2147</v>
      </c>
      <c r="B11791">
        <v>1946</v>
      </c>
      <c r="C11791">
        <v>57815</v>
      </c>
    </row>
    <row r="11792" spans="1:3" x14ac:dyDescent="0.3">
      <c r="A11792" t="s">
        <v>2147</v>
      </c>
      <c r="B11792">
        <v>1947</v>
      </c>
      <c r="C11792">
        <v>58682</v>
      </c>
    </row>
    <row r="11793" spans="1:3" x14ac:dyDescent="0.3">
      <c r="A11793" t="s">
        <v>2147</v>
      </c>
      <c r="B11793">
        <v>1948</v>
      </c>
      <c r="C11793">
        <v>59562</v>
      </c>
    </row>
    <row r="11794" spans="1:3" x14ac:dyDescent="0.3">
      <c r="A11794" t="s">
        <v>2147</v>
      </c>
      <c r="B11794">
        <v>1949</v>
      </c>
      <c r="C11794">
        <v>60665</v>
      </c>
    </row>
    <row r="11795" spans="1:3" x14ac:dyDescent="0.3">
      <c r="A11795" t="s">
        <v>2147</v>
      </c>
      <c r="B11795">
        <v>1950</v>
      </c>
      <c r="C11795">
        <v>62000</v>
      </c>
    </row>
    <row r="11796" spans="1:3" x14ac:dyDescent="0.3">
      <c r="A11796" t="s">
        <v>2147</v>
      </c>
      <c r="B11796">
        <v>1951</v>
      </c>
      <c r="C11796">
        <v>63313</v>
      </c>
    </row>
    <row r="11797" spans="1:3" x14ac:dyDescent="0.3">
      <c r="A11797" t="s">
        <v>2147</v>
      </c>
      <c r="B11797">
        <v>1952</v>
      </c>
      <c r="C11797">
        <v>64744</v>
      </c>
    </row>
    <row r="11798" spans="1:3" x14ac:dyDescent="0.3">
      <c r="A11798" t="s">
        <v>2147</v>
      </c>
      <c r="B11798">
        <v>1953</v>
      </c>
      <c r="C11798">
        <v>66273</v>
      </c>
    </row>
    <row r="11799" spans="1:3" x14ac:dyDescent="0.3">
      <c r="A11799" t="s">
        <v>2147</v>
      </c>
      <c r="B11799">
        <v>1954</v>
      </c>
      <c r="C11799">
        <v>67884</v>
      </c>
    </row>
    <row r="11800" spans="1:3" x14ac:dyDescent="0.3">
      <c r="A11800" t="s">
        <v>2147</v>
      </c>
      <c r="B11800">
        <v>1955</v>
      </c>
      <c r="C11800">
        <v>69593</v>
      </c>
    </row>
    <row r="11801" spans="1:3" x14ac:dyDescent="0.3">
      <c r="A11801" t="s">
        <v>2147</v>
      </c>
      <c r="B11801">
        <v>1956</v>
      </c>
      <c r="C11801">
        <v>71494</v>
      </c>
    </row>
    <row r="11802" spans="1:3" x14ac:dyDescent="0.3">
      <c r="A11802" t="s">
        <v>2147</v>
      </c>
      <c r="B11802">
        <v>1957</v>
      </c>
      <c r="C11802">
        <v>73699</v>
      </c>
    </row>
    <row r="11803" spans="1:3" x14ac:dyDescent="0.3">
      <c r="A11803" t="s">
        <v>2147</v>
      </c>
      <c r="B11803">
        <v>1958</v>
      </c>
      <c r="C11803">
        <v>76352</v>
      </c>
    </row>
    <row r="11804" spans="1:3" x14ac:dyDescent="0.3">
      <c r="A11804" t="s">
        <v>2147</v>
      </c>
      <c r="B11804">
        <v>1959</v>
      </c>
      <c r="C11804">
        <v>79615</v>
      </c>
    </row>
    <row r="11805" spans="1:3" x14ac:dyDescent="0.3">
      <c r="A11805" t="s">
        <v>2147</v>
      </c>
      <c r="B11805">
        <v>1960</v>
      </c>
      <c r="C11805">
        <v>83634</v>
      </c>
    </row>
    <row r="11806" spans="1:3" x14ac:dyDescent="0.3">
      <c r="A11806" t="s">
        <v>2147</v>
      </c>
      <c r="B11806">
        <v>1961</v>
      </c>
      <c r="C11806">
        <v>88503</v>
      </c>
    </row>
    <row r="11807" spans="1:3" x14ac:dyDescent="0.3">
      <c r="A11807" t="s">
        <v>2147</v>
      </c>
      <c r="B11807">
        <v>1962</v>
      </c>
      <c r="C11807">
        <v>94203</v>
      </c>
    </row>
    <row r="11808" spans="1:3" x14ac:dyDescent="0.3">
      <c r="A11808" t="s">
        <v>2147</v>
      </c>
      <c r="B11808">
        <v>1963</v>
      </c>
      <c r="C11808">
        <v>100618</v>
      </c>
    </row>
    <row r="11809" spans="1:3" x14ac:dyDescent="0.3">
      <c r="A11809" t="s">
        <v>2147</v>
      </c>
      <c r="B11809">
        <v>1964</v>
      </c>
      <c r="C11809">
        <v>107582</v>
      </c>
    </row>
    <row r="11810" spans="1:3" x14ac:dyDescent="0.3">
      <c r="A11810" t="s">
        <v>2147</v>
      </c>
      <c r="B11810">
        <v>1965</v>
      </c>
      <c r="C11810">
        <v>114976</v>
      </c>
    </row>
    <row r="11811" spans="1:3" x14ac:dyDescent="0.3">
      <c r="A11811" t="s">
        <v>2147</v>
      </c>
      <c r="B11811">
        <v>1966</v>
      </c>
      <c r="C11811">
        <v>122876</v>
      </c>
    </row>
    <row r="11812" spans="1:3" x14ac:dyDescent="0.3">
      <c r="A11812" t="s">
        <v>2147</v>
      </c>
      <c r="B11812">
        <v>1967</v>
      </c>
      <c r="C11812">
        <v>131405</v>
      </c>
    </row>
    <row r="11813" spans="1:3" x14ac:dyDescent="0.3">
      <c r="A11813" t="s">
        <v>2147</v>
      </c>
      <c r="B11813">
        <v>1968</v>
      </c>
      <c r="C11813">
        <v>140462</v>
      </c>
    </row>
    <row r="11814" spans="1:3" x14ac:dyDescent="0.3">
      <c r="A11814" t="s">
        <v>2147</v>
      </c>
      <c r="B11814">
        <v>1969</v>
      </c>
      <c r="C11814">
        <v>149889</v>
      </c>
    </row>
    <row r="11815" spans="1:3" x14ac:dyDescent="0.3">
      <c r="A11815" t="s">
        <v>2147</v>
      </c>
      <c r="B11815">
        <v>1970</v>
      </c>
      <c r="C11815">
        <v>159662</v>
      </c>
    </row>
    <row r="11816" spans="1:3" x14ac:dyDescent="0.3">
      <c r="A11816" t="s">
        <v>2147</v>
      </c>
      <c r="B11816">
        <v>1971</v>
      </c>
      <c r="C11816">
        <v>169372</v>
      </c>
    </row>
    <row r="11817" spans="1:3" x14ac:dyDescent="0.3">
      <c r="A11817" t="s">
        <v>2147</v>
      </c>
      <c r="B11817">
        <v>1972</v>
      </c>
      <c r="C11817">
        <v>179237</v>
      </c>
    </row>
    <row r="11818" spans="1:3" x14ac:dyDescent="0.3">
      <c r="A11818" t="s">
        <v>2147</v>
      </c>
      <c r="B11818">
        <v>1973</v>
      </c>
      <c r="C11818">
        <v>190569</v>
      </c>
    </row>
    <row r="11819" spans="1:3" x14ac:dyDescent="0.3">
      <c r="A11819" t="s">
        <v>2147</v>
      </c>
      <c r="B11819">
        <v>1974</v>
      </c>
      <c r="C11819">
        <v>205180</v>
      </c>
    </row>
    <row r="11820" spans="1:3" x14ac:dyDescent="0.3">
      <c r="A11820" t="s">
        <v>2147</v>
      </c>
      <c r="B11820">
        <v>1975</v>
      </c>
      <c r="C11820">
        <v>224177</v>
      </c>
    </row>
    <row r="11821" spans="1:3" x14ac:dyDescent="0.3">
      <c r="A11821" t="s">
        <v>2147</v>
      </c>
      <c r="B11821">
        <v>1976</v>
      </c>
      <c r="C11821">
        <v>248556</v>
      </c>
    </row>
    <row r="11822" spans="1:3" x14ac:dyDescent="0.3">
      <c r="A11822" t="s">
        <v>2147</v>
      </c>
      <c r="B11822">
        <v>1977</v>
      </c>
      <c r="C11822">
        <v>277472</v>
      </c>
    </row>
    <row r="11823" spans="1:3" x14ac:dyDescent="0.3">
      <c r="A11823" t="s">
        <v>2147</v>
      </c>
      <c r="B11823">
        <v>1978</v>
      </c>
      <c r="C11823">
        <v>308008</v>
      </c>
    </row>
    <row r="11824" spans="1:3" x14ac:dyDescent="0.3">
      <c r="A11824" t="s">
        <v>2147</v>
      </c>
      <c r="B11824">
        <v>1979</v>
      </c>
      <c r="C11824">
        <v>336080</v>
      </c>
    </row>
    <row r="11825" spans="1:3" x14ac:dyDescent="0.3">
      <c r="A11825" t="s">
        <v>2147</v>
      </c>
      <c r="B11825">
        <v>1980</v>
      </c>
      <c r="C11825">
        <v>358960</v>
      </c>
    </row>
    <row r="11826" spans="1:3" x14ac:dyDescent="0.3">
      <c r="A11826" t="s">
        <v>2147</v>
      </c>
      <c r="B11826">
        <v>1981</v>
      </c>
      <c r="C11826">
        <v>374934</v>
      </c>
    </row>
    <row r="11827" spans="1:3" x14ac:dyDescent="0.3">
      <c r="A11827" t="s">
        <v>2147</v>
      </c>
      <c r="B11827">
        <v>1982</v>
      </c>
      <c r="C11827">
        <v>385268</v>
      </c>
    </row>
    <row r="11828" spans="1:3" x14ac:dyDescent="0.3">
      <c r="A11828" t="s">
        <v>2147</v>
      </c>
      <c r="B11828">
        <v>1983</v>
      </c>
      <c r="C11828">
        <v>393800</v>
      </c>
    </row>
    <row r="11829" spans="1:3" x14ac:dyDescent="0.3">
      <c r="A11829" t="s">
        <v>2147</v>
      </c>
      <c r="B11829">
        <v>1984</v>
      </c>
      <c r="C11829">
        <v>406018</v>
      </c>
    </row>
    <row r="11830" spans="1:3" x14ac:dyDescent="0.3">
      <c r="A11830" t="s">
        <v>2147</v>
      </c>
      <c r="B11830">
        <v>1985</v>
      </c>
      <c r="C11830">
        <v>425608</v>
      </c>
    </row>
    <row r="11831" spans="1:3" x14ac:dyDescent="0.3">
      <c r="A11831" t="s">
        <v>2147</v>
      </c>
      <c r="B11831">
        <v>1986</v>
      </c>
      <c r="C11831">
        <v>454359</v>
      </c>
    </row>
    <row r="11832" spans="1:3" x14ac:dyDescent="0.3">
      <c r="A11832" t="s">
        <v>2147</v>
      </c>
      <c r="B11832">
        <v>1987</v>
      </c>
      <c r="C11832">
        <v>490337</v>
      </c>
    </row>
    <row r="11833" spans="1:3" x14ac:dyDescent="0.3">
      <c r="A11833" t="s">
        <v>2147</v>
      </c>
      <c r="B11833">
        <v>1988</v>
      </c>
      <c r="C11833">
        <v>528993</v>
      </c>
    </row>
    <row r="11834" spans="1:3" x14ac:dyDescent="0.3">
      <c r="A11834" t="s">
        <v>2147</v>
      </c>
      <c r="B11834">
        <v>1989</v>
      </c>
      <c r="C11834">
        <v>563855</v>
      </c>
    </row>
    <row r="11835" spans="1:3" x14ac:dyDescent="0.3">
      <c r="A11835" t="s">
        <v>2147</v>
      </c>
      <c r="B11835">
        <v>1990</v>
      </c>
      <c r="C11835">
        <v>590393</v>
      </c>
    </row>
    <row r="11836" spans="1:3" x14ac:dyDescent="0.3">
      <c r="A11836" t="s">
        <v>2147</v>
      </c>
      <c r="B11836">
        <v>1991</v>
      </c>
      <c r="C11836">
        <v>606843</v>
      </c>
    </row>
    <row r="11837" spans="1:3" x14ac:dyDescent="0.3">
      <c r="A11837" t="s">
        <v>2147</v>
      </c>
      <c r="B11837">
        <v>1992</v>
      </c>
      <c r="C11837">
        <v>615050</v>
      </c>
    </row>
    <row r="11838" spans="1:3" x14ac:dyDescent="0.3">
      <c r="A11838" t="s">
        <v>2147</v>
      </c>
      <c r="B11838">
        <v>1993</v>
      </c>
      <c r="C11838">
        <v>618504</v>
      </c>
    </row>
    <row r="11839" spans="1:3" x14ac:dyDescent="0.3">
      <c r="A11839" t="s">
        <v>2147</v>
      </c>
      <c r="B11839">
        <v>1994</v>
      </c>
      <c r="C11839">
        <v>622364</v>
      </c>
    </row>
    <row r="11840" spans="1:3" x14ac:dyDescent="0.3">
      <c r="A11840" t="s">
        <v>2147</v>
      </c>
      <c r="B11840">
        <v>1995</v>
      </c>
      <c r="C11840">
        <v>630385</v>
      </c>
    </row>
    <row r="11841" spans="1:3" x14ac:dyDescent="0.3">
      <c r="A11841" t="s">
        <v>2147</v>
      </c>
      <c r="B11841">
        <v>1996</v>
      </c>
      <c r="C11841">
        <v>643649</v>
      </c>
    </row>
    <row r="11842" spans="1:3" x14ac:dyDescent="0.3">
      <c r="A11842" t="s">
        <v>2147</v>
      </c>
      <c r="B11842">
        <v>1997</v>
      </c>
      <c r="C11842">
        <v>660858</v>
      </c>
    </row>
    <row r="11843" spans="1:3" x14ac:dyDescent="0.3">
      <c r="A11843" t="s">
        <v>2147</v>
      </c>
      <c r="B11843">
        <v>1998</v>
      </c>
      <c r="C11843">
        <v>680465</v>
      </c>
    </row>
    <row r="11844" spans="1:3" x14ac:dyDescent="0.3">
      <c r="A11844" t="s">
        <v>2147</v>
      </c>
      <c r="B11844">
        <v>1999</v>
      </c>
      <c r="C11844">
        <v>699973</v>
      </c>
    </row>
    <row r="11845" spans="1:3" x14ac:dyDescent="0.3">
      <c r="A11845" t="s">
        <v>2147</v>
      </c>
      <c r="B11845">
        <v>2000</v>
      </c>
      <c r="C11845">
        <v>717577</v>
      </c>
    </row>
    <row r="11846" spans="1:3" x14ac:dyDescent="0.3">
      <c r="A11846" t="s">
        <v>2147</v>
      </c>
      <c r="B11846">
        <v>2001</v>
      </c>
      <c r="C11846">
        <v>733019</v>
      </c>
    </row>
    <row r="11847" spans="1:3" x14ac:dyDescent="0.3">
      <c r="A11847" t="s">
        <v>2147</v>
      </c>
      <c r="B11847">
        <v>2002</v>
      </c>
      <c r="C11847">
        <v>746947</v>
      </c>
    </row>
    <row r="11848" spans="1:3" x14ac:dyDescent="0.3">
      <c r="A11848" t="s">
        <v>2147</v>
      </c>
      <c r="B11848">
        <v>2003</v>
      </c>
      <c r="C11848">
        <v>759639</v>
      </c>
    </row>
    <row r="11849" spans="1:3" x14ac:dyDescent="0.3">
      <c r="A11849" t="s">
        <v>2147</v>
      </c>
      <c r="B11849">
        <v>2004</v>
      </c>
      <c r="C11849">
        <v>771599</v>
      </c>
    </row>
    <row r="11850" spans="1:3" x14ac:dyDescent="0.3">
      <c r="A11850" t="s">
        <v>2147</v>
      </c>
      <c r="B11850">
        <v>2005</v>
      </c>
      <c r="C11850">
        <v>783248</v>
      </c>
    </row>
    <row r="11851" spans="1:3" x14ac:dyDescent="0.3">
      <c r="A11851" t="s">
        <v>2147</v>
      </c>
      <c r="B11851">
        <v>2006</v>
      </c>
      <c r="C11851">
        <v>794554</v>
      </c>
    </row>
    <row r="11852" spans="1:3" x14ac:dyDescent="0.3">
      <c r="A11852" t="s">
        <v>2147</v>
      </c>
      <c r="B11852">
        <v>2007</v>
      </c>
      <c r="C11852">
        <v>805456</v>
      </c>
    </row>
    <row r="11853" spans="1:3" x14ac:dyDescent="0.3">
      <c r="A11853" t="s">
        <v>2147</v>
      </c>
      <c r="B11853">
        <v>2008</v>
      </c>
      <c r="C11853">
        <v>816361</v>
      </c>
    </row>
    <row r="11854" spans="1:3" x14ac:dyDescent="0.3">
      <c r="A11854" t="s">
        <v>2147</v>
      </c>
      <c r="B11854">
        <v>2009</v>
      </c>
      <c r="C11854">
        <v>827820</v>
      </c>
    </row>
    <row r="11855" spans="1:3" x14ac:dyDescent="0.3">
      <c r="A11855" t="s">
        <v>2147</v>
      </c>
      <c r="B11855">
        <v>2010</v>
      </c>
      <c r="C11855">
        <v>840194</v>
      </c>
    </row>
    <row r="11856" spans="1:3" x14ac:dyDescent="0.3">
      <c r="A11856" t="s">
        <v>2147</v>
      </c>
      <c r="B11856">
        <v>2011</v>
      </c>
      <c r="C11856">
        <v>853671</v>
      </c>
    </row>
    <row r="11857" spans="1:3" x14ac:dyDescent="0.3">
      <c r="A11857" t="s">
        <v>2147</v>
      </c>
      <c r="B11857">
        <v>2012</v>
      </c>
      <c r="C11857">
        <v>868136</v>
      </c>
    </row>
    <row r="11858" spans="1:3" x14ac:dyDescent="0.3">
      <c r="A11858" t="s">
        <v>2147</v>
      </c>
      <c r="B11858">
        <v>2013</v>
      </c>
      <c r="C11858">
        <v>883296</v>
      </c>
    </row>
    <row r="11859" spans="1:3" x14ac:dyDescent="0.3">
      <c r="A11859" t="s">
        <v>2147</v>
      </c>
      <c r="B11859">
        <v>2014</v>
      </c>
      <c r="C11859">
        <v>898707</v>
      </c>
    </row>
    <row r="11860" spans="1:3" x14ac:dyDescent="0.3">
      <c r="A11860" t="s">
        <v>2147</v>
      </c>
      <c r="B11860">
        <v>2015</v>
      </c>
      <c r="C11860">
        <v>913998</v>
      </c>
    </row>
    <row r="11861" spans="1:3" x14ac:dyDescent="0.3">
      <c r="A11861" t="s">
        <v>2147</v>
      </c>
      <c r="B11861">
        <v>2016</v>
      </c>
      <c r="C11861">
        <v>929117</v>
      </c>
    </row>
    <row r="11862" spans="1:3" x14ac:dyDescent="0.3">
      <c r="A11862" t="s">
        <v>2147</v>
      </c>
      <c r="B11862">
        <v>2017</v>
      </c>
      <c r="C11862">
        <v>944100</v>
      </c>
    </row>
    <row r="11863" spans="1:3" x14ac:dyDescent="0.3">
      <c r="A11863" t="s">
        <v>2147</v>
      </c>
      <c r="B11863">
        <v>2018</v>
      </c>
      <c r="C11863">
        <v>958923</v>
      </c>
    </row>
    <row r="11864" spans="1:3" x14ac:dyDescent="0.3">
      <c r="A11864" t="s">
        <v>2147</v>
      </c>
      <c r="B11864">
        <v>2019</v>
      </c>
      <c r="C11864">
        <v>973557</v>
      </c>
    </row>
    <row r="11865" spans="1:3" x14ac:dyDescent="0.3">
      <c r="A11865" t="s">
        <v>2147</v>
      </c>
      <c r="B11865">
        <v>2020</v>
      </c>
      <c r="C11865">
        <v>988002</v>
      </c>
    </row>
    <row r="11866" spans="1:3" x14ac:dyDescent="0.3">
      <c r="A11866" t="s">
        <v>2147</v>
      </c>
      <c r="B11866">
        <v>2021</v>
      </c>
      <c r="C11866">
        <v>1002197</v>
      </c>
    </row>
    <row r="11867" spans="1:3" x14ac:dyDescent="0.3">
      <c r="A11867" t="s">
        <v>2148</v>
      </c>
      <c r="B11867">
        <v>1800</v>
      </c>
      <c r="C11867">
        <v>19950</v>
      </c>
    </row>
    <row r="11868" spans="1:3" x14ac:dyDescent="0.3">
      <c r="A11868" t="s">
        <v>2148</v>
      </c>
      <c r="B11868">
        <v>1801</v>
      </c>
      <c r="C11868">
        <v>19950</v>
      </c>
    </row>
    <row r="11869" spans="1:3" x14ac:dyDescent="0.3">
      <c r="A11869" t="s">
        <v>2148</v>
      </c>
      <c r="B11869">
        <v>1802</v>
      </c>
      <c r="C11869">
        <v>19950</v>
      </c>
    </row>
    <row r="11870" spans="1:3" x14ac:dyDescent="0.3">
      <c r="A11870" t="s">
        <v>2148</v>
      </c>
      <c r="B11870">
        <v>1803</v>
      </c>
      <c r="C11870">
        <v>19950</v>
      </c>
    </row>
    <row r="11871" spans="1:3" x14ac:dyDescent="0.3">
      <c r="A11871" t="s">
        <v>2148</v>
      </c>
      <c r="B11871">
        <v>1804</v>
      </c>
      <c r="C11871">
        <v>19950</v>
      </c>
    </row>
    <row r="11872" spans="1:3" x14ac:dyDescent="0.3">
      <c r="A11872" t="s">
        <v>2148</v>
      </c>
      <c r="B11872">
        <v>1805</v>
      </c>
      <c r="C11872">
        <v>19950</v>
      </c>
    </row>
    <row r="11873" spans="1:3" x14ac:dyDescent="0.3">
      <c r="A11873" t="s">
        <v>2148</v>
      </c>
      <c r="B11873">
        <v>1806</v>
      </c>
      <c r="C11873">
        <v>19950</v>
      </c>
    </row>
    <row r="11874" spans="1:3" x14ac:dyDescent="0.3">
      <c r="A11874" t="s">
        <v>2148</v>
      </c>
      <c r="B11874">
        <v>1807</v>
      </c>
      <c r="C11874">
        <v>19950</v>
      </c>
    </row>
    <row r="11875" spans="1:3" x14ac:dyDescent="0.3">
      <c r="A11875" t="s">
        <v>2148</v>
      </c>
      <c r="B11875">
        <v>1808</v>
      </c>
      <c r="C11875">
        <v>19950</v>
      </c>
    </row>
    <row r="11876" spans="1:3" x14ac:dyDescent="0.3">
      <c r="A11876" t="s">
        <v>2148</v>
      </c>
      <c r="B11876">
        <v>1809</v>
      </c>
      <c r="C11876">
        <v>19950</v>
      </c>
    </row>
    <row r="11877" spans="1:3" x14ac:dyDescent="0.3">
      <c r="A11877" t="s">
        <v>2148</v>
      </c>
      <c r="B11877">
        <v>1810</v>
      </c>
      <c r="C11877">
        <v>19950</v>
      </c>
    </row>
    <row r="11878" spans="1:3" x14ac:dyDescent="0.3">
      <c r="A11878" t="s">
        <v>2148</v>
      </c>
      <c r="B11878">
        <v>1811</v>
      </c>
      <c r="C11878">
        <v>19950</v>
      </c>
    </row>
    <row r="11879" spans="1:3" x14ac:dyDescent="0.3">
      <c r="A11879" t="s">
        <v>2148</v>
      </c>
      <c r="B11879">
        <v>1812</v>
      </c>
      <c r="C11879">
        <v>19950</v>
      </c>
    </row>
    <row r="11880" spans="1:3" x14ac:dyDescent="0.3">
      <c r="A11880" t="s">
        <v>2148</v>
      </c>
      <c r="B11880">
        <v>1813</v>
      </c>
      <c r="C11880">
        <v>19950</v>
      </c>
    </row>
    <row r="11881" spans="1:3" x14ac:dyDescent="0.3">
      <c r="A11881" t="s">
        <v>2148</v>
      </c>
      <c r="B11881">
        <v>1814</v>
      </c>
      <c r="C11881">
        <v>19950</v>
      </c>
    </row>
    <row r="11882" spans="1:3" x14ac:dyDescent="0.3">
      <c r="A11882" t="s">
        <v>2148</v>
      </c>
      <c r="B11882">
        <v>1815</v>
      </c>
      <c r="C11882">
        <v>19950</v>
      </c>
    </row>
    <row r="11883" spans="1:3" x14ac:dyDescent="0.3">
      <c r="A11883" t="s">
        <v>2148</v>
      </c>
      <c r="B11883">
        <v>1816</v>
      </c>
      <c r="C11883">
        <v>19950</v>
      </c>
    </row>
    <row r="11884" spans="1:3" x14ac:dyDescent="0.3">
      <c r="A11884" t="s">
        <v>2148</v>
      </c>
      <c r="B11884">
        <v>1817</v>
      </c>
      <c r="C11884">
        <v>19950</v>
      </c>
    </row>
    <row r="11885" spans="1:3" x14ac:dyDescent="0.3">
      <c r="A11885" t="s">
        <v>2148</v>
      </c>
      <c r="B11885">
        <v>1818</v>
      </c>
      <c r="C11885">
        <v>19950</v>
      </c>
    </row>
    <row r="11886" spans="1:3" x14ac:dyDescent="0.3">
      <c r="A11886" t="s">
        <v>2148</v>
      </c>
      <c r="B11886">
        <v>1819</v>
      </c>
      <c r="C11886">
        <v>19970</v>
      </c>
    </row>
    <row r="11887" spans="1:3" x14ac:dyDescent="0.3">
      <c r="A11887" t="s">
        <v>2148</v>
      </c>
      <c r="B11887">
        <v>1820</v>
      </c>
      <c r="C11887">
        <v>20009</v>
      </c>
    </row>
    <row r="11888" spans="1:3" x14ac:dyDescent="0.3">
      <c r="A11888" t="s">
        <v>2148</v>
      </c>
      <c r="B11888">
        <v>1821</v>
      </c>
      <c r="C11888">
        <v>20068</v>
      </c>
    </row>
    <row r="11889" spans="1:3" x14ac:dyDescent="0.3">
      <c r="A11889" t="s">
        <v>2148</v>
      </c>
      <c r="B11889">
        <v>1822</v>
      </c>
      <c r="C11889">
        <v>20147</v>
      </c>
    </row>
    <row r="11890" spans="1:3" x14ac:dyDescent="0.3">
      <c r="A11890" t="s">
        <v>2148</v>
      </c>
      <c r="B11890">
        <v>1823</v>
      </c>
      <c r="C11890">
        <v>20245</v>
      </c>
    </row>
    <row r="11891" spans="1:3" x14ac:dyDescent="0.3">
      <c r="A11891" t="s">
        <v>2148</v>
      </c>
      <c r="B11891">
        <v>1824</v>
      </c>
      <c r="C11891">
        <v>20345</v>
      </c>
    </row>
    <row r="11892" spans="1:3" x14ac:dyDescent="0.3">
      <c r="A11892" t="s">
        <v>2148</v>
      </c>
      <c r="B11892">
        <v>1825</v>
      </c>
      <c r="C11892">
        <v>20444</v>
      </c>
    </row>
    <row r="11893" spans="1:3" x14ac:dyDescent="0.3">
      <c r="A11893" t="s">
        <v>2148</v>
      </c>
      <c r="B11893">
        <v>1826</v>
      </c>
      <c r="C11893">
        <v>20545</v>
      </c>
    </row>
    <row r="11894" spans="1:3" x14ac:dyDescent="0.3">
      <c r="A11894" t="s">
        <v>2148</v>
      </c>
      <c r="B11894">
        <v>1827</v>
      </c>
      <c r="C11894">
        <v>20645</v>
      </c>
    </row>
    <row r="11895" spans="1:3" x14ac:dyDescent="0.3">
      <c r="A11895" t="s">
        <v>2148</v>
      </c>
      <c r="B11895">
        <v>1828</v>
      </c>
      <c r="C11895">
        <v>20747</v>
      </c>
    </row>
    <row r="11896" spans="1:3" x14ac:dyDescent="0.3">
      <c r="A11896" t="s">
        <v>2148</v>
      </c>
      <c r="B11896">
        <v>1829</v>
      </c>
      <c r="C11896">
        <v>20848</v>
      </c>
    </row>
    <row r="11897" spans="1:3" x14ac:dyDescent="0.3">
      <c r="A11897" t="s">
        <v>2148</v>
      </c>
      <c r="B11897">
        <v>1830</v>
      </c>
      <c r="C11897">
        <v>20950</v>
      </c>
    </row>
    <row r="11898" spans="1:3" x14ac:dyDescent="0.3">
      <c r="A11898" t="s">
        <v>2148</v>
      </c>
      <c r="B11898">
        <v>1831</v>
      </c>
      <c r="C11898">
        <v>21053</v>
      </c>
    </row>
    <row r="11899" spans="1:3" x14ac:dyDescent="0.3">
      <c r="A11899" t="s">
        <v>2148</v>
      </c>
      <c r="B11899">
        <v>1832</v>
      </c>
      <c r="C11899">
        <v>21156</v>
      </c>
    </row>
    <row r="11900" spans="1:3" x14ac:dyDescent="0.3">
      <c r="A11900" t="s">
        <v>2148</v>
      </c>
      <c r="B11900">
        <v>1833</v>
      </c>
      <c r="C11900">
        <v>21260</v>
      </c>
    </row>
    <row r="11901" spans="1:3" x14ac:dyDescent="0.3">
      <c r="A11901" t="s">
        <v>2148</v>
      </c>
      <c r="B11901">
        <v>1834</v>
      </c>
      <c r="C11901">
        <v>21364</v>
      </c>
    </row>
    <row r="11902" spans="1:3" x14ac:dyDescent="0.3">
      <c r="A11902" t="s">
        <v>2148</v>
      </c>
      <c r="B11902">
        <v>1835</v>
      </c>
      <c r="C11902">
        <v>21469</v>
      </c>
    </row>
    <row r="11903" spans="1:3" x14ac:dyDescent="0.3">
      <c r="A11903" t="s">
        <v>2148</v>
      </c>
      <c r="B11903">
        <v>1836</v>
      </c>
      <c r="C11903">
        <v>21574</v>
      </c>
    </row>
    <row r="11904" spans="1:3" x14ac:dyDescent="0.3">
      <c r="A11904" t="s">
        <v>2148</v>
      </c>
      <c r="B11904">
        <v>1837</v>
      </c>
      <c r="C11904">
        <v>21680</v>
      </c>
    </row>
    <row r="11905" spans="1:3" x14ac:dyDescent="0.3">
      <c r="A11905" t="s">
        <v>2148</v>
      </c>
      <c r="B11905">
        <v>1838</v>
      </c>
      <c r="C11905">
        <v>21786</v>
      </c>
    </row>
    <row r="11906" spans="1:3" x14ac:dyDescent="0.3">
      <c r="A11906" t="s">
        <v>2148</v>
      </c>
      <c r="B11906">
        <v>1839</v>
      </c>
      <c r="C11906">
        <v>21900</v>
      </c>
    </row>
    <row r="11907" spans="1:3" x14ac:dyDescent="0.3">
      <c r="A11907" t="s">
        <v>2148</v>
      </c>
      <c r="B11907">
        <v>1840</v>
      </c>
      <c r="C11907">
        <v>22021</v>
      </c>
    </row>
    <row r="11908" spans="1:3" x14ac:dyDescent="0.3">
      <c r="A11908" t="s">
        <v>2148</v>
      </c>
      <c r="B11908">
        <v>1841</v>
      </c>
      <c r="C11908">
        <v>22149</v>
      </c>
    </row>
    <row r="11909" spans="1:3" x14ac:dyDescent="0.3">
      <c r="A11909" t="s">
        <v>2148</v>
      </c>
      <c r="B11909">
        <v>1842</v>
      </c>
      <c r="C11909">
        <v>22284</v>
      </c>
    </row>
    <row r="11910" spans="1:3" x14ac:dyDescent="0.3">
      <c r="A11910" t="s">
        <v>2148</v>
      </c>
      <c r="B11910">
        <v>1843</v>
      </c>
      <c r="C11910">
        <v>22427</v>
      </c>
    </row>
    <row r="11911" spans="1:3" x14ac:dyDescent="0.3">
      <c r="A11911" t="s">
        <v>2148</v>
      </c>
      <c r="B11911">
        <v>1844</v>
      </c>
      <c r="C11911">
        <v>22571</v>
      </c>
    </row>
    <row r="11912" spans="1:3" x14ac:dyDescent="0.3">
      <c r="A11912" t="s">
        <v>2148</v>
      </c>
      <c r="B11912">
        <v>1845</v>
      </c>
      <c r="C11912">
        <v>22715</v>
      </c>
    </row>
    <row r="11913" spans="1:3" x14ac:dyDescent="0.3">
      <c r="A11913" t="s">
        <v>2148</v>
      </c>
      <c r="B11913">
        <v>1846</v>
      </c>
      <c r="C11913">
        <v>22861</v>
      </c>
    </row>
    <row r="11914" spans="1:3" x14ac:dyDescent="0.3">
      <c r="A11914" t="s">
        <v>2148</v>
      </c>
      <c r="B11914">
        <v>1847</v>
      </c>
      <c r="C11914">
        <v>23008</v>
      </c>
    </row>
    <row r="11915" spans="1:3" x14ac:dyDescent="0.3">
      <c r="A11915" t="s">
        <v>2148</v>
      </c>
      <c r="B11915">
        <v>1848</v>
      </c>
      <c r="C11915">
        <v>23155</v>
      </c>
    </row>
    <row r="11916" spans="1:3" x14ac:dyDescent="0.3">
      <c r="A11916" t="s">
        <v>2148</v>
      </c>
      <c r="B11916">
        <v>1849</v>
      </c>
      <c r="C11916">
        <v>23304</v>
      </c>
    </row>
    <row r="11917" spans="1:3" x14ac:dyDescent="0.3">
      <c r="A11917" t="s">
        <v>2148</v>
      </c>
      <c r="B11917">
        <v>1850</v>
      </c>
      <c r="C11917">
        <v>23453</v>
      </c>
    </row>
    <row r="11918" spans="1:3" x14ac:dyDescent="0.3">
      <c r="A11918" t="s">
        <v>2148</v>
      </c>
      <c r="B11918">
        <v>1851</v>
      </c>
      <c r="C11918">
        <v>23599</v>
      </c>
    </row>
    <row r="11919" spans="1:3" x14ac:dyDescent="0.3">
      <c r="A11919" t="s">
        <v>2148</v>
      </c>
      <c r="B11919">
        <v>1852</v>
      </c>
      <c r="C11919">
        <v>23746</v>
      </c>
    </row>
    <row r="11920" spans="1:3" x14ac:dyDescent="0.3">
      <c r="A11920" t="s">
        <v>2148</v>
      </c>
      <c r="B11920">
        <v>1853</v>
      </c>
      <c r="C11920">
        <v>23894</v>
      </c>
    </row>
    <row r="11921" spans="1:3" x14ac:dyDescent="0.3">
      <c r="A11921" t="s">
        <v>2148</v>
      </c>
      <c r="B11921">
        <v>1854</v>
      </c>
      <c r="C11921">
        <v>24043</v>
      </c>
    </row>
    <row r="11922" spans="1:3" x14ac:dyDescent="0.3">
      <c r="A11922" t="s">
        <v>2148</v>
      </c>
      <c r="B11922">
        <v>1855</v>
      </c>
      <c r="C11922">
        <v>24193</v>
      </c>
    </row>
    <row r="11923" spans="1:3" x14ac:dyDescent="0.3">
      <c r="A11923" t="s">
        <v>2148</v>
      </c>
      <c r="B11923">
        <v>1856</v>
      </c>
      <c r="C11923">
        <v>24344</v>
      </c>
    </row>
    <row r="11924" spans="1:3" x14ac:dyDescent="0.3">
      <c r="A11924" t="s">
        <v>2148</v>
      </c>
      <c r="B11924">
        <v>1857</v>
      </c>
      <c r="C11924">
        <v>24496</v>
      </c>
    </row>
    <row r="11925" spans="1:3" x14ac:dyDescent="0.3">
      <c r="A11925" t="s">
        <v>2148</v>
      </c>
      <c r="B11925">
        <v>1858</v>
      </c>
      <c r="C11925">
        <v>24649</v>
      </c>
    </row>
    <row r="11926" spans="1:3" x14ac:dyDescent="0.3">
      <c r="A11926" t="s">
        <v>2148</v>
      </c>
      <c r="B11926">
        <v>1859</v>
      </c>
      <c r="C11926">
        <v>24809</v>
      </c>
    </row>
    <row r="11927" spans="1:3" x14ac:dyDescent="0.3">
      <c r="A11927" t="s">
        <v>2148</v>
      </c>
      <c r="B11927">
        <v>1860</v>
      </c>
      <c r="C11927">
        <v>24977</v>
      </c>
    </row>
    <row r="11928" spans="1:3" x14ac:dyDescent="0.3">
      <c r="A11928" t="s">
        <v>2148</v>
      </c>
      <c r="B11928">
        <v>1861</v>
      </c>
      <c r="C11928">
        <v>25152</v>
      </c>
    </row>
    <row r="11929" spans="1:3" x14ac:dyDescent="0.3">
      <c r="A11929" t="s">
        <v>2148</v>
      </c>
      <c r="B11929">
        <v>1862</v>
      </c>
      <c r="C11929">
        <v>25336</v>
      </c>
    </row>
    <row r="11930" spans="1:3" x14ac:dyDescent="0.3">
      <c r="A11930" t="s">
        <v>2148</v>
      </c>
      <c r="B11930">
        <v>1863</v>
      </c>
      <c r="C11930">
        <v>25527</v>
      </c>
    </row>
    <row r="11931" spans="1:3" x14ac:dyDescent="0.3">
      <c r="A11931" t="s">
        <v>2148</v>
      </c>
      <c r="B11931">
        <v>1864</v>
      </c>
      <c r="C11931">
        <v>25720</v>
      </c>
    </row>
    <row r="11932" spans="1:3" x14ac:dyDescent="0.3">
      <c r="A11932" t="s">
        <v>2148</v>
      </c>
      <c r="B11932">
        <v>1865</v>
      </c>
      <c r="C11932">
        <v>25914</v>
      </c>
    </row>
    <row r="11933" spans="1:3" x14ac:dyDescent="0.3">
      <c r="A11933" t="s">
        <v>2148</v>
      </c>
      <c r="B11933">
        <v>1866</v>
      </c>
      <c r="C11933">
        <v>26109</v>
      </c>
    </row>
    <row r="11934" spans="1:3" x14ac:dyDescent="0.3">
      <c r="A11934" t="s">
        <v>2148</v>
      </c>
      <c r="B11934">
        <v>1867</v>
      </c>
      <c r="C11934">
        <v>26307</v>
      </c>
    </row>
    <row r="11935" spans="1:3" x14ac:dyDescent="0.3">
      <c r="A11935" t="s">
        <v>2148</v>
      </c>
      <c r="B11935">
        <v>1868</v>
      </c>
      <c r="C11935">
        <v>26505</v>
      </c>
    </row>
    <row r="11936" spans="1:3" x14ac:dyDescent="0.3">
      <c r="A11936" t="s">
        <v>2148</v>
      </c>
      <c r="B11936">
        <v>1869</v>
      </c>
      <c r="C11936">
        <v>26683</v>
      </c>
    </row>
    <row r="11937" spans="1:3" x14ac:dyDescent="0.3">
      <c r="A11937" t="s">
        <v>2148</v>
      </c>
      <c r="B11937">
        <v>1870</v>
      </c>
      <c r="C11937">
        <v>26841</v>
      </c>
    </row>
    <row r="11938" spans="1:3" x14ac:dyDescent="0.3">
      <c r="A11938" t="s">
        <v>2148</v>
      </c>
      <c r="B11938">
        <v>1871</v>
      </c>
      <c r="C11938">
        <v>26977</v>
      </c>
    </row>
    <row r="11939" spans="1:3" x14ac:dyDescent="0.3">
      <c r="A11939" t="s">
        <v>2148</v>
      </c>
      <c r="B11939">
        <v>1872</v>
      </c>
      <c r="C11939">
        <v>27092</v>
      </c>
    </row>
    <row r="11940" spans="1:3" x14ac:dyDescent="0.3">
      <c r="A11940" t="s">
        <v>2148</v>
      </c>
      <c r="B11940">
        <v>1873</v>
      </c>
      <c r="C11940">
        <v>27186</v>
      </c>
    </row>
    <row r="11941" spans="1:3" x14ac:dyDescent="0.3">
      <c r="A11941" t="s">
        <v>2148</v>
      </c>
      <c r="B11941">
        <v>1874</v>
      </c>
      <c r="C11941">
        <v>27281</v>
      </c>
    </row>
    <row r="11942" spans="1:3" x14ac:dyDescent="0.3">
      <c r="A11942" t="s">
        <v>2148</v>
      </c>
      <c r="B11942">
        <v>1875</v>
      </c>
      <c r="C11942">
        <v>27375</v>
      </c>
    </row>
    <row r="11943" spans="1:3" x14ac:dyDescent="0.3">
      <c r="A11943" t="s">
        <v>2148</v>
      </c>
      <c r="B11943">
        <v>1876</v>
      </c>
      <c r="C11943">
        <v>27470</v>
      </c>
    </row>
    <row r="11944" spans="1:3" x14ac:dyDescent="0.3">
      <c r="A11944" t="s">
        <v>2148</v>
      </c>
      <c r="B11944">
        <v>1877</v>
      </c>
      <c r="C11944">
        <v>27565</v>
      </c>
    </row>
    <row r="11945" spans="1:3" x14ac:dyDescent="0.3">
      <c r="A11945" t="s">
        <v>2148</v>
      </c>
      <c r="B11945">
        <v>1878</v>
      </c>
      <c r="C11945">
        <v>27661</v>
      </c>
    </row>
    <row r="11946" spans="1:3" x14ac:dyDescent="0.3">
      <c r="A11946" t="s">
        <v>2148</v>
      </c>
      <c r="B11946">
        <v>1879</v>
      </c>
      <c r="C11946">
        <v>27716</v>
      </c>
    </row>
    <row r="11947" spans="1:3" x14ac:dyDescent="0.3">
      <c r="A11947" t="s">
        <v>2148</v>
      </c>
      <c r="B11947">
        <v>1880</v>
      </c>
      <c r="C11947">
        <v>27731</v>
      </c>
    </row>
    <row r="11948" spans="1:3" x14ac:dyDescent="0.3">
      <c r="A11948" t="s">
        <v>2148</v>
      </c>
      <c r="B11948">
        <v>1881</v>
      </c>
      <c r="C11948">
        <v>27706</v>
      </c>
    </row>
    <row r="11949" spans="1:3" x14ac:dyDescent="0.3">
      <c r="A11949" t="s">
        <v>2148</v>
      </c>
      <c r="B11949">
        <v>1882</v>
      </c>
      <c r="C11949">
        <v>27641</v>
      </c>
    </row>
    <row r="11950" spans="1:3" x14ac:dyDescent="0.3">
      <c r="A11950" t="s">
        <v>2148</v>
      </c>
      <c r="B11950">
        <v>1883</v>
      </c>
      <c r="C11950">
        <v>27536</v>
      </c>
    </row>
    <row r="11951" spans="1:3" x14ac:dyDescent="0.3">
      <c r="A11951" t="s">
        <v>2148</v>
      </c>
      <c r="B11951">
        <v>1884</v>
      </c>
      <c r="C11951">
        <v>27431</v>
      </c>
    </row>
    <row r="11952" spans="1:3" x14ac:dyDescent="0.3">
      <c r="A11952" t="s">
        <v>2148</v>
      </c>
      <c r="B11952">
        <v>1885</v>
      </c>
      <c r="C11952">
        <v>27327</v>
      </c>
    </row>
    <row r="11953" spans="1:3" x14ac:dyDescent="0.3">
      <c r="A11953" t="s">
        <v>2148</v>
      </c>
      <c r="B11953">
        <v>1886</v>
      </c>
      <c r="C11953">
        <v>27223</v>
      </c>
    </row>
    <row r="11954" spans="1:3" x14ac:dyDescent="0.3">
      <c r="A11954" t="s">
        <v>2148</v>
      </c>
      <c r="B11954">
        <v>1887</v>
      </c>
      <c r="C11954">
        <v>27119</v>
      </c>
    </row>
    <row r="11955" spans="1:3" x14ac:dyDescent="0.3">
      <c r="A11955" t="s">
        <v>2148</v>
      </c>
      <c r="B11955">
        <v>1888</v>
      </c>
      <c r="C11955">
        <v>27016</v>
      </c>
    </row>
    <row r="11956" spans="1:3" x14ac:dyDescent="0.3">
      <c r="A11956" t="s">
        <v>2148</v>
      </c>
      <c r="B11956">
        <v>1889</v>
      </c>
      <c r="C11956">
        <v>26971</v>
      </c>
    </row>
    <row r="11957" spans="1:3" x14ac:dyDescent="0.3">
      <c r="A11957" t="s">
        <v>2148</v>
      </c>
      <c r="B11957">
        <v>1890</v>
      </c>
      <c r="C11957">
        <v>26985</v>
      </c>
    </row>
    <row r="11958" spans="1:3" x14ac:dyDescent="0.3">
      <c r="A11958" t="s">
        <v>2148</v>
      </c>
      <c r="B11958">
        <v>1891</v>
      </c>
      <c r="C11958">
        <v>27057</v>
      </c>
    </row>
    <row r="11959" spans="1:3" x14ac:dyDescent="0.3">
      <c r="A11959" t="s">
        <v>2148</v>
      </c>
      <c r="B11959">
        <v>1892</v>
      </c>
      <c r="C11959">
        <v>27188</v>
      </c>
    </row>
    <row r="11960" spans="1:3" x14ac:dyDescent="0.3">
      <c r="A11960" t="s">
        <v>2148</v>
      </c>
      <c r="B11960">
        <v>1893</v>
      </c>
      <c r="C11960">
        <v>27378</v>
      </c>
    </row>
    <row r="11961" spans="1:3" x14ac:dyDescent="0.3">
      <c r="A11961" t="s">
        <v>2148</v>
      </c>
      <c r="B11961">
        <v>1894</v>
      </c>
      <c r="C11961">
        <v>27570</v>
      </c>
    </row>
    <row r="11962" spans="1:3" x14ac:dyDescent="0.3">
      <c r="A11962" t="s">
        <v>2148</v>
      </c>
      <c r="B11962">
        <v>1895</v>
      </c>
      <c r="C11962">
        <v>27762</v>
      </c>
    </row>
    <row r="11963" spans="1:3" x14ac:dyDescent="0.3">
      <c r="A11963" t="s">
        <v>2148</v>
      </c>
      <c r="B11963">
        <v>1896</v>
      </c>
      <c r="C11963">
        <v>27957</v>
      </c>
    </row>
    <row r="11964" spans="1:3" x14ac:dyDescent="0.3">
      <c r="A11964" t="s">
        <v>2148</v>
      </c>
      <c r="B11964">
        <v>1897</v>
      </c>
      <c r="C11964">
        <v>28152</v>
      </c>
    </row>
    <row r="11965" spans="1:3" x14ac:dyDescent="0.3">
      <c r="A11965" t="s">
        <v>2148</v>
      </c>
      <c r="B11965">
        <v>1898</v>
      </c>
      <c r="C11965">
        <v>28349</v>
      </c>
    </row>
    <row r="11966" spans="1:3" x14ac:dyDescent="0.3">
      <c r="A11966" t="s">
        <v>2148</v>
      </c>
      <c r="B11966">
        <v>1899</v>
      </c>
      <c r="C11966">
        <v>28598</v>
      </c>
    </row>
    <row r="11967" spans="1:3" x14ac:dyDescent="0.3">
      <c r="A11967" t="s">
        <v>2148</v>
      </c>
      <c r="B11967">
        <v>1900</v>
      </c>
      <c r="C11967">
        <v>28901</v>
      </c>
    </row>
    <row r="11968" spans="1:3" x14ac:dyDescent="0.3">
      <c r="A11968" t="s">
        <v>2148</v>
      </c>
      <c r="B11968">
        <v>1901</v>
      </c>
      <c r="C11968">
        <v>29258</v>
      </c>
    </row>
    <row r="11969" spans="1:3" x14ac:dyDescent="0.3">
      <c r="A11969" t="s">
        <v>2148</v>
      </c>
      <c r="B11969">
        <v>1902</v>
      </c>
      <c r="C11969">
        <v>29672</v>
      </c>
    </row>
    <row r="11970" spans="1:3" x14ac:dyDescent="0.3">
      <c r="A11970" t="s">
        <v>2148</v>
      </c>
      <c r="B11970">
        <v>1903</v>
      </c>
      <c r="C11970">
        <v>30142</v>
      </c>
    </row>
    <row r="11971" spans="1:3" x14ac:dyDescent="0.3">
      <c r="A11971" t="s">
        <v>2148</v>
      </c>
      <c r="B11971">
        <v>1904</v>
      </c>
      <c r="C11971">
        <v>30620</v>
      </c>
    </row>
    <row r="11972" spans="1:3" x14ac:dyDescent="0.3">
      <c r="A11972" t="s">
        <v>2148</v>
      </c>
      <c r="B11972">
        <v>1905</v>
      </c>
      <c r="C11972">
        <v>31105</v>
      </c>
    </row>
    <row r="11973" spans="1:3" x14ac:dyDescent="0.3">
      <c r="A11973" t="s">
        <v>2148</v>
      </c>
      <c r="B11973">
        <v>1906</v>
      </c>
      <c r="C11973">
        <v>31598</v>
      </c>
    </row>
    <row r="11974" spans="1:3" x14ac:dyDescent="0.3">
      <c r="A11974" t="s">
        <v>2148</v>
      </c>
      <c r="B11974">
        <v>1907</v>
      </c>
      <c r="C11974">
        <v>32099</v>
      </c>
    </row>
    <row r="11975" spans="1:3" x14ac:dyDescent="0.3">
      <c r="A11975" t="s">
        <v>2148</v>
      </c>
      <c r="B11975">
        <v>1908</v>
      </c>
      <c r="C11975">
        <v>32608</v>
      </c>
    </row>
    <row r="11976" spans="1:3" x14ac:dyDescent="0.3">
      <c r="A11976" t="s">
        <v>2148</v>
      </c>
      <c r="B11976">
        <v>1909</v>
      </c>
      <c r="C11976">
        <v>33074</v>
      </c>
    </row>
    <row r="11977" spans="1:3" x14ac:dyDescent="0.3">
      <c r="A11977" t="s">
        <v>2148</v>
      </c>
      <c r="B11977">
        <v>1910</v>
      </c>
      <c r="C11977">
        <v>33497</v>
      </c>
    </row>
    <row r="11978" spans="1:3" x14ac:dyDescent="0.3">
      <c r="A11978" t="s">
        <v>2148</v>
      </c>
      <c r="B11978">
        <v>1911</v>
      </c>
      <c r="C11978">
        <v>33874</v>
      </c>
    </row>
    <row r="11979" spans="1:3" x14ac:dyDescent="0.3">
      <c r="A11979" t="s">
        <v>2148</v>
      </c>
      <c r="B11979">
        <v>1912</v>
      </c>
      <c r="C11979">
        <v>34206</v>
      </c>
    </row>
    <row r="11980" spans="1:3" x14ac:dyDescent="0.3">
      <c r="A11980" t="s">
        <v>2148</v>
      </c>
      <c r="B11980">
        <v>1913</v>
      </c>
      <c r="C11980">
        <v>34490</v>
      </c>
    </row>
    <row r="11981" spans="1:3" x14ac:dyDescent="0.3">
      <c r="A11981" t="s">
        <v>2148</v>
      </c>
      <c r="B11981">
        <v>1914</v>
      </c>
      <c r="C11981">
        <v>34777</v>
      </c>
    </row>
    <row r="11982" spans="1:3" x14ac:dyDescent="0.3">
      <c r="A11982" t="s">
        <v>2148</v>
      </c>
      <c r="B11982">
        <v>1915</v>
      </c>
      <c r="C11982">
        <v>35066</v>
      </c>
    </row>
    <row r="11983" spans="1:3" x14ac:dyDescent="0.3">
      <c r="A11983" t="s">
        <v>2148</v>
      </c>
      <c r="B11983">
        <v>1916</v>
      </c>
      <c r="C11983">
        <v>35357</v>
      </c>
    </row>
    <row r="11984" spans="1:3" x14ac:dyDescent="0.3">
      <c r="A11984" t="s">
        <v>2148</v>
      </c>
      <c r="B11984">
        <v>1917</v>
      </c>
      <c r="C11984">
        <v>35651</v>
      </c>
    </row>
    <row r="11985" spans="1:3" x14ac:dyDescent="0.3">
      <c r="A11985" t="s">
        <v>2148</v>
      </c>
      <c r="B11985">
        <v>1918</v>
      </c>
      <c r="C11985">
        <v>35954</v>
      </c>
    </row>
    <row r="11986" spans="1:3" x14ac:dyDescent="0.3">
      <c r="A11986" t="s">
        <v>2148</v>
      </c>
      <c r="B11986">
        <v>1919</v>
      </c>
      <c r="C11986">
        <v>36308</v>
      </c>
    </row>
    <row r="11987" spans="1:3" x14ac:dyDescent="0.3">
      <c r="A11987" t="s">
        <v>2148</v>
      </c>
      <c r="B11987">
        <v>1920</v>
      </c>
      <c r="C11987">
        <v>36714</v>
      </c>
    </row>
    <row r="11988" spans="1:3" x14ac:dyDescent="0.3">
      <c r="A11988" t="s">
        <v>2148</v>
      </c>
      <c r="B11988">
        <v>1921</v>
      </c>
      <c r="C11988">
        <v>37174</v>
      </c>
    </row>
    <row r="11989" spans="1:3" x14ac:dyDescent="0.3">
      <c r="A11989" t="s">
        <v>2148</v>
      </c>
      <c r="B11989">
        <v>1922</v>
      </c>
      <c r="C11989">
        <v>37689</v>
      </c>
    </row>
    <row r="11990" spans="1:3" x14ac:dyDescent="0.3">
      <c r="A11990" t="s">
        <v>2148</v>
      </c>
      <c r="B11990">
        <v>1923</v>
      </c>
      <c r="C11990">
        <v>38260</v>
      </c>
    </row>
    <row r="11991" spans="1:3" x14ac:dyDescent="0.3">
      <c r="A11991" t="s">
        <v>2148</v>
      </c>
      <c r="B11991">
        <v>1924</v>
      </c>
      <c r="C11991">
        <v>38839</v>
      </c>
    </row>
    <row r="11992" spans="1:3" x14ac:dyDescent="0.3">
      <c r="A11992" t="s">
        <v>2148</v>
      </c>
      <c r="B11992">
        <v>1925</v>
      </c>
      <c r="C11992">
        <v>39427</v>
      </c>
    </row>
    <row r="11993" spans="1:3" x14ac:dyDescent="0.3">
      <c r="A11993" t="s">
        <v>2148</v>
      </c>
      <c r="B11993">
        <v>1926</v>
      </c>
      <c r="C11993">
        <v>40024</v>
      </c>
    </row>
    <row r="11994" spans="1:3" x14ac:dyDescent="0.3">
      <c r="A11994" t="s">
        <v>2148</v>
      </c>
      <c r="B11994">
        <v>1927</v>
      </c>
      <c r="C11994">
        <v>40630</v>
      </c>
    </row>
    <row r="11995" spans="1:3" x14ac:dyDescent="0.3">
      <c r="A11995" t="s">
        <v>2148</v>
      </c>
      <c r="B11995">
        <v>1928</v>
      </c>
      <c r="C11995">
        <v>41245</v>
      </c>
    </row>
    <row r="11996" spans="1:3" x14ac:dyDescent="0.3">
      <c r="A11996" t="s">
        <v>2148</v>
      </c>
      <c r="B11996">
        <v>1929</v>
      </c>
      <c r="C11996">
        <v>41835</v>
      </c>
    </row>
    <row r="11997" spans="1:3" x14ac:dyDescent="0.3">
      <c r="A11997" t="s">
        <v>2148</v>
      </c>
      <c r="B11997">
        <v>1930</v>
      </c>
      <c r="C11997">
        <v>42399</v>
      </c>
    </row>
    <row r="11998" spans="1:3" x14ac:dyDescent="0.3">
      <c r="A11998" t="s">
        <v>2148</v>
      </c>
      <c r="B11998">
        <v>1931</v>
      </c>
      <c r="C11998">
        <v>42936</v>
      </c>
    </row>
    <row r="11999" spans="1:3" x14ac:dyDescent="0.3">
      <c r="A11999" t="s">
        <v>2148</v>
      </c>
      <c r="B11999">
        <v>1932</v>
      </c>
      <c r="C11999">
        <v>43445</v>
      </c>
    </row>
    <row r="12000" spans="1:3" x14ac:dyDescent="0.3">
      <c r="A12000" t="s">
        <v>2148</v>
      </c>
      <c r="B12000">
        <v>1933</v>
      </c>
      <c r="C12000">
        <v>43925</v>
      </c>
    </row>
    <row r="12001" spans="1:3" x14ac:dyDescent="0.3">
      <c r="A12001" t="s">
        <v>2148</v>
      </c>
      <c r="B12001">
        <v>1934</v>
      </c>
      <c r="C12001">
        <v>44411</v>
      </c>
    </row>
    <row r="12002" spans="1:3" x14ac:dyDescent="0.3">
      <c r="A12002" t="s">
        <v>2148</v>
      </c>
      <c r="B12002">
        <v>1935</v>
      </c>
      <c r="C12002">
        <v>44902</v>
      </c>
    </row>
    <row r="12003" spans="1:3" x14ac:dyDescent="0.3">
      <c r="A12003" t="s">
        <v>2148</v>
      </c>
      <c r="B12003">
        <v>1936</v>
      </c>
      <c r="C12003">
        <v>45399</v>
      </c>
    </row>
    <row r="12004" spans="1:3" x14ac:dyDescent="0.3">
      <c r="A12004" t="s">
        <v>2148</v>
      </c>
      <c r="B12004">
        <v>1937</v>
      </c>
      <c r="C12004">
        <v>45901</v>
      </c>
    </row>
    <row r="12005" spans="1:3" x14ac:dyDescent="0.3">
      <c r="A12005" t="s">
        <v>2148</v>
      </c>
      <c r="B12005">
        <v>1938</v>
      </c>
      <c r="C12005">
        <v>46409</v>
      </c>
    </row>
    <row r="12006" spans="1:3" x14ac:dyDescent="0.3">
      <c r="A12006" t="s">
        <v>2148</v>
      </c>
      <c r="B12006">
        <v>1939</v>
      </c>
      <c r="C12006">
        <v>46883</v>
      </c>
    </row>
    <row r="12007" spans="1:3" x14ac:dyDescent="0.3">
      <c r="A12007" t="s">
        <v>2148</v>
      </c>
      <c r="B12007">
        <v>1940</v>
      </c>
      <c r="C12007">
        <v>47322</v>
      </c>
    </row>
    <row r="12008" spans="1:3" x14ac:dyDescent="0.3">
      <c r="A12008" t="s">
        <v>2148</v>
      </c>
      <c r="B12008">
        <v>1941</v>
      </c>
      <c r="C12008">
        <v>47727</v>
      </c>
    </row>
    <row r="12009" spans="1:3" x14ac:dyDescent="0.3">
      <c r="A12009" t="s">
        <v>2148</v>
      </c>
      <c r="B12009">
        <v>1942</v>
      </c>
      <c r="C12009">
        <v>48096</v>
      </c>
    </row>
    <row r="12010" spans="1:3" x14ac:dyDescent="0.3">
      <c r="A12010" t="s">
        <v>2148</v>
      </c>
      <c r="B12010">
        <v>1943</v>
      </c>
      <c r="C12010">
        <v>48428</v>
      </c>
    </row>
    <row r="12011" spans="1:3" x14ac:dyDescent="0.3">
      <c r="A12011" t="s">
        <v>2148</v>
      </c>
      <c r="B12011">
        <v>1944</v>
      </c>
      <c r="C12011">
        <v>48763</v>
      </c>
    </row>
    <row r="12012" spans="1:3" x14ac:dyDescent="0.3">
      <c r="A12012" t="s">
        <v>2148</v>
      </c>
      <c r="B12012">
        <v>1945</v>
      </c>
      <c r="C12012">
        <v>49100</v>
      </c>
    </row>
    <row r="12013" spans="1:3" x14ac:dyDescent="0.3">
      <c r="A12013" t="s">
        <v>2148</v>
      </c>
      <c r="B12013">
        <v>1946</v>
      </c>
      <c r="C12013">
        <v>49439</v>
      </c>
    </row>
    <row r="12014" spans="1:3" x14ac:dyDescent="0.3">
      <c r="A12014" t="s">
        <v>2148</v>
      </c>
      <c r="B12014">
        <v>1947</v>
      </c>
      <c r="C12014">
        <v>49781</v>
      </c>
    </row>
    <row r="12015" spans="1:3" x14ac:dyDescent="0.3">
      <c r="A12015" t="s">
        <v>2148</v>
      </c>
      <c r="B12015">
        <v>1948</v>
      </c>
      <c r="C12015">
        <v>50125</v>
      </c>
    </row>
    <row r="12016" spans="1:3" x14ac:dyDescent="0.3">
      <c r="A12016" t="s">
        <v>2148</v>
      </c>
      <c r="B12016">
        <v>1949</v>
      </c>
      <c r="C12016">
        <v>50564</v>
      </c>
    </row>
    <row r="12017" spans="1:3" x14ac:dyDescent="0.3">
      <c r="A12017" t="s">
        <v>2148</v>
      </c>
      <c r="B12017">
        <v>1950</v>
      </c>
      <c r="C12017">
        <v>51099</v>
      </c>
    </row>
    <row r="12018" spans="1:3" x14ac:dyDescent="0.3">
      <c r="A12018" t="s">
        <v>2148</v>
      </c>
      <c r="B12018">
        <v>1951</v>
      </c>
      <c r="C12018">
        <v>51703</v>
      </c>
    </row>
    <row r="12019" spans="1:3" x14ac:dyDescent="0.3">
      <c r="A12019" t="s">
        <v>2148</v>
      </c>
      <c r="B12019">
        <v>1952</v>
      </c>
      <c r="C12019">
        <v>52293</v>
      </c>
    </row>
    <row r="12020" spans="1:3" x14ac:dyDescent="0.3">
      <c r="A12020" t="s">
        <v>2148</v>
      </c>
      <c r="B12020">
        <v>1953</v>
      </c>
      <c r="C12020">
        <v>52941</v>
      </c>
    </row>
    <row r="12021" spans="1:3" x14ac:dyDescent="0.3">
      <c r="A12021" t="s">
        <v>2148</v>
      </c>
      <c r="B12021">
        <v>1954</v>
      </c>
      <c r="C12021">
        <v>53683</v>
      </c>
    </row>
    <row r="12022" spans="1:3" x14ac:dyDescent="0.3">
      <c r="A12022" t="s">
        <v>2148</v>
      </c>
      <c r="B12022">
        <v>1955</v>
      </c>
      <c r="C12022">
        <v>54557</v>
      </c>
    </row>
    <row r="12023" spans="1:3" x14ac:dyDescent="0.3">
      <c r="A12023" t="s">
        <v>2148</v>
      </c>
      <c r="B12023">
        <v>1956</v>
      </c>
      <c r="C12023">
        <v>55544</v>
      </c>
    </row>
    <row r="12024" spans="1:3" x14ac:dyDescent="0.3">
      <c r="A12024" t="s">
        <v>2148</v>
      </c>
      <c r="B12024">
        <v>1957</v>
      </c>
      <c r="C12024">
        <v>56628</v>
      </c>
    </row>
    <row r="12025" spans="1:3" x14ac:dyDescent="0.3">
      <c r="A12025" t="s">
        <v>2148</v>
      </c>
      <c r="B12025">
        <v>1958</v>
      </c>
      <c r="C12025">
        <v>57775</v>
      </c>
    </row>
    <row r="12026" spans="1:3" x14ac:dyDescent="0.3">
      <c r="A12026" t="s">
        <v>2148</v>
      </c>
      <c r="B12026">
        <v>1959</v>
      </c>
      <c r="C12026">
        <v>58919</v>
      </c>
    </row>
    <row r="12027" spans="1:3" x14ac:dyDescent="0.3">
      <c r="A12027" t="s">
        <v>2148</v>
      </c>
      <c r="B12027">
        <v>1960</v>
      </c>
      <c r="C12027">
        <v>60020</v>
      </c>
    </row>
    <row r="12028" spans="1:3" x14ac:dyDescent="0.3">
      <c r="A12028" t="s">
        <v>2148</v>
      </c>
      <c r="B12028">
        <v>1961</v>
      </c>
      <c r="C12028">
        <v>61036</v>
      </c>
    </row>
    <row r="12029" spans="1:3" x14ac:dyDescent="0.3">
      <c r="A12029" t="s">
        <v>2148</v>
      </c>
      <c r="B12029">
        <v>1962</v>
      </c>
      <c r="C12029">
        <v>61978</v>
      </c>
    </row>
    <row r="12030" spans="1:3" x14ac:dyDescent="0.3">
      <c r="A12030" t="s">
        <v>2148</v>
      </c>
      <c r="B12030">
        <v>1963</v>
      </c>
      <c r="C12030">
        <v>62917</v>
      </c>
    </row>
    <row r="12031" spans="1:3" x14ac:dyDescent="0.3">
      <c r="A12031" t="s">
        <v>2148</v>
      </c>
      <c r="B12031">
        <v>1964</v>
      </c>
      <c r="C12031">
        <v>63921</v>
      </c>
    </row>
    <row r="12032" spans="1:3" x14ac:dyDescent="0.3">
      <c r="A12032" t="s">
        <v>2148</v>
      </c>
      <c r="B12032">
        <v>1965</v>
      </c>
      <c r="C12032">
        <v>65044</v>
      </c>
    </row>
    <row r="12033" spans="1:3" x14ac:dyDescent="0.3">
      <c r="A12033" t="s">
        <v>2148</v>
      </c>
      <c r="B12033">
        <v>1966</v>
      </c>
      <c r="C12033">
        <v>66300</v>
      </c>
    </row>
    <row r="12034" spans="1:3" x14ac:dyDescent="0.3">
      <c r="A12034" t="s">
        <v>2148</v>
      </c>
      <c r="B12034">
        <v>1967</v>
      </c>
      <c r="C12034">
        <v>67687</v>
      </c>
    </row>
    <row r="12035" spans="1:3" x14ac:dyDescent="0.3">
      <c r="A12035" t="s">
        <v>2148</v>
      </c>
      <c r="B12035">
        <v>1968</v>
      </c>
      <c r="C12035">
        <v>69034</v>
      </c>
    </row>
    <row r="12036" spans="1:3" x14ac:dyDescent="0.3">
      <c r="A12036" t="s">
        <v>2148</v>
      </c>
      <c r="B12036">
        <v>1969</v>
      </c>
      <c r="C12036">
        <v>70214</v>
      </c>
    </row>
    <row r="12037" spans="1:3" x14ac:dyDescent="0.3">
      <c r="A12037" t="s">
        <v>2148</v>
      </c>
      <c r="B12037">
        <v>1970</v>
      </c>
      <c r="C12037">
        <v>71084</v>
      </c>
    </row>
    <row r="12038" spans="1:3" x14ac:dyDescent="0.3">
      <c r="A12038" t="s">
        <v>2148</v>
      </c>
      <c r="B12038">
        <v>1971</v>
      </c>
      <c r="C12038">
        <v>71569</v>
      </c>
    </row>
    <row r="12039" spans="1:3" x14ac:dyDescent="0.3">
      <c r="A12039" t="s">
        <v>2148</v>
      </c>
      <c r="B12039">
        <v>1972</v>
      </c>
      <c r="C12039">
        <v>71731</v>
      </c>
    </row>
    <row r="12040" spans="1:3" x14ac:dyDescent="0.3">
      <c r="A12040" t="s">
        <v>2148</v>
      </c>
      <c r="B12040">
        <v>1973</v>
      </c>
      <c r="C12040">
        <v>71739</v>
      </c>
    </row>
    <row r="12041" spans="1:3" x14ac:dyDescent="0.3">
      <c r="A12041" t="s">
        <v>2148</v>
      </c>
      <c r="B12041">
        <v>1974</v>
      </c>
      <c r="C12041">
        <v>71814</v>
      </c>
    </row>
    <row r="12042" spans="1:3" x14ac:dyDescent="0.3">
      <c r="A12042" t="s">
        <v>2148</v>
      </c>
      <c r="B12042">
        <v>1975</v>
      </c>
      <c r="C12042">
        <v>72088</v>
      </c>
    </row>
    <row r="12043" spans="1:3" x14ac:dyDescent="0.3">
      <c r="A12043" t="s">
        <v>2148</v>
      </c>
      <c r="B12043">
        <v>1976</v>
      </c>
      <c r="C12043">
        <v>72662</v>
      </c>
    </row>
    <row r="12044" spans="1:3" x14ac:dyDescent="0.3">
      <c r="A12044" t="s">
        <v>2148</v>
      </c>
      <c r="B12044">
        <v>1977</v>
      </c>
      <c r="C12044">
        <v>73443</v>
      </c>
    </row>
    <row r="12045" spans="1:3" x14ac:dyDescent="0.3">
      <c r="A12045" t="s">
        <v>2148</v>
      </c>
      <c r="B12045">
        <v>1978</v>
      </c>
      <c r="C12045">
        <v>74280</v>
      </c>
    </row>
    <row r="12046" spans="1:3" x14ac:dyDescent="0.3">
      <c r="A12046" t="s">
        <v>2148</v>
      </c>
      <c r="B12046">
        <v>1979</v>
      </c>
      <c r="C12046">
        <v>74960</v>
      </c>
    </row>
    <row r="12047" spans="1:3" x14ac:dyDescent="0.3">
      <c r="A12047" t="s">
        <v>2148</v>
      </c>
      <c r="B12047">
        <v>1980</v>
      </c>
      <c r="C12047">
        <v>75318</v>
      </c>
    </row>
    <row r="12048" spans="1:3" x14ac:dyDescent="0.3">
      <c r="A12048" t="s">
        <v>2148</v>
      </c>
      <c r="B12048">
        <v>1981</v>
      </c>
      <c r="C12048">
        <v>75314</v>
      </c>
    </row>
    <row r="12049" spans="1:3" x14ac:dyDescent="0.3">
      <c r="A12049" t="s">
        <v>2148</v>
      </c>
      <c r="B12049">
        <v>1982</v>
      </c>
      <c r="C12049">
        <v>75012</v>
      </c>
    </row>
    <row r="12050" spans="1:3" x14ac:dyDescent="0.3">
      <c r="A12050" t="s">
        <v>2148</v>
      </c>
      <c r="B12050">
        <v>1983</v>
      </c>
      <c r="C12050">
        <v>74484</v>
      </c>
    </row>
    <row r="12051" spans="1:3" x14ac:dyDescent="0.3">
      <c r="A12051" t="s">
        <v>2148</v>
      </c>
      <c r="B12051">
        <v>1984</v>
      </c>
      <c r="C12051">
        <v>73846</v>
      </c>
    </row>
    <row r="12052" spans="1:3" x14ac:dyDescent="0.3">
      <c r="A12052" t="s">
        <v>2148</v>
      </c>
      <c r="B12052">
        <v>1985</v>
      </c>
      <c r="C12052">
        <v>73207</v>
      </c>
    </row>
    <row r="12053" spans="1:3" x14ac:dyDescent="0.3">
      <c r="A12053" t="s">
        <v>2148</v>
      </c>
      <c r="B12053">
        <v>1986</v>
      </c>
      <c r="C12053">
        <v>72531</v>
      </c>
    </row>
    <row r="12054" spans="1:3" x14ac:dyDescent="0.3">
      <c r="A12054" t="s">
        <v>2148</v>
      </c>
      <c r="B12054">
        <v>1987</v>
      </c>
      <c r="C12054">
        <v>71842</v>
      </c>
    </row>
    <row r="12055" spans="1:3" x14ac:dyDescent="0.3">
      <c r="A12055" t="s">
        <v>2148</v>
      </c>
      <c r="B12055">
        <v>1988</v>
      </c>
      <c r="C12055">
        <v>71212</v>
      </c>
    </row>
    <row r="12056" spans="1:3" x14ac:dyDescent="0.3">
      <c r="A12056" t="s">
        <v>2148</v>
      </c>
      <c r="B12056">
        <v>1989</v>
      </c>
      <c r="C12056">
        <v>70722</v>
      </c>
    </row>
    <row r="12057" spans="1:3" x14ac:dyDescent="0.3">
      <c r="A12057" t="s">
        <v>2148</v>
      </c>
      <c r="B12057">
        <v>1990</v>
      </c>
      <c r="C12057">
        <v>70422</v>
      </c>
    </row>
    <row r="12058" spans="1:3" x14ac:dyDescent="0.3">
      <c r="A12058" t="s">
        <v>2148</v>
      </c>
      <c r="B12058">
        <v>1991</v>
      </c>
      <c r="C12058">
        <v>70377</v>
      </c>
    </row>
    <row r="12059" spans="1:3" x14ac:dyDescent="0.3">
      <c r="A12059" t="s">
        <v>2148</v>
      </c>
      <c r="B12059">
        <v>1992</v>
      </c>
      <c r="C12059">
        <v>70546</v>
      </c>
    </row>
    <row r="12060" spans="1:3" x14ac:dyDescent="0.3">
      <c r="A12060" t="s">
        <v>2148</v>
      </c>
      <c r="B12060">
        <v>1993</v>
      </c>
      <c r="C12060">
        <v>70818</v>
      </c>
    </row>
    <row r="12061" spans="1:3" x14ac:dyDescent="0.3">
      <c r="A12061" t="s">
        <v>2148</v>
      </c>
      <c r="B12061">
        <v>1994</v>
      </c>
      <c r="C12061">
        <v>71044</v>
      </c>
    </row>
    <row r="12062" spans="1:3" x14ac:dyDescent="0.3">
      <c r="A12062" t="s">
        <v>2148</v>
      </c>
      <c r="B12062">
        <v>1995</v>
      </c>
      <c r="C12062">
        <v>71105</v>
      </c>
    </row>
    <row r="12063" spans="1:3" x14ac:dyDescent="0.3">
      <c r="A12063" t="s">
        <v>2148</v>
      </c>
      <c r="B12063">
        <v>1996</v>
      </c>
      <c r="C12063">
        <v>70933</v>
      </c>
    </row>
    <row r="12064" spans="1:3" x14ac:dyDescent="0.3">
      <c r="A12064" t="s">
        <v>2148</v>
      </c>
      <c r="B12064">
        <v>1997</v>
      </c>
      <c r="C12064">
        <v>70592</v>
      </c>
    </row>
    <row r="12065" spans="1:3" x14ac:dyDescent="0.3">
      <c r="A12065" t="s">
        <v>2148</v>
      </c>
      <c r="B12065">
        <v>1998</v>
      </c>
      <c r="C12065">
        <v>70183</v>
      </c>
    </row>
    <row r="12066" spans="1:3" x14ac:dyDescent="0.3">
      <c r="A12066" t="s">
        <v>2148</v>
      </c>
      <c r="B12066">
        <v>1999</v>
      </c>
      <c r="C12066">
        <v>69828</v>
      </c>
    </row>
    <row r="12067" spans="1:3" x14ac:dyDescent="0.3">
      <c r="A12067" t="s">
        <v>2148</v>
      </c>
      <c r="B12067">
        <v>2000</v>
      </c>
      <c r="C12067">
        <v>69650</v>
      </c>
    </row>
    <row r="12068" spans="1:3" x14ac:dyDescent="0.3">
      <c r="A12068" t="s">
        <v>2148</v>
      </c>
      <c r="B12068">
        <v>2001</v>
      </c>
      <c r="C12068">
        <v>69671</v>
      </c>
    </row>
    <row r="12069" spans="1:3" x14ac:dyDescent="0.3">
      <c r="A12069" t="s">
        <v>2148</v>
      </c>
      <c r="B12069">
        <v>2002</v>
      </c>
      <c r="C12069">
        <v>69840</v>
      </c>
    </row>
    <row r="12070" spans="1:3" x14ac:dyDescent="0.3">
      <c r="A12070" t="s">
        <v>2148</v>
      </c>
      <c r="B12070">
        <v>2003</v>
      </c>
      <c r="C12070">
        <v>70102</v>
      </c>
    </row>
    <row r="12071" spans="1:3" x14ac:dyDescent="0.3">
      <c r="A12071" t="s">
        <v>2148</v>
      </c>
      <c r="B12071">
        <v>2004</v>
      </c>
      <c r="C12071">
        <v>70387</v>
      </c>
    </row>
    <row r="12072" spans="1:3" x14ac:dyDescent="0.3">
      <c r="A12072" t="s">
        <v>2148</v>
      </c>
      <c r="B12072">
        <v>2005</v>
      </c>
      <c r="C12072">
        <v>70580</v>
      </c>
    </row>
    <row r="12073" spans="1:3" x14ac:dyDescent="0.3">
      <c r="A12073" t="s">
        <v>2148</v>
      </c>
      <c r="B12073">
        <v>2006</v>
      </c>
      <c r="C12073">
        <v>70718</v>
      </c>
    </row>
    <row r="12074" spans="1:3" x14ac:dyDescent="0.3">
      <c r="A12074" t="s">
        <v>2148</v>
      </c>
      <c r="B12074">
        <v>2007</v>
      </c>
      <c r="C12074">
        <v>70797</v>
      </c>
    </row>
    <row r="12075" spans="1:3" x14ac:dyDescent="0.3">
      <c r="A12075" t="s">
        <v>2148</v>
      </c>
      <c r="B12075">
        <v>2008</v>
      </c>
      <c r="C12075">
        <v>70829</v>
      </c>
    </row>
    <row r="12076" spans="1:3" x14ac:dyDescent="0.3">
      <c r="A12076" t="s">
        <v>2148</v>
      </c>
      <c r="B12076">
        <v>2009</v>
      </c>
      <c r="C12076">
        <v>70848</v>
      </c>
    </row>
    <row r="12077" spans="1:3" x14ac:dyDescent="0.3">
      <c r="A12077" t="s">
        <v>2148</v>
      </c>
      <c r="B12077">
        <v>2010</v>
      </c>
      <c r="C12077">
        <v>70877</v>
      </c>
    </row>
    <row r="12078" spans="1:3" x14ac:dyDescent="0.3">
      <c r="A12078" t="s">
        <v>2148</v>
      </c>
      <c r="B12078">
        <v>2011</v>
      </c>
      <c r="C12078">
        <v>70912</v>
      </c>
    </row>
    <row r="12079" spans="1:3" x14ac:dyDescent="0.3">
      <c r="A12079" t="s">
        <v>2148</v>
      </c>
      <c r="B12079">
        <v>2012</v>
      </c>
      <c r="C12079">
        <v>70954</v>
      </c>
    </row>
    <row r="12080" spans="1:3" x14ac:dyDescent="0.3">
      <c r="A12080" t="s">
        <v>2148</v>
      </c>
      <c r="B12080">
        <v>2013</v>
      </c>
      <c r="C12080">
        <v>71019</v>
      </c>
    </row>
    <row r="12081" spans="1:3" x14ac:dyDescent="0.3">
      <c r="A12081" t="s">
        <v>2148</v>
      </c>
      <c r="B12081">
        <v>2014</v>
      </c>
      <c r="C12081">
        <v>71091</v>
      </c>
    </row>
    <row r="12082" spans="1:3" x14ac:dyDescent="0.3">
      <c r="A12082" t="s">
        <v>2148</v>
      </c>
      <c r="B12082">
        <v>2015</v>
      </c>
      <c r="C12082">
        <v>71175</v>
      </c>
    </row>
    <row r="12083" spans="1:3" x14ac:dyDescent="0.3">
      <c r="A12083" t="s">
        <v>2148</v>
      </c>
      <c r="B12083">
        <v>2016</v>
      </c>
      <c r="C12083">
        <v>71307</v>
      </c>
    </row>
    <row r="12084" spans="1:3" x14ac:dyDescent="0.3">
      <c r="A12084" t="s">
        <v>2148</v>
      </c>
      <c r="B12084">
        <v>2017</v>
      </c>
      <c r="C12084">
        <v>71460</v>
      </c>
    </row>
    <row r="12085" spans="1:3" x14ac:dyDescent="0.3">
      <c r="A12085" t="s">
        <v>2148</v>
      </c>
      <c r="B12085">
        <v>2018</v>
      </c>
      <c r="C12085">
        <v>71626</v>
      </c>
    </row>
    <row r="12086" spans="1:3" x14ac:dyDescent="0.3">
      <c r="A12086" t="s">
        <v>2148</v>
      </c>
      <c r="B12086">
        <v>2019</v>
      </c>
      <c r="C12086">
        <v>71808</v>
      </c>
    </row>
    <row r="12087" spans="1:3" x14ac:dyDescent="0.3">
      <c r="A12087" t="s">
        <v>2148</v>
      </c>
      <c r="B12087">
        <v>2020</v>
      </c>
      <c r="C12087">
        <v>71991</v>
      </c>
    </row>
    <row r="12088" spans="1:3" x14ac:dyDescent="0.3">
      <c r="A12088" t="s">
        <v>2148</v>
      </c>
      <c r="B12088">
        <v>2021</v>
      </c>
      <c r="C12088">
        <v>72172</v>
      </c>
    </row>
    <row r="12089" spans="1:3" x14ac:dyDescent="0.3">
      <c r="A12089" t="s">
        <v>2149</v>
      </c>
      <c r="B12089">
        <v>1800</v>
      </c>
      <c r="C12089">
        <v>150000</v>
      </c>
    </row>
    <row r="12090" spans="1:3" x14ac:dyDescent="0.3">
      <c r="A12090" t="s">
        <v>2149</v>
      </c>
      <c r="B12090">
        <v>1801</v>
      </c>
      <c r="C12090">
        <v>146136</v>
      </c>
    </row>
    <row r="12091" spans="1:3" x14ac:dyDescent="0.3">
      <c r="A12091" t="s">
        <v>2149</v>
      </c>
      <c r="B12091">
        <v>1802</v>
      </c>
      <c r="C12091">
        <v>142371</v>
      </c>
    </row>
    <row r="12092" spans="1:3" x14ac:dyDescent="0.3">
      <c r="A12092" t="s">
        <v>2149</v>
      </c>
      <c r="B12092">
        <v>1803</v>
      </c>
      <c r="C12092">
        <v>138703</v>
      </c>
    </row>
    <row r="12093" spans="1:3" x14ac:dyDescent="0.3">
      <c r="A12093" t="s">
        <v>2149</v>
      </c>
      <c r="B12093">
        <v>1804</v>
      </c>
      <c r="C12093">
        <v>135130</v>
      </c>
    </row>
    <row r="12094" spans="1:3" x14ac:dyDescent="0.3">
      <c r="A12094" t="s">
        <v>2149</v>
      </c>
      <c r="B12094">
        <v>1805</v>
      </c>
      <c r="C12094">
        <v>131649</v>
      </c>
    </row>
    <row r="12095" spans="1:3" x14ac:dyDescent="0.3">
      <c r="A12095" t="s">
        <v>2149</v>
      </c>
      <c r="B12095">
        <v>1806</v>
      </c>
      <c r="C12095">
        <v>128257</v>
      </c>
    </row>
    <row r="12096" spans="1:3" x14ac:dyDescent="0.3">
      <c r="A12096" t="s">
        <v>2149</v>
      </c>
      <c r="B12096">
        <v>1807</v>
      </c>
      <c r="C12096">
        <v>124953</v>
      </c>
    </row>
    <row r="12097" spans="1:3" x14ac:dyDescent="0.3">
      <c r="A12097" t="s">
        <v>2149</v>
      </c>
      <c r="B12097">
        <v>1808</v>
      </c>
      <c r="C12097">
        <v>121734</v>
      </c>
    </row>
    <row r="12098" spans="1:3" x14ac:dyDescent="0.3">
      <c r="A12098" t="s">
        <v>2149</v>
      </c>
      <c r="B12098">
        <v>1809</v>
      </c>
      <c r="C12098">
        <v>118598</v>
      </c>
    </row>
    <row r="12099" spans="1:3" x14ac:dyDescent="0.3">
      <c r="A12099" t="s">
        <v>2149</v>
      </c>
      <c r="B12099">
        <v>1810</v>
      </c>
      <c r="C12099">
        <v>115621</v>
      </c>
    </row>
    <row r="12100" spans="1:3" x14ac:dyDescent="0.3">
      <c r="A12100" t="s">
        <v>2149</v>
      </c>
      <c r="B12100">
        <v>1811</v>
      </c>
      <c r="C12100">
        <v>112642</v>
      </c>
    </row>
    <row r="12101" spans="1:3" x14ac:dyDescent="0.3">
      <c r="A12101" t="s">
        <v>2149</v>
      </c>
      <c r="B12101">
        <v>1812</v>
      </c>
      <c r="C12101">
        <v>109740</v>
      </c>
    </row>
    <row r="12102" spans="1:3" x14ac:dyDescent="0.3">
      <c r="A12102" t="s">
        <v>2149</v>
      </c>
      <c r="B12102">
        <v>1813</v>
      </c>
      <c r="C12102">
        <v>106913</v>
      </c>
    </row>
    <row r="12103" spans="1:3" x14ac:dyDescent="0.3">
      <c r="A12103" t="s">
        <v>2149</v>
      </c>
      <c r="B12103">
        <v>1814</v>
      </c>
      <c r="C12103">
        <v>104159</v>
      </c>
    </row>
    <row r="12104" spans="1:3" x14ac:dyDescent="0.3">
      <c r="A12104" t="s">
        <v>2149</v>
      </c>
      <c r="B12104">
        <v>1815</v>
      </c>
      <c r="C12104">
        <v>101475</v>
      </c>
    </row>
    <row r="12105" spans="1:3" x14ac:dyDescent="0.3">
      <c r="A12105" t="s">
        <v>2149</v>
      </c>
      <c r="B12105">
        <v>1816</v>
      </c>
      <c r="C12105">
        <v>98861</v>
      </c>
    </row>
    <row r="12106" spans="1:3" x14ac:dyDescent="0.3">
      <c r="A12106" t="s">
        <v>2149</v>
      </c>
      <c r="B12106">
        <v>1817</v>
      </c>
      <c r="C12106">
        <v>96314</v>
      </c>
    </row>
    <row r="12107" spans="1:3" x14ac:dyDescent="0.3">
      <c r="A12107" t="s">
        <v>2149</v>
      </c>
      <c r="B12107">
        <v>1818</v>
      </c>
      <c r="C12107">
        <v>93833</v>
      </c>
    </row>
    <row r="12108" spans="1:3" x14ac:dyDescent="0.3">
      <c r="A12108" t="s">
        <v>2149</v>
      </c>
      <c r="B12108">
        <v>1819</v>
      </c>
      <c r="C12108">
        <v>92170</v>
      </c>
    </row>
    <row r="12109" spans="1:3" x14ac:dyDescent="0.3">
      <c r="A12109" t="s">
        <v>2149</v>
      </c>
      <c r="B12109">
        <v>1820</v>
      </c>
      <c r="C12109">
        <v>91318</v>
      </c>
    </row>
    <row r="12110" spans="1:3" x14ac:dyDescent="0.3">
      <c r="A12110" t="s">
        <v>2149</v>
      </c>
      <c r="B12110">
        <v>1821</v>
      </c>
      <c r="C12110">
        <v>91267</v>
      </c>
    </row>
    <row r="12111" spans="1:3" x14ac:dyDescent="0.3">
      <c r="A12111" t="s">
        <v>2149</v>
      </c>
      <c r="B12111">
        <v>1822</v>
      </c>
      <c r="C12111">
        <v>92011</v>
      </c>
    </row>
    <row r="12112" spans="1:3" x14ac:dyDescent="0.3">
      <c r="A12112" t="s">
        <v>2149</v>
      </c>
      <c r="B12112">
        <v>1823</v>
      </c>
      <c r="C12112">
        <v>93542</v>
      </c>
    </row>
    <row r="12113" spans="1:3" x14ac:dyDescent="0.3">
      <c r="A12113" t="s">
        <v>2149</v>
      </c>
      <c r="B12113">
        <v>1824</v>
      </c>
      <c r="C12113">
        <v>95098</v>
      </c>
    </row>
    <row r="12114" spans="1:3" x14ac:dyDescent="0.3">
      <c r="A12114" t="s">
        <v>2149</v>
      </c>
      <c r="B12114">
        <v>1825</v>
      </c>
      <c r="C12114">
        <v>96680</v>
      </c>
    </row>
    <row r="12115" spans="1:3" x14ac:dyDescent="0.3">
      <c r="A12115" t="s">
        <v>2149</v>
      </c>
      <c r="B12115">
        <v>1826</v>
      </c>
      <c r="C12115">
        <v>98288</v>
      </c>
    </row>
    <row r="12116" spans="1:3" x14ac:dyDescent="0.3">
      <c r="A12116" t="s">
        <v>2149</v>
      </c>
      <c r="B12116">
        <v>1827</v>
      </c>
      <c r="C12116">
        <v>99923</v>
      </c>
    </row>
    <row r="12117" spans="1:3" x14ac:dyDescent="0.3">
      <c r="A12117" t="s">
        <v>2149</v>
      </c>
      <c r="B12117">
        <v>1828</v>
      </c>
      <c r="C12117">
        <v>101585</v>
      </c>
    </row>
    <row r="12118" spans="1:3" x14ac:dyDescent="0.3">
      <c r="A12118" t="s">
        <v>2149</v>
      </c>
      <c r="B12118">
        <v>1829</v>
      </c>
      <c r="C12118">
        <v>103275</v>
      </c>
    </row>
    <row r="12119" spans="1:3" x14ac:dyDescent="0.3">
      <c r="A12119" t="s">
        <v>2149</v>
      </c>
      <c r="B12119">
        <v>1830</v>
      </c>
      <c r="C12119">
        <v>104994</v>
      </c>
    </row>
    <row r="12120" spans="1:3" x14ac:dyDescent="0.3">
      <c r="A12120" t="s">
        <v>2149</v>
      </c>
      <c r="B12120">
        <v>1831</v>
      </c>
      <c r="C12120">
        <v>106740</v>
      </c>
    </row>
    <row r="12121" spans="1:3" x14ac:dyDescent="0.3">
      <c r="A12121" t="s">
        <v>2149</v>
      </c>
      <c r="B12121">
        <v>1832</v>
      </c>
      <c r="C12121">
        <v>108516</v>
      </c>
    </row>
    <row r="12122" spans="1:3" x14ac:dyDescent="0.3">
      <c r="A12122" t="s">
        <v>2149</v>
      </c>
      <c r="B12122">
        <v>1833</v>
      </c>
      <c r="C12122">
        <v>110321</v>
      </c>
    </row>
    <row r="12123" spans="1:3" x14ac:dyDescent="0.3">
      <c r="A12123" t="s">
        <v>2149</v>
      </c>
      <c r="B12123">
        <v>1834</v>
      </c>
      <c r="C12123">
        <v>112156</v>
      </c>
    </row>
    <row r="12124" spans="1:3" x14ac:dyDescent="0.3">
      <c r="A12124" t="s">
        <v>2149</v>
      </c>
      <c r="B12124">
        <v>1835</v>
      </c>
      <c r="C12124">
        <v>114022</v>
      </c>
    </row>
    <row r="12125" spans="1:3" x14ac:dyDescent="0.3">
      <c r="A12125" t="s">
        <v>2149</v>
      </c>
      <c r="B12125">
        <v>1836</v>
      </c>
      <c r="C12125">
        <v>115919</v>
      </c>
    </row>
    <row r="12126" spans="1:3" x14ac:dyDescent="0.3">
      <c r="A12126" t="s">
        <v>2149</v>
      </c>
      <c r="B12126">
        <v>1837</v>
      </c>
      <c r="C12126">
        <v>117848</v>
      </c>
    </row>
    <row r="12127" spans="1:3" x14ac:dyDescent="0.3">
      <c r="A12127" t="s">
        <v>2149</v>
      </c>
      <c r="B12127">
        <v>1838</v>
      </c>
      <c r="C12127">
        <v>119808</v>
      </c>
    </row>
    <row r="12128" spans="1:3" x14ac:dyDescent="0.3">
      <c r="A12128" t="s">
        <v>2149</v>
      </c>
      <c r="B12128">
        <v>1839</v>
      </c>
      <c r="C12128">
        <v>121801</v>
      </c>
    </row>
    <row r="12129" spans="1:3" x14ac:dyDescent="0.3">
      <c r="A12129" t="s">
        <v>2149</v>
      </c>
      <c r="B12129">
        <v>1840</v>
      </c>
      <c r="C12129">
        <v>123827</v>
      </c>
    </row>
    <row r="12130" spans="1:3" x14ac:dyDescent="0.3">
      <c r="A12130" t="s">
        <v>2149</v>
      </c>
      <c r="B12130">
        <v>1841</v>
      </c>
      <c r="C12130">
        <v>125887</v>
      </c>
    </row>
    <row r="12131" spans="1:3" x14ac:dyDescent="0.3">
      <c r="A12131" t="s">
        <v>2149</v>
      </c>
      <c r="B12131">
        <v>1842</v>
      </c>
      <c r="C12131">
        <v>127982</v>
      </c>
    </row>
    <row r="12132" spans="1:3" x14ac:dyDescent="0.3">
      <c r="A12132" t="s">
        <v>2149</v>
      </c>
      <c r="B12132">
        <v>1843</v>
      </c>
      <c r="C12132">
        <v>130111</v>
      </c>
    </row>
    <row r="12133" spans="1:3" x14ac:dyDescent="0.3">
      <c r="A12133" t="s">
        <v>2149</v>
      </c>
      <c r="B12133">
        <v>1844</v>
      </c>
      <c r="C12133">
        <v>132275</v>
      </c>
    </row>
    <row r="12134" spans="1:3" x14ac:dyDescent="0.3">
      <c r="A12134" t="s">
        <v>2149</v>
      </c>
      <c r="B12134">
        <v>1845</v>
      </c>
      <c r="C12134">
        <v>134476</v>
      </c>
    </row>
    <row r="12135" spans="1:3" x14ac:dyDescent="0.3">
      <c r="A12135" t="s">
        <v>2149</v>
      </c>
      <c r="B12135">
        <v>1846</v>
      </c>
      <c r="C12135">
        <v>136713</v>
      </c>
    </row>
    <row r="12136" spans="1:3" x14ac:dyDescent="0.3">
      <c r="A12136" t="s">
        <v>2149</v>
      </c>
      <c r="B12136">
        <v>1847</v>
      </c>
      <c r="C12136">
        <v>138987</v>
      </c>
    </row>
    <row r="12137" spans="1:3" x14ac:dyDescent="0.3">
      <c r="A12137" t="s">
        <v>2149</v>
      </c>
      <c r="B12137">
        <v>1848</v>
      </c>
      <c r="C12137">
        <v>141299</v>
      </c>
    </row>
    <row r="12138" spans="1:3" x14ac:dyDescent="0.3">
      <c r="A12138" t="s">
        <v>2149</v>
      </c>
      <c r="B12138">
        <v>1849</v>
      </c>
      <c r="C12138">
        <v>143911</v>
      </c>
    </row>
    <row r="12139" spans="1:3" x14ac:dyDescent="0.3">
      <c r="A12139" t="s">
        <v>2149</v>
      </c>
      <c r="B12139">
        <v>1850</v>
      </c>
      <c r="C12139">
        <v>146835</v>
      </c>
    </row>
    <row r="12140" spans="1:3" x14ac:dyDescent="0.3">
      <c r="A12140" t="s">
        <v>2149</v>
      </c>
      <c r="B12140">
        <v>1851</v>
      </c>
      <c r="C12140">
        <v>150094</v>
      </c>
    </row>
    <row r="12141" spans="1:3" x14ac:dyDescent="0.3">
      <c r="A12141" t="s">
        <v>2149</v>
      </c>
      <c r="B12141">
        <v>1852</v>
      </c>
      <c r="C12141">
        <v>153690</v>
      </c>
    </row>
    <row r="12142" spans="1:3" x14ac:dyDescent="0.3">
      <c r="A12142" t="s">
        <v>2149</v>
      </c>
      <c r="B12142">
        <v>1853</v>
      </c>
      <c r="C12142">
        <v>157635</v>
      </c>
    </row>
    <row r="12143" spans="1:3" x14ac:dyDescent="0.3">
      <c r="A12143" t="s">
        <v>2149</v>
      </c>
      <c r="B12143">
        <v>1854</v>
      </c>
      <c r="C12143">
        <v>161681</v>
      </c>
    </row>
    <row r="12144" spans="1:3" x14ac:dyDescent="0.3">
      <c r="A12144" t="s">
        <v>2149</v>
      </c>
      <c r="B12144">
        <v>1855</v>
      </c>
      <c r="C12144">
        <v>165831</v>
      </c>
    </row>
    <row r="12145" spans="1:3" x14ac:dyDescent="0.3">
      <c r="A12145" t="s">
        <v>2149</v>
      </c>
      <c r="B12145">
        <v>1856</v>
      </c>
      <c r="C12145">
        <v>170088</v>
      </c>
    </row>
    <row r="12146" spans="1:3" x14ac:dyDescent="0.3">
      <c r="A12146" t="s">
        <v>2149</v>
      </c>
      <c r="B12146">
        <v>1857</v>
      </c>
      <c r="C12146">
        <v>174454</v>
      </c>
    </row>
    <row r="12147" spans="1:3" x14ac:dyDescent="0.3">
      <c r="A12147" t="s">
        <v>2149</v>
      </c>
      <c r="B12147">
        <v>1858</v>
      </c>
      <c r="C12147">
        <v>178932</v>
      </c>
    </row>
    <row r="12148" spans="1:3" x14ac:dyDescent="0.3">
      <c r="A12148" t="s">
        <v>2149</v>
      </c>
      <c r="B12148">
        <v>1859</v>
      </c>
      <c r="C12148">
        <v>183525</v>
      </c>
    </row>
    <row r="12149" spans="1:3" x14ac:dyDescent="0.3">
      <c r="A12149" t="s">
        <v>2149</v>
      </c>
      <c r="B12149">
        <v>1860</v>
      </c>
      <c r="C12149">
        <v>188236</v>
      </c>
    </row>
    <row r="12150" spans="1:3" x14ac:dyDescent="0.3">
      <c r="A12150" t="s">
        <v>2149</v>
      </c>
      <c r="B12150">
        <v>1861</v>
      </c>
      <c r="C12150">
        <v>193068</v>
      </c>
    </row>
    <row r="12151" spans="1:3" x14ac:dyDescent="0.3">
      <c r="A12151" t="s">
        <v>2149</v>
      </c>
      <c r="B12151">
        <v>1862</v>
      </c>
      <c r="C12151">
        <v>198024</v>
      </c>
    </row>
    <row r="12152" spans="1:3" x14ac:dyDescent="0.3">
      <c r="A12152" t="s">
        <v>2149</v>
      </c>
      <c r="B12152">
        <v>1863</v>
      </c>
      <c r="C12152">
        <v>203107</v>
      </c>
    </row>
    <row r="12153" spans="1:3" x14ac:dyDescent="0.3">
      <c r="A12153" t="s">
        <v>2149</v>
      </c>
      <c r="B12153">
        <v>1864</v>
      </c>
      <c r="C12153">
        <v>208321</v>
      </c>
    </row>
    <row r="12154" spans="1:3" x14ac:dyDescent="0.3">
      <c r="A12154" t="s">
        <v>2149</v>
      </c>
      <c r="B12154">
        <v>1865</v>
      </c>
      <c r="C12154">
        <v>213668</v>
      </c>
    </row>
    <row r="12155" spans="1:3" x14ac:dyDescent="0.3">
      <c r="A12155" t="s">
        <v>2149</v>
      </c>
      <c r="B12155">
        <v>1866</v>
      </c>
      <c r="C12155">
        <v>219153</v>
      </c>
    </row>
    <row r="12156" spans="1:3" x14ac:dyDescent="0.3">
      <c r="A12156" t="s">
        <v>2149</v>
      </c>
      <c r="B12156">
        <v>1867</v>
      </c>
      <c r="C12156">
        <v>224778</v>
      </c>
    </row>
    <row r="12157" spans="1:3" x14ac:dyDescent="0.3">
      <c r="A12157" t="s">
        <v>2149</v>
      </c>
      <c r="B12157">
        <v>1868</v>
      </c>
      <c r="C12157">
        <v>230548</v>
      </c>
    </row>
    <row r="12158" spans="1:3" x14ac:dyDescent="0.3">
      <c r="A12158" t="s">
        <v>2149</v>
      </c>
      <c r="B12158">
        <v>1869</v>
      </c>
      <c r="C12158">
        <v>236461</v>
      </c>
    </row>
    <row r="12159" spans="1:3" x14ac:dyDescent="0.3">
      <c r="A12159" t="s">
        <v>2149</v>
      </c>
      <c r="B12159">
        <v>1870</v>
      </c>
      <c r="C12159">
        <v>242522</v>
      </c>
    </row>
    <row r="12160" spans="1:3" x14ac:dyDescent="0.3">
      <c r="A12160" t="s">
        <v>2149</v>
      </c>
      <c r="B12160">
        <v>1871</v>
      </c>
      <c r="C12160">
        <v>248733</v>
      </c>
    </row>
    <row r="12161" spans="1:3" x14ac:dyDescent="0.3">
      <c r="A12161" t="s">
        <v>2149</v>
      </c>
      <c r="B12161">
        <v>1872</v>
      </c>
      <c r="C12161">
        <v>255099</v>
      </c>
    </row>
    <row r="12162" spans="1:3" x14ac:dyDescent="0.3">
      <c r="A12162" t="s">
        <v>2149</v>
      </c>
      <c r="B12162">
        <v>1873</v>
      </c>
      <c r="C12162">
        <v>261623</v>
      </c>
    </row>
    <row r="12163" spans="1:3" x14ac:dyDescent="0.3">
      <c r="A12163" t="s">
        <v>2149</v>
      </c>
      <c r="B12163">
        <v>1874</v>
      </c>
      <c r="C12163">
        <v>268314</v>
      </c>
    </row>
    <row r="12164" spans="1:3" x14ac:dyDescent="0.3">
      <c r="A12164" t="s">
        <v>2149</v>
      </c>
      <c r="B12164">
        <v>1875</v>
      </c>
      <c r="C12164">
        <v>275176</v>
      </c>
    </row>
    <row r="12165" spans="1:3" x14ac:dyDescent="0.3">
      <c r="A12165" t="s">
        <v>2149</v>
      </c>
      <c r="B12165">
        <v>1876</v>
      </c>
      <c r="C12165">
        <v>282213</v>
      </c>
    </row>
    <row r="12166" spans="1:3" x14ac:dyDescent="0.3">
      <c r="A12166" t="s">
        <v>2149</v>
      </c>
      <c r="B12166">
        <v>1877</v>
      </c>
      <c r="C12166">
        <v>289431</v>
      </c>
    </row>
    <row r="12167" spans="1:3" x14ac:dyDescent="0.3">
      <c r="A12167" t="s">
        <v>2149</v>
      </c>
      <c r="B12167">
        <v>1878</v>
      </c>
      <c r="C12167">
        <v>296833</v>
      </c>
    </row>
    <row r="12168" spans="1:3" x14ac:dyDescent="0.3">
      <c r="A12168" t="s">
        <v>2149</v>
      </c>
      <c r="B12168">
        <v>1879</v>
      </c>
      <c r="C12168">
        <v>304424</v>
      </c>
    </row>
    <row r="12169" spans="1:3" x14ac:dyDescent="0.3">
      <c r="A12169" t="s">
        <v>2149</v>
      </c>
      <c r="B12169">
        <v>1880</v>
      </c>
      <c r="C12169">
        <v>312209</v>
      </c>
    </row>
    <row r="12170" spans="1:3" x14ac:dyDescent="0.3">
      <c r="A12170" t="s">
        <v>2149</v>
      </c>
      <c r="B12170">
        <v>1881</v>
      </c>
      <c r="C12170">
        <v>320194</v>
      </c>
    </row>
    <row r="12171" spans="1:3" x14ac:dyDescent="0.3">
      <c r="A12171" t="s">
        <v>2149</v>
      </c>
      <c r="B12171">
        <v>1882</v>
      </c>
      <c r="C12171">
        <v>328383</v>
      </c>
    </row>
    <row r="12172" spans="1:3" x14ac:dyDescent="0.3">
      <c r="A12172" t="s">
        <v>2149</v>
      </c>
      <c r="B12172">
        <v>1883</v>
      </c>
      <c r="C12172">
        <v>336781</v>
      </c>
    </row>
    <row r="12173" spans="1:3" x14ac:dyDescent="0.3">
      <c r="A12173" t="s">
        <v>2149</v>
      </c>
      <c r="B12173">
        <v>1884</v>
      </c>
      <c r="C12173">
        <v>345394</v>
      </c>
    </row>
    <row r="12174" spans="1:3" x14ac:dyDescent="0.3">
      <c r="A12174" t="s">
        <v>2149</v>
      </c>
      <c r="B12174">
        <v>1885</v>
      </c>
      <c r="C12174">
        <v>354227</v>
      </c>
    </row>
    <row r="12175" spans="1:3" x14ac:dyDescent="0.3">
      <c r="A12175" t="s">
        <v>2149</v>
      </c>
      <c r="B12175">
        <v>1886</v>
      </c>
      <c r="C12175">
        <v>363286</v>
      </c>
    </row>
    <row r="12176" spans="1:3" x14ac:dyDescent="0.3">
      <c r="A12176" t="s">
        <v>2149</v>
      </c>
      <c r="B12176">
        <v>1887</v>
      </c>
      <c r="C12176">
        <v>372577</v>
      </c>
    </row>
    <row r="12177" spans="1:3" x14ac:dyDescent="0.3">
      <c r="A12177" t="s">
        <v>2149</v>
      </c>
      <c r="B12177">
        <v>1888</v>
      </c>
      <c r="C12177">
        <v>382106</v>
      </c>
    </row>
    <row r="12178" spans="1:3" x14ac:dyDescent="0.3">
      <c r="A12178" t="s">
        <v>2149</v>
      </c>
      <c r="B12178">
        <v>1889</v>
      </c>
      <c r="C12178">
        <v>391878</v>
      </c>
    </row>
    <row r="12179" spans="1:3" x14ac:dyDescent="0.3">
      <c r="A12179" t="s">
        <v>2149</v>
      </c>
      <c r="B12179">
        <v>1890</v>
      </c>
      <c r="C12179">
        <v>401900</v>
      </c>
    </row>
    <row r="12180" spans="1:3" x14ac:dyDescent="0.3">
      <c r="A12180" t="s">
        <v>2149</v>
      </c>
      <c r="B12180">
        <v>1891</v>
      </c>
      <c r="C12180">
        <v>412178</v>
      </c>
    </row>
    <row r="12181" spans="1:3" x14ac:dyDescent="0.3">
      <c r="A12181" t="s">
        <v>2149</v>
      </c>
      <c r="B12181">
        <v>1892</v>
      </c>
      <c r="C12181">
        <v>422719</v>
      </c>
    </row>
    <row r="12182" spans="1:3" x14ac:dyDescent="0.3">
      <c r="A12182" t="s">
        <v>2149</v>
      </c>
      <c r="B12182">
        <v>1893</v>
      </c>
      <c r="C12182">
        <v>433530</v>
      </c>
    </row>
    <row r="12183" spans="1:3" x14ac:dyDescent="0.3">
      <c r="A12183" t="s">
        <v>2149</v>
      </c>
      <c r="B12183">
        <v>1894</v>
      </c>
      <c r="C12183">
        <v>444617</v>
      </c>
    </row>
    <row r="12184" spans="1:3" x14ac:dyDescent="0.3">
      <c r="A12184" t="s">
        <v>2149</v>
      </c>
      <c r="B12184">
        <v>1895</v>
      </c>
      <c r="C12184">
        <v>455988</v>
      </c>
    </row>
    <row r="12185" spans="1:3" x14ac:dyDescent="0.3">
      <c r="A12185" t="s">
        <v>2149</v>
      </c>
      <c r="B12185">
        <v>1896</v>
      </c>
      <c r="C12185">
        <v>467650</v>
      </c>
    </row>
    <row r="12186" spans="1:3" x14ac:dyDescent="0.3">
      <c r="A12186" t="s">
        <v>2149</v>
      </c>
      <c r="B12186">
        <v>1897</v>
      </c>
      <c r="C12186">
        <v>479610</v>
      </c>
    </row>
    <row r="12187" spans="1:3" x14ac:dyDescent="0.3">
      <c r="A12187" t="s">
        <v>2149</v>
      </c>
      <c r="B12187">
        <v>1898</v>
      </c>
      <c r="C12187">
        <v>491875</v>
      </c>
    </row>
    <row r="12188" spans="1:3" x14ac:dyDescent="0.3">
      <c r="A12188" t="s">
        <v>2149</v>
      </c>
      <c r="B12188">
        <v>1899</v>
      </c>
      <c r="C12188">
        <v>504857</v>
      </c>
    </row>
    <row r="12189" spans="1:3" x14ac:dyDescent="0.3">
      <c r="A12189" t="s">
        <v>2149</v>
      </c>
      <c r="B12189">
        <v>1900</v>
      </c>
      <c r="C12189">
        <v>518585</v>
      </c>
    </row>
    <row r="12190" spans="1:3" x14ac:dyDescent="0.3">
      <c r="A12190" t="s">
        <v>2149</v>
      </c>
      <c r="B12190">
        <v>1901</v>
      </c>
      <c r="C12190">
        <v>533091</v>
      </c>
    </row>
    <row r="12191" spans="1:3" x14ac:dyDescent="0.3">
      <c r="A12191" t="s">
        <v>2149</v>
      </c>
      <c r="B12191">
        <v>1902</v>
      </c>
      <c r="C12191">
        <v>548407</v>
      </c>
    </row>
    <row r="12192" spans="1:3" x14ac:dyDescent="0.3">
      <c r="A12192" t="s">
        <v>2149</v>
      </c>
      <c r="B12192">
        <v>1903</v>
      </c>
      <c r="C12192">
        <v>564566</v>
      </c>
    </row>
    <row r="12193" spans="1:3" x14ac:dyDescent="0.3">
      <c r="A12193" t="s">
        <v>2149</v>
      </c>
      <c r="B12193">
        <v>1904</v>
      </c>
      <c r="C12193">
        <v>581202</v>
      </c>
    </row>
    <row r="12194" spans="1:3" x14ac:dyDescent="0.3">
      <c r="A12194" t="s">
        <v>2149</v>
      </c>
      <c r="B12194">
        <v>1905</v>
      </c>
      <c r="C12194">
        <v>598328</v>
      </c>
    </row>
    <row r="12195" spans="1:3" x14ac:dyDescent="0.3">
      <c r="A12195" t="s">
        <v>2149</v>
      </c>
      <c r="B12195">
        <v>1906</v>
      </c>
      <c r="C12195">
        <v>615958</v>
      </c>
    </row>
    <row r="12196" spans="1:3" x14ac:dyDescent="0.3">
      <c r="A12196" t="s">
        <v>2149</v>
      </c>
      <c r="B12196">
        <v>1907</v>
      </c>
      <c r="C12196">
        <v>634109</v>
      </c>
    </row>
    <row r="12197" spans="1:3" x14ac:dyDescent="0.3">
      <c r="A12197" t="s">
        <v>2149</v>
      </c>
      <c r="B12197">
        <v>1908</v>
      </c>
      <c r="C12197">
        <v>652793</v>
      </c>
    </row>
    <row r="12198" spans="1:3" x14ac:dyDescent="0.3">
      <c r="A12198" t="s">
        <v>2149</v>
      </c>
      <c r="B12198">
        <v>1909</v>
      </c>
      <c r="C12198">
        <v>671395</v>
      </c>
    </row>
    <row r="12199" spans="1:3" x14ac:dyDescent="0.3">
      <c r="A12199" t="s">
        <v>2149</v>
      </c>
      <c r="B12199">
        <v>1910</v>
      </c>
      <c r="C12199">
        <v>689896</v>
      </c>
    </row>
    <row r="12200" spans="1:3" x14ac:dyDescent="0.3">
      <c r="A12200" t="s">
        <v>2149</v>
      </c>
      <c r="B12200">
        <v>1911</v>
      </c>
      <c r="C12200">
        <v>708276</v>
      </c>
    </row>
    <row r="12201" spans="1:3" x14ac:dyDescent="0.3">
      <c r="A12201" t="s">
        <v>2149</v>
      </c>
      <c r="B12201">
        <v>1912</v>
      </c>
      <c r="C12201">
        <v>726515</v>
      </c>
    </row>
    <row r="12202" spans="1:3" x14ac:dyDescent="0.3">
      <c r="A12202" t="s">
        <v>2149</v>
      </c>
      <c r="B12202">
        <v>1913</v>
      </c>
      <c r="C12202">
        <v>744593</v>
      </c>
    </row>
    <row r="12203" spans="1:3" x14ac:dyDescent="0.3">
      <c r="A12203" t="s">
        <v>2149</v>
      </c>
      <c r="B12203">
        <v>1914</v>
      </c>
      <c r="C12203">
        <v>763120</v>
      </c>
    </row>
    <row r="12204" spans="1:3" x14ac:dyDescent="0.3">
      <c r="A12204" t="s">
        <v>2149</v>
      </c>
      <c r="B12204">
        <v>1915</v>
      </c>
      <c r="C12204">
        <v>782108</v>
      </c>
    </row>
    <row r="12205" spans="1:3" x14ac:dyDescent="0.3">
      <c r="A12205" t="s">
        <v>2149</v>
      </c>
      <c r="B12205">
        <v>1916</v>
      </c>
      <c r="C12205">
        <v>801569</v>
      </c>
    </row>
    <row r="12206" spans="1:3" x14ac:dyDescent="0.3">
      <c r="A12206" t="s">
        <v>2149</v>
      </c>
      <c r="B12206">
        <v>1917</v>
      </c>
      <c r="C12206">
        <v>821514</v>
      </c>
    </row>
    <row r="12207" spans="1:3" x14ac:dyDescent="0.3">
      <c r="A12207" t="s">
        <v>2149</v>
      </c>
      <c r="B12207">
        <v>1918</v>
      </c>
      <c r="C12207">
        <v>841890</v>
      </c>
    </row>
    <row r="12208" spans="1:3" x14ac:dyDescent="0.3">
      <c r="A12208" t="s">
        <v>2149</v>
      </c>
      <c r="B12208">
        <v>1919</v>
      </c>
      <c r="C12208">
        <v>864808</v>
      </c>
    </row>
    <row r="12209" spans="1:3" x14ac:dyDescent="0.3">
      <c r="A12209" t="s">
        <v>2149</v>
      </c>
      <c r="B12209">
        <v>1920</v>
      </c>
      <c r="C12209">
        <v>890408</v>
      </c>
    </row>
    <row r="12210" spans="1:3" x14ac:dyDescent="0.3">
      <c r="A12210" t="s">
        <v>2149</v>
      </c>
      <c r="B12210">
        <v>1921</v>
      </c>
      <c r="C12210">
        <v>918831</v>
      </c>
    </row>
    <row r="12211" spans="1:3" x14ac:dyDescent="0.3">
      <c r="A12211" t="s">
        <v>2149</v>
      </c>
      <c r="B12211">
        <v>1922</v>
      </c>
      <c r="C12211">
        <v>950228</v>
      </c>
    </row>
    <row r="12212" spans="1:3" x14ac:dyDescent="0.3">
      <c r="A12212" t="s">
        <v>2149</v>
      </c>
      <c r="B12212">
        <v>1923</v>
      </c>
      <c r="C12212">
        <v>984754</v>
      </c>
    </row>
    <row r="12213" spans="1:3" x14ac:dyDescent="0.3">
      <c r="A12213" t="s">
        <v>2149</v>
      </c>
      <c r="B12213">
        <v>1924</v>
      </c>
      <c r="C12213">
        <v>1020535</v>
      </c>
    </row>
    <row r="12214" spans="1:3" x14ac:dyDescent="0.3">
      <c r="A12214" t="s">
        <v>2149</v>
      </c>
      <c r="B12214">
        <v>1925</v>
      </c>
      <c r="C12214">
        <v>1057616</v>
      </c>
    </row>
    <row r="12215" spans="1:3" x14ac:dyDescent="0.3">
      <c r="A12215" t="s">
        <v>2149</v>
      </c>
      <c r="B12215">
        <v>1926</v>
      </c>
      <c r="C12215">
        <v>1096044</v>
      </c>
    </row>
    <row r="12216" spans="1:3" x14ac:dyDescent="0.3">
      <c r="A12216" t="s">
        <v>2149</v>
      </c>
      <c r="B12216">
        <v>1927</v>
      </c>
      <c r="C12216">
        <v>1135869</v>
      </c>
    </row>
    <row r="12217" spans="1:3" x14ac:dyDescent="0.3">
      <c r="A12217" t="s">
        <v>2149</v>
      </c>
      <c r="B12217">
        <v>1928</v>
      </c>
      <c r="C12217">
        <v>1177140</v>
      </c>
    </row>
    <row r="12218" spans="1:3" x14ac:dyDescent="0.3">
      <c r="A12218" t="s">
        <v>2149</v>
      </c>
      <c r="B12218">
        <v>1929</v>
      </c>
      <c r="C12218">
        <v>1218096</v>
      </c>
    </row>
    <row r="12219" spans="1:3" x14ac:dyDescent="0.3">
      <c r="A12219" t="s">
        <v>2149</v>
      </c>
      <c r="B12219">
        <v>1930</v>
      </c>
      <c r="C12219">
        <v>1258671</v>
      </c>
    </row>
    <row r="12220" spans="1:3" x14ac:dyDescent="0.3">
      <c r="A12220" t="s">
        <v>2149</v>
      </c>
      <c r="B12220">
        <v>1931</v>
      </c>
      <c r="C12220">
        <v>1298797</v>
      </c>
    </row>
    <row r="12221" spans="1:3" x14ac:dyDescent="0.3">
      <c r="A12221" t="s">
        <v>2149</v>
      </c>
      <c r="B12221">
        <v>1932</v>
      </c>
      <c r="C12221">
        <v>1338403</v>
      </c>
    </row>
    <row r="12222" spans="1:3" x14ac:dyDescent="0.3">
      <c r="A12222" t="s">
        <v>2149</v>
      </c>
      <c r="B12222">
        <v>1933</v>
      </c>
      <c r="C12222">
        <v>1377411</v>
      </c>
    </row>
    <row r="12223" spans="1:3" x14ac:dyDescent="0.3">
      <c r="A12223" t="s">
        <v>2149</v>
      </c>
      <c r="B12223">
        <v>1934</v>
      </c>
      <c r="C12223">
        <v>1417555</v>
      </c>
    </row>
    <row r="12224" spans="1:3" x14ac:dyDescent="0.3">
      <c r="A12224" t="s">
        <v>2149</v>
      </c>
      <c r="B12224">
        <v>1935</v>
      </c>
      <c r="C12224">
        <v>1458870</v>
      </c>
    </row>
    <row r="12225" spans="1:3" x14ac:dyDescent="0.3">
      <c r="A12225" t="s">
        <v>2149</v>
      </c>
      <c r="B12225">
        <v>1936</v>
      </c>
      <c r="C12225">
        <v>1501389</v>
      </c>
    </row>
    <row r="12226" spans="1:3" x14ac:dyDescent="0.3">
      <c r="A12226" t="s">
        <v>2149</v>
      </c>
      <c r="B12226">
        <v>1937</v>
      </c>
      <c r="C12226">
        <v>1545147</v>
      </c>
    </row>
    <row r="12227" spans="1:3" x14ac:dyDescent="0.3">
      <c r="A12227" t="s">
        <v>2149</v>
      </c>
      <c r="B12227">
        <v>1938</v>
      </c>
      <c r="C12227">
        <v>1590180</v>
      </c>
    </row>
    <row r="12228" spans="1:3" x14ac:dyDescent="0.3">
      <c r="A12228" t="s">
        <v>2149</v>
      </c>
      <c r="B12228">
        <v>1939</v>
      </c>
      <c r="C12228">
        <v>1638373</v>
      </c>
    </row>
    <row r="12229" spans="1:3" x14ac:dyDescent="0.3">
      <c r="A12229" t="s">
        <v>2149</v>
      </c>
      <c r="B12229">
        <v>1940</v>
      </c>
      <c r="C12229">
        <v>1689881</v>
      </c>
    </row>
    <row r="12230" spans="1:3" x14ac:dyDescent="0.3">
      <c r="A12230" t="s">
        <v>2149</v>
      </c>
      <c r="B12230">
        <v>1941</v>
      </c>
      <c r="C12230">
        <v>1744867</v>
      </c>
    </row>
    <row r="12231" spans="1:3" x14ac:dyDescent="0.3">
      <c r="A12231" t="s">
        <v>2149</v>
      </c>
      <c r="B12231">
        <v>1942</v>
      </c>
      <c r="C12231">
        <v>1803502</v>
      </c>
    </row>
    <row r="12232" spans="1:3" x14ac:dyDescent="0.3">
      <c r="A12232" t="s">
        <v>2149</v>
      </c>
      <c r="B12232">
        <v>1943</v>
      </c>
      <c r="C12232">
        <v>1865961</v>
      </c>
    </row>
    <row r="12233" spans="1:3" x14ac:dyDescent="0.3">
      <c r="A12233" t="s">
        <v>2149</v>
      </c>
      <c r="B12233">
        <v>1944</v>
      </c>
      <c r="C12233">
        <v>1930584</v>
      </c>
    </row>
    <row r="12234" spans="1:3" x14ac:dyDescent="0.3">
      <c r="A12234" t="s">
        <v>2149</v>
      </c>
      <c r="B12234">
        <v>1945</v>
      </c>
      <c r="C12234">
        <v>1997444</v>
      </c>
    </row>
    <row r="12235" spans="1:3" x14ac:dyDescent="0.3">
      <c r="A12235" t="s">
        <v>2149</v>
      </c>
      <c r="B12235">
        <v>1946</v>
      </c>
      <c r="C12235">
        <v>2066621</v>
      </c>
    </row>
    <row r="12236" spans="1:3" x14ac:dyDescent="0.3">
      <c r="A12236" t="s">
        <v>2149</v>
      </c>
      <c r="B12236">
        <v>1947</v>
      </c>
      <c r="C12236">
        <v>2138193</v>
      </c>
    </row>
    <row r="12237" spans="1:3" x14ac:dyDescent="0.3">
      <c r="A12237" t="s">
        <v>2149</v>
      </c>
      <c r="B12237">
        <v>1948</v>
      </c>
      <c r="C12237">
        <v>2212243</v>
      </c>
    </row>
    <row r="12238" spans="1:3" x14ac:dyDescent="0.3">
      <c r="A12238" t="s">
        <v>2149</v>
      </c>
      <c r="B12238">
        <v>1949</v>
      </c>
      <c r="C12238">
        <v>2287724</v>
      </c>
    </row>
    <row r="12239" spans="1:3" x14ac:dyDescent="0.3">
      <c r="A12239" t="s">
        <v>2149</v>
      </c>
      <c r="B12239">
        <v>1950</v>
      </c>
      <c r="C12239">
        <v>2364649</v>
      </c>
    </row>
    <row r="12240" spans="1:3" x14ac:dyDescent="0.3">
      <c r="A12240" t="s">
        <v>2149</v>
      </c>
      <c r="B12240">
        <v>1951</v>
      </c>
      <c r="C12240">
        <v>2438635</v>
      </c>
    </row>
    <row r="12241" spans="1:3" x14ac:dyDescent="0.3">
      <c r="A12241" t="s">
        <v>2149</v>
      </c>
      <c r="B12241">
        <v>1952</v>
      </c>
      <c r="C12241">
        <v>2517654</v>
      </c>
    </row>
    <row r="12242" spans="1:3" x14ac:dyDescent="0.3">
      <c r="A12242" t="s">
        <v>2149</v>
      </c>
      <c r="B12242">
        <v>1953</v>
      </c>
      <c r="C12242">
        <v>2601343</v>
      </c>
    </row>
    <row r="12243" spans="1:3" x14ac:dyDescent="0.3">
      <c r="A12243" t="s">
        <v>2149</v>
      </c>
      <c r="B12243">
        <v>1954</v>
      </c>
      <c r="C12243">
        <v>2689329</v>
      </c>
    </row>
    <row r="12244" spans="1:3" x14ac:dyDescent="0.3">
      <c r="A12244" t="s">
        <v>2149</v>
      </c>
      <c r="B12244">
        <v>1955</v>
      </c>
      <c r="C12244">
        <v>2781338</v>
      </c>
    </row>
    <row r="12245" spans="1:3" x14ac:dyDescent="0.3">
      <c r="A12245" t="s">
        <v>2149</v>
      </c>
      <c r="B12245">
        <v>1956</v>
      </c>
      <c r="C12245">
        <v>2877098</v>
      </c>
    </row>
    <row r="12246" spans="1:3" x14ac:dyDescent="0.3">
      <c r="A12246" t="s">
        <v>2149</v>
      </c>
      <c r="B12246">
        <v>1957</v>
      </c>
      <c r="C12246">
        <v>2976418</v>
      </c>
    </row>
    <row r="12247" spans="1:3" x14ac:dyDescent="0.3">
      <c r="A12247" t="s">
        <v>2149</v>
      </c>
      <c r="B12247">
        <v>1958</v>
      </c>
      <c r="C12247">
        <v>3079136</v>
      </c>
    </row>
    <row r="12248" spans="1:3" x14ac:dyDescent="0.3">
      <c r="A12248" t="s">
        <v>2149</v>
      </c>
      <c r="B12248">
        <v>1959</v>
      </c>
      <c r="C12248">
        <v>3185110</v>
      </c>
    </row>
    <row r="12249" spans="1:3" x14ac:dyDescent="0.3">
      <c r="A12249" t="s">
        <v>2149</v>
      </c>
      <c r="B12249">
        <v>1960</v>
      </c>
      <c r="C12249">
        <v>3294222</v>
      </c>
    </row>
    <row r="12250" spans="1:3" x14ac:dyDescent="0.3">
      <c r="A12250" t="s">
        <v>2149</v>
      </c>
      <c r="B12250">
        <v>1961</v>
      </c>
      <c r="C12250">
        <v>3406282</v>
      </c>
    </row>
    <row r="12251" spans="1:3" x14ac:dyDescent="0.3">
      <c r="A12251" t="s">
        <v>2149</v>
      </c>
      <c r="B12251">
        <v>1962</v>
      </c>
      <c r="C12251">
        <v>3521018</v>
      </c>
    </row>
    <row r="12252" spans="1:3" x14ac:dyDescent="0.3">
      <c r="A12252" t="s">
        <v>2149</v>
      </c>
      <c r="B12252">
        <v>1963</v>
      </c>
      <c r="C12252">
        <v>3638110</v>
      </c>
    </row>
    <row r="12253" spans="1:3" x14ac:dyDescent="0.3">
      <c r="A12253" t="s">
        <v>2149</v>
      </c>
      <c r="B12253">
        <v>1964</v>
      </c>
      <c r="C12253">
        <v>3757123</v>
      </c>
    </row>
    <row r="12254" spans="1:3" x14ac:dyDescent="0.3">
      <c r="A12254" t="s">
        <v>2149</v>
      </c>
      <c r="B12254">
        <v>1965</v>
      </c>
      <c r="C12254">
        <v>3877768</v>
      </c>
    </row>
    <row r="12255" spans="1:3" x14ac:dyDescent="0.3">
      <c r="A12255" t="s">
        <v>2149</v>
      </c>
      <c r="B12255">
        <v>1966</v>
      </c>
      <c r="C12255">
        <v>3999796</v>
      </c>
    </row>
    <row r="12256" spans="1:3" x14ac:dyDescent="0.3">
      <c r="A12256" t="s">
        <v>2149</v>
      </c>
      <c r="B12256">
        <v>1967</v>
      </c>
      <c r="C12256">
        <v>4123100</v>
      </c>
    </row>
    <row r="12257" spans="1:3" x14ac:dyDescent="0.3">
      <c r="A12257" t="s">
        <v>2149</v>
      </c>
      <c r="B12257">
        <v>1968</v>
      </c>
      <c r="C12257">
        <v>4247559</v>
      </c>
    </row>
    <row r="12258" spans="1:3" x14ac:dyDescent="0.3">
      <c r="A12258" t="s">
        <v>2149</v>
      </c>
      <c r="B12258">
        <v>1969</v>
      </c>
      <c r="C12258">
        <v>4373127</v>
      </c>
    </row>
    <row r="12259" spans="1:3" x14ac:dyDescent="0.3">
      <c r="A12259" t="s">
        <v>2149</v>
      </c>
      <c r="B12259">
        <v>1970</v>
      </c>
      <c r="C12259">
        <v>4499722</v>
      </c>
    </row>
    <row r="12260" spans="1:3" x14ac:dyDescent="0.3">
      <c r="A12260" t="s">
        <v>2149</v>
      </c>
      <c r="B12260">
        <v>1971</v>
      </c>
      <c r="C12260">
        <v>4627202</v>
      </c>
    </row>
    <row r="12261" spans="1:3" x14ac:dyDescent="0.3">
      <c r="A12261" t="s">
        <v>2149</v>
      </c>
      <c r="B12261">
        <v>1972</v>
      </c>
      <c r="C12261">
        <v>4755464</v>
      </c>
    </row>
    <row r="12262" spans="1:3" x14ac:dyDescent="0.3">
      <c r="A12262" t="s">
        <v>2149</v>
      </c>
      <c r="B12262">
        <v>1973</v>
      </c>
      <c r="C12262">
        <v>4884460</v>
      </c>
    </row>
    <row r="12263" spans="1:3" x14ac:dyDescent="0.3">
      <c r="A12263" t="s">
        <v>2149</v>
      </c>
      <c r="B12263">
        <v>1974</v>
      </c>
      <c r="C12263">
        <v>5014187</v>
      </c>
    </row>
    <row r="12264" spans="1:3" x14ac:dyDescent="0.3">
      <c r="A12264" t="s">
        <v>2149</v>
      </c>
      <c r="B12264">
        <v>1975</v>
      </c>
      <c r="C12264">
        <v>5144632</v>
      </c>
    </row>
    <row r="12265" spans="1:3" x14ac:dyDescent="0.3">
      <c r="A12265" t="s">
        <v>2149</v>
      </c>
      <c r="B12265">
        <v>1976</v>
      </c>
      <c r="C12265">
        <v>5275767</v>
      </c>
    </row>
    <row r="12266" spans="1:3" x14ac:dyDescent="0.3">
      <c r="A12266" t="s">
        <v>2149</v>
      </c>
      <c r="B12266">
        <v>1977</v>
      </c>
      <c r="C12266">
        <v>5407496</v>
      </c>
    </row>
    <row r="12267" spans="1:3" x14ac:dyDescent="0.3">
      <c r="A12267" t="s">
        <v>2149</v>
      </c>
      <c r="B12267">
        <v>1978</v>
      </c>
      <c r="C12267">
        <v>5539596</v>
      </c>
    </row>
    <row r="12268" spans="1:3" x14ac:dyDescent="0.3">
      <c r="A12268" t="s">
        <v>2149</v>
      </c>
      <c r="B12268">
        <v>1979</v>
      </c>
      <c r="C12268">
        <v>5671801</v>
      </c>
    </row>
    <row r="12269" spans="1:3" x14ac:dyDescent="0.3">
      <c r="A12269" t="s">
        <v>2149</v>
      </c>
      <c r="B12269">
        <v>1980</v>
      </c>
      <c r="C12269">
        <v>5803929</v>
      </c>
    </row>
    <row r="12270" spans="1:3" x14ac:dyDescent="0.3">
      <c r="A12270" t="s">
        <v>2149</v>
      </c>
      <c r="B12270">
        <v>1981</v>
      </c>
      <c r="C12270">
        <v>5935895</v>
      </c>
    </row>
    <row r="12271" spans="1:3" x14ac:dyDescent="0.3">
      <c r="A12271" t="s">
        <v>2149</v>
      </c>
      <c r="B12271">
        <v>1982</v>
      </c>
      <c r="C12271">
        <v>6067769</v>
      </c>
    </row>
    <row r="12272" spans="1:3" x14ac:dyDescent="0.3">
      <c r="A12272" t="s">
        <v>2149</v>
      </c>
      <c r="B12272">
        <v>1983</v>
      </c>
      <c r="C12272">
        <v>6199657</v>
      </c>
    </row>
    <row r="12273" spans="1:3" x14ac:dyDescent="0.3">
      <c r="A12273" t="s">
        <v>2149</v>
      </c>
      <c r="B12273">
        <v>1984</v>
      </c>
      <c r="C12273">
        <v>6331760</v>
      </c>
    </row>
    <row r="12274" spans="1:3" x14ac:dyDescent="0.3">
      <c r="A12274" t="s">
        <v>2149</v>
      </c>
      <c r="B12274">
        <v>1985</v>
      </c>
      <c r="C12274">
        <v>6464229</v>
      </c>
    </row>
    <row r="12275" spans="1:3" x14ac:dyDescent="0.3">
      <c r="A12275" t="s">
        <v>2149</v>
      </c>
      <c r="B12275">
        <v>1986</v>
      </c>
      <c r="C12275">
        <v>6596967</v>
      </c>
    </row>
    <row r="12276" spans="1:3" x14ac:dyDescent="0.3">
      <c r="A12276" t="s">
        <v>2149</v>
      </c>
      <c r="B12276">
        <v>1987</v>
      </c>
      <c r="C12276">
        <v>6729930</v>
      </c>
    </row>
    <row r="12277" spans="1:3" x14ac:dyDescent="0.3">
      <c r="A12277" t="s">
        <v>2149</v>
      </c>
      <c r="B12277">
        <v>1988</v>
      </c>
      <c r="C12277">
        <v>6863438</v>
      </c>
    </row>
    <row r="12278" spans="1:3" x14ac:dyDescent="0.3">
      <c r="A12278" t="s">
        <v>2149</v>
      </c>
      <c r="B12278">
        <v>1989</v>
      </c>
      <c r="C12278">
        <v>6997877</v>
      </c>
    </row>
    <row r="12279" spans="1:3" x14ac:dyDescent="0.3">
      <c r="A12279" t="s">
        <v>2149</v>
      </c>
      <c r="B12279">
        <v>1990</v>
      </c>
      <c r="C12279">
        <v>7133491</v>
      </c>
    </row>
    <row r="12280" spans="1:3" x14ac:dyDescent="0.3">
      <c r="A12280" t="s">
        <v>2149</v>
      </c>
      <c r="B12280">
        <v>1991</v>
      </c>
      <c r="C12280">
        <v>7270413</v>
      </c>
    </row>
    <row r="12281" spans="1:3" x14ac:dyDescent="0.3">
      <c r="A12281" t="s">
        <v>2149</v>
      </c>
      <c r="B12281">
        <v>1992</v>
      </c>
      <c r="C12281">
        <v>7408339</v>
      </c>
    </row>
    <row r="12282" spans="1:3" x14ac:dyDescent="0.3">
      <c r="A12282" t="s">
        <v>2149</v>
      </c>
      <c r="B12282">
        <v>1993</v>
      </c>
      <c r="C12282">
        <v>7546467</v>
      </c>
    </row>
    <row r="12283" spans="1:3" x14ac:dyDescent="0.3">
      <c r="A12283" t="s">
        <v>2149</v>
      </c>
      <c r="B12283">
        <v>1994</v>
      </c>
      <c r="C12283">
        <v>7683707</v>
      </c>
    </row>
    <row r="12284" spans="1:3" x14ac:dyDescent="0.3">
      <c r="A12284" t="s">
        <v>2149</v>
      </c>
      <c r="B12284">
        <v>1995</v>
      </c>
      <c r="C12284">
        <v>7819239</v>
      </c>
    </row>
    <row r="12285" spans="1:3" x14ac:dyDescent="0.3">
      <c r="A12285" t="s">
        <v>2149</v>
      </c>
      <c r="B12285">
        <v>1996</v>
      </c>
      <c r="C12285">
        <v>7952766</v>
      </c>
    </row>
    <row r="12286" spans="1:3" x14ac:dyDescent="0.3">
      <c r="A12286" t="s">
        <v>2149</v>
      </c>
      <c r="B12286">
        <v>1997</v>
      </c>
      <c r="C12286">
        <v>8084407</v>
      </c>
    </row>
    <row r="12287" spans="1:3" x14ac:dyDescent="0.3">
      <c r="A12287" t="s">
        <v>2149</v>
      </c>
      <c r="B12287">
        <v>1998</v>
      </c>
      <c r="C12287">
        <v>8214427</v>
      </c>
    </row>
    <row r="12288" spans="1:3" x14ac:dyDescent="0.3">
      <c r="A12288" t="s">
        <v>2149</v>
      </c>
      <c r="B12288">
        <v>1999</v>
      </c>
      <c r="C12288">
        <v>8343288</v>
      </c>
    </row>
    <row r="12289" spans="1:3" x14ac:dyDescent="0.3">
      <c r="A12289" t="s">
        <v>2149</v>
      </c>
      <c r="B12289">
        <v>2000</v>
      </c>
      <c r="C12289">
        <v>8471317</v>
      </c>
    </row>
    <row r="12290" spans="1:3" x14ac:dyDescent="0.3">
      <c r="A12290" t="s">
        <v>2149</v>
      </c>
      <c r="B12290">
        <v>2001</v>
      </c>
      <c r="C12290">
        <v>8598599</v>
      </c>
    </row>
    <row r="12291" spans="1:3" x14ac:dyDescent="0.3">
      <c r="A12291" t="s">
        <v>2149</v>
      </c>
      <c r="B12291">
        <v>2002</v>
      </c>
      <c r="C12291">
        <v>8724974</v>
      </c>
    </row>
    <row r="12292" spans="1:3" x14ac:dyDescent="0.3">
      <c r="A12292" t="s">
        <v>2149</v>
      </c>
      <c r="B12292">
        <v>2003</v>
      </c>
      <c r="C12292">
        <v>8850317</v>
      </c>
    </row>
    <row r="12293" spans="1:3" x14ac:dyDescent="0.3">
      <c r="A12293" t="s">
        <v>2149</v>
      </c>
      <c r="B12293">
        <v>2004</v>
      </c>
      <c r="C12293">
        <v>8974444</v>
      </c>
    </row>
    <row r="12294" spans="1:3" x14ac:dyDescent="0.3">
      <c r="A12294" t="s">
        <v>2149</v>
      </c>
      <c r="B12294">
        <v>2005</v>
      </c>
      <c r="C12294">
        <v>9097262</v>
      </c>
    </row>
    <row r="12295" spans="1:3" x14ac:dyDescent="0.3">
      <c r="A12295" t="s">
        <v>2149</v>
      </c>
      <c r="B12295">
        <v>2006</v>
      </c>
      <c r="C12295">
        <v>9218681</v>
      </c>
    </row>
    <row r="12296" spans="1:3" x14ac:dyDescent="0.3">
      <c r="A12296" t="s">
        <v>2149</v>
      </c>
      <c r="B12296">
        <v>2007</v>
      </c>
      <c r="C12296">
        <v>9338856</v>
      </c>
    </row>
    <row r="12297" spans="1:3" x14ac:dyDescent="0.3">
      <c r="A12297" t="s">
        <v>2149</v>
      </c>
      <c r="B12297">
        <v>2008</v>
      </c>
      <c r="C12297">
        <v>9458079</v>
      </c>
    </row>
    <row r="12298" spans="1:3" x14ac:dyDescent="0.3">
      <c r="A12298" t="s">
        <v>2149</v>
      </c>
      <c r="B12298">
        <v>2009</v>
      </c>
      <c r="C12298">
        <v>9576736</v>
      </c>
    </row>
    <row r="12299" spans="1:3" x14ac:dyDescent="0.3">
      <c r="A12299" t="s">
        <v>2149</v>
      </c>
      <c r="B12299">
        <v>2010</v>
      </c>
      <c r="C12299">
        <v>9695117</v>
      </c>
    </row>
    <row r="12300" spans="1:3" x14ac:dyDescent="0.3">
      <c r="A12300" t="s">
        <v>2149</v>
      </c>
      <c r="B12300">
        <v>2011</v>
      </c>
      <c r="C12300">
        <v>9813219</v>
      </c>
    </row>
    <row r="12301" spans="1:3" x14ac:dyDescent="0.3">
      <c r="A12301" t="s">
        <v>2149</v>
      </c>
      <c r="B12301">
        <v>2012</v>
      </c>
      <c r="C12301">
        <v>9930916</v>
      </c>
    </row>
    <row r="12302" spans="1:3" x14ac:dyDescent="0.3">
      <c r="A12302" t="s">
        <v>2149</v>
      </c>
      <c r="B12302">
        <v>2013</v>
      </c>
      <c r="C12302">
        <v>10048226</v>
      </c>
    </row>
    <row r="12303" spans="1:3" x14ac:dyDescent="0.3">
      <c r="A12303" t="s">
        <v>2149</v>
      </c>
      <c r="B12303">
        <v>2014</v>
      </c>
      <c r="C12303">
        <v>10165182</v>
      </c>
    </row>
    <row r="12304" spans="1:3" x14ac:dyDescent="0.3">
      <c r="A12304" t="s">
        <v>2149</v>
      </c>
      <c r="B12304">
        <v>2015</v>
      </c>
      <c r="C12304">
        <v>10281675</v>
      </c>
    </row>
    <row r="12305" spans="1:3" x14ac:dyDescent="0.3">
      <c r="A12305" t="s">
        <v>2149</v>
      </c>
      <c r="B12305">
        <v>2016</v>
      </c>
      <c r="C12305">
        <v>10397738</v>
      </c>
    </row>
    <row r="12306" spans="1:3" x14ac:dyDescent="0.3">
      <c r="A12306" t="s">
        <v>2149</v>
      </c>
      <c r="B12306">
        <v>2017</v>
      </c>
      <c r="C12306">
        <v>10513111</v>
      </c>
    </row>
    <row r="12307" spans="1:3" x14ac:dyDescent="0.3">
      <c r="A12307" t="s">
        <v>2149</v>
      </c>
      <c r="B12307">
        <v>2018</v>
      </c>
      <c r="C12307">
        <v>10627147</v>
      </c>
    </row>
    <row r="12308" spans="1:3" x14ac:dyDescent="0.3">
      <c r="A12308" t="s">
        <v>2149</v>
      </c>
      <c r="B12308">
        <v>2019</v>
      </c>
      <c r="C12308">
        <v>10738957</v>
      </c>
    </row>
    <row r="12309" spans="1:3" x14ac:dyDescent="0.3">
      <c r="A12309" t="s">
        <v>2149</v>
      </c>
      <c r="B12309">
        <v>2020</v>
      </c>
      <c r="C12309">
        <v>10847904</v>
      </c>
    </row>
    <row r="12310" spans="1:3" x14ac:dyDescent="0.3">
      <c r="A12310" t="s">
        <v>2149</v>
      </c>
      <c r="B12310">
        <v>2021</v>
      </c>
      <c r="C12310">
        <v>10953714</v>
      </c>
    </row>
    <row r="12311" spans="1:3" x14ac:dyDescent="0.3">
      <c r="A12311" t="s">
        <v>2150</v>
      </c>
      <c r="B12311">
        <v>1800</v>
      </c>
      <c r="C12311">
        <v>500000</v>
      </c>
    </row>
    <row r="12312" spans="1:3" x14ac:dyDescent="0.3">
      <c r="A12312" t="s">
        <v>2150</v>
      </c>
      <c r="B12312">
        <v>1801</v>
      </c>
      <c r="C12312">
        <v>500000</v>
      </c>
    </row>
    <row r="12313" spans="1:3" x14ac:dyDescent="0.3">
      <c r="A12313" t="s">
        <v>2150</v>
      </c>
      <c r="B12313">
        <v>1802</v>
      </c>
      <c r="C12313">
        <v>500000</v>
      </c>
    </row>
    <row r="12314" spans="1:3" x14ac:dyDescent="0.3">
      <c r="A12314" t="s">
        <v>2150</v>
      </c>
      <c r="B12314">
        <v>1803</v>
      </c>
      <c r="C12314">
        <v>500000</v>
      </c>
    </row>
    <row r="12315" spans="1:3" x14ac:dyDescent="0.3">
      <c r="A12315" t="s">
        <v>2150</v>
      </c>
      <c r="B12315">
        <v>1804</v>
      </c>
      <c r="C12315">
        <v>500000</v>
      </c>
    </row>
    <row r="12316" spans="1:3" x14ac:dyDescent="0.3">
      <c r="A12316" t="s">
        <v>2150</v>
      </c>
      <c r="B12316">
        <v>1805</v>
      </c>
      <c r="C12316">
        <v>500000</v>
      </c>
    </row>
    <row r="12317" spans="1:3" x14ac:dyDescent="0.3">
      <c r="A12317" t="s">
        <v>2150</v>
      </c>
      <c r="B12317">
        <v>1806</v>
      </c>
      <c r="C12317">
        <v>500000</v>
      </c>
    </row>
    <row r="12318" spans="1:3" x14ac:dyDescent="0.3">
      <c r="A12318" t="s">
        <v>2150</v>
      </c>
      <c r="B12318">
        <v>1807</v>
      </c>
      <c r="C12318">
        <v>500000</v>
      </c>
    </row>
    <row r="12319" spans="1:3" x14ac:dyDescent="0.3">
      <c r="A12319" t="s">
        <v>2150</v>
      </c>
      <c r="B12319">
        <v>1808</v>
      </c>
      <c r="C12319">
        <v>500000</v>
      </c>
    </row>
    <row r="12320" spans="1:3" x14ac:dyDescent="0.3">
      <c r="A12320" t="s">
        <v>2150</v>
      </c>
      <c r="B12320">
        <v>1809</v>
      </c>
      <c r="C12320">
        <v>500000</v>
      </c>
    </row>
    <row r="12321" spans="1:3" x14ac:dyDescent="0.3">
      <c r="A12321" t="s">
        <v>2150</v>
      </c>
      <c r="B12321">
        <v>1810</v>
      </c>
      <c r="C12321">
        <v>500000</v>
      </c>
    </row>
    <row r="12322" spans="1:3" x14ac:dyDescent="0.3">
      <c r="A12322" t="s">
        <v>2150</v>
      </c>
      <c r="B12322">
        <v>1811</v>
      </c>
      <c r="C12322">
        <v>500000</v>
      </c>
    </row>
    <row r="12323" spans="1:3" x14ac:dyDescent="0.3">
      <c r="A12323" t="s">
        <v>2150</v>
      </c>
      <c r="B12323">
        <v>1812</v>
      </c>
      <c r="C12323">
        <v>500000</v>
      </c>
    </row>
    <row r="12324" spans="1:3" x14ac:dyDescent="0.3">
      <c r="A12324" t="s">
        <v>2150</v>
      </c>
      <c r="B12324">
        <v>1813</v>
      </c>
      <c r="C12324">
        <v>500000</v>
      </c>
    </row>
    <row r="12325" spans="1:3" x14ac:dyDescent="0.3">
      <c r="A12325" t="s">
        <v>2150</v>
      </c>
      <c r="B12325">
        <v>1814</v>
      </c>
      <c r="C12325">
        <v>500000</v>
      </c>
    </row>
    <row r="12326" spans="1:3" x14ac:dyDescent="0.3">
      <c r="A12326" t="s">
        <v>2150</v>
      </c>
      <c r="B12326">
        <v>1815</v>
      </c>
      <c r="C12326">
        <v>500000</v>
      </c>
    </row>
    <row r="12327" spans="1:3" x14ac:dyDescent="0.3">
      <c r="A12327" t="s">
        <v>2150</v>
      </c>
      <c r="B12327">
        <v>1816</v>
      </c>
      <c r="C12327">
        <v>500000</v>
      </c>
    </row>
    <row r="12328" spans="1:3" x14ac:dyDescent="0.3">
      <c r="A12328" t="s">
        <v>2150</v>
      </c>
      <c r="B12328">
        <v>1817</v>
      </c>
      <c r="C12328">
        <v>500000</v>
      </c>
    </row>
    <row r="12329" spans="1:3" x14ac:dyDescent="0.3">
      <c r="A12329" t="s">
        <v>2150</v>
      </c>
      <c r="B12329">
        <v>1818</v>
      </c>
      <c r="C12329">
        <v>500000</v>
      </c>
    </row>
    <row r="12330" spans="1:3" x14ac:dyDescent="0.3">
      <c r="A12330" t="s">
        <v>2150</v>
      </c>
      <c r="B12330">
        <v>1819</v>
      </c>
      <c r="C12330">
        <v>501646</v>
      </c>
    </row>
    <row r="12331" spans="1:3" x14ac:dyDescent="0.3">
      <c r="A12331" t="s">
        <v>2150</v>
      </c>
      <c r="B12331">
        <v>1820</v>
      </c>
      <c r="C12331">
        <v>504965</v>
      </c>
    </row>
    <row r="12332" spans="1:3" x14ac:dyDescent="0.3">
      <c r="A12332" t="s">
        <v>2150</v>
      </c>
      <c r="B12332">
        <v>1821</v>
      </c>
      <c r="C12332">
        <v>509985</v>
      </c>
    </row>
    <row r="12333" spans="1:3" x14ac:dyDescent="0.3">
      <c r="A12333" t="s">
        <v>2150</v>
      </c>
      <c r="B12333">
        <v>1822</v>
      </c>
      <c r="C12333">
        <v>516734</v>
      </c>
    </row>
    <row r="12334" spans="1:3" x14ac:dyDescent="0.3">
      <c r="A12334" t="s">
        <v>2150</v>
      </c>
      <c r="B12334">
        <v>1823</v>
      </c>
      <c r="C12334">
        <v>525240</v>
      </c>
    </row>
    <row r="12335" spans="1:3" x14ac:dyDescent="0.3">
      <c r="A12335" t="s">
        <v>2150</v>
      </c>
      <c r="B12335">
        <v>1824</v>
      </c>
      <c r="C12335">
        <v>533886</v>
      </c>
    </row>
    <row r="12336" spans="1:3" x14ac:dyDescent="0.3">
      <c r="A12336" t="s">
        <v>2150</v>
      </c>
      <c r="B12336">
        <v>1825</v>
      </c>
      <c r="C12336">
        <v>542674</v>
      </c>
    </row>
    <row r="12337" spans="1:3" x14ac:dyDescent="0.3">
      <c r="A12337" t="s">
        <v>2150</v>
      </c>
      <c r="B12337">
        <v>1826</v>
      </c>
      <c r="C12337">
        <v>551607</v>
      </c>
    </row>
    <row r="12338" spans="1:3" x14ac:dyDescent="0.3">
      <c r="A12338" t="s">
        <v>2150</v>
      </c>
      <c r="B12338">
        <v>1827</v>
      </c>
      <c r="C12338">
        <v>560687</v>
      </c>
    </row>
    <row r="12339" spans="1:3" x14ac:dyDescent="0.3">
      <c r="A12339" t="s">
        <v>2150</v>
      </c>
      <c r="B12339">
        <v>1828</v>
      </c>
      <c r="C12339">
        <v>569916</v>
      </c>
    </row>
    <row r="12340" spans="1:3" x14ac:dyDescent="0.3">
      <c r="A12340" t="s">
        <v>2150</v>
      </c>
      <c r="B12340">
        <v>1829</v>
      </c>
      <c r="C12340">
        <v>579298</v>
      </c>
    </row>
    <row r="12341" spans="1:3" x14ac:dyDescent="0.3">
      <c r="A12341" t="s">
        <v>2150</v>
      </c>
      <c r="B12341">
        <v>1830</v>
      </c>
      <c r="C12341">
        <v>588833</v>
      </c>
    </row>
    <row r="12342" spans="1:3" x14ac:dyDescent="0.3">
      <c r="A12342" t="s">
        <v>2150</v>
      </c>
      <c r="B12342">
        <v>1831</v>
      </c>
      <c r="C12342">
        <v>598526</v>
      </c>
    </row>
    <row r="12343" spans="1:3" x14ac:dyDescent="0.3">
      <c r="A12343" t="s">
        <v>2150</v>
      </c>
      <c r="B12343">
        <v>1832</v>
      </c>
      <c r="C12343">
        <v>608378</v>
      </c>
    </row>
    <row r="12344" spans="1:3" x14ac:dyDescent="0.3">
      <c r="A12344" t="s">
        <v>2150</v>
      </c>
      <c r="B12344">
        <v>1833</v>
      </c>
      <c r="C12344">
        <v>618393</v>
      </c>
    </row>
    <row r="12345" spans="1:3" x14ac:dyDescent="0.3">
      <c r="A12345" t="s">
        <v>2150</v>
      </c>
      <c r="B12345">
        <v>1834</v>
      </c>
      <c r="C12345">
        <v>628572</v>
      </c>
    </row>
    <row r="12346" spans="1:3" x14ac:dyDescent="0.3">
      <c r="A12346" t="s">
        <v>2150</v>
      </c>
      <c r="B12346">
        <v>1835</v>
      </c>
      <c r="C12346">
        <v>638919</v>
      </c>
    </row>
    <row r="12347" spans="1:3" x14ac:dyDescent="0.3">
      <c r="A12347" t="s">
        <v>2150</v>
      </c>
      <c r="B12347">
        <v>1836</v>
      </c>
      <c r="C12347">
        <v>649436</v>
      </c>
    </row>
    <row r="12348" spans="1:3" x14ac:dyDescent="0.3">
      <c r="A12348" t="s">
        <v>2150</v>
      </c>
      <c r="B12348">
        <v>1837</v>
      </c>
      <c r="C12348">
        <v>660127</v>
      </c>
    </row>
    <row r="12349" spans="1:3" x14ac:dyDescent="0.3">
      <c r="A12349" t="s">
        <v>2150</v>
      </c>
      <c r="B12349">
        <v>1838</v>
      </c>
      <c r="C12349">
        <v>670993</v>
      </c>
    </row>
    <row r="12350" spans="1:3" x14ac:dyDescent="0.3">
      <c r="A12350" t="s">
        <v>2150</v>
      </c>
      <c r="B12350">
        <v>1839</v>
      </c>
      <c r="C12350">
        <v>682038</v>
      </c>
    </row>
    <row r="12351" spans="1:3" x14ac:dyDescent="0.3">
      <c r="A12351" t="s">
        <v>2150</v>
      </c>
      <c r="B12351">
        <v>1840</v>
      </c>
      <c r="C12351">
        <v>693265</v>
      </c>
    </row>
    <row r="12352" spans="1:3" x14ac:dyDescent="0.3">
      <c r="A12352" t="s">
        <v>2150</v>
      </c>
      <c r="B12352">
        <v>1841</v>
      </c>
      <c r="C12352">
        <v>704677</v>
      </c>
    </row>
    <row r="12353" spans="1:3" x14ac:dyDescent="0.3">
      <c r="A12353" t="s">
        <v>2150</v>
      </c>
      <c r="B12353">
        <v>1842</v>
      </c>
      <c r="C12353">
        <v>716276</v>
      </c>
    </row>
    <row r="12354" spans="1:3" x14ac:dyDescent="0.3">
      <c r="A12354" t="s">
        <v>2150</v>
      </c>
      <c r="B12354">
        <v>1843</v>
      </c>
      <c r="C12354">
        <v>728067</v>
      </c>
    </row>
    <row r="12355" spans="1:3" x14ac:dyDescent="0.3">
      <c r="A12355" t="s">
        <v>2150</v>
      </c>
      <c r="B12355">
        <v>1844</v>
      </c>
      <c r="C12355">
        <v>740051</v>
      </c>
    </row>
    <row r="12356" spans="1:3" x14ac:dyDescent="0.3">
      <c r="A12356" t="s">
        <v>2150</v>
      </c>
      <c r="B12356">
        <v>1845</v>
      </c>
      <c r="C12356">
        <v>752233</v>
      </c>
    </row>
    <row r="12357" spans="1:3" x14ac:dyDescent="0.3">
      <c r="A12357" t="s">
        <v>2150</v>
      </c>
      <c r="B12357">
        <v>1846</v>
      </c>
      <c r="C12357">
        <v>764616</v>
      </c>
    </row>
    <row r="12358" spans="1:3" x14ac:dyDescent="0.3">
      <c r="A12358" t="s">
        <v>2150</v>
      </c>
      <c r="B12358">
        <v>1847</v>
      </c>
      <c r="C12358">
        <v>777202</v>
      </c>
    </row>
    <row r="12359" spans="1:3" x14ac:dyDescent="0.3">
      <c r="A12359" t="s">
        <v>2150</v>
      </c>
      <c r="B12359">
        <v>1848</v>
      </c>
      <c r="C12359">
        <v>789995</v>
      </c>
    </row>
    <row r="12360" spans="1:3" x14ac:dyDescent="0.3">
      <c r="A12360" t="s">
        <v>2150</v>
      </c>
      <c r="B12360">
        <v>1849</v>
      </c>
      <c r="C12360">
        <v>802087</v>
      </c>
    </row>
    <row r="12361" spans="1:3" x14ac:dyDescent="0.3">
      <c r="A12361" t="s">
        <v>2150</v>
      </c>
      <c r="B12361">
        <v>1850</v>
      </c>
      <c r="C12361">
        <v>813456</v>
      </c>
    </row>
    <row r="12362" spans="1:3" x14ac:dyDescent="0.3">
      <c r="A12362" t="s">
        <v>2150</v>
      </c>
      <c r="B12362">
        <v>1851</v>
      </c>
      <c r="C12362">
        <v>824467</v>
      </c>
    </row>
    <row r="12363" spans="1:3" x14ac:dyDescent="0.3">
      <c r="A12363" t="s">
        <v>2150</v>
      </c>
      <c r="B12363">
        <v>1852</v>
      </c>
      <c r="C12363">
        <v>834719</v>
      </c>
    </row>
    <row r="12364" spans="1:3" x14ac:dyDescent="0.3">
      <c r="A12364" t="s">
        <v>2150</v>
      </c>
      <c r="B12364">
        <v>1853</v>
      </c>
      <c r="C12364">
        <v>844190</v>
      </c>
    </row>
    <row r="12365" spans="1:3" x14ac:dyDescent="0.3">
      <c r="A12365" t="s">
        <v>2150</v>
      </c>
      <c r="B12365">
        <v>1854</v>
      </c>
      <c r="C12365">
        <v>853767</v>
      </c>
    </row>
    <row r="12366" spans="1:3" x14ac:dyDescent="0.3">
      <c r="A12366" t="s">
        <v>2150</v>
      </c>
      <c r="B12366">
        <v>1855</v>
      </c>
      <c r="C12366">
        <v>863454</v>
      </c>
    </row>
    <row r="12367" spans="1:3" x14ac:dyDescent="0.3">
      <c r="A12367" t="s">
        <v>2150</v>
      </c>
      <c r="B12367">
        <v>1856</v>
      </c>
      <c r="C12367">
        <v>873250</v>
      </c>
    </row>
    <row r="12368" spans="1:3" x14ac:dyDescent="0.3">
      <c r="A12368" t="s">
        <v>2150</v>
      </c>
      <c r="B12368">
        <v>1857</v>
      </c>
      <c r="C12368">
        <v>883156</v>
      </c>
    </row>
    <row r="12369" spans="1:3" x14ac:dyDescent="0.3">
      <c r="A12369" t="s">
        <v>2150</v>
      </c>
      <c r="B12369">
        <v>1858</v>
      </c>
      <c r="C12369">
        <v>893175</v>
      </c>
    </row>
    <row r="12370" spans="1:3" x14ac:dyDescent="0.3">
      <c r="A12370" t="s">
        <v>2150</v>
      </c>
      <c r="B12370">
        <v>1859</v>
      </c>
      <c r="C12370">
        <v>903308</v>
      </c>
    </row>
    <row r="12371" spans="1:3" x14ac:dyDescent="0.3">
      <c r="A12371" t="s">
        <v>2150</v>
      </c>
      <c r="B12371">
        <v>1860</v>
      </c>
      <c r="C12371">
        <v>913555</v>
      </c>
    </row>
    <row r="12372" spans="1:3" x14ac:dyDescent="0.3">
      <c r="A12372" t="s">
        <v>2150</v>
      </c>
      <c r="B12372">
        <v>1861</v>
      </c>
      <c r="C12372">
        <v>923918</v>
      </c>
    </row>
    <row r="12373" spans="1:3" x14ac:dyDescent="0.3">
      <c r="A12373" t="s">
        <v>2150</v>
      </c>
      <c r="B12373">
        <v>1862</v>
      </c>
      <c r="C12373">
        <v>934399</v>
      </c>
    </row>
    <row r="12374" spans="1:3" x14ac:dyDescent="0.3">
      <c r="A12374" t="s">
        <v>2150</v>
      </c>
      <c r="B12374">
        <v>1863</v>
      </c>
      <c r="C12374">
        <v>944998</v>
      </c>
    </row>
    <row r="12375" spans="1:3" x14ac:dyDescent="0.3">
      <c r="A12375" t="s">
        <v>2150</v>
      </c>
      <c r="B12375">
        <v>1864</v>
      </c>
      <c r="C12375">
        <v>955718</v>
      </c>
    </row>
    <row r="12376" spans="1:3" x14ac:dyDescent="0.3">
      <c r="A12376" t="s">
        <v>2150</v>
      </c>
      <c r="B12376">
        <v>1865</v>
      </c>
      <c r="C12376">
        <v>966558</v>
      </c>
    </row>
    <row r="12377" spans="1:3" x14ac:dyDescent="0.3">
      <c r="A12377" t="s">
        <v>2150</v>
      </c>
      <c r="B12377">
        <v>1866</v>
      </c>
      <c r="C12377">
        <v>977522</v>
      </c>
    </row>
    <row r="12378" spans="1:3" x14ac:dyDescent="0.3">
      <c r="A12378" t="s">
        <v>2150</v>
      </c>
      <c r="B12378">
        <v>1867</v>
      </c>
      <c r="C12378">
        <v>988610</v>
      </c>
    </row>
    <row r="12379" spans="1:3" x14ac:dyDescent="0.3">
      <c r="A12379" t="s">
        <v>2150</v>
      </c>
      <c r="B12379">
        <v>1868</v>
      </c>
      <c r="C12379">
        <v>999823</v>
      </c>
    </row>
    <row r="12380" spans="1:3" x14ac:dyDescent="0.3">
      <c r="A12380" t="s">
        <v>2150</v>
      </c>
      <c r="B12380">
        <v>1869</v>
      </c>
      <c r="C12380">
        <v>1011157</v>
      </c>
    </row>
    <row r="12381" spans="1:3" x14ac:dyDescent="0.3">
      <c r="A12381" t="s">
        <v>2150</v>
      </c>
      <c r="B12381">
        <v>1870</v>
      </c>
      <c r="C12381">
        <v>1022614</v>
      </c>
    </row>
    <row r="12382" spans="1:3" x14ac:dyDescent="0.3">
      <c r="A12382" t="s">
        <v>2150</v>
      </c>
      <c r="B12382">
        <v>1871</v>
      </c>
      <c r="C12382">
        <v>1034195</v>
      </c>
    </row>
    <row r="12383" spans="1:3" x14ac:dyDescent="0.3">
      <c r="A12383" t="s">
        <v>2150</v>
      </c>
      <c r="B12383">
        <v>1872</v>
      </c>
      <c r="C12383">
        <v>1045901</v>
      </c>
    </row>
    <row r="12384" spans="1:3" x14ac:dyDescent="0.3">
      <c r="A12384" t="s">
        <v>2150</v>
      </c>
      <c r="B12384">
        <v>1873</v>
      </c>
      <c r="C12384">
        <v>1057734</v>
      </c>
    </row>
    <row r="12385" spans="1:3" x14ac:dyDescent="0.3">
      <c r="A12385" t="s">
        <v>2150</v>
      </c>
      <c r="B12385">
        <v>1874</v>
      </c>
      <c r="C12385">
        <v>1069700</v>
      </c>
    </row>
    <row r="12386" spans="1:3" x14ac:dyDescent="0.3">
      <c r="A12386" t="s">
        <v>2150</v>
      </c>
      <c r="B12386">
        <v>1875</v>
      </c>
      <c r="C12386">
        <v>1081801</v>
      </c>
    </row>
    <row r="12387" spans="1:3" x14ac:dyDescent="0.3">
      <c r="A12387" t="s">
        <v>2150</v>
      </c>
      <c r="B12387">
        <v>1876</v>
      </c>
      <c r="C12387">
        <v>1094039</v>
      </c>
    </row>
    <row r="12388" spans="1:3" x14ac:dyDescent="0.3">
      <c r="A12388" t="s">
        <v>2150</v>
      </c>
      <c r="B12388">
        <v>1877</v>
      </c>
      <c r="C12388">
        <v>1106416</v>
      </c>
    </row>
    <row r="12389" spans="1:3" x14ac:dyDescent="0.3">
      <c r="A12389" t="s">
        <v>2150</v>
      </c>
      <c r="B12389">
        <v>1878</v>
      </c>
      <c r="C12389">
        <v>1118932</v>
      </c>
    </row>
    <row r="12390" spans="1:3" x14ac:dyDescent="0.3">
      <c r="A12390" t="s">
        <v>2150</v>
      </c>
      <c r="B12390">
        <v>1879</v>
      </c>
      <c r="C12390">
        <v>1131589</v>
      </c>
    </row>
    <row r="12391" spans="1:3" x14ac:dyDescent="0.3">
      <c r="A12391" t="s">
        <v>2150</v>
      </c>
      <c r="B12391">
        <v>1880</v>
      </c>
      <c r="C12391">
        <v>1144389</v>
      </c>
    </row>
    <row r="12392" spans="1:3" x14ac:dyDescent="0.3">
      <c r="A12392" t="s">
        <v>2150</v>
      </c>
      <c r="B12392">
        <v>1881</v>
      </c>
      <c r="C12392">
        <v>1157334</v>
      </c>
    </row>
    <row r="12393" spans="1:3" x14ac:dyDescent="0.3">
      <c r="A12393" t="s">
        <v>2150</v>
      </c>
      <c r="B12393">
        <v>1882</v>
      </c>
      <c r="C12393">
        <v>1170425</v>
      </c>
    </row>
    <row r="12394" spans="1:3" x14ac:dyDescent="0.3">
      <c r="A12394" t="s">
        <v>2150</v>
      </c>
      <c r="B12394">
        <v>1883</v>
      </c>
      <c r="C12394">
        <v>1183664</v>
      </c>
    </row>
    <row r="12395" spans="1:3" x14ac:dyDescent="0.3">
      <c r="A12395" t="s">
        <v>2150</v>
      </c>
      <c r="B12395">
        <v>1884</v>
      </c>
      <c r="C12395">
        <v>1197052</v>
      </c>
    </row>
    <row r="12396" spans="1:3" x14ac:dyDescent="0.3">
      <c r="A12396" t="s">
        <v>2150</v>
      </c>
      <c r="B12396">
        <v>1885</v>
      </c>
      <c r="C12396">
        <v>1210592</v>
      </c>
    </row>
    <row r="12397" spans="1:3" x14ac:dyDescent="0.3">
      <c r="A12397" t="s">
        <v>2150</v>
      </c>
      <c r="B12397">
        <v>1886</v>
      </c>
      <c r="C12397">
        <v>1224284</v>
      </c>
    </row>
    <row r="12398" spans="1:3" x14ac:dyDescent="0.3">
      <c r="A12398" t="s">
        <v>2150</v>
      </c>
      <c r="B12398">
        <v>1887</v>
      </c>
      <c r="C12398">
        <v>1238131</v>
      </c>
    </row>
    <row r="12399" spans="1:3" x14ac:dyDescent="0.3">
      <c r="A12399" t="s">
        <v>2150</v>
      </c>
      <c r="B12399">
        <v>1888</v>
      </c>
      <c r="C12399">
        <v>1252134</v>
      </c>
    </row>
    <row r="12400" spans="1:3" x14ac:dyDescent="0.3">
      <c r="A12400" t="s">
        <v>2150</v>
      </c>
      <c r="B12400">
        <v>1889</v>
      </c>
      <c r="C12400">
        <v>1266296</v>
      </c>
    </row>
    <row r="12401" spans="1:3" x14ac:dyDescent="0.3">
      <c r="A12401" t="s">
        <v>2150</v>
      </c>
      <c r="B12401">
        <v>1890</v>
      </c>
      <c r="C12401">
        <v>1280617</v>
      </c>
    </row>
    <row r="12402" spans="1:3" x14ac:dyDescent="0.3">
      <c r="A12402" t="s">
        <v>2150</v>
      </c>
      <c r="B12402">
        <v>1891</v>
      </c>
      <c r="C12402">
        <v>1295100</v>
      </c>
    </row>
    <row r="12403" spans="1:3" x14ac:dyDescent="0.3">
      <c r="A12403" t="s">
        <v>2150</v>
      </c>
      <c r="B12403">
        <v>1892</v>
      </c>
      <c r="C12403">
        <v>1309747</v>
      </c>
    </row>
    <row r="12404" spans="1:3" x14ac:dyDescent="0.3">
      <c r="A12404" t="s">
        <v>2150</v>
      </c>
      <c r="B12404">
        <v>1893</v>
      </c>
      <c r="C12404">
        <v>1324558</v>
      </c>
    </row>
    <row r="12405" spans="1:3" x14ac:dyDescent="0.3">
      <c r="A12405" t="s">
        <v>2150</v>
      </c>
      <c r="B12405">
        <v>1894</v>
      </c>
      <c r="C12405">
        <v>1339538</v>
      </c>
    </row>
    <row r="12406" spans="1:3" x14ac:dyDescent="0.3">
      <c r="A12406" t="s">
        <v>2150</v>
      </c>
      <c r="B12406">
        <v>1895</v>
      </c>
      <c r="C12406">
        <v>1354686</v>
      </c>
    </row>
    <row r="12407" spans="1:3" x14ac:dyDescent="0.3">
      <c r="A12407" t="s">
        <v>2150</v>
      </c>
      <c r="B12407">
        <v>1896</v>
      </c>
      <c r="C12407">
        <v>1370005</v>
      </c>
    </row>
    <row r="12408" spans="1:3" x14ac:dyDescent="0.3">
      <c r="A12408" t="s">
        <v>2150</v>
      </c>
      <c r="B12408">
        <v>1897</v>
      </c>
      <c r="C12408">
        <v>1385497</v>
      </c>
    </row>
    <row r="12409" spans="1:3" x14ac:dyDescent="0.3">
      <c r="A12409" t="s">
        <v>2150</v>
      </c>
      <c r="B12409">
        <v>1898</v>
      </c>
      <c r="C12409">
        <v>1401164</v>
      </c>
    </row>
    <row r="12410" spans="1:3" x14ac:dyDescent="0.3">
      <c r="A12410" t="s">
        <v>2150</v>
      </c>
      <c r="B12410">
        <v>1899</v>
      </c>
      <c r="C12410">
        <v>1418060</v>
      </c>
    </row>
    <row r="12411" spans="1:3" x14ac:dyDescent="0.3">
      <c r="A12411" t="s">
        <v>2150</v>
      </c>
      <c r="B12411">
        <v>1900</v>
      </c>
      <c r="C12411">
        <v>1436214</v>
      </c>
    </row>
    <row r="12412" spans="1:3" x14ac:dyDescent="0.3">
      <c r="A12412" t="s">
        <v>2150</v>
      </c>
      <c r="B12412">
        <v>1901</v>
      </c>
      <c r="C12412">
        <v>1455657</v>
      </c>
    </row>
    <row r="12413" spans="1:3" x14ac:dyDescent="0.3">
      <c r="A12413" t="s">
        <v>2150</v>
      </c>
      <c r="B12413">
        <v>1902</v>
      </c>
      <c r="C12413">
        <v>1476420</v>
      </c>
    </row>
    <row r="12414" spans="1:3" x14ac:dyDescent="0.3">
      <c r="A12414" t="s">
        <v>2150</v>
      </c>
      <c r="B12414">
        <v>1903</v>
      </c>
      <c r="C12414">
        <v>1498536</v>
      </c>
    </row>
    <row r="12415" spans="1:3" x14ac:dyDescent="0.3">
      <c r="A12415" t="s">
        <v>2150</v>
      </c>
      <c r="B12415">
        <v>1904</v>
      </c>
      <c r="C12415">
        <v>1520982</v>
      </c>
    </row>
    <row r="12416" spans="1:3" x14ac:dyDescent="0.3">
      <c r="A12416" t="s">
        <v>2150</v>
      </c>
      <c r="B12416">
        <v>1905</v>
      </c>
      <c r="C12416">
        <v>1543765</v>
      </c>
    </row>
    <row r="12417" spans="1:3" x14ac:dyDescent="0.3">
      <c r="A12417" t="s">
        <v>2150</v>
      </c>
      <c r="B12417">
        <v>1906</v>
      </c>
      <c r="C12417">
        <v>1566889</v>
      </c>
    </row>
    <row r="12418" spans="1:3" x14ac:dyDescent="0.3">
      <c r="A12418" t="s">
        <v>2150</v>
      </c>
      <c r="B12418">
        <v>1907</v>
      </c>
      <c r="C12418">
        <v>1590358</v>
      </c>
    </row>
    <row r="12419" spans="1:3" x14ac:dyDescent="0.3">
      <c r="A12419" t="s">
        <v>2150</v>
      </c>
      <c r="B12419">
        <v>1908</v>
      </c>
      <c r="C12419">
        <v>1614179</v>
      </c>
    </row>
    <row r="12420" spans="1:3" x14ac:dyDescent="0.3">
      <c r="A12420" t="s">
        <v>2150</v>
      </c>
      <c r="B12420">
        <v>1909</v>
      </c>
      <c r="C12420">
        <v>1636928</v>
      </c>
    </row>
    <row r="12421" spans="1:3" x14ac:dyDescent="0.3">
      <c r="A12421" t="s">
        <v>2150</v>
      </c>
      <c r="B12421">
        <v>1910</v>
      </c>
      <c r="C12421">
        <v>1658572</v>
      </c>
    </row>
    <row r="12422" spans="1:3" x14ac:dyDescent="0.3">
      <c r="A12422" t="s">
        <v>2150</v>
      </c>
      <c r="B12422">
        <v>1911</v>
      </c>
      <c r="C12422">
        <v>1679080</v>
      </c>
    </row>
    <row r="12423" spans="1:3" x14ac:dyDescent="0.3">
      <c r="A12423" t="s">
        <v>2150</v>
      </c>
      <c r="B12423">
        <v>1912</v>
      </c>
      <c r="C12423">
        <v>1698418</v>
      </c>
    </row>
    <row r="12424" spans="1:3" x14ac:dyDescent="0.3">
      <c r="A12424" t="s">
        <v>2150</v>
      </c>
      <c r="B12424">
        <v>1913</v>
      </c>
      <c r="C12424">
        <v>1716552</v>
      </c>
    </row>
    <row r="12425" spans="1:3" x14ac:dyDescent="0.3">
      <c r="A12425" t="s">
        <v>2150</v>
      </c>
      <c r="B12425">
        <v>1914</v>
      </c>
      <c r="C12425">
        <v>1734879</v>
      </c>
    </row>
    <row r="12426" spans="1:3" x14ac:dyDescent="0.3">
      <c r="A12426" t="s">
        <v>2150</v>
      </c>
      <c r="B12426">
        <v>1915</v>
      </c>
      <c r="C12426">
        <v>1753402</v>
      </c>
    </row>
    <row r="12427" spans="1:3" x14ac:dyDescent="0.3">
      <c r="A12427" t="s">
        <v>2150</v>
      </c>
      <c r="B12427">
        <v>1916</v>
      </c>
      <c r="C12427">
        <v>1772122</v>
      </c>
    </row>
    <row r="12428" spans="1:3" x14ac:dyDescent="0.3">
      <c r="A12428" t="s">
        <v>2150</v>
      </c>
      <c r="B12428">
        <v>1917</v>
      </c>
      <c r="C12428">
        <v>1791042</v>
      </c>
    </row>
    <row r="12429" spans="1:3" x14ac:dyDescent="0.3">
      <c r="A12429" t="s">
        <v>2150</v>
      </c>
      <c r="B12429">
        <v>1918</v>
      </c>
      <c r="C12429">
        <v>1809339</v>
      </c>
    </row>
    <row r="12430" spans="1:3" x14ac:dyDescent="0.3">
      <c r="A12430" t="s">
        <v>2150</v>
      </c>
      <c r="B12430">
        <v>1919</v>
      </c>
      <c r="C12430">
        <v>1827111</v>
      </c>
    </row>
    <row r="12431" spans="1:3" x14ac:dyDescent="0.3">
      <c r="A12431" t="s">
        <v>2150</v>
      </c>
      <c r="B12431">
        <v>1920</v>
      </c>
      <c r="C12431">
        <v>1844347</v>
      </c>
    </row>
    <row r="12432" spans="1:3" x14ac:dyDescent="0.3">
      <c r="A12432" t="s">
        <v>2150</v>
      </c>
      <c r="B12432">
        <v>1921</v>
      </c>
      <c r="C12432">
        <v>1861035</v>
      </c>
    </row>
    <row r="12433" spans="1:3" x14ac:dyDescent="0.3">
      <c r="A12433" t="s">
        <v>2150</v>
      </c>
      <c r="B12433">
        <v>1922</v>
      </c>
      <c r="C12433">
        <v>1877163</v>
      </c>
    </row>
    <row r="12434" spans="1:3" x14ac:dyDescent="0.3">
      <c r="A12434" t="s">
        <v>2150</v>
      </c>
      <c r="B12434">
        <v>1923</v>
      </c>
      <c r="C12434">
        <v>1892719</v>
      </c>
    </row>
    <row r="12435" spans="1:3" x14ac:dyDescent="0.3">
      <c r="A12435" t="s">
        <v>2150</v>
      </c>
      <c r="B12435">
        <v>1924</v>
      </c>
      <c r="C12435">
        <v>1908405</v>
      </c>
    </row>
    <row r="12436" spans="1:3" x14ac:dyDescent="0.3">
      <c r="A12436" t="s">
        <v>2150</v>
      </c>
      <c r="B12436">
        <v>1925</v>
      </c>
      <c r="C12436">
        <v>1924221</v>
      </c>
    </row>
    <row r="12437" spans="1:3" x14ac:dyDescent="0.3">
      <c r="A12437" t="s">
        <v>2150</v>
      </c>
      <c r="B12437">
        <v>1926</v>
      </c>
      <c r="C12437">
        <v>1940167</v>
      </c>
    </row>
    <row r="12438" spans="1:3" x14ac:dyDescent="0.3">
      <c r="A12438" t="s">
        <v>2150</v>
      </c>
      <c r="B12438">
        <v>1927</v>
      </c>
      <c r="C12438">
        <v>1956246</v>
      </c>
    </row>
    <row r="12439" spans="1:3" x14ac:dyDescent="0.3">
      <c r="A12439" t="s">
        <v>2150</v>
      </c>
      <c r="B12439">
        <v>1928</v>
      </c>
      <c r="C12439">
        <v>1972458</v>
      </c>
    </row>
    <row r="12440" spans="1:3" x14ac:dyDescent="0.3">
      <c r="A12440" t="s">
        <v>2150</v>
      </c>
      <c r="B12440">
        <v>1929</v>
      </c>
      <c r="C12440">
        <v>1995134</v>
      </c>
    </row>
    <row r="12441" spans="1:3" x14ac:dyDescent="0.3">
      <c r="A12441" t="s">
        <v>2150</v>
      </c>
      <c r="B12441">
        <v>1930</v>
      </c>
      <c r="C12441">
        <v>2024480</v>
      </c>
    </row>
    <row r="12442" spans="1:3" x14ac:dyDescent="0.3">
      <c r="A12442" t="s">
        <v>2150</v>
      </c>
      <c r="B12442">
        <v>1931</v>
      </c>
      <c r="C12442">
        <v>2060706</v>
      </c>
    </row>
    <row r="12443" spans="1:3" x14ac:dyDescent="0.3">
      <c r="A12443" t="s">
        <v>2150</v>
      </c>
      <c r="B12443">
        <v>1932</v>
      </c>
      <c r="C12443">
        <v>2104030</v>
      </c>
    </row>
    <row r="12444" spans="1:3" x14ac:dyDescent="0.3">
      <c r="A12444" t="s">
        <v>2150</v>
      </c>
      <c r="B12444">
        <v>1933</v>
      </c>
      <c r="C12444">
        <v>2154674</v>
      </c>
    </row>
    <row r="12445" spans="1:3" x14ac:dyDescent="0.3">
      <c r="A12445" t="s">
        <v>2150</v>
      </c>
      <c r="B12445">
        <v>1934</v>
      </c>
      <c r="C12445">
        <v>2206537</v>
      </c>
    </row>
    <row r="12446" spans="1:3" x14ac:dyDescent="0.3">
      <c r="A12446" t="s">
        <v>2150</v>
      </c>
      <c r="B12446">
        <v>1935</v>
      </c>
      <c r="C12446">
        <v>2259649</v>
      </c>
    </row>
    <row r="12447" spans="1:3" x14ac:dyDescent="0.3">
      <c r="A12447" t="s">
        <v>2150</v>
      </c>
      <c r="B12447">
        <v>1936</v>
      </c>
      <c r="C12447">
        <v>2314039</v>
      </c>
    </row>
    <row r="12448" spans="1:3" x14ac:dyDescent="0.3">
      <c r="A12448" t="s">
        <v>2150</v>
      </c>
      <c r="B12448">
        <v>1937</v>
      </c>
      <c r="C12448">
        <v>2369738</v>
      </c>
    </row>
    <row r="12449" spans="1:3" x14ac:dyDescent="0.3">
      <c r="A12449" t="s">
        <v>2150</v>
      </c>
      <c r="B12449">
        <v>1938</v>
      </c>
      <c r="C12449">
        <v>2426778</v>
      </c>
    </row>
    <row r="12450" spans="1:3" x14ac:dyDescent="0.3">
      <c r="A12450" t="s">
        <v>2150</v>
      </c>
      <c r="B12450">
        <v>1939</v>
      </c>
      <c r="C12450">
        <v>2489084</v>
      </c>
    </row>
    <row r="12451" spans="1:3" x14ac:dyDescent="0.3">
      <c r="A12451" t="s">
        <v>2150</v>
      </c>
      <c r="B12451">
        <v>1940</v>
      </c>
      <c r="C12451">
        <v>2556906</v>
      </c>
    </row>
    <row r="12452" spans="1:3" x14ac:dyDescent="0.3">
      <c r="A12452" t="s">
        <v>2150</v>
      </c>
      <c r="B12452">
        <v>1941</v>
      </c>
      <c r="C12452">
        <v>2630505</v>
      </c>
    </row>
    <row r="12453" spans="1:3" x14ac:dyDescent="0.3">
      <c r="A12453" t="s">
        <v>2150</v>
      </c>
      <c r="B12453">
        <v>1942</v>
      </c>
      <c r="C12453">
        <v>2710151</v>
      </c>
    </row>
    <row r="12454" spans="1:3" x14ac:dyDescent="0.3">
      <c r="A12454" t="s">
        <v>2150</v>
      </c>
      <c r="B12454">
        <v>1943</v>
      </c>
      <c r="C12454">
        <v>2796125</v>
      </c>
    </row>
    <row r="12455" spans="1:3" x14ac:dyDescent="0.3">
      <c r="A12455" t="s">
        <v>2150</v>
      </c>
      <c r="B12455">
        <v>1944</v>
      </c>
      <c r="C12455">
        <v>2884826</v>
      </c>
    </row>
    <row r="12456" spans="1:3" x14ac:dyDescent="0.3">
      <c r="A12456" t="s">
        <v>2150</v>
      </c>
      <c r="B12456">
        <v>1945</v>
      </c>
      <c r="C12456">
        <v>2976341</v>
      </c>
    </row>
    <row r="12457" spans="1:3" x14ac:dyDescent="0.3">
      <c r="A12457" t="s">
        <v>2150</v>
      </c>
      <c r="B12457">
        <v>1946</v>
      </c>
      <c r="C12457">
        <v>3070760</v>
      </c>
    </row>
    <row r="12458" spans="1:3" x14ac:dyDescent="0.3">
      <c r="A12458" t="s">
        <v>2150</v>
      </c>
      <c r="B12458">
        <v>1947</v>
      </c>
      <c r="C12458">
        <v>3168173</v>
      </c>
    </row>
    <row r="12459" spans="1:3" x14ac:dyDescent="0.3">
      <c r="A12459" t="s">
        <v>2150</v>
      </c>
      <c r="B12459">
        <v>1948</v>
      </c>
      <c r="C12459">
        <v>3268677</v>
      </c>
    </row>
    <row r="12460" spans="1:3" x14ac:dyDescent="0.3">
      <c r="A12460" t="s">
        <v>2150</v>
      </c>
      <c r="B12460">
        <v>1949</v>
      </c>
      <c r="C12460">
        <v>3369365</v>
      </c>
    </row>
    <row r="12461" spans="1:3" x14ac:dyDescent="0.3">
      <c r="A12461" t="s">
        <v>2150</v>
      </c>
      <c r="B12461">
        <v>1950</v>
      </c>
      <c r="C12461">
        <v>3470160</v>
      </c>
    </row>
    <row r="12462" spans="1:3" x14ac:dyDescent="0.3">
      <c r="A12462" t="s">
        <v>2150</v>
      </c>
      <c r="B12462">
        <v>1951</v>
      </c>
      <c r="C12462">
        <v>3561078</v>
      </c>
    </row>
    <row r="12463" spans="1:3" x14ac:dyDescent="0.3">
      <c r="A12463" t="s">
        <v>2150</v>
      </c>
      <c r="B12463">
        <v>1952</v>
      </c>
      <c r="C12463">
        <v>3654720</v>
      </c>
    </row>
    <row r="12464" spans="1:3" x14ac:dyDescent="0.3">
      <c r="A12464" t="s">
        <v>2150</v>
      </c>
      <c r="B12464">
        <v>1953</v>
      </c>
      <c r="C12464">
        <v>3751599</v>
      </c>
    </row>
    <row r="12465" spans="1:3" x14ac:dyDescent="0.3">
      <c r="A12465" t="s">
        <v>2150</v>
      </c>
      <c r="B12465">
        <v>1954</v>
      </c>
      <c r="C12465">
        <v>3852128</v>
      </c>
    </row>
    <row r="12466" spans="1:3" x14ac:dyDescent="0.3">
      <c r="A12466" t="s">
        <v>2150</v>
      </c>
      <c r="B12466">
        <v>1955</v>
      </c>
      <c r="C12466">
        <v>3956625</v>
      </c>
    </row>
    <row r="12467" spans="1:3" x14ac:dyDescent="0.3">
      <c r="A12467" t="s">
        <v>2150</v>
      </c>
      <c r="B12467">
        <v>1956</v>
      </c>
      <c r="C12467">
        <v>4065328</v>
      </c>
    </row>
    <row r="12468" spans="1:3" x14ac:dyDescent="0.3">
      <c r="A12468" t="s">
        <v>2150</v>
      </c>
      <c r="B12468">
        <v>1957</v>
      </c>
      <c r="C12468">
        <v>4178344</v>
      </c>
    </row>
    <row r="12469" spans="1:3" x14ac:dyDescent="0.3">
      <c r="A12469" t="s">
        <v>2150</v>
      </c>
      <c r="B12469">
        <v>1958</v>
      </c>
      <c r="C12469">
        <v>4295754</v>
      </c>
    </row>
    <row r="12470" spans="1:3" x14ac:dyDescent="0.3">
      <c r="A12470" t="s">
        <v>2150</v>
      </c>
      <c r="B12470">
        <v>1959</v>
      </c>
      <c r="C12470">
        <v>4417539</v>
      </c>
    </row>
    <row r="12471" spans="1:3" x14ac:dyDescent="0.3">
      <c r="A12471" t="s">
        <v>2150</v>
      </c>
      <c r="B12471">
        <v>1960</v>
      </c>
      <c r="C12471">
        <v>4543658</v>
      </c>
    </row>
    <row r="12472" spans="1:3" x14ac:dyDescent="0.3">
      <c r="A12472" t="s">
        <v>2150</v>
      </c>
      <c r="B12472">
        <v>1961</v>
      </c>
      <c r="C12472">
        <v>4674176</v>
      </c>
    </row>
    <row r="12473" spans="1:3" x14ac:dyDescent="0.3">
      <c r="A12473" t="s">
        <v>2150</v>
      </c>
      <c r="B12473">
        <v>1962</v>
      </c>
      <c r="C12473">
        <v>4809194</v>
      </c>
    </row>
    <row r="12474" spans="1:3" x14ac:dyDescent="0.3">
      <c r="A12474" t="s">
        <v>2150</v>
      </c>
      <c r="B12474">
        <v>1963</v>
      </c>
      <c r="C12474">
        <v>4948991</v>
      </c>
    </row>
    <row r="12475" spans="1:3" x14ac:dyDescent="0.3">
      <c r="A12475" t="s">
        <v>2150</v>
      </c>
      <c r="B12475">
        <v>1964</v>
      </c>
      <c r="C12475">
        <v>5093848</v>
      </c>
    </row>
    <row r="12476" spans="1:3" x14ac:dyDescent="0.3">
      <c r="A12476" t="s">
        <v>2150</v>
      </c>
      <c r="B12476">
        <v>1965</v>
      </c>
      <c r="C12476">
        <v>5243980</v>
      </c>
    </row>
    <row r="12477" spans="1:3" x14ac:dyDescent="0.3">
      <c r="A12477" t="s">
        <v>2150</v>
      </c>
      <c r="B12477">
        <v>1966</v>
      </c>
      <c r="C12477">
        <v>5399423</v>
      </c>
    </row>
    <row r="12478" spans="1:3" x14ac:dyDescent="0.3">
      <c r="A12478" t="s">
        <v>2150</v>
      </c>
      <c r="B12478">
        <v>1967</v>
      </c>
      <c r="C12478">
        <v>5560013</v>
      </c>
    </row>
    <row r="12479" spans="1:3" x14ac:dyDescent="0.3">
      <c r="A12479" t="s">
        <v>2150</v>
      </c>
      <c r="B12479">
        <v>1968</v>
      </c>
      <c r="C12479">
        <v>5725462</v>
      </c>
    </row>
    <row r="12480" spans="1:3" x14ac:dyDescent="0.3">
      <c r="A12480" t="s">
        <v>2150</v>
      </c>
      <c r="B12480">
        <v>1969</v>
      </c>
      <c r="C12480">
        <v>5895368</v>
      </c>
    </row>
    <row r="12481" spans="1:3" x14ac:dyDescent="0.3">
      <c r="A12481" t="s">
        <v>2150</v>
      </c>
      <c r="B12481">
        <v>1970</v>
      </c>
      <c r="C12481">
        <v>6069375</v>
      </c>
    </row>
    <row r="12482" spans="1:3" x14ac:dyDescent="0.3">
      <c r="A12482" t="s">
        <v>2150</v>
      </c>
      <c r="B12482">
        <v>1971</v>
      </c>
      <c r="C12482">
        <v>6247421</v>
      </c>
    </row>
    <row r="12483" spans="1:3" x14ac:dyDescent="0.3">
      <c r="A12483" t="s">
        <v>2150</v>
      </c>
      <c r="B12483">
        <v>1972</v>
      </c>
      <c r="C12483">
        <v>6429377</v>
      </c>
    </row>
    <row r="12484" spans="1:3" x14ac:dyDescent="0.3">
      <c r="A12484" t="s">
        <v>2150</v>
      </c>
      <c r="B12484">
        <v>1973</v>
      </c>
      <c r="C12484">
        <v>6614840</v>
      </c>
    </row>
    <row r="12485" spans="1:3" x14ac:dyDescent="0.3">
      <c r="A12485" t="s">
        <v>2150</v>
      </c>
      <c r="B12485">
        <v>1974</v>
      </c>
      <c r="C12485">
        <v>6803271</v>
      </c>
    </row>
    <row r="12486" spans="1:3" x14ac:dyDescent="0.3">
      <c r="A12486" t="s">
        <v>2150</v>
      </c>
      <c r="B12486">
        <v>1975</v>
      </c>
      <c r="C12486">
        <v>6994331</v>
      </c>
    </row>
    <row r="12487" spans="1:3" x14ac:dyDescent="0.3">
      <c r="A12487" t="s">
        <v>2150</v>
      </c>
      <c r="B12487">
        <v>1976</v>
      </c>
      <c r="C12487">
        <v>7187794</v>
      </c>
    </row>
    <row r="12488" spans="1:3" x14ac:dyDescent="0.3">
      <c r="A12488" t="s">
        <v>2150</v>
      </c>
      <c r="B12488">
        <v>1977</v>
      </c>
      <c r="C12488">
        <v>7383713</v>
      </c>
    </row>
    <row r="12489" spans="1:3" x14ac:dyDescent="0.3">
      <c r="A12489" t="s">
        <v>2150</v>
      </c>
      <c r="B12489">
        <v>1978</v>
      </c>
      <c r="C12489">
        <v>7582357</v>
      </c>
    </row>
    <row r="12490" spans="1:3" x14ac:dyDescent="0.3">
      <c r="A12490" t="s">
        <v>2150</v>
      </c>
      <c r="B12490">
        <v>1979</v>
      </c>
      <c r="C12490">
        <v>7784074</v>
      </c>
    </row>
    <row r="12491" spans="1:3" x14ac:dyDescent="0.3">
      <c r="A12491" t="s">
        <v>2150</v>
      </c>
      <c r="B12491">
        <v>1980</v>
      </c>
      <c r="C12491">
        <v>7989178</v>
      </c>
    </row>
    <row r="12492" spans="1:3" x14ac:dyDescent="0.3">
      <c r="A12492" t="s">
        <v>2150</v>
      </c>
      <c r="B12492">
        <v>1981</v>
      </c>
      <c r="C12492">
        <v>8197647</v>
      </c>
    </row>
    <row r="12493" spans="1:3" x14ac:dyDescent="0.3">
      <c r="A12493" t="s">
        <v>2150</v>
      </c>
      <c r="B12493">
        <v>1982</v>
      </c>
      <c r="C12493">
        <v>8409396</v>
      </c>
    </row>
    <row r="12494" spans="1:3" x14ac:dyDescent="0.3">
      <c r="A12494" t="s">
        <v>2150</v>
      </c>
      <c r="B12494">
        <v>1983</v>
      </c>
      <c r="C12494">
        <v>8624594</v>
      </c>
    </row>
    <row r="12495" spans="1:3" x14ac:dyDescent="0.3">
      <c r="A12495" t="s">
        <v>2150</v>
      </c>
      <c r="B12495">
        <v>1984</v>
      </c>
      <c r="C12495">
        <v>8843463</v>
      </c>
    </row>
    <row r="12496" spans="1:3" x14ac:dyDescent="0.3">
      <c r="A12496" t="s">
        <v>2150</v>
      </c>
      <c r="B12496">
        <v>1985</v>
      </c>
      <c r="C12496">
        <v>9066100</v>
      </c>
    </row>
    <row r="12497" spans="1:3" x14ac:dyDescent="0.3">
      <c r="A12497" t="s">
        <v>2150</v>
      </c>
      <c r="B12497">
        <v>1986</v>
      </c>
      <c r="C12497">
        <v>9292481</v>
      </c>
    </row>
    <row r="12498" spans="1:3" x14ac:dyDescent="0.3">
      <c r="A12498" t="s">
        <v>2150</v>
      </c>
      <c r="B12498">
        <v>1987</v>
      </c>
      <c r="C12498">
        <v>9522362</v>
      </c>
    </row>
    <row r="12499" spans="1:3" x14ac:dyDescent="0.3">
      <c r="A12499" t="s">
        <v>2150</v>
      </c>
      <c r="B12499">
        <v>1988</v>
      </c>
      <c r="C12499">
        <v>9755576</v>
      </c>
    </row>
    <row r="12500" spans="1:3" x14ac:dyDescent="0.3">
      <c r="A12500" t="s">
        <v>2150</v>
      </c>
      <c r="B12500">
        <v>1989</v>
      </c>
      <c r="C12500">
        <v>9991870</v>
      </c>
    </row>
    <row r="12501" spans="1:3" x14ac:dyDescent="0.3">
      <c r="A12501" t="s">
        <v>2150</v>
      </c>
      <c r="B12501">
        <v>1990</v>
      </c>
      <c r="C12501">
        <v>10230931</v>
      </c>
    </row>
    <row r="12502" spans="1:3" x14ac:dyDescent="0.3">
      <c r="A12502" t="s">
        <v>2150</v>
      </c>
      <c r="B12502">
        <v>1991</v>
      </c>
      <c r="C12502">
        <v>10472476</v>
      </c>
    </row>
    <row r="12503" spans="1:3" x14ac:dyDescent="0.3">
      <c r="A12503" t="s">
        <v>2150</v>
      </c>
      <c r="B12503">
        <v>1992</v>
      </c>
      <c r="C12503">
        <v>10716131</v>
      </c>
    </row>
    <row r="12504" spans="1:3" x14ac:dyDescent="0.3">
      <c r="A12504" t="s">
        <v>2150</v>
      </c>
      <c r="B12504">
        <v>1993</v>
      </c>
      <c r="C12504">
        <v>10961460</v>
      </c>
    </row>
    <row r="12505" spans="1:3" x14ac:dyDescent="0.3">
      <c r="A12505" t="s">
        <v>2150</v>
      </c>
      <c r="B12505">
        <v>1994</v>
      </c>
      <c r="C12505">
        <v>11207999</v>
      </c>
    </row>
    <row r="12506" spans="1:3" x14ac:dyDescent="0.3">
      <c r="A12506" t="s">
        <v>2150</v>
      </c>
      <c r="B12506">
        <v>1995</v>
      </c>
      <c r="C12506">
        <v>11455205</v>
      </c>
    </row>
    <row r="12507" spans="1:3" x14ac:dyDescent="0.3">
      <c r="A12507" t="s">
        <v>2150</v>
      </c>
      <c r="B12507">
        <v>1996</v>
      </c>
      <c r="C12507">
        <v>11703169</v>
      </c>
    </row>
    <row r="12508" spans="1:3" x14ac:dyDescent="0.3">
      <c r="A12508" t="s">
        <v>2150</v>
      </c>
      <c r="B12508">
        <v>1997</v>
      </c>
      <c r="C12508">
        <v>11951457</v>
      </c>
    </row>
    <row r="12509" spans="1:3" x14ac:dyDescent="0.3">
      <c r="A12509" t="s">
        <v>2150</v>
      </c>
      <c r="B12509">
        <v>1998</v>
      </c>
      <c r="C12509">
        <v>12198449</v>
      </c>
    </row>
    <row r="12510" spans="1:3" x14ac:dyDescent="0.3">
      <c r="A12510" t="s">
        <v>2150</v>
      </c>
      <c r="B12510">
        <v>1999</v>
      </c>
      <c r="C12510">
        <v>12442109</v>
      </c>
    </row>
    <row r="12511" spans="1:3" x14ac:dyDescent="0.3">
      <c r="A12511" t="s">
        <v>2150</v>
      </c>
      <c r="B12511">
        <v>2000</v>
      </c>
      <c r="C12511">
        <v>12681123</v>
      </c>
    </row>
    <row r="12512" spans="1:3" x14ac:dyDescent="0.3">
      <c r="A12512" t="s">
        <v>2150</v>
      </c>
      <c r="B12512">
        <v>2001</v>
      </c>
      <c r="C12512">
        <v>12914660</v>
      </c>
    </row>
    <row r="12513" spans="1:3" x14ac:dyDescent="0.3">
      <c r="A12513" t="s">
        <v>2150</v>
      </c>
      <c r="B12513">
        <v>2002</v>
      </c>
      <c r="C12513">
        <v>13143465</v>
      </c>
    </row>
    <row r="12514" spans="1:3" x14ac:dyDescent="0.3">
      <c r="A12514" t="s">
        <v>2150</v>
      </c>
      <c r="B12514">
        <v>2003</v>
      </c>
      <c r="C12514">
        <v>13369678</v>
      </c>
    </row>
    <row r="12515" spans="1:3" x14ac:dyDescent="0.3">
      <c r="A12515" t="s">
        <v>2150</v>
      </c>
      <c r="B12515">
        <v>2004</v>
      </c>
      <c r="C12515">
        <v>13596390</v>
      </c>
    </row>
    <row r="12516" spans="1:3" x14ac:dyDescent="0.3">
      <c r="A12516" t="s">
        <v>2150</v>
      </c>
      <c r="B12516">
        <v>2005</v>
      </c>
      <c r="C12516">
        <v>13825839</v>
      </c>
    </row>
    <row r="12517" spans="1:3" x14ac:dyDescent="0.3">
      <c r="A12517" t="s">
        <v>2150</v>
      </c>
      <c r="B12517">
        <v>2006</v>
      </c>
      <c r="C12517">
        <v>14059379</v>
      </c>
    </row>
    <row r="12518" spans="1:3" x14ac:dyDescent="0.3">
      <c r="A12518" t="s">
        <v>2150</v>
      </c>
      <c r="B12518">
        <v>2007</v>
      </c>
      <c r="C12518">
        <v>14296554</v>
      </c>
    </row>
    <row r="12519" spans="1:3" x14ac:dyDescent="0.3">
      <c r="A12519" t="s">
        <v>2150</v>
      </c>
      <c r="B12519">
        <v>2008</v>
      </c>
      <c r="C12519">
        <v>14535740</v>
      </c>
    </row>
    <row r="12520" spans="1:3" x14ac:dyDescent="0.3">
      <c r="A12520" t="s">
        <v>2150</v>
      </c>
      <c r="B12520">
        <v>2009</v>
      </c>
      <c r="C12520">
        <v>14774412</v>
      </c>
    </row>
    <row r="12521" spans="1:3" x14ac:dyDescent="0.3">
      <c r="A12521" t="s">
        <v>2150</v>
      </c>
      <c r="B12521">
        <v>2010</v>
      </c>
      <c r="C12521">
        <v>15011114</v>
      </c>
    </row>
    <row r="12522" spans="1:3" x14ac:dyDescent="0.3">
      <c r="A12522" t="s">
        <v>2150</v>
      </c>
      <c r="B12522">
        <v>2011</v>
      </c>
      <c r="C12522">
        <v>15243885</v>
      </c>
    </row>
    <row r="12523" spans="1:3" x14ac:dyDescent="0.3">
      <c r="A12523" t="s">
        <v>2150</v>
      </c>
      <c r="B12523">
        <v>2012</v>
      </c>
      <c r="C12523">
        <v>15474099</v>
      </c>
    </row>
    <row r="12524" spans="1:3" x14ac:dyDescent="0.3">
      <c r="A12524" t="s">
        <v>2150</v>
      </c>
      <c r="B12524">
        <v>2013</v>
      </c>
      <c r="C12524">
        <v>15707473</v>
      </c>
    </row>
    <row r="12525" spans="1:3" x14ac:dyDescent="0.3">
      <c r="A12525" t="s">
        <v>2150</v>
      </c>
      <c r="B12525">
        <v>2014</v>
      </c>
      <c r="C12525">
        <v>15951832</v>
      </c>
    </row>
    <row r="12526" spans="1:3" x14ac:dyDescent="0.3">
      <c r="A12526" t="s">
        <v>2150</v>
      </c>
      <c r="B12526">
        <v>2015</v>
      </c>
      <c r="C12526">
        <v>16212022</v>
      </c>
    </row>
    <row r="12527" spans="1:3" x14ac:dyDescent="0.3">
      <c r="A12527" t="s">
        <v>2150</v>
      </c>
      <c r="B12527">
        <v>2016</v>
      </c>
      <c r="C12527">
        <v>16491116</v>
      </c>
    </row>
    <row r="12528" spans="1:3" x14ac:dyDescent="0.3">
      <c r="A12528" t="s">
        <v>2150</v>
      </c>
      <c r="B12528">
        <v>2017</v>
      </c>
      <c r="C12528">
        <v>16785356</v>
      </c>
    </row>
    <row r="12529" spans="1:3" x14ac:dyDescent="0.3">
      <c r="A12529" t="s">
        <v>2150</v>
      </c>
      <c r="B12529">
        <v>2018</v>
      </c>
      <c r="C12529">
        <v>17084359</v>
      </c>
    </row>
    <row r="12530" spans="1:3" x14ac:dyDescent="0.3">
      <c r="A12530" t="s">
        <v>2150</v>
      </c>
      <c r="B12530">
        <v>2019</v>
      </c>
      <c r="C12530">
        <v>17373657</v>
      </c>
    </row>
    <row r="12531" spans="1:3" x14ac:dyDescent="0.3">
      <c r="A12531" t="s">
        <v>2150</v>
      </c>
      <c r="B12531">
        <v>2020</v>
      </c>
      <c r="C12531">
        <v>17643060</v>
      </c>
    </row>
    <row r="12532" spans="1:3" x14ac:dyDescent="0.3">
      <c r="A12532" t="s">
        <v>2150</v>
      </c>
      <c r="B12532">
        <v>2021</v>
      </c>
      <c r="C12532">
        <v>17888474</v>
      </c>
    </row>
    <row r="12533" spans="1:3" x14ac:dyDescent="0.3">
      <c r="A12533" t="s">
        <v>2151</v>
      </c>
      <c r="B12533">
        <v>1800</v>
      </c>
      <c r="C12533">
        <v>3500000</v>
      </c>
    </row>
    <row r="12534" spans="1:3" x14ac:dyDescent="0.3">
      <c r="A12534" t="s">
        <v>2151</v>
      </c>
      <c r="B12534">
        <v>1801</v>
      </c>
      <c r="C12534">
        <v>3531800</v>
      </c>
    </row>
    <row r="12535" spans="1:3" x14ac:dyDescent="0.3">
      <c r="A12535" t="s">
        <v>2151</v>
      </c>
      <c r="B12535">
        <v>1802</v>
      </c>
      <c r="C12535">
        <v>3563888</v>
      </c>
    </row>
    <row r="12536" spans="1:3" x14ac:dyDescent="0.3">
      <c r="A12536" t="s">
        <v>2151</v>
      </c>
      <c r="B12536">
        <v>1803</v>
      </c>
      <c r="C12536">
        <v>3596268</v>
      </c>
    </row>
    <row r="12537" spans="1:3" x14ac:dyDescent="0.3">
      <c r="A12537" t="s">
        <v>2151</v>
      </c>
      <c r="B12537">
        <v>1804</v>
      </c>
      <c r="C12537">
        <v>3628943</v>
      </c>
    </row>
    <row r="12538" spans="1:3" x14ac:dyDescent="0.3">
      <c r="A12538" t="s">
        <v>2151</v>
      </c>
      <c r="B12538">
        <v>1805</v>
      </c>
      <c r="C12538">
        <v>3661914</v>
      </c>
    </row>
    <row r="12539" spans="1:3" x14ac:dyDescent="0.3">
      <c r="A12539" t="s">
        <v>2151</v>
      </c>
      <c r="B12539">
        <v>1806</v>
      </c>
      <c r="C12539">
        <v>3695185</v>
      </c>
    </row>
    <row r="12540" spans="1:3" x14ac:dyDescent="0.3">
      <c r="A12540" t="s">
        <v>2151</v>
      </c>
      <c r="B12540">
        <v>1807</v>
      </c>
      <c r="C12540">
        <v>3728758</v>
      </c>
    </row>
    <row r="12541" spans="1:3" x14ac:dyDescent="0.3">
      <c r="A12541" t="s">
        <v>2151</v>
      </c>
      <c r="B12541">
        <v>1808</v>
      </c>
      <c r="C12541">
        <v>3762636</v>
      </c>
    </row>
    <row r="12542" spans="1:3" x14ac:dyDescent="0.3">
      <c r="A12542" t="s">
        <v>2151</v>
      </c>
      <c r="B12542">
        <v>1809</v>
      </c>
      <c r="C12542">
        <v>3796822</v>
      </c>
    </row>
    <row r="12543" spans="1:3" x14ac:dyDescent="0.3">
      <c r="A12543" t="s">
        <v>2151</v>
      </c>
      <c r="B12543">
        <v>1810</v>
      </c>
      <c r="C12543">
        <v>3831632</v>
      </c>
    </row>
    <row r="12544" spans="1:3" x14ac:dyDescent="0.3">
      <c r="A12544" t="s">
        <v>2151</v>
      </c>
      <c r="B12544">
        <v>1811</v>
      </c>
      <c r="C12544">
        <v>3866445</v>
      </c>
    </row>
    <row r="12545" spans="1:3" x14ac:dyDescent="0.3">
      <c r="A12545" t="s">
        <v>2151</v>
      </c>
      <c r="B12545">
        <v>1812</v>
      </c>
      <c r="C12545">
        <v>3901574</v>
      </c>
    </row>
    <row r="12546" spans="1:3" x14ac:dyDescent="0.3">
      <c r="A12546" t="s">
        <v>2151</v>
      </c>
      <c r="B12546">
        <v>1813</v>
      </c>
      <c r="C12546">
        <v>3937022</v>
      </c>
    </row>
    <row r="12547" spans="1:3" x14ac:dyDescent="0.3">
      <c r="A12547" t="s">
        <v>2151</v>
      </c>
      <c r="B12547">
        <v>1814</v>
      </c>
      <c r="C12547">
        <v>3972792</v>
      </c>
    </row>
    <row r="12548" spans="1:3" x14ac:dyDescent="0.3">
      <c r="A12548" t="s">
        <v>2151</v>
      </c>
      <c r="B12548">
        <v>1815</v>
      </c>
      <c r="C12548">
        <v>4008887</v>
      </c>
    </row>
    <row r="12549" spans="1:3" x14ac:dyDescent="0.3">
      <c r="A12549" t="s">
        <v>2151</v>
      </c>
      <c r="B12549">
        <v>1816</v>
      </c>
      <c r="C12549">
        <v>4045311</v>
      </c>
    </row>
    <row r="12550" spans="1:3" x14ac:dyDescent="0.3">
      <c r="A12550" t="s">
        <v>2151</v>
      </c>
      <c r="B12550">
        <v>1817</v>
      </c>
      <c r="C12550">
        <v>4082065</v>
      </c>
    </row>
    <row r="12551" spans="1:3" x14ac:dyDescent="0.3">
      <c r="A12551" t="s">
        <v>2151</v>
      </c>
      <c r="B12551">
        <v>1818</v>
      </c>
      <c r="C12551">
        <v>4119153</v>
      </c>
    </row>
    <row r="12552" spans="1:3" x14ac:dyDescent="0.3">
      <c r="A12552" t="s">
        <v>2151</v>
      </c>
      <c r="B12552">
        <v>1819</v>
      </c>
      <c r="C12552">
        <v>4151691</v>
      </c>
    </row>
    <row r="12553" spans="1:3" x14ac:dyDescent="0.3">
      <c r="A12553" t="s">
        <v>2151</v>
      </c>
      <c r="B12553">
        <v>1820</v>
      </c>
      <c r="C12553">
        <v>4179621</v>
      </c>
    </row>
    <row r="12554" spans="1:3" x14ac:dyDescent="0.3">
      <c r="A12554" t="s">
        <v>2151</v>
      </c>
      <c r="B12554">
        <v>1821</v>
      </c>
      <c r="C12554">
        <v>4202885</v>
      </c>
    </row>
    <row r="12555" spans="1:3" x14ac:dyDescent="0.3">
      <c r="A12555" t="s">
        <v>2151</v>
      </c>
      <c r="B12555">
        <v>1822</v>
      </c>
      <c r="C12555">
        <v>4221426</v>
      </c>
    </row>
    <row r="12556" spans="1:3" x14ac:dyDescent="0.3">
      <c r="A12556" t="s">
        <v>2151</v>
      </c>
      <c r="B12556">
        <v>1823</v>
      </c>
      <c r="C12556">
        <v>4235184</v>
      </c>
    </row>
    <row r="12557" spans="1:3" x14ac:dyDescent="0.3">
      <c r="A12557" t="s">
        <v>2151</v>
      </c>
      <c r="B12557">
        <v>1824</v>
      </c>
      <c r="C12557">
        <v>4248987</v>
      </c>
    </row>
    <row r="12558" spans="1:3" x14ac:dyDescent="0.3">
      <c r="A12558" t="s">
        <v>2151</v>
      </c>
      <c r="B12558">
        <v>1825</v>
      </c>
      <c r="C12558">
        <v>4262834</v>
      </c>
    </row>
    <row r="12559" spans="1:3" x14ac:dyDescent="0.3">
      <c r="A12559" t="s">
        <v>2151</v>
      </c>
      <c r="B12559">
        <v>1826</v>
      </c>
      <c r="C12559">
        <v>4276727</v>
      </c>
    </row>
    <row r="12560" spans="1:3" x14ac:dyDescent="0.3">
      <c r="A12560" t="s">
        <v>2151</v>
      </c>
      <c r="B12560">
        <v>1827</v>
      </c>
      <c r="C12560">
        <v>4290665</v>
      </c>
    </row>
    <row r="12561" spans="1:3" x14ac:dyDescent="0.3">
      <c r="A12561" t="s">
        <v>2151</v>
      </c>
      <c r="B12561">
        <v>1828</v>
      </c>
      <c r="C12561">
        <v>4304648</v>
      </c>
    </row>
    <row r="12562" spans="1:3" x14ac:dyDescent="0.3">
      <c r="A12562" t="s">
        <v>2151</v>
      </c>
      <c r="B12562">
        <v>1829</v>
      </c>
      <c r="C12562">
        <v>4318677</v>
      </c>
    </row>
    <row r="12563" spans="1:3" x14ac:dyDescent="0.3">
      <c r="A12563" t="s">
        <v>2151</v>
      </c>
      <c r="B12563">
        <v>1830</v>
      </c>
      <c r="C12563">
        <v>4332752</v>
      </c>
    </row>
    <row r="12564" spans="1:3" x14ac:dyDescent="0.3">
      <c r="A12564" t="s">
        <v>2151</v>
      </c>
      <c r="B12564">
        <v>1831</v>
      </c>
      <c r="C12564">
        <v>4346873</v>
      </c>
    </row>
    <row r="12565" spans="1:3" x14ac:dyDescent="0.3">
      <c r="A12565" t="s">
        <v>2151</v>
      </c>
      <c r="B12565">
        <v>1832</v>
      </c>
      <c r="C12565">
        <v>4361039</v>
      </c>
    </row>
    <row r="12566" spans="1:3" x14ac:dyDescent="0.3">
      <c r="A12566" t="s">
        <v>2151</v>
      </c>
      <c r="B12566">
        <v>1833</v>
      </c>
      <c r="C12566">
        <v>4375252</v>
      </c>
    </row>
    <row r="12567" spans="1:3" x14ac:dyDescent="0.3">
      <c r="A12567" t="s">
        <v>2151</v>
      </c>
      <c r="B12567">
        <v>1834</v>
      </c>
      <c r="C12567">
        <v>4389511</v>
      </c>
    </row>
    <row r="12568" spans="1:3" x14ac:dyDescent="0.3">
      <c r="A12568" t="s">
        <v>2151</v>
      </c>
      <c r="B12568">
        <v>1835</v>
      </c>
      <c r="C12568">
        <v>4403817</v>
      </c>
    </row>
    <row r="12569" spans="1:3" x14ac:dyDescent="0.3">
      <c r="A12569" t="s">
        <v>2151</v>
      </c>
      <c r="B12569">
        <v>1836</v>
      </c>
      <c r="C12569">
        <v>4418169</v>
      </c>
    </row>
    <row r="12570" spans="1:3" x14ac:dyDescent="0.3">
      <c r="A12570" t="s">
        <v>2151</v>
      </c>
      <c r="B12570">
        <v>1837</v>
      </c>
      <c r="C12570">
        <v>4432568</v>
      </c>
    </row>
    <row r="12571" spans="1:3" x14ac:dyDescent="0.3">
      <c r="A12571" t="s">
        <v>2151</v>
      </c>
      <c r="B12571">
        <v>1838</v>
      </c>
      <c r="C12571">
        <v>4447014</v>
      </c>
    </row>
    <row r="12572" spans="1:3" x14ac:dyDescent="0.3">
      <c r="A12572" t="s">
        <v>2151</v>
      </c>
      <c r="B12572">
        <v>1839</v>
      </c>
      <c r="C12572">
        <v>4480233</v>
      </c>
    </row>
    <row r="12573" spans="1:3" x14ac:dyDescent="0.3">
      <c r="A12573" t="s">
        <v>2151</v>
      </c>
      <c r="B12573">
        <v>1840</v>
      </c>
      <c r="C12573">
        <v>4532740</v>
      </c>
    </row>
    <row r="12574" spans="1:3" x14ac:dyDescent="0.3">
      <c r="A12574" t="s">
        <v>2151</v>
      </c>
      <c r="B12574">
        <v>1841</v>
      </c>
      <c r="C12574">
        <v>4605060</v>
      </c>
    </row>
    <row r="12575" spans="1:3" x14ac:dyDescent="0.3">
      <c r="A12575" t="s">
        <v>2151</v>
      </c>
      <c r="B12575">
        <v>1842</v>
      </c>
      <c r="C12575">
        <v>4697733</v>
      </c>
    </row>
    <row r="12576" spans="1:3" x14ac:dyDescent="0.3">
      <c r="A12576" t="s">
        <v>2151</v>
      </c>
      <c r="B12576">
        <v>1843</v>
      </c>
      <c r="C12576">
        <v>4811313</v>
      </c>
    </row>
    <row r="12577" spans="1:3" x14ac:dyDescent="0.3">
      <c r="A12577" t="s">
        <v>2151</v>
      </c>
      <c r="B12577">
        <v>1844</v>
      </c>
      <c r="C12577">
        <v>4927638</v>
      </c>
    </row>
    <row r="12578" spans="1:3" x14ac:dyDescent="0.3">
      <c r="A12578" t="s">
        <v>2151</v>
      </c>
      <c r="B12578">
        <v>1845</v>
      </c>
      <c r="C12578">
        <v>5046776</v>
      </c>
    </row>
    <row r="12579" spans="1:3" x14ac:dyDescent="0.3">
      <c r="A12579" t="s">
        <v>2151</v>
      </c>
      <c r="B12579">
        <v>1846</v>
      </c>
      <c r="C12579">
        <v>5168794</v>
      </c>
    </row>
    <row r="12580" spans="1:3" x14ac:dyDescent="0.3">
      <c r="A12580" t="s">
        <v>2151</v>
      </c>
      <c r="B12580">
        <v>1847</v>
      </c>
      <c r="C12580">
        <v>5293763</v>
      </c>
    </row>
    <row r="12581" spans="1:3" x14ac:dyDescent="0.3">
      <c r="A12581" t="s">
        <v>2151</v>
      </c>
      <c r="B12581">
        <v>1848</v>
      </c>
      <c r="C12581">
        <v>5421753</v>
      </c>
    </row>
    <row r="12582" spans="1:3" x14ac:dyDescent="0.3">
      <c r="A12582" t="s">
        <v>2151</v>
      </c>
      <c r="B12582">
        <v>1849</v>
      </c>
      <c r="C12582">
        <v>5536835</v>
      </c>
    </row>
    <row r="12583" spans="1:3" x14ac:dyDescent="0.3">
      <c r="A12583" t="s">
        <v>2151</v>
      </c>
      <c r="B12583">
        <v>1850</v>
      </c>
      <c r="C12583">
        <v>5638537</v>
      </c>
    </row>
    <row r="12584" spans="1:3" x14ac:dyDescent="0.3">
      <c r="A12584" t="s">
        <v>2151</v>
      </c>
      <c r="B12584">
        <v>1851</v>
      </c>
      <c r="C12584">
        <v>5720998</v>
      </c>
    </row>
    <row r="12585" spans="1:3" x14ac:dyDescent="0.3">
      <c r="A12585" t="s">
        <v>2151</v>
      </c>
      <c r="B12585">
        <v>1852</v>
      </c>
      <c r="C12585">
        <v>5788954</v>
      </c>
    </row>
    <row r="12586" spans="1:3" x14ac:dyDescent="0.3">
      <c r="A12586" t="s">
        <v>2151</v>
      </c>
      <c r="B12586">
        <v>1853</v>
      </c>
      <c r="C12586">
        <v>5841932</v>
      </c>
    </row>
    <row r="12587" spans="1:3" x14ac:dyDescent="0.3">
      <c r="A12587" t="s">
        <v>2151</v>
      </c>
      <c r="B12587">
        <v>1854</v>
      </c>
      <c r="C12587">
        <v>5895389</v>
      </c>
    </row>
    <row r="12588" spans="1:3" x14ac:dyDescent="0.3">
      <c r="A12588" t="s">
        <v>2151</v>
      </c>
      <c r="B12588">
        <v>1855</v>
      </c>
      <c r="C12588">
        <v>5949331</v>
      </c>
    </row>
    <row r="12589" spans="1:3" x14ac:dyDescent="0.3">
      <c r="A12589" t="s">
        <v>2151</v>
      </c>
      <c r="B12589">
        <v>1856</v>
      </c>
      <c r="C12589">
        <v>6003760</v>
      </c>
    </row>
    <row r="12590" spans="1:3" x14ac:dyDescent="0.3">
      <c r="A12590" t="s">
        <v>2151</v>
      </c>
      <c r="B12590">
        <v>1857</v>
      </c>
      <c r="C12590">
        <v>6058682</v>
      </c>
    </row>
    <row r="12591" spans="1:3" x14ac:dyDescent="0.3">
      <c r="A12591" t="s">
        <v>2151</v>
      </c>
      <c r="B12591">
        <v>1858</v>
      </c>
      <c r="C12591">
        <v>6114102</v>
      </c>
    </row>
    <row r="12592" spans="1:3" x14ac:dyDescent="0.3">
      <c r="A12592" t="s">
        <v>2151</v>
      </c>
      <c r="B12592">
        <v>1859</v>
      </c>
      <c r="C12592">
        <v>6170022</v>
      </c>
    </row>
    <row r="12593" spans="1:3" x14ac:dyDescent="0.3">
      <c r="A12593" t="s">
        <v>2151</v>
      </c>
      <c r="B12593">
        <v>1860</v>
      </c>
      <c r="C12593">
        <v>6226449</v>
      </c>
    </row>
    <row r="12594" spans="1:3" x14ac:dyDescent="0.3">
      <c r="A12594" t="s">
        <v>2151</v>
      </c>
      <c r="B12594">
        <v>1861</v>
      </c>
      <c r="C12594">
        <v>6283385</v>
      </c>
    </row>
    <row r="12595" spans="1:3" x14ac:dyDescent="0.3">
      <c r="A12595" t="s">
        <v>2151</v>
      </c>
      <c r="B12595">
        <v>1862</v>
      </c>
      <c r="C12595">
        <v>6340837</v>
      </c>
    </row>
    <row r="12596" spans="1:3" x14ac:dyDescent="0.3">
      <c r="A12596" t="s">
        <v>2151</v>
      </c>
      <c r="B12596">
        <v>1863</v>
      </c>
      <c r="C12596">
        <v>6398808</v>
      </c>
    </row>
    <row r="12597" spans="1:3" x14ac:dyDescent="0.3">
      <c r="A12597" t="s">
        <v>2151</v>
      </c>
      <c r="B12597">
        <v>1864</v>
      </c>
      <c r="C12597">
        <v>6457304</v>
      </c>
    </row>
    <row r="12598" spans="1:3" x14ac:dyDescent="0.3">
      <c r="A12598" t="s">
        <v>2151</v>
      </c>
      <c r="B12598">
        <v>1865</v>
      </c>
      <c r="C12598">
        <v>6516328</v>
      </c>
    </row>
    <row r="12599" spans="1:3" x14ac:dyDescent="0.3">
      <c r="A12599" t="s">
        <v>2151</v>
      </c>
      <c r="B12599">
        <v>1866</v>
      </c>
      <c r="C12599">
        <v>6575886</v>
      </c>
    </row>
    <row r="12600" spans="1:3" x14ac:dyDescent="0.3">
      <c r="A12600" t="s">
        <v>2151</v>
      </c>
      <c r="B12600">
        <v>1867</v>
      </c>
      <c r="C12600">
        <v>6635982</v>
      </c>
    </row>
    <row r="12601" spans="1:3" x14ac:dyDescent="0.3">
      <c r="A12601" t="s">
        <v>2151</v>
      </c>
      <c r="B12601">
        <v>1868</v>
      </c>
      <c r="C12601">
        <v>6696621</v>
      </c>
    </row>
    <row r="12602" spans="1:3" x14ac:dyDescent="0.3">
      <c r="A12602" t="s">
        <v>2151</v>
      </c>
      <c r="B12602">
        <v>1869</v>
      </c>
      <c r="C12602">
        <v>6757809</v>
      </c>
    </row>
    <row r="12603" spans="1:3" x14ac:dyDescent="0.3">
      <c r="A12603" t="s">
        <v>2151</v>
      </c>
      <c r="B12603">
        <v>1870</v>
      </c>
      <c r="C12603">
        <v>6819549</v>
      </c>
    </row>
    <row r="12604" spans="1:3" x14ac:dyDescent="0.3">
      <c r="A12604" t="s">
        <v>2151</v>
      </c>
      <c r="B12604">
        <v>1871</v>
      </c>
      <c r="C12604">
        <v>6881847</v>
      </c>
    </row>
    <row r="12605" spans="1:3" x14ac:dyDescent="0.3">
      <c r="A12605" t="s">
        <v>2151</v>
      </c>
      <c r="B12605">
        <v>1872</v>
      </c>
      <c r="C12605">
        <v>6944708</v>
      </c>
    </row>
    <row r="12606" spans="1:3" x14ac:dyDescent="0.3">
      <c r="A12606" t="s">
        <v>2151</v>
      </c>
      <c r="B12606">
        <v>1873</v>
      </c>
      <c r="C12606">
        <v>7008136</v>
      </c>
    </row>
    <row r="12607" spans="1:3" x14ac:dyDescent="0.3">
      <c r="A12607" t="s">
        <v>2151</v>
      </c>
      <c r="B12607">
        <v>1874</v>
      </c>
      <c r="C12607">
        <v>7072137</v>
      </c>
    </row>
    <row r="12608" spans="1:3" x14ac:dyDescent="0.3">
      <c r="A12608" t="s">
        <v>2151</v>
      </c>
      <c r="B12608">
        <v>1875</v>
      </c>
      <c r="C12608">
        <v>7136717</v>
      </c>
    </row>
    <row r="12609" spans="1:3" x14ac:dyDescent="0.3">
      <c r="A12609" t="s">
        <v>2151</v>
      </c>
      <c r="B12609">
        <v>1876</v>
      </c>
      <c r="C12609">
        <v>7201879</v>
      </c>
    </row>
    <row r="12610" spans="1:3" x14ac:dyDescent="0.3">
      <c r="A12610" t="s">
        <v>2151</v>
      </c>
      <c r="B12610">
        <v>1877</v>
      </c>
      <c r="C12610">
        <v>7267629</v>
      </c>
    </row>
    <row r="12611" spans="1:3" x14ac:dyDescent="0.3">
      <c r="A12611" t="s">
        <v>2151</v>
      </c>
      <c r="B12611">
        <v>1878</v>
      </c>
      <c r="C12611">
        <v>7333973</v>
      </c>
    </row>
    <row r="12612" spans="1:3" x14ac:dyDescent="0.3">
      <c r="A12612" t="s">
        <v>2151</v>
      </c>
      <c r="B12612">
        <v>1879</v>
      </c>
      <c r="C12612">
        <v>7406215</v>
      </c>
    </row>
    <row r="12613" spans="1:3" x14ac:dyDescent="0.3">
      <c r="A12613" t="s">
        <v>2151</v>
      </c>
      <c r="B12613">
        <v>1880</v>
      </c>
      <c r="C12613">
        <v>7484469</v>
      </c>
    </row>
    <row r="12614" spans="1:3" x14ac:dyDescent="0.3">
      <c r="A12614" t="s">
        <v>2151</v>
      </c>
      <c r="B12614">
        <v>1881</v>
      </c>
      <c r="C12614">
        <v>7568853</v>
      </c>
    </row>
    <row r="12615" spans="1:3" x14ac:dyDescent="0.3">
      <c r="A12615" t="s">
        <v>2151</v>
      </c>
      <c r="B12615">
        <v>1882</v>
      </c>
      <c r="C12615">
        <v>7659487</v>
      </c>
    </row>
    <row r="12616" spans="1:3" x14ac:dyDescent="0.3">
      <c r="A12616" t="s">
        <v>2151</v>
      </c>
      <c r="B12616">
        <v>1883</v>
      </c>
      <c r="C12616">
        <v>7756492</v>
      </c>
    </row>
    <row r="12617" spans="1:3" x14ac:dyDescent="0.3">
      <c r="A12617" t="s">
        <v>2151</v>
      </c>
      <c r="B12617">
        <v>1884</v>
      </c>
      <c r="C12617">
        <v>7854718</v>
      </c>
    </row>
    <row r="12618" spans="1:3" x14ac:dyDescent="0.3">
      <c r="A12618" t="s">
        <v>2151</v>
      </c>
      <c r="B12618">
        <v>1885</v>
      </c>
      <c r="C12618">
        <v>7954181</v>
      </c>
    </row>
    <row r="12619" spans="1:3" x14ac:dyDescent="0.3">
      <c r="A12619" t="s">
        <v>2151</v>
      </c>
      <c r="B12619">
        <v>1886</v>
      </c>
      <c r="C12619">
        <v>8054896</v>
      </c>
    </row>
    <row r="12620" spans="1:3" x14ac:dyDescent="0.3">
      <c r="A12620" t="s">
        <v>2151</v>
      </c>
      <c r="B12620">
        <v>1887</v>
      </c>
      <c r="C12620">
        <v>8156878</v>
      </c>
    </row>
    <row r="12621" spans="1:3" x14ac:dyDescent="0.3">
      <c r="A12621" t="s">
        <v>2151</v>
      </c>
      <c r="B12621">
        <v>1888</v>
      </c>
      <c r="C12621">
        <v>8260143</v>
      </c>
    </row>
    <row r="12622" spans="1:3" x14ac:dyDescent="0.3">
      <c r="A12622" t="s">
        <v>2151</v>
      </c>
      <c r="B12622">
        <v>1889</v>
      </c>
      <c r="C12622">
        <v>8366405</v>
      </c>
    </row>
    <row r="12623" spans="1:3" x14ac:dyDescent="0.3">
      <c r="A12623" t="s">
        <v>2151</v>
      </c>
      <c r="B12623">
        <v>1890</v>
      </c>
      <c r="C12623">
        <v>8475721</v>
      </c>
    </row>
    <row r="12624" spans="1:3" x14ac:dyDescent="0.3">
      <c r="A12624" t="s">
        <v>2151</v>
      </c>
      <c r="B12624">
        <v>1891</v>
      </c>
      <c r="C12624">
        <v>8588153</v>
      </c>
    </row>
    <row r="12625" spans="1:3" x14ac:dyDescent="0.3">
      <c r="A12625" t="s">
        <v>2151</v>
      </c>
      <c r="B12625">
        <v>1892</v>
      </c>
      <c r="C12625">
        <v>8703762</v>
      </c>
    </row>
    <row r="12626" spans="1:3" x14ac:dyDescent="0.3">
      <c r="A12626" t="s">
        <v>2151</v>
      </c>
      <c r="B12626">
        <v>1893</v>
      </c>
      <c r="C12626">
        <v>8822610</v>
      </c>
    </row>
    <row r="12627" spans="1:3" x14ac:dyDescent="0.3">
      <c r="A12627" t="s">
        <v>2151</v>
      </c>
      <c r="B12627">
        <v>1894</v>
      </c>
      <c r="C12627">
        <v>8943072</v>
      </c>
    </row>
    <row r="12628" spans="1:3" x14ac:dyDescent="0.3">
      <c r="A12628" t="s">
        <v>2151</v>
      </c>
      <c r="B12628">
        <v>1895</v>
      </c>
      <c r="C12628">
        <v>9065170</v>
      </c>
    </row>
    <row r="12629" spans="1:3" x14ac:dyDescent="0.3">
      <c r="A12629" t="s">
        <v>2151</v>
      </c>
      <c r="B12629">
        <v>1896</v>
      </c>
      <c r="C12629">
        <v>9188926</v>
      </c>
    </row>
    <row r="12630" spans="1:3" x14ac:dyDescent="0.3">
      <c r="A12630" t="s">
        <v>2151</v>
      </c>
      <c r="B12630">
        <v>1897</v>
      </c>
      <c r="C12630">
        <v>9314363</v>
      </c>
    </row>
    <row r="12631" spans="1:3" x14ac:dyDescent="0.3">
      <c r="A12631" t="s">
        <v>2151</v>
      </c>
      <c r="B12631">
        <v>1898</v>
      </c>
      <c r="C12631">
        <v>9441504</v>
      </c>
    </row>
    <row r="12632" spans="1:3" x14ac:dyDescent="0.3">
      <c r="A12632" t="s">
        <v>2151</v>
      </c>
      <c r="B12632">
        <v>1899</v>
      </c>
      <c r="C12632">
        <v>9569189</v>
      </c>
    </row>
    <row r="12633" spans="1:3" x14ac:dyDescent="0.3">
      <c r="A12633" t="s">
        <v>2151</v>
      </c>
      <c r="B12633">
        <v>1900</v>
      </c>
      <c r="C12633">
        <v>9697412</v>
      </c>
    </row>
    <row r="12634" spans="1:3" x14ac:dyDescent="0.3">
      <c r="A12634" t="s">
        <v>2151</v>
      </c>
      <c r="B12634">
        <v>1901</v>
      </c>
      <c r="C12634">
        <v>9826167</v>
      </c>
    </row>
    <row r="12635" spans="1:3" x14ac:dyDescent="0.3">
      <c r="A12635" t="s">
        <v>2151</v>
      </c>
      <c r="B12635">
        <v>1902</v>
      </c>
      <c r="C12635">
        <v>9955444</v>
      </c>
    </row>
    <row r="12636" spans="1:3" x14ac:dyDescent="0.3">
      <c r="A12636" t="s">
        <v>2151</v>
      </c>
      <c r="B12636">
        <v>1903</v>
      </c>
      <c r="C12636">
        <v>10085236</v>
      </c>
    </row>
    <row r="12637" spans="1:3" x14ac:dyDescent="0.3">
      <c r="A12637" t="s">
        <v>2151</v>
      </c>
      <c r="B12637">
        <v>1904</v>
      </c>
      <c r="C12637">
        <v>10216711</v>
      </c>
    </row>
    <row r="12638" spans="1:3" x14ac:dyDescent="0.3">
      <c r="A12638" t="s">
        <v>2151</v>
      </c>
      <c r="B12638">
        <v>1905</v>
      </c>
      <c r="C12638">
        <v>10349890</v>
      </c>
    </row>
    <row r="12639" spans="1:3" x14ac:dyDescent="0.3">
      <c r="A12639" t="s">
        <v>2151</v>
      </c>
      <c r="B12639">
        <v>1906</v>
      </c>
      <c r="C12639">
        <v>10484794</v>
      </c>
    </row>
    <row r="12640" spans="1:3" x14ac:dyDescent="0.3">
      <c r="A12640" t="s">
        <v>2151</v>
      </c>
      <c r="B12640">
        <v>1907</v>
      </c>
      <c r="C12640">
        <v>10621446</v>
      </c>
    </row>
    <row r="12641" spans="1:3" x14ac:dyDescent="0.3">
      <c r="A12641" t="s">
        <v>2151</v>
      </c>
      <c r="B12641">
        <v>1908</v>
      </c>
      <c r="C12641">
        <v>10759869</v>
      </c>
    </row>
    <row r="12642" spans="1:3" x14ac:dyDescent="0.3">
      <c r="A12642" t="s">
        <v>2151</v>
      </c>
      <c r="B12642">
        <v>1909</v>
      </c>
      <c r="C12642">
        <v>10894882</v>
      </c>
    </row>
    <row r="12643" spans="1:3" x14ac:dyDescent="0.3">
      <c r="A12643" t="s">
        <v>2151</v>
      </c>
      <c r="B12643">
        <v>1910</v>
      </c>
      <c r="C12643">
        <v>11026391</v>
      </c>
    </row>
    <row r="12644" spans="1:3" x14ac:dyDescent="0.3">
      <c r="A12644" t="s">
        <v>2151</v>
      </c>
      <c r="B12644">
        <v>1911</v>
      </c>
      <c r="C12644">
        <v>11154299</v>
      </c>
    </row>
    <row r="12645" spans="1:3" x14ac:dyDescent="0.3">
      <c r="A12645" t="s">
        <v>2151</v>
      </c>
      <c r="B12645">
        <v>1912</v>
      </c>
      <c r="C12645">
        <v>11278506</v>
      </c>
    </row>
    <row r="12646" spans="1:3" x14ac:dyDescent="0.3">
      <c r="A12646" t="s">
        <v>2151</v>
      </c>
      <c r="B12646">
        <v>1913</v>
      </c>
      <c r="C12646">
        <v>11398913</v>
      </c>
    </row>
    <row r="12647" spans="1:3" x14ac:dyDescent="0.3">
      <c r="A12647" t="s">
        <v>2151</v>
      </c>
      <c r="B12647">
        <v>1914</v>
      </c>
      <c r="C12647">
        <v>11520594</v>
      </c>
    </row>
    <row r="12648" spans="1:3" x14ac:dyDescent="0.3">
      <c r="A12648" t="s">
        <v>2151</v>
      </c>
      <c r="B12648">
        <v>1915</v>
      </c>
      <c r="C12648">
        <v>11643562</v>
      </c>
    </row>
    <row r="12649" spans="1:3" x14ac:dyDescent="0.3">
      <c r="A12649" t="s">
        <v>2151</v>
      </c>
      <c r="B12649">
        <v>1916</v>
      </c>
      <c r="C12649">
        <v>11767831</v>
      </c>
    </row>
    <row r="12650" spans="1:3" x14ac:dyDescent="0.3">
      <c r="A12650" t="s">
        <v>2151</v>
      </c>
      <c r="B12650">
        <v>1917</v>
      </c>
      <c r="C12650">
        <v>11893414</v>
      </c>
    </row>
    <row r="12651" spans="1:3" x14ac:dyDescent="0.3">
      <c r="A12651" t="s">
        <v>2151</v>
      </c>
      <c r="B12651">
        <v>1918</v>
      </c>
      <c r="C12651">
        <v>12032372</v>
      </c>
    </row>
    <row r="12652" spans="1:3" x14ac:dyDescent="0.3">
      <c r="A12652" t="s">
        <v>2151</v>
      </c>
      <c r="B12652">
        <v>1919</v>
      </c>
      <c r="C12652">
        <v>12171632</v>
      </c>
    </row>
    <row r="12653" spans="1:3" x14ac:dyDescent="0.3">
      <c r="A12653" t="s">
        <v>2151</v>
      </c>
      <c r="B12653">
        <v>1920</v>
      </c>
      <c r="C12653">
        <v>12311184</v>
      </c>
    </row>
    <row r="12654" spans="1:3" x14ac:dyDescent="0.3">
      <c r="A12654" t="s">
        <v>2151</v>
      </c>
      <c r="B12654">
        <v>1921</v>
      </c>
      <c r="C12654">
        <v>12451016</v>
      </c>
    </row>
    <row r="12655" spans="1:3" x14ac:dyDescent="0.3">
      <c r="A12655" t="s">
        <v>2151</v>
      </c>
      <c r="B12655">
        <v>1922</v>
      </c>
      <c r="C12655">
        <v>12591116</v>
      </c>
    </row>
    <row r="12656" spans="1:3" x14ac:dyDescent="0.3">
      <c r="A12656" t="s">
        <v>2151</v>
      </c>
      <c r="B12656">
        <v>1923</v>
      </c>
      <c r="C12656">
        <v>12731472</v>
      </c>
    </row>
    <row r="12657" spans="1:3" x14ac:dyDescent="0.3">
      <c r="A12657" t="s">
        <v>2151</v>
      </c>
      <c r="B12657">
        <v>1924</v>
      </c>
      <c r="C12657">
        <v>12873393</v>
      </c>
    </row>
    <row r="12658" spans="1:3" x14ac:dyDescent="0.3">
      <c r="A12658" t="s">
        <v>2151</v>
      </c>
      <c r="B12658">
        <v>1925</v>
      </c>
      <c r="C12658">
        <v>13016896</v>
      </c>
    </row>
    <row r="12659" spans="1:3" x14ac:dyDescent="0.3">
      <c r="A12659" t="s">
        <v>2151</v>
      </c>
      <c r="B12659">
        <v>1926</v>
      </c>
      <c r="C12659">
        <v>13161999</v>
      </c>
    </row>
    <row r="12660" spans="1:3" x14ac:dyDescent="0.3">
      <c r="A12660" t="s">
        <v>2151</v>
      </c>
      <c r="B12660">
        <v>1927</v>
      </c>
      <c r="C12660">
        <v>13308719</v>
      </c>
    </row>
    <row r="12661" spans="1:3" x14ac:dyDescent="0.3">
      <c r="A12661" t="s">
        <v>2151</v>
      </c>
      <c r="B12661">
        <v>1928</v>
      </c>
      <c r="C12661">
        <v>13457075</v>
      </c>
    </row>
    <row r="12662" spans="1:3" x14ac:dyDescent="0.3">
      <c r="A12662" t="s">
        <v>2151</v>
      </c>
      <c r="B12662">
        <v>1929</v>
      </c>
      <c r="C12662">
        <v>13613985</v>
      </c>
    </row>
    <row r="12663" spans="1:3" x14ac:dyDescent="0.3">
      <c r="A12663" t="s">
        <v>2151</v>
      </c>
      <c r="B12663">
        <v>1930</v>
      </c>
      <c r="C12663">
        <v>13779639</v>
      </c>
    </row>
    <row r="12664" spans="1:3" x14ac:dyDescent="0.3">
      <c r="A12664" t="s">
        <v>2151</v>
      </c>
      <c r="B12664">
        <v>1931</v>
      </c>
      <c r="C12664">
        <v>13954229</v>
      </c>
    </row>
    <row r="12665" spans="1:3" x14ac:dyDescent="0.3">
      <c r="A12665" t="s">
        <v>2151</v>
      </c>
      <c r="B12665">
        <v>1932</v>
      </c>
      <c r="C12665">
        <v>14137952</v>
      </c>
    </row>
    <row r="12666" spans="1:3" x14ac:dyDescent="0.3">
      <c r="A12666" t="s">
        <v>2151</v>
      </c>
      <c r="B12666">
        <v>1933</v>
      </c>
      <c r="C12666">
        <v>14331008</v>
      </c>
    </row>
    <row r="12667" spans="1:3" x14ac:dyDescent="0.3">
      <c r="A12667" t="s">
        <v>2151</v>
      </c>
      <c r="B12667">
        <v>1934</v>
      </c>
      <c r="C12667">
        <v>14526700</v>
      </c>
    </row>
    <row r="12668" spans="1:3" x14ac:dyDescent="0.3">
      <c r="A12668" t="s">
        <v>2151</v>
      </c>
      <c r="B12668">
        <v>1935</v>
      </c>
      <c r="C12668">
        <v>14725065</v>
      </c>
    </row>
    <row r="12669" spans="1:3" x14ac:dyDescent="0.3">
      <c r="A12669" t="s">
        <v>2151</v>
      </c>
      <c r="B12669">
        <v>1936</v>
      </c>
      <c r="C12669">
        <v>14926138</v>
      </c>
    </row>
    <row r="12670" spans="1:3" x14ac:dyDescent="0.3">
      <c r="A12670" t="s">
        <v>2151</v>
      </c>
      <c r="B12670">
        <v>1937</v>
      </c>
      <c r="C12670">
        <v>15129957</v>
      </c>
    </row>
    <row r="12671" spans="1:3" x14ac:dyDescent="0.3">
      <c r="A12671" t="s">
        <v>2151</v>
      </c>
      <c r="B12671">
        <v>1938</v>
      </c>
      <c r="C12671">
        <v>15336560</v>
      </c>
    </row>
    <row r="12672" spans="1:3" x14ac:dyDescent="0.3">
      <c r="A12672" t="s">
        <v>2151</v>
      </c>
      <c r="B12672">
        <v>1939</v>
      </c>
      <c r="C12672">
        <v>15586398</v>
      </c>
    </row>
    <row r="12673" spans="1:3" x14ac:dyDescent="0.3">
      <c r="A12673" t="s">
        <v>2151</v>
      </c>
      <c r="B12673">
        <v>1940</v>
      </c>
      <c r="C12673">
        <v>15881134</v>
      </c>
    </row>
    <row r="12674" spans="1:3" x14ac:dyDescent="0.3">
      <c r="A12674" t="s">
        <v>2151</v>
      </c>
      <c r="B12674">
        <v>1941</v>
      </c>
      <c r="C12674">
        <v>16222478</v>
      </c>
    </row>
    <row r="12675" spans="1:3" x14ac:dyDescent="0.3">
      <c r="A12675" t="s">
        <v>2151</v>
      </c>
      <c r="B12675">
        <v>1942</v>
      </c>
      <c r="C12675">
        <v>16612195</v>
      </c>
    </row>
    <row r="12676" spans="1:3" x14ac:dyDescent="0.3">
      <c r="A12676" t="s">
        <v>2151</v>
      </c>
      <c r="B12676">
        <v>1943</v>
      </c>
      <c r="C12676">
        <v>17052103</v>
      </c>
    </row>
    <row r="12677" spans="1:3" x14ac:dyDescent="0.3">
      <c r="A12677" t="s">
        <v>2151</v>
      </c>
      <c r="B12677">
        <v>1944</v>
      </c>
      <c r="C12677">
        <v>17503661</v>
      </c>
    </row>
    <row r="12678" spans="1:3" x14ac:dyDescent="0.3">
      <c r="A12678" t="s">
        <v>2151</v>
      </c>
      <c r="B12678">
        <v>1945</v>
      </c>
      <c r="C12678">
        <v>17967176</v>
      </c>
    </row>
    <row r="12679" spans="1:3" x14ac:dyDescent="0.3">
      <c r="A12679" t="s">
        <v>2151</v>
      </c>
      <c r="B12679">
        <v>1946</v>
      </c>
      <c r="C12679">
        <v>18442965</v>
      </c>
    </row>
    <row r="12680" spans="1:3" x14ac:dyDescent="0.3">
      <c r="A12680" t="s">
        <v>2151</v>
      </c>
      <c r="B12680">
        <v>1947</v>
      </c>
      <c r="C12680">
        <v>18931354</v>
      </c>
    </row>
    <row r="12681" spans="1:3" x14ac:dyDescent="0.3">
      <c r="A12681" t="s">
        <v>2151</v>
      </c>
      <c r="B12681">
        <v>1948</v>
      </c>
      <c r="C12681">
        <v>19432675</v>
      </c>
    </row>
    <row r="12682" spans="1:3" x14ac:dyDescent="0.3">
      <c r="A12682" t="s">
        <v>2151</v>
      </c>
      <c r="B12682">
        <v>1949</v>
      </c>
      <c r="C12682">
        <v>19939567</v>
      </c>
    </row>
    <row r="12683" spans="1:3" x14ac:dyDescent="0.3">
      <c r="A12683" t="s">
        <v>2151</v>
      </c>
      <c r="B12683">
        <v>1950</v>
      </c>
      <c r="C12683">
        <v>20451988</v>
      </c>
    </row>
    <row r="12684" spans="1:3" x14ac:dyDescent="0.3">
      <c r="A12684" t="s">
        <v>2151</v>
      </c>
      <c r="B12684">
        <v>1951</v>
      </c>
      <c r="C12684">
        <v>20948600</v>
      </c>
    </row>
    <row r="12685" spans="1:3" x14ac:dyDescent="0.3">
      <c r="A12685" t="s">
        <v>2151</v>
      </c>
      <c r="B12685">
        <v>1952</v>
      </c>
      <c r="C12685">
        <v>21473792</v>
      </c>
    </row>
    <row r="12686" spans="1:3" x14ac:dyDescent="0.3">
      <c r="A12686" t="s">
        <v>2151</v>
      </c>
      <c r="B12686">
        <v>1953</v>
      </c>
      <c r="C12686">
        <v>22028132</v>
      </c>
    </row>
    <row r="12687" spans="1:3" x14ac:dyDescent="0.3">
      <c r="A12687" t="s">
        <v>2151</v>
      </c>
      <c r="B12687">
        <v>1954</v>
      </c>
      <c r="C12687">
        <v>22611502</v>
      </c>
    </row>
    <row r="12688" spans="1:3" x14ac:dyDescent="0.3">
      <c r="A12688" t="s">
        <v>2151</v>
      </c>
      <c r="B12688">
        <v>1955</v>
      </c>
      <c r="C12688">
        <v>23223125</v>
      </c>
    </row>
    <row r="12689" spans="1:3" x14ac:dyDescent="0.3">
      <c r="A12689" t="s">
        <v>2151</v>
      </c>
      <c r="B12689">
        <v>1956</v>
      </c>
      <c r="C12689">
        <v>23861509</v>
      </c>
    </row>
    <row r="12690" spans="1:3" x14ac:dyDescent="0.3">
      <c r="A12690" t="s">
        <v>2151</v>
      </c>
      <c r="B12690">
        <v>1957</v>
      </c>
      <c r="C12690">
        <v>24524531</v>
      </c>
    </row>
    <row r="12691" spans="1:3" x14ac:dyDescent="0.3">
      <c r="A12691" t="s">
        <v>2151</v>
      </c>
      <c r="B12691">
        <v>1958</v>
      </c>
      <c r="C12691">
        <v>25209459</v>
      </c>
    </row>
    <row r="12692" spans="1:3" x14ac:dyDescent="0.3">
      <c r="A12692" t="s">
        <v>2151</v>
      </c>
      <c r="B12692">
        <v>1959</v>
      </c>
      <c r="C12692">
        <v>25913227</v>
      </c>
    </row>
    <row r="12693" spans="1:3" x14ac:dyDescent="0.3">
      <c r="A12693" t="s">
        <v>2151</v>
      </c>
      <c r="B12693">
        <v>1960</v>
      </c>
      <c r="C12693">
        <v>26632891</v>
      </c>
    </row>
    <row r="12694" spans="1:3" x14ac:dyDescent="0.3">
      <c r="A12694" t="s">
        <v>2151</v>
      </c>
      <c r="B12694">
        <v>1961</v>
      </c>
      <c r="C12694">
        <v>27366239</v>
      </c>
    </row>
    <row r="12695" spans="1:3" x14ac:dyDescent="0.3">
      <c r="A12695" t="s">
        <v>2151</v>
      </c>
      <c r="B12695">
        <v>1962</v>
      </c>
      <c r="C12695">
        <v>28112258</v>
      </c>
    </row>
    <row r="12696" spans="1:3" x14ac:dyDescent="0.3">
      <c r="A12696" t="s">
        <v>2151</v>
      </c>
      <c r="B12696">
        <v>1963</v>
      </c>
      <c r="C12696">
        <v>28871383</v>
      </c>
    </row>
    <row r="12697" spans="1:3" x14ac:dyDescent="0.3">
      <c r="A12697" t="s">
        <v>2151</v>
      </c>
      <c r="B12697">
        <v>1964</v>
      </c>
      <c r="C12697">
        <v>29644875</v>
      </c>
    </row>
    <row r="12698" spans="1:3" x14ac:dyDescent="0.3">
      <c r="A12698" t="s">
        <v>2151</v>
      </c>
      <c r="B12698">
        <v>1965</v>
      </c>
      <c r="C12698">
        <v>30433024</v>
      </c>
    </row>
    <row r="12699" spans="1:3" x14ac:dyDescent="0.3">
      <c r="A12699" t="s">
        <v>2151</v>
      </c>
      <c r="B12699">
        <v>1966</v>
      </c>
      <c r="C12699">
        <v>31237597</v>
      </c>
    </row>
    <row r="12700" spans="1:3" x14ac:dyDescent="0.3">
      <c r="A12700" t="s">
        <v>2151</v>
      </c>
      <c r="B12700">
        <v>1967</v>
      </c>
      <c r="C12700">
        <v>32056506</v>
      </c>
    </row>
    <row r="12701" spans="1:3" x14ac:dyDescent="0.3">
      <c r="A12701" t="s">
        <v>2151</v>
      </c>
      <c r="B12701">
        <v>1968</v>
      </c>
      <c r="C12701">
        <v>32881852</v>
      </c>
    </row>
    <row r="12702" spans="1:3" x14ac:dyDescent="0.3">
      <c r="A12702" t="s">
        <v>2151</v>
      </c>
      <c r="B12702">
        <v>1969</v>
      </c>
      <c r="C12702">
        <v>33703127</v>
      </c>
    </row>
    <row r="12703" spans="1:3" x14ac:dyDescent="0.3">
      <c r="A12703" t="s">
        <v>2151</v>
      </c>
      <c r="B12703">
        <v>1970</v>
      </c>
      <c r="C12703">
        <v>34513851</v>
      </c>
    </row>
    <row r="12704" spans="1:3" x14ac:dyDescent="0.3">
      <c r="A12704" t="s">
        <v>2151</v>
      </c>
      <c r="B12704">
        <v>1971</v>
      </c>
      <c r="C12704">
        <v>35311905</v>
      </c>
    </row>
    <row r="12705" spans="1:3" x14ac:dyDescent="0.3">
      <c r="A12705" t="s">
        <v>2151</v>
      </c>
      <c r="B12705">
        <v>1972</v>
      </c>
      <c r="C12705">
        <v>36102670</v>
      </c>
    </row>
    <row r="12706" spans="1:3" x14ac:dyDescent="0.3">
      <c r="A12706" t="s">
        <v>2151</v>
      </c>
      <c r="B12706">
        <v>1973</v>
      </c>
      <c r="C12706">
        <v>36896551</v>
      </c>
    </row>
    <row r="12707" spans="1:3" x14ac:dyDescent="0.3">
      <c r="A12707" t="s">
        <v>2151</v>
      </c>
      <c r="B12707">
        <v>1974</v>
      </c>
      <c r="C12707">
        <v>37708144</v>
      </c>
    </row>
    <row r="12708" spans="1:3" x14ac:dyDescent="0.3">
      <c r="A12708" t="s">
        <v>2151</v>
      </c>
      <c r="B12708">
        <v>1975</v>
      </c>
      <c r="C12708">
        <v>38549133</v>
      </c>
    </row>
    <row r="12709" spans="1:3" x14ac:dyDescent="0.3">
      <c r="A12709" t="s">
        <v>2151</v>
      </c>
      <c r="B12709">
        <v>1976</v>
      </c>
      <c r="C12709">
        <v>39422731</v>
      </c>
    </row>
    <row r="12710" spans="1:3" x14ac:dyDescent="0.3">
      <c r="A12710" t="s">
        <v>2151</v>
      </c>
      <c r="B12710">
        <v>1977</v>
      </c>
      <c r="C12710">
        <v>40329589</v>
      </c>
    </row>
    <row r="12711" spans="1:3" x14ac:dyDescent="0.3">
      <c r="A12711" t="s">
        <v>2151</v>
      </c>
      <c r="B12711">
        <v>1978</v>
      </c>
      <c r="C12711">
        <v>41275728</v>
      </c>
    </row>
    <row r="12712" spans="1:3" x14ac:dyDescent="0.3">
      <c r="A12712" t="s">
        <v>2151</v>
      </c>
      <c r="B12712">
        <v>1979</v>
      </c>
      <c r="C12712">
        <v>42267429</v>
      </c>
    </row>
    <row r="12713" spans="1:3" x14ac:dyDescent="0.3">
      <c r="A12713" t="s">
        <v>2151</v>
      </c>
      <c r="B12713">
        <v>1980</v>
      </c>
      <c r="C12713">
        <v>43309063</v>
      </c>
    </row>
    <row r="12714" spans="1:3" x14ac:dyDescent="0.3">
      <c r="A12714" t="s">
        <v>2151</v>
      </c>
      <c r="B12714">
        <v>1981</v>
      </c>
      <c r="C12714">
        <v>44400113</v>
      </c>
    </row>
    <row r="12715" spans="1:3" x14ac:dyDescent="0.3">
      <c r="A12715" t="s">
        <v>2151</v>
      </c>
      <c r="B12715">
        <v>1982</v>
      </c>
      <c r="C12715">
        <v>45539295</v>
      </c>
    </row>
    <row r="12716" spans="1:3" x14ac:dyDescent="0.3">
      <c r="A12716" t="s">
        <v>2151</v>
      </c>
      <c r="B12716">
        <v>1983</v>
      </c>
      <c r="C12716">
        <v>46728284</v>
      </c>
    </row>
    <row r="12717" spans="1:3" x14ac:dyDescent="0.3">
      <c r="A12717" t="s">
        <v>2151</v>
      </c>
      <c r="B12717">
        <v>1984</v>
      </c>
      <c r="C12717">
        <v>47968643</v>
      </c>
    </row>
    <row r="12718" spans="1:3" x14ac:dyDescent="0.3">
      <c r="A12718" t="s">
        <v>2151</v>
      </c>
      <c r="B12718">
        <v>1985</v>
      </c>
      <c r="C12718">
        <v>49258726</v>
      </c>
    </row>
    <row r="12719" spans="1:3" x14ac:dyDescent="0.3">
      <c r="A12719" t="s">
        <v>2151</v>
      </c>
      <c r="B12719">
        <v>1986</v>
      </c>
      <c r="C12719">
        <v>50602360</v>
      </c>
    </row>
    <row r="12720" spans="1:3" x14ac:dyDescent="0.3">
      <c r="A12720" t="s">
        <v>2151</v>
      </c>
      <c r="B12720">
        <v>1987</v>
      </c>
      <c r="C12720">
        <v>51991696</v>
      </c>
    </row>
    <row r="12721" spans="1:3" x14ac:dyDescent="0.3">
      <c r="A12721" t="s">
        <v>2151</v>
      </c>
      <c r="B12721">
        <v>1988</v>
      </c>
      <c r="C12721">
        <v>53399243</v>
      </c>
    </row>
    <row r="12722" spans="1:3" x14ac:dyDescent="0.3">
      <c r="A12722" t="s">
        <v>2151</v>
      </c>
      <c r="B12722">
        <v>1989</v>
      </c>
      <c r="C12722">
        <v>54788680</v>
      </c>
    </row>
    <row r="12723" spans="1:3" x14ac:dyDescent="0.3">
      <c r="A12723" t="s">
        <v>2151</v>
      </c>
      <c r="B12723">
        <v>1990</v>
      </c>
      <c r="C12723">
        <v>56134478</v>
      </c>
    </row>
    <row r="12724" spans="1:3" x14ac:dyDescent="0.3">
      <c r="A12724" t="s">
        <v>2151</v>
      </c>
      <c r="B12724">
        <v>1991</v>
      </c>
      <c r="C12724">
        <v>57424552</v>
      </c>
    </row>
    <row r="12725" spans="1:3" x14ac:dyDescent="0.3">
      <c r="A12725" t="s">
        <v>2151</v>
      </c>
      <c r="B12725">
        <v>1992</v>
      </c>
      <c r="C12725">
        <v>58666812</v>
      </c>
    </row>
    <row r="12726" spans="1:3" x14ac:dyDescent="0.3">
      <c r="A12726" t="s">
        <v>2151</v>
      </c>
      <c r="B12726">
        <v>1993</v>
      </c>
      <c r="C12726">
        <v>59880656</v>
      </c>
    </row>
    <row r="12727" spans="1:3" x14ac:dyDescent="0.3">
      <c r="A12727" t="s">
        <v>2151</v>
      </c>
      <c r="B12727">
        <v>1994</v>
      </c>
      <c r="C12727">
        <v>61095804</v>
      </c>
    </row>
    <row r="12728" spans="1:3" x14ac:dyDescent="0.3">
      <c r="A12728" t="s">
        <v>2151</v>
      </c>
      <c r="B12728">
        <v>1995</v>
      </c>
      <c r="C12728">
        <v>62334025</v>
      </c>
    </row>
    <row r="12729" spans="1:3" x14ac:dyDescent="0.3">
      <c r="A12729" t="s">
        <v>2151</v>
      </c>
      <c r="B12729">
        <v>1996</v>
      </c>
      <c r="C12729">
        <v>63601632</v>
      </c>
    </row>
    <row r="12730" spans="1:3" x14ac:dyDescent="0.3">
      <c r="A12730" t="s">
        <v>2151</v>
      </c>
      <c r="B12730">
        <v>1997</v>
      </c>
      <c r="C12730">
        <v>64892269</v>
      </c>
    </row>
    <row r="12731" spans="1:3" x14ac:dyDescent="0.3">
      <c r="A12731" t="s">
        <v>2151</v>
      </c>
      <c r="B12731">
        <v>1998</v>
      </c>
      <c r="C12731">
        <v>66200259</v>
      </c>
    </row>
    <row r="12732" spans="1:3" x14ac:dyDescent="0.3">
      <c r="A12732" t="s">
        <v>2151</v>
      </c>
      <c r="B12732">
        <v>1999</v>
      </c>
      <c r="C12732">
        <v>67515591</v>
      </c>
    </row>
    <row r="12733" spans="1:3" x14ac:dyDescent="0.3">
      <c r="A12733" t="s">
        <v>2151</v>
      </c>
      <c r="B12733">
        <v>2000</v>
      </c>
      <c r="C12733">
        <v>68831561</v>
      </c>
    </row>
    <row r="12734" spans="1:3" x14ac:dyDescent="0.3">
      <c r="A12734" t="s">
        <v>2151</v>
      </c>
      <c r="B12734">
        <v>2001</v>
      </c>
      <c r="C12734">
        <v>70152662</v>
      </c>
    </row>
    <row r="12735" spans="1:3" x14ac:dyDescent="0.3">
      <c r="A12735" t="s">
        <v>2151</v>
      </c>
      <c r="B12735">
        <v>2002</v>
      </c>
      <c r="C12735">
        <v>71485044</v>
      </c>
    </row>
    <row r="12736" spans="1:3" x14ac:dyDescent="0.3">
      <c r="A12736" t="s">
        <v>2151</v>
      </c>
      <c r="B12736">
        <v>2003</v>
      </c>
      <c r="C12736">
        <v>72826102</v>
      </c>
    </row>
    <row r="12737" spans="1:3" x14ac:dyDescent="0.3">
      <c r="A12737" t="s">
        <v>2151</v>
      </c>
      <c r="B12737">
        <v>2004</v>
      </c>
      <c r="C12737">
        <v>74172073</v>
      </c>
    </row>
    <row r="12738" spans="1:3" x14ac:dyDescent="0.3">
      <c r="A12738" t="s">
        <v>2151</v>
      </c>
      <c r="B12738">
        <v>2005</v>
      </c>
      <c r="C12738">
        <v>75523576</v>
      </c>
    </row>
    <row r="12739" spans="1:3" x14ac:dyDescent="0.3">
      <c r="A12739" t="s">
        <v>2151</v>
      </c>
      <c r="B12739">
        <v>2006</v>
      </c>
      <c r="C12739">
        <v>76873670</v>
      </c>
    </row>
    <row r="12740" spans="1:3" x14ac:dyDescent="0.3">
      <c r="A12740" t="s">
        <v>2151</v>
      </c>
      <c r="B12740">
        <v>2007</v>
      </c>
      <c r="C12740">
        <v>78232124</v>
      </c>
    </row>
    <row r="12741" spans="1:3" x14ac:dyDescent="0.3">
      <c r="A12741" t="s">
        <v>2151</v>
      </c>
      <c r="B12741">
        <v>2008</v>
      </c>
      <c r="C12741">
        <v>79636081</v>
      </c>
    </row>
    <row r="12742" spans="1:3" x14ac:dyDescent="0.3">
      <c r="A12742" t="s">
        <v>2151</v>
      </c>
      <c r="B12742">
        <v>2009</v>
      </c>
      <c r="C12742">
        <v>81134789</v>
      </c>
    </row>
    <row r="12743" spans="1:3" x14ac:dyDescent="0.3">
      <c r="A12743" t="s">
        <v>2151</v>
      </c>
      <c r="B12743">
        <v>2010</v>
      </c>
      <c r="C12743">
        <v>82761244</v>
      </c>
    </row>
    <row r="12744" spans="1:3" x14ac:dyDescent="0.3">
      <c r="A12744" t="s">
        <v>2151</v>
      </c>
      <c r="B12744">
        <v>2011</v>
      </c>
      <c r="C12744">
        <v>84529251</v>
      </c>
    </row>
    <row r="12745" spans="1:3" x14ac:dyDescent="0.3">
      <c r="A12745" t="s">
        <v>2151</v>
      </c>
      <c r="B12745">
        <v>2012</v>
      </c>
      <c r="C12745">
        <v>86422240</v>
      </c>
    </row>
    <row r="12746" spans="1:3" x14ac:dyDescent="0.3">
      <c r="A12746" t="s">
        <v>2151</v>
      </c>
      <c r="B12746">
        <v>2013</v>
      </c>
      <c r="C12746">
        <v>88404652</v>
      </c>
    </row>
    <row r="12747" spans="1:3" x14ac:dyDescent="0.3">
      <c r="A12747" t="s">
        <v>2151</v>
      </c>
      <c r="B12747">
        <v>2014</v>
      </c>
      <c r="C12747">
        <v>90424668</v>
      </c>
    </row>
    <row r="12748" spans="1:3" x14ac:dyDescent="0.3">
      <c r="A12748" t="s">
        <v>2151</v>
      </c>
      <c r="B12748">
        <v>2015</v>
      </c>
      <c r="C12748">
        <v>92442549</v>
      </c>
    </row>
    <row r="12749" spans="1:3" x14ac:dyDescent="0.3">
      <c r="A12749" t="s">
        <v>2151</v>
      </c>
      <c r="B12749">
        <v>2016</v>
      </c>
      <c r="C12749">
        <v>94447071</v>
      </c>
    </row>
    <row r="12750" spans="1:3" x14ac:dyDescent="0.3">
      <c r="A12750" t="s">
        <v>2151</v>
      </c>
      <c r="B12750">
        <v>2017</v>
      </c>
      <c r="C12750">
        <v>96442590</v>
      </c>
    </row>
    <row r="12751" spans="1:3" x14ac:dyDescent="0.3">
      <c r="A12751" t="s">
        <v>2151</v>
      </c>
      <c r="B12751">
        <v>2018</v>
      </c>
      <c r="C12751">
        <v>98423602</v>
      </c>
    </row>
    <row r="12752" spans="1:3" x14ac:dyDescent="0.3">
      <c r="A12752" t="s">
        <v>2151</v>
      </c>
      <c r="B12752">
        <v>2019</v>
      </c>
      <c r="C12752">
        <v>100388076</v>
      </c>
    </row>
    <row r="12753" spans="1:3" x14ac:dyDescent="0.3">
      <c r="A12753" t="s">
        <v>2151</v>
      </c>
      <c r="B12753">
        <v>2020</v>
      </c>
      <c r="C12753">
        <v>102334403</v>
      </c>
    </row>
    <row r="12754" spans="1:3" x14ac:dyDescent="0.3">
      <c r="A12754" t="s">
        <v>2151</v>
      </c>
      <c r="B12754">
        <v>2021</v>
      </c>
      <c r="C12754">
        <v>104258327</v>
      </c>
    </row>
    <row r="12755" spans="1:3" x14ac:dyDescent="0.3">
      <c r="A12755" t="s">
        <v>1800</v>
      </c>
      <c r="B12755">
        <v>1800</v>
      </c>
      <c r="C12755">
        <v>248000</v>
      </c>
    </row>
    <row r="12756" spans="1:3" x14ac:dyDescent="0.3">
      <c r="A12756" t="s">
        <v>1800</v>
      </c>
      <c r="B12756">
        <v>1801</v>
      </c>
      <c r="C12756">
        <v>238098</v>
      </c>
    </row>
    <row r="12757" spans="1:3" x14ac:dyDescent="0.3">
      <c r="A12757" t="s">
        <v>1800</v>
      </c>
      <c r="B12757">
        <v>1802</v>
      </c>
      <c r="C12757">
        <v>228590</v>
      </c>
    </row>
    <row r="12758" spans="1:3" x14ac:dyDescent="0.3">
      <c r="A12758" t="s">
        <v>1800</v>
      </c>
      <c r="B12758">
        <v>1803</v>
      </c>
      <c r="C12758">
        <v>219463</v>
      </c>
    </row>
    <row r="12759" spans="1:3" x14ac:dyDescent="0.3">
      <c r="A12759" t="s">
        <v>1800</v>
      </c>
      <c r="B12759">
        <v>1804</v>
      </c>
      <c r="C12759">
        <v>210700</v>
      </c>
    </row>
    <row r="12760" spans="1:3" x14ac:dyDescent="0.3">
      <c r="A12760" t="s">
        <v>1800</v>
      </c>
      <c r="B12760">
        <v>1805</v>
      </c>
      <c r="C12760">
        <v>202287</v>
      </c>
    </row>
    <row r="12761" spans="1:3" x14ac:dyDescent="0.3">
      <c r="A12761" t="s">
        <v>1800</v>
      </c>
      <c r="B12761">
        <v>1806</v>
      </c>
      <c r="C12761">
        <v>194210</v>
      </c>
    </row>
    <row r="12762" spans="1:3" x14ac:dyDescent="0.3">
      <c r="A12762" t="s">
        <v>1800</v>
      </c>
      <c r="B12762">
        <v>1807</v>
      </c>
      <c r="C12762">
        <v>186455</v>
      </c>
    </row>
    <row r="12763" spans="1:3" x14ac:dyDescent="0.3">
      <c r="A12763" t="s">
        <v>1800</v>
      </c>
      <c r="B12763">
        <v>1808</v>
      </c>
      <c r="C12763">
        <v>179010</v>
      </c>
    </row>
    <row r="12764" spans="1:3" x14ac:dyDescent="0.3">
      <c r="A12764" t="s">
        <v>1800</v>
      </c>
      <c r="B12764">
        <v>1809</v>
      </c>
      <c r="C12764">
        <v>171862</v>
      </c>
    </row>
    <row r="12765" spans="1:3" x14ac:dyDescent="0.3">
      <c r="A12765" t="s">
        <v>1800</v>
      </c>
      <c r="B12765">
        <v>1810</v>
      </c>
      <c r="C12765">
        <v>173349</v>
      </c>
    </row>
    <row r="12766" spans="1:3" x14ac:dyDescent="0.3">
      <c r="A12766" t="s">
        <v>1800</v>
      </c>
      <c r="B12766">
        <v>1811</v>
      </c>
      <c r="C12766">
        <v>174838</v>
      </c>
    </row>
    <row r="12767" spans="1:3" x14ac:dyDescent="0.3">
      <c r="A12767" t="s">
        <v>1800</v>
      </c>
      <c r="B12767">
        <v>1812</v>
      </c>
      <c r="C12767">
        <v>179307</v>
      </c>
    </row>
    <row r="12768" spans="1:3" x14ac:dyDescent="0.3">
      <c r="A12768" t="s">
        <v>1800</v>
      </c>
      <c r="B12768">
        <v>1813</v>
      </c>
      <c r="C12768">
        <v>186765</v>
      </c>
    </row>
    <row r="12769" spans="1:3" x14ac:dyDescent="0.3">
      <c r="A12769" t="s">
        <v>1800</v>
      </c>
      <c r="B12769">
        <v>1814</v>
      </c>
      <c r="C12769">
        <v>194532</v>
      </c>
    </row>
    <row r="12770" spans="1:3" x14ac:dyDescent="0.3">
      <c r="A12770" t="s">
        <v>1800</v>
      </c>
      <c r="B12770">
        <v>1815</v>
      </c>
      <c r="C12770">
        <v>202623</v>
      </c>
    </row>
    <row r="12771" spans="1:3" x14ac:dyDescent="0.3">
      <c r="A12771" t="s">
        <v>1800</v>
      </c>
      <c r="B12771">
        <v>1816</v>
      </c>
      <c r="C12771">
        <v>211050</v>
      </c>
    </row>
    <row r="12772" spans="1:3" x14ac:dyDescent="0.3">
      <c r="A12772" t="s">
        <v>1800</v>
      </c>
      <c r="B12772">
        <v>1817</v>
      </c>
      <c r="C12772">
        <v>219828</v>
      </c>
    </row>
    <row r="12773" spans="1:3" x14ac:dyDescent="0.3">
      <c r="A12773" t="s">
        <v>1800</v>
      </c>
      <c r="B12773">
        <v>1818</v>
      </c>
      <c r="C12773">
        <v>228970</v>
      </c>
    </row>
    <row r="12774" spans="1:3" x14ac:dyDescent="0.3">
      <c r="A12774" t="s">
        <v>1800</v>
      </c>
      <c r="B12774">
        <v>1819</v>
      </c>
      <c r="C12774">
        <v>237078</v>
      </c>
    </row>
    <row r="12775" spans="1:3" x14ac:dyDescent="0.3">
      <c r="A12775" t="s">
        <v>1800</v>
      </c>
      <c r="B12775">
        <v>1820</v>
      </c>
      <c r="C12775">
        <v>244089</v>
      </c>
    </row>
    <row r="12776" spans="1:3" x14ac:dyDescent="0.3">
      <c r="A12776" t="s">
        <v>1800</v>
      </c>
      <c r="B12776">
        <v>1821</v>
      </c>
      <c r="C12776">
        <v>249940</v>
      </c>
    </row>
    <row r="12777" spans="1:3" x14ac:dyDescent="0.3">
      <c r="A12777" t="s">
        <v>1800</v>
      </c>
      <c r="B12777">
        <v>1822</v>
      </c>
      <c r="C12777">
        <v>254562</v>
      </c>
    </row>
    <row r="12778" spans="1:3" x14ac:dyDescent="0.3">
      <c r="A12778" t="s">
        <v>1800</v>
      </c>
      <c r="B12778">
        <v>1823</v>
      </c>
      <c r="C12778">
        <v>257886</v>
      </c>
    </row>
    <row r="12779" spans="1:3" x14ac:dyDescent="0.3">
      <c r="A12779" t="s">
        <v>1800</v>
      </c>
      <c r="B12779">
        <v>1824</v>
      </c>
      <c r="C12779">
        <v>261253</v>
      </c>
    </row>
    <row r="12780" spans="1:3" x14ac:dyDescent="0.3">
      <c r="A12780" t="s">
        <v>1800</v>
      </c>
      <c r="B12780">
        <v>1825</v>
      </c>
      <c r="C12780">
        <v>264665</v>
      </c>
    </row>
    <row r="12781" spans="1:3" x14ac:dyDescent="0.3">
      <c r="A12781" t="s">
        <v>1800</v>
      </c>
      <c r="B12781">
        <v>1826</v>
      </c>
      <c r="C12781">
        <v>268121</v>
      </c>
    </row>
    <row r="12782" spans="1:3" x14ac:dyDescent="0.3">
      <c r="A12782" t="s">
        <v>1800</v>
      </c>
      <c r="B12782">
        <v>1827</v>
      </c>
      <c r="C12782">
        <v>271622</v>
      </c>
    </row>
    <row r="12783" spans="1:3" x14ac:dyDescent="0.3">
      <c r="A12783" t="s">
        <v>1800</v>
      </c>
      <c r="B12783">
        <v>1828</v>
      </c>
      <c r="C12783">
        <v>275169</v>
      </c>
    </row>
    <row r="12784" spans="1:3" x14ac:dyDescent="0.3">
      <c r="A12784" t="s">
        <v>1800</v>
      </c>
      <c r="B12784">
        <v>1829</v>
      </c>
      <c r="C12784">
        <v>278762</v>
      </c>
    </row>
    <row r="12785" spans="1:3" x14ac:dyDescent="0.3">
      <c r="A12785" t="s">
        <v>1800</v>
      </c>
      <c r="B12785">
        <v>1830</v>
      </c>
      <c r="C12785">
        <v>282402</v>
      </c>
    </row>
    <row r="12786" spans="1:3" x14ac:dyDescent="0.3">
      <c r="A12786" t="s">
        <v>1800</v>
      </c>
      <c r="B12786">
        <v>1831</v>
      </c>
      <c r="C12786">
        <v>286090</v>
      </c>
    </row>
    <row r="12787" spans="1:3" x14ac:dyDescent="0.3">
      <c r="A12787" t="s">
        <v>1800</v>
      </c>
      <c r="B12787">
        <v>1832</v>
      </c>
      <c r="C12787">
        <v>289825</v>
      </c>
    </row>
    <row r="12788" spans="1:3" x14ac:dyDescent="0.3">
      <c r="A12788" t="s">
        <v>1800</v>
      </c>
      <c r="B12788">
        <v>1833</v>
      </c>
      <c r="C12788">
        <v>293610</v>
      </c>
    </row>
    <row r="12789" spans="1:3" x14ac:dyDescent="0.3">
      <c r="A12789" t="s">
        <v>1800</v>
      </c>
      <c r="B12789">
        <v>1834</v>
      </c>
      <c r="C12789">
        <v>297444</v>
      </c>
    </row>
    <row r="12790" spans="1:3" x14ac:dyDescent="0.3">
      <c r="A12790" t="s">
        <v>1800</v>
      </c>
      <c r="B12790">
        <v>1835</v>
      </c>
      <c r="C12790">
        <v>301328</v>
      </c>
    </row>
    <row r="12791" spans="1:3" x14ac:dyDescent="0.3">
      <c r="A12791" t="s">
        <v>1800</v>
      </c>
      <c r="B12791">
        <v>1836</v>
      </c>
      <c r="C12791">
        <v>305263</v>
      </c>
    </row>
    <row r="12792" spans="1:3" x14ac:dyDescent="0.3">
      <c r="A12792" t="s">
        <v>1800</v>
      </c>
      <c r="B12792">
        <v>1837</v>
      </c>
      <c r="C12792">
        <v>309249</v>
      </c>
    </row>
    <row r="12793" spans="1:3" x14ac:dyDescent="0.3">
      <c r="A12793" t="s">
        <v>1800</v>
      </c>
      <c r="B12793">
        <v>1838</v>
      </c>
      <c r="C12793">
        <v>313287</v>
      </c>
    </row>
    <row r="12794" spans="1:3" x14ac:dyDescent="0.3">
      <c r="A12794" t="s">
        <v>1800</v>
      </c>
      <c r="B12794">
        <v>1839</v>
      </c>
      <c r="C12794">
        <v>317378</v>
      </c>
    </row>
    <row r="12795" spans="1:3" x14ac:dyDescent="0.3">
      <c r="A12795" t="s">
        <v>1800</v>
      </c>
      <c r="B12795">
        <v>1840</v>
      </c>
      <c r="C12795">
        <v>321522</v>
      </c>
    </row>
    <row r="12796" spans="1:3" x14ac:dyDescent="0.3">
      <c r="A12796" t="s">
        <v>1800</v>
      </c>
      <c r="B12796">
        <v>1841</v>
      </c>
      <c r="C12796">
        <v>325721</v>
      </c>
    </row>
    <row r="12797" spans="1:3" x14ac:dyDescent="0.3">
      <c r="A12797" t="s">
        <v>1800</v>
      </c>
      <c r="B12797">
        <v>1842</v>
      </c>
      <c r="C12797">
        <v>329974</v>
      </c>
    </row>
    <row r="12798" spans="1:3" x14ac:dyDescent="0.3">
      <c r="A12798" t="s">
        <v>1800</v>
      </c>
      <c r="B12798">
        <v>1843</v>
      </c>
      <c r="C12798">
        <v>334283</v>
      </c>
    </row>
    <row r="12799" spans="1:3" x14ac:dyDescent="0.3">
      <c r="A12799" t="s">
        <v>1800</v>
      </c>
      <c r="B12799">
        <v>1844</v>
      </c>
      <c r="C12799">
        <v>338648</v>
      </c>
    </row>
    <row r="12800" spans="1:3" x14ac:dyDescent="0.3">
      <c r="A12800" t="s">
        <v>1800</v>
      </c>
      <c r="B12800">
        <v>1845</v>
      </c>
      <c r="C12800">
        <v>343070</v>
      </c>
    </row>
    <row r="12801" spans="1:3" x14ac:dyDescent="0.3">
      <c r="A12801" t="s">
        <v>1800</v>
      </c>
      <c r="B12801">
        <v>1846</v>
      </c>
      <c r="C12801">
        <v>347550</v>
      </c>
    </row>
    <row r="12802" spans="1:3" x14ac:dyDescent="0.3">
      <c r="A12802" t="s">
        <v>1800</v>
      </c>
      <c r="B12802">
        <v>1847</v>
      </c>
      <c r="C12802">
        <v>352088</v>
      </c>
    </row>
    <row r="12803" spans="1:3" x14ac:dyDescent="0.3">
      <c r="A12803" t="s">
        <v>1800</v>
      </c>
      <c r="B12803">
        <v>1848</v>
      </c>
      <c r="C12803">
        <v>356686</v>
      </c>
    </row>
    <row r="12804" spans="1:3" x14ac:dyDescent="0.3">
      <c r="A12804" t="s">
        <v>1800</v>
      </c>
      <c r="B12804">
        <v>1849</v>
      </c>
      <c r="C12804">
        <v>361478</v>
      </c>
    </row>
    <row r="12805" spans="1:3" x14ac:dyDescent="0.3">
      <c r="A12805" t="s">
        <v>1800</v>
      </c>
      <c r="B12805">
        <v>1850</v>
      </c>
      <c r="C12805">
        <v>366470</v>
      </c>
    </row>
    <row r="12806" spans="1:3" x14ac:dyDescent="0.3">
      <c r="A12806" t="s">
        <v>1800</v>
      </c>
      <c r="B12806">
        <v>1851</v>
      </c>
      <c r="C12806">
        <v>372365</v>
      </c>
    </row>
    <row r="12807" spans="1:3" x14ac:dyDescent="0.3">
      <c r="A12807" t="s">
        <v>1800</v>
      </c>
      <c r="B12807">
        <v>1852</v>
      </c>
      <c r="C12807">
        <v>378489</v>
      </c>
    </row>
    <row r="12808" spans="1:3" x14ac:dyDescent="0.3">
      <c r="A12808" t="s">
        <v>1800</v>
      </c>
      <c r="B12808">
        <v>1853</v>
      </c>
      <c r="C12808">
        <v>384849</v>
      </c>
    </row>
    <row r="12809" spans="1:3" x14ac:dyDescent="0.3">
      <c r="A12809" t="s">
        <v>1800</v>
      </c>
      <c r="B12809">
        <v>1854</v>
      </c>
      <c r="C12809">
        <v>391314</v>
      </c>
    </row>
    <row r="12810" spans="1:3" x14ac:dyDescent="0.3">
      <c r="A12810" t="s">
        <v>1800</v>
      </c>
      <c r="B12810">
        <v>1855</v>
      </c>
      <c r="C12810">
        <v>397886</v>
      </c>
    </row>
    <row r="12811" spans="1:3" x14ac:dyDescent="0.3">
      <c r="A12811" t="s">
        <v>1800</v>
      </c>
      <c r="B12811">
        <v>1856</v>
      </c>
      <c r="C12811">
        <v>404567</v>
      </c>
    </row>
    <row r="12812" spans="1:3" x14ac:dyDescent="0.3">
      <c r="A12812" t="s">
        <v>1800</v>
      </c>
      <c r="B12812">
        <v>1857</v>
      </c>
      <c r="C12812">
        <v>411359</v>
      </c>
    </row>
    <row r="12813" spans="1:3" x14ac:dyDescent="0.3">
      <c r="A12813" t="s">
        <v>1800</v>
      </c>
      <c r="B12813">
        <v>1858</v>
      </c>
      <c r="C12813">
        <v>418263</v>
      </c>
    </row>
    <row r="12814" spans="1:3" x14ac:dyDescent="0.3">
      <c r="A12814" t="s">
        <v>1800</v>
      </c>
      <c r="B12814">
        <v>1859</v>
      </c>
      <c r="C12814">
        <v>425282</v>
      </c>
    </row>
    <row r="12815" spans="1:3" x14ac:dyDescent="0.3">
      <c r="A12815" t="s">
        <v>1800</v>
      </c>
      <c r="B12815">
        <v>1860</v>
      </c>
      <c r="C12815">
        <v>432417</v>
      </c>
    </row>
    <row r="12816" spans="1:3" x14ac:dyDescent="0.3">
      <c r="A12816" t="s">
        <v>1800</v>
      </c>
      <c r="B12816">
        <v>1861</v>
      </c>
      <c r="C12816">
        <v>439671</v>
      </c>
    </row>
    <row r="12817" spans="1:3" x14ac:dyDescent="0.3">
      <c r="A12817" t="s">
        <v>1800</v>
      </c>
      <c r="B12817">
        <v>1862</v>
      </c>
      <c r="C12817">
        <v>447044</v>
      </c>
    </row>
    <row r="12818" spans="1:3" x14ac:dyDescent="0.3">
      <c r="A12818" t="s">
        <v>1800</v>
      </c>
      <c r="B12818">
        <v>1863</v>
      </c>
      <c r="C12818">
        <v>454540</v>
      </c>
    </row>
    <row r="12819" spans="1:3" x14ac:dyDescent="0.3">
      <c r="A12819" t="s">
        <v>1800</v>
      </c>
      <c r="B12819">
        <v>1864</v>
      </c>
      <c r="C12819">
        <v>462160</v>
      </c>
    </row>
    <row r="12820" spans="1:3" x14ac:dyDescent="0.3">
      <c r="A12820" t="s">
        <v>1800</v>
      </c>
      <c r="B12820">
        <v>1865</v>
      </c>
      <c r="C12820">
        <v>469906</v>
      </c>
    </row>
    <row r="12821" spans="1:3" x14ac:dyDescent="0.3">
      <c r="A12821" t="s">
        <v>1800</v>
      </c>
      <c r="B12821">
        <v>1866</v>
      </c>
      <c r="C12821">
        <v>477780</v>
      </c>
    </row>
    <row r="12822" spans="1:3" x14ac:dyDescent="0.3">
      <c r="A12822" t="s">
        <v>1800</v>
      </c>
      <c r="B12822">
        <v>1867</v>
      </c>
      <c r="C12822">
        <v>485785</v>
      </c>
    </row>
    <row r="12823" spans="1:3" x14ac:dyDescent="0.3">
      <c r="A12823" t="s">
        <v>1800</v>
      </c>
      <c r="B12823">
        <v>1868</v>
      </c>
      <c r="C12823">
        <v>493922</v>
      </c>
    </row>
    <row r="12824" spans="1:3" x14ac:dyDescent="0.3">
      <c r="A12824" t="s">
        <v>1800</v>
      </c>
      <c r="B12824">
        <v>1869</v>
      </c>
      <c r="C12824">
        <v>502940</v>
      </c>
    </row>
    <row r="12825" spans="1:3" x14ac:dyDescent="0.3">
      <c r="A12825" t="s">
        <v>1800</v>
      </c>
      <c r="B12825">
        <v>1870</v>
      </c>
      <c r="C12825">
        <v>512875</v>
      </c>
    </row>
    <row r="12826" spans="1:3" x14ac:dyDescent="0.3">
      <c r="A12826" t="s">
        <v>1800</v>
      </c>
      <c r="B12826">
        <v>1871</v>
      </c>
      <c r="C12826">
        <v>523760</v>
      </c>
    </row>
    <row r="12827" spans="1:3" x14ac:dyDescent="0.3">
      <c r="A12827" t="s">
        <v>1800</v>
      </c>
      <c r="B12827">
        <v>1872</v>
      </c>
      <c r="C12827">
        <v>535632</v>
      </c>
    </row>
    <row r="12828" spans="1:3" x14ac:dyDescent="0.3">
      <c r="A12828" t="s">
        <v>1800</v>
      </c>
      <c r="B12828">
        <v>1873</v>
      </c>
      <c r="C12828">
        <v>548528</v>
      </c>
    </row>
    <row r="12829" spans="1:3" x14ac:dyDescent="0.3">
      <c r="A12829" t="s">
        <v>1800</v>
      </c>
      <c r="B12829">
        <v>1874</v>
      </c>
      <c r="C12829">
        <v>561733</v>
      </c>
    </row>
    <row r="12830" spans="1:3" x14ac:dyDescent="0.3">
      <c r="A12830" t="s">
        <v>1800</v>
      </c>
      <c r="B12830">
        <v>1875</v>
      </c>
      <c r="C12830">
        <v>575254</v>
      </c>
    </row>
    <row r="12831" spans="1:3" x14ac:dyDescent="0.3">
      <c r="A12831" t="s">
        <v>1800</v>
      </c>
      <c r="B12831">
        <v>1876</v>
      </c>
      <c r="C12831">
        <v>589099</v>
      </c>
    </row>
    <row r="12832" spans="1:3" x14ac:dyDescent="0.3">
      <c r="A12832" t="s">
        <v>1800</v>
      </c>
      <c r="B12832">
        <v>1877</v>
      </c>
      <c r="C12832">
        <v>603274</v>
      </c>
    </row>
    <row r="12833" spans="1:3" x14ac:dyDescent="0.3">
      <c r="A12833" t="s">
        <v>1800</v>
      </c>
      <c r="B12833">
        <v>1878</v>
      </c>
      <c r="C12833">
        <v>617789</v>
      </c>
    </row>
    <row r="12834" spans="1:3" x14ac:dyDescent="0.3">
      <c r="A12834" t="s">
        <v>1800</v>
      </c>
      <c r="B12834">
        <v>1879</v>
      </c>
      <c r="C12834">
        <v>631579</v>
      </c>
    </row>
    <row r="12835" spans="1:3" x14ac:dyDescent="0.3">
      <c r="A12835" t="s">
        <v>1800</v>
      </c>
      <c r="B12835">
        <v>1880</v>
      </c>
      <c r="C12835">
        <v>644608</v>
      </c>
    </row>
    <row r="12836" spans="1:3" x14ac:dyDescent="0.3">
      <c r="A12836" t="s">
        <v>1800</v>
      </c>
      <c r="B12836">
        <v>1881</v>
      </c>
      <c r="C12836">
        <v>656837</v>
      </c>
    </row>
    <row r="12837" spans="1:3" x14ac:dyDescent="0.3">
      <c r="A12837" t="s">
        <v>1800</v>
      </c>
      <c r="B12837">
        <v>1882</v>
      </c>
      <c r="C12837">
        <v>668229</v>
      </c>
    </row>
    <row r="12838" spans="1:3" x14ac:dyDescent="0.3">
      <c r="A12838" t="s">
        <v>1800</v>
      </c>
      <c r="B12838">
        <v>1883</v>
      </c>
      <c r="C12838">
        <v>678743</v>
      </c>
    </row>
    <row r="12839" spans="1:3" x14ac:dyDescent="0.3">
      <c r="A12839" t="s">
        <v>1800</v>
      </c>
      <c r="B12839">
        <v>1884</v>
      </c>
      <c r="C12839">
        <v>689421</v>
      </c>
    </row>
    <row r="12840" spans="1:3" x14ac:dyDescent="0.3">
      <c r="A12840" t="s">
        <v>1800</v>
      </c>
      <c r="B12840">
        <v>1885</v>
      </c>
      <c r="C12840">
        <v>700265</v>
      </c>
    </row>
    <row r="12841" spans="1:3" x14ac:dyDescent="0.3">
      <c r="A12841" t="s">
        <v>1800</v>
      </c>
      <c r="B12841">
        <v>1886</v>
      </c>
      <c r="C12841">
        <v>711276</v>
      </c>
    </row>
    <row r="12842" spans="1:3" x14ac:dyDescent="0.3">
      <c r="A12842" t="s">
        <v>1800</v>
      </c>
      <c r="B12842">
        <v>1887</v>
      </c>
      <c r="C12842">
        <v>722459</v>
      </c>
    </row>
    <row r="12843" spans="1:3" x14ac:dyDescent="0.3">
      <c r="A12843" t="s">
        <v>1800</v>
      </c>
      <c r="B12843">
        <v>1888</v>
      </c>
      <c r="C12843">
        <v>733816</v>
      </c>
    </row>
    <row r="12844" spans="1:3" x14ac:dyDescent="0.3">
      <c r="A12844" t="s">
        <v>1800</v>
      </c>
      <c r="B12844">
        <v>1889</v>
      </c>
      <c r="C12844">
        <v>744523</v>
      </c>
    </row>
    <row r="12845" spans="1:3" x14ac:dyDescent="0.3">
      <c r="A12845" t="s">
        <v>1800</v>
      </c>
      <c r="B12845">
        <v>1890</v>
      </c>
      <c r="C12845">
        <v>754561</v>
      </c>
    </row>
    <row r="12846" spans="1:3" x14ac:dyDescent="0.3">
      <c r="A12846" t="s">
        <v>1800</v>
      </c>
      <c r="B12846">
        <v>1891</v>
      </c>
      <c r="C12846">
        <v>763909</v>
      </c>
    </row>
    <row r="12847" spans="1:3" x14ac:dyDescent="0.3">
      <c r="A12847" t="s">
        <v>1800</v>
      </c>
      <c r="B12847">
        <v>1892</v>
      </c>
      <c r="C12847">
        <v>772546</v>
      </c>
    </row>
    <row r="12848" spans="1:3" x14ac:dyDescent="0.3">
      <c r="A12848" t="s">
        <v>1800</v>
      </c>
      <c r="B12848">
        <v>1893</v>
      </c>
      <c r="C12848">
        <v>780451</v>
      </c>
    </row>
    <row r="12849" spans="1:3" x14ac:dyDescent="0.3">
      <c r="A12849" t="s">
        <v>1800</v>
      </c>
      <c r="B12849">
        <v>1894</v>
      </c>
      <c r="C12849">
        <v>788435</v>
      </c>
    </row>
    <row r="12850" spans="1:3" x14ac:dyDescent="0.3">
      <c r="A12850" t="s">
        <v>1800</v>
      </c>
      <c r="B12850">
        <v>1895</v>
      </c>
      <c r="C12850">
        <v>796498</v>
      </c>
    </row>
    <row r="12851" spans="1:3" x14ac:dyDescent="0.3">
      <c r="A12851" t="s">
        <v>1800</v>
      </c>
      <c r="B12851">
        <v>1896</v>
      </c>
      <c r="C12851">
        <v>804640</v>
      </c>
    </row>
    <row r="12852" spans="1:3" x14ac:dyDescent="0.3">
      <c r="A12852" t="s">
        <v>1800</v>
      </c>
      <c r="B12852">
        <v>1897</v>
      </c>
      <c r="C12852">
        <v>812864</v>
      </c>
    </row>
    <row r="12853" spans="1:3" x14ac:dyDescent="0.3">
      <c r="A12853" t="s">
        <v>1800</v>
      </c>
      <c r="B12853">
        <v>1898</v>
      </c>
      <c r="C12853">
        <v>821169</v>
      </c>
    </row>
    <row r="12854" spans="1:3" x14ac:dyDescent="0.3">
      <c r="A12854" t="s">
        <v>1800</v>
      </c>
      <c r="B12854">
        <v>1899</v>
      </c>
      <c r="C12854">
        <v>831708</v>
      </c>
    </row>
    <row r="12855" spans="1:3" x14ac:dyDescent="0.3">
      <c r="A12855" t="s">
        <v>1800</v>
      </c>
      <c r="B12855">
        <v>1900</v>
      </c>
      <c r="C12855">
        <v>844555</v>
      </c>
    </row>
    <row r="12856" spans="1:3" x14ac:dyDescent="0.3">
      <c r="A12856" t="s">
        <v>1800</v>
      </c>
      <c r="B12856">
        <v>1901</v>
      </c>
      <c r="C12856">
        <v>859790</v>
      </c>
    </row>
    <row r="12857" spans="1:3" x14ac:dyDescent="0.3">
      <c r="A12857" t="s">
        <v>1800</v>
      </c>
      <c r="B12857">
        <v>1902</v>
      </c>
      <c r="C12857">
        <v>877492</v>
      </c>
    </row>
    <row r="12858" spans="1:3" x14ac:dyDescent="0.3">
      <c r="A12858" t="s">
        <v>1800</v>
      </c>
      <c r="B12858">
        <v>1903</v>
      </c>
      <c r="C12858">
        <v>897743</v>
      </c>
    </row>
    <row r="12859" spans="1:3" x14ac:dyDescent="0.3">
      <c r="A12859" t="s">
        <v>1800</v>
      </c>
      <c r="B12859">
        <v>1904</v>
      </c>
      <c r="C12859">
        <v>918459</v>
      </c>
    </row>
    <row r="12860" spans="1:3" x14ac:dyDescent="0.3">
      <c r="A12860" t="s">
        <v>1800</v>
      </c>
      <c r="B12860">
        <v>1905</v>
      </c>
      <c r="C12860">
        <v>939650</v>
      </c>
    </row>
    <row r="12861" spans="1:3" x14ac:dyDescent="0.3">
      <c r="A12861" t="s">
        <v>1800</v>
      </c>
      <c r="B12861">
        <v>1906</v>
      </c>
      <c r="C12861">
        <v>961328</v>
      </c>
    </row>
    <row r="12862" spans="1:3" x14ac:dyDescent="0.3">
      <c r="A12862" t="s">
        <v>1800</v>
      </c>
      <c r="B12862">
        <v>1907</v>
      </c>
      <c r="C12862">
        <v>983502</v>
      </c>
    </row>
    <row r="12863" spans="1:3" x14ac:dyDescent="0.3">
      <c r="A12863" t="s">
        <v>1800</v>
      </c>
      <c r="B12863">
        <v>1908</v>
      </c>
      <c r="C12863">
        <v>1006186</v>
      </c>
    </row>
    <row r="12864" spans="1:3" x14ac:dyDescent="0.3">
      <c r="A12864" t="s">
        <v>1800</v>
      </c>
      <c r="B12864">
        <v>1909</v>
      </c>
      <c r="C12864">
        <v>1029421</v>
      </c>
    </row>
    <row r="12865" spans="1:3" x14ac:dyDescent="0.3">
      <c r="A12865" t="s">
        <v>1800</v>
      </c>
      <c r="B12865">
        <v>1910</v>
      </c>
      <c r="C12865">
        <v>1053220</v>
      </c>
    </row>
    <row r="12866" spans="1:3" x14ac:dyDescent="0.3">
      <c r="A12866" t="s">
        <v>1800</v>
      </c>
      <c r="B12866">
        <v>1911</v>
      </c>
      <c r="C12866">
        <v>1077598</v>
      </c>
    </row>
    <row r="12867" spans="1:3" x14ac:dyDescent="0.3">
      <c r="A12867" t="s">
        <v>1800</v>
      </c>
      <c r="B12867">
        <v>1912</v>
      </c>
      <c r="C12867">
        <v>1102569</v>
      </c>
    </row>
    <row r="12868" spans="1:3" x14ac:dyDescent="0.3">
      <c r="A12868" t="s">
        <v>1800</v>
      </c>
      <c r="B12868">
        <v>1913</v>
      </c>
      <c r="C12868">
        <v>1128147</v>
      </c>
    </row>
    <row r="12869" spans="1:3" x14ac:dyDescent="0.3">
      <c r="A12869" t="s">
        <v>1800</v>
      </c>
      <c r="B12869">
        <v>1914</v>
      </c>
      <c r="C12869">
        <v>1154314</v>
      </c>
    </row>
    <row r="12870" spans="1:3" x14ac:dyDescent="0.3">
      <c r="A12870" t="s">
        <v>1800</v>
      </c>
      <c r="B12870">
        <v>1915</v>
      </c>
      <c r="C12870">
        <v>1181086</v>
      </c>
    </row>
    <row r="12871" spans="1:3" x14ac:dyDescent="0.3">
      <c r="A12871" t="s">
        <v>1800</v>
      </c>
      <c r="B12871">
        <v>1916</v>
      </c>
      <c r="C12871">
        <v>1208475</v>
      </c>
    </row>
    <row r="12872" spans="1:3" x14ac:dyDescent="0.3">
      <c r="A12872" t="s">
        <v>1800</v>
      </c>
      <c r="B12872">
        <v>1917</v>
      </c>
      <c r="C12872">
        <v>1236495</v>
      </c>
    </row>
    <row r="12873" spans="1:3" x14ac:dyDescent="0.3">
      <c r="A12873" t="s">
        <v>1800</v>
      </c>
      <c r="B12873">
        <v>1918</v>
      </c>
      <c r="C12873">
        <v>1263054</v>
      </c>
    </row>
    <row r="12874" spans="1:3" x14ac:dyDescent="0.3">
      <c r="A12874" t="s">
        <v>1800</v>
      </c>
      <c r="B12874">
        <v>1919</v>
      </c>
      <c r="C12874">
        <v>1290052</v>
      </c>
    </row>
    <row r="12875" spans="1:3" x14ac:dyDescent="0.3">
      <c r="A12875" t="s">
        <v>1800</v>
      </c>
      <c r="B12875">
        <v>1920</v>
      </c>
      <c r="C12875">
        <v>1317496</v>
      </c>
    </row>
    <row r="12876" spans="1:3" x14ac:dyDescent="0.3">
      <c r="A12876" t="s">
        <v>1800</v>
      </c>
      <c r="B12876">
        <v>1921</v>
      </c>
      <c r="C12876">
        <v>1345393</v>
      </c>
    </row>
    <row r="12877" spans="1:3" x14ac:dyDescent="0.3">
      <c r="A12877" t="s">
        <v>1800</v>
      </c>
      <c r="B12877">
        <v>1922</v>
      </c>
      <c r="C12877">
        <v>1373749</v>
      </c>
    </row>
    <row r="12878" spans="1:3" x14ac:dyDescent="0.3">
      <c r="A12878" t="s">
        <v>1800</v>
      </c>
      <c r="B12878">
        <v>1923</v>
      </c>
      <c r="C12878">
        <v>1402571</v>
      </c>
    </row>
    <row r="12879" spans="1:3" x14ac:dyDescent="0.3">
      <c r="A12879" t="s">
        <v>1800</v>
      </c>
      <c r="B12879">
        <v>1924</v>
      </c>
      <c r="C12879">
        <v>1431999</v>
      </c>
    </row>
    <row r="12880" spans="1:3" x14ac:dyDescent="0.3">
      <c r="A12880" t="s">
        <v>1800</v>
      </c>
      <c r="B12880">
        <v>1925</v>
      </c>
      <c r="C12880">
        <v>1462043</v>
      </c>
    </row>
    <row r="12881" spans="1:3" x14ac:dyDescent="0.3">
      <c r="A12881" t="s">
        <v>1800</v>
      </c>
      <c r="B12881">
        <v>1926</v>
      </c>
      <c r="C12881">
        <v>1492719</v>
      </c>
    </row>
    <row r="12882" spans="1:3" x14ac:dyDescent="0.3">
      <c r="A12882" t="s">
        <v>1800</v>
      </c>
      <c r="B12882">
        <v>1927</v>
      </c>
      <c r="C12882">
        <v>1524037</v>
      </c>
    </row>
    <row r="12883" spans="1:3" x14ac:dyDescent="0.3">
      <c r="A12883" t="s">
        <v>1800</v>
      </c>
      <c r="B12883">
        <v>1928</v>
      </c>
      <c r="C12883">
        <v>1556013</v>
      </c>
    </row>
    <row r="12884" spans="1:3" x14ac:dyDescent="0.3">
      <c r="A12884" t="s">
        <v>1800</v>
      </c>
      <c r="B12884">
        <v>1929</v>
      </c>
      <c r="C12884">
        <v>1585900</v>
      </c>
    </row>
    <row r="12885" spans="1:3" x14ac:dyDescent="0.3">
      <c r="A12885" t="s">
        <v>1800</v>
      </c>
      <c r="B12885">
        <v>1930</v>
      </c>
      <c r="C12885">
        <v>1613621</v>
      </c>
    </row>
    <row r="12886" spans="1:3" x14ac:dyDescent="0.3">
      <c r="A12886" t="s">
        <v>1800</v>
      </c>
      <c r="B12886">
        <v>1931</v>
      </c>
      <c r="C12886">
        <v>1639094</v>
      </c>
    </row>
    <row r="12887" spans="1:3" x14ac:dyDescent="0.3">
      <c r="A12887" t="s">
        <v>1800</v>
      </c>
      <c r="B12887">
        <v>1932</v>
      </c>
      <c r="C12887">
        <v>1662238</v>
      </c>
    </row>
    <row r="12888" spans="1:3" x14ac:dyDescent="0.3">
      <c r="A12888" t="s">
        <v>1800</v>
      </c>
      <c r="B12888">
        <v>1933</v>
      </c>
      <c r="C12888">
        <v>1682967</v>
      </c>
    </row>
    <row r="12889" spans="1:3" x14ac:dyDescent="0.3">
      <c r="A12889" t="s">
        <v>1800</v>
      </c>
      <c r="B12889">
        <v>1934</v>
      </c>
      <c r="C12889">
        <v>1703955</v>
      </c>
    </row>
    <row r="12890" spans="1:3" x14ac:dyDescent="0.3">
      <c r="A12890" t="s">
        <v>1800</v>
      </c>
      <c r="B12890">
        <v>1935</v>
      </c>
      <c r="C12890">
        <v>1725205</v>
      </c>
    </row>
    <row r="12891" spans="1:3" x14ac:dyDescent="0.3">
      <c r="A12891" t="s">
        <v>1800</v>
      </c>
      <c r="B12891">
        <v>1936</v>
      </c>
      <c r="C12891">
        <v>1746719</v>
      </c>
    </row>
    <row r="12892" spans="1:3" x14ac:dyDescent="0.3">
      <c r="A12892" t="s">
        <v>1800</v>
      </c>
      <c r="B12892">
        <v>1937</v>
      </c>
      <c r="C12892">
        <v>1768502</v>
      </c>
    </row>
    <row r="12893" spans="1:3" x14ac:dyDescent="0.3">
      <c r="A12893" t="s">
        <v>1800</v>
      </c>
      <c r="B12893">
        <v>1938</v>
      </c>
      <c r="C12893">
        <v>1790557</v>
      </c>
    </row>
    <row r="12894" spans="1:3" x14ac:dyDescent="0.3">
      <c r="A12894" t="s">
        <v>1800</v>
      </c>
      <c r="B12894">
        <v>1939</v>
      </c>
      <c r="C12894">
        <v>1814752</v>
      </c>
    </row>
    <row r="12895" spans="1:3" x14ac:dyDescent="0.3">
      <c r="A12895" t="s">
        <v>1800</v>
      </c>
      <c r="B12895">
        <v>1940</v>
      </c>
      <c r="C12895">
        <v>1841147</v>
      </c>
    </row>
    <row r="12896" spans="1:3" x14ac:dyDescent="0.3">
      <c r="A12896" t="s">
        <v>1800</v>
      </c>
      <c r="B12896">
        <v>1941</v>
      </c>
      <c r="C12896">
        <v>1869802</v>
      </c>
    </row>
    <row r="12897" spans="1:3" x14ac:dyDescent="0.3">
      <c r="A12897" t="s">
        <v>1800</v>
      </c>
      <c r="B12897">
        <v>1942</v>
      </c>
      <c r="C12897">
        <v>1900780</v>
      </c>
    </row>
    <row r="12898" spans="1:3" x14ac:dyDescent="0.3">
      <c r="A12898" t="s">
        <v>1800</v>
      </c>
      <c r="B12898">
        <v>1943</v>
      </c>
      <c r="C12898">
        <v>1934144</v>
      </c>
    </row>
    <row r="12899" spans="1:3" x14ac:dyDescent="0.3">
      <c r="A12899" t="s">
        <v>1800</v>
      </c>
      <c r="B12899">
        <v>1944</v>
      </c>
      <c r="C12899">
        <v>1968093</v>
      </c>
    </row>
    <row r="12900" spans="1:3" x14ac:dyDescent="0.3">
      <c r="A12900" t="s">
        <v>1800</v>
      </c>
      <c r="B12900">
        <v>1945</v>
      </c>
      <c r="C12900">
        <v>2002639</v>
      </c>
    </row>
    <row r="12901" spans="1:3" x14ac:dyDescent="0.3">
      <c r="A12901" t="s">
        <v>1800</v>
      </c>
      <c r="B12901">
        <v>1946</v>
      </c>
      <c r="C12901">
        <v>2037791</v>
      </c>
    </row>
    <row r="12902" spans="1:3" x14ac:dyDescent="0.3">
      <c r="A12902" t="s">
        <v>1800</v>
      </c>
      <c r="B12902">
        <v>1947</v>
      </c>
      <c r="C12902">
        <v>2073560</v>
      </c>
    </row>
    <row r="12903" spans="1:3" x14ac:dyDescent="0.3">
      <c r="A12903" t="s">
        <v>1800</v>
      </c>
      <c r="B12903">
        <v>1948</v>
      </c>
      <c r="C12903">
        <v>2109956</v>
      </c>
    </row>
    <row r="12904" spans="1:3" x14ac:dyDescent="0.3">
      <c r="A12904" t="s">
        <v>1800</v>
      </c>
      <c r="B12904">
        <v>1949</v>
      </c>
      <c r="C12904">
        <v>2151989</v>
      </c>
    </row>
    <row r="12905" spans="1:3" x14ac:dyDescent="0.3">
      <c r="A12905" t="s">
        <v>1800</v>
      </c>
      <c r="B12905">
        <v>1950</v>
      </c>
      <c r="C12905">
        <v>2199903</v>
      </c>
    </row>
    <row r="12906" spans="1:3" x14ac:dyDescent="0.3">
      <c r="A12906" t="s">
        <v>1800</v>
      </c>
      <c r="B12906">
        <v>1951</v>
      </c>
      <c r="C12906">
        <v>2237778</v>
      </c>
    </row>
    <row r="12907" spans="1:3" x14ac:dyDescent="0.3">
      <c r="A12907" t="s">
        <v>1800</v>
      </c>
      <c r="B12907">
        <v>1952</v>
      </c>
      <c r="C12907">
        <v>2280443</v>
      </c>
    </row>
    <row r="12908" spans="1:3" x14ac:dyDescent="0.3">
      <c r="A12908" t="s">
        <v>1800</v>
      </c>
      <c r="B12908">
        <v>1953</v>
      </c>
      <c r="C12908">
        <v>2327374</v>
      </c>
    </row>
    <row r="12909" spans="1:3" x14ac:dyDescent="0.3">
      <c r="A12909" t="s">
        <v>1800</v>
      </c>
      <c r="B12909">
        <v>1954</v>
      </c>
      <c r="C12909">
        <v>2378242</v>
      </c>
    </row>
    <row r="12910" spans="1:3" x14ac:dyDescent="0.3">
      <c r="A12910" t="s">
        <v>1800</v>
      </c>
      <c r="B12910">
        <v>1955</v>
      </c>
      <c r="C12910">
        <v>2432877</v>
      </c>
    </row>
    <row r="12911" spans="1:3" x14ac:dyDescent="0.3">
      <c r="A12911" t="s">
        <v>1800</v>
      </c>
      <c r="B12911">
        <v>1956</v>
      </c>
      <c r="C12911">
        <v>2491249</v>
      </c>
    </row>
    <row r="12912" spans="1:3" x14ac:dyDescent="0.3">
      <c r="A12912" t="s">
        <v>1800</v>
      </c>
      <c r="B12912">
        <v>1957</v>
      </c>
      <c r="C12912">
        <v>2553506</v>
      </c>
    </row>
    <row r="12913" spans="1:3" x14ac:dyDescent="0.3">
      <c r="A12913" t="s">
        <v>1800</v>
      </c>
      <c r="B12913">
        <v>1958</v>
      </c>
      <c r="C12913">
        <v>2619901</v>
      </c>
    </row>
    <row r="12914" spans="1:3" x14ac:dyDescent="0.3">
      <c r="A12914" t="s">
        <v>1800</v>
      </c>
      <c r="B12914">
        <v>1959</v>
      </c>
      <c r="C12914">
        <v>2690747</v>
      </c>
    </row>
    <row r="12915" spans="1:3" x14ac:dyDescent="0.3">
      <c r="A12915" t="s">
        <v>1800</v>
      </c>
      <c r="B12915">
        <v>1960</v>
      </c>
      <c r="C12915">
        <v>2766319</v>
      </c>
    </row>
    <row r="12916" spans="1:3" x14ac:dyDescent="0.3">
      <c r="A12916" t="s">
        <v>1800</v>
      </c>
      <c r="B12916">
        <v>1961</v>
      </c>
      <c r="C12916">
        <v>2846601</v>
      </c>
    </row>
    <row r="12917" spans="1:3" x14ac:dyDescent="0.3">
      <c r="A12917" t="s">
        <v>1800</v>
      </c>
      <c r="B12917">
        <v>1962</v>
      </c>
      <c r="C12917">
        <v>2931187</v>
      </c>
    </row>
    <row r="12918" spans="1:3" x14ac:dyDescent="0.3">
      <c r="A12918" t="s">
        <v>1800</v>
      </c>
      <c r="B12918">
        <v>1963</v>
      </c>
      <c r="C12918">
        <v>3019224</v>
      </c>
    </row>
    <row r="12919" spans="1:3" x14ac:dyDescent="0.3">
      <c r="A12919" t="s">
        <v>1800</v>
      </c>
      <c r="B12919">
        <v>1964</v>
      </c>
      <c r="C12919">
        <v>3109571</v>
      </c>
    </row>
    <row r="12920" spans="1:3" x14ac:dyDescent="0.3">
      <c r="A12920" t="s">
        <v>1800</v>
      </c>
      <c r="B12920">
        <v>1965</v>
      </c>
      <c r="C12920">
        <v>3201310</v>
      </c>
    </row>
    <row r="12921" spans="1:3" x14ac:dyDescent="0.3">
      <c r="A12921" t="s">
        <v>1800</v>
      </c>
      <c r="B12921">
        <v>1966</v>
      </c>
      <c r="C12921">
        <v>3293954</v>
      </c>
    </row>
    <row r="12922" spans="1:3" x14ac:dyDescent="0.3">
      <c r="A12922" t="s">
        <v>1800</v>
      </c>
      <c r="B12922">
        <v>1967</v>
      </c>
      <c r="C12922">
        <v>3387384</v>
      </c>
    </row>
    <row r="12923" spans="1:3" x14ac:dyDescent="0.3">
      <c r="A12923" t="s">
        <v>1800</v>
      </c>
      <c r="B12923">
        <v>1968</v>
      </c>
      <c r="C12923">
        <v>3481624</v>
      </c>
    </row>
    <row r="12924" spans="1:3" x14ac:dyDescent="0.3">
      <c r="A12924" t="s">
        <v>1800</v>
      </c>
      <c r="B12924">
        <v>1969</v>
      </c>
      <c r="C12924">
        <v>3576834</v>
      </c>
    </row>
    <row r="12925" spans="1:3" x14ac:dyDescent="0.3">
      <c r="A12925" t="s">
        <v>1800</v>
      </c>
      <c r="B12925">
        <v>1970</v>
      </c>
      <c r="C12925">
        <v>3673066</v>
      </c>
    </row>
    <row r="12926" spans="1:3" x14ac:dyDescent="0.3">
      <c r="A12926" t="s">
        <v>1800</v>
      </c>
      <c r="B12926">
        <v>1971</v>
      </c>
      <c r="C12926">
        <v>3770060</v>
      </c>
    </row>
    <row r="12927" spans="1:3" x14ac:dyDescent="0.3">
      <c r="A12927" t="s">
        <v>1800</v>
      </c>
      <c r="B12927">
        <v>1972</v>
      </c>
      <c r="C12927">
        <v>3867310</v>
      </c>
    </row>
    <row r="12928" spans="1:3" x14ac:dyDescent="0.3">
      <c r="A12928" t="s">
        <v>1800</v>
      </c>
      <c r="B12928">
        <v>1973</v>
      </c>
      <c r="C12928">
        <v>3964273</v>
      </c>
    </row>
    <row r="12929" spans="1:3" x14ac:dyDescent="0.3">
      <c r="A12929" t="s">
        <v>1800</v>
      </c>
      <c r="B12929">
        <v>1974</v>
      </c>
      <c r="C12929">
        <v>4060255</v>
      </c>
    </row>
    <row r="12930" spans="1:3" x14ac:dyDescent="0.3">
      <c r="A12930" t="s">
        <v>1800</v>
      </c>
      <c r="B12930">
        <v>1975</v>
      </c>
      <c r="C12930">
        <v>4154689</v>
      </c>
    </row>
    <row r="12931" spans="1:3" x14ac:dyDescent="0.3">
      <c r="A12931" t="s">
        <v>1800</v>
      </c>
      <c r="B12931">
        <v>1976</v>
      </c>
      <c r="C12931">
        <v>4247508</v>
      </c>
    </row>
    <row r="12932" spans="1:3" x14ac:dyDescent="0.3">
      <c r="A12932" t="s">
        <v>1800</v>
      </c>
      <c r="B12932">
        <v>1977</v>
      </c>
      <c r="C12932">
        <v>4338451</v>
      </c>
    </row>
    <row r="12933" spans="1:3" x14ac:dyDescent="0.3">
      <c r="A12933" t="s">
        <v>1800</v>
      </c>
      <c r="B12933">
        <v>1978</v>
      </c>
      <c r="C12933">
        <v>4426679</v>
      </c>
    </row>
    <row r="12934" spans="1:3" x14ac:dyDescent="0.3">
      <c r="A12934" t="s">
        <v>1800</v>
      </c>
      <c r="B12934">
        <v>1979</v>
      </c>
      <c r="C12934">
        <v>4511127</v>
      </c>
    </row>
    <row r="12935" spans="1:3" x14ac:dyDescent="0.3">
      <c r="A12935" t="s">
        <v>1800</v>
      </c>
      <c r="B12935">
        <v>1980</v>
      </c>
      <c r="C12935">
        <v>4591135</v>
      </c>
    </row>
    <row r="12936" spans="1:3" x14ac:dyDescent="0.3">
      <c r="A12936" t="s">
        <v>1800</v>
      </c>
      <c r="B12936">
        <v>1981</v>
      </c>
      <c r="C12936">
        <v>4666361</v>
      </c>
    </row>
    <row r="12937" spans="1:3" x14ac:dyDescent="0.3">
      <c r="A12937" t="s">
        <v>1800</v>
      </c>
      <c r="B12937">
        <v>1982</v>
      </c>
      <c r="C12937">
        <v>4737256</v>
      </c>
    </row>
    <row r="12938" spans="1:3" x14ac:dyDescent="0.3">
      <c r="A12938" t="s">
        <v>1800</v>
      </c>
      <c r="B12938">
        <v>1983</v>
      </c>
      <c r="C12938">
        <v>4804936</v>
      </c>
    </row>
    <row r="12939" spans="1:3" x14ac:dyDescent="0.3">
      <c r="A12939" t="s">
        <v>1800</v>
      </c>
      <c r="B12939">
        <v>1984</v>
      </c>
      <c r="C12939">
        <v>4871041</v>
      </c>
    </row>
    <row r="12940" spans="1:3" x14ac:dyDescent="0.3">
      <c r="A12940" t="s">
        <v>1800</v>
      </c>
      <c r="B12940">
        <v>1985</v>
      </c>
      <c r="C12940">
        <v>4936803</v>
      </c>
    </row>
    <row r="12941" spans="1:3" x14ac:dyDescent="0.3">
      <c r="A12941" t="s">
        <v>1800</v>
      </c>
      <c r="B12941">
        <v>1986</v>
      </c>
      <c r="C12941">
        <v>5002339</v>
      </c>
    </row>
    <row r="12942" spans="1:3" x14ac:dyDescent="0.3">
      <c r="A12942" t="s">
        <v>1800</v>
      </c>
      <c r="B12942">
        <v>1987</v>
      </c>
      <c r="C12942">
        <v>5067531</v>
      </c>
    </row>
    <row r="12943" spans="1:3" x14ac:dyDescent="0.3">
      <c r="A12943" t="s">
        <v>1800</v>
      </c>
      <c r="B12943">
        <v>1988</v>
      </c>
      <c r="C12943">
        <v>5133273</v>
      </c>
    </row>
    <row r="12944" spans="1:3" x14ac:dyDescent="0.3">
      <c r="A12944" t="s">
        <v>1800</v>
      </c>
      <c r="B12944">
        <v>1989</v>
      </c>
      <c r="C12944">
        <v>5200608</v>
      </c>
    </row>
    <row r="12945" spans="1:3" x14ac:dyDescent="0.3">
      <c r="A12945" t="s">
        <v>1800</v>
      </c>
      <c r="B12945">
        <v>1990</v>
      </c>
      <c r="C12945">
        <v>5270074</v>
      </c>
    </row>
    <row r="12946" spans="1:3" x14ac:dyDescent="0.3">
      <c r="A12946" t="s">
        <v>1800</v>
      </c>
      <c r="B12946">
        <v>1991</v>
      </c>
      <c r="C12946">
        <v>5342190</v>
      </c>
    </row>
    <row r="12947" spans="1:3" x14ac:dyDescent="0.3">
      <c r="A12947" t="s">
        <v>1800</v>
      </c>
      <c r="B12947">
        <v>1992</v>
      </c>
      <c r="C12947">
        <v>5416327</v>
      </c>
    </row>
    <row r="12948" spans="1:3" x14ac:dyDescent="0.3">
      <c r="A12948" t="s">
        <v>1800</v>
      </c>
      <c r="B12948">
        <v>1993</v>
      </c>
      <c r="C12948">
        <v>5490478</v>
      </c>
    </row>
    <row r="12949" spans="1:3" x14ac:dyDescent="0.3">
      <c r="A12949" t="s">
        <v>1800</v>
      </c>
      <c r="B12949">
        <v>1994</v>
      </c>
      <c r="C12949">
        <v>5561916</v>
      </c>
    </row>
    <row r="12950" spans="1:3" x14ac:dyDescent="0.3">
      <c r="A12950" t="s">
        <v>1800</v>
      </c>
      <c r="B12950">
        <v>1995</v>
      </c>
      <c r="C12950">
        <v>5628602</v>
      </c>
    </row>
    <row r="12951" spans="1:3" x14ac:dyDescent="0.3">
      <c r="A12951" t="s">
        <v>1800</v>
      </c>
      <c r="B12951">
        <v>1996</v>
      </c>
      <c r="C12951">
        <v>5689943</v>
      </c>
    </row>
    <row r="12952" spans="1:3" x14ac:dyDescent="0.3">
      <c r="A12952" t="s">
        <v>1800</v>
      </c>
      <c r="B12952">
        <v>1997</v>
      </c>
      <c r="C12952">
        <v>5746288</v>
      </c>
    </row>
    <row r="12953" spans="1:3" x14ac:dyDescent="0.3">
      <c r="A12953" t="s">
        <v>1800</v>
      </c>
      <c r="B12953">
        <v>1998</v>
      </c>
      <c r="C12953">
        <v>5797764</v>
      </c>
    </row>
    <row r="12954" spans="1:3" x14ac:dyDescent="0.3">
      <c r="A12954" t="s">
        <v>1800</v>
      </c>
      <c r="B12954">
        <v>1999</v>
      </c>
      <c r="C12954">
        <v>5844834</v>
      </c>
    </row>
    <row r="12955" spans="1:3" x14ac:dyDescent="0.3">
      <c r="A12955" t="s">
        <v>1800</v>
      </c>
      <c r="B12955">
        <v>2000</v>
      </c>
      <c r="C12955">
        <v>5887930</v>
      </c>
    </row>
    <row r="12956" spans="1:3" x14ac:dyDescent="0.3">
      <c r="A12956" t="s">
        <v>1800</v>
      </c>
      <c r="B12956">
        <v>2001</v>
      </c>
      <c r="C12956">
        <v>5927001</v>
      </c>
    </row>
    <row r="12957" spans="1:3" x14ac:dyDescent="0.3">
      <c r="A12957" t="s">
        <v>1800</v>
      </c>
      <c r="B12957">
        <v>2002</v>
      </c>
      <c r="C12957">
        <v>5962139</v>
      </c>
    </row>
    <row r="12958" spans="1:3" x14ac:dyDescent="0.3">
      <c r="A12958" t="s">
        <v>1800</v>
      </c>
      <c r="B12958">
        <v>2003</v>
      </c>
      <c r="C12958">
        <v>5994075</v>
      </c>
    </row>
    <row r="12959" spans="1:3" x14ac:dyDescent="0.3">
      <c r="A12959" t="s">
        <v>1800</v>
      </c>
      <c r="B12959">
        <v>2004</v>
      </c>
      <c r="C12959">
        <v>6023801</v>
      </c>
    </row>
    <row r="12960" spans="1:3" x14ac:dyDescent="0.3">
      <c r="A12960" t="s">
        <v>1800</v>
      </c>
      <c r="B12960">
        <v>2005</v>
      </c>
      <c r="C12960">
        <v>6052124</v>
      </c>
    </row>
    <row r="12961" spans="1:3" x14ac:dyDescent="0.3">
      <c r="A12961" t="s">
        <v>1800</v>
      </c>
      <c r="B12961">
        <v>2006</v>
      </c>
      <c r="C12961">
        <v>6079395</v>
      </c>
    </row>
    <row r="12962" spans="1:3" x14ac:dyDescent="0.3">
      <c r="A12962" t="s">
        <v>1800</v>
      </c>
      <c r="B12962">
        <v>2007</v>
      </c>
      <c r="C12962">
        <v>6105810</v>
      </c>
    </row>
    <row r="12963" spans="1:3" x14ac:dyDescent="0.3">
      <c r="A12963" t="s">
        <v>1800</v>
      </c>
      <c r="B12963">
        <v>2008</v>
      </c>
      <c r="C12963">
        <v>6131767</v>
      </c>
    </row>
    <row r="12964" spans="1:3" x14ac:dyDescent="0.3">
      <c r="A12964" t="s">
        <v>1800</v>
      </c>
      <c r="B12964">
        <v>2009</v>
      </c>
      <c r="C12964">
        <v>6157678</v>
      </c>
    </row>
    <row r="12965" spans="1:3" x14ac:dyDescent="0.3">
      <c r="A12965" t="s">
        <v>1800</v>
      </c>
      <c r="B12965">
        <v>2010</v>
      </c>
      <c r="C12965">
        <v>6183877</v>
      </c>
    </row>
    <row r="12966" spans="1:3" x14ac:dyDescent="0.3">
      <c r="A12966" t="s">
        <v>1800</v>
      </c>
      <c r="B12966">
        <v>2011</v>
      </c>
      <c r="C12966">
        <v>6210567</v>
      </c>
    </row>
    <row r="12967" spans="1:3" x14ac:dyDescent="0.3">
      <c r="A12967" t="s">
        <v>1800</v>
      </c>
      <c r="B12967">
        <v>2012</v>
      </c>
      <c r="C12967">
        <v>6237922</v>
      </c>
    </row>
    <row r="12968" spans="1:3" x14ac:dyDescent="0.3">
      <c r="A12968" t="s">
        <v>1800</v>
      </c>
      <c r="B12968">
        <v>2013</v>
      </c>
      <c r="C12968">
        <v>6266076</v>
      </c>
    </row>
    <row r="12969" spans="1:3" x14ac:dyDescent="0.3">
      <c r="A12969" t="s">
        <v>1800</v>
      </c>
      <c r="B12969">
        <v>2014</v>
      </c>
      <c r="C12969">
        <v>6295124</v>
      </c>
    </row>
    <row r="12970" spans="1:3" x14ac:dyDescent="0.3">
      <c r="A12970" t="s">
        <v>1800</v>
      </c>
      <c r="B12970">
        <v>2015</v>
      </c>
      <c r="C12970">
        <v>6325121</v>
      </c>
    </row>
    <row r="12971" spans="1:3" x14ac:dyDescent="0.3">
      <c r="A12971" t="s">
        <v>1800</v>
      </c>
      <c r="B12971">
        <v>2016</v>
      </c>
      <c r="C12971">
        <v>6356137</v>
      </c>
    </row>
    <row r="12972" spans="1:3" x14ac:dyDescent="0.3">
      <c r="A12972" t="s">
        <v>1800</v>
      </c>
      <c r="B12972">
        <v>2017</v>
      </c>
      <c r="C12972">
        <v>6388124</v>
      </c>
    </row>
    <row r="12973" spans="1:3" x14ac:dyDescent="0.3">
      <c r="A12973" t="s">
        <v>1800</v>
      </c>
      <c r="B12973">
        <v>2018</v>
      </c>
      <c r="C12973">
        <v>6420740</v>
      </c>
    </row>
    <row r="12974" spans="1:3" x14ac:dyDescent="0.3">
      <c r="A12974" t="s">
        <v>1800</v>
      </c>
      <c r="B12974">
        <v>2019</v>
      </c>
      <c r="C12974">
        <v>6453550</v>
      </c>
    </row>
    <row r="12975" spans="1:3" x14ac:dyDescent="0.3">
      <c r="A12975" t="s">
        <v>1800</v>
      </c>
      <c r="B12975">
        <v>2020</v>
      </c>
      <c r="C12975">
        <v>6486201</v>
      </c>
    </row>
    <row r="12976" spans="1:3" x14ac:dyDescent="0.3">
      <c r="A12976" t="s">
        <v>1800</v>
      </c>
      <c r="B12976">
        <v>2021</v>
      </c>
      <c r="C12976">
        <v>6518500</v>
      </c>
    </row>
    <row r="12977" spans="1:3" x14ac:dyDescent="0.3">
      <c r="A12977" t="s">
        <v>2152</v>
      </c>
      <c r="B12977">
        <v>1800</v>
      </c>
      <c r="C12977">
        <v>80377</v>
      </c>
    </row>
    <row r="12978" spans="1:3" x14ac:dyDescent="0.3">
      <c r="A12978" t="s">
        <v>2152</v>
      </c>
      <c r="B12978">
        <v>1801</v>
      </c>
      <c r="C12978">
        <v>80377</v>
      </c>
    </row>
    <row r="12979" spans="1:3" x14ac:dyDescent="0.3">
      <c r="A12979" t="s">
        <v>2152</v>
      </c>
      <c r="B12979">
        <v>1802</v>
      </c>
      <c r="C12979">
        <v>80377</v>
      </c>
    </row>
    <row r="12980" spans="1:3" x14ac:dyDescent="0.3">
      <c r="A12980" t="s">
        <v>2152</v>
      </c>
      <c r="B12980">
        <v>1803</v>
      </c>
      <c r="C12980">
        <v>80377</v>
      </c>
    </row>
    <row r="12981" spans="1:3" x14ac:dyDescent="0.3">
      <c r="A12981" t="s">
        <v>2152</v>
      </c>
      <c r="B12981">
        <v>1804</v>
      </c>
      <c r="C12981">
        <v>80377</v>
      </c>
    </row>
    <row r="12982" spans="1:3" x14ac:dyDescent="0.3">
      <c r="A12982" t="s">
        <v>2152</v>
      </c>
      <c r="B12982">
        <v>1805</v>
      </c>
      <c r="C12982">
        <v>80377</v>
      </c>
    </row>
    <row r="12983" spans="1:3" x14ac:dyDescent="0.3">
      <c r="A12983" t="s">
        <v>2152</v>
      </c>
      <c r="B12983">
        <v>1806</v>
      </c>
      <c r="C12983">
        <v>80377</v>
      </c>
    </row>
    <row r="12984" spans="1:3" x14ac:dyDescent="0.3">
      <c r="A12984" t="s">
        <v>2152</v>
      </c>
      <c r="B12984">
        <v>1807</v>
      </c>
      <c r="C12984">
        <v>80377</v>
      </c>
    </row>
    <row r="12985" spans="1:3" x14ac:dyDescent="0.3">
      <c r="A12985" t="s">
        <v>2152</v>
      </c>
      <c r="B12985">
        <v>1808</v>
      </c>
      <c r="C12985">
        <v>80377</v>
      </c>
    </row>
    <row r="12986" spans="1:3" x14ac:dyDescent="0.3">
      <c r="A12986" t="s">
        <v>2152</v>
      </c>
      <c r="B12986">
        <v>1809</v>
      </c>
      <c r="C12986">
        <v>80377</v>
      </c>
    </row>
    <row r="12987" spans="1:3" x14ac:dyDescent="0.3">
      <c r="A12987" t="s">
        <v>2152</v>
      </c>
      <c r="B12987">
        <v>1810</v>
      </c>
      <c r="C12987">
        <v>80377</v>
      </c>
    </row>
    <row r="12988" spans="1:3" x14ac:dyDescent="0.3">
      <c r="A12988" t="s">
        <v>2152</v>
      </c>
      <c r="B12988">
        <v>1811</v>
      </c>
      <c r="C12988">
        <v>80377</v>
      </c>
    </row>
    <row r="12989" spans="1:3" x14ac:dyDescent="0.3">
      <c r="A12989" t="s">
        <v>2152</v>
      </c>
      <c r="B12989">
        <v>1812</v>
      </c>
      <c r="C12989">
        <v>80377</v>
      </c>
    </row>
    <row r="12990" spans="1:3" x14ac:dyDescent="0.3">
      <c r="A12990" t="s">
        <v>2152</v>
      </c>
      <c r="B12990">
        <v>1813</v>
      </c>
      <c r="C12990">
        <v>80377</v>
      </c>
    </row>
    <row r="12991" spans="1:3" x14ac:dyDescent="0.3">
      <c r="A12991" t="s">
        <v>2152</v>
      </c>
      <c r="B12991">
        <v>1814</v>
      </c>
      <c r="C12991">
        <v>80377</v>
      </c>
    </row>
    <row r="12992" spans="1:3" x14ac:dyDescent="0.3">
      <c r="A12992" t="s">
        <v>2152</v>
      </c>
      <c r="B12992">
        <v>1815</v>
      </c>
      <c r="C12992">
        <v>80377</v>
      </c>
    </row>
    <row r="12993" spans="1:3" x14ac:dyDescent="0.3">
      <c r="A12993" t="s">
        <v>2152</v>
      </c>
      <c r="B12993">
        <v>1816</v>
      </c>
      <c r="C12993">
        <v>80377</v>
      </c>
    </row>
    <row r="12994" spans="1:3" x14ac:dyDescent="0.3">
      <c r="A12994" t="s">
        <v>2152</v>
      </c>
      <c r="B12994">
        <v>1817</v>
      </c>
      <c r="C12994">
        <v>80377</v>
      </c>
    </row>
    <row r="12995" spans="1:3" x14ac:dyDescent="0.3">
      <c r="A12995" t="s">
        <v>2152</v>
      </c>
      <c r="B12995">
        <v>1818</v>
      </c>
      <c r="C12995">
        <v>80377</v>
      </c>
    </row>
    <row r="12996" spans="1:3" x14ac:dyDescent="0.3">
      <c r="A12996" t="s">
        <v>2152</v>
      </c>
      <c r="B12996">
        <v>1819</v>
      </c>
      <c r="C12996">
        <v>80538</v>
      </c>
    </row>
    <row r="12997" spans="1:3" x14ac:dyDescent="0.3">
      <c r="A12997" t="s">
        <v>2152</v>
      </c>
      <c r="B12997">
        <v>1820</v>
      </c>
      <c r="C12997">
        <v>80861</v>
      </c>
    </row>
    <row r="12998" spans="1:3" x14ac:dyDescent="0.3">
      <c r="A12998" t="s">
        <v>2152</v>
      </c>
      <c r="B12998">
        <v>1821</v>
      </c>
      <c r="C12998">
        <v>81348</v>
      </c>
    </row>
    <row r="12999" spans="1:3" x14ac:dyDescent="0.3">
      <c r="A12999" t="s">
        <v>2152</v>
      </c>
      <c r="B12999">
        <v>1822</v>
      </c>
      <c r="C12999">
        <v>82001</v>
      </c>
    </row>
    <row r="13000" spans="1:3" x14ac:dyDescent="0.3">
      <c r="A13000" t="s">
        <v>2152</v>
      </c>
      <c r="B13000">
        <v>1823</v>
      </c>
      <c r="C13000">
        <v>82821</v>
      </c>
    </row>
    <row r="13001" spans="1:3" x14ac:dyDescent="0.3">
      <c r="A13001" t="s">
        <v>2152</v>
      </c>
      <c r="B13001">
        <v>1824</v>
      </c>
      <c r="C13001">
        <v>83650</v>
      </c>
    </row>
    <row r="13002" spans="1:3" x14ac:dyDescent="0.3">
      <c r="A13002" t="s">
        <v>2152</v>
      </c>
      <c r="B13002">
        <v>1825</v>
      </c>
      <c r="C13002">
        <v>84486</v>
      </c>
    </row>
    <row r="13003" spans="1:3" x14ac:dyDescent="0.3">
      <c r="A13003" t="s">
        <v>2152</v>
      </c>
      <c r="B13003">
        <v>1826</v>
      </c>
      <c r="C13003">
        <v>85331</v>
      </c>
    </row>
    <row r="13004" spans="1:3" x14ac:dyDescent="0.3">
      <c r="A13004" t="s">
        <v>2152</v>
      </c>
      <c r="B13004">
        <v>1827</v>
      </c>
      <c r="C13004">
        <v>86185</v>
      </c>
    </row>
    <row r="13005" spans="1:3" x14ac:dyDescent="0.3">
      <c r="A13005" t="s">
        <v>2152</v>
      </c>
      <c r="B13005">
        <v>1828</v>
      </c>
      <c r="C13005">
        <v>87047</v>
      </c>
    </row>
    <row r="13006" spans="1:3" x14ac:dyDescent="0.3">
      <c r="A13006" t="s">
        <v>2152</v>
      </c>
      <c r="B13006">
        <v>1829</v>
      </c>
      <c r="C13006">
        <v>87917</v>
      </c>
    </row>
    <row r="13007" spans="1:3" x14ac:dyDescent="0.3">
      <c r="A13007" t="s">
        <v>2152</v>
      </c>
      <c r="B13007">
        <v>1830</v>
      </c>
      <c r="C13007">
        <v>88797</v>
      </c>
    </row>
    <row r="13008" spans="1:3" x14ac:dyDescent="0.3">
      <c r="A13008" t="s">
        <v>2152</v>
      </c>
      <c r="B13008">
        <v>1831</v>
      </c>
      <c r="C13008">
        <v>89685</v>
      </c>
    </row>
    <row r="13009" spans="1:3" x14ac:dyDescent="0.3">
      <c r="A13009" t="s">
        <v>2152</v>
      </c>
      <c r="B13009">
        <v>1832</v>
      </c>
      <c r="C13009">
        <v>90582</v>
      </c>
    </row>
    <row r="13010" spans="1:3" x14ac:dyDescent="0.3">
      <c r="A13010" t="s">
        <v>2152</v>
      </c>
      <c r="B13010">
        <v>1833</v>
      </c>
      <c r="C13010">
        <v>91488</v>
      </c>
    </row>
    <row r="13011" spans="1:3" x14ac:dyDescent="0.3">
      <c r="A13011" t="s">
        <v>2152</v>
      </c>
      <c r="B13011">
        <v>1834</v>
      </c>
      <c r="C13011">
        <v>92403</v>
      </c>
    </row>
    <row r="13012" spans="1:3" x14ac:dyDescent="0.3">
      <c r="A13012" t="s">
        <v>2152</v>
      </c>
      <c r="B13012">
        <v>1835</v>
      </c>
      <c r="C13012">
        <v>93327</v>
      </c>
    </row>
    <row r="13013" spans="1:3" x14ac:dyDescent="0.3">
      <c r="A13013" t="s">
        <v>2152</v>
      </c>
      <c r="B13013">
        <v>1836</v>
      </c>
      <c r="C13013">
        <v>94261</v>
      </c>
    </row>
    <row r="13014" spans="1:3" x14ac:dyDescent="0.3">
      <c r="A13014" t="s">
        <v>2152</v>
      </c>
      <c r="B13014">
        <v>1837</v>
      </c>
      <c r="C13014">
        <v>95203</v>
      </c>
    </row>
    <row r="13015" spans="1:3" x14ac:dyDescent="0.3">
      <c r="A13015" t="s">
        <v>2152</v>
      </c>
      <c r="B13015">
        <v>1838</v>
      </c>
      <c r="C13015">
        <v>96156</v>
      </c>
    </row>
    <row r="13016" spans="1:3" x14ac:dyDescent="0.3">
      <c r="A13016" t="s">
        <v>2152</v>
      </c>
      <c r="B13016">
        <v>1839</v>
      </c>
      <c r="C13016">
        <v>97117</v>
      </c>
    </row>
    <row r="13017" spans="1:3" x14ac:dyDescent="0.3">
      <c r="A13017" t="s">
        <v>2152</v>
      </c>
      <c r="B13017">
        <v>1840</v>
      </c>
      <c r="C13017">
        <v>98089</v>
      </c>
    </row>
    <row r="13018" spans="1:3" x14ac:dyDescent="0.3">
      <c r="A13018" t="s">
        <v>2152</v>
      </c>
      <c r="B13018">
        <v>1841</v>
      </c>
      <c r="C13018">
        <v>99070</v>
      </c>
    </row>
    <row r="13019" spans="1:3" x14ac:dyDescent="0.3">
      <c r="A13019" t="s">
        <v>2152</v>
      </c>
      <c r="B13019">
        <v>1842</v>
      </c>
      <c r="C13019">
        <v>100061</v>
      </c>
    </row>
    <row r="13020" spans="1:3" x14ac:dyDescent="0.3">
      <c r="A13020" t="s">
        <v>2152</v>
      </c>
      <c r="B13020">
        <v>1843</v>
      </c>
      <c r="C13020">
        <v>101061</v>
      </c>
    </row>
    <row r="13021" spans="1:3" x14ac:dyDescent="0.3">
      <c r="A13021" t="s">
        <v>2152</v>
      </c>
      <c r="B13021">
        <v>1844</v>
      </c>
      <c r="C13021">
        <v>102072</v>
      </c>
    </row>
    <row r="13022" spans="1:3" x14ac:dyDescent="0.3">
      <c r="A13022" t="s">
        <v>2152</v>
      </c>
      <c r="B13022">
        <v>1845</v>
      </c>
      <c r="C13022">
        <v>103093</v>
      </c>
    </row>
    <row r="13023" spans="1:3" x14ac:dyDescent="0.3">
      <c r="A13023" t="s">
        <v>2152</v>
      </c>
      <c r="B13023">
        <v>1846</v>
      </c>
      <c r="C13023">
        <v>104124</v>
      </c>
    </row>
    <row r="13024" spans="1:3" x14ac:dyDescent="0.3">
      <c r="A13024" t="s">
        <v>2152</v>
      </c>
      <c r="B13024">
        <v>1847</v>
      </c>
      <c r="C13024">
        <v>105166</v>
      </c>
    </row>
    <row r="13025" spans="1:3" x14ac:dyDescent="0.3">
      <c r="A13025" t="s">
        <v>2152</v>
      </c>
      <c r="B13025">
        <v>1848</v>
      </c>
      <c r="C13025">
        <v>106218</v>
      </c>
    </row>
    <row r="13026" spans="1:3" x14ac:dyDescent="0.3">
      <c r="A13026" t="s">
        <v>2152</v>
      </c>
      <c r="B13026">
        <v>1849</v>
      </c>
      <c r="C13026">
        <v>107193</v>
      </c>
    </row>
    <row r="13027" spans="1:3" x14ac:dyDescent="0.3">
      <c r="A13027" t="s">
        <v>2152</v>
      </c>
      <c r="B13027">
        <v>1850</v>
      </c>
      <c r="C13027">
        <v>108091</v>
      </c>
    </row>
    <row r="13028" spans="1:3" x14ac:dyDescent="0.3">
      <c r="A13028" t="s">
        <v>2152</v>
      </c>
      <c r="B13028">
        <v>1851</v>
      </c>
      <c r="C13028">
        <v>108939</v>
      </c>
    </row>
    <row r="13029" spans="1:3" x14ac:dyDescent="0.3">
      <c r="A13029" t="s">
        <v>2152</v>
      </c>
      <c r="B13029">
        <v>1852</v>
      </c>
      <c r="C13029">
        <v>109706</v>
      </c>
    </row>
    <row r="13030" spans="1:3" x14ac:dyDescent="0.3">
      <c r="A13030" t="s">
        <v>2152</v>
      </c>
      <c r="B13030">
        <v>1853</v>
      </c>
      <c r="C13030">
        <v>110392</v>
      </c>
    </row>
    <row r="13031" spans="1:3" x14ac:dyDescent="0.3">
      <c r="A13031" t="s">
        <v>2152</v>
      </c>
      <c r="B13031">
        <v>1854</v>
      </c>
      <c r="C13031">
        <v>111083</v>
      </c>
    </row>
    <row r="13032" spans="1:3" x14ac:dyDescent="0.3">
      <c r="A13032" t="s">
        <v>2152</v>
      </c>
      <c r="B13032">
        <v>1855</v>
      </c>
      <c r="C13032">
        <v>111778</v>
      </c>
    </row>
    <row r="13033" spans="1:3" x14ac:dyDescent="0.3">
      <c r="A13033" t="s">
        <v>2152</v>
      </c>
      <c r="B13033">
        <v>1856</v>
      </c>
      <c r="C13033">
        <v>112477</v>
      </c>
    </row>
    <row r="13034" spans="1:3" x14ac:dyDescent="0.3">
      <c r="A13034" t="s">
        <v>2152</v>
      </c>
      <c r="B13034">
        <v>1857</v>
      </c>
      <c r="C13034">
        <v>113180</v>
      </c>
    </row>
    <row r="13035" spans="1:3" x14ac:dyDescent="0.3">
      <c r="A13035" t="s">
        <v>2152</v>
      </c>
      <c r="B13035">
        <v>1858</v>
      </c>
      <c r="C13035">
        <v>113888</v>
      </c>
    </row>
    <row r="13036" spans="1:3" x14ac:dyDescent="0.3">
      <c r="A13036" t="s">
        <v>2152</v>
      </c>
      <c r="B13036">
        <v>1859</v>
      </c>
      <c r="C13036">
        <v>114601</v>
      </c>
    </row>
    <row r="13037" spans="1:3" x14ac:dyDescent="0.3">
      <c r="A13037" t="s">
        <v>2152</v>
      </c>
      <c r="B13037">
        <v>1860</v>
      </c>
      <c r="C13037">
        <v>115317</v>
      </c>
    </row>
    <row r="13038" spans="1:3" x14ac:dyDescent="0.3">
      <c r="A13038" t="s">
        <v>2152</v>
      </c>
      <c r="B13038">
        <v>1861</v>
      </c>
      <c r="C13038">
        <v>116039</v>
      </c>
    </row>
    <row r="13039" spans="1:3" x14ac:dyDescent="0.3">
      <c r="A13039" t="s">
        <v>2152</v>
      </c>
      <c r="B13039">
        <v>1862</v>
      </c>
      <c r="C13039">
        <v>116765</v>
      </c>
    </row>
    <row r="13040" spans="1:3" x14ac:dyDescent="0.3">
      <c r="A13040" t="s">
        <v>2152</v>
      </c>
      <c r="B13040">
        <v>1863</v>
      </c>
      <c r="C13040">
        <v>117495</v>
      </c>
    </row>
    <row r="13041" spans="1:3" x14ac:dyDescent="0.3">
      <c r="A13041" t="s">
        <v>2152</v>
      </c>
      <c r="B13041">
        <v>1864</v>
      </c>
      <c r="C13041">
        <v>118230</v>
      </c>
    </row>
    <row r="13042" spans="1:3" x14ac:dyDescent="0.3">
      <c r="A13042" t="s">
        <v>2152</v>
      </c>
      <c r="B13042">
        <v>1865</v>
      </c>
      <c r="C13042">
        <v>118969</v>
      </c>
    </row>
    <row r="13043" spans="1:3" x14ac:dyDescent="0.3">
      <c r="A13043" t="s">
        <v>2152</v>
      </c>
      <c r="B13043">
        <v>1866</v>
      </c>
      <c r="C13043">
        <v>119713</v>
      </c>
    </row>
    <row r="13044" spans="1:3" x14ac:dyDescent="0.3">
      <c r="A13044" t="s">
        <v>2152</v>
      </c>
      <c r="B13044">
        <v>1867</v>
      </c>
      <c r="C13044">
        <v>120462</v>
      </c>
    </row>
    <row r="13045" spans="1:3" x14ac:dyDescent="0.3">
      <c r="A13045" t="s">
        <v>2152</v>
      </c>
      <c r="B13045">
        <v>1868</v>
      </c>
      <c r="C13045">
        <v>121216</v>
      </c>
    </row>
    <row r="13046" spans="1:3" x14ac:dyDescent="0.3">
      <c r="A13046" t="s">
        <v>2152</v>
      </c>
      <c r="B13046">
        <v>1869</v>
      </c>
      <c r="C13046">
        <v>121998</v>
      </c>
    </row>
    <row r="13047" spans="1:3" x14ac:dyDescent="0.3">
      <c r="A13047" t="s">
        <v>2152</v>
      </c>
      <c r="B13047">
        <v>1870</v>
      </c>
      <c r="C13047">
        <v>122810</v>
      </c>
    </row>
    <row r="13048" spans="1:3" x14ac:dyDescent="0.3">
      <c r="A13048" t="s">
        <v>2152</v>
      </c>
      <c r="B13048">
        <v>1871</v>
      </c>
      <c r="C13048">
        <v>123653</v>
      </c>
    </row>
    <row r="13049" spans="1:3" x14ac:dyDescent="0.3">
      <c r="A13049" t="s">
        <v>2152</v>
      </c>
      <c r="B13049">
        <v>1872</v>
      </c>
      <c r="C13049">
        <v>124525</v>
      </c>
    </row>
    <row r="13050" spans="1:3" x14ac:dyDescent="0.3">
      <c r="A13050" t="s">
        <v>2152</v>
      </c>
      <c r="B13050">
        <v>1873</v>
      </c>
      <c r="C13050">
        <v>125429</v>
      </c>
    </row>
    <row r="13051" spans="1:3" x14ac:dyDescent="0.3">
      <c r="A13051" t="s">
        <v>2152</v>
      </c>
      <c r="B13051">
        <v>1874</v>
      </c>
      <c r="C13051">
        <v>126339</v>
      </c>
    </row>
    <row r="13052" spans="1:3" x14ac:dyDescent="0.3">
      <c r="A13052" t="s">
        <v>2152</v>
      </c>
      <c r="B13052">
        <v>1875</v>
      </c>
      <c r="C13052">
        <v>127255</v>
      </c>
    </row>
    <row r="13053" spans="1:3" x14ac:dyDescent="0.3">
      <c r="A13053" t="s">
        <v>2152</v>
      </c>
      <c r="B13053">
        <v>1876</v>
      </c>
      <c r="C13053">
        <v>128178</v>
      </c>
    </row>
    <row r="13054" spans="1:3" x14ac:dyDescent="0.3">
      <c r="A13054" t="s">
        <v>2152</v>
      </c>
      <c r="B13054">
        <v>1877</v>
      </c>
      <c r="C13054">
        <v>129108</v>
      </c>
    </row>
    <row r="13055" spans="1:3" x14ac:dyDescent="0.3">
      <c r="A13055" t="s">
        <v>2152</v>
      </c>
      <c r="B13055">
        <v>1878</v>
      </c>
      <c r="C13055">
        <v>130045</v>
      </c>
    </row>
    <row r="13056" spans="1:3" x14ac:dyDescent="0.3">
      <c r="A13056" t="s">
        <v>2152</v>
      </c>
      <c r="B13056">
        <v>1879</v>
      </c>
      <c r="C13056">
        <v>130988</v>
      </c>
    </row>
    <row r="13057" spans="1:3" x14ac:dyDescent="0.3">
      <c r="A13057" t="s">
        <v>2152</v>
      </c>
      <c r="B13057">
        <v>1880</v>
      </c>
      <c r="C13057">
        <v>131938</v>
      </c>
    </row>
    <row r="13058" spans="1:3" x14ac:dyDescent="0.3">
      <c r="A13058" t="s">
        <v>2152</v>
      </c>
      <c r="B13058">
        <v>1881</v>
      </c>
      <c r="C13058">
        <v>132895</v>
      </c>
    </row>
    <row r="13059" spans="1:3" x14ac:dyDescent="0.3">
      <c r="A13059" t="s">
        <v>2152</v>
      </c>
      <c r="B13059">
        <v>1882</v>
      </c>
      <c r="C13059">
        <v>133859</v>
      </c>
    </row>
    <row r="13060" spans="1:3" x14ac:dyDescent="0.3">
      <c r="A13060" t="s">
        <v>2152</v>
      </c>
      <c r="B13060">
        <v>1883</v>
      </c>
      <c r="C13060">
        <v>134830</v>
      </c>
    </row>
    <row r="13061" spans="1:3" x14ac:dyDescent="0.3">
      <c r="A13061" t="s">
        <v>2152</v>
      </c>
      <c r="B13061">
        <v>1884</v>
      </c>
      <c r="C13061">
        <v>135808</v>
      </c>
    </row>
    <row r="13062" spans="1:3" x14ac:dyDescent="0.3">
      <c r="A13062" t="s">
        <v>2152</v>
      </c>
      <c r="B13062">
        <v>1885</v>
      </c>
      <c r="C13062">
        <v>136793</v>
      </c>
    </row>
    <row r="13063" spans="1:3" x14ac:dyDescent="0.3">
      <c r="A13063" t="s">
        <v>2152</v>
      </c>
      <c r="B13063">
        <v>1886</v>
      </c>
      <c r="C13063">
        <v>137785</v>
      </c>
    </row>
    <row r="13064" spans="1:3" x14ac:dyDescent="0.3">
      <c r="A13064" t="s">
        <v>2152</v>
      </c>
      <c r="B13064">
        <v>1887</v>
      </c>
      <c r="C13064">
        <v>138785</v>
      </c>
    </row>
    <row r="13065" spans="1:3" x14ac:dyDescent="0.3">
      <c r="A13065" t="s">
        <v>2152</v>
      </c>
      <c r="B13065">
        <v>1888</v>
      </c>
      <c r="C13065">
        <v>139791</v>
      </c>
    </row>
    <row r="13066" spans="1:3" x14ac:dyDescent="0.3">
      <c r="A13066" t="s">
        <v>2152</v>
      </c>
      <c r="B13066">
        <v>1889</v>
      </c>
      <c r="C13066">
        <v>140465</v>
      </c>
    </row>
    <row r="13067" spans="1:3" x14ac:dyDescent="0.3">
      <c r="A13067" t="s">
        <v>2152</v>
      </c>
      <c r="B13067">
        <v>1890</v>
      </c>
      <c r="C13067">
        <v>140805</v>
      </c>
    </row>
    <row r="13068" spans="1:3" x14ac:dyDescent="0.3">
      <c r="A13068" t="s">
        <v>2152</v>
      </c>
      <c r="B13068">
        <v>1891</v>
      </c>
      <c r="C13068">
        <v>140810</v>
      </c>
    </row>
    <row r="13069" spans="1:3" x14ac:dyDescent="0.3">
      <c r="A13069" t="s">
        <v>2152</v>
      </c>
      <c r="B13069">
        <v>1892</v>
      </c>
      <c r="C13069">
        <v>140479</v>
      </c>
    </row>
    <row r="13070" spans="1:3" x14ac:dyDescent="0.3">
      <c r="A13070" t="s">
        <v>2152</v>
      </c>
      <c r="B13070">
        <v>1893</v>
      </c>
      <c r="C13070">
        <v>139812</v>
      </c>
    </row>
    <row r="13071" spans="1:3" x14ac:dyDescent="0.3">
      <c r="A13071" t="s">
        <v>2152</v>
      </c>
      <c r="B13071">
        <v>1894</v>
      </c>
      <c r="C13071">
        <v>139148</v>
      </c>
    </row>
    <row r="13072" spans="1:3" x14ac:dyDescent="0.3">
      <c r="A13072" t="s">
        <v>2152</v>
      </c>
      <c r="B13072">
        <v>1895</v>
      </c>
      <c r="C13072">
        <v>138487</v>
      </c>
    </row>
    <row r="13073" spans="1:3" x14ac:dyDescent="0.3">
      <c r="A13073" t="s">
        <v>2152</v>
      </c>
      <c r="B13073">
        <v>1896</v>
      </c>
      <c r="C13073">
        <v>137829</v>
      </c>
    </row>
    <row r="13074" spans="1:3" x14ac:dyDescent="0.3">
      <c r="A13074" t="s">
        <v>2152</v>
      </c>
      <c r="B13074">
        <v>1897</v>
      </c>
      <c r="C13074">
        <v>137174</v>
      </c>
    </row>
    <row r="13075" spans="1:3" x14ac:dyDescent="0.3">
      <c r="A13075" t="s">
        <v>2152</v>
      </c>
      <c r="B13075">
        <v>1898</v>
      </c>
      <c r="C13075">
        <v>136523</v>
      </c>
    </row>
    <row r="13076" spans="1:3" x14ac:dyDescent="0.3">
      <c r="A13076" t="s">
        <v>2152</v>
      </c>
      <c r="B13076">
        <v>1899</v>
      </c>
      <c r="C13076">
        <v>135739</v>
      </c>
    </row>
    <row r="13077" spans="1:3" x14ac:dyDescent="0.3">
      <c r="A13077" t="s">
        <v>2152</v>
      </c>
      <c r="B13077">
        <v>1900</v>
      </c>
      <c r="C13077">
        <v>134825</v>
      </c>
    </row>
    <row r="13078" spans="1:3" x14ac:dyDescent="0.3">
      <c r="A13078" t="s">
        <v>2152</v>
      </c>
      <c r="B13078">
        <v>1901</v>
      </c>
      <c r="C13078">
        <v>133783</v>
      </c>
    </row>
    <row r="13079" spans="1:3" x14ac:dyDescent="0.3">
      <c r="A13079" t="s">
        <v>2152</v>
      </c>
      <c r="B13079">
        <v>1902</v>
      </c>
      <c r="C13079">
        <v>132614</v>
      </c>
    </row>
    <row r="13080" spans="1:3" x14ac:dyDescent="0.3">
      <c r="A13080" t="s">
        <v>2152</v>
      </c>
      <c r="B13080">
        <v>1903</v>
      </c>
      <c r="C13080">
        <v>131321</v>
      </c>
    </row>
    <row r="13081" spans="1:3" x14ac:dyDescent="0.3">
      <c r="A13081" t="s">
        <v>2152</v>
      </c>
      <c r="B13081">
        <v>1904</v>
      </c>
      <c r="C13081">
        <v>130040</v>
      </c>
    </row>
    <row r="13082" spans="1:3" x14ac:dyDescent="0.3">
      <c r="A13082" t="s">
        <v>2152</v>
      </c>
      <c r="B13082">
        <v>1905</v>
      </c>
      <c r="C13082">
        <v>128772</v>
      </c>
    </row>
    <row r="13083" spans="1:3" x14ac:dyDescent="0.3">
      <c r="A13083" t="s">
        <v>2152</v>
      </c>
      <c r="B13083">
        <v>1906</v>
      </c>
      <c r="C13083">
        <v>127516</v>
      </c>
    </row>
    <row r="13084" spans="1:3" x14ac:dyDescent="0.3">
      <c r="A13084" t="s">
        <v>2152</v>
      </c>
      <c r="B13084">
        <v>1907</v>
      </c>
      <c r="C13084">
        <v>126273</v>
      </c>
    </row>
    <row r="13085" spans="1:3" x14ac:dyDescent="0.3">
      <c r="A13085" t="s">
        <v>2152</v>
      </c>
      <c r="B13085">
        <v>1908</v>
      </c>
      <c r="C13085">
        <v>125041</v>
      </c>
    </row>
    <row r="13086" spans="1:3" x14ac:dyDescent="0.3">
      <c r="A13086" t="s">
        <v>2152</v>
      </c>
      <c r="B13086">
        <v>1909</v>
      </c>
      <c r="C13086">
        <v>123920</v>
      </c>
    </row>
    <row r="13087" spans="1:3" x14ac:dyDescent="0.3">
      <c r="A13087" t="s">
        <v>2152</v>
      </c>
      <c r="B13087">
        <v>1910</v>
      </c>
      <c r="C13087">
        <v>122907</v>
      </c>
    </row>
    <row r="13088" spans="1:3" x14ac:dyDescent="0.3">
      <c r="A13088" t="s">
        <v>2152</v>
      </c>
      <c r="B13088">
        <v>1911</v>
      </c>
      <c r="C13088">
        <v>122001</v>
      </c>
    </row>
    <row r="13089" spans="1:3" x14ac:dyDescent="0.3">
      <c r="A13089" t="s">
        <v>2152</v>
      </c>
      <c r="B13089">
        <v>1912</v>
      </c>
      <c r="C13089">
        <v>121200</v>
      </c>
    </row>
    <row r="13090" spans="1:3" x14ac:dyDescent="0.3">
      <c r="A13090" t="s">
        <v>2152</v>
      </c>
      <c r="B13090">
        <v>1913</v>
      </c>
      <c r="C13090">
        <v>120503</v>
      </c>
    </row>
    <row r="13091" spans="1:3" x14ac:dyDescent="0.3">
      <c r="A13091" t="s">
        <v>2152</v>
      </c>
      <c r="B13091">
        <v>1914</v>
      </c>
      <c r="C13091">
        <v>119810</v>
      </c>
    </row>
    <row r="13092" spans="1:3" x14ac:dyDescent="0.3">
      <c r="A13092" t="s">
        <v>2152</v>
      </c>
      <c r="B13092">
        <v>1915</v>
      </c>
      <c r="C13092">
        <v>119121</v>
      </c>
    </row>
    <row r="13093" spans="1:3" x14ac:dyDescent="0.3">
      <c r="A13093" t="s">
        <v>2152</v>
      </c>
      <c r="B13093">
        <v>1916</v>
      </c>
      <c r="C13093">
        <v>118436</v>
      </c>
    </row>
    <row r="13094" spans="1:3" x14ac:dyDescent="0.3">
      <c r="A13094" t="s">
        <v>2152</v>
      </c>
      <c r="B13094">
        <v>1917</v>
      </c>
      <c r="C13094">
        <v>117755</v>
      </c>
    </row>
    <row r="13095" spans="1:3" x14ac:dyDescent="0.3">
      <c r="A13095" t="s">
        <v>2152</v>
      </c>
      <c r="B13095">
        <v>1918</v>
      </c>
      <c r="C13095">
        <v>117048</v>
      </c>
    </row>
    <row r="13096" spans="1:3" x14ac:dyDescent="0.3">
      <c r="A13096" t="s">
        <v>2152</v>
      </c>
      <c r="B13096">
        <v>1919</v>
      </c>
      <c r="C13096">
        <v>116785</v>
      </c>
    </row>
    <row r="13097" spans="1:3" x14ac:dyDescent="0.3">
      <c r="A13097" t="s">
        <v>2152</v>
      </c>
      <c r="B13097">
        <v>1920</v>
      </c>
      <c r="C13097">
        <v>116969</v>
      </c>
    </row>
    <row r="13098" spans="1:3" x14ac:dyDescent="0.3">
      <c r="A13098" t="s">
        <v>2152</v>
      </c>
      <c r="B13098">
        <v>1921</v>
      </c>
      <c r="C13098">
        <v>117603</v>
      </c>
    </row>
    <row r="13099" spans="1:3" x14ac:dyDescent="0.3">
      <c r="A13099" t="s">
        <v>2152</v>
      </c>
      <c r="B13099">
        <v>1922</v>
      </c>
      <c r="C13099">
        <v>118690</v>
      </c>
    </row>
    <row r="13100" spans="1:3" x14ac:dyDescent="0.3">
      <c r="A13100" t="s">
        <v>2152</v>
      </c>
      <c r="B13100">
        <v>1923</v>
      </c>
      <c r="C13100">
        <v>120233</v>
      </c>
    </row>
    <row r="13101" spans="1:3" x14ac:dyDescent="0.3">
      <c r="A13101" t="s">
        <v>2152</v>
      </c>
      <c r="B13101">
        <v>1924</v>
      </c>
      <c r="C13101">
        <v>121796</v>
      </c>
    </row>
    <row r="13102" spans="1:3" x14ac:dyDescent="0.3">
      <c r="A13102" t="s">
        <v>2152</v>
      </c>
      <c r="B13102">
        <v>1925</v>
      </c>
      <c r="C13102">
        <v>123379</v>
      </c>
    </row>
    <row r="13103" spans="1:3" x14ac:dyDescent="0.3">
      <c r="A13103" t="s">
        <v>2152</v>
      </c>
      <c r="B13103">
        <v>1926</v>
      </c>
      <c r="C13103">
        <v>124983</v>
      </c>
    </row>
    <row r="13104" spans="1:3" x14ac:dyDescent="0.3">
      <c r="A13104" t="s">
        <v>2152</v>
      </c>
      <c r="B13104">
        <v>1927</v>
      </c>
      <c r="C13104">
        <v>126608</v>
      </c>
    </row>
    <row r="13105" spans="1:3" x14ac:dyDescent="0.3">
      <c r="A13105" t="s">
        <v>2152</v>
      </c>
      <c r="B13105">
        <v>1928</v>
      </c>
      <c r="C13105">
        <v>128254</v>
      </c>
    </row>
    <row r="13106" spans="1:3" x14ac:dyDescent="0.3">
      <c r="A13106" t="s">
        <v>2152</v>
      </c>
      <c r="B13106">
        <v>1929</v>
      </c>
      <c r="C13106">
        <v>129895</v>
      </c>
    </row>
    <row r="13107" spans="1:3" x14ac:dyDescent="0.3">
      <c r="A13107" t="s">
        <v>2152</v>
      </c>
      <c r="B13107">
        <v>1930</v>
      </c>
      <c r="C13107">
        <v>131530</v>
      </c>
    </row>
    <row r="13108" spans="1:3" x14ac:dyDescent="0.3">
      <c r="A13108" t="s">
        <v>2152</v>
      </c>
      <c r="B13108">
        <v>1931</v>
      </c>
      <c r="C13108">
        <v>133160</v>
      </c>
    </row>
    <row r="13109" spans="1:3" x14ac:dyDescent="0.3">
      <c r="A13109" t="s">
        <v>2152</v>
      </c>
      <c r="B13109">
        <v>1932</v>
      </c>
      <c r="C13109">
        <v>134784</v>
      </c>
    </row>
    <row r="13110" spans="1:3" x14ac:dyDescent="0.3">
      <c r="A13110" t="s">
        <v>2152</v>
      </c>
      <c r="B13110">
        <v>1933</v>
      </c>
      <c r="C13110">
        <v>136402</v>
      </c>
    </row>
    <row r="13111" spans="1:3" x14ac:dyDescent="0.3">
      <c r="A13111" t="s">
        <v>2152</v>
      </c>
      <c r="B13111">
        <v>1934</v>
      </c>
      <c r="C13111">
        <v>138038</v>
      </c>
    </row>
    <row r="13112" spans="1:3" x14ac:dyDescent="0.3">
      <c r="A13112" t="s">
        <v>2152</v>
      </c>
      <c r="B13112">
        <v>1935</v>
      </c>
      <c r="C13112">
        <v>139695</v>
      </c>
    </row>
    <row r="13113" spans="1:3" x14ac:dyDescent="0.3">
      <c r="A13113" t="s">
        <v>2152</v>
      </c>
      <c r="B13113">
        <v>1936</v>
      </c>
      <c r="C13113">
        <v>141371</v>
      </c>
    </row>
    <row r="13114" spans="1:3" x14ac:dyDescent="0.3">
      <c r="A13114" t="s">
        <v>2152</v>
      </c>
      <c r="B13114">
        <v>1937</v>
      </c>
      <c r="C13114">
        <v>143068</v>
      </c>
    </row>
    <row r="13115" spans="1:3" x14ac:dyDescent="0.3">
      <c r="A13115" t="s">
        <v>2152</v>
      </c>
      <c r="B13115">
        <v>1938</v>
      </c>
      <c r="C13115">
        <v>144785</v>
      </c>
    </row>
    <row r="13116" spans="1:3" x14ac:dyDescent="0.3">
      <c r="A13116" t="s">
        <v>2152</v>
      </c>
      <c r="B13116">
        <v>1939</v>
      </c>
      <c r="C13116">
        <v>147495</v>
      </c>
    </row>
    <row r="13117" spans="1:3" x14ac:dyDescent="0.3">
      <c r="A13117" t="s">
        <v>2152</v>
      </c>
      <c r="B13117">
        <v>1940</v>
      </c>
      <c r="C13117">
        <v>151255</v>
      </c>
    </row>
    <row r="13118" spans="1:3" x14ac:dyDescent="0.3">
      <c r="A13118" t="s">
        <v>2152</v>
      </c>
      <c r="B13118">
        <v>1941</v>
      </c>
      <c r="C13118">
        <v>156122</v>
      </c>
    </row>
    <row r="13119" spans="1:3" x14ac:dyDescent="0.3">
      <c r="A13119" t="s">
        <v>2152</v>
      </c>
      <c r="B13119">
        <v>1942</v>
      </c>
      <c r="C13119">
        <v>162158</v>
      </c>
    </row>
    <row r="13120" spans="1:3" x14ac:dyDescent="0.3">
      <c r="A13120" t="s">
        <v>2152</v>
      </c>
      <c r="B13120">
        <v>1943</v>
      </c>
      <c r="C13120">
        <v>169426</v>
      </c>
    </row>
    <row r="13121" spans="1:3" x14ac:dyDescent="0.3">
      <c r="A13121" t="s">
        <v>2152</v>
      </c>
      <c r="B13121">
        <v>1944</v>
      </c>
      <c r="C13121">
        <v>177020</v>
      </c>
    </row>
    <row r="13122" spans="1:3" x14ac:dyDescent="0.3">
      <c r="A13122" t="s">
        <v>2152</v>
      </c>
      <c r="B13122">
        <v>1945</v>
      </c>
      <c r="C13122">
        <v>184954</v>
      </c>
    </row>
    <row r="13123" spans="1:3" x14ac:dyDescent="0.3">
      <c r="A13123" t="s">
        <v>2152</v>
      </c>
      <c r="B13123">
        <v>1946</v>
      </c>
      <c r="C13123">
        <v>193244</v>
      </c>
    </row>
    <row r="13124" spans="1:3" x14ac:dyDescent="0.3">
      <c r="A13124" t="s">
        <v>2152</v>
      </c>
      <c r="B13124">
        <v>1947</v>
      </c>
      <c r="C13124">
        <v>201905</v>
      </c>
    </row>
    <row r="13125" spans="1:3" x14ac:dyDescent="0.3">
      <c r="A13125" t="s">
        <v>2152</v>
      </c>
      <c r="B13125">
        <v>1948</v>
      </c>
      <c r="C13125">
        <v>210954</v>
      </c>
    </row>
    <row r="13126" spans="1:3" x14ac:dyDescent="0.3">
      <c r="A13126" t="s">
        <v>2152</v>
      </c>
      <c r="B13126">
        <v>1949</v>
      </c>
      <c r="C13126">
        <v>218852</v>
      </c>
    </row>
    <row r="13127" spans="1:3" x14ac:dyDescent="0.3">
      <c r="A13127" t="s">
        <v>2152</v>
      </c>
      <c r="B13127">
        <v>1950</v>
      </c>
      <c r="C13127">
        <v>225530</v>
      </c>
    </row>
    <row r="13128" spans="1:3" x14ac:dyDescent="0.3">
      <c r="A13128" t="s">
        <v>2152</v>
      </c>
      <c r="B13128">
        <v>1951</v>
      </c>
      <c r="C13128">
        <v>230914</v>
      </c>
    </row>
    <row r="13129" spans="1:3" x14ac:dyDescent="0.3">
      <c r="A13129" t="s">
        <v>2152</v>
      </c>
      <c r="B13129">
        <v>1952</v>
      </c>
      <c r="C13129">
        <v>234185</v>
      </c>
    </row>
    <row r="13130" spans="1:3" x14ac:dyDescent="0.3">
      <c r="A13130" t="s">
        <v>2152</v>
      </c>
      <c r="B13130">
        <v>1953</v>
      </c>
      <c r="C13130">
        <v>236322</v>
      </c>
    </row>
    <row r="13131" spans="1:3" x14ac:dyDescent="0.3">
      <c r="A13131" t="s">
        <v>2152</v>
      </c>
      <c r="B13131">
        <v>1954</v>
      </c>
      <c r="C13131">
        <v>238033</v>
      </c>
    </row>
    <row r="13132" spans="1:3" x14ac:dyDescent="0.3">
      <c r="A13132" t="s">
        <v>2152</v>
      </c>
      <c r="B13132">
        <v>1955</v>
      </c>
      <c r="C13132">
        <v>239866</v>
      </c>
    </row>
    <row r="13133" spans="1:3" x14ac:dyDescent="0.3">
      <c r="A13133" t="s">
        <v>2152</v>
      </c>
      <c r="B13133">
        <v>1956</v>
      </c>
      <c r="C13133">
        <v>242139</v>
      </c>
    </row>
    <row r="13134" spans="1:3" x14ac:dyDescent="0.3">
      <c r="A13134" t="s">
        <v>2152</v>
      </c>
      <c r="B13134">
        <v>1957</v>
      </c>
      <c r="C13134">
        <v>244958</v>
      </c>
    </row>
    <row r="13135" spans="1:3" x14ac:dyDescent="0.3">
      <c r="A13135" t="s">
        <v>2152</v>
      </c>
      <c r="B13135">
        <v>1958</v>
      </c>
      <c r="C13135">
        <v>248246</v>
      </c>
    </row>
    <row r="13136" spans="1:3" x14ac:dyDescent="0.3">
      <c r="A13136" t="s">
        <v>2152</v>
      </c>
      <c r="B13136">
        <v>1959</v>
      </c>
      <c r="C13136">
        <v>251770</v>
      </c>
    </row>
    <row r="13137" spans="1:3" x14ac:dyDescent="0.3">
      <c r="A13137" t="s">
        <v>2152</v>
      </c>
      <c r="B13137">
        <v>1960</v>
      </c>
      <c r="C13137">
        <v>255338</v>
      </c>
    </row>
    <row r="13138" spans="1:3" x14ac:dyDescent="0.3">
      <c r="A13138" t="s">
        <v>2152</v>
      </c>
      <c r="B13138">
        <v>1961</v>
      </c>
      <c r="C13138">
        <v>258786</v>
      </c>
    </row>
    <row r="13139" spans="1:3" x14ac:dyDescent="0.3">
      <c r="A13139" t="s">
        <v>2152</v>
      </c>
      <c r="B13139">
        <v>1962</v>
      </c>
      <c r="C13139">
        <v>262219</v>
      </c>
    </row>
    <row r="13140" spans="1:3" x14ac:dyDescent="0.3">
      <c r="A13140" t="s">
        <v>2152</v>
      </c>
      <c r="B13140">
        <v>1963</v>
      </c>
      <c r="C13140">
        <v>266005</v>
      </c>
    </row>
    <row r="13141" spans="1:3" x14ac:dyDescent="0.3">
      <c r="A13141" t="s">
        <v>2152</v>
      </c>
      <c r="B13141">
        <v>1964</v>
      </c>
      <c r="C13141">
        <v>270616</v>
      </c>
    </row>
    <row r="13142" spans="1:3" x14ac:dyDescent="0.3">
      <c r="A13142" t="s">
        <v>2152</v>
      </c>
      <c r="B13142">
        <v>1965</v>
      </c>
      <c r="C13142">
        <v>276296</v>
      </c>
    </row>
    <row r="13143" spans="1:3" x14ac:dyDescent="0.3">
      <c r="A13143" t="s">
        <v>2152</v>
      </c>
      <c r="B13143">
        <v>1966</v>
      </c>
      <c r="C13143">
        <v>283506</v>
      </c>
    </row>
    <row r="13144" spans="1:3" x14ac:dyDescent="0.3">
      <c r="A13144" t="s">
        <v>2152</v>
      </c>
      <c r="B13144">
        <v>1967</v>
      </c>
      <c r="C13144">
        <v>291786</v>
      </c>
    </row>
    <row r="13145" spans="1:3" x14ac:dyDescent="0.3">
      <c r="A13145" t="s">
        <v>2152</v>
      </c>
      <c r="B13145">
        <v>1968</v>
      </c>
      <c r="C13145">
        <v>299416</v>
      </c>
    </row>
    <row r="13146" spans="1:3" x14ac:dyDescent="0.3">
      <c r="A13146" t="s">
        <v>2152</v>
      </c>
      <c r="B13146">
        <v>1969</v>
      </c>
      <c r="C13146">
        <v>304000</v>
      </c>
    </row>
    <row r="13147" spans="1:3" x14ac:dyDescent="0.3">
      <c r="A13147" t="s">
        <v>2152</v>
      </c>
      <c r="B13147">
        <v>1970</v>
      </c>
      <c r="C13147">
        <v>303986</v>
      </c>
    </row>
    <row r="13148" spans="1:3" x14ac:dyDescent="0.3">
      <c r="A13148" t="s">
        <v>2152</v>
      </c>
      <c r="B13148">
        <v>1971</v>
      </c>
      <c r="C13148">
        <v>298852</v>
      </c>
    </row>
    <row r="13149" spans="1:3" x14ac:dyDescent="0.3">
      <c r="A13149" t="s">
        <v>2152</v>
      </c>
      <c r="B13149">
        <v>1972</v>
      </c>
      <c r="C13149">
        <v>289508</v>
      </c>
    </row>
    <row r="13150" spans="1:3" x14ac:dyDescent="0.3">
      <c r="A13150" t="s">
        <v>2152</v>
      </c>
      <c r="B13150">
        <v>1973</v>
      </c>
      <c r="C13150">
        <v>277656</v>
      </c>
    </row>
    <row r="13151" spans="1:3" x14ac:dyDescent="0.3">
      <c r="A13151" t="s">
        <v>2152</v>
      </c>
      <c r="B13151">
        <v>1974</v>
      </c>
      <c r="C13151">
        <v>265762</v>
      </c>
    </row>
    <row r="13152" spans="1:3" x14ac:dyDescent="0.3">
      <c r="A13152" t="s">
        <v>2152</v>
      </c>
      <c r="B13152">
        <v>1975</v>
      </c>
      <c r="C13152">
        <v>255808</v>
      </c>
    </row>
    <row r="13153" spans="1:3" x14ac:dyDescent="0.3">
      <c r="A13153" t="s">
        <v>2152</v>
      </c>
      <c r="B13153">
        <v>1976</v>
      </c>
      <c r="C13153">
        <v>247969</v>
      </c>
    </row>
    <row r="13154" spans="1:3" x14ac:dyDescent="0.3">
      <c r="A13154" t="s">
        <v>2152</v>
      </c>
      <c r="B13154">
        <v>1977</v>
      </c>
      <c r="C13154">
        <v>242160</v>
      </c>
    </row>
    <row r="13155" spans="1:3" x14ac:dyDescent="0.3">
      <c r="A13155" t="s">
        <v>2152</v>
      </c>
      <c r="B13155">
        <v>1978</v>
      </c>
      <c r="C13155">
        <v>239681</v>
      </c>
    </row>
    <row r="13156" spans="1:3" x14ac:dyDescent="0.3">
      <c r="A13156" t="s">
        <v>2152</v>
      </c>
      <c r="B13156">
        <v>1979</v>
      </c>
      <c r="C13156">
        <v>241977</v>
      </c>
    </row>
    <row r="13157" spans="1:3" x14ac:dyDescent="0.3">
      <c r="A13157" t="s">
        <v>2152</v>
      </c>
      <c r="B13157">
        <v>1980</v>
      </c>
      <c r="C13157">
        <v>249931</v>
      </c>
    </row>
    <row r="13158" spans="1:3" x14ac:dyDescent="0.3">
      <c r="A13158" t="s">
        <v>2152</v>
      </c>
      <c r="B13158">
        <v>1981</v>
      </c>
      <c r="C13158">
        <v>264370</v>
      </c>
    </row>
    <row r="13159" spans="1:3" x14ac:dyDescent="0.3">
      <c r="A13159" t="s">
        <v>2152</v>
      </c>
      <c r="B13159">
        <v>1982</v>
      </c>
      <c r="C13159">
        <v>284638</v>
      </c>
    </row>
    <row r="13160" spans="1:3" x14ac:dyDescent="0.3">
      <c r="A13160" t="s">
        <v>2152</v>
      </c>
      <c r="B13160">
        <v>1983</v>
      </c>
      <c r="C13160">
        <v>308208</v>
      </c>
    </row>
    <row r="13161" spans="1:3" x14ac:dyDescent="0.3">
      <c r="A13161" t="s">
        <v>2152</v>
      </c>
      <c r="B13161">
        <v>1984</v>
      </c>
      <c r="C13161">
        <v>331554</v>
      </c>
    </row>
    <row r="13162" spans="1:3" x14ac:dyDescent="0.3">
      <c r="A13162" t="s">
        <v>2152</v>
      </c>
      <c r="B13162">
        <v>1985</v>
      </c>
      <c r="C13162">
        <v>352116</v>
      </c>
    </row>
    <row r="13163" spans="1:3" x14ac:dyDescent="0.3">
      <c r="A13163" t="s">
        <v>2152</v>
      </c>
      <c r="B13163">
        <v>1986</v>
      </c>
      <c r="C13163">
        <v>369024</v>
      </c>
    </row>
    <row r="13164" spans="1:3" x14ac:dyDescent="0.3">
      <c r="A13164" t="s">
        <v>2152</v>
      </c>
      <c r="B13164">
        <v>1987</v>
      </c>
      <c r="C13164">
        <v>382977</v>
      </c>
    </row>
    <row r="13165" spans="1:3" x14ac:dyDescent="0.3">
      <c r="A13165" t="s">
        <v>2152</v>
      </c>
      <c r="B13165">
        <v>1988</v>
      </c>
      <c r="C13165">
        <v>394973</v>
      </c>
    </row>
    <row r="13166" spans="1:3" x14ac:dyDescent="0.3">
      <c r="A13166" t="s">
        <v>2152</v>
      </c>
      <c r="B13166">
        <v>1989</v>
      </c>
      <c r="C13166">
        <v>406620</v>
      </c>
    </row>
    <row r="13167" spans="1:3" x14ac:dyDescent="0.3">
      <c r="A13167" t="s">
        <v>2152</v>
      </c>
      <c r="B13167">
        <v>1990</v>
      </c>
      <c r="C13167">
        <v>419188</v>
      </c>
    </row>
    <row r="13168" spans="1:3" x14ac:dyDescent="0.3">
      <c r="A13168" t="s">
        <v>2152</v>
      </c>
      <c r="B13168">
        <v>1991</v>
      </c>
      <c r="C13168">
        <v>432844</v>
      </c>
    </row>
    <row r="13169" spans="1:3" x14ac:dyDescent="0.3">
      <c r="A13169" t="s">
        <v>2152</v>
      </c>
      <c r="B13169">
        <v>1992</v>
      </c>
      <c r="C13169">
        <v>447269</v>
      </c>
    </row>
    <row r="13170" spans="1:3" x14ac:dyDescent="0.3">
      <c r="A13170" t="s">
        <v>2152</v>
      </c>
      <c r="B13170">
        <v>1993</v>
      </c>
      <c r="C13170">
        <v>462637</v>
      </c>
    </row>
    <row r="13171" spans="1:3" x14ac:dyDescent="0.3">
      <c r="A13171" t="s">
        <v>2152</v>
      </c>
      <c r="B13171">
        <v>1994</v>
      </c>
      <c r="C13171">
        <v>479099</v>
      </c>
    </row>
    <row r="13172" spans="1:3" x14ac:dyDescent="0.3">
      <c r="A13172" t="s">
        <v>2152</v>
      </c>
      <c r="B13172">
        <v>1995</v>
      </c>
      <c r="C13172">
        <v>496768</v>
      </c>
    </row>
    <row r="13173" spans="1:3" x14ac:dyDescent="0.3">
      <c r="A13173" t="s">
        <v>2152</v>
      </c>
      <c r="B13173">
        <v>1996</v>
      </c>
      <c r="C13173">
        <v>515844</v>
      </c>
    </row>
    <row r="13174" spans="1:3" x14ac:dyDescent="0.3">
      <c r="A13174" t="s">
        <v>2152</v>
      </c>
      <c r="B13174">
        <v>1997</v>
      </c>
      <c r="C13174">
        <v>536459</v>
      </c>
    </row>
    <row r="13175" spans="1:3" x14ac:dyDescent="0.3">
      <c r="A13175" t="s">
        <v>2152</v>
      </c>
      <c r="B13175">
        <v>1998</v>
      </c>
      <c r="C13175">
        <v>558496</v>
      </c>
    </row>
    <row r="13176" spans="1:3" x14ac:dyDescent="0.3">
      <c r="A13176" t="s">
        <v>2152</v>
      </c>
      <c r="B13176">
        <v>1999</v>
      </c>
      <c r="C13176">
        <v>581765</v>
      </c>
    </row>
    <row r="13177" spans="1:3" x14ac:dyDescent="0.3">
      <c r="A13177" t="s">
        <v>2152</v>
      </c>
      <c r="B13177">
        <v>2000</v>
      </c>
      <c r="C13177">
        <v>606180</v>
      </c>
    </row>
    <row r="13178" spans="1:3" x14ac:dyDescent="0.3">
      <c r="A13178" t="s">
        <v>2152</v>
      </c>
      <c r="B13178">
        <v>2001</v>
      </c>
      <c r="C13178">
        <v>631662</v>
      </c>
    </row>
    <row r="13179" spans="1:3" x14ac:dyDescent="0.3">
      <c r="A13179" t="s">
        <v>2152</v>
      </c>
      <c r="B13179">
        <v>2002</v>
      </c>
      <c r="C13179">
        <v>658388</v>
      </c>
    </row>
    <row r="13180" spans="1:3" x14ac:dyDescent="0.3">
      <c r="A13180" t="s">
        <v>2152</v>
      </c>
      <c r="B13180">
        <v>2003</v>
      </c>
      <c r="C13180">
        <v>686670</v>
      </c>
    </row>
    <row r="13181" spans="1:3" x14ac:dyDescent="0.3">
      <c r="A13181" t="s">
        <v>2152</v>
      </c>
      <c r="B13181">
        <v>2004</v>
      </c>
      <c r="C13181">
        <v>716949</v>
      </c>
    </row>
    <row r="13182" spans="1:3" x14ac:dyDescent="0.3">
      <c r="A13182" t="s">
        <v>2152</v>
      </c>
      <c r="B13182">
        <v>2005</v>
      </c>
      <c r="C13182">
        <v>749527</v>
      </c>
    </row>
    <row r="13183" spans="1:3" x14ac:dyDescent="0.3">
      <c r="A13183" t="s">
        <v>2152</v>
      </c>
      <c r="B13183">
        <v>2006</v>
      </c>
      <c r="C13183">
        <v>784494</v>
      </c>
    </row>
    <row r="13184" spans="1:3" x14ac:dyDescent="0.3">
      <c r="A13184" t="s">
        <v>2152</v>
      </c>
      <c r="B13184">
        <v>2007</v>
      </c>
      <c r="C13184">
        <v>821686</v>
      </c>
    </row>
    <row r="13185" spans="1:3" x14ac:dyDescent="0.3">
      <c r="A13185" t="s">
        <v>2152</v>
      </c>
      <c r="B13185">
        <v>2008</v>
      </c>
      <c r="C13185">
        <v>860839</v>
      </c>
    </row>
    <row r="13186" spans="1:3" x14ac:dyDescent="0.3">
      <c r="A13186" t="s">
        <v>2152</v>
      </c>
      <c r="B13186">
        <v>2009</v>
      </c>
      <c r="C13186">
        <v>901589</v>
      </c>
    </row>
    <row r="13187" spans="1:3" x14ac:dyDescent="0.3">
      <c r="A13187" t="s">
        <v>2152</v>
      </c>
      <c r="B13187">
        <v>2010</v>
      </c>
      <c r="C13187">
        <v>943640</v>
      </c>
    </row>
    <row r="13188" spans="1:3" x14ac:dyDescent="0.3">
      <c r="A13188" t="s">
        <v>2152</v>
      </c>
      <c r="B13188">
        <v>2011</v>
      </c>
      <c r="C13188">
        <v>986861</v>
      </c>
    </row>
    <row r="13189" spans="1:3" x14ac:dyDescent="0.3">
      <c r="A13189" t="s">
        <v>2152</v>
      </c>
      <c r="B13189">
        <v>2012</v>
      </c>
      <c r="C13189">
        <v>1031191</v>
      </c>
    </row>
    <row r="13190" spans="1:3" x14ac:dyDescent="0.3">
      <c r="A13190" t="s">
        <v>2152</v>
      </c>
      <c r="B13190">
        <v>2013</v>
      </c>
      <c r="C13190">
        <v>1076412</v>
      </c>
    </row>
    <row r="13191" spans="1:3" x14ac:dyDescent="0.3">
      <c r="A13191" t="s">
        <v>2152</v>
      </c>
      <c r="B13191">
        <v>2014</v>
      </c>
      <c r="C13191">
        <v>1122273</v>
      </c>
    </row>
    <row r="13192" spans="1:3" x14ac:dyDescent="0.3">
      <c r="A13192" t="s">
        <v>2152</v>
      </c>
      <c r="B13192">
        <v>2015</v>
      </c>
      <c r="C13192">
        <v>1168575</v>
      </c>
    </row>
    <row r="13193" spans="1:3" x14ac:dyDescent="0.3">
      <c r="A13193" t="s">
        <v>2152</v>
      </c>
      <c r="B13193">
        <v>2016</v>
      </c>
      <c r="C13193">
        <v>1215181</v>
      </c>
    </row>
    <row r="13194" spans="1:3" x14ac:dyDescent="0.3">
      <c r="A13194" t="s">
        <v>2152</v>
      </c>
      <c r="B13194">
        <v>2017</v>
      </c>
      <c r="C13194">
        <v>1262008</v>
      </c>
    </row>
    <row r="13195" spans="1:3" x14ac:dyDescent="0.3">
      <c r="A13195" t="s">
        <v>2152</v>
      </c>
      <c r="B13195">
        <v>2018</v>
      </c>
      <c r="C13195">
        <v>1308966</v>
      </c>
    </row>
    <row r="13196" spans="1:3" x14ac:dyDescent="0.3">
      <c r="A13196" t="s">
        <v>2152</v>
      </c>
      <c r="B13196">
        <v>2019</v>
      </c>
      <c r="C13196">
        <v>1355982</v>
      </c>
    </row>
    <row r="13197" spans="1:3" x14ac:dyDescent="0.3">
      <c r="A13197" t="s">
        <v>2152</v>
      </c>
      <c r="B13197">
        <v>2020</v>
      </c>
      <c r="C13197">
        <v>1402985</v>
      </c>
    </row>
    <row r="13198" spans="1:3" x14ac:dyDescent="0.3">
      <c r="A13198" t="s">
        <v>2152</v>
      </c>
      <c r="B13198">
        <v>2021</v>
      </c>
      <c r="C13198">
        <v>1449891</v>
      </c>
    </row>
    <row r="13199" spans="1:3" x14ac:dyDescent="0.3">
      <c r="A13199" t="s">
        <v>2153</v>
      </c>
      <c r="B13199">
        <v>1800</v>
      </c>
      <c r="C13199">
        <v>205010</v>
      </c>
    </row>
    <row r="13200" spans="1:3" x14ac:dyDescent="0.3">
      <c r="A13200" t="s">
        <v>2153</v>
      </c>
      <c r="B13200">
        <v>1801</v>
      </c>
      <c r="C13200">
        <v>205010</v>
      </c>
    </row>
    <row r="13201" spans="1:3" x14ac:dyDescent="0.3">
      <c r="A13201" t="s">
        <v>2153</v>
      </c>
      <c r="B13201">
        <v>1802</v>
      </c>
      <c r="C13201">
        <v>205010</v>
      </c>
    </row>
    <row r="13202" spans="1:3" x14ac:dyDescent="0.3">
      <c r="A13202" t="s">
        <v>2153</v>
      </c>
      <c r="B13202">
        <v>1803</v>
      </c>
      <c r="C13202">
        <v>205010</v>
      </c>
    </row>
    <row r="13203" spans="1:3" x14ac:dyDescent="0.3">
      <c r="A13203" t="s">
        <v>2153</v>
      </c>
      <c r="B13203">
        <v>1804</v>
      </c>
      <c r="C13203">
        <v>205010</v>
      </c>
    </row>
    <row r="13204" spans="1:3" x14ac:dyDescent="0.3">
      <c r="A13204" t="s">
        <v>2153</v>
      </c>
      <c r="B13204">
        <v>1805</v>
      </c>
      <c r="C13204">
        <v>205010</v>
      </c>
    </row>
    <row r="13205" spans="1:3" x14ac:dyDescent="0.3">
      <c r="A13205" t="s">
        <v>2153</v>
      </c>
      <c r="B13205">
        <v>1806</v>
      </c>
      <c r="C13205">
        <v>205010</v>
      </c>
    </row>
    <row r="13206" spans="1:3" x14ac:dyDescent="0.3">
      <c r="A13206" t="s">
        <v>2153</v>
      </c>
      <c r="B13206">
        <v>1807</v>
      </c>
      <c r="C13206">
        <v>205010</v>
      </c>
    </row>
    <row r="13207" spans="1:3" x14ac:dyDescent="0.3">
      <c r="A13207" t="s">
        <v>2153</v>
      </c>
      <c r="B13207">
        <v>1808</v>
      </c>
      <c r="C13207">
        <v>205010</v>
      </c>
    </row>
    <row r="13208" spans="1:3" x14ac:dyDescent="0.3">
      <c r="A13208" t="s">
        <v>2153</v>
      </c>
      <c r="B13208">
        <v>1809</v>
      </c>
      <c r="C13208">
        <v>205010</v>
      </c>
    </row>
    <row r="13209" spans="1:3" x14ac:dyDescent="0.3">
      <c r="A13209" t="s">
        <v>2153</v>
      </c>
      <c r="B13209">
        <v>1810</v>
      </c>
      <c r="C13209">
        <v>205010</v>
      </c>
    </row>
    <row r="13210" spans="1:3" x14ac:dyDescent="0.3">
      <c r="A13210" t="s">
        <v>2153</v>
      </c>
      <c r="B13210">
        <v>1811</v>
      </c>
      <c r="C13210">
        <v>205010</v>
      </c>
    </row>
    <row r="13211" spans="1:3" x14ac:dyDescent="0.3">
      <c r="A13211" t="s">
        <v>2153</v>
      </c>
      <c r="B13211">
        <v>1812</v>
      </c>
      <c r="C13211">
        <v>205010</v>
      </c>
    </row>
    <row r="13212" spans="1:3" x14ac:dyDescent="0.3">
      <c r="A13212" t="s">
        <v>2153</v>
      </c>
      <c r="B13212">
        <v>1813</v>
      </c>
      <c r="C13212">
        <v>205010</v>
      </c>
    </row>
    <row r="13213" spans="1:3" x14ac:dyDescent="0.3">
      <c r="A13213" t="s">
        <v>2153</v>
      </c>
      <c r="B13213">
        <v>1814</v>
      </c>
      <c r="C13213">
        <v>205010</v>
      </c>
    </row>
    <row r="13214" spans="1:3" x14ac:dyDescent="0.3">
      <c r="A13214" t="s">
        <v>2153</v>
      </c>
      <c r="B13214">
        <v>1815</v>
      </c>
      <c r="C13214">
        <v>205010</v>
      </c>
    </row>
    <row r="13215" spans="1:3" x14ac:dyDescent="0.3">
      <c r="A13215" t="s">
        <v>2153</v>
      </c>
      <c r="B13215">
        <v>1816</v>
      </c>
      <c r="C13215">
        <v>205010</v>
      </c>
    </row>
    <row r="13216" spans="1:3" x14ac:dyDescent="0.3">
      <c r="A13216" t="s">
        <v>2153</v>
      </c>
      <c r="B13216">
        <v>1817</v>
      </c>
      <c r="C13216">
        <v>205010</v>
      </c>
    </row>
    <row r="13217" spans="1:3" x14ac:dyDescent="0.3">
      <c r="A13217" t="s">
        <v>2153</v>
      </c>
      <c r="B13217">
        <v>1818</v>
      </c>
      <c r="C13217">
        <v>205010</v>
      </c>
    </row>
    <row r="13218" spans="1:3" x14ac:dyDescent="0.3">
      <c r="A13218" t="s">
        <v>2153</v>
      </c>
      <c r="B13218">
        <v>1819</v>
      </c>
      <c r="C13218">
        <v>206725</v>
      </c>
    </row>
    <row r="13219" spans="1:3" x14ac:dyDescent="0.3">
      <c r="A13219" t="s">
        <v>2153</v>
      </c>
      <c r="B13219">
        <v>1820</v>
      </c>
      <c r="C13219">
        <v>210225</v>
      </c>
    </row>
    <row r="13220" spans="1:3" x14ac:dyDescent="0.3">
      <c r="A13220" t="s">
        <v>2153</v>
      </c>
      <c r="B13220">
        <v>1821</v>
      </c>
      <c r="C13220">
        <v>215587</v>
      </c>
    </row>
    <row r="13221" spans="1:3" x14ac:dyDescent="0.3">
      <c r="A13221" t="s">
        <v>2153</v>
      </c>
      <c r="B13221">
        <v>1822</v>
      </c>
      <c r="C13221">
        <v>222888</v>
      </c>
    </row>
    <row r="13222" spans="1:3" x14ac:dyDescent="0.3">
      <c r="A13222" t="s">
        <v>2153</v>
      </c>
      <c r="B13222">
        <v>1823</v>
      </c>
      <c r="C13222">
        <v>232208</v>
      </c>
    </row>
    <row r="13223" spans="1:3" x14ac:dyDescent="0.3">
      <c r="A13223" t="s">
        <v>2153</v>
      </c>
      <c r="B13223">
        <v>1824</v>
      </c>
      <c r="C13223">
        <v>241918</v>
      </c>
    </row>
    <row r="13224" spans="1:3" x14ac:dyDescent="0.3">
      <c r="A13224" t="s">
        <v>2153</v>
      </c>
      <c r="B13224">
        <v>1825</v>
      </c>
      <c r="C13224">
        <v>252034</v>
      </c>
    </row>
    <row r="13225" spans="1:3" x14ac:dyDescent="0.3">
      <c r="A13225" t="s">
        <v>2153</v>
      </c>
      <c r="B13225">
        <v>1826</v>
      </c>
      <c r="C13225">
        <v>262573</v>
      </c>
    </row>
    <row r="13226" spans="1:3" x14ac:dyDescent="0.3">
      <c r="A13226" t="s">
        <v>2153</v>
      </c>
      <c r="B13226">
        <v>1827</v>
      </c>
      <c r="C13226">
        <v>273553</v>
      </c>
    </row>
    <row r="13227" spans="1:3" x14ac:dyDescent="0.3">
      <c r="A13227" t="s">
        <v>2153</v>
      </c>
      <c r="B13227">
        <v>1828</v>
      </c>
      <c r="C13227">
        <v>284992</v>
      </c>
    </row>
    <row r="13228" spans="1:3" x14ac:dyDescent="0.3">
      <c r="A13228" t="s">
        <v>2153</v>
      </c>
      <c r="B13228">
        <v>1829</v>
      </c>
      <c r="C13228">
        <v>296909</v>
      </c>
    </row>
    <row r="13229" spans="1:3" x14ac:dyDescent="0.3">
      <c r="A13229" t="s">
        <v>2153</v>
      </c>
      <c r="B13229">
        <v>1830</v>
      </c>
      <c r="C13229">
        <v>309325</v>
      </c>
    </row>
    <row r="13230" spans="1:3" x14ac:dyDescent="0.3">
      <c r="A13230" t="s">
        <v>2153</v>
      </c>
      <c r="B13230">
        <v>1831</v>
      </c>
      <c r="C13230">
        <v>322260</v>
      </c>
    </row>
    <row r="13231" spans="1:3" x14ac:dyDescent="0.3">
      <c r="A13231" t="s">
        <v>2153</v>
      </c>
      <c r="B13231">
        <v>1832</v>
      </c>
      <c r="C13231">
        <v>335736</v>
      </c>
    </row>
    <row r="13232" spans="1:3" x14ac:dyDescent="0.3">
      <c r="A13232" t="s">
        <v>2153</v>
      </c>
      <c r="B13232">
        <v>1833</v>
      </c>
      <c r="C13232">
        <v>349775</v>
      </c>
    </row>
    <row r="13233" spans="1:3" x14ac:dyDescent="0.3">
      <c r="A13233" t="s">
        <v>2153</v>
      </c>
      <c r="B13233">
        <v>1834</v>
      </c>
      <c r="C13233">
        <v>364401</v>
      </c>
    </row>
    <row r="13234" spans="1:3" x14ac:dyDescent="0.3">
      <c r="A13234" t="s">
        <v>2153</v>
      </c>
      <c r="B13234">
        <v>1835</v>
      </c>
      <c r="C13234">
        <v>379639</v>
      </c>
    </row>
    <row r="13235" spans="1:3" x14ac:dyDescent="0.3">
      <c r="A13235" t="s">
        <v>2153</v>
      </c>
      <c r="B13235">
        <v>1836</v>
      </c>
      <c r="C13235">
        <v>395514</v>
      </c>
    </row>
    <row r="13236" spans="1:3" x14ac:dyDescent="0.3">
      <c r="A13236" t="s">
        <v>2153</v>
      </c>
      <c r="B13236">
        <v>1837</v>
      </c>
      <c r="C13236">
        <v>412053</v>
      </c>
    </row>
    <row r="13237" spans="1:3" x14ac:dyDescent="0.3">
      <c r="A13237" t="s">
        <v>2153</v>
      </c>
      <c r="B13237">
        <v>1838</v>
      </c>
      <c r="C13237">
        <v>429283</v>
      </c>
    </row>
    <row r="13238" spans="1:3" x14ac:dyDescent="0.3">
      <c r="A13238" t="s">
        <v>2153</v>
      </c>
      <c r="B13238">
        <v>1839</v>
      </c>
      <c r="C13238">
        <v>447235</v>
      </c>
    </row>
    <row r="13239" spans="1:3" x14ac:dyDescent="0.3">
      <c r="A13239" t="s">
        <v>2153</v>
      </c>
      <c r="B13239">
        <v>1840</v>
      </c>
      <c r="C13239">
        <v>465936</v>
      </c>
    </row>
    <row r="13240" spans="1:3" x14ac:dyDescent="0.3">
      <c r="A13240" t="s">
        <v>2153</v>
      </c>
      <c r="B13240">
        <v>1841</v>
      </c>
      <c r="C13240">
        <v>485420</v>
      </c>
    </row>
    <row r="13241" spans="1:3" x14ac:dyDescent="0.3">
      <c r="A13241" t="s">
        <v>2153</v>
      </c>
      <c r="B13241">
        <v>1842</v>
      </c>
      <c r="C13241">
        <v>505718</v>
      </c>
    </row>
    <row r="13242" spans="1:3" x14ac:dyDescent="0.3">
      <c r="A13242" t="s">
        <v>2153</v>
      </c>
      <c r="B13242">
        <v>1843</v>
      </c>
      <c r="C13242">
        <v>526866</v>
      </c>
    </row>
    <row r="13243" spans="1:3" x14ac:dyDescent="0.3">
      <c r="A13243" t="s">
        <v>2153</v>
      </c>
      <c r="B13243">
        <v>1844</v>
      </c>
      <c r="C13243">
        <v>548897</v>
      </c>
    </row>
    <row r="13244" spans="1:3" x14ac:dyDescent="0.3">
      <c r="A13244" t="s">
        <v>2153</v>
      </c>
      <c r="B13244">
        <v>1845</v>
      </c>
      <c r="C13244">
        <v>571850</v>
      </c>
    </row>
    <row r="13245" spans="1:3" x14ac:dyDescent="0.3">
      <c r="A13245" t="s">
        <v>2153</v>
      </c>
      <c r="B13245">
        <v>1846</v>
      </c>
      <c r="C13245">
        <v>595763</v>
      </c>
    </row>
    <row r="13246" spans="1:3" x14ac:dyDescent="0.3">
      <c r="A13246" t="s">
        <v>2153</v>
      </c>
      <c r="B13246">
        <v>1847</v>
      </c>
      <c r="C13246">
        <v>620675</v>
      </c>
    </row>
    <row r="13247" spans="1:3" x14ac:dyDescent="0.3">
      <c r="A13247" t="s">
        <v>2153</v>
      </c>
      <c r="B13247">
        <v>1848</v>
      </c>
      <c r="C13247">
        <v>646630</v>
      </c>
    </row>
    <row r="13248" spans="1:3" x14ac:dyDescent="0.3">
      <c r="A13248" t="s">
        <v>2153</v>
      </c>
      <c r="B13248">
        <v>1849</v>
      </c>
      <c r="C13248">
        <v>667809</v>
      </c>
    </row>
    <row r="13249" spans="1:3" x14ac:dyDescent="0.3">
      <c r="A13249" t="s">
        <v>2153</v>
      </c>
      <c r="B13249">
        <v>1850</v>
      </c>
      <c r="C13249">
        <v>684015</v>
      </c>
    </row>
    <row r="13250" spans="1:3" x14ac:dyDescent="0.3">
      <c r="A13250" t="s">
        <v>2153</v>
      </c>
      <c r="B13250">
        <v>1851</v>
      </c>
      <c r="C13250">
        <v>692106</v>
      </c>
    </row>
    <row r="13251" spans="1:3" x14ac:dyDescent="0.3">
      <c r="A13251" t="s">
        <v>2153</v>
      </c>
      <c r="B13251">
        <v>1852</v>
      </c>
      <c r="C13251">
        <v>694751</v>
      </c>
    </row>
    <row r="13252" spans="1:3" x14ac:dyDescent="0.3">
      <c r="A13252" t="s">
        <v>2153</v>
      </c>
      <c r="B13252">
        <v>1853</v>
      </c>
      <c r="C13252">
        <v>691795</v>
      </c>
    </row>
    <row r="13253" spans="1:3" x14ac:dyDescent="0.3">
      <c r="A13253" t="s">
        <v>2153</v>
      </c>
      <c r="B13253">
        <v>1854</v>
      </c>
      <c r="C13253">
        <v>688839</v>
      </c>
    </row>
    <row r="13254" spans="1:3" x14ac:dyDescent="0.3">
      <c r="A13254" t="s">
        <v>2153</v>
      </c>
      <c r="B13254">
        <v>1855</v>
      </c>
      <c r="C13254">
        <v>685883</v>
      </c>
    </row>
    <row r="13255" spans="1:3" x14ac:dyDescent="0.3">
      <c r="A13255" t="s">
        <v>2153</v>
      </c>
      <c r="B13255">
        <v>1856</v>
      </c>
      <c r="C13255">
        <v>682927</v>
      </c>
    </row>
    <row r="13256" spans="1:3" x14ac:dyDescent="0.3">
      <c r="A13256" t="s">
        <v>2153</v>
      </c>
      <c r="B13256">
        <v>1857</v>
      </c>
      <c r="C13256">
        <v>679971</v>
      </c>
    </row>
    <row r="13257" spans="1:3" x14ac:dyDescent="0.3">
      <c r="A13257" t="s">
        <v>2153</v>
      </c>
      <c r="B13257">
        <v>1858</v>
      </c>
      <c r="C13257">
        <v>677015</v>
      </c>
    </row>
    <row r="13258" spans="1:3" x14ac:dyDescent="0.3">
      <c r="A13258" t="s">
        <v>2153</v>
      </c>
      <c r="B13258">
        <v>1859</v>
      </c>
      <c r="C13258">
        <v>674059</v>
      </c>
    </row>
    <row r="13259" spans="1:3" x14ac:dyDescent="0.3">
      <c r="A13259" t="s">
        <v>2153</v>
      </c>
      <c r="B13259">
        <v>1860</v>
      </c>
      <c r="C13259">
        <v>671104</v>
      </c>
    </row>
    <row r="13260" spans="1:3" x14ac:dyDescent="0.3">
      <c r="A13260" t="s">
        <v>2153</v>
      </c>
      <c r="B13260">
        <v>1861</v>
      </c>
      <c r="C13260">
        <v>668148</v>
      </c>
    </row>
    <row r="13261" spans="1:3" x14ac:dyDescent="0.3">
      <c r="A13261" t="s">
        <v>2153</v>
      </c>
      <c r="B13261">
        <v>1862</v>
      </c>
      <c r="C13261">
        <v>665192</v>
      </c>
    </row>
    <row r="13262" spans="1:3" x14ac:dyDescent="0.3">
      <c r="A13262" t="s">
        <v>2153</v>
      </c>
      <c r="B13262">
        <v>1863</v>
      </c>
      <c r="C13262">
        <v>662236</v>
      </c>
    </row>
    <row r="13263" spans="1:3" x14ac:dyDescent="0.3">
      <c r="A13263" t="s">
        <v>2153</v>
      </c>
      <c r="B13263">
        <v>1864</v>
      </c>
      <c r="C13263">
        <v>659280</v>
      </c>
    </row>
    <row r="13264" spans="1:3" x14ac:dyDescent="0.3">
      <c r="A13264" t="s">
        <v>2153</v>
      </c>
      <c r="B13264">
        <v>1865</v>
      </c>
      <c r="C13264">
        <v>656324</v>
      </c>
    </row>
    <row r="13265" spans="1:3" x14ac:dyDescent="0.3">
      <c r="A13265" t="s">
        <v>2153</v>
      </c>
      <c r="B13265">
        <v>1866</v>
      </c>
      <c r="C13265">
        <v>653368</v>
      </c>
    </row>
    <row r="13266" spans="1:3" x14ac:dyDescent="0.3">
      <c r="A13266" t="s">
        <v>2153</v>
      </c>
      <c r="B13266">
        <v>1867</v>
      </c>
      <c r="C13266">
        <v>650412</v>
      </c>
    </row>
    <row r="13267" spans="1:3" x14ac:dyDescent="0.3">
      <c r="A13267" t="s">
        <v>2153</v>
      </c>
      <c r="B13267">
        <v>1868</v>
      </c>
      <c r="C13267">
        <v>647456</v>
      </c>
    </row>
    <row r="13268" spans="1:3" x14ac:dyDescent="0.3">
      <c r="A13268" t="s">
        <v>2153</v>
      </c>
      <c r="B13268">
        <v>1869</v>
      </c>
      <c r="C13268">
        <v>644629</v>
      </c>
    </row>
    <row r="13269" spans="1:3" x14ac:dyDescent="0.3">
      <c r="A13269" t="s">
        <v>2153</v>
      </c>
      <c r="B13269">
        <v>1870</v>
      </c>
      <c r="C13269">
        <v>641929</v>
      </c>
    </row>
    <row r="13270" spans="1:3" x14ac:dyDescent="0.3">
      <c r="A13270" t="s">
        <v>2153</v>
      </c>
      <c r="B13270">
        <v>1871</v>
      </c>
      <c r="C13270">
        <v>639355</v>
      </c>
    </row>
    <row r="13271" spans="1:3" x14ac:dyDescent="0.3">
      <c r="A13271" t="s">
        <v>2153</v>
      </c>
      <c r="B13271">
        <v>1872</v>
      </c>
      <c r="C13271">
        <v>636904</v>
      </c>
    </row>
    <row r="13272" spans="1:3" x14ac:dyDescent="0.3">
      <c r="A13272" t="s">
        <v>2153</v>
      </c>
      <c r="B13272">
        <v>1873</v>
      </c>
      <c r="C13272">
        <v>634577</v>
      </c>
    </row>
    <row r="13273" spans="1:3" x14ac:dyDescent="0.3">
      <c r="A13273" t="s">
        <v>2153</v>
      </c>
      <c r="B13273">
        <v>1874</v>
      </c>
      <c r="C13273">
        <v>632243</v>
      </c>
    </row>
    <row r="13274" spans="1:3" x14ac:dyDescent="0.3">
      <c r="A13274" t="s">
        <v>2153</v>
      </c>
      <c r="B13274">
        <v>1875</v>
      </c>
      <c r="C13274">
        <v>629905</v>
      </c>
    </row>
    <row r="13275" spans="1:3" x14ac:dyDescent="0.3">
      <c r="A13275" t="s">
        <v>2153</v>
      </c>
      <c r="B13275">
        <v>1876</v>
      </c>
      <c r="C13275">
        <v>627561</v>
      </c>
    </row>
    <row r="13276" spans="1:3" x14ac:dyDescent="0.3">
      <c r="A13276" t="s">
        <v>2153</v>
      </c>
      <c r="B13276">
        <v>1877</v>
      </c>
      <c r="C13276">
        <v>625212</v>
      </c>
    </row>
    <row r="13277" spans="1:3" x14ac:dyDescent="0.3">
      <c r="A13277" t="s">
        <v>2153</v>
      </c>
      <c r="B13277">
        <v>1878</v>
      </c>
      <c r="C13277">
        <v>622857</v>
      </c>
    </row>
    <row r="13278" spans="1:3" x14ac:dyDescent="0.3">
      <c r="A13278" t="s">
        <v>2153</v>
      </c>
      <c r="B13278">
        <v>1879</v>
      </c>
      <c r="C13278">
        <v>620497</v>
      </c>
    </row>
    <row r="13279" spans="1:3" x14ac:dyDescent="0.3">
      <c r="A13279" t="s">
        <v>2153</v>
      </c>
      <c r="B13279">
        <v>1880</v>
      </c>
      <c r="C13279">
        <v>618132</v>
      </c>
    </row>
    <row r="13280" spans="1:3" x14ac:dyDescent="0.3">
      <c r="A13280" t="s">
        <v>2153</v>
      </c>
      <c r="B13280">
        <v>1881</v>
      </c>
      <c r="C13280">
        <v>615762</v>
      </c>
    </row>
    <row r="13281" spans="1:3" x14ac:dyDescent="0.3">
      <c r="A13281" t="s">
        <v>2153</v>
      </c>
      <c r="B13281">
        <v>1882</v>
      </c>
      <c r="C13281">
        <v>613386</v>
      </c>
    </row>
    <row r="13282" spans="1:3" x14ac:dyDescent="0.3">
      <c r="A13282" t="s">
        <v>2153</v>
      </c>
      <c r="B13282">
        <v>1883</v>
      </c>
      <c r="C13282">
        <v>611005</v>
      </c>
    </row>
    <row r="13283" spans="1:3" x14ac:dyDescent="0.3">
      <c r="A13283" t="s">
        <v>2153</v>
      </c>
      <c r="B13283">
        <v>1884</v>
      </c>
      <c r="C13283">
        <v>608618</v>
      </c>
    </row>
    <row r="13284" spans="1:3" x14ac:dyDescent="0.3">
      <c r="A13284" t="s">
        <v>2153</v>
      </c>
      <c r="B13284">
        <v>1885</v>
      </c>
      <c r="C13284">
        <v>606226</v>
      </c>
    </row>
    <row r="13285" spans="1:3" x14ac:dyDescent="0.3">
      <c r="A13285" t="s">
        <v>2153</v>
      </c>
      <c r="B13285">
        <v>1886</v>
      </c>
      <c r="C13285">
        <v>603829</v>
      </c>
    </row>
    <row r="13286" spans="1:3" x14ac:dyDescent="0.3">
      <c r="A13286" t="s">
        <v>2153</v>
      </c>
      <c r="B13286">
        <v>1887</v>
      </c>
      <c r="C13286">
        <v>601426</v>
      </c>
    </row>
    <row r="13287" spans="1:3" x14ac:dyDescent="0.3">
      <c r="A13287" t="s">
        <v>2153</v>
      </c>
      <c r="B13287">
        <v>1888</v>
      </c>
      <c r="C13287">
        <v>599018</v>
      </c>
    </row>
    <row r="13288" spans="1:3" x14ac:dyDescent="0.3">
      <c r="A13288" t="s">
        <v>2153</v>
      </c>
      <c r="B13288">
        <v>1889</v>
      </c>
      <c r="C13288">
        <v>596604</v>
      </c>
    </row>
    <row r="13289" spans="1:3" x14ac:dyDescent="0.3">
      <c r="A13289" t="s">
        <v>2153</v>
      </c>
      <c r="B13289">
        <v>1890</v>
      </c>
      <c r="C13289">
        <v>594185</v>
      </c>
    </row>
    <row r="13290" spans="1:3" x14ac:dyDescent="0.3">
      <c r="A13290" t="s">
        <v>2153</v>
      </c>
      <c r="B13290">
        <v>1891</v>
      </c>
      <c r="C13290">
        <v>591760</v>
      </c>
    </row>
    <row r="13291" spans="1:3" x14ac:dyDescent="0.3">
      <c r="A13291" t="s">
        <v>2153</v>
      </c>
      <c r="B13291">
        <v>1892</v>
      </c>
      <c r="C13291">
        <v>589330</v>
      </c>
    </row>
    <row r="13292" spans="1:3" x14ac:dyDescent="0.3">
      <c r="A13292" t="s">
        <v>2153</v>
      </c>
      <c r="B13292">
        <v>1893</v>
      </c>
      <c r="C13292">
        <v>586895</v>
      </c>
    </row>
    <row r="13293" spans="1:3" x14ac:dyDescent="0.3">
      <c r="A13293" t="s">
        <v>2153</v>
      </c>
      <c r="B13293">
        <v>1894</v>
      </c>
      <c r="C13293">
        <v>584454</v>
      </c>
    </row>
    <row r="13294" spans="1:3" x14ac:dyDescent="0.3">
      <c r="A13294" t="s">
        <v>2153</v>
      </c>
      <c r="B13294">
        <v>1895</v>
      </c>
      <c r="C13294">
        <v>582008</v>
      </c>
    </row>
    <row r="13295" spans="1:3" x14ac:dyDescent="0.3">
      <c r="A13295" t="s">
        <v>2153</v>
      </c>
      <c r="B13295">
        <v>1896</v>
      </c>
      <c r="C13295">
        <v>579556</v>
      </c>
    </row>
    <row r="13296" spans="1:3" x14ac:dyDescent="0.3">
      <c r="A13296" t="s">
        <v>2153</v>
      </c>
      <c r="B13296">
        <v>1897</v>
      </c>
      <c r="C13296">
        <v>577099</v>
      </c>
    </row>
    <row r="13297" spans="1:3" x14ac:dyDescent="0.3">
      <c r="A13297" t="s">
        <v>2153</v>
      </c>
      <c r="B13297">
        <v>1898</v>
      </c>
      <c r="C13297">
        <v>574636</v>
      </c>
    </row>
    <row r="13298" spans="1:3" x14ac:dyDescent="0.3">
      <c r="A13298" t="s">
        <v>2153</v>
      </c>
      <c r="B13298">
        <v>1899</v>
      </c>
      <c r="C13298">
        <v>572855</v>
      </c>
    </row>
    <row r="13299" spans="1:3" x14ac:dyDescent="0.3">
      <c r="A13299" t="s">
        <v>2153</v>
      </c>
      <c r="B13299">
        <v>1900</v>
      </c>
      <c r="C13299">
        <v>571750</v>
      </c>
    </row>
    <row r="13300" spans="1:3" x14ac:dyDescent="0.3">
      <c r="A13300" t="s">
        <v>2153</v>
      </c>
      <c r="B13300">
        <v>1901</v>
      </c>
      <c r="C13300">
        <v>571316</v>
      </c>
    </row>
    <row r="13301" spans="1:3" x14ac:dyDescent="0.3">
      <c r="A13301" t="s">
        <v>2153</v>
      </c>
      <c r="B13301">
        <v>1902</v>
      </c>
      <c r="C13301">
        <v>571548</v>
      </c>
    </row>
    <row r="13302" spans="1:3" x14ac:dyDescent="0.3">
      <c r="A13302" t="s">
        <v>2153</v>
      </c>
      <c r="B13302">
        <v>1903</v>
      </c>
      <c r="C13302">
        <v>572438</v>
      </c>
    </row>
    <row r="13303" spans="1:3" x14ac:dyDescent="0.3">
      <c r="A13303" t="s">
        <v>2153</v>
      </c>
      <c r="B13303">
        <v>1904</v>
      </c>
      <c r="C13303">
        <v>573313</v>
      </c>
    </row>
    <row r="13304" spans="1:3" x14ac:dyDescent="0.3">
      <c r="A13304" t="s">
        <v>2153</v>
      </c>
      <c r="B13304">
        <v>1905</v>
      </c>
      <c r="C13304">
        <v>574172</v>
      </c>
    </row>
    <row r="13305" spans="1:3" x14ac:dyDescent="0.3">
      <c r="A13305" t="s">
        <v>2153</v>
      </c>
      <c r="B13305">
        <v>1906</v>
      </c>
      <c r="C13305">
        <v>575014</v>
      </c>
    </row>
    <row r="13306" spans="1:3" x14ac:dyDescent="0.3">
      <c r="A13306" t="s">
        <v>2153</v>
      </c>
      <c r="B13306">
        <v>1907</v>
      </c>
      <c r="C13306">
        <v>575841</v>
      </c>
    </row>
    <row r="13307" spans="1:3" x14ac:dyDescent="0.3">
      <c r="A13307" t="s">
        <v>2153</v>
      </c>
      <c r="B13307">
        <v>1908</v>
      </c>
      <c r="C13307">
        <v>576651</v>
      </c>
    </row>
    <row r="13308" spans="1:3" x14ac:dyDescent="0.3">
      <c r="A13308" t="s">
        <v>2153</v>
      </c>
      <c r="B13308">
        <v>1909</v>
      </c>
      <c r="C13308">
        <v>577328</v>
      </c>
    </row>
    <row r="13309" spans="1:3" x14ac:dyDescent="0.3">
      <c r="A13309" t="s">
        <v>2153</v>
      </c>
      <c r="B13309">
        <v>1910</v>
      </c>
      <c r="C13309">
        <v>577872</v>
      </c>
    </row>
    <row r="13310" spans="1:3" x14ac:dyDescent="0.3">
      <c r="A13310" t="s">
        <v>2153</v>
      </c>
      <c r="B13310">
        <v>1911</v>
      </c>
      <c r="C13310">
        <v>578283</v>
      </c>
    </row>
    <row r="13311" spans="1:3" x14ac:dyDescent="0.3">
      <c r="A13311" t="s">
        <v>2153</v>
      </c>
      <c r="B13311">
        <v>1912</v>
      </c>
      <c r="C13311">
        <v>578561</v>
      </c>
    </row>
    <row r="13312" spans="1:3" x14ac:dyDescent="0.3">
      <c r="A13312" t="s">
        <v>2153</v>
      </c>
      <c r="B13312">
        <v>1913</v>
      </c>
      <c r="C13312">
        <v>578707</v>
      </c>
    </row>
    <row r="13313" spans="1:3" x14ac:dyDescent="0.3">
      <c r="A13313" t="s">
        <v>2153</v>
      </c>
      <c r="B13313">
        <v>1914</v>
      </c>
      <c r="C13313">
        <v>578834</v>
      </c>
    </row>
    <row r="13314" spans="1:3" x14ac:dyDescent="0.3">
      <c r="A13314" t="s">
        <v>2153</v>
      </c>
      <c r="B13314">
        <v>1915</v>
      </c>
      <c r="C13314">
        <v>578942</v>
      </c>
    </row>
    <row r="13315" spans="1:3" x14ac:dyDescent="0.3">
      <c r="A13315" t="s">
        <v>2153</v>
      </c>
      <c r="B13315">
        <v>1916</v>
      </c>
      <c r="C13315">
        <v>579030</v>
      </c>
    </row>
    <row r="13316" spans="1:3" x14ac:dyDescent="0.3">
      <c r="A13316" t="s">
        <v>2153</v>
      </c>
      <c r="B13316">
        <v>1917</v>
      </c>
      <c r="C13316">
        <v>579099</v>
      </c>
    </row>
    <row r="13317" spans="1:3" x14ac:dyDescent="0.3">
      <c r="A13317" t="s">
        <v>2153</v>
      </c>
      <c r="B13317">
        <v>1918</v>
      </c>
      <c r="C13317">
        <v>582573</v>
      </c>
    </row>
    <row r="13318" spans="1:3" x14ac:dyDescent="0.3">
      <c r="A13318" t="s">
        <v>2153</v>
      </c>
      <c r="B13318">
        <v>1919</v>
      </c>
      <c r="C13318">
        <v>586540</v>
      </c>
    </row>
    <row r="13319" spans="1:3" x14ac:dyDescent="0.3">
      <c r="A13319" t="s">
        <v>2153</v>
      </c>
      <c r="B13319">
        <v>1920</v>
      </c>
      <c r="C13319">
        <v>591007</v>
      </c>
    </row>
    <row r="13320" spans="1:3" x14ac:dyDescent="0.3">
      <c r="A13320" t="s">
        <v>2153</v>
      </c>
      <c r="B13320">
        <v>1921</v>
      </c>
      <c r="C13320">
        <v>595983</v>
      </c>
    </row>
    <row r="13321" spans="1:3" x14ac:dyDescent="0.3">
      <c r="A13321" t="s">
        <v>2153</v>
      </c>
      <c r="B13321">
        <v>1922</v>
      </c>
      <c r="C13321">
        <v>601474</v>
      </c>
    </row>
    <row r="13322" spans="1:3" x14ac:dyDescent="0.3">
      <c r="A13322" t="s">
        <v>2153</v>
      </c>
      <c r="B13322">
        <v>1923</v>
      </c>
      <c r="C13322">
        <v>607488</v>
      </c>
    </row>
    <row r="13323" spans="1:3" x14ac:dyDescent="0.3">
      <c r="A13323" t="s">
        <v>2153</v>
      </c>
      <c r="B13323">
        <v>1924</v>
      </c>
      <c r="C13323">
        <v>613563</v>
      </c>
    </row>
    <row r="13324" spans="1:3" x14ac:dyDescent="0.3">
      <c r="A13324" t="s">
        <v>2153</v>
      </c>
      <c r="B13324">
        <v>1925</v>
      </c>
      <c r="C13324">
        <v>619699</v>
      </c>
    </row>
    <row r="13325" spans="1:3" x14ac:dyDescent="0.3">
      <c r="A13325" t="s">
        <v>2153</v>
      </c>
      <c r="B13325">
        <v>1926</v>
      </c>
      <c r="C13325">
        <v>625896</v>
      </c>
    </row>
    <row r="13326" spans="1:3" x14ac:dyDescent="0.3">
      <c r="A13326" t="s">
        <v>2153</v>
      </c>
      <c r="B13326">
        <v>1927</v>
      </c>
      <c r="C13326">
        <v>632155</v>
      </c>
    </row>
    <row r="13327" spans="1:3" x14ac:dyDescent="0.3">
      <c r="A13327" t="s">
        <v>2153</v>
      </c>
      <c r="B13327">
        <v>1928</v>
      </c>
      <c r="C13327">
        <v>638476</v>
      </c>
    </row>
    <row r="13328" spans="1:3" x14ac:dyDescent="0.3">
      <c r="A13328" t="s">
        <v>2153</v>
      </c>
      <c r="B13328">
        <v>1929</v>
      </c>
      <c r="C13328">
        <v>644601</v>
      </c>
    </row>
    <row r="13329" spans="1:3" x14ac:dyDescent="0.3">
      <c r="A13329" t="s">
        <v>2153</v>
      </c>
      <c r="B13329">
        <v>1930</v>
      </c>
      <c r="C13329">
        <v>650524</v>
      </c>
    </row>
    <row r="13330" spans="1:3" x14ac:dyDescent="0.3">
      <c r="A13330" t="s">
        <v>2153</v>
      </c>
      <c r="B13330">
        <v>1931</v>
      </c>
      <c r="C13330">
        <v>656241</v>
      </c>
    </row>
    <row r="13331" spans="1:3" x14ac:dyDescent="0.3">
      <c r="A13331" t="s">
        <v>2153</v>
      </c>
      <c r="B13331">
        <v>1932</v>
      </c>
      <c r="C13331">
        <v>661749</v>
      </c>
    </row>
    <row r="13332" spans="1:3" x14ac:dyDescent="0.3">
      <c r="A13332" t="s">
        <v>2153</v>
      </c>
      <c r="B13332">
        <v>1933</v>
      </c>
      <c r="C13332">
        <v>667043</v>
      </c>
    </row>
    <row r="13333" spans="1:3" x14ac:dyDescent="0.3">
      <c r="A13333" t="s">
        <v>2153</v>
      </c>
      <c r="B13333">
        <v>1934</v>
      </c>
      <c r="C13333">
        <v>672379</v>
      </c>
    </row>
    <row r="13334" spans="1:3" x14ac:dyDescent="0.3">
      <c r="A13334" t="s">
        <v>2153</v>
      </c>
      <c r="B13334">
        <v>1935</v>
      </c>
      <c r="C13334">
        <v>677758</v>
      </c>
    </row>
    <row r="13335" spans="1:3" x14ac:dyDescent="0.3">
      <c r="A13335" t="s">
        <v>2153</v>
      </c>
      <c r="B13335">
        <v>1936</v>
      </c>
      <c r="C13335">
        <v>683180</v>
      </c>
    </row>
    <row r="13336" spans="1:3" x14ac:dyDescent="0.3">
      <c r="A13336" t="s">
        <v>2153</v>
      </c>
      <c r="B13336">
        <v>1937</v>
      </c>
      <c r="C13336">
        <v>688646</v>
      </c>
    </row>
    <row r="13337" spans="1:3" x14ac:dyDescent="0.3">
      <c r="A13337" t="s">
        <v>2153</v>
      </c>
      <c r="B13337">
        <v>1938</v>
      </c>
      <c r="C13337">
        <v>694155</v>
      </c>
    </row>
    <row r="13338" spans="1:3" x14ac:dyDescent="0.3">
      <c r="A13338" t="s">
        <v>2153</v>
      </c>
      <c r="B13338">
        <v>1939</v>
      </c>
      <c r="C13338">
        <v>700696</v>
      </c>
    </row>
    <row r="13339" spans="1:3" x14ac:dyDescent="0.3">
      <c r="A13339" t="s">
        <v>2153</v>
      </c>
      <c r="B13339">
        <v>1940</v>
      </c>
      <c r="C13339">
        <v>708291</v>
      </c>
    </row>
    <row r="13340" spans="1:3" x14ac:dyDescent="0.3">
      <c r="A13340" t="s">
        <v>2153</v>
      </c>
      <c r="B13340">
        <v>1941</v>
      </c>
      <c r="C13340">
        <v>716964</v>
      </c>
    </row>
    <row r="13341" spans="1:3" x14ac:dyDescent="0.3">
      <c r="A13341" t="s">
        <v>2153</v>
      </c>
      <c r="B13341">
        <v>1942</v>
      </c>
      <c r="C13341">
        <v>726739</v>
      </c>
    </row>
    <row r="13342" spans="1:3" x14ac:dyDescent="0.3">
      <c r="A13342" t="s">
        <v>2153</v>
      </c>
      <c r="B13342">
        <v>1943</v>
      </c>
      <c r="C13342">
        <v>737640</v>
      </c>
    </row>
    <row r="13343" spans="1:3" x14ac:dyDescent="0.3">
      <c r="A13343" t="s">
        <v>2153</v>
      </c>
      <c r="B13343">
        <v>1944</v>
      </c>
      <c r="C13343">
        <v>748704</v>
      </c>
    </row>
    <row r="13344" spans="1:3" x14ac:dyDescent="0.3">
      <c r="A13344" t="s">
        <v>2153</v>
      </c>
      <c r="B13344">
        <v>1945</v>
      </c>
      <c r="C13344">
        <v>759935</v>
      </c>
    </row>
    <row r="13345" spans="1:3" x14ac:dyDescent="0.3">
      <c r="A13345" t="s">
        <v>2153</v>
      </c>
      <c r="B13345">
        <v>1946</v>
      </c>
      <c r="C13345">
        <v>771334</v>
      </c>
    </row>
    <row r="13346" spans="1:3" x14ac:dyDescent="0.3">
      <c r="A13346" t="s">
        <v>2153</v>
      </c>
      <c r="B13346">
        <v>1947</v>
      </c>
      <c r="C13346">
        <v>782904</v>
      </c>
    </row>
    <row r="13347" spans="1:3" x14ac:dyDescent="0.3">
      <c r="A13347" t="s">
        <v>2153</v>
      </c>
      <c r="B13347">
        <v>1948</v>
      </c>
      <c r="C13347">
        <v>794648</v>
      </c>
    </row>
    <row r="13348" spans="1:3" x14ac:dyDescent="0.3">
      <c r="A13348" t="s">
        <v>2153</v>
      </c>
      <c r="B13348">
        <v>1949</v>
      </c>
      <c r="C13348">
        <v>807779</v>
      </c>
    </row>
    <row r="13349" spans="1:3" x14ac:dyDescent="0.3">
      <c r="A13349" t="s">
        <v>2153</v>
      </c>
      <c r="B13349">
        <v>1950</v>
      </c>
      <c r="C13349">
        <v>822347</v>
      </c>
    </row>
    <row r="13350" spans="1:3" x14ac:dyDescent="0.3">
      <c r="A13350" t="s">
        <v>2153</v>
      </c>
      <c r="B13350">
        <v>1951</v>
      </c>
      <c r="C13350">
        <v>835000</v>
      </c>
    </row>
    <row r="13351" spans="1:3" x14ac:dyDescent="0.3">
      <c r="A13351" t="s">
        <v>2153</v>
      </c>
      <c r="B13351">
        <v>1952</v>
      </c>
      <c r="C13351">
        <v>849258</v>
      </c>
    </row>
    <row r="13352" spans="1:3" x14ac:dyDescent="0.3">
      <c r="A13352" t="s">
        <v>2153</v>
      </c>
      <c r="B13352">
        <v>1953</v>
      </c>
      <c r="C13352">
        <v>864893</v>
      </c>
    </row>
    <row r="13353" spans="1:3" x14ac:dyDescent="0.3">
      <c r="A13353" t="s">
        <v>2153</v>
      </c>
      <c r="B13353">
        <v>1954</v>
      </c>
      <c r="C13353">
        <v>881761</v>
      </c>
    </row>
    <row r="13354" spans="1:3" x14ac:dyDescent="0.3">
      <c r="A13354" t="s">
        <v>2153</v>
      </c>
      <c r="B13354">
        <v>1955</v>
      </c>
      <c r="C13354">
        <v>899746</v>
      </c>
    </row>
    <row r="13355" spans="1:3" x14ac:dyDescent="0.3">
      <c r="A13355" t="s">
        <v>2153</v>
      </c>
      <c r="B13355">
        <v>1956</v>
      </c>
      <c r="C13355">
        <v>918849</v>
      </c>
    </row>
    <row r="13356" spans="1:3" x14ac:dyDescent="0.3">
      <c r="A13356" t="s">
        <v>2153</v>
      </c>
      <c r="B13356">
        <v>1957</v>
      </c>
      <c r="C13356">
        <v>939085</v>
      </c>
    </row>
    <row r="13357" spans="1:3" x14ac:dyDescent="0.3">
      <c r="A13357" t="s">
        <v>2153</v>
      </c>
      <c r="B13357">
        <v>1958</v>
      </c>
      <c r="C13357">
        <v>960538</v>
      </c>
    </row>
    <row r="13358" spans="1:3" x14ac:dyDescent="0.3">
      <c r="A13358" t="s">
        <v>2153</v>
      </c>
      <c r="B13358">
        <v>1959</v>
      </c>
      <c r="C13358">
        <v>983337</v>
      </c>
    </row>
    <row r="13359" spans="1:3" x14ac:dyDescent="0.3">
      <c r="A13359" t="s">
        <v>2153</v>
      </c>
      <c r="B13359">
        <v>1960</v>
      </c>
      <c r="C13359">
        <v>1007586</v>
      </c>
    </row>
    <row r="13360" spans="1:3" x14ac:dyDescent="0.3">
      <c r="A13360" t="s">
        <v>2153</v>
      </c>
      <c r="B13360">
        <v>1961</v>
      </c>
      <c r="C13360">
        <v>1033319</v>
      </c>
    </row>
    <row r="13361" spans="1:3" x14ac:dyDescent="0.3">
      <c r="A13361" t="s">
        <v>2153</v>
      </c>
      <c r="B13361">
        <v>1962</v>
      </c>
      <c r="C13361">
        <v>1060489</v>
      </c>
    </row>
    <row r="13362" spans="1:3" x14ac:dyDescent="0.3">
      <c r="A13362" t="s">
        <v>2153</v>
      </c>
      <c r="B13362">
        <v>1963</v>
      </c>
      <c r="C13362">
        <v>1088859</v>
      </c>
    </row>
    <row r="13363" spans="1:3" x14ac:dyDescent="0.3">
      <c r="A13363" t="s">
        <v>2153</v>
      </c>
      <c r="B13363">
        <v>1964</v>
      </c>
      <c r="C13363">
        <v>1118152</v>
      </c>
    </row>
    <row r="13364" spans="1:3" x14ac:dyDescent="0.3">
      <c r="A13364" t="s">
        <v>2153</v>
      </c>
      <c r="B13364">
        <v>1965</v>
      </c>
      <c r="C13364">
        <v>1148188</v>
      </c>
    </row>
    <row r="13365" spans="1:3" x14ac:dyDescent="0.3">
      <c r="A13365" t="s">
        <v>2153</v>
      </c>
      <c r="B13365">
        <v>1966</v>
      </c>
      <c r="C13365">
        <v>1178875</v>
      </c>
    </row>
    <row r="13366" spans="1:3" x14ac:dyDescent="0.3">
      <c r="A13366" t="s">
        <v>2153</v>
      </c>
      <c r="B13366">
        <v>1967</v>
      </c>
      <c r="C13366">
        <v>1210304</v>
      </c>
    </row>
    <row r="13367" spans="1:3" x14ac:dyDescent="0.3">
      <c r="A13367" t="s">
        <v>2153</v>
      </c>
      <c r="B13367">
        <v>1968</v>
      </c>
      <c r="C13367">
        <v>1242633</v>
      </c>
    </row>
    <row r="13368" spans="1:3" x14ac:dyDescent="0.3">
      <c r="A13368" t="s">
        <v>2153</v>
      </c>
      <c r="B13368">
        <v>1969</v>
      </c>
      <c r="C13368">
        <v>1276122</v>
      </c>
    </row>
    <row r="13369" spans="1:3" x14ac:dyDescent="0.3">
      <c r="A13369" t="s">
        <v>2153</v>
      </c>
      <c r="B13369">
        <v>1970</v>
      </c>
      <c r="C13369">
        <v>1310947</v>
      </c>
    </row>
    <row r="13370" spans="1:3" x14ac:dyDescent="0.3">
      <c r="A13370" t="s">
        <v>2153</v>
      </c>
      <c r="B13370">
        <v>1971</v>
      </c>
      <c r="C13370">
        <v>1347180</v>
      </c>
    </row>
    <row r="13371" spans="1:3" x14ac:dyDescent="0.3">
      <c r="A13371" t="s">
        <v>2153</v>
      </c>
      <c r="B13371">
        <v>1972</v>
      </c>
      <c r="C13371">
        <v>1384789</v>
      </c>
    </row>
    <row r="13372" spans="1:3" x14ac:dyDescent="0.3">
      <c r="A13372" t="s">
        <v>2153</v>
      </c>
      <c r="B13372">
        <v>1973</v>
      </c>
      <c r="C13372">
        <v>1423749</v>
      </c>
    </row>
    <row r="13373" spans="1:3" x14ac:dyDescent="0.3">
      <c r="A13373" t="s">
        <v>2153</v>
      </c>
      <c r="B13373">
        <v>1974</v>
      </c>
      <c r="C13373">
        <v>1463986</v>
      </c>
    </row>
    <row r="13374" spans="1:3" x14ac:dyDescent="0.3">
      <c r="A13374" t="s">
        <v>2153</v>
      </c>
      <c r="B13374">
        <v>1975</v>
      </c>
      <c r="C13374">
        <v>1505438</v>
      </c>
    </row>
    <row r="13375" spans="1:3" x14ac:dyDescent="0.3">
      <c r="A13375" t="s">
        <v>2153</v>
      </c>
      <c r="B13375">
        <v>1976</v>
      </c>
      <c r="C13375">
        <v>1547978</v>
      </c>
    </row>
    <row r="13376" spans="1:3" x14ac:dyDescent="0.3">
      <c r="A13376" t="s">
        <v>2153</v>
      </c>
      <c r="B13376">
        <v>1977</v>
      </c>
      <c r="C13376">
        <v>1591622</v>
      </c>
    </row>
    <row r="13377" spans="1:3" x14ac:dyDescent="0.3">
      <c r="A13377" t="s">
        <v>2153</v>
      </c>
      <c r="B13377">
        <v>1978</v>
      </c>
      <c r="C13377">
        <v>1636771</v>
      </c>
    </row>
    <row r="13378" spans="1:3" x14ac:dyDescent="0.3">
      <c r="A13378" t="s">
        <v>2153</v>
      </c>
      <c r="B13378">
        <v>1979</v>
      </c>
      <c r="C13378">
        <v>1683932</v>
      </c>
    </row>
    <row r="13379" spans="1:3" x14ac:dyDescent="0.3">
      <c r="A13379" t="s">
        <v>2153</v>
      </c>
      <c r="B13379">
        <v>1980</v>
      </c>
      <c r="C13379">
        <v>1733423</v>
      </c>
    </row>
    <row r="13380" spans="1:3" x14ac:dyDescent="0.3">
      <c r="A13380" t="s">
        <v>2153</v>
      </c>
      <c r="B13380">
        <v>1981</v>
      </c>
      <c r="C13380">
        <v>1784557</v>
      </c>
    </row>
    <row r="13381" spans="1:3" x14ac:dyDescent="0.3">
      <c r="A13381" t="s">
        <v>2153</v>
      </c>
      <c r="B13381">
        <v>1982</v>
      </c>
      <c r="C13381">
        <v>1836825</v>
      </c>
    </row>
    <row r="13382" spans="1:3" x14ac:dyDescent="0.3">
      <c r="A13382" t="s">
        <v>2153</v>
      </c>
      <c r="B13382">
        <v>1983</v>
      </c>
      <c r="C13382">
        <v>1890556</v>
      </c>
    </row>
    <row r="13383" spans="1:3" x14ac:dyDescent="0.3">
      <c r="A13383" t="s">
        <v>2153</v>
      </c>
      <c r="B13383">
        <v>1984</v>
      </c>
      <c r="C13383">
        <v>1946299</v>
      </c>
    </row>
    <row r="13384" spans="1:3" x14ac:dyDescent="0.3">
      <c r="A13384" t="s">
        <v>2153</v>
      </c>
      <c r="B13384">
        <v>1985</v>
      </c>
      <c r="C13384">
        <v>2003942</v>
      </c>
    </row>
    <row r="13385" spans="1:3" x14ac:dyDescent="0.3">
      <c r="A13385" t="s">
        <v>2153</v>
      </c>
      <c r="B13385">
        <v>1986</v>
      </c>
      <c r="C13385">
        <v>2064803</v>
      </c>
    </row>
    <row r="13386" spans="1:3" x14ac:dyDescent="0.3">
      <c r="A13386" t="s">
        <v>2153</v>
      </c>
      <c r="B13386">
        <v>1987</v>
      </c>
      <c r="C13386">
        <v>2127421</v>
      </c>
    </row>
    <row r="13387" spans="1:3" x14ac:dyDescent="0.3">
      <c r="A13387" t="s">
        <v>2153</v>
      </c>
      <c r="B13387">
        <v>1988</v>
      </c>
      <c r="C13387">
        <v>2185607</v>
      </c>
    </row>
    <row r="13388" spans="1:3" x14ac:dyDescent="0.3">
      <c r="A13388" t="s">
        <v>2153</v>
      </c>
      <c r="B13388">
        <v>1989</v>
      </c>
      <c r="C13388">
        <v>2231144</v>
      </c>
    </row>
    <row r="13389" spans="1:3" x14ac:dyDescent="0.3">
      <c r="A13389" t="s">
        <v>2153</v>
      </c>
      <c r="B13389">
        <v>1990</v>
      </c>
      <c r="C13389">
        <v>2258649</v>
      </c>
    </row>
    <row r="13390" spans="1:3" x14ac:dyDescent="0.3">
      <c r="A13390" t="s">
        <v>2153</v>
      </c>
      <c r="B13390">
        <v>1991</v>
      </c>
      <c r="C13390">
        <v>2266356</v>
      </c>
    </row>
    <row r="13391" spans="1:3" x14ac:dyDescent="0.3">
      <c r="A13391" t="s">
        <v>2153</v>
      </c>
      <c r="B13391">
        <v>1992</v>
      </c>
      <c r="C13391">
        <v>2257593</v>
      </c>
    </row>
    <row r="13392" spans="1:3" x14ac:dyDescent="0.3">
      <c r="A13392" t="s">
        <v>2153</v>
      </c>
      <c r="B13392">
        <v>1993</v>
      </c>
      <c r="C13392">
        <v>2238631</v>
      </c>
    </row>
    <row r="13393" spans="1:3" x14ac:dyDescent="0.3">
      <c r="A13393" t="s">
        <v>2153</v>
      </c>
      <c r="B13393">
        <v>1994</v>
      </c>
      <c r="C13393">
        <v>2218436</v>
      </c>
    </row>
    <row r="13394" spans="1:3" x14ac:dyDescent="0.3">
      <c r="A13394" t="s">
        <v>2153</v>
      </c>
      <c r="B13394">
        <v>1995</v>
      </c>
      <c r="C13394">
        <v>2204227</v>
      </c>
    </row>
    <row r="13395" spans="1:3" x14ac:dyDescent="0.3">
      <c r="A13395" t="s">
        <v>2153</v>
      </c>
      <c r="B13395">
        <v>1996</v>
      </c>
      <c r="C13395">
        <v>2196467</v>
      </c>
    </row>
    <row r="13396" spans="1:3" x14ac:dyDescent="0.3">
      <c r="A13396" t="s">
        <v>2153</v>
      </c>
      <c r="B13396">
        <v>1997</v>
      </c>
      <c r="C13396">
        <v>2195192</v>
      </c>
    </row>
    <row r="13397" spans="1:3" x14ac:dyDescent="0.3">
      <c r="A13397" t="s">
        <v>2153</v>
      </c>
      <c r="B13397">
        <v>1998</v>
      </c>
      <c r="C13397">
        <v>2206439</v>
      </c>
    </row>
    <row r="13398" spans="1:3" x14ac:dyDescent="0.3">
      <c r="A13398" t="s">
        <v>2153</v>
      </c>
      <c r="B13398">
        <v>1999</v>
      </c>
      <c r="C13398">
        <v>2237412</v>
      </c>
    </row>
    <row r="13399" spans="1:3" x14ac:dyDescent="0.3">
      <c r="A13399" t="s">
        <v>2153</v>
      </c>
      <c r="B13399">
        <v>2000</v>
      </c>
      <c r="C13399">
        <v>2292413</v>
      </c>
    </row>
    <row r="13400" spans="1:3" x14ac:dyDescent="0.3">
      <c r="A13400" t="s">
        <v>2153</v>
      </c>
      <c r="B13400">
        <v>2001</v>
      </c>
      <c r="C13400">
        <v>2374721</v>
      </c>
    </row>
    <row r="13401" spans="1:3" x14ac:dyDescent="0.3">
      <c r="A13401" t="s">
        <v>2153</v>
      </c>
      <c r="B13401">
        <v>2002</v>
      </c>
      <c r="C13401">
        <v>2481059</v>
      </c>
    </row>
    <row r="13402" spans="1:3" x14ac:dyDescent="0.3">
      <c r="A13402" t="s">
        <v>2153</v>
      </c>
      <c r="B13402">
        <v>2003</v>
      </c>
      <c r="C13402">
        <v>2600972</v>
      </c>
    </row>
    <row r="13403" spans="1:3" x14ac:dyDescent="0.3">
      <c r="A13403" t="s">
        <v>2153</v>
      </c>
      <c r="B13403">
        <v>2004</v>
      </c>
      <c r="C13403">
        <v>2719809</v>
      </c>
    </row>
    <row r="13404" spans="1:3" x14ac:dyDescent="0.3">
      <c r="A13404" t="s">
        <v>2153</v>
      </c>
      <c r="B13404">
        <v>2005</v>
      </c>
      <c r="C13404">
        <v>2826653</v>
      </c>
    </row>
    <row r="13405" spans="1:3" x14ac:dyDescent="0.3">
      <c r="A13405" t="s">
        <v>2153</v>
      </c>
      <c r="B13405">
        <v>2006</v>
      </c>
      <c r="C13405">
        <v>2918209</v>
      </c>
    </row>
    <row r="13406" spans="1:3" x14ac:dyDescent="0.3">
      <c r="A13406" t="s">
        <v>2153</v>
      </c>
      <c r="B13406">
        <v>2007</v>
      </c>
      <c r="C13406">
        <v>2996540</v>
      </c>
    </row>
    <row r="13407" spans="1:3" x14ac:dyDescent="0.3">
      <c r="A13407" t="s">
        <v>2153</v>
      </c>
      <c r="B13407">
        <v>2008</v>
      </c>
      <c r="C13407">
        <v>3062782</v>
      </c>
    </row>
    <row r="13408" spans="1:3" x14ac:dyDescent="0.3">
      <c r="A13408" t="s">
        <v>2153</v>
      </c>
      <c r="B13408">
        <v>2009</v>
      </c>
      <c r="C13408">
        <v>3119920</v>
      </c>
    </row>
    <row r="13409" spans="1:3" x14ac:dyDescent="0.3">
      <c r="A13409" t="s">
        <v>2153</v>
      </c>
      <c r="B13409">
        <v>2010</v>
      </c>
      <c r="C13409">
        <v>3170437</v>
      </c>
    </row>
    <row r="13410" spans="1:3" x14ac:dyDescent="0.3">
      <c r="A13410" t="s">
        <v>2153</v>
      </c>
      <c r="B13410">
        <v>2011</v>
      </c>
      <c r="C13410">
        <v>3213969</v>
      </c>
    </row>
    <row r="13411" spans="1:3" x14ac:dyDescent="0.3">
      <c r="A13411" t="s">
        <v>2153</v>
      </c>
      <c r="B13411">
        <v>2012</v>
      </c>
      <c r="C13411">
        <v>3250104</v>
      </c>
    </row>
    <row r="13412" spans="1:3" x14ac:dyDescent="0.3">
      <c r="A13412" t="s">
        <v>2153</v>
      </c>
      <c r="B13412">
        <v>2013</v>
      </c>
      <c r="C13412">
        <v>3281453</v>
      </c>
    </row>
    <row r="13413" spans="1:3" x14ac:dyDescent="0.3">
      <c r="A13413" t="s">
        <v>2153</v>
      </c>
      <c r="B13413">
        <v>2014</v>
      </c>
      <c r="C13413">
        <v>3311444</v>
      </c>
    </row>
    <row r="13414" spans="1:3" x14ac:dyDescent="0.3">
      <c r="A13414" t="s">
        <v>2153</v>
      </c>
      <c r="B13414">
        <v>2015</v>
      </c>
      <c r="C13414">
        <v>3342818</v>
      </c>
    </row>
    <row r="13415" spans="1:3" x14ac:dyDescent="0.3">
      <c r="A13415" t="s">
        <v>2153</v>
      </c>
      <c r="B13415">
        <v>2016</v>
      </c>
      <c r="C13415">
        <v>3376558</v>
      </c>
    </row>
    <row r="13416" spans="1:3" x14ac:dyDescent="0.3">
      <c r="A13416" t="s">
        <v>2153</v>
      </c>
      <c r="B13416">
        <v>2017</v>
      </c>
      <c r="C13416">
        <v>3412894</v>
      </c>
    </row>
    <row r="13417" spans="1:3" x14ac:dyDescent="0.3">
      <c r="A13417" t="s">
        <v>2153</v>
      </c>
      <c r="B13417">
        <v>2018</v>
      </c>
      <c r="C13417">
        <v>3452797</v>
      </c>
    </row>
    <row r="13418" spans="1:3" x14ac:dyDescent="0.3">
      <c r="A13418" t="s">
        <v>2153</v>
      </c>
      <c r="B13418">
        <v>2019</v>
      </c>
      <c r="C13418">
        <v>3497117</v>
      </c>
    </row>
    <row r="13419" spans="1:3" x14ac:dyDescent="0.3">
      <c r="A13419" t="s">
        <v>2153</v>
      </c>
      <c r="B13419">
        <v>2020</v>
      </c>
      <c r="C13419">
        <v>3546427</v>
      </c>
    </row>
    <row r="13420" spans="1:3" x14ac:dyDescent="0.3">
      <c r="A13420" t="s">
        <v>2153</v>
      </c>
      <c r="B13420">
        <v>2021</v>
      </c>
      <c r="C13420">
        <v>3601462</v>
      </c>
    </row>
    <row r="13421" spans="1:3" x14ac:dyDescent="0.3">
      <c r="A13421" t="s">
        <v>2154</v>
      </c>
      <c r="B13421">
        <v>1800</v>
      </c>
      <c r="C13421">
        <v>334136</v>
      </c>
    </row>
    <row r="13422" spans="1:3" x14ac:dyDescent="0.3">
      <c r="A13422" t="s">
        <v>2154</v>
      </c>
      <c r="B13422">
        <v>1801</v>
      </c>
      <c r="C13422">
        <v>334136</v>
      </c>
    </row>
    <row r="13423" spans="1:3" x14ac:dyDescent="0.3">
      <c r="A13423" t="s">
        <v>2154</v>
      </c>
      <c r="B13423">
        <v>1802</v>
      </c>
      <c r="C13423">
        <v>334136</v>
      </c>
    </row>
    <row r="13424" spans="1:3" x14ac:dyDescent="0.3">
      <c r="A13424" t="s">
        <v>2154</v>
      </c>
      <c r="B13424">
        <v>1803</v>
      </c>
      <c r="C13424">
        <v>334136</v>
      </c>
    </row>
    <row r="13425" spans="1:3" x14ac:dyDescent="0.3">
      <c r="A13425" t="s">
        <v>2154</v>
      </c>
      <c r="B13425">
        <v>1804</v>
      </c>
      <c r="C13425">
        <v>334136</v>
      </c>
    </row>
    <row r="13426" spans="1:3" x14ac:dyDescent="0.3">
      <c r="A13426" t="s">
        <v>2154</v>
      </c>
      <c r="B13426">
        <v>1805</v>
      </c>
      <c r="C13426">
        <v>334136</v>
      </c>
    </row>
    <row r="13427" spans="1:3" x14ac:dyDescent="0.3">
      <c r="A13427" t="s">
        <v>2154</v>
      </c>
      <c r="B13427">
        <v>1806</v>
      </c>
      <c r="C13427">
        <v>334136</v>
      </c>
    </row>
    <row r="13428" spans="1:3" x14ac:dyDescent="0.3">
      <c r="A13428" t="s">
        <v>2154</v>
      </c>
      <c r="B13428">
        <v>1807</v>
      </c>
      <c r="C13428">
        <v>334136</v>
      </c>
    </row>
    <row r="13429" spans="1:3" x14ac:dyDescent="0.3">
      <c r="A13429" t="s">
        <v>2154</v>
      </c>
      <c r="B13429">
        <v>1808</v>
      </c>
      <c r="C13429">
        <v>334136</v>
      </c>
    </row>
    <row r="13430" spans="1:3" x14ac:dyDescent="0.3">
      <c r="A13430" t="s">
        <v>2154</v>
      </c>
      <c r="B13430">
        <v>1809</v>
      </c>
      <c r="C13430">
        <v>334136</v>
      </c>
    </row>
    <row r="13431" spans="1:3" x14ac:dyDescent="0.3">
      <c r="A13431" t="s">
        <v>2154</v>
      </c>
      <c r="B13431">
        <v>1810</v>
      </c>
      <c r="C13431">
        <v>334136</v>
      </c>
    </row>
    <row r="13432" spans="1:3" x14ac:dyDescent="0.3">
      <c r="A13432" t="s">
        <v>2154</v>
      </c>
      <c r="B13432">
        <v>1811</v>
      </c>
      <c r="C13432">
        <v>334136</v>
      </c>
    </row>
    <row r="13433" spans="1:3" x14ac:dyDescent="0.3">
      <c r="A13433" t="s">
        <v>2154</v>
      </c>
      <c r="B13433">
        <v>1812</v>
      </c>
      <c r="C13433">
        <v>334136</v>
      </c>
    </row>
    <row r="13434" spans="1:3" x14ac:dyDescent="0.3">
      <c r="A13434" t="s">
        <v>2154</v>
      </c>
      <c r="B13434">
        <v>1813</v>
      </c>
      <c r="C13434">
        <v>334136</v>
      </c>
    </row>
    <row r="13435" spans="1:3" x14ac:dyDescent="0.3">
      <c r="A13435" t="s">
        <v>2154</v>
      </c>
      <c r="B13435">
        <v>1814</v>
      </c>
      <c r="C13435">
        <v>334136</v>
      </c>
    </row>
    <row r="13436" spans="1:3" x14ac:dyDescent="0.3">
      <c r="A13436" t="s">
        <v>2154</v>
      </c>
      <c r="B13436">
        <v>1815</v>
      </c>
      <c r="C13436">
        <v>334136</v>
      </c>
    </row>
    <row r="13437" spans="1:3" x14ac:dyDescent="0.3">
      <c r="A13437" t="s">
        <v>2154</v>
      </c>
      <c r="B13437">
        <v>1816</v>
      </c>
      <c r="C13437">
        <v>334136</v>
      </c>
    </row>
    <row r="13438" spans="1:3" x14ac:dyDescent="0.3">
      <c r="A13438" t="s">
        <v>2154</v>
      </c>
      <c r="B13438">
        <v>1817</v>
      </c>
      <c r="C13438">
        <v>334136</v>
      </c>
    </row>
    <row r="13439" spans="1:3" x14ac:dyDescent="0.3">
      <c r="A13439" t="s">
        <v>2154</v>
      </c>
      <c r="B13439">
        <v>1818</v>
      </c>
      <c r="C13439">
        <v>334136</v>
      </c>
    </row>
    <row r="13440" spans="1:3" x14ac:dyDescent="0.3">
      <c r="A13440" t="s">
        <v>2154</v>
      </c>
      <c r="B13440">
        <v>1819</v>
      </c>
      <c r="C13440">
        <v>334944</v>
      </c>
    </row>
    <row r="13441" spans="1:3" x14ac:dyDescent="0.3">
      <c r="A13441" t="s">
        <v>2154</v>
      </c>
      <c r="B13441">
        <v>1820</v>
      </c>
      <c r="C13441">
        <v>336571</v>
      </c>
    </row>
    <row r="13442" spans="1:3" x14ac:dyDescent="0.3">
      <c r="A13442" t="s">
        <v>2154</v>
      </c>
      <c r="B13442">
        <v>1821</v>
      </c>
      <c r="C13442">
        <v>339025</v>
      </c>
    </row>
    <row r="13443" spans="1:3" x14ac:dyDescent="0.3">
      <c r="A13443" t="s">
        <v>2154</v>
      </c>
      <c r="B13443">
        <v>1822</v>
      </c>
      <c r="C13443">
        <v>342318</v>
      </c>
    </row>
    <row r="13444" spans="1:3" x14ac:dyDescent="0.3">
      <c r="A13444" t="s">
        <v>2154</v>
      </c>
      <c r="B13444">
        <v>1823</v>
      </c>
      <c r="C13444">
        <v>346458</v>
      </c>
    </row>
    <row r="13445" spans="1:3" x14ac:dyDescent="0.3">
      <c r="A13445" t="s">
        <v>2154</v>
      </c>
      <c r="B13445">
        <v>1824</v>
      </c>
      <c r="C13445">
        <v>350649</v>
      </c>
    </row>
    <row r="13446" spans="1:3" x14ac:dyDescent="0.3">
      <c r="A13446" t="s">
        <v>2154</v>
      </c>
      <c r="B13446">
        <v>1825</v>
      </c>
      <c r="C13446">
        <v>354891</v>
      </c>
    </row>
    <row r="13447" spans="1:3" x14ac:dyDescent="0.3">
      <c r="A13447" t="s">
        <v>2154</v>
      </c>
      <c r="B13447">
        <v>1826</v>
      </c>
      <c r="C13447">
        <v>359183</v>
      </c>
    </row>
    <row r="13448" spans="1:3" x14ac:dyDescent="0.3">
      <c r="A13448" t="s">
        <v>2154</v>
      </c>
      <c r="B13448">
        <v>1827</v>
      </c>
      <c r="C13448">
        <v>363528</v>
      </c>
    </row>
    <row r="13449" spans="1:3" x14ac:dyDescent="0.3">
      <c r="A13449" t="s">
        <v>2154</v>
      </c>
      <c r="B13449">
        <v>1828</v>
      </c>
      <c r="C13449">
        <v>367925</v>
      </c>
    </row>
    <row r="13450" spans="1:3" x14ac:dyDescent="0.3">
      <c r="A13450" t="s">
        <v>2154</v>
      </c>
      <c r="B13450">
        <v>1829</v>
      </c>
      <c r="C13450">
        <v>372376</v>
      </c>
    </row>
    <row r="13451" spans="1:3" x14ac:dyDescent="0.3">
      <c r="A13451" t="s">
        <v>2154</v>
      </c>
      <c r="B13451">
        <v>1830</v>
      </c>
      <c r="C13451">
        <v>376880</v>
      </c>
    </row>
    <row r="13452" spans="1:3" x14ac:dyDescent="0.3">
      <c r="A13452" t="s">
        <v>2154</v>
      </c>
      <c r="B13452">
        <v>1831</v>
      </c>
      <c r="C13452">
        <v>381439</v>
      </c>
    </row>
    <row r="13453" spans="1:3" x14ac:dyDescent="0.3">
      <c r="A13453" t="s">
        <v>2154</v>
      </c>
      <c r="B13453">
        <v>1832</v>
      </c>
      <c r="C13453">
        <v>386053</v>
      </c>
    </row>
    <row r="13454" spans="1:3" x14ac:dyDescent="0.3">
      <c r="A13454" t="s">
        <v>2154</v>
      </c>
      <c r="B13454">
        <v>1833</v>
      </c>
      <c r="C13454">
        <v>390722</v>
      </c>
    </row>
    <row r="13455" spans="1:3" x14ac:dyDescent="0.3">
      <c r="A13455" t="s">
        <v>2154</v>
      </c>
      <c r="B13455">
        <v>1834</v>
      </c>
      <c r="C13455">
        <v>395449</v>
      </c>
    </row>
    <row r="13456" spans="1:3" x14ac:dyDescent="0.3">
      <c r="A13456" t="s">
        <v>2154</v>
      </c>
      <c r="B13456">
        <v>1835</v>
      </c>
      <c r="C13456">
        <v>400232</v>
      </c>
    </row>
    <row r="13457" spans="1:3" x14ac:dyDescent="0.3">
      <c r="A13457" t="s">
        <v>2154</v>
      </c>
      <c r="B13457">
        <v>1836</v>
      </c>
      <c r="C13457">
        <v>405073</v>
      </c>
    </row>
    <row r="13458" spans="1:3" x14ac:dyDescent="0.3">
      <c r="A13458" t="s">
        <v>2154</v>
      </c>
      <c r="B13458">
        <v>1837</v>
      </c>
      <c r="C13458">
        <v>409973</v>
      </c>
    </row>
    <row r="13459" spans="1:3" x14ac:dyDescent="0.3">
      <c r="A13459" t="s">
        <v>2154</v>
      </c>
      <c r="B13459">
        <v>1838</v>
      </c>
      <c r="C13459">
        <v>414932</v>
      </c>
    </row>
    <row r="13460" spans="1:3" x14ac:dyDescent="0.3">
      <c r="A13460" t="s">
        <v>2154</v>
      </c>
      <c r="B13460">
        <v>1839</v>
      </c>
      <c r="C13460">
        <v>419951</v>
      </c>
    </row>
    <row r="13461" spans="1:3" x14ac:dyDescent="0.3">
      <c r="A13461" t="s">
        <v>2154</v>
      </c>
      <c r="B13461">
        <v>1840</v>
      </c>
      <c r="C13461">
        <v>425031</v>
      </c>
    </row>
    <row r="13462" spans="1:3" x14ac:dyDescent="0.3">
      <c r="A13462" t="s">
        <v>2154</v>
      </c>
      <c r="B13462">
        <v>1841</v>
      </c>
      <c r="C13462">
        <v>430172</v>
      </c>
    </row>
    <row r="13463" spans="1:3" x14ac:dyDescent="0.3">
      <c r="A13463" t="s">
        <v>2154</v>
      </c>
      <c r="B13463">
        <v>1842</v>
      </c>
      <c r="C13463">
        <v>435375</v>
      </c>
    </row>
    <row r="13464" spans="1:3" x14ac:dyDescent="0.3">
      <c r="A13464" t="s">
        <v>2154</v>
      </c>
      <c r="B13464">
        <v>1843</v>
      </c>
      <c r="C13464">
        <v>440641</v>
      </c>
    </row>
    <row r="13465" spans="1:3" x14ac:dyDescent="0.3">
      <c r="A13465" t="s">
        <v>2154</v>
      </c>
      <c r="B13465">
        <v>1844</v>
      </c>
      <c r="C13465">
        <v>445971</v>
      </c>
    </row>
    <row r="13466" spans="1:3" x14ac:dyDescent="0.3">
      <c r="A13466" t="s">
        <v>2154</v>
      </c>
      <c r="B13466">
        <v>1845</v>
      </c>
      <c r="C13466">
        <v>451366</v>
      </c>
    </row>
    <row r="13467" spans="1:3" x14ac:dyDescent="0.3">
      <c r="A13467" t="s">
        <v>2154</v>
      </c>
      <c r="B13467">
        <v>1846</v>
      </c>
      <c r="C13467">
        <v>456826</v>
      </c>
    </row>
    <row r="13468" spans="1:3" x14ac:dyDescent="0.3">
      <c r="A13468" t="s">
        <v>2154</v>
      </c>
      <c r="B13468">
        <v>1847</v>
      </c>
      <c r="C13468">
        <v>462351</v>
      </c>
    </row>
    <row r="13469" spans="1:3" x14ac:dyDescent="0.3">
      <c r="A13469" t="s">
        <v>2154</v>
      </c>
      <c r="B13469">
        <v>1848</v>
      </c>
      <c r="C13469">
        <v>467944</v>
      </c>
    </row>
    <row r="13470" spans="1:3" x14ac:dyDescent="0.3">
      <c r="A13470" t="s">
        <v>2154</v>
      </c>
      <c r="B13470">
        <v>1849</v>
      </c>
      <c r="C13470">
        <v>473604</v>
      </c>
    </row>
    <row r="13471" spans="1:3" x14ac:dyDescent="0.3">
      <c r="A13471" t="s">
        <v>2154</v>
      </c>
      <c r="B13471">
        <v>1850</v>
      </c>
      <c r="C13471">
        <v>479333</v>
      </c>
    </row>
    <row r="13472" spans="1:3" x14ac:dyDescent="0.3">
      <c r="A13472" t="s">
        <v>2154</v>
      </c>
      <c r="B13472">
        <v>1851</v>
      </c>
      <c r="C13472">
        <v>485113</v>
      </c>
    </row>
    <row r="13473" spans="1:3" x14ac:dyDescent="0.3">
      <c r="A13473" t="s">
        <v>2154</v>
      </c>
      <c r="B13473">
        <v>1852</v>
      </c>
      <c r="C13473">
        <v>490962</v>
      </c>
    </row>
    <row r="13474" spans="1:3" x14ac:dyDescent="0.3">
      <c r="A13474" t="s">
        <v>2154</v>
      </c>
      <c r="B13474">
        <v>1853</v>
      </c>
      <c r="C13474">
        <v>496882</v>
      </c>
    </row>
    <row r="13475" spans="1:3" x14ac:dyDescent="0.3">
      <c r="A13475" t="s">
        <v>2154</v>
      </c>
      <c r="B13475">
        <v>1854</v>
      </c>
      <c r="C13475">
        <v>502873</v>
      </c>
    </row>
    <row r="13476" spans="1:3" x14ac:dyDescent="0.3">
      <c r="A13476" t="s">
        <v>2154</v>
      </c>
      <c r="B13476">
        <v>1855</v>
      </c>
      <c r="C13476">
        <v>508937</v>
      </c>
    </row>
    <row r="13477" spans="1:3" x14ac:dyDescent="0.3">
      <c r="A13477" t="s">
        <v>2154</v>
      </c>
      <c r="B13477">
        <v>1856</v>
      </c>
      <c r="C13477">
        <v>515073</v>
      </c>
    </row>
    <row r="13478" spans="1:3" x14ac:dyDescent="0.3">
      <c r="A13478" t="s">
        <v>2154</v>
      </c>
      <c r="B13478">
        <v>1857</v>
      </c>
      <c r="C13478">
        <v>521284</v>
      </c>
    </row>
    <row r="13479" spans="1:3" x14ac:dyDescent="0.3">
      <c r="A13479" t="s">
        <v>2154</v>
      </c>
      <c r="B13479">
        <v>1858</v>
      </c>
      <c r="C13479">
        <v>527569</v>
      </c>
    </row>
    <row r="13480" spans="1:3" x14ac:dyDescent="0.3">
      <c r="A13480" t="s">
        <v>2154</v>
      </c>
      <c r="B13480">
        <v>1859</v>
      </c>
      <c r="C13480">
        <v>533930</v>
      </c>
    </row>
    <row r="13481" spans="1:3" x14ac:dyDescent="0.3">
      <c r="A13481" t="s">
        <v>2154</v>
      </c>
      <c r="B13481">
        <v>1860</v>
      </c>
      <c r="C13481">
        <v>540368</v>
      </c>
    </row>
    <row r="13482" spans="1:3" x14ac:dyDescent="0.3">
      <c r="A13482" t="s">
        <v>2154</v>
      </c>
      <c r="B13482">
        <v>1861</v>
      </c>
      <c r="C13482">
        <v>546884</v>
      </c>
    </row>
    <row r="13483" spans="1:3" x14ac:dyDescent="0.3">
      <c r="A13483" t="s">
        <v>2154</v>
      </c>
      <c r="B13483">
        <v>1862</v>
      </c>
      <c r="C13483">
        <v>553478</v>
      </c>
    </row>
    <row r="13484" spans="1:3" x14ac:dyDescent="0.3">
      <c r="A13484" t="s">
        <v>2154</v>
      </c>
      <c r="B13484">
        <v>1863</v>
      </c>
      <c r="C13484">
        <v>560152</v>
      </c>
    </row>
    <row r="13485" spans="1:3" x14ac:dyDescent="0.3">
      <c r="A13485" t="s">
        <v>2154</v>
      </c>
      <c r="B13485">
        <v>1864</v>
      </c>
      <c r="C13485">
        <v>566906</v>
      </c>
    </row>
    <row r="13486" spans="1:3" x14ac:dyDescent="0.3">
      <c r="A13486" t="s">
        <v>2154</v>
      </c>
      <c r="B13486">
        <v>1865</v>
      </c>
      <c r="C13486">
        <v>573741</v>
      </c>
    </row>
    <row r="13487" spans="1:3" x14ac:dyDescent="0.3">
      <c r="A13487" t="s">
        <v>2154</v>
      </c>
      <c r="B13487">
        <v>1866</v>
      </c>
      <c r="C13487">
        <v>580659</v>
      </c>
    </row>
    <row r="13488" spans="1:3" x14ac:dyDescent="0.3">
      <c r="A13488" t="s">
        <v>2154</v>
      </c>
      <c r="B13488">
        <v>1867</v>
      </c>
      <c r="C13488">
        <v>587661</v>
      </c>
    </row>
    <row r="13489" spans="1:3" x14ac:dyDescent="0.3">
      <c r="A13489" t="s">
        <v>2154</v>
      </c>
      <c r="B13489">
        <v>1868</v>
      </c>
      <c r="C13489">
        <v>594747</v>
      </c>
    </row>
    <row r="13490" spans="1:3" x14ac:dyDescent="0.3">
      <c r="A13490" t="s">
        <v>2154</v>
      </c>
      <c r="B13490">
        <v>1869</v>
      </c>
      <c r="C13490">
        <v>601918</v>
      </c>
    </row>
    <row r="13491" spans="1:3" x14ac:dyDescent="0.3">
      <c r="A13491" t="s">
        <v>2154</v>
      </c>
      <c r="B13491">
        <v>1870</v>
      </c>
      <c r="C13491">
        <v>609176</v>
      </c>
    </row>
    <row r="13492" spans="1:3" x14ac:dyDescent="0.3">
      <c r="A13492" t="s">
        <v>2154</v>
      </c>
      <c r="B13492">
        <v>1871</v>
      </c>
      <c r="C13492">
        <v>616521</v>
      </c>
    </row>
    <row r="13493" spans="1:3" x14ac:dyDescent="0.3">
      <c r="A13493" t="s">
        <v>2154</v>
      </c>
      <c r="B13493">
        <v>1872</v>
      </c>
      <c r="C13493">
        <v>623955</v>
      </c>
    </row>
    <row r="13494" spans="1:3" x14ac:dyDescent="0.3">
      <c r="A13494" t="s">
        <v>2154</v>
      </c>
      <c r="B13494">
        <v>1873</v>
      </c>
      <c r="C13494">
        <v>631478</v>
      </c>
    </row>
    <row r="13495" spans="1:3" x14ac:dyDescent="0.3">
      <c r="A13495" t="s">
        <v>2154</v>
      </c>
      <c r="B13495">
        <v>1874</v>
      </c>
      <c r="C13495">
        <v>639092</v>
      </c>
    </row>
    <row r="13496" spans="1:3" x14ac:dyDescent="0.3">
      <c r="A13496" t="s">
        <v>2154</v>
      </c>
      <c r="B13496">
        <v>1875</v>
      </c>
      <c r="C13496">
        <v>646798</v>
      </c>
    </row>
    <row r="13497" spans="1:3" x14ac:dyDescent="0.3">
      <c r="A13497" t="s">
        <v>2154</v>
      </c>
      <c r="B13497">
        <v>1876</v>
      </c>
      <c r="C13497">
        <v>654597</v>
      </c>
    </row>
    <row r="13498" spans="1:3" x14ac:dyDescent="0.3">
      <c r="A13498" t="s">
        <v>2154</v>
      </c>
      <c r="B13498">
        <v>1877</v>
      </c>
      <c r="C13498">
        <v>662490</v>
      </c>
    </row>
    <row r="13499" spans="1:3" x14ac:dyDescent="0.3">
      <c r="A13499" t="s">
        <v>2154</v>
      </c>
      <c r="B13499">
        <v>1878</v>
      </c>
      <c r="C13499">
        <v>670478</v>
      </c>
    </row>
    <row r="13500" spans="1:3" x14ac:dyDescent="0.3">
      <c r="A13500" t="s">
        <v>2154</v>
      </c>
      <c r="B13500">
        <v>1879</v>
      </c>
      <c r="C13500">
        <v>678562</v>
      </c>
    </row>
    <row r="13501" spans="1:3" x14ac:dyDescent="0.3">
      <c r="A13501" t="s">
        <v>2154</v>
      </c>
      <c r="B13501">
        <v>1880</v>
      </c>
      <c r="C13501">
        <v>686744</v>
      </c>
    </row>
    <row r="13502" spans="1:3" x14ac:dyDescent="0.3">
      <c r="A13502" t="s">
        <v>2154</v>
      </c>
      <c r="B13502">
        <v>1881</v>
      </c>
      <c r="C13502">
        <v>695025</v>
      </c>
    </row>
    <row r="13503" spans="1:3" x14ac:dyDescent="0.3">
      <c r="A13503" t="s">
        <v>2154</v>
      </c>
      <c r="B13503">
        <v>1882</v>
      </c>
      <c r="C13503">
        <v>703405</v>
      </c>
    </row>
    <row r="13504" spans="1:3" x14ac:dyDescent="0.3">
      <c r="A13504" t="s">
        <v>2154</v>
      </c>
      <c r="B13504">
        <v>1883</v>
      </c>
      <c r="C13504">
        <v>711887</v>
      </c>
    </row>
    <row r="13505" spans="1:3" x14ac:dyDescent="0.3">
      <c r="A13505" t="s">
        <v>2154</v>
      </c>
      <c r="B13505">
        <v>1884</v>
      </c>
      <c r="C13505">
        <v>720470</v>
      </c>
    </row>
    <row r="13506" spans="1:3" x14ac:dyDescent="0.3">
      <c r="A13506" t="s">
        <v>2154</v>
      </c>
      <c r="B13506">
        <v>1885</v>
      </c>
      <c r="C13506">
        <v>729157</v>
      </c>
    </row>
    <row r="13507" spans="1:3" x14ac:dyDescent="0.3">
      <c r="A13507" t="s">
        <v>2154</v>
      </c>
      <c r="B13507">
        <v>1886</v>
      </c>
      <c r="C13507">
        <v>737949</v>
      </c>
    </row>
    <row r="13508" spans="1:3" x14ac:dyDescent="0.3">
      <c r="A13508" t="s">
        <v>2154</v>
      </c>
      <c r="B13508">
        <v>1887</v>
      </c>
      <c r="C13508">
        <v>746847</v>
      </c>
    </row>
    <row r="13509" spans="1:3" x14ac:dyDescent="0.3">
      <c r="A13509" t="s">
        <v>2154</v>
      </c>
      <c r="B13509">
        <v>1888</v>
      </c>
      <c r="C13509">
        <v>755853</v>
      </c>
    </row>
    <row r="13510" spans="1:3" x14ac:dyDescent="0.3">
      <c r="A13510" t="s">
        <v>2154</v>
      </c>
      <c r="B13510">
        <v>1889</v>
      </c>
      <c r="C13510">
        <v>764966</v>
      </c>
    </row>
    <row r="13511" spans="1:3" x14ac:dyDescent="0.3">
      <c r="A13511" t="s">
        <v>2154</v>
      </c>
      <c r="B13511">
        <v>1890</v>
      </c>
      <c r="C13511">
        <v>774190</v>
      </c>
    </row>
    <row r="13512" spans="1:3" x14ac:dyDescent="0.3">
      <c r="A13512" t="s">
        <v>2154</v>
      </c>
      <c r="B13512">
        <v>1891</v>
      </c>
      <c r="C13512">
        <v>783525</v>
      </c>
    </row>
    <row r="13513" spans="1:3" x14ac:dyDescent="0.3">
      <c r="A13513" t="s">
        <v>2154</v>
      </c>
      <c r="B13513">
        <v>1892</v>
      </c>
      <c r="C13513">
        <v>792972</v>
      </c>
    </row>
    <row r="13514" spans="1:3" x14ac:dyDescent="0.3">
      <c r="A13514" t="s">
        <v>2154</v>
      </c>
      <c r="B13514">
        <v>1893</v>
      </c>
      <c r="C13514">
        <v>802534</v>
      </c>
    </row>
    <row r="13515" spans="1:3" x14ac:dyDescent="0.3">
      <c r="A13515" t="s">
        <v>2154</v>
      </c>
      <c r="B13515">
        <v>1894</v>
      </c>
      <c r="C13515">
        <v>812210</v>
      </c>
    </row>
    <row r="13516" spans="1:3" x14ac:dyDescent="0.3">
      <c r="A13516" t="s">
        <v>2154</v>
      </c>
      <c r="B13516">
        <v>1895</v>
      </c>
      <c r="C13516">
        <v>822004</v>
      </c>
    </row>
    <row r="13517" spans="1:3" x14ac:dyDescent="0.3">
      <c r="A13517" t="s">
        <v>2154</v>
      </c>
      <c r="B13517">
        <v>1896</v>
      </c>
      <c r="C13517">
        <v>831915</v>
      </c>
    </row>
    <row r="13518" spans="1:3" x14ac:dyDescent="0.3">
      <c r="A13518" t="s">
        <v>2154</v>
      </c>
      <c r="B13518">
        <v>1897</v>
      </c>
      <c r="C13518">
        <v>841946</v>
      </c>
    </row>
    <row r="13519" spans="1:3" x14ac:dyDescent="0.3">
      <c r="A13519" t="s">
        <v>2154</v>
      </c>
      <c r="B13519">
        <v>1898</v>
      </c>
      <c r="C13519">
        <v>852098</v>
      </c>
    </row>
    <row r="13520" spans="1:3" x14ac:dyDescent="0.3">
      <c r="A13520" t="s">
        <v>2154</v>
      </c>
      <c r="B13520">
        <v>1899</v>
      </c>
      <c r="C13520">
        <v>862372</v>
      </c>
    </row>
    <row r="13521" spans="1:3" x14ac:dyDescent="0.3">
      <c r="A13521" t="s">
        <v>2154</v>
      </c>
      <c r="B13521">
        <v>1900</v>
      </c>
      <c r="C13521">
        <v>872770</v>
      </c>
    </row>
    <row r="13522" spans="1:3" x14ac:dyDescent="0.3">
      <c r="A13522" t="s">
        <v>2154</v>
      </c>
      <c r="B13522">
        <v>1901</v>
      </c>
      <c r="C13522">
        <v>883294</v>
      </c>
    </row>
    <row r="13523" spans="1:3" x14ac:dyDescent="0.3">
      <c r="A13523" t="s">
        <v>2154</v>
      </c>
      <c r="B13523">
        <v>1902</v>
      </c>
      <c r="C13523">
        <v>893944</v>
      </c>
    </row>
    <row r="13524" spans="1:3" x14ac:dyDescent="0.3">
      <c r="A13524" t="s">
        <v>2154</v>
      </c>
      <c r="B13524">
        <v>1903</v>
      </c>
      <c r="C13524">
        <v>904723</v>
      </c>
    </row>
    <row r="13525" spans="1:3" x14ac:dyDescent="0.3">
      <c r="A13525" t="s">
        <v>2154</v>
      </c>
      <c r="B13525">
        <v>1904</v>
      </c>
      <c r="C13525">
        <v>915632</v>
      </c>
    </row>
    <row r="13526" spans="1:3" x14ac:dyDescent="0.3">
      <c r="A13526" t="s">
        <v>2154</v>
      </c>
      <c r="B13526">
        <v>1905</v>
      </c>
      <c r="C13526">
        <v>926672</v>
      </c>
    </row>
    <row r="13527" spans="1:3" x14ac:dyDescent="0.3">
      <c r="A13527" t="s">
        <v>2154</v>
      </c>
      <c r="B13527">
        <v>1906</v>
      </c>
      <c r="C13527">
        <v>937846</v>
      </c>
    </row>
    <row r="13528" spans="1:3" x14ac:dyDescent="0.3">
      <c r="A13528" t="s">
        <v>2154</v>
      </c>
      <c r="B13528">
        <v>1907</v>
      </c>
      <c r="C13528">
        <v>949154</v>
      </c>
    </row>
    <row r="13529" spans="1:3" x14ac:dyDescent="0.3">
      <c r="A13529" t="s">
        <v>2154</v>
      </c>
      <c r="B13529">
        <v>1908</v>
      </c>
      <c r="C13529">
        <v>960598</v>
      </c>
    </row>
    <row r="13530" spans="1:3" x14ac:dyDescent="0.3">
      <c r="A13530" t="s">
        <v>2154</v>
      </c>
      <c r="B13530">
        <v>1909</v>
      </c>
      <c r="C13530">
        <v>972235</v>
      </c>
    </row>
    <row r="13531" spans="1:3" x14ac:dyDescent="0.3">
      <c r="A13531" t="s">
        <v>2154</v>
      </c>
      <c r="B13531">
        <v>1910</v>
      </c>
      <c r="C13531">
        <v>984067</v>
      </c>
    </row>
    <row r="13532" spans="1:3" x14ac:dyDescent="0.3">
      <c r="A13532" t="s">
        <v>2154</v>
      </c>
      <c r="B13532">
        <v>1911</v>
      </c>
      <c r="C13532">
        <v>996097</v>
      </c>
    </row>
    <row r="13533" spans="1:3" x14ac:dyDescent="0.3">
      <c r="A13533" t="s">
        <v>2154</v>
      </c>
      <c r="B13533">
        <v>1912</v>
      </c>
      <c r="C13533">
        <v>1008328</v>
      </c>
    </row>
    <row r="13534" spans="1:3" x14ac:dyDescent="0.3">
      <c r="A13534" t="s">
        <v>2154</v>
      </c>
      <c r="B13534">
        <v>1913</v>
      </c>
      <c r="C13534">
        <v>1020764</v>
      </c>
    </row>
    <row r="13535" spans="1:3" x14ac:dyDescent="0.3">
      <c r="A13535" t="s">
        <v>2154</v>
      </c>
      <c r="B13535">
        <v>1914</v>
      </c>
      <c r="C13535">
        <v>1033352</v>
      </c>
    </row>
    <row r="13536" spans="1:3" x14ac:dyDescent="0.3">
      <c r="A13536" t="s">
        <v>2154</v>
      </c>
      <c r="B13536">
        <v>1915</v>
      </c>
      <c r="C13536">
        <v>1046097</v>
      </c>
    </row>
    <row r="13537" spans="1:3" x14ac:dyDescent="0.3">
      <c r="A13537" t="s">
        <v>2154</v>
      </c>
      <c r="B13537">
        <v>1916</v>
      </c>
      <c r="C13537">
        <v>1058998</v>
      </c>
    </row>
    <row r="13538" spans="1:3" x14ac:dyDescent="0.3">
      <c r="A13538" t="s">
        <v>2154</v>
      </c>
      <c r="B13538">
        <v>1917</v>
      </c>
      <c r="C13538">
        <v>1072058</v>
      </c>
    </row>
    <row r="13539" spans="1:3" x14ac:dyDescent="0.3">
      <c r="A13539" t="s">
        <v>2154</v>
      </c>
      <c r="B13539">
        <v>1918</v>
      </c>
      <c r="C13539">
        <v>1085321</v>
      </c>
    </row>
    <row r="13540" spans="1:3" x14ac:dyDescent="0.3">
      <c r="A13540" t="s">
        <v>2154</v>
      </c>
      <c r="B13540">
        <v>1919</v>
      </c>
      <c r="C13540">
        <v>1096175</v>
      </c>
    </row>
    <row r="13541" spans="1:3" x14ac:dyDescent="0.3">
      <c r="A13541" t="s">
        <v>2154</v>
      </c>
      <c r="B13541">
        <v>1920</v>
      </c>
      <c r="C13541">
        <v>1104588</v>
      </c>
    </row>
    <row r="13542" spans="1:3" x14ac:dyDescent="0.3">
      <c r="A13542" t="s">
        <v>2154</v>
      </c>
      <c r="B13542">
        <v>1921</v>
      </c>
      <c r="C13542">
        <v>1110528</v>
      </c>
    </row>
    <row r="13543" spans="1:3" x14ac:dyDescent="0.3">
      <c r="A13543" t="s">
        <v>2154</v>
      </c>
      <c r="B13543">
        <v>1922</v>
      </c>
      <c r="C13543">
        <v>1113963</v>
      </c>
    </row>
    <row r="13544" spans="1:3" x14ac:dyDescent="0.3">
      <c r="A13544" t="s">
        <v>2154</v>
      </c>
      <c r="B13544">
        <v>1923</v>
      </c>
      <c r="C13544">
        <v>1114859</v>
      </c>
    </row>
    <row r="13545" spans="1:3" x14ac:dyDescent="0.3">
      <c r="A13545" t="s">
        <v>2154</v>
      </c>
      <c r="B13545">
        <v>1924</v>
      </c>
      <c r="C13545">
        <v>1115755</v>
      </c>
    </row>
    <row r="13546" spans="1:3" x14ac:dyDescent="0.3">
      <c r="A13546" t="s">
        <v>2154</v>
      </c>
      <c r="B13546">
        <v>1925</v>
      </c>
      <c r="C13546">
        <v>1116653</v>
      </c>
    </row>
    <row r="13547" spans="1:3" x14ac:dyDescent="0.3">
      <c r="A13547" t="s">
        <v>2154</v>
      </c>
      <c r="B13547">
        <v>1926</v>
      </c>
      <c r="C13547">
        <v>1117551</v>
      </c>
    </row>
    <row r="13548" spans="1:3" x14ac:dyDescent="0.3">
      <c r="A13548" t="s">
        <v>2154</v>
      </c>
      <c r="B13548">
        <v>1927</v>
      </c>
      <c r="C13548">
        <v>1118450</v>
      </c>
    </row>
    <row r="13549" spans="1:3" x14ac:dyDescent="0.3">
      <c r="A13549" t="s">
        <v>2154</v>
      </c>
      <c r="B13549">
        <v>1928</v>
      </c>
      <c r="C13549">
        <v>1119349</v>
      </c>
    </row>
    <row r="13550" spans="1:3" x14ac:dyDescent="0.3">
      <c r="A13550" t="s">
        <v>2154</v>
      </c>
      <c r="B13550">
        <v>1929</v>
      </c>
      <c r="C13550">
        <v>1120029</v>
      </c>
    </row>
    <row r="13551" spans="1:3" x14ac:dyDescent="0.3">
      <c r="A13551" t="s">
        <v>2154</v>
      </c>
      <c r="B13551">
        <v>1930</v>
      </c>
      <c r="C13551">
        <v>1120489</v>
      </c>
    </row>
    <row r="13552" spans="1:3" x14ac:dyDescent="0.3">
      <c r="A13552" t="s">
        <v>2154</v>
      </c>
      <c r="B13552">
        <v>1931</v>
      </c>
      <c r="C13552">
        <v>1120730</v>
      </c>
    </row>
    <row r="13553" spans="1:3" x14ac:dyDescent="0.3">
      <c r="A13553" t="s">
        <v>2154</v>
      </c>
      <c r="B13553">
        <v>1932</v>
      </c>
      <c r="C13553">
        <v>1120750</v>
      </c>
    </row>
    <row r="13554" spans="1:3" x14ac:dyDescent="0.3">
      <c r="A13554" t="s">
        <v>2154</v>
      </c>
      <c r="B13554">
        <v>1933</v>
      </c>
      <c r="C13554">
        <v>1120551</v>
      </c>
    </row>
    <row r="13555" spans="1:3" x14ac:dyDescent="0.3">
      <c r="A13555" t="s">
        <v>2154</v>
      </c>
      <c r="B13555">
        <v>1934</v>
      </c>
      <c r="C13555">
        <v>1120351</v>
      </c>
    </row>
    <row r="13556" spans="1:3" x14ac:dyDescent="0.3">
      <c r="A13556" t="s">
        <v>2154</v>
      </c>
      <c r="B13556">
        <v>1935</v>
      </c>
      <c r="C13556">
        <v>1120152</v>
      </c>
    </row>
    <row r="13557" spans="1:3" x14ac:dyDescent="0.3">
      <c r="A13557" t="s">
        <v>2154</v>
      </c>
      <c r="B13557">
        <v>1936</v>
      </c>
      <c r="C13557">
        <v>1119952</v>
      </c>
    </row>
    <row r="13558" spans="1:3" x14ac:dyDescent="0.3">
      <c r="A13558" t="s">
        <v>2154</v>
      </c>
      <c r="B13558">
        <v>1937</v>
      </c>
      <c r="C13558">
        <v>1119753</v>
      </c>
    </row>
    <row r="13559" spans="1:3" x14ac:dyDescent="0.3">
      <c r="A13559" t="s">
        <v>2154</v>
      </c>
      <c r="B13559">
        <v>1938</v>
      </c>
      <c r="C13559">
        <v>1119554</v>
      </c>
    </row>
    <row r="13560" spans="1:3" x14ac:dyDescent="0.3">
      <c r="A13560" t="s">
        <v>2154</v>
      </c>
      <c r="B13560">
        <v>1939</v>
      </c>
      <c r="C13560">
        <v>1118862</v>
      </c>
    </row>
    <row r="13561" spans="1:3" x14ac:dyDescent="0.3">
      <c r="A13561" t="s">
        <v>2154</v>
      </c>
      <c r="B13561">
        <v>1940</v>
      </c>
      <c r="C13561">
        <v>1117679</v>
      </c>
    </row>
    <row r="13562" spans="1:3" x14ac:dyDescent="0.3">
      <c r="A13562" t="s">
        <v>2154</v>
      </c>
      <c r="B13562">
        <v>1941</v>
      </c>
      <c r="C13562">
        <v>1116007</v>
      </c>
    </row>
    <row r="13563" spans="1:3" x14ac:dyDescent="0.3">
      <c r="A13563" t="s">
        <v>2154</v>
      </c>
      <c r="B13563">
        <v>1942</v>
      </c>
      <c r="C13563">
        <v>1113846</v>
      </c>
    </row>
    <row r="13564" spans="1:3" x14ac:dyDescent="0.3">
      <c r="A13564" t="s">
        <v>2154</v>
      </c>
      <c r="B13564">
        <v>1943</v>
      </c>
      <c r="C13564">
        <v>1111198</v>
      </c>
    </row>
    <row r="13565" spans="1:3" x14ac:dyDescent="0.3">
      <c r="A13565" t="s">
        <v>2154</v>
      </c>
      <c r="B13565">
        <v>1944</v>
      </c>
      <c r="C13565">
        <v>1108557</v>
      </c>
    </row>
    <row r="13566" spans="1:3" x14ac:dyDescent="0.3">
      <c r="A13566" t="s">
        <v>2154</v>
      </c>
      <c r="B13566">
        <v>1945</v>
      </c>
      <c r="C13566">
        <v>1105921</v>
      </c>
    </row>
    <row r="13567" spans="1:3" x14ac:dyDescent="0.3">
      <c r="A13567" t="s">
        <v>2154</v>
      </c>
      <c r="B13567">
        <v>1946</v>
      </c>
      <c r="C13567">
        <v>1103292</v>
      </c>
    </row>
    <row r="13568" spans="1:3" x14ac:dyDescent="0.3">
      <c r="A13568" t="s">
        <v>2154</v>
      </c>
      <c r="B13568">
        <v>1947</v>
      </c>
      <c r="C13568">
        <v>1100669</v>
      </c>
    </row>
    <row r="13569" spans="1:3" x14ac:dyDescent="0.3">
      <c r="A13569" t="s">
        <v>2154</v>
      </c>
      <c r="B13569">
        <v>1948</v>
      </c>
      <c r="C13569">
        <v>1098053</v>
      </c>
    </row>
    <row r="13570" spans="1:3" x14ac:dyDescent="0.3">
      <c r="A13570" t="s">
        <v>2154</v>
      </c>
      <c r="B13570">
        <v>1949</v>
      </c>
      <c r="C13570">
        <v>1098155</v>
      </c>
    </row>
    <row r="13571" spans="1:3" x14ac:dyDescent="0.3">
      <c r="A13571" t="s">
        <v>2154</v>
      </c>
      <c r="B13571">
        <v>1950</v>
      </c>
      <c r="C13571">
        <v>1100997</v>
      </c>
    </row>
    <row r="13572" spans="1:3" x14ac:dyDescent="0.3">
      <c r="A13572" t="s">
        <v>2154</v>
      </c>
      <c r="B13572">
        <v>1951</v>
      </c>
      <c r="C13572">
        <v>1113238</v>
      </c>
    </row>
    <row r="13573" spans="1:3" x14ac:dyDescent="0.3">
      <c r="A13573" t="s">
        <v>2154</v>
      </c>
      <c r="B13573">
        <v>1952</v>
      </c>
      <c r="C13573">
        <v>1125237</v>
      </c>
    </row>
    <row r="13574" spans="1:3" x14ac:dyDescent="0.3">
      <c r="A13574" t="s">
        <v>2154</v>
      </c>
      <c r="B13574">
        <v>1953</v>
      </c>
      <c r="C13574">
        <v>1136906</v>
      </c>
    </row>
    <row r="13575" spans="1:3" x14ac:dyDescent="0.3">
      <c r="A13575" t="s">
        <v>2154</v>
      </c>
      <c r="B13575">
        <v>1954</v>
      </c>
      <c r="C13575">
        <v>1148213</v>
      </c>
    </row>
    <row r="13576" spans="1:3" x14ac:dyDescent="0.3">
      <c r="A13576" t="s">
        <v>2154</v>
      </c>
      <c r="B13576">
        <v>1955</v>
      </c>
      <c r="C13576">
        <v>1159233</v>
      </c>
    </row>
    <row r="13577" spans="1:3" x14ac:dyDescent="0.3">
      <c r="A13577" t="s">
        <v>2154</v>
      </c>
      <c r="B13577">
        <v>1956</v>
      </c>
      <c r="C13577">
        <v>1170091</v>
      </c>
    </row>
    <row r="13578" spans="1:3" x14ac:dyDescent="0.3">
      <c r="A13578" t="s">
        <v>2154</v>
      </c>
      <c r="B13578">
        <v>1957</v>
      </c>
      <c r="C13578">
        <v>1181017</v>
      </c>
    </row>
    <row r="13579" spans="1:3" x14ac:dyDescent="0.3">
      <c r="A13579" t="s">
        <v>2154</v>
      </c>
      <c r="B13579">
        <v>1958</v>
      </c>
      <c r="C13579">
        <v>1192257</v>
      </c>
    </row>
    <row r="13580" spans="1:3" x14ac:dyDescent="0.3">
      <c r="A13580" t="s">
        <v>2154</v>
      </c>
      <c r="B13580">
        <v>1959</v>
      </c>
      <c r="C13580">
        <v>1204106</v>
      </c>
    </row>
    <row r="13581" spans="1:3" x14ac:dyDescent="0.3">
      <c r="A13581" t="s">
        <v>2154</v>
      </c>
      <c r="B13581">
        <v>1960</v>
      </c>
      <c r="C13581">
        <v>1216820</v>
      </c>
    </row>
    <row r="13582" spans="1:3" x14ac:dyDescent="0.3">
      <c r="A13582" t="s">
        <v>2154</v>
      </c>
      <c r="B13582">
        <v>1961</v>
      </c>
      <c r="C13582">
        <v>1230504</v>
      </c>
    </row>
    <row r="13583" spans="1:3" x14ac:dyDescent="0.3">
      <c r="A13583" t="s">
        <v>2154</v>
      </c>
      <c r="B13583">
        <v>1962</v>
      </c>
      <c r="C13583">
        <v>1245083</v>
      </c>
    </row>
    <row r="13584" spans="1:3" x14ac:dyDescent="0.3">
      <c r="A13584" t="s">
        <v>2154</v>
      </c>
      <c r="B13584">
        <v>1963</v>
      </c>
      <c r="C13584">
        <v>1260215</v>
      </c>
    </row>
    <row r="13585" spans="1:3" x14ac:dyDescent="0.3">
      <c r="A13585" t="s">
        <v>2154</v>
      </c>
      <c r="B13585">
        <v>1964</v>
      </c>
      <c r="C13585">
        <v>1275440</v>
      </c>
    </row>
    <row r="13586" spans="1:3" x14ac:dyDescent="0.3">
      <c r="A13586" t="s">
        <v>2154</v>
      </c>
      <c r="B13586">
        <v>1965</v>
      </c>
      <c r="C13586">
        <v>1290406</v>
      </c>
    </row>
    <row r="13587" spans="1:3" x14ac:dyDescent="0.3">
      <c r="A13587" t="s">
        <v>2154</v>
      </c>
      <c r="B13587">
        <v>1966</v>
      </c>
      <c r="C13587">
        <v>1304984</v>
      </c>
    </row>
    <row r="13588" spans="1:3" x14ac:dyDescent="0.3">
      <c r="A13588" t="s">
        <v>2154</v>
      </c>
      <c r="B13588">
        <v>1967</v>
      </c>
      <c r="C13588">
        <v>1319249</v>
      </c>
    </row>
    <row r="13589" spans="1:3" x14ac:dyDescent="0.3">
      <c r="A13589" t="s">
        <v>2154</v>
      </c>
      <c r="B13589">
        <v>1968</v>
      </c>
      <c r="C13589">
        <v>1333174</v>
      </c>
    </row>
    <row r="13590" spans="1:3" x14ac:dyDescent="0.3">
      <c r="A13590" t="s">
        <v>2154</v>
      </c>
      <c r="B13590">
        <v>1969</v>
      </c>
      <c r="C13590">
        <v>1346820</v>
      </c>
    </row>
    <row r="13591" spans="1:3" x14ac:dyDescent="0.3">
      <c r="A13591" t="s">
        <v>2154</v>
      </c>
      <c r="B13591">
        <v>1970</v>
      </c>
      <c r="C13591">
        <v>1360206</v>
      </c>
    </row>
    <row r="13592" spans="1:3" x14ac:dyDescent="0.3">
      <c r="A13592" t="s">
        <v>2154</v>
      </c>
      <c r="B13592">
        <v>1971</v>
      </c>
      <c r="C13592">
        <v>1373298</v>
      </c>
    </row>
    <row r="13593" spans="1:3" x14ac:dyDescent="0.3">
      <c r="A13593" t="s">
        <v>2154</v>
      </c>
      <c r="B13593">
        <v>1972</v>
      </c>
      <c r="C13593">
        <v>1386074</v>
      </c>
    </row>
    <row r="13594" spans="1:3" x14ac:dyDescent="0.3">
      <c r="A13594" t="s">
        <v>2154</v>
      </c>
      <c r="B13594">
        <v>1973</v>
      </c>
      <c r="C13594">
        <v>1398470</v>
      </c>
    </row>
    <row r="13595" spans="1:3" x14ac:dyDescent="0.3">
      <c r="A13595" t="s">
        <v>2154</v>
      </c>
      <c r="B13595">
        <v>1974</v>
      </c>
      <c r="C13595">
        <v>1410467</v>
      </c>
    </row>
    <row r="13596" spans="1:3" x14ac:dyDescent="0.3">
      <c r="A13596" t="s">
        <v>2154</v>
      </c>
      <c r="B13596">
        <v>1975</v>
      </c>
      <c r="C13596">
        <v>1422052</v>
      </c>
    </row>
    <row r="13597" spans="1:3" x14ac:dyDescent="0.3">
      <c r="A13597" t="s">
        <v>2154</v>
      </c>
      <c r="B13597">
        <v>1976</v>
      </c>
      <c r="C13597">
        <v>1433173</v>
      </c>
    </row>
    <row r="13598" spans="1:3" x14ac:dyDescent="0.3">
      <c r="A13598" t="s">
        <v>2154</v>
      </c>
      <c r="B13598">
        <v>1977</v>
      </c>
      <c r="C13598">
        <v>1443891</v>
      </c>
    </row>
    <row r="13599" spans="1:3" x14ac:dyDescent="0.3">
      <c r="A13599" t="s">
        <v>2154</v>
      </c>
      <c r="B13599">
        <v>1978</v>
      </c>
      <c r="C13599">
        <v>1454266</v>
      </c>
    </row>
    <row r="13600" spans="1:3" x14ac:dyDescent="0.3">
      <c r="A13600" t="s">
        <v>2154</v>
      </c>
      <c r="B13600">
        <v>1979</v>
      </c>
      <c r="C13600">
        <v>1464423</v>
      </c>
    </row>
    <row r="13601" spans="1:3" x14ac:dyDescent="0.3">
      <c r="A13601" t="s">
        <v>2154</v>
      </c>
      <c r="B13601">
        <v>1980</v>
      </c>
      <c r="C13601">
        <v>1474438</v>
      </c>
    </row>
    <row r="13602" spans="1:3" x14ac:dyDescent="0.3">
      <c r="A13602" t="s">
        <v>2154</v>
      </c>
      <c r="B13602">
        <v>1981</v>
      </c>
      <c r="C13602">
        <v>1483879</v>
      </c>
    </row>
    <row r="13603" spans="1:3" x14ac:dyDescent="0.3">
      <c r="A13603" t="s">
        <v>2154</v>
      </c>
      <c r="B13603">
        <v>1982</v>
      </c>
      <c r="C13603">
        <v>1492640</v>
      </c>
    </row>
    <row r="13604" spans="1:3" x14ac:dyDescent="0.3">
      <c r="A13604" t="s">
        <v>2154</v>
      </c>
      <c r="B13604">
        <v>1983</v>
      </c>
      <c r="C13604">
        <v>1501422</v>
      </c>
    </row>
    <row r="13605" spans="1:3" x14ac:dyDescent="0.3">
      <c r="A13605" t="s">
        <v>2154</v>
      </c>
      <c r="B13605">
        <v>1984</v>
      </c>
      <c r="C13605">
        <v>1511193</v>
      </c>
    </row>
    <row r="13606" spans="1:3" x14ac:dyDescent="0.3">
      <c r="A13606" t="s">
        <v>2154</v>
      </c>
      <c r="B13606">
        <v>1985</v>
      </c>
      <c r="C13606">
        <v>1522405</v>
      </c>
    </row>
    <row r="13607" spans="1:3" x14ac:dyDescent="0.3">
      <c r="A13607" t="s">
        <v>2154</v>
      </c>
      <c r="B13607">
        <v>1986</v>
      </c>
      <c r="C13607">
        <v>1536034</v>
      </c>
    </row>
    <row r="13608" spans="1:3" x14ac:dyDescent="0.3">
      <c r="A13608" t="s">
        <v>2154</v>
      </c>
      <c r="B13608">
        <v>1987</v>
      </c>
      <c r="C13608">
        <v>1551209</v>
      </c>
    </row>
    <row r="13609" spans="1:3" x14ac:dyDescent="0.3">
      <c r="A13609" t="s">
        <v>2154</v>
      </c>
      <c r="B13609">
        <v>1988</v>
      </c>
      <c r="C13609">
        <v>1564200</v>
      </c>
    </row>
    <row r="13610" spans="1:3" x14ac:dyDescent="0.3">
      <c r="A13610" t="s">
        <v>2154</v>
      </c>
      <c r="B13610">
        <v>1989</v>
      </c>
      <c r="C13610">
        <v>1569967</v>
      </c>
    </row>
    <row r="13611" spans="1:3" x14ac:dyDescent="0.3">
      <c r="A13611" t="s">
        <v>2154</v>
      </c>
      <c r="B13611">
        <v>1990</v>
      </c>
      <c r="C13611">
        <v>1565246</v>
      </c>
    </row>
    <row r="13612" spans="1:3" x14ac:dyDescent="0.3">
      <c r="A13612" t="s">
        <v>2154</v>
      </c>
      <c r="B13612">
        <v>1991</v>
      </c>
      <c r="C13612">
        <v>1548220</v>
      </c>
    </row>
    <row r="13613" spans="1:3" x14ac:dyDescent="0.3">
      <c r="A13613" t="s">
        <v>2154</v>
      </c>
      <c r="B13613">
        <v>1992</v>
      </c>
      <c r="C13613">
        <v>1520811</v>
      </c>
    </row>
    <row r="13614" spans="1:3" x14ac:dyDescent="0.3">
      <c r="A13614" t="s">
        <v>2154</v>
      </c>
      <c r="B13614">
        <v>1993</v>
      </c>
      <c r="C13614">
        <v>1488060</v>
      </c>
    </row>
    <row r="13615" spans="1:3" x14ac:dyDescent="0.3">
      <c r="A13615" t="s">
        <v>2154</v>
      </c>
      <c r="B13615">
        <v>1994</v>
      </c>
      <c r="C13615">
        <v>1457090</v>
      </c>
    </row>
    <row r="13616" spans="1:3" x14ac:dyDescent="0.3">
      <c r="A13616" t="s">
        <v>2154</v>
      </c>
      <c r="B13616">
        <v>1995</v>
      </c>
      <c r="C13616">
        <v>1433026</v>
      </c>
    </row>
    <row r="13617" spans="1:3" x14ac:dyDescent="0.3">
      <c r="A13617" t="s">
        <v>2154</v>
      </c>
      <c r="B13617">
        <v>1996</v>
      </c>
      <c r="C13617">
        <v>1417741</v>
      </c>
    </row>
    <row r="13618" spans="1:3" x14ac:dyDescent="0.3">
      <c r="A13618" t="s">
        <v>2154</v>
      </c>
      <c r="B13618">
        <v>1997</v>
      </c>
      <c r="C13618">
        <v>1409678</v>
      </c>
    </row>
    <row r="13619" spans="1:3" x14ac:dyDescent="0.3">
      <c r="A13619" t="s">
        <v>2154</v>
      </c>
      <c r="B13619">
        <v>1998</v>
      </c>
      <c r="C13619">
        <v>1406350</v>
      </c>
    </row>
    <row r="13620" spans="1:3" x14ac:dyDescent="0.3">
      <c r="A13620" t="s">
        <v>2154</v>
      </c>
      <c r="B13620">
        <v>1999</v>
      </c>
      <c r="C13620">
        <v>1403784</v>
      </c>
    </row>
    <row r="13621" spans="1:3" x14ac:dyDescent="0.3">
      <c r="A13621" t="s">
        <v>2154</v>
      </c>
      <c r="B13621">
        <v>2000</v>
      </c>
      <c r="C13621">
        <v>1399111</v>
      </c>
    </row>
    <row r="13622" spans="1:3" x14ac:dyDescent="0.3">
      <c r="A13622" t="s">
        <v>2154</v>
      </c>
      <c r="B13622">
        <v>2001</v>
      </c>
      <c r="C13622">
        <v>1391739</v>
      </c>
    </row>
    <row r="13623" spans="1:3" x14ac:dyDescent="0.3">
      <c r="A13623" t="s">
        <v>2154</v>
      </c>
      <c r="B13623">
        <v>2002</v>
      </c>
      <c r="C13623">
        <v>1382737</v>
      </c>
    </row>
    <row r="13624" spans="1:3" x14ac:dyDescent="0.3">
      <c r="A13624" t="s">
        <v>2154</v>
      </c>
      <c r="B13624">
        <v>2003</v>
      </c>
      <c r="C13624">
        <v>1372904</v>
      </c>
    </row>
    <row r="13625" spans="1:3" x14ac:dyDescent="0.3">
      <c r="A13625" t="s">
        <v>2154</v>
      </c>
      <c r="B13625">
        <v>2004</v>
      </c>
      <c r="C13625">
        <v>1363570</v>
      </c>
    </row>
    <row r="13626" spans="1:3" x14ac:dyDescent="0.3">
      <c r="A13626" t="s">
        <v>2154</v>
      </c>
      <c r="B13626">
        <v>2005</v>
      </c>
      <c r="C13626">
        <v>1355650</v>
      </c>
    </row>
    <row r="13627" spans="1:3" x14ac:dyDescent="0.3">
      <c r="A13627" t="s">
        <v>2154</v>
      </c>
      <c r="B13627">
        <v>2006</v>
      </c>
      <c r="C13627">
        <v>1349373</v>
      </c>
    </row>
    <row r="13628" spans="1:3" x14ac:dyDescent="0.3">
      <c r="A13628" t="s">
        <v>2154</v>
      </c>
      <c r="B13628">
        <v>2007</v>
      </c>
      <c r="C13628">
        <v>1344295</v>
      </c>
    </row>
    <row r="13629" spans="1:3" x14ac:dyDescent="0.3">
      <c r="A13629" t="s">
        <v>2154</v>
      </c>
      <c r="B13629">
        <v>2008</v>
      </c>
      <c r="C13629">
        <v>1340067</v>
      </c>
    </row>
    <row r="13630" spans="1:3" x14ac:dyDescent="0.3">
      <c r="A13630" t="s">
        <v>2154</v>
      </c>
      <c r="B13630">
        <v>2009</v>
      </c>
      <c r="C13630">
        <v>1336140</v>
      </c>
    </row>
    <row r="13631" spans="1:3" x14ac:dyDescent="0.3">
      <c r="A13631" t="s">
        <v>2154</v>
      </c>
      <c r="B13631">
        <v>2010</v>
      </c>
      <c r="C13631">
        <v>1332103</v>
      </c>
    </row>
    <row r="13632" spans="1:3" x14ac:dyDescent="0.3">
      <c r="A13632" t="s">
        <v>2154</v>
      </c>
      <c r="B13632">
        <v>2011</v>
      </c>
      <c r="C13632">
        <v>1327701</v>
      </c>
    </row>
    <row r="13633" spans="1:3" x14ac:dyDescent="0.3">
      <c r="A13633" t="s">
        <v>2154</v>
      </c>
      <c r="B13633">
        <v>2012</v>
      </c>
      <c r="C13633">
        <v>1323163</v>
      </c>
    </row>
    <row r="13634" spans="1:3" x14ac:dyDescent="0.3">
      <c r="A13634" t="s">
        <v>2154</v>
      </c>
      <c r="B13634">
        <v>2013</v>
      </c>
      <c r="C13634">
        <v>1319068</v>
      </c>
    </row>
    <row r="13635" spans="1:3" x14ac:dyDescent="0.3">
      <c r="A13635" t="s">
        <v>2154</v>
      </c>
      <c r="B13635">
        <v>2014</v>
      </c>
      <c r="C13635">
        <v>1316273</v>
      </c>
    </row>
    <row r="13636" spans="1:3" x14ac:dyDescent="0.3">
      <c r="A13636" t="s">
        <v>2154</v>
      </c>
      <c r="B13636">
        <v>2015</v>
      </c>
      <c r="C13636">
        <v>1315330</v>
      </c>
    </row>
    <row r="13637" spans="1:3" x14ac:dyDescent="0.3">
      <c r="A13637" t="s">
        <v>2154</v>
      </c>
      <c r="B13637">
        <v>2016</v>
      </c>
      <c r="C13637">
        <v>1316507</v>
      </c>
    </row>
    <row r="13638" spans="1:3" x14ac:dyDescent="0.3">
      <c r="A13638" t="s">
        <v>2154</v>
      </c>
      <c r="B13638">
        <v>2017</v>
      </c>
      <c r="C13638">
        <v>1319389</v>
      </c>
    </row>
    <row r="13639" spans="1:3" x14ac:dyDescent="0.3">
      <c r="A13639" t="s">
        <v>2154</v>
      </c>
      <c r="B13639">
        <v>2018</v>
      </c>
      <c r="C13639">
        <v>1322913</v>
      </c>
    </row>
    <row r="13640" spans="1:3" x14ac:dyDescent="0.3">
      <c r="A13640" t="s">
        <v>2154</v>
      </c>
      <c r="B13640">
        <v>2019</v>
      </c>
      <c r="C13640">
        <v>1325649</v>
      </c>
    </row>
    <row r="13641" spans="1:3" x14ac:dyDescent="0.3">
      <c r="A13641" t="s">
        <v>2154</v>
      </c>
      <c r="B13641">
        <v>2020</v>
      </c>
      <c r="C13641">
        <v>1326539</v>
      </c>
    </row>
    <row r="13642" spans="1:3" x14ac:dyDescent="0.3">
      <c r="A13642" t="s">
        <v>2154</v>
      </c>
      <c r="B13642">
        <v>2021</v>
      </c>
      <c r="C13642">
        <v>1325188</v>
      </c>
    </row>
    <row r="13643" spans="1:3" x14ac:dyDescent="0.3">
      <c r="A13643" t="s">
        <v>2155</v>
      </c>
      <c r="B13643">
        <v>1800</v>
      </c>
      <c r="C13643">
        <v>86000</v>
      </c>
    </row>
    <row r="13644" spans="1:3" x14ac:dyDescent="0.3">
      <c r="A13644" t="s">
        <v>2155</v>
      </c>
      <c r="B13644">
        <v>1801</v>
      </c>
      <c r="C13644">
        <v>85550</v>
      </c>
    </row>
    <row r="13645" spans="1:3" x14ac:dyDescent="0.3">
      <c r="A13645" t="s">
        <v>2155</v>
      </c>
      <c r="B13645">
        <v>1802</v>
      </c>
      <c r="C13645">
        <v>85102</v>
      </c>
    </row>
    <row r="13646" spans="1:3" x14ac:dyDescent="0.3">
      <c r="A13646" t="s">
        <v>2155</v>
      </c>
      <c r="B13646">
        <v>1803</v>
      </c>
      <c r="C13646">
        <v>84657</v>
      </c>
    </row>
    <row r="13647" spans="1:3" x14ac:dyDescent="0.3">
      <c r="A13647" t="s">
        <v>2155</v>
      </c>
      <c r="B13647">
        <v>1804</v>
      </c>
      <c r="C13647">
        <v>84214</v>
      </c>
    </row>
    <row r="13648" spans="1:3" x14ac:dyDescent="0.3">
      <c r="A13648" t="s">
        <v>2155</v>
      </c>
      <c r="B13648">
        <v>1805</v>
      </c>
      <c r="C13648">
        <v>83774</v>
      </c>
    </row>
    <row r="13649" spans="1:3" x14ac:dyDescent="0.3">
      <c r="A13649" t="s">
        <v>2155</v>
      </c>
      <c r="B13649">
        <v>1806</v>
      </c>
      <c r="C13649">
        <v>83335</v>
      </c>
    </row>
    <row r="13650" spans="1:3" x14ac:dyDescent="0.3">
      <c r="A13650" t="s">
        <v>2155</v>
      </c>
      <c r="B13650">
        <v>1807</v>
      </c>
      <c r="C13650">
        <v>82899</v>
      </c>
    </row>
    <row r="13651" spans="1:3" x14ac:dyDescent="0.3">
      <c r="A13651" t="s">
        <v>2155</v>
      </c>
      <c r="B13651">
        <v>1808</v>
      </c>
      <c r="C13651">
        <v>82466</v>
      </c>
    </row>
    <row r="13652" spans="1:3" x14ac:dyDescent="0.3">
      <c r="A13652" t="s">
        <v>2155</v>
      </c>
      <c r="B13652">
        <v>1809</v>
      </c>
      <c r="C13652">
        <v>82034</v>
      </c>
    </row>
    <row r="13653" spans="1:3" x14ac:dyDescent="0.3">
      <c r="A13653" t="s">
        <v>2155</v>
      </c>
      <c r="B13653">
        <v>1810</v>
      </c>
      <c r="C13653">
        <v>81607</v>
      </c>
    </row>
    <row r="13654" spans="1:3" x14ac:dyDescent="0.3">
      <c r="A13654" t="s">
        <v>2155</v>
      </c>
      <c r="B13654">
        <v>1811</v>
      </c>
      <c r="C13654">
        <v>81180</v>
      </c>
    </row>
    <row r="13655" spans="1:3" x14ac:dyDescent="0.3">
      <c r="A13655" t="s">
        <v>2155</v>
      </c>
      <c r="B13655">
        <v>1812</v>
      </c>
      <c r="C13655">
        <v>80756</v>
      </c>
    </row>
    <row r="13656" spans="1:3" x14ac:dyDescent="0.3">
      <c r="A13656" t="s">
        <v>2155</v>
      </c>
      <c r="B13656">
        <v>1813</v>
      </c>
      <c r="C13656">
        <v>80333</v>
      </c>
    </row>
    <row r="13657" spans="1:3" x14ac:dyDescent="0.3">
      <c r="A13657" t="s">
        <v>2155</v>
      </c>
      <c r="B13657">
        <v>1814</v>
      </c>
      <c r="C13657">
        <v>79913</v>
      </c>
    </row>
    <row r="13658" spans="1:3" x14ac:dyDescent="0.3">
      <c r="A13658" t="s">
        <v>2155</v>
      </c>
      <c r="B13658">
        <v>1815</v>
      </c>
      <c r="C13658">
        <v>79495</v>
      </c>
    </row>
    <row r="13659" spans="1:3" x14ac:dyDescent="0.3">
      <c r="A13659" t="s">
        <v>2155</v>
      </c>
      <c r="B13659">
        <v>1816</v>
      </c>
      <c r="C13659">
        <v>79079</v>
      </c>
    </row>
    <row r="13660" spans="1:3" x14ac:dyDescent="0.3">
      <c r="A13660" t="s">
        <v>2155</v>
      </c>
      <c r="B13660">
        <v>1817</v>
      </c>
      <c r="C13660">
        <v>78665</v>
      </c>
    </row>
    <row r="13661" spans="1:3" x14ac:dyDescent="0.3">
      <c r="A13661" t="s">
        <v>2155</v>
      </c>
      <c r="B13661">
        <v>1818</v>
      </c>
      <c r="C13661">
        <v>78254</v>
      </c>
    </row>
    <row r="13662" spans="1:3" x14ac:dyDescent="0.3">
      <c r="A13662" t="s">
        <v>2155</v>
      </c>
      <c r="B13662">
        <v>1819</v>
      </c>
      <c r="C13662">
        <v>77844</v>
      </c>
    </row>
    <row r="13663" spans="1:3" x14ac:dyDescent="0.3">
      <c r="A13663" t="s">
        <v>2155</v>
      </c>
      <c r="B13663">
        <v>1820</v>
      </c>
      <c r="C13663">
        <v>77437</v>
      </c>
    </row>
    <row r="13664" spans="1:3" x14ac:dyDescent="0.3">
      <c r="A13664" t="s">
        <v>2155</v>
      </c>
      <c r="B13664">
        <v>1821</v>
      </c>
      <c r="C13664">
        <v>77032</v>
      </c>
    </row>
    <row r="13665" spans="1:3" x14ac:dyDescent="0.3">
      <c r="A13665" t="s">
        <v>2155</v>
      </c>
      <c r="B13665">
        <v>1822</v>
      </c>
      <c r="C13665">
        <v>76629</v>
      </c>
    </row>
    <row r="13666" spans="1:3" x14ac:dyDescent="0.3">
      <c r="A13666" t="s">
        <v>2155</v>
      </c>
      <c r="B13666">
        <v>1823</v>
      </c>
      <c r="C13666">
        <v>76228</v>
      </c>
    </row>
    <row r="13667" spans="1:3" x14ac:dyDescent="0.3">
      <c r="A13667" t="s">
        <v>2155</v>
      </c>
      <c r="B13667">
        <v>1824</v>
      </c>
      <c r="C13667">
        <v>75829</v>
      </c>
    </row>
    <row r="13668" spans="1:3" x14ac:dyDescent="0.3">
      <c r="A13668" t="s">
        <v>2155</v>
      </c>
      <c r="B13668">
        <v>1825</v>
      </c>
      <c r="C13668">
        <v>75432</v>
      </c>
    </row>
    <row r="13669" spans="1:3" x14ac:dyDescent="0.3">
      <c r="A13669" t="s">
        <v>2155</v>
      </c>
      <c r="B13669">
        <v>1826</v>
      </c>
      <c r="C13669">
        <v>75038</v>
      </c>
    </row>
    <row r="13670" spans="1:3" x14ac:dyDescent="0.3">
      <c r="A13670" t="s">
        <v>2155</v>
      </c>
      <c r="B13670">
        <v>1827</v>
      </c>
      <c r="C13670">
        <v>74645</v>
      </c>
    </row>
    <row r="13671" spans="1:3" x14ac:dyDescent="0.3">
      <c r="A13671" t="s">
        <v>2155</v>
      </c>
      <c r="B13671">
        <v>1828</v>
      </c>
      <c r="C13671">
        <v>74255</v>
      </c>
    </row>
    <row r="13672" spans="1:3" x14ac:dyDescent="0.3">
      <c r="A13672" t="s">
        <v>2155</v>
      </c>
      <c r="B13672">
        <v>1829</v>
      </c>
      <c r="C13672">
        <v>73866</v>
      </c>
    </row>
    <row r="13673" spans="1:3" x14ac:dyDescent="0.3">
      <c r="A13673" t="s">
        <v>2155</v>
      </c>
      <c r="B13673">
        <v>1830</v>
      </c>
      <c r="C13673">
        <v>73480</v>
      </c>
    </row>
    <row r="13674" spans="1:3" x14ac:dyDescent="0.3">
      <c r="A13674" t="s">
        <v>2155</v>
      </c>
      <c r="B13674">
        <v>1831</v>
      </c>
      <c r="C13674">
        <v>73095</v>
      </c>
    </row>
    <row r="13675" spans="1:3" x14ac:dyDescent="0.3">
      <c r="A13675" t="s">
        <v>2155</v>
      </c>
      <c r="B13675">
        <v>1832</v>
      </c>
      <c r="C13675">
        <v>72713</v>
      </c>
    </row>
    <row r="13676" spans="1:3" x14ac:dyDescent="0.3">
      <c r="A13676" t="s">
        <v>2155</v>
      </c>
      <c r="B13676">
        <v>1833</v>
      </c>
      <c r="C13676">
        <v>72333</v>
      </c>
    </row>
    <row r="13677" spans="1:3" x14ac:dyDescent="0.3">
      <c r="A13677" t="s">
        <v>2155</v>
      </c>
      <c r="B13677">
        <v>1834</v>
      </c>
      <c r="C13677">
        <v>71954</v>
      </c>
    </row>
    <row r="13678" spans="1:3" x14ac:dyDescent="0.3">
      <c r="A13678" t="s">
        <v>2155</v>
      </c>
      <c r="B13678">
        <v>1835</v>
      </c>
      <c r="C13678">
        <v>71578</v>
      </c>
    </row>
    <row r="13679" spans="1:3" x14ac:dyDescent="0.3">
      <c r="A13679" t="s">
        <v>2155</v>
      </c>
      <c r="B13679">
        <v>1836</v>
      </c>
      <c r="C13679">
        <v>71203</v>
      </c>
    </row>
    <row r="13680" spans="1:3" x14ac:dyDescent="0.3">
      <c r="A13680" t="s">
        <v>2155</v>
      </c>
      <c r="B13680">
        <v>1837</v>
      </c>
      <c r="C13680">
        <v>70831</v>
      </c>
    </row>
    <row r="13681" spans="1:3" x14ac:dyDescent="0.3">
      <c r="A13681" t="s">
        <v>2155</v>
      </c>
      <c r="B13681">
        <v>1838</v>
      </c>
      <c r="C13681">
        <v>70460</v>
      </c>
    </row>
    <row r="13682" spans="1:3" x14ac:dyDescent="0.3">
      <c r="A13682" t="s">
        <v>2155</v>
      </c>
      <c r="B13682">
        <v>1839</v>
      </c>
      <c r="C13682">
        <v>70092</v>
      </c>
    </row>
    <row r="13683" spans="1:3" x14ac:dyDescent="0.3">
      <c r="A13683" t="s">
        <v>2155</v>
      </c>
      <c r="B13683">
        <v>1840</v>
      </c>
      <c r="C13683">
        <v>69725</v>
      </c>
    </row>
    <row r="13684" spans="1:3" x14ac:dyDescent="0.3">
      <c r="A13684" t="s">
        <v>2155</v>
      </c>
      <c r="B13684">
        <v>1841</v>
      </c>
      <c r="C13684">
        <v>69360</v>
      </c>
    </row>
    <row r="13685" spans="1:3" x14ac:dyDescent="0.3">
      <c r="A13685" t="s">
        <v>2155</v>
      </c>
      <c r="B13685">
        <v>1842</v>
      </c>
      <c r="C13685">
        <v>68997</v>
      </c>
    </row>
    <row r="13686" spans="1:3" x14ac:dyDescent="0.3">
      <c r="A13686" t="s">
        <v>2155</v>
      </c>
      <c r="B13686">
        <v>1843</v>
      </c>
      <c r="C13686">
        <v>68636</v>
      </c>
    </row>
    <row r="13687" spans="1:3" x14ac:dyDescent="0.3">
      <c r="A13687" t="s">
        <v>2155</v>
      </c>
      <c r="B13687">
        <v>1844</v>
      </c>
      <c r="C13687">
        <v>68277</v>
      </c>
    </row>
    <row r="13688" spans="1:3" x14ac:dyDescent="0.3">
      <c r="A13688" t="s">
        <v>2155</v>
      </c>
      <c r="B13688">
        <v>1845</v>
      </c>
      <c r="C13688">
        <v>67920</v>
      </c>
    </row>
    <row r="13689" spans="1:3" x14ac:dyDescent="0.3">
      <c r="A13689" t="s">
        <v>2155</v>
      </c>
      <c r="B13689">
        <v>1846</v>
      </c>
      <c r="C13689">
        <v>67565</v>
      </c>
    </row>
    <row r="13690" spans="1:3" x14ac:dyDescent="0.3">
      <c r="A13690" t="s">
        <v>2155</v>
      </c>
      <c r="B13690">
        <v>1847</v>
      </c>
      <c r="C13690">
        <v>67211</v>
      </c>
    </row>
    <row r="13691" spans="1:3" x14ac:dyDescent="0.3">
      <c r="A13691" t="s">
        <v>2155</v>
      </c>
      <c r="B13691">
        <v>1848</v>
      </c>
      <c r="C13691">
        <v>66859</v>
      </c>
    </row>
    <row r="13692" spans="1:3" x14ac:dyDescent="0.3">
      <c r="A13692" t="s">
        <v>2155</v>
      </c>
      <c r="B13692">
        <v>1849</v>
      </c>
      <c r="C13692">
        <v>66713</v>
      </c>
    </row>
    <row r="13693" spans="1:3" x14ac:dyDescent="0.3">
      <c r="A13693" t="s">
        <v>2155</v>
      </c>
      <c r="B13693">
        <v>1850</v>
      </c>
      <c r="C13693">
        <v>66771</v>
      </c>
    </row>
    <row r="13694" spans="1:3" x14ac:dyDescent="0.3">
      <c r="A13694" t="s">
        <v>2155</v>
      </c>
      <c r="B13694">
        <v>1851</v>
      </c>
      <c r="C13694">
        <v>67033</v>
      </c>
    </row>
    <row r="13695" spans="1:3" x14ac:dyDescent="0.3">
      <c r="A13695" t="s">
        <v>2155</v>
      </c>
      <c r="B13695">
        <v>1852</v>
      </c>
      <c r="C13695">
        <v>67503</v>
      </c>
    </row>
    <row r="13696" spans="1:3" x14ac:dyDescent="0.3">
      <c r="A13696" t="s">
        <v>2155</v>
      </c>
      <c r="B13696">
        <v>1853</v>
      </c>
      <c r="C13696">
        <v>68181</v>
      </c>
    </row>
    <row r="13697" spans="1:3" x14ac:dyDescent="0.3">
      <c r="A13697" t="s">
        <v>2155</v>
      </c>
      <c r="B13697">
        <v>1854</v>
      </c>
      <c r="C13697">
        <v>68866</v>
      </c>
    </row>
    <row r="13698" spans="1:3" x14ac:dyDescent="0.3">
      <c r="A13698" t="s">
        <v>2155</v>
      </c>
      <c r="B13698">
        <v>1855</v>
      </c>
      <c r="C13698">
        <v>69558</v>
      </c>
    </row>
    <row r="13699" spans="1:3" x14ac:dyDescent="0.3">
      <c r="A13699" t="s">
        <v>2155</v>
      </c>
      <c r="B13699">
        <v>1856</v>
      </c>
      <c r="C13699">
        <v>70257</v>
      </c>
    </row>
    <row r="13700" spans="1:3" x14ac:dyDescent="0.3">
      <c r="A13700" t="s">
        <v>2155</v>
      </c>
      <c r="B13700">
        <v>1857</v>
      </c>
      <c r="C13700">
        <v>70963</v>
      </c>
    </row>
    <row r="13701" spans="1:3" x14ac:dyDescent="0.3">
      <c r="A13701" t="s">
        <v>2155</v>
      </c>
      <c r="B13701">
        <v>1858</v>
      </c>
      <c r="C13701">
        <v>71677</v>
      </c>
    </row>
    <row r="13702" spans="1:3" x14ac:dyDescent="0.3">
      <c r="A13702" t="s">
        <v>2155</v>
      </c>
      <c r="B13702">
        <v>1859</v>
      </c>
      <c r="C13702">
        <v>72397</v>
      </c>
    </row>
    <row r="13703" spans="1:3" x14ac:dyDescent="0.3">
      <c r="A13703" t="s">
        <v>2155</v>
      </c>
      <c r="B13703">
        <v>1860</v>
      </c>
      <c r="C13703">
        <v>73124</v>
      </c>
    </row>
    <row r="13704" spans="1:3" x14ac:dyDescent="0.3">
      <c r="A13704" t="s">
        <v>2155</v>
      </c>
      <c r="B13704">
        <v>1861</v>
      </c>
      <c r="C13704">
        <v>73859</v>
      </c>
    </row>
    <row r="13705" spans="1:3" x14ac:dyDescent="0.3">
      <c r="A13705" t="s">
        <v>2155</v>
      </c>
      <c r="B13705">
        <v>1862</v>
      </c>
      <c r="C13705">
        <v>74601</v>
      </c>
    </row>
    <row r="13706" spans="1:3" x14ac:dyDescent="0.3">
      <c r="A13706" t="s">
        <v>2155</v>
      </c>
      <c r="B13706">
        <v>1863</v>
      </c>
      <c r="C13706">
        <v>75351</v>
      </c>
    </row>
    <row r="13707" spans="1:3" x14ac:dyDescent="0.3">
      <c r="A13707" t="s">
        <v>2155</v>
      </c>
      <c r="B13707">
        <v>1864</v>
      </c>
      <c r="C13707">
        <v>76108</v>
      </c>
    </row>
    <row r="13708" spans="1:3" x14ac:dyDescent="0.3">
      <c r="A13708" t="s">
        <v>2155</v>
      </c>
      <c r="B13708">
        <v>1865</v>
      </c>
      <c r="C13708">
        <v>76873</v>
      </c>
    </row>
    <row r="13709" spans="1:3" x14ac:dyDescent="0.3">
      <c r="A13709" t="s">
        <v>2155</v>
      </c>
      <c r="B13709">
        <v>1866</v>
      </c>
      <c r="C13709">
        <v>77645</v>
      </c>
    </row>
    <row r="13710" spans="1:3" x14ac:dyDescent="0.3">
      <c r="A13710" t="s">
        <v>2155</v>
      </c>
      <c r="B13710">
        <v>1867</v>
      </c>
      <c r="C13710">
        <v>78426</v>
      </c>
    </row>
    <row r="13711" spans="1:3" x14ac:dyDescent="0.3">
      <c r="A13711" t="s">
        <v>2155</v>
      </c>
      <c r="B13711">
        <v>1868</v>
      </c>
      <c r="C13711">
        <v>79214</v>
      </c>
    </row>
    <row r="13712" spans="1:3" x14ac:dyDescent="0.3">
      <c r="A13712" t="s">
        <v>2155</v>
      </c>
      <c r="B13712">
        <v>1869</v>
      </c>
      <c r="C13712">
        <v>80010</v>
      </c>
    </row>
    <row r="13713" spans="1:3" x14ac:dyDescent="0.3">
      <c r="A13713" t="s">
        <v>2155</v>
      </c>
      <c r="B13713">
        <v>1870</v>
      </c>
      <c r="C13713">
        <v>80814</v>
      </c>
    </row>
    <row r="13714" spans="1:3" x14ac:dyDescent="0.3">
      <c r="A13714" t="s">
        <v>2155</v>
      </c>
      <c r="B13714">
        <v>1871</v>
      </c>
      <c r="C13714">
        <v>81626</v>
      </c>
    </row>
    <row r="13715" spans="1:3" x14ac:dyDescent="0.3">
      <c r="A13715" t="s">
        <v>2155</v>
      </c>
      <c r="B13715">
        <v>1872</v>
      </c>
      <c r="C13715">
        <v>82446</v>
      </c>
    </row>
    <row r="13716" spans="1:3" x14ac:dyDescent="0.3">
      <c r="A13716" t="s">
        <v>2155</v>
      </c>
      <c r="B13716">
        <v>1873</v>
      </c>
      <c r="C13716">
        <v>83274</v>
      </c>
    </row>
    <row r="13717" spans="1:3" x14ac:dyDescent="0.3">
      <c r="A13717" t="s">
        <v>2155</v>
      </c>
      <c r="B13717">
        <v>1874</v>
      </c>
      <c r="C13717">
        <v>84111</v>
      </c>
    </row>
    <row r="13718" spans="1:3" x14ac:dyDescent="0.3">
      <c r="A13718" t="s">
        <v>2155</v>
      </c>
      <c r="B13718">
        <v>1875</v>
      </c>
      <c r="C13718">
        <v>84956</v>
      </c>
    </row>
    <row r="13719" spans="1:3" x14ac:dyDescent="0.3">
      <c r="A13719" t="s">
        <v>2155</v>
      </c>
      <c r="B13719">
        <v>1876</v>
      </c>
      <c r="C13719">
        <v>85810</v>
      </c>
    </row>
    <row r="13720" spans="1:3" x14ac:dyDescent="0.3">
      <c r="A13720" t="s">
        <v>2155</v>
      </c>
      <c r="B13720">
        <v>1877</v>
      </c>
      <c r="C13720">
        <v>86672</v>
      </c>
    </row>
    <row r="13721" spans="1:3" x14ac:dyDescent="0.3">
      <c r="A13721" t="s">
        <v>2155</v>
      </c>
      <c r="B13721">
        <v>1878</v>
      </c>
      <c r="C13721">
        <v>87543</v>
      </c>
    </row>
    <row r="13722" spans="1:3" x14ac:dyDescent="0.3">
      <c r="A13722" t="s">
        <v>2155</v>
      </c>
      <c r="B13722">
        <v>1879</v>
      </c>
      <c r="C13722">
        <v>88423</v>
      </c>
    </row>
    <row r="13723" spans="1:3" x14ac:dyDescent="0.3">
      <c r="A13723" t="s">
        <v>2155</v>
      </c>
      <c r="B13723">
        <v>1880</v>
      </c>
      <c r="C13723">
        <v>89311</v>
      </c>
    </row>
    <row r="13724" spans="1:3" x14ac:dyDescent="0.3">
      <c r="A13724" t="s">
        <v>2155</v>
      </c>
      <c r="B13724">
        <v>1881</v>
      </c>
      <c r="C13724">
        <v>90209</v>
      </c>
    </row>
    <row r="13725" spans="1:3" x14ac:dyDescent="0.3">
      <c r="A13725" t="s">
        <v>2155</v>
      </c>
      <c r="B13725">
        <v>1882</v>
      </c>
      <c r="C13725">
        <v>91115</v>
      </c>
    </row>
    <row r="13726" spans="1:3" x14ac:dyDescent="0.3">
      <c r="A13726" t="s">
        <v>2155</v>
      </c>
      <c r="B13726">
        <v>1883</v>
      </c>
      <c r="C13726">
        <v>92031</v>
      </c>
    </row>
    <row r="13727" spans="1:3" x14ac:dyDescent="0.3">
      <c r="A13727" t="s">
        <v>2155</v>
      </c>
      <c r="B13727">
        <v>1884</v>
      </c>
      <c r="C13727">
        <v>92956</v>
      </c>
    </row>
    <row r="13728" spans="1:3" x14ac:dyDescent="0.3">
      <c r="A13728" t="s">
        <v>2155</v>
      </c>
      <c r="B13728">
        <v>1885</v>
      </c>
      <c r="C13728">
        <v>93890</v>
      </c>
    </row>
    <row r="13729" spans="1:3" x14ac:dyDescent="0.3">
      <c r="A13729" t="s">
        <v>2155</v>
      </c>
      <c r="B13729">
        <v>1886</v>
      </c>
      <c r="C13729">
        <v>94833</v>
      </c>
    </row>
    <row r="13730" spans="1:3" x14ac:dyDescent="0.3">
      <c r="A13730" t="s">
        <v>2155</v>
      </c>
      <c r="B13730">
        <v>1887</v>
      </c>
      <c r="C13730">
        <v>95786</v>
      </c>
    </row>
    <row r="13731" spans="1:3" x14ac:dyDescent="0.3">
      <c r="A13731" t="s">
        <v>2155</v>
      </c>
      <c r="B13731">
        <v>1888</v>
      </c>
      <c r="C13731">
        <v>96749</v>
      </c>
    </row>
    <row r="13732" spans="1:3" x14ac:dyDescent="0.3">
      <c r="A13732" t="s">
        <v>2155</v>
      </c>
      <c r="B13732">
        <v>1889</v>
      </c>
      <c r="C13732">
        <v>97721</v>
      </c>
    </row>
    <row r="13733" spans="1:3" x14ac:dyDescent="0.3">
      <c r="A13733" t="s">
        <v>2155</v>
      </c>
      <c r="B13733">
        <v>1890</v>
      </c>
      <c r="C13733">
        <v>98703</v>
      </c>
    </row>
    <row r="13734" spans="1:3" x14ac:dyDescent="0.3">
      <c r="A13734" t="s">
        <v>2155</v>
      </c>
      <c r="B13734">
        <v>1891</v>
      </c>
      <c r="C13734">
        <v>99695</v>
      </c>
    </row>
    <row r="13735" spans="1:3" x14ac:dyDescent="0.3">
      <c r="A13735" t="s">
        <v>2155</v>
      </c>
      <c r="B13735">
        <v>1892</v>
      </c>
      <c r="C13735">
        <v>100697</v>
      </c>
    </row>
    <row r="13736" spans="1:3" x14ac:dyDescent="0.3">
      <c r="A13736" t="s">
        <v>2155</v>
      </c>
      <c r="B13736">
        <v>1893</v>
      </c>
      <c r="C13736">
        <v>101708</v>
      </c>
    </row>
    <row r="13737" spans="1:3" x14ac:dyDescent="0.3">
      <c r="A13737" t="s">
        <v>2155</v>
      </c>
      <c r="B13737">
        <v>1894</v>
      </c>
      <c r="C13737">
        <v>102730</v>
      </c>
    </row>
    <row r="13738" spans="1:3" x14ac:dyDescent="0.3">
      <c r="A13738" t="s">
        <v>2155</v>
      </c>
      <c r="B13738">
        <v>1895</v>
      </c>
      <c r="C13738">
        <v>103763</v>
      </c>
    </row>
    <row r="13739" spans="1:3" x14ac:dyDescent="0.3">
      <c r="A13739" t="s">
        <v>2155</v>
      </c>
      <c r="B13739">
        <v>1896</v>
      </c>
      <c r="C13739">
        <v>104805</v>
      </c>
    </row>
    <row r="13740" spans="1:3" x14ac:dyDescent="0.3">
      <c r="A13740" t="s">
        <v>2155</v>
      </c>
      <c r="B13740">
        <v>1897</v>
      </c>
      <c r="C13740">
        <v>105859</v>
      </c>
    </row>
    <row r="13741" spans="1:3" x14ac:dyDescent="0.3">
      <c r="A13741" t="s">
        <v>2155</v>
      </c>
      <c r="B13741">
        <v>1898</v>
      </c>
      <c r="C13741">
        <v>106922</v>
      </c>
    </row>
    <row r="13742" spans="1:3" x14ac:dyDescent="0.3">
      <c r="A13742" t="s">
        <v>2155</v>
      </c>
      <c r="B13742">
        <v>1899</v>
      </c>
      <c r="C13742">
        <v>108135</v>
      </c>
    </row>
    <row r="13743" spans="1:3" x14ac:dyDescent="0.3">
      <c r="A13743" t="s">
        <v>2155</v>
      </c>
      <c r="B13743">
        <v>1900</v>
      </c>
      <c r="C13743">
        <v>109501</v>
      </c>
    </row>
    <row r="13744" spans="1:3" x14ac:dyDescent="0.3">
      <c r="A13744" t="s">
        <v>2155</v>
      </c>
      <c r="B13744">
        <v>1901</v>
      </c>
      <c r="C13744">
        <v>111023</v>
      </c>
    </row>
    <row r="13745" spans="1:3" x14ac:dyDescent="0.3">
      <c r="A13745" t="s">
        <v>2155</v>
      </c>
      <c r="B13745">
        <v>1902</v>
      </c>
      <c r="C13745">
        <v>112706</v>
      </c>
    </row>
    <row r="13746" spans="1:3" x14ac:dyDescent="0.3">
      <c r="A13746" t="s">
        <v>2155</v>
      </c>
      <c r="B13746">
        <v>1903</v>
      </c>
      <c r="C13746">
        <v>114554</v>
      </c>
    </row>
    <row r="13747" spans="1:3" x14ac:dyDescent="0.3">
      <c r="A13747" t="s">
        <v>2155</v>
      </c>
      <c r="B13747">
        <v>1904</v>
      </c>
      <c r="C13747">
        <v>116432</v>
      </c>
    </row>
    <row r="13748" spans="1:3" x14ac:dyDescent="0.3">
      <c r="A13748" t="s">
        <v>2155</v>
      </c>
      <c r="B13748">
        <v>1905</v>
      </c>
      <c r="C13748">
        <v>118341</v>
      </c>
    </row>
    <row r="13749" spans="1:3" x14ac:dyDescent="0.3">
      <c r="A13749" t="s">
        <v>2155</v>
      </c>
      <c r="B13749">
        <v>1906</v>
      </c>
      <c r="C13749">
        <v>120281</v>
      </c>
    </row>
    <row r="13750" spans="1:3" x14ac:dyDescent="0.3">
      <c r="A13750" t="s">
        <v>2155</v>
      </c>
      <c r="B13750">
        <v>1907</v>
      </c>
      <c r="C13750">
        <v>122252</v>
      </c>
    </row>
    <row r="13751" spans="1:3" x14ac:dyDescent="0.3">
      <c r="A13751" t="s">
        <v>2155</v>
      </c>
      <c r="B13751">
        <v>1908</v>
      </c>
      <c r="C13751">
        <v>124256</v>
      </c>
    </row>
    <row r="13752" spans="1:3" x14ac:dyDescent="0.3">
      <c r="A13752" t="s">
        <v>2155</v>
      </c>
      <c r="B13752">
        <v>1909</v>
      </c>
      <c r="C13752">
        <v>126269</v>
      </c>
    </row>
    <row r="13753" spans="1:3" x14ac:dyDescent="0.3">
      <c r="A13753" t="s">
        <v>2155</v>
      </c>
      <c r="B13753">
        <v>1910</v>
      </c>
      <c r="C13753">
        <v>128290</v>
      </c>
    </row>
    <row r="13754" spans="1:3" x14ac:dyDescent="0.3">
      <c r="A13754" t="s">
        <v>2155</v>
      </c>
      <c r="B13754">
        <v>1911</v>
      </c>
      <c r="C13754">
        <v>130320</v>
      </c>
    </row>
    <row r="13755" spans="1:3" x14ac:dyDescent="0.3">
      <c r="A13755" t="s">
        <v>2155</v>
      </c>
      <c r="B13755">
        <v>1912</v>
      </c>
      <c r="C13755">
        <v>132357</v>
      </c>
    </row>
    <row r="13756" spans="1:3" x14ac:dyDescent="0.3">
      <c r="A13756" t="s">
        <v>2155</v>
      </c>
      <c r="B13756">
        <v>1913</v>
      </c>
      <c r="C13756">
        <v>134402</v>
      </c>
    </row>
    <row r="13757" spans="1:3" x14ac:dyDescent="0.3">
      <c r="A13757" t="s">
        <v>2155</v>
      </c>
      <c r="B13757">
        <v>1914</v>
      </c>
      <c r="C13757">
        <v>136479</v>
      </c>
    </row>
    <row r="13758" spans="1:3" x14ac:dyDescent="0.3">
      <c r="A13758" t="s">
        <v>2155</v>
      </c>
      <c r="B13758">
        <v>1915</v>
      </c>
      <c r="C13758">
        <v>138588</v>
      </c>
    </row>
    <row r="13759" spans="1:3" x14ac:dyDescent="0.3">
      <c r="A13759" t="s">
        <v>2155</v>
      </c>
      <c r="B13759">
        <v>1916</v>
      </c>
      <c r="C13759">
        <v>140729</v>
      </c>
    </row>
    <row r="13760" spans="1:3" x14ac:dyDescent="0.3">
      <c r="A13760" t="s">
        <v>2155</v>
      </c>
      <c r="B13760">
        <v>1917</v>
      </c>
      <c r="C13760">
        <v>142903</v>
      </c>
    </row>
    <row r="13761" spans="1:3" x14ac:dyDescent="0.3">
      <c r="A13761" t="s">
        <v>2155</v>
      </c>
      <c r="B13761">
        <v>1918</v>
      </c>
      <c r="C13761">
        <v>145119</v>
      </c>
    </row>
    <row r="13762" spans="1:3" x14ac:dyDescent="0.3">
      <c r="A13762" t="s">
        <v>2155</v>
      </c>
      <c r="B13762">
        <v>1919</v>
      </c>
      <c r="C13762">
        <v>147534</v>
      </c>
    </row>
    <row r="13763" spans="1:3" x14ac:dyDescent="0.3">
      <c r="A13763" t="s">
        <v>2155</v>
      </c>
      <c r="B13763">
        <v>1920</v>
      </c>
      <c r="C13763">
        <v>150154</v>
      </c>
    </row>
    <row r="13764" spans="1:3" x14ac:dyDescent="0.3">
      <c r="A13764" t="s">
        <v>2155</v>
      </c>
      <c r="B13764">
        <v>1921</v>
      </c>
      <c r="C13764">
        <v>152988</v>
      </c>
    </row>
    <row r="13765" spans="1:3" x14ac:dyDescent="0.3">
      <c r="A13765" t="s">
        <v>2155</v>
      </c>
      <c r="B13765">
        <v>1922</v>
      </c>
      <c r="C13765">
        <v>156041</v>
      </c>
    </row>
    <row r="13766" spans="1:3" x14ac:dyDescent="0.3">
      <c r="A13766" t="s">
        <v>2155</v>
      </c>
      <c r="B13766">
        <v>1923</v>
      </c>
      <c r="C13766">
        <v>159320</v>
      </c>
    </row>
    <row r="13767" spans="1:3" x14ac:dyDescent="0.3">
      <c r="A13767" t="s">
        <v>2155</v>
      </c>
      <c r="B13767">
        <v>1924</v>
      </c>
      <c r="C13767">
        <v>162668</v>
      </c>
    </row>
    <row r="13768" spans="1:3" x14ac:dyDescent="0.3">
      <c r="A13768" t="s">
        <v>2155</v>
      </c>
      <c r="B13768">
        <v>1925</v>
      </c>
      <c r="C13768">
        <v>166087</v>
      </c>
    </row>
    <row r="13769" spans="1:3" x14ac:dyDescent="0.3">
      <c r="A13769" t="s">
        <v>2155</v>
      </c>
      <c r="B13769">
        <v>1926</v>
      </c>
      <c r="C13769">
        <v>169578</v>
      </c>
    </row>
    <row r="13770" spans="1:3" x14ac:dyDescent="0.3">
      <c r="A13770" t="s">
        <v>2155</v>
      </c>
      <c r="B13770">
        <v>1927</v>
      </c>
      <c r="C13770">
        <v>173142</v>
      </c>
    </row>
    <row r="13771" spans="1:3" x14ac:dyDescent="0.3">
      <c r="A13771" t="s">
        <v>2155</v>
      </c>
      <c r="B13771">
        <v>1928</v>
      </c>
      <c r="C13771">
        <v>176781</v>
      </c>
    </row>
    <row r="13772" spans="1:3" x14ac:dyDescent="0.3">
      <c r="A13772" t="s">
        <v>2155</v>
      </c>
      <c r="B13772">
        <v>1929</v>
      </c>
      <c r="C13772">
        <v>180465</v>
      </c>
    </row>
    <row r="13773" spans="1:3" x14ac:dyDescent="0.3">
      <c r="A13773" t="s">
        <v>2155</v>
      </c>
      <c r="B13773">
        <v>1930</v>
      </c>
      <c r="C13773">
        <v>184196</v>
      </c>
    </row>
    <row r="13774" spans="1:3" x14ac:dyDescent="0.3">
      <c r="A13774" t="s">
        <v>2155</v>
      </c>
      <c r="B13774">
        <v>1931</v>
      </c>
      <c r="C13774">
        <v>187973</v>
      </c>
    </row>
    <row r="13775" spans="1:3" x14ac:dyDescent="0.3">
      <c r="A13775" t="s">
        <v>2155</v>
      </c>
      <c r="B13775">
        <v>1932</v>
      </c>
      <c r="C13775">
        <v>191798</v>
      </c>
    </row>
    <row r="13776" spans="1:3" x14ac:dyDescent="0.3">
      <c r="A13776" t="s">
        <v>2155</v>
      </c>
      <c r="B13776">
        <v>1933</v>
      </c>
      <c r="C13776">
        <v>195669</v>
      </c>
    </row>
    <row r="13777" spans="1:3" x14ac:dyDescent="0.3">
      <c r="A13777" t="s">
        <v>2155</v>
      </c>
      <c r="B13777">
        <v>1934</v>
      </c>
      <c r="C13777">
        <v>199619</v>
      </c>
    </row>
    <row r="13778" spans="1:3" x14ac:dyDescent="0.3">
      <c r="A13778" t="s">
        <v>2155</v>
      </c>
      <c r="B13778">
        <v>1935</v>
      </c>
      <c r="C13778">
        <v>203648</v>
      </c>
    </row>
    <row r="13779" spans="1:3" x14ac:dyDescent="0.3">
      <c r="A13779" t="s">
        <v>2155</v>
      </c>
      <c r="B13779">
        <v>1936</v>
      </c>
      <c r="C13779">
        <v>207758</v>
      </c>
    </row>
    <row r="13780" spans="1:3" x14ac:dyDescent="0.3">
      <c r="A13780" t="s">
        <v>2155</v>
      </c>
      <c r="B13780">
        <v>1937</v>
      </c>
      <c r="C13780">
        <v>211952</v>
      </c>
    </row>
    <row r="13781" spans="1:3" x14ac:dyDescent="0.3">
      <c r="A13781" t="s">
        <v>2155</v>
      </c>
      <c r="B13781">
        <v>1938</v>
      </c>
      <c r="C13781">
        <v>216230</v>
      </c>
    </row>
    <row r="13782" spans="1:3" x14ac:dyDescent="0.3">
      <c r="A13782" t="s">
        <v>2155</v>
      </c>
      <c r="B13782">
        <v>1939</v>
      </c>
      <c r="C13782">
        <v>220550</v>
      </c>
    </row>
    <row r="13783" spans="1:3" x14ac:dyDescent="0.3">
      <c r="A13783" t="s">
        <v>2155</v>
      </c>
      <c r="B13783">
        <v>1940</v>
      </c>
      <c r="C13783">
        <v>224911</v>
      </c>
    </row>
    <row r="13784" spans="1:3" x14ac:dyDescent="0.3">
      <c r="A13784" t="s">
        <v>2155</v>
      </c>
      <c r="B13784">
        <v>1941</v>
      </c>
      <c r="C13784">
        <v>229314</v>
      </c>
    </row>
    <row r="13785" spans="1:3" x14ac:dyDescent="0.3">
      <c r="A13785" t="s">
        <v>2155</v>
      </c>
      <c r="B13785">
        <v>1942</v>
      </c>
      <c r="C13785">
        <v>233758</v>
      </c>
    </row>
    <row r="13786" spans="1:3" x14ac:dyDescent="0.3">
      <c r="A13786" t="s">
        <v>2155</v>
      </c>
      <c r="B13786">
        <v>1943</v>
      </c>
      <c r="C13786">
        <v>238244</v>
      </c>
    </row>
    <row r="13787" spans="1:3" x14ac:dyDescent="0.3">
      <c r="A13787" t="s">
        <v>2155</v>
      </c>
      <c r="B13787">
        <v>1944</v>
      </c>
      <c r="C13787">
        <v>242816</v>
      </c>
    </row>
    <row r="13788" spans="1:3" x14ac:dyDescent="0.3">
      <c r="A13788" t="s">
        <v>2155</v>
      </c>
      <c r="B13788">
        <v>1945</v>
      </c>
      <c r="C13788">
        <v>247476</v>
      </c>
    </row>
    <row r="13789" spans="1:3" x14ac:dyDescent="0.3">
      <c r="A13789" t="s">
        <v>2155</v>
      </c>
      <c r="B13789">
        <v>1946</v>
      </c>
      <c r="C13789">
        <v>252225</v>
      </c>
    </row>
    <row r="13790" spans="1:3" x14ac:dyDescent="0.3">
      <c r="A13790" t="s">
        <v>2155</v>
      </c>
      <c r="B13790">
        <v>1947</v>
      </c>
      <c r="C13790">
        <v>257066</v>
      </c>
    </row>
    <row r="13791" spans="1:3" x14ac:dyDescent="0.3">
      <c r="A13791" t="s">
        <v>2155</v>
      </c>
      <c r="B13791">
        <v>1948</v>
      </c>
      <c r="C13791">
        <v>261999</v>
      </c>
    </row>
    <row r="13792" spans="1:3" x14ac:dyDescent="0.3">
      <c r="A13792" t="s">
        <v>2155</v>
      </c>
      <c r="B13792">
        <v>1949</v>
      </c>
      <c r="C13792">
        <v>267305</v>
      </c>
    </row>
    <row r="13793" spans="1:3" x14ac:dyDescent="0.3">
      <c r="A13793" t="s">
        <v>2155</v>
      </c>
      <c r="B13793">
        <v>1950</v>
      </c>
      <c r="C13793">
        <v>272997</v>
      </c>
    </row>
    <row r="13794" spans="1:3" x14ac:dyDescent="0.3">
      <c r="A13794" t="s">
        <v>2155</v>
      </c>
      <c r="B13794">
        <v>1951</v>
      </c>
      <c r="C13794">
        <v>279357</v>
      </c>
    </row>
    <row r="13795" spans="1:3" x14ac:dyDescent="0.3">
      <c r="A13795" t="s">
        <v>2155</v>
      </c>
      <c r="B13795">
        <v>1952</v>
      </c>
      <c r="C13795">
        <v>285286</v>
      </c>
    </row>
    <row r="13796" spans="1:3" x14ac:dyDescent="0.3">
      <c r="A13796" t="s">
        <v>2155</v>
      </c>
      <c r="B13796">
        <v>1953</v>
      </c>
      <c r="C13796">
        <v>291082</v>
      </c>
    </row>
    <row r="13797" spans="1:3" x14ac:dyDescent="0.3">
      <c r="A13797" t="s">
        <v>2155</v>
      </c>
      <c r="B13797">
        <v>1954</v>
      </c>
      <c r="C13797">
        <v>296943</v>
      </c>
    </row>
    <row r="13798" spans="1:3" x14ac:dyDescent="0.3">
      <c r="A13798" t="s">
        <v>2155</v>
      </c>
      <c r="B13798">
        <v>1955</v>
      </c>
      <c r="C13798">
        <v>303027</v>
      </c>
    </row>
    <row r="13799" spans="1:3" x14ac:dyDescent="0.3">
      <c r="A13799" t="s">
        <v>2155</v>
      </c>
      <c r="B13799">
        <v>1956</v>
      </c>
      <c r="C13799">
        <v>309405</v>
      </c>
    </row>
    <row r="13800" spans="1:3" x14ac:dyDescent="0.3">
      <c r="A13800" t="s">
        <v>2155</v>
      </c>
      <c r="B13800">
        <v>1957</v>
      </c>
      <c r="C13800">
        <v>316037</v>
      </c>
    </row>
    <row r="13801" spans="1:3" x14ac:dyDescent="0.3">
      <c r="A13801" t="s">
        <v>2155</v>
      </c>
      <c r="B13801">
        <v>1958</v>
      </c>
      <c r="C13801">
        <v>322860</v>
      </c>
    </row>
    <row r="13802" spans="1:3" x14ac:dyDescent="0.3">
      <c r="A13802" t="s">
        <v>2155</v>
      </c>
      <c r="B13802">
        <v>1959</v>
      </c>
      <c r="C13802">
        <v>329744</v>
      </c>
    </row>
    <row r="13803" spans="1:3" x14ac:dyDescent="0.3">
      <c r="A13803" t="s">
        <v>2155</v>
      </c>
      <c r="B13803">
        <v>1960</v>
      </c>
      <c r="C13803">
        <v>336578</v>
      </c>
    </row>
    <row r="13804" spans="1:3" x14ac:dyDescent="0.3">
      <c r="A13804" t="s">
        <v>2155</v>
      </c>
      <c r="B13804">
        <v>1961</v>
      </c>
      <c r="C13804">
        <v>343346</v>
      </c>
    </row>
    <row r="13805" spans="1:3" x14ac:dyDescent="0.3">
      <c r="A13805" t="s">
        <v>2155</v>
      </c>
      <c r="B13805">
        <v>1962</v>
      </c>
      <c r="C13805">
        <v>350155</v>
      </c>
    </row>
    <row r="13806" spans="1:3" x14ac:dyDescent="0.3">
      <c r="A13806" t="s">
        <v>2155</v>
      </c>
      <c r="B13806">
        <v>1963</v>
      </c>
      <c r="C13806">
        <v>357279</v>
      </c>
    </row>
    <row r="13807" spans="1:3" x14ac:dyDescent="0.3">
      <c r="A13807" t="s">
        <v>2155</v>
      </c>
      <c r="B13807">
        <v>1964</v>
      </c>
      <c r="C13807">
        <v>365120</v>
      </c>
    </row>
    <row r="13808" spans="1:3" x14ac:dyDescent="0.3">
      <c r="A13808" t="s">
        <v>2155</v>
      </c>
      <c r="B13808">
        <v>1965</v>
      </c>
      <c r="C13808">
        <v>373925</v>
      </c>
    </row>
    <row r="13809" spans="1:3" x14ac:dyDescent="0.3">
      <c r="A13809" t="s">
        <v>2155</v>
      </c>
      <c r="B13809">
        <v>1966</v>
      </c>
      <c r="C13809">
        <v>383820</v>
      </c>
    </row>
    <row r="13810" spans="1:3" x14ac:dyDescent="0.3">
      <c r="A13810" t="s">
        <v>2155</v>
      </c>
      <c r="B13810">
        <v>1967</v>
      </c>
      <c r="C13810">
        <v>394760</v>
      </c>
    </row>
    <row r="13811" spans="1:3" x14ac:dyDescent="0.3">
      <c r="A13811" t="s">
        <v>2155</v>
      </c>
      <c r="B13811">
        <v>1968</v>
      </c>
      <c r="C13811">
        <v>406508</v>
      </c>
    </row>
    <row r="13812" spans="1:3" x14ac:dyDescent="0.3">
      <c r="A13812" t="s">
        <v>2155</v>
      </c>
      <c r="B13812">
        <v>1969</v>
      </c>
      <c r="C13812">
        <v>418739</v>
      </c>
    </row>
    <row r="13813" spans="1:3" x14ac:dyDescent="0.3">
      <c r="A13813" t="s">
        <v>2155</v>
      </c>
      <c r="B13813">
        <v>1970</v>
      </c>
      <c r="C13813">
        <v>431251</v>
      </c>
    </row>
    <row r="13814" spans="1:3" x14ac:dyDescent="0.3">
      <c r="A13814" t="s">
        <v>2155</v>
      </c>
      <c r="B13814">
        <v>1971</v>
      </c>
      <c r="C13814">
        <v>443979</v>
      </c>
    </row>
    <row r="13815" spans="1:3" x14ac:dyDescent="0.3">
      <c r="A13815" t="s">
        <v>2155</v>
      </c>
      <c r="B13815">
        <v>1972</v>
      </c>
      <c r="C13815">
        <v>457039</v>
      </c>
    </row>
    <row r="13816" spans="1:3" x14ac:dyDescent="0.3">
      <c r="A13816" t="s">
        <v>2155</v>
      </c>
      <c r="B13816">
        <v>1973</v>
      </c>
      <c r="C13816">
        <v>470561</v>
      </c>
    </row>
    <row r="13817" spans="1:3" x14ac:dyDescent="0.3">
      <c r="A13817" t="s">
        <v>2155</v>
      </c>
      <c r="B13817">
        <v>1974</v>
      </c>
      <c r="C13817">
        <v>484747</v>
      </c>
    </row>
    <row r="13818" spans="1:3" x14ac:dyDescent="0.3">
      <c r="A13818" t="s">
        <v>2155</v>
      </c>
      <c r="B13818">
        <v>1975</v>
      </c>
      <c r="C13818">
        <v>499759</v>
      </c>
    </row>
    <row r="13819" spans="1:3" x14ac:dyDescent="0.3">
      <c r="A13819" t="s">
        <v>2155</v>
      </c>
      <c r="B13819">
        <v>1976</v>
      </c>
      <c r="C13819">
        <v>515602</v>
      </c>
    </row>
    <row r="13820" spans="1:3" x14ac:dyDescent="0.3">
      <c r="A13820" t="s">
        <v>2155</v>
      </c>
      <c r="B13820">
        <v>1977</v>
      </c>
      <c r="C13820">
        <v>532253</v>
      </c>
    </row>
    <row r="13821" spans="1:3" x14ac:dyDescent="0.3">
      <c r="A13821" t="s">
        <v>2155</v>
      </c>
      <c r="B13821">
        <v>1978</v>
      </c>
      <c r="C13821">
        <v>549787</v>
      </c>
    </row>
    <row r="13822" spans="1:3" x14ac:dyDescent="0.3">
      <c r="A13822" t="s">
        <v>2155</v>
      </c>
      <c r="B13822">
        <v>1979</v>
      </c>
      <c r="C13822">
        <v>568316</v>
      </c>
    </row>
    <row r="13823" spans="1:3" x14ac:dyDescent="0.3">
      <c r="A13823" t="s">
        <v>2155</v>
      </c>
      <c r="B13823">
        <v>1980</v>
      </c>
      <c r="C13823">
        <v>587852</v>
      </c>
    </row>
    <row r="13824" spans="1:3" x14ac:dyDescent="0.3">
      <c r="A13824" t="s">
        <v>2155</v>
      </c>
      <c r="B13824">
        <v>1981</v>
      </c>
      <c r="C13824">
        <v>608374</v>
      </c>
    </row>
    <row r="13825" spans="1:3" x14ac:dyDescent="0.3">
      <c r="A13825" t="s">
        <v>2155</v>
      </c>
      <c r="B13825">
        <v>1982</v>
      </c>
      <c r="C13825">
        <v>629812</v>
      </c>
    </row>
    <row r="13826" spans="1:3" x14ac:dyDescent="0.3">
      <c r="A13826" t="s">
        <v>2155</v>
      </c>
      <c r="B13826">
        <v>1983</v>
      </c>
      <c r="C13826">
        <v>652112</v>
      </c>
    </row>
    <row r="13827" spans="1:3" x14ac:dyDescent="0.3">
      <c r="A13827" t="s">
        <v>2155</v>
      </c>
      <c r="B13827">
        <v>1984</v>
      </c>
      <c r="C13827">
        <v>675240</v>
      </c>
    </row>
    <row r="13828" spans="1:3" x14ac:dyDescent="0.3">
      <c r="A13828" t="s">
        <v>2155</v>
      </c>
      <c r="B13828">
        <v>1985</v>
      </c>
      <c r="C13828">
        <v>699077</v>
      </c>
    </row>
    <row r="13829" spans="1:3" x14ac:dyDescent="0.3">
      <c r="A13829" t="s">
        <v>2155</v>
      </c>
      <c r="B13829">
        <v>1986</v>
      </c>
      <c r="C13829">
        <v>723599</v>
      </c>
    </row>
    <row r="13830" spans="1:3" x14ac:dyDescent="0.3">
      <c r="A13830" t="s">
        <v>2155</v>
      </c>
      <c r="B13830">
        <v>1987</v>
      </c>
      <c r="C13830">
        <v>748634</v>
      </c>
    </row>
    <row r="13831" spans="1:3" x14ac:dyDescent="0.3">
      <c r="A13831" t="s">
        <v>2155</v>
      </c>
      <c r="B13831">
        <v>1988</v>
      </c>
      <c r="C13831">
        <v>773774</v>
      </c>
    </row>
    <row r="13832" spans="1:3" x14ac:dyDescent="0.3">
      <c r="A13832" t="s">
        <v>2155</v>
      </c>
      <c r="B13832">
        <v>1989</v>
      </c>
      <c r="C13832">
        <v>798498</v>
      </c>
    </row>
    <row r="13833" spans="1:3" x14ac:dyDescent="0.3">
      <c r="A13833" t="s">
        <v>2155</v>
      </c>
      <c r="B13833">
        <v>1990</v>
      </c>
      <c r="C13833">
        <v>822423</v>
      </c>
    </row>
    <row r="13834" spans="1:3" x14ac:dyDescent="0.3">
      <c r="A13834" t="s">
        <v>2155</v>
      </c>
      <c r="B13834">
        <v>1991</v>
      </c>
      <c r="C13834">
        <v>845267</v>
      </c>
    </row>
    <row r="13835" spans="1:3" x14ac:dyDescent="0.3">
      <c r="A13835" t="s">
        <v>2155</v>
      </c>
      <c r="B13835">
        <v>1992</v>
      </c>
      <c r="C13835">
        <v>866995</v>
      </c>
    </row>
    <row r="13836" spans="1:3" x14ac:dyDescent="0.3">
      <c r="A13836" t="s">
        <v>2155</v>
      </c>
      <c r="B13836">
        <v>1993</v>
      </c>
      <c r="C13836">
        <v>887706</v>
      </c>
    </row>
    <row r="13837" spans="1:3" x14ac:dyDescent="0.3">
      <c r="A13837" t="s">
        <v>2155</v>
      </c>
      <c r="B13837">
        <v>1994</v>
      </c>
      <c r="C13837">
        <v>907622</v>
      </c>
    </row>
    <row r="13838" spans="1:3" x14ac:dyDescent="0.3">
      <c r="A13838" t="s">
        <v>2155</v>
      </c>
      <c r="B13838">
        <v>1995</v>
      </c>
      <c r="C13838">
        <v>926836</v>
      </c>
    </row>
    <row r="13839" spans="1:3" x14ac:dyDescent="0.3">
      <c r="A13839" t="s">
        <v>2155</v>
      </c>
      <c r="B13839">
        <v>1996</v>
      </c>
      <c r="C13839">
        <v>945506</v>
      </c>
    </row>
    <row r="13840" spans="1:3" x14ac:dyDescent="0.3">
      <c r="A13840" t="s">
        <v>2155</v>
      </c>
      <c r="B13840">
        <v>1997</v>
      </c>
      <c r="C13840">
        <v>963416</v>
      </c>
    </row>
    <row r="13841" spans="1:3" x14ac:dyDescent="0.3">
      <c r="A13841" t="s">
        <v>2155</v>
      </c>
      <c r="B13841">
        <v>1998</v>
      </c>
      <c r="C13841">
        <v>979922</v>
      </c>
    </row>
    <row r="13842" spans="1:3" x14ac:dyDescent="0.3">
      <c r="A13842" t="s">
        <v>2155</v>
      </c>
      <c r="B13842">
        <v>1999</v>
      </c>
      <c r="C13842">
        <v>994105</v>
      </c>
    </row>
    <row r="13843" spans="1:3" x14ac:dyDescent="0.3">
      <c r="A13843" t="s">
        <v>2155</v>
      </c>
      <c r="B13843">
        <v>2000</v>
      </c>
      <c r="C13843">
        <v>1005432</v>
      </c>
    </row>
    <row r="13844" spans="1:3" x14ac:dyDescent="0.3">
      <c r="A13844" t="s">
        <v>2155</v>
      </c>
      <c r="B13844">
        <v>2001</v>
      </c>
      <c r="C13844">
        <v>1013608</v>
      </c>
    </row>
    <row r="13845" spans="1:3" x14ac:dyDescent="0.3">
      <c r="A13845" t="s">
        <v>2155</v>
      </c>
      <c r="B13845">
        <v>2002</v>
      </c>
      <c r="C13845">
        <v>1019054</v>
      </c>
    </row>
    <row r="13846" spans="1:3" x14ac:dyDescent="0.3">
      <c r="A13846" t="s">
        <v>2155</v>
      </c>
      <c r="B13846">
        <v>2003</v>
      </c>
      <c r="C13846">
        <v>1022796</v>
      </c>
    </row>
    <row r="13847" spans="1:3" x14ac:dyDescent="0.3">
      <c r="A13847" t="s">
        <v>2155</v>
      </c>
      <c r="B13847">
        <v>2004</v>
      </c>
      <c r="C13847">
        <v>1026287</v>
      </c>
    </row>
    <row r="13848" spans="1:3" x14ac:dyDescent="0.3">
      <c r="A13848" t="s">
        <v>2155</v>
      </c>
      <c r="B13848">
        <v>2005</v>
      </c>
      <c r="C13848">
        <v>1030575</v>
      </c>
    </row>
    <row r="13849" spans="1:3" x14ac:dyDescent="0.3">
      <c r="A13849" t="s">
        <v>2155</v>
      </c>
      <c r="B13849">
        <v>2006</v>
      </c>
      <c r="C13849">
        <v>1036095</v>
      </c>
    </row>
    <row r="13850" spans="1:3" x14ac:dyDescent="0.3">
      <c r="A13850" t="s">
        <v>2155</v>
      </c>
      <c r="B13850">
        <v>2007</v>
      </c>
      <c r="C13850">
        <v>1042651</v>
      </c>
    </row>
    <row r="13851" spans="1:3" x14ac:dyDescent="0.3">
      <c r="A13851" t="s">
        <v>2155</v>
      </c>
      <c r="B13851">
        <v>2008</v>
      </c>
      <c r="C13851">
        <v>1049948</v>
      </c>
    </row>
    <row r="13852" spans="1:3" x14ac:dyDescent="0.3">
      <c r="A13852" t="s">
        <v>2155</v>
      </c>
      <c r="B13852">
        <v>2009</v>
      </c>
      <c r="C13852">
        <v>1057462</v>
      </c>
    </row>
    <row r="13853" spans="1:3" x14ac:dyDescent="0.3">
      <c r="A13853" t="s">
        <v>2155</v>
      </c>
      <c r="B13853">
        <v>2010</v>
      </c>
      <c r="C13853">
        <v>1064841</v>
      </c>
    </row>
    <row r="13854" spans="1:3" x14ac:dyDescent="0.3">
      <c r="A13854" t="s">
        <v>2155</v>
      </c>
      <c r="B13854">
        <v>2011</v>
      </c>
      <c r="C13854">
        <v>1072029</v>
      </c>
    </row>
    <row r="13855" spans="1:3" x14ac:dyDescent="0.3">
      <c r="A13855" t="s">
        <v>2155</v>
      </c>
      <c r="B13855">
        <v>2012</v>
      </c>
      <c r="C13855">
        <v>1079285</v>
      </c>
    </row>
    <row r="13856" spans="1:3" x14ac:dyDescent="0.3">
      <c r="A13856" t="s">
        <v>2155</v>
      </c>
      <c r="B13856">
        <v>2013</v>
      </c>
      <c r="C13856">
        <v>1086843</v>
      </c>
    </row>
    <row r="13857" spans="1:3" x14ac:dyDescent="0.3">
      <c r="A13857" t="s">
        <v>2155</v>
      </c>
      <c r="B13857">
        <v>2014</v>
      </c>
      <c r="C13857">
        <v>1095022</v>
      </c>
    </row>
    <row r="13858" spans="1:3" x14ac:dyDescent="0.3">
      <c r="A13858" t="s">
        <v>2155</v>
      </c>
      <c r="B13858">
        <v>2015</v>
      </c>
      <c r="C13858">
        <v>1104038</v>
      </c>
    </row>
    <row r="13859" spans="1:3" x14ac:dyDescent="0.3">
      <c r="A13859" t="s">
        <v>2155</v>
      </c>
      <c r="B13859">
        <v>2016</v>
      </c>
      <c r="C13859">
        <v>1113994</v>
      </c>
    </row>
    <row r="13860" spans="1:3" x14ac:dyDescent="0.3">
      <c r="A13860" t="s">
        <v>2155</v>
      </c>
      <c r="B13860">
        <v>2017</v>
      </c>
      <c r="C13860">
        <v>1124808</v>
      </c>
    </row>
    <row r="13861" spans="1:3" x14ac:dyDescent="0.3">
      <c r="A13861" t="s">
        <v>2155</v>
      </c>
      <c r="B13861">
        <v>2018</v>
      </c>
      <c r="C13861">
        <v>1136274</v>
      </c>
    </row>
    <row r="13862" spans="1:3" x14ac:dyDescent="0.3">
      <c r="A13862" t="s">
        <v>2155</v>
      </c>
      <c r="B13862">
        <v>2019</v>
      </c>
      <c r="C13862">
        <v>1148133</v>
      </c>
    </row>
    <row r="13863" spans="1:3" x14ac:dyDescent="0.3">
      <c r="A13863" t="s">
        <v>2155</v>
      </c>
      <c r="B13863">
        <v>2020</v>
      </c>
      <c r="C13863">
        <v>1160164</v>
      </c>
    </row>
    <row r="13864" spans="1:3" x14ac:dyDescent="0.3">
      <c r="A13864" t="s">
        <v>2155</v>
      </c>
      <c r="B13864">
        <v>2021</v>
      </c>
      <c r="C13864">
        <v>1172369</v>
      </c>
    </row>
    <row r="13865" spans="1:3" x14ac:dyDescent="0.3">
      <c r="A13865" t="s">
        <v>2156</v>
      </c>
      <c r="B13865">
        <v>1800</v>
      </c>
      <c r="C13865">
        <v>12032589</v>
      </c>
    </row>
    <row r="13866" spans="1:3" x14ac:dyDescent="0.3">
      <c r="A13866" t="s">
        <v>2156</v>
      </c>
      <c r="B13866">
        <v>1801</v>
      </c>
      <c r="C13866">
        <v>12032589</v>
      </c>
    </row>
    <row r="13867" spans="1:3" x14ac:dyDescent="0.3">
      <c r="A13867" t="s">
        <v>2156</v>
      </c>
      <c r="B13867">
        <v>1802</v>
      </c>
      <c r="C13867">
        <v>12032589</v>
      </c>
    </row>
    <row r="13868" spans="1:3" x14ac:dyDescent="0.3">
      <c r="A13868" t="s">
        <v>2156</v>
      </c>
      <c r="B13868">
        <v>1803</v>
      </c>
      <c r="C13868">
        <v>12032589</v>
      </c>
    </row>
    <row r="13869" spans="1:3" x14ac:dyDescent="0.3">
      <c r="A13869" t="s">
        <v>2156</v>
      </c>
      <c r="B13869">
        <v>1804</v>
      </c>
      <c r="C13869">
        <v>12032589</v>
      </c>
    </row>
    <row r="13870" spans="1:3" x14ac:dyDescent="0.3">
      <c r="A13870" t="s">
        <v>2156</v>
      </c>
      <c r="B13870">
        <v>1805</v>
      </c>
      <c r="C13870">
        <v>12032589</v>
      </c>
    </row>
    <row r="13871" spans="1:3" x14ac:dyDescent="0.3">
      <c r="A13871" t="s">
        <v>2156</v>
      </c>
      <c r="B13871">
        <v>1806</v>
      </c>
      <c r="C13871">
        <v>12032589</v>
      </c>
    </row>
    <row r="13872" spans="1:3" x14ac:dyDescent="0.3">
      <c r="A13872" t="s">
        <v>2156</v>
      </c>
      <c r="B13872">
        <v>1807</v>
      </c>
      <c r="C13872">
        <v>12032589</v>
      </c>
    </row>
    <row r="13873" spans="1:3" x14ac:dyDescent="0.3">
      <c r="A13873" t="s">
        <v>2156</v>
      </c>
      <c r="B13873">
        <v>1808</v>
      </c>
      <c r="C13873">
        <v>12032589</v>
      </c>
    </row>
    <row r="13874" spans="1:3" x14ac:dyDescent="0.3">
      <c r="A13874" t="s">
        <v>2156</v>
      </c>
      <c r="B13874">
        <v>1809</v>
      </c>
      <c r="C13874">
        <v>12032589</v>
      </c>
    </row>
    <row r="13875" spans="1:3" x14ac:dyDescent="0.3">
      <c r="A13875" t="s">
        <v>2156</v>
      </c>
      <c r="B13875">
        <v>1810</v>
      </c>
      <c r="C13875">
        <v>12032589</v>
      </c>
    </row>
    <row r="13876" spans="1:3" x14ac:dyDescent="0.3">
      <c r="A13876" t="s">
        <v>2156</v>
      </c>
      <c r="B13876">
        <v>1811</v>
      </c>
      <c r="C13876">
        <v>12040724</v>
      </c>
    </row>
    <row r="13877" spans="1:3" x14ac:dyDescent="0.3">
      <c r="A13877" t="s">
        <v>2156</v>
      </c>
      <c r="B13877">
        <v>1812</v>
      </c>
      <c r="C13877">
        <v>12057110</v>
      </c>
    </row>
    <row r="13878" spans="1:3" x14ac:dyDescent="0.3">
      <c r="A13878" t="s">
        <v>2156</v>
      </c>
      <c r="B13878">
        <v>1813</v>
      </c>
      <c r="C13878">
        <v>12081863</v>
      </c>
    </row>
    <row r="13879" spans="1:3" x14ac:dyDescent="0.3">
      <c r="A13879" t="s">
        <v>2156</v>
      </c>
      <c r="B13879">
        <v>1814</v>
      </c>
      <c r="C13879">
        <v>12115103</v>
      </c>
    </row>
    <row r="13880" spans="1:3" x14ac:dyDescent="0.3">
      <c r="A13880" t="s">
        <v>2156</v>
      </c>
      <c r="B13880">
        <v>1815</v>
      </c>
      <c r="C13880">
        <v>12156949</v>
      </c>
    </row>
    <row r="13881" spans="1:3" x14ac:dyDescent="0.3">
      <c r="A13881" t="s">
        <v>2156</v>
      </c>
      <c r="B13881">
        <v>1816</v>
      </c>
      <c r="C13881">
        <v>12207525</v>
      </c>
    </row>
    <row r="13882" spans="1:3" x14ac:dyDescent="0.3">
      <c r="A13882" t="s">
        <v>2156</v>
      </c>
      <c r="B13882">
        <v>1817</v>
      </c>
      <c r="C13882">
        <v>12266954</v>
      </c>
    </row>
    <row r="13883" spans="1:3" x14ac:dyDescent="0.3">
      <c r="A13883" t="s">
        <v>2156</v>
      </c>
      <c r="B13883">
        <v>1818</v>
      </c>
      <c r="C13883">
        <v>12335362</v>
      </c>
    </row>
    <row r="13884" spans="1:3" x14ac:dyDescent="0.3">
      <c r="A13884" t="s">
        <v>2156</v>
      </c>
      <c r="B13884">
        <v>1819</v>
      </c>
      <c r="C13884">
        <v>12412876</v>
      </c>
    </row>
    <row r="13885" spans="1:3" x14ac:dyDescent="0.3">
      <c r="A13885" t="s">
        <v>2156</v>
      </c>
      <c r="B13885">
        <v>1820</v>
      </c>
      <c r="C13885">
        <v>12499625</v>
      </c>
    </row>
    <row r="13886" spans="1:3" x14ac:dyDescent="0.3">
      <c r="A13886" t="s">
        <v>2156</v>
      </c>
      <c r="B13886">
        <v>1821</v>
      </c>
      <c r="C13886">
        <v>12595741</v>
      </c>
    </row>
    <row r="13887" spans="1:3" x14ac:dyDescent="0.3">
      <c r="A13887" t="s">
        <v>2156</v>
      </c>
      <c r="B13887">
        <v>1822</v>
      </c>
      <c r="C13887">
        <v>12701357</v>
      </c>
    </row>
    <row r="13888" spans="1:3" x14ac:dyDescent="0.3">
      <c r="A13888" t="s">
        <v>2156</v>
      </c>
      <c r="B13888">
        <v>1823</v>
      </c>
      <c r="C13888">
        <v>12816607</v>
      </c>
    </row>
    <row r="13889" spans="1:3" x14ac:dyDescent="0.3">
      <c r="A13889" t="s">
        <v>2156</v>
      </c>
      <c r="B13889">
        <v>1824</v>
      </c>
      <c r="C13889">
        <v>12941629</v>
      </c>
    </row>
    <row r="13890" spans="1:3" x14ac:dyDescent="0.3">
      <c r="A13890" t="s">
        <v>2156</v>
      </c>
      <c r="B13890">
        <v>1825</v>
      </c>
      <c r="C13890">
        <v>13076561</v>
      </c>
    </row>
    <row r="13891" spans="1:3" x14ac:dyDescent="0.3">
      <c r="A13891" t="s">
        <v>2156</v>
      </c>
      <c r="B13891">
        <v>1826</v>
      </c>
      <c r="C13891">
        <v>13221543</v>
      </c>
    </row>
    <row r="13892" spans="1:3" x14ac:dyDescent="0.3">
      <c r="A13892" t="s">
        <v>2156</v>
      </c>
      <c r="B13892">
        <v>1827</v>
      </c>
      <c r="C13892">
        <v>13376719</v>
      </c>
    </row>
    <row r="13893" spans="1:3" x14ac:dyDescent="0.3">
      <c r="A13893" t="s">
        <v>2156</v>
      </c>
      <c r="B13893">
        <v>1828</v>
      </c>
      <c r="C13893">
        <v>13542234</v>
      </c>
    </row>
    <row r="13894" spans="1:3" x14ac:dyDescent="0.3">
      <c r="A13894" t="s">
        <v>2156</v>
      </c>
      <c r="B13894">
        <v>1829</v>
      </c>
      <c r="C13894">
        <v>13718233</v>
      </c>
    </row>
    <row r="13895" spans="1:3" x14ac:dyDescent="0.3">
      <c r="A13895" t="s">
        <v>2156</v>
      </c>
      <c r="B13895">
        <v>1830</v>
      </c>
      <c r="C13895">
        <v>13904865</v>
      </c>
    </row>
    <row r="13896" spans="1:3" x14ac:dyDescent="0.3">
      <c r="A13896" t="s">
        <v>2156</v>
      </c>
      <c r="B13896">
        <v>1831</v>
      </c>
      <c r="C13896">
        <v>14102283</v>
      </c>
    </row>
    <row r="13897" spans="1:3" x14ac:dyDescent="0.3">
      <c r="A13897" t="s">
        <v>2156</v>
      </c>
      <c r="B13897">
        <v>1832</v>
      </c>
      <c r="C13897">
        <v>14302504</v>
      </c>
    </row>
    <row r="13898" spans="1:3" x14ac:dyDescent="0.3">
      <c r="A13898" t="s">
        <v>2156</v>
      </c>
      <c r="B13898">
        <v>1833</v>
      </c>
      <c r="C13898">
        <v>14505567</v>
      </c>
    </row>
    <row r="13899" spans="1:3" x14ac:dyDescent="0.3">
      <c r="A13899" t="s">
        <v>2156</v>
      </c>
      <c r="B13899">
        <v>1834</v>
      </c>
      <c r="C13899">
        <v>14711513</v>
      </c>
    </row>
    <row r="13900" spans="1:3" x14ac:dyDescent="0.3">
      <c r="A13900" t="s">
        <v>2156</v>
      </c>
      <c r="B13900">
        <v>1835</v>
      </c>
      <c r="C13900">
        <v>14920384</v>
      </c>
    </row>
    <row r="13901" spans="1:3" x14ac:dyDescent="0.3">
      <c r="A13901" t="s">
        <v>2156</v>
      </c>
      <c r="B13901">
        <v>1836</v>
      </c>
      <c r="C13901">
        <v>15132219</v>
      </c>
    </row>
    <row r="13902" spans="1:3" x14ac:dyDescent="0.3">
      <c r="A13902" t="s">
        <v>2156</v>
      </c>
      <c r="B13902">
        <v>1837</v>
      </c>
      <c r="C13902">
        <v>15347063</v>
      </c>
    </row>
    <row r="13903" spans="1:3" x14ac:dyDescent="0.3">
      <c r="A13903" t="s">
        <v>2156</v>
      </c>
      <c r="B13903">
        <v>1838</v>
      </c>
      <c r="C13903">
        <v>15564956</v>
      </c>
    </row>
    <row r="13904" spans="1:3" x14ac:dyDescent="0.3">
      <c r="A13904" t="s">
        <v>2156</v>
      </c>
      <c r="B13904">
        <v>1839</v>
      </c>
      <c r="C13904">
        <v>15785944</v>
      </c>
    </row>
    <row r="13905" spans="1:3" x14ac:dyDescent="0.3">
      <c r="A13905" t="s">
        <v>2156</v>
      </c>
      <c r="B13905">
        <v>1840</v>
      </c>
      <c r="C13905">
        <v>16010068</v>
      </c>
    </row>
    <row r="13906" spans="1:3" x14ac:dyDescent="0.3">
      <c r="A13906" t="s">
        <v>2156</v>
      </c>
      <c r="B13906">
        <v>1841</v>
      </c>
      <c r="C13906">
        <v>16237375</v>
      </c>
    </row>
    <row r="13907" spans="1:3" x14ac:dyDescent="0.3">
      <c r="A13907" t="s">
        <v>2156</v>
      </c>
      <c r="B13907">
        <v>1842</v>
      </c>
      <c r="C13907">
        <v>16467910</v>
      </c>
    </row>
    <row r="13908" spans="1:3" x14ac:dyDescent="0.3">
      <c r="A13908" t="s">
        <v>2156</v>
      </c>
      <c r="B13908">
        <v>1843</v>
      </c>
      <c r="C13908">
        <v>16701717</v>
      </c>
    </row>
    <row r="13909" spans="1:3" x14ac:dyDescent="0.3">
      <c r="A13909" t="s">
        <v>2156</v>
      </c>
      <c r="B13909">
        <v>1844</v>
      </c>
      <c r="C13909">
        <v>16938843</v>
      </c>
    </row>
    <row r="13910" spans="1:3" x14ac:dyDescent="0.3">
      <c r="A13910" t="s">
        <v>2156</v>
      </c>
      <c r="B13910">
        <v>1845</v>
      </c>
      <c r="C13910">
        <v>17179337</v>
      </c>
    </row>
    <row r="13911" spans="1:3" x14ac:dyDescent="0.3">
      <c r="A13911" t="s">
        <v>2156</v>
      </c>
      <c r="B13911">
        <v>1846</v>
      </c>
      <c r="C13911">
        <v>17423244</v>
      </c>
    </row>
    <row r="13912" spans="1:3" x14ac:dyDescent="0.3">
      <c r="A13912" t="s">
        <v>2156</v>
      </c>
      <c r="B13912">
        <v>1847</v>
      </c>
      <c r="C13912">
        <v>17670615</v>
      </c>
    </row>
    <row r="13913" spans="1:3" x14ac:dyDescent="0.3">
      <c r="A13913" t="s">
        <v>2156</v>
      </c>
      <c r="B13913">
        <v>1848</v>
      </c>
      <c r="C13913">
        <v>17921498</v>
      </c>
    </row>
    <row r="13914" spans="1:3" x14ac:dyDescent="0.3">
      <c r="A13914" t="s">
        <v>2156</v>
      </c>
      <c r="B13914">
        <v>1849</v>
      </c>
      <c r="C13914">
        <v>18175943</v>
      </c>
    </row>
    <row r="13915" spans="1:3" x14ac:dyDescent="0.3">
      <c r="A13915" t="s">
        <v>2156</v>
      </c>
      <c r="B13915">
        <v>1850</v>
      </c>
      <c r="C13915">
        <v>18434000</v>
      </c>
    </row>
    <row r="13916" spans="1:3" x14ac:dyDescent="0.3">
      <c r="A13916" t="s">
        <v>2156</v>
      </c>
      <c r="B13916">
        <v>1851</v>
      </c>
      <c r="C13916">
        <v>18425864</v>
      </c>
    </row>
    <row r="13917" spans="1:3" x14ac:dyDescent="0.3">
      <c r="A13917" t="s">
        <v>2156</v>
      </c>
      <c r="B13917">
        <v>1852</v>
      </c>
      <c r="C13917">
        <v>18417728</v>
      </c>
    </row>
    <row r="13918" spans="1:3" x14ac:dyDescent="0.3">
      <c r="A13918" t="s">
        <v>2156</v>
      </c>
      <c r="B13918">
        <v>1853</v>
      </c>
      <c r="C13918">
        <v>18409591</v>
      </c>
    </row>
    <row r="13919" spans="1:3" x14ac:dyDescent="0.3">
      <c r="A13919" t="s">
        <v>2156</v>
      </c>
      <c r="B13919">
        <v>1854</v>
      </c>
      <c r="C13919">
        <v>18401455</v>
      </c>
    </row>
    <row r="13920" spans="1:3" x14ac:dyDescent="0.3">
      <c r="A13920" t="s">
        <v>2156</v>
      </c>
      <c r="B13920">
        <v>1855</v>
      </c>
      <c r="C13920">
        <v>18393319</v>
      </c>
    </row>
    <row r="13921" spans="1:3" x14ac:dyDescent="0.3">
      <c r="A13921" t="s">
        <v>2156</v>
      </c>
      <c r="B13921">
        <v>1856</v>
      </c>
      <c r="C13921">
        <v>18385183</v>
      </c>
    </row>
    <row r="13922" spans="1:3" x14ac:dyDescent="0.3">
      <c r="A13922" t="s">
        <v>2156</v>
      </c>
      <c r="B13922">
        <v>1857</v>
      </c>
      <c r="C13922">
        <v>18377047</v>
      </c>
    </row>
    <row r="13923" spans="1:3" x14ac:dyDescent="0.3">
      <c r="A13923" t="s">
        <v>2156</v>
      </c>
      <c r="B13923">
        <v>1858</v>
      </c>
      <c r="C13923">
        <v>18368911</v>
      </c>
    </row>
    <row r="13924" spans="1:3" x14ac:dyDescent="0.3">
      <c r="A13924" t="s">
        <v>2156</v>
      </c>
      <c r="B13924">
        <v>1859</v>
      </c>
      <c r="C13924">
        <v>18360774</v>
      </c>
    </row>
    <row r="13925" spans="1:3" x14ac:dyDescent="0.3">
      <c r="A13925" t="s">
        <v>2156</v>
      </c>
      <c r="B13925">
        <v>1860</v>
      </c>
      <c r="C13925">
        <v>18352638</v>
      </c>
    </row>
    <row r="13926" spans="1:3" x14ac:dyDescent="0.3">
      <c r="A13926" t="s">
        <v>2156</v>
      </c>
      <c r="B13926">
        <v>1861</v>
      </c>
      <c r="C13926">
        <v>18344502</v>
      </c>
    </row>
    <row r="13927" spans="1:3" x14ac:dyDescent="0.3">
      <c r="A13927" t="s">
        <v>2156</v>
      </c>
      <c r="B13927">
        <v>1862</v>
      </c>
      <c r="C13927">
        <v>18336366</v>
      </c>
    </row>
    <row r="13928" spans="1:3" x14ac:dyDescent="0.3">
      <c r="A13928" t="s">
        <v>2156</v>
      </c>
      <c r="B13928">
        <v>1863</v>
      </c>
      <c r="C13928">
        <v>18328230</v>
      </c>
    </row>
    <row r="13929" spans="1:3" x14ac:dyDescent="0.3">
      <c r="A13929" t="s">
        <v>2156</v>
      </c>
      <c r="B13929">
        <v>1864</v>
      </c>
      <c r="C13929">
        <v>18320094</v>
      </c>
    </row>
    <row r="13930" spans="1:3" x14ac:dyDescent="0.3">
      <c r="A13930" t="s">
        <v>2156</v>
      </c>
      <c r="B13930">
        <v>1865</v>
      </c>
      <c r="C13930">
        <v>18311957</v>
      </c>
    </row>
    <row r="13931" spans="1:3" x14ac:dyDescent="0.3">
      <c r="A13931" t="s">
        <v>2156</v>
      </c>
      <c r="B13931">
        <v>1866</v>
      </c>
      <c r="C13931">
        <v>18303821</v>
      </c>
    </row>
    <row r="13932" spans="1:3" x14ac:dyDescent="0.3">
      <c r="A13932" t="s">
        <v>2156</v>
      </c>
      <c r="B13932">
        <v>1867</v>
      </c>
      <c r="C13932">
        <v>18295685</v>
      </c>
    </row>
    <row r="13933" spans="1:3" x14ac:dyDescent="0.3">
      <c r="A13933" t="s">
        <v>2156</v>
      </c>
      <c r="B13933">
        <v>1868</v>
      </c>
      <c r="C13933">
        <v>18287549</v>
      </c>
    </row>
    <row r="13934" spans="1:3" x14ac:dyDescent="0.3">
      <c r="A13934" t="s">
        <v>2156</v>
      </c>
      <c r="B13934">
        <v>1869</v>
      </c>
      <c r="C13934">
        <v>18279413</v>
      </c>
    </row>
    <row r="13935" spans="1:3" x14ac:dyDescent="0.3">
      <c r="A13935" t="s">
        <v>2156</v>
      </c>
      <c r="B13935">
        <v>1870</v>
      </c>
      <c r="C13935">
        <v>18271277</v>
      </c>
    </row>
    <row r="13936" spans="1:3" x14ac:dyDescent="0.3">
      <c r="A13936" t="s">
        <v>2156</v>
      </c>
      <c r="B13936">
        <v>1871</v>
      </c>
      <c r="C13936">
        <v>18263140</v>
      </c>
    </row>
    <row r="13937" spans="1:3" x14ac:dyDescent="0.3">
      <c r="A13937" t="s">
        <v>2156</v>
      </c>
      <c r="B13937">
        <v>1872</v>
      </c>
      <c r="C13937">
        <v>18255004</v>
      </c>
    </row>
    <row r="13938" spans="1:3" x14ac:dyDescent="0.3">
      <c r="A13938" t="s">
        <v>2156</v>
      </c>
      <c r="B13938">
        <v>1873</v>
      </c>
      <c r="C13938">
        <v>18246868</v>
      </c>
    </row>
    <row r="13939" spans="1:3" x14ac:dyDescent="0.3">
      <c r="A13939" t="s">
        <v>2156</v>
      </c>
      <c r="B13939">
        <v>1874</v>
      </c>
      <c r="C13939">
        <v>18238732</v>
      </c>
    </row>
    <row r="13940" spans="1:3" x14ac:dyDescent="0.3">
      <c r="A13940" t="s">
        <v>2156</v>
      </c>
      <c r="B13940">
        <v>1875</v>
      </c>
      <c r="C13940">
        <v>18230596</v>
      </c>
    </row>
    <row r="13941" spans="1:3" x14ac:dyDescent="0.3">
      <c r="A13941" t="s">
        <v>2156</v>
      </c>
      <c r="B13941">
        <v>1876</v>
      </c>
      <c r="C13941">
        <v>18222460</v>
      </c>
    </row>
    <row r="13942" spans="1:3" x14ac:dyDescent="0.3">
      <c r="A13942" t="s">
        <v>2156</v>
      </c>
      <c r="B13942">
        <v>1877</v>
      </c>
      <c r="C13942">
        <v>18214323</v>
      </c>
    </row>
    <row r="13943" spans="1:3" x14ac:dyDescent="0.3">
      <c r="A13943" t="s">
        <v>2156</v>
      </c>
      <c r="B13943">
        <v>1878</v>
      </c>
      <c r="C13943">
        <v>18206187</v>
      </c>
    </row>
    <row r="13944" spans="1:3" x14ac:dyDescent="0.3">
      <c r="A13944" t="s">
        <v>2156</v>
      </c>
      <c r="B13944">
        <v>1879</v>
      </c>
      <c r="C13944">
        <v>18198051</v>
      </c>
    </row>
    <row r="13945" spans="1:3" x14ac:dyDescent="0.3">
      <c r="A13945" t="s">
        <v>2156</v>
      </c>
      <c r="B13945">
        <v>1880</v>
      </c>
      <c r="C13945">
        <v>18189915</v>
      </c>
    </row>
    <row r="13946" spans="1:3" x14ac:dyDescent="0.3">
      <c r="A13946" t="s">
        <v>2156</v>
      </c>
      <c r="B13946">
        <v>1881</v>
      </c>
      <c r="C13946">
        <v>18181779</v>
      </c>
    </row>
    <row r="13947" spans="1:3" x14ac:dyDescent="0.3">
      <c r="A13947" t="s">
        <v>2156</v>
      </c>
      <c r="B13947">
        <v>1882</v>
      </c>
      <c r="C13947">
        <v>18173643</v>
      </c>
    </row>
    <row r="13948" spans="1:3" x14ac:dyDescent="0.3">
      <c r="A13948" t="s">
        <v>2156</v>
      </c>
      <c r="B13948">
        <v>1883</v>
      </c>
      <c r="C13948">
        <v>18165506</v>
      </c>
    </row>
    <row r="13949" spans="1:3" x14ac:dyDescent="0.3">
      <c r="A13949" t="s">
        <v>2156</v>
      </c>
      <c r="B13949">
        <v>1884</v>
      </c>
      <c r="C13949">
        <v>18157370</v>
      </c>
    </row>
    <row r="13950" spans="1:3" x14ac:dyDescent="0.3">
      <c r="A13950" t="s">
        <v>2156</v>
      </c>
      <c r="B13950">
        <v>1885</v>
      </c>
      <c r="C13950">
        <v>18149234</v>
      </c>
    </row>
    <row r="13951" spans="1:3" x14ac:dyDescent="0.3">
      <c r="A13951" t="s">
        <v>2156</v>
      </c>
      <c r="B13951">
        <v>1886</v>
      </c>
      <c r="C13951">
        <v>18141098</v>
      </c>
    </row>
    <row r="13952" spans="1:3" x14ac:dyDescent="0.3">
      <c r="A13952" t="s">
        <v>2156</v>
      </c>
      <c r="B13952">
        <v>1887</v>
      </c>
      <c r="C13952">
        <v>18132962</v>
      </c>
    </row>
    <row r="13953" spans="1:3" x14ac:dyDescent="0.3">
      <c r="A13953" t="s">
        <v>2156</v>
      </c>
      <c r="B13953">
        <v>1888</v>
      </c>
      <c r="C13953">
        <v>18124826</v>
      </c>
    </row>
    <row r="13954" spans="1:3" x14ac:dyDescent="0.3">
      <c r="A13954" t="s">
        <v>2156</v>
      </c>
      <c r="B13954">
        <v>1889</v>
      </c>
      <c r="C13954">
        <v>18116689</v>
      </c>
    </row>
    <row r="13955" spans="1:3" x14ac:dyDescent="0.3">
      <c r="A13955" t="s">
        <v>2156</v>
      </c>
      <c r="B13955">
        <v>1890</v>
      </c>
      <c r="C13955">
        <v>18108553</v>
      </c>
    </row>
    <row r="13956" spans="1:3" x14ac:dyDescent="0.3">
      <c r="A13956" t="s">
        <v>2156</v>
      </c>
      <c r="B13956">
        <v>1891</v>
      </c>
      <c r="C13956">
        <v>18100417</v>
      </c>
    </row>
    <row r="13957" spans="1:3" x14ac:dyDescent="0.3">
      <c r="A13957" t="s">
        <v>2156</v>
      </c>
      <c r="B13957">
        <v>1892</v>
      </c>
      <c r="C13957">
        <v>18092281</v>
      </c>
    </row>
    <row r="13958" spans="1:3" x14ac:dyDescent="0.3">
      <c r="A13958" t="s">
        <v>2156</v>
      </c>
      <c r="B13958">
        <v>1893</v>
      </c>
      <c r="C13958">
        <v>18084145</v>
      </c>
    </row>
    <row r="13959" spans="1:3" x14ac:dyDescent="0.3">
      <c r="A13959" t="s">
        <v>2156</v>
      </c>
      <c r="B13959">
        <v>1894</v>
      </c>
      <c r="C13959">
        <v>18076009</v>
      </c>
    </row>
    <row r="13960" spans="1:3" x14ac:dyDescent="0.3">
      <c r="A13960" t="s">
        <v>2156</v>
      </c>
      <c r="B13960">
        <v>1895</v>
      </c>
      <c r="C13960">
        <v>18067872</v>
      </c>
    </row>
    <row r="13961" spans="1:3" x14ac:dyDescent="0.3">
      <c r="A13961" t="s">
        <v>2156</v>
      </c>
      <c r="B13961">
        <v>1896</v>
      </c>
      <c r="C13961">
        <v>18059736</v>
      </c>
    </row>
    <row r="13962" spans="1:3" x14ac:dyDescent="0.3">
      <c r="A13962" t="s">
        <v>2156</v>
      </c>
      <c r="B13962">
        <v>1897</v>
      </c>
      <c r="C13962">
        <v>18051600</v>
      </c>
    </row>
    <row r="13963" spans="1:3" x14ac:dyDescent="0.3">
      <c r="A13963" t="s">
        <v>2156</v>
      </c>
      <c r="B13963">
        <v>1898</v>
      </c>
      <c r="C13963">
        <v>18043464</v>
      </c>
    </row>
    <row r="13964" spans="1:3" x14ac:dyDescent="0.3">
      <c r="A13964" t="s">
        <v>2156</v>
      </c>
      <c r="B13964">
        <v>1899</v>
      </c>
      <c r="C13964">
        <v>18035328</v>
      </c>
    </row>
    <row r="13965" spans="1:3" x14ac:dyDescent="0.3">
      <c r="A13965" t="s">
        <v>2156</v>
      </c>
      <c r="B13965">
        <v>1900</v>
      </c>
      <c r="C13965">
        <v>18027192</v>
      </c>
    </row>
    <row r="13966" spans="1:3" x14ac:dyDescent="0.3">
      <c r="A13966" t="s">
        <v>2156</v>
      </c>
      <c r="B13966">
        <v>1901</v>
      </c>
      <c r="C13966">
        <v>18019055</v>
      </c>
    </row>
    <row r="13967" spans="1:3" x14ac:dyDescent="0.3">
      <c r="A13967" t="s">
        <v>2156</v>
      </c>
      <c r="B13967">
        <v>1902</v>
      </c>
      <c r="C13967">
        <v>18010919</v>
      </c>
    </row>
    <row r="13968" spans="1:3" x14ac:dyDescent="0.3">
      <c r="A13968" t="s">
        <v>2156</v>
      </c>
      <c r="B13968">
        <v>1903</v>
      </c>
      <c r="C13968">
        <v>18002783</v>
      </c>
    </row>
    <row r="13969" spans="1:3" x14ac:dyDescent="0.3">
      <c r="A13969" t="s">
        <v>2156</v>
      </c>
      <c r="B13969">
        <v>1904</v>
      </c>
      <c r="C13969">
        <v>17994647</v>
      </c>
    </row>
    <row r="13970" spans="1:3" x14ac:dyDescent="0.3">
      <c r="A13970" t="s">
        <v>2156</v>
      </c>
      <c r="B13970">
        <v>1905</v>
      </c>
      <c r="C13970">
        <v>17986511</v>
      </c>
    </row>
    <row r="13971" spans="1:3" x14ac:dyDescent="0.3">
      <c r="A13971" t="s">
        <v>2156</v>
      </c>
      <c r="B13971">
        <v>1906</v>
      </c>
      <c r="C13971">
        <v>17978374</v>
      </c>
    </row>
    <row r="13972" spans="1:3" x14ac:dyDescent="0.3">
      <c r="A13972" t="s">
        <v>2156</v>
      </c>
      <c r="B13972">
        <v>1907</v>
      </c>
      <c r="C13972">
        <v>17970238</v>
      </c>
    </row>
    <row r="13973" spans="1:3" x14ac:dyDescent="0.3">
      <c r="A13973" t="s">
        <v>2156</v>
      </c>
      <c r="B13973">
        <v>1908</v>
      </c>
      <c r="C13973">
        <v>17962102</v>
      </c>
    </row>
    <row r="13974" spans="1:3" x14ac:dyDescent="0.3">
      <c r="A13974" t="s">
        <v>2156</v>
      </c>
      <c r="B13974">
        <v>1909</v>
      </c>
      <c r="C13974">
        <v>17953966</v>
      </c>
    </row>
    <row r="13975" spans="1:3" x14ac:dyDescent="0.3">
      <c r="A13975" t="s">
        <v>2156</v>
      </c>
      <c r="B13975">
        <v>1910</v>
      </c>
      <c r="C13975">
        <v>17945830</v>
      </c>
    </row>
    <row r="13976" spans="1:3" x14ac:dyDescent="0.3">
      <c r="A13976" t="s">
        <v>2156</v>
      </c>
      <c r="B13976">
        <v>1911</v>
      </c>
      <c r="C13976">
        <v>17937694</v>
      </c>
    </row>
    <row r="13977" spans="1:3" x14ac:dyDescent="0.3">
      <c r="A13977" t="s">
        <v>2156</v>
      </c>
      <c r="B13977">
        <v>1912</v>
      </c>
      <c r="C13977">
        <v>17929557</v>
      </c>
    </row>
    <row r="13978" spans="1:3" x14ac:dyDescent="0.3">
      <c r="A13978" t="s">
        <v>2156</v>
      </c>
      <c r="B13978">
        <v>1913</v>
      </c>
      <c r="C13978">
        <v>17921421</v>
      </c>
    </row>
    <row r="13979" spans="1:3" x14ac:dyDescent="0.3">
      <c r="A13979" t="s">
        <v>2156</v>
      </c>
      <c r="B13979">
        <v>1914</v>
      </c>
      <c r="C13979">
        <v>17913285</v>
      </c>
    </row>
    <row r="13980" spans="1:3" x14ac:dyDescent="0.3">
      <c r="A13980" t="s">
        <v>2156</v>
      </c>
      <c r="B13980">
        <v>1915</v>
      </c>
      <c r="C13980">
        <v>17905149</v>
      </c>
    </row>
    <row r="13981" spans="1:3" x14ac:dyDescent="0.3">
      <c r="A13981" t="s">
        <v>2156</v>
      </c>
      <c r="B13981">
        <v>1916</v>
      </c>
      <c r="C13981">
        <v>17897013</v>
      </c>
    </row>
    <row r="13982" spans="1:3" x14ac:dyDescent="0.3">
      <c r="A13982" t="s">
        <v>2156</v>
      </c>
      <c r="B13982">
        <v>1917</v>
      </c>
      <c r="C13982">
        <v>17888877</v>
      </c>
    </row>
    <row r="13983" spans="1:3" x14ac:dyDescent="0.3">
      <c r="A13983" t="s">
        <v>2156</v>
      </c>
      <c r="B13983">
        <v>1918</v>
      </c>
      <c r="C13983">
        <v>17888877</v>
      </c>
    </row>
    <row r="13984" spans="1:3" x14ac:dyDescent="0.3">
      <c r="A13984" t="s">
        <v>2156</v>
      </c>
      <c r="B13984">
        <v>1919</v>
      </c>
      <c r="C13984">
        <v>17888877</v>
      </c>
    </row>
    <row r="13985" spans="1:3" x14ac:dyDescent="0.3">
      <c r="A13985" t="s">
        <v>2156</v>
      </c>
      <c r="B13985">
        <v>1920</v>
      </c>
      <c r="C13985">
        <v>17888877</v>
      </c>
    </row>
    <row r="13986" spans="1:3" x14ac:dyDescent="0.3">
      <c r="A13986" t="s">
        <v>2156</v>
      </c>
      <c r="B13986">
        <v>1921</v>
      </c>
      <c r="C13986">
        <v>17888877</v>
      </c>
    </row>
    <row r="13987" spans="1:3" x14ac:dyDescent="0.3">
      <c r="A13987" t="s">
        <v>2156</v>
      </c>
      <c r="B13987">
        <v>1922</v>
      </c>
      <c r="C13987">
        <v>17888877</v>
      </c>
    </row>
    <row r="13988" spans="1:3" x14ac:dyDescent="0.3">
      <c r="A13988" t="s">
        <v>2156</v>
      </c>
      <c r="B13988">
        <v>1923</v>
      </c>
      <c r="C13988">
        <v>17888877</v>
      </c>
    </row>
    <row r="13989" spans="1:3" x14ac:dyDescent="0.3">
      <c r="A13989" t="s">
        <v>2156</v>
      </c>
      <c r="B13989">
        <v>1924</v>
      </c>
      <c r="C13989">
        <v>17888877</v>
      </c>
    </row>
    <row r="13990" spans="1:3" x14ac:dyDescent="0.3">
      <c r="A13990" t="s">
        <v>2156</v>
      </c>
      <c r="B13990">
        <v>1925</v>
      </c>
      <c r="C13990">
        <v>17888877</v>
      </c>
    </row>
    <row r="13991" spans="1:3" x14ac:dyDescent="0.3">
      <c r="A13991" t="s">
        <v>2156</v>
      </c>
      <c r="B13991">
        <v>1926</v>
      </c>
      <c r="C13991">
        <v>17888877</v>
      </c>
    </row>
    <row r="13992" spans="1:3" x14ac:dyDescent="0.3">
      <c r="A13992" t="s">
        <v>2156</v>
      </c>
      <c r="B13992">
        <v>1927</v>
      </c>
      <c r="C13992">
        <v>17888877</v>
      </c>
    </row>
    <row r="13993" spans="1:3" x14ac:dyDescent="0.3">
      <c r="A13993" t="s">
        <v>2156</v>
      </c>
      <c r="B13993">
        <v>1928</v>
      </c>
      <c r="C13993">
        <v>17888877</v>
      </c>
    </row>
    <row r="13994" spans="1:3" x14ac:dyDescent="0.3">
      <c r="A13994" t="s">
        <v>2156</v>
      </c>
      <c r="B13994">
        <v>1929</v>
      </c>
      <c r="C13994">
        <v>17888877</v>
      </c>
    </row>
    <row r="13995" spans="1:3" x14ac:dyDescent="0.3">
      <c r="A13995" t="s">
        <v>2156</v>
      </c>
      <c r="B13995">
        <v>1930</v>
      </c>
      <c r="C13995">
        <v>17888877</v>
      </c>
    </row>
    <row r="13996" spans="1:3" x14ac:dyDescent="0.3">
      <c r="A13996" t="s">
        <v>2156</v>
      </c>
      <c r="B13996">
        <v>1931</v>
      </c>
      <c r="C13996">
        <v>17888877</v>
      </c>
    </row>
    <row r="13997" spans="1:3" x14ac:dyDescent="0.3">
      <c r="A13997" t="s">
        <v>2156</v>
      </c>
      <c r="B13997">
        <v>1932</v>
      </c>
      <c r="C13997">
        <v>17888877</v>
      </c>
    </row>
    <row r="13998" spans="1:3" x14ac:dyDescent="0.3">
      <c r="A13998" t="s">
        <v>2156</v>
      </c>
      <c r="B13998">
        <v>1933</v>
      </c>
      <c r="C13998">
        <v>17888877</v>
      </c>
    </row>
    <row r="13999" spans="1:3" x14ac:dyDescent="0.3">
      <c r="A13999" t="s">
        <v>2156</v>
      </c>
      <c r="B13999">
        <v>1934</v>
      </c>
      <c r="C13999">
        <v>17888877</v>
      </c>
    </row>
    <row r="14000" spans="1:3" x14ac:dyDescent="0.3">
      <c r="A14000" t="s">
        <v>2156</v>
      </c>
      <c r="B14000">
        <v>1935</v>
      </c>
      <c r="C14000">
        <v>17888877</v>
      </c>
    </row>
    <row r="14001" spans="1:3" x14ac:dyDescent="0.3">
      <c r="A14001" t="s">
        <v>2156</v>
      </c>
      <c r="B14001">
        <v>1936</v>
      </c>
      <c r="C14001">
        <v>17888877</v>
      </c>
    </row>
    <row r="14002" spans="1:3" x14ac:dyDescent="0.3">
      <c r="A14002" t="s">
        <v>2156</v>
      </c>
      <c r="B14002">
        <v>1937</v>
      </c>
      <c r="C14002">
        <v>17888877</v>
      </c>
    </row>
    <row r="14003" spans="1:3" x14ac:dyDescent="0.3">
      <c r="A14003" t="s">
        <v>2156</v>
      </c>
      <c r="B14003">
        <v>1938</v>
      </c>
      <c r="C14003">
        <v>17888877</v>
      </c>
    </row>
    <row r="14004" spans="1:3" x14ac:dyDescent="0.3">
      <c r="A14004" t="s">
        <v>2156</v>
      </c>
      <c r="B14004">
        <v>1939</v>
      </c>
      <c r="C14004">
        <v>17888877</v>
      </c>
    </row>
    <row r="14005" spans="1:3" x14ac:dyDescent="0.3">
      <c r="A14005" t="s">
        <v>2156</v>
      </c>
      <c r="B14005">
        <v>1940</v>
      </c>
      <c r="C14005">
        <v>17888877</v>
      </c>
    </row>
    <row r="14006" spans="1:3" x14ac:dyDescent="0.3">
      <c r="A14006" t="s">
        <v>2156</v>
      </c>
      <c r="B14006">
        <v>1941</v>
      </c>
      <c r="C14006">
        <v>17888877</v>
      </c>
    </row>
    <row r="14007" spans="1:3" x14ac:dyDescent="0.3">
      <c r="A14007" t="s">
        <v>2156</v>
      </c>
      <c r="B14007">
        <v>1942</v>
      </c>
      <c r="C14007">
        <v>17888877</v>
      </c>
    </row>
    <row r="14008" spans="1:3" x14ac:dyDescent="0.3">
      <c r="A14008" t="s">
        <v>2156</v>
      </c>
      <c r="B14008">
        <v>1943</v>
      </c>
      <c r="C14008">
        <v>17888877</v>
      </c>
    </row>
    <row r="14009" spans="1:3" x14ac:dyDescent="0.3">
      <c r="A14009" t="s">
        <v>2156</v>
      </c>
      <c r="B14009">
        <v>1944</v>
      </c>
      <c r="C14009">
        <v>17888877</v>
      </c>
    </row>
    <row r="14010" spans="1:3" x14ac:dyDescent="0.3">
      <c r="A14010" t="s">
        <v>2156</v>
      </c>
      <c r="B14010">
        <v>1945</v>
      </c>
      <c r="C14010">
        <v>17888877</v>
      </c>
    </row>
    <row r="14011" spans="1:3" x14ac:dyDescent="0.3">
      <c r="A14011" t="s">
        <v>2156</v>
      </c>
      <c r="B14011">
        <v>1946</v>
      </c>
      <c r="C14011">
        <v>17888877</v>
      </c>
    </row>
    <row r="14012" spans="1:3" x14ac:dyDescent="0.3">
      <c r="A14012" t="s">
        <v>2156</v>
      </c>
      <c r="B14012">
        <v>1947</v>
      </c>
      <c r="C14012">
        <v>17888877</v>
      </c>
    </row>
    <row r="14013" spans="1:3" x14ac:dyDescent="0.3">
      <c r="A14013" t="s">
        <v>2156</v>
      </c>
      <c r="B14013">
        <v>1948</v>
      </c>
      <c r="C14013">
        <v>17888877</v>
      </c>
    </row>
    <row r="14014" spans="1:3" x14ac:dyDescent="0.3">
      <c r="A14014" t="s">
        <v>2156</v>
      </c>
      <c r="B14014">
        <v>1949</v>
      </c>
      <c r="C14014">
        <v>17968011</v>
      </c>
    </row>
    <row r="14015" spans="1:3" x14ac:dyDescent="0.3">
      <c r="A14015" t="s">
        <v>2156</v>
      </c>
      <c r="B14015">
        <v>1950</v>
      </c>
      <c r="C14015">
        <v>18128030</v>
      </c>
    </row>
    <row r="14016" spans="1:3" x14ac:dyDescent="0.3">
      <c r="A14016" t="s">
        <v>2156</v>
      </c>
      <c r="B14016">
        <v>1951</v>
      </c>
      <c r="C14016">
        <v>18466973</v>
      </c>
    </row>
    <row r="14017" spans="1:3" x14ac:dyDescent="0.3">
      <c r="A14017" t="s">
        <v>2156</v>
      </c>
      <c r="B14017">
        <v>1952</v>
      </c>
      <c r="C14017">
        <v>18819701</v>
      </c>
    </row>
    <row r="14018" spans="1:3" x14ac:dyDescent="0.3">
      <c r="A14018" t="s">
        <v>2156</v>
      </c>
      <c r="B14018">
        <v>1953</v>
      </c>
      <c r="C14018">
        <v>19184288</v>
      </c>
    </row>
    <row r="14019" spans="1:3" x14ac:dyDescent="0.3">
      <c r="A14019" t="s">
        <v>2156</v>
      </c>
      <c r="B14019">
        <v>1954</v>
      </c>
      <c r="C14019">
        <v>19560012</v>
      </c>
    </row>
    <row r="14020" spans="1:3" x14ac:dyDescent="0.3">
      <c r="A14020" t="s">
        <v>2156</v>
      </c>
      <c r="B14020">
        <v>1955</v>
      </c>
      <c r="C14020">
        <v>19947291</v>
      </c>
    </row>
    <row r="14021" spans="1:3" x14ac:dyDescent="0.3">
      <c r="A14021" t="s">
        <v>2156</v>
      </c>
      <c r="B14021">
        <v>1956</v>
      </c>
      <c r="C14021">
        <v>20347810</v>
      </c>
    </row>
    <row r="14022" spans="1:3" x14ac:dyDescent="0.3">
      <c r="A14022" t="s">
        <v>2156</v>
      </c>
      <c r="B14022">
        <v>1957</v>
      </c>
      <c r="C14022">
        <v>20764450</v>
      </c>
    </row>
    <row r="14023" spans="1:3" x14ac:dyDescent="0.3">
      <c r="A14023" t="s">
        <v>2156</v>
      </c>
      <c r="B14023">
        <v>1958</v>
      </c>
      <c r="C14023">
        <v>21201028</v>
      </c>
    </row>
    <row r="14024" spans="1:3" x14ac:dyDescent="0.3">
      <c r="A14024" t="s">
        <v>2156</v>
      </c>
      <c r="B14024">
        <v>1959</v>
      </c>
      <c r="C14024">
        <v>21661994</v>
      </c>
    </row>
    <row r="14025" spans="1:3" x14ac:dyDescent="0.3">
      <c r="A14025" t="s">
        <v>2156</v>
      </c>
      <c r="B14025">
        <v>1960</v>
      </c>
      <c r="C14025">
        <v>22151284</v>
      </c>
    </row>
    <row r="14026" spans="1:3" x14ac:dyDescent="0.3">
      <c r="A14026" t="s">
        <v>2156</v>
      </c>
      <c r="B14026">
        <v>1961</v>
      </c>
      <c r="C14026">
        <v>22671193</v>
      </c>
    </row>
    <row r="14027" spans="1:3" x14ac:dyDescent="0.3">
      <c r="A14027" t="s">
        <v>2156</v>
      </c>
      <c r="B14027">
        <v>1962</v>
      </c>
      <c r="C14027">
        <v>23221385</v>
      </c>
    </row>
    <row r="14028" spans="1:3" x14ac:dyDescent="0.3">
      <c r="A14028" t="s">
        <v>2156</v>
      </c>
      <c r="B14028">
        <v>1963</v>
      </c>
      <c r="C14028">
        <v>23798418</v>
      </c>
    </row>
    <row r="14029" spans="1:3" x14ac:dyDescent="0.3">
      <c r="A14029" t="s">
        <v>2156</v>
      </c>
      <c r="B14029">
        <v>1964</v>
      </c>
      <c r="C14029">
        <v>24397010</v>
      </c>
    </row>
    <row r="14030" spans="1:3" x14ac:dyDescent="0.3">
      <c r="A14030" t="s">
        <v>2156</v>
      </c>
      <c r="B14030">
        <v>1965</v>
      </c>
      <c r="C14030">
        <v>25013634</v>
      </c>
    </row>
    <row r="14031" spans="1:3" x14ac:dyDescent="0.3">
      <c r="A14031" t="s">
        <v>2156</v>
      </c>
      <c r="B14031">
        <v>1966</v>
      </c>
      <c r="C14031">
        <v>25641040</v>
      </c>
    </row>
    <row r="14032" spans="1:3" x14ac:dyDescent="0.3">
      <c r="A14032" t="s">
        <v>2156</v>
      </c>
      <c r="B14032">
        <v>1967</v>
      </c>
      <c r="C14032">
        <v>26280135</v>
      </c>
    </row>
    <row r="14033" spans="1:3" x14ac:dyDescent="0.3">
      <c r="A14033" t="s">
        <v>2156</v>
      </c>
      <c r="B14033">
        <v>1968</v>
      </c>
      <c r="C14033">
        <v>26944386</v>
      </c>
    </row>
    <row r="14034" spans="1:3" x14ac:dyDescent="0.3">
      <c r="A14034" t="s">
        <v>2156</v>
      </c>
      <c r="B14034">
        <v>1969</v>
      </c>
      <c r="C14034">
        <v>27652715</v>
      </c>
    </row>
    <row r="14035" spans="1:3" x14ac:dyDescent="0.3">
      <c r="A14035" t="s">
        <v>2156</v>
      </c>
      <c r="B14035">
        <v>1970</v>
      </c>
      <c r="C14035">
        <v>28415080</v>
      </c>
    </row>
    <row r="14036" spans="1:3" x14ac:dyDescent="0.3">
      <c r="A14036" t="s">
        <v>2156</v>
      </c>
      <c r="B14036">
        <v>1971</v>
      </c>
      <c r="C14036">
        <v>29248650</v>
      </c>
    </row>
    <row r="14037" spans="1:3" x14ac:dyDescent="0.3">
      <c r="A14037" t="s">
        <v>2156</v>
      </c>
      <c r="B14037">
        <v>1972</v>
      </c>
      <c r="C14037">
        <v>30140799</v>
      </c>
    </row>
    <row r="14038" spans="1:3" x14ac:dyDescent="0.3">
      <c r="A14038" t="s">
        <v>2156</v>
      </c>
      <c r="B14038">
        <v>1973</v>
      </c>
      <c r="C14038">
        <v>31036670</v>
      </c>
    </row>
    <row r="14039" spans="1:3" x14ac:dyDescent="0.3">
      <c r="A14039" t="s">
        <v>2156</v>
      </c>
      <c r="B14039">
        <v>1974</v>
      </c>
      <c r="C14039">
        <v>31861353</v>
      </c>
    </row>
    <row r="14040" spans="1:3" x14ac:dyDescent="0.3">
      <c r="A14040" t="s">
        <v>2156</v>
      </c>
      <c r="B14040">
        <v>1975</v>
      </c>
      <c r="C14040">
        <v>32566855</v>
      </c>
    </row>
    <row r="14041" spans="1:3" x14ac:dyDescent="0.3">
      <c r="A14041" t="s">
        <v>2156</v>
      </c>
      <c r="B14041">
        <v>1976</v>
      </c>
      <c r="C14041">
        <v>33128150</v>
      </c>
    </row>
    <row r="14042" spans="1:3" x14ac:dyDescent="0.3">
      <c r="A14042" t="s">
        <v>2156</v>
      </c>
      <c r="B14042">
        <v>1977</v>
      </c>
      <c r="C14042">
        <v>33577240</v>
      </c>
    </row>
    <row r="14043" spans="1:3" x14ac:dyDescent="0.3">
      <c r="A14043" t="s">
        <v>2156</v>
      </c>
      <c r="B14043">
        <v>1978</v>
      </c>
      <c r="C14043">
        <v>33993301</v>
      </c>
    </row>
    <row r="14044" spans="1:3" x14ac:dyDescent="0.3">
      <c r="A14044" t="s">
        <v>2156</v>
      </c>
      <c r="B14044">
        <v>1979</v>
      </c>
      <c r="C14044">
        <v>34487806</v>
      </c>
    </row>
    <row r="14045" spans="1:3" x14ac:dyDescent="0.3">
      <c r="A14045" t="s">
        <v>2156</v>
      </c>
      <c r="B14045">
        <v>1980</v>
      </c>
      <c r="C14045">
        <v>35141703</v>
      </c>
    </row>
    <row r="14046" spans="1:3" x14ac:dyDescent="0.3">
      <c r="A14046" t="s">
        <v>2156</v>
      </c>
      <c r="B14046">
        <v>1981</v>
      </c>
      <c r="C14046">
        <v>35984531</v>
      </c>
    </row>
    <row r="14047" spans="1:3" x14ac:dyDescent="0.3">
      <c r="A14047" t="s">
        <v>2156</v>
      </c>
      <c r="B14047">
        <v>1982</v>
      </c>
      <c r="C14047">
        <v>36995246</v>
      </c>
    </row>
    <row r="14048" spans="1:3" x14ac:dyDescent="0.3">
      <c r="A14048" t="s">
        <v>2156</v>
      </c>
      <c r="B14048">
        <v>1983</v>
      </c>
      <c r="C14048">
        <v>38142679</v>
      </c>
    </row>
    <row r="14049" spans="1:3" x14ac:dyDescent="0.3">
      <c r="A14049" t="s">
        <v>2156</v>
      </c>
      <c r="B14049">
        <v>1984</v>
      </c>
      <c r="C14049">
        <v>39374346</v>
      </c>
    </row>
    <row r="14050" spans="1:3" x14ac:dyDescent="0.3">
      <c r="A14050" t="s">
        <v>2156</v>
      </c>
      <c r="B14050">
        <v>1985</v>
      </c>
      <c r="C14050">
        <v>40652146</v>
      </c>
    </row>
    <row r="14051" spans="1:3" x14ac:dyDescent="0.3">
      <c r="A14051" t="s">
        <v>2156</v>
      </c>
      <c r="B14051">
        <v>1986</v>
      </c>
      <c r="C14051">
        <v>41965696</v>
      </c>
    </row>
    <row r="14052" spans="1:3" x14ac:dyDescent="0.3">
      <c r="A14052" t="s">
        <v>2156</v>
      </c>
      <c r="B14052">
        <v>1987</v>
      </c>
      <c r="C14052">
        <v>43329238</v>
      </c>
    </row>
    <row r="14053" spans="1:3" x14ac:dyDescent="0.3">
      <c r="A14053" t="s">
        <v>2156</v>
      </c>
      <c r="B14053">
        <v>1988</v>
      </c>
      <c r="C14053">
        <v>44757205</v>
      </c>
    </row>
    <row r="14054" spans="1:3" x14ac:dyDescent="0.3">
      <c r="A14054" t="s">
        <v>2156</v>
      </c>
      <c r="B14054">
        <v>1989</v>
      </c>
      <c r="C14054">
        <v>46272308</v>
      </c>
    </row>
    <row r="14055" spans="1:3" x14ac:dyDescent="0.3">
      <c r="A14055" t="s">
        <v>2156</v>
      </c>
      <c r="B14055">
        <v>1990</v>
      </c>
      <c r="C14055">
        <v>47887864</v>
      </c>
    </row>
    <row r="14056" spans="1:3" x14ac:dyDescent="0.3">
      <c r="A14056" t="s">
        <v>2156</v>
      </c>
      <c r="B14056">
        <v>1991</v>
      </c>
      <c r="C14056">
        <v>49609976</v>
      </c>
    </row>
    <row r="14057" spans="1:3" x14ac:dyDescent="0.3">
      <c r="A14057" t="s">
        <v>2156</v>
      </c>
      <c r="B14057">
        <v>1992</v>
      </c>
      <c r="C14057">
        <v>51423591</v>
      </c>
    </row>
    <row r="14058" spans="1:3" x14ac:dyDescent="0.3">
      <c r="A14058" t="s">
        <v>2156</v>
      </c>
      <c r="B14058">
        <v>1993</v>
      </c>
      <c r="C14058">
        <v>53295556</v>
      </c>
    </row>
    <row r="14059" spans="1:3" x14ac:dyDescent="0.3">
      <c r="A14059" t="s">
        <v>2156</v>
      </c>
      <c r="B14059">
        <v>1994</v>
      </c>
      <c r="C14059">
        <v>55180993</v>
      </c>
    </row>
    <row r="14060" spans="1:3" x14ac:dyDescent="0.3">
      <c r="A14060" t="s">
        <v>2156</v>
      </c>
      <c r="B14060">
        <v>1995</v>
      </c>
      <c r="C14060">
        <v>57047906</v>
      </c>
    </row>
    <row r="14061" spans="1:3" x14ac:dyDescent="0.3">
      <c r="A14061" t="s">
        <v>2156</v>
      </c>
      <c r="B14061">
        <v>1996</v>
      </c>
      <c r="C14061">
        <v>58883531</v>
      </c>
    </row>
    <row r="14062" spans="1:3" x14ac:dyDescent="0.3">
      <c r="A14062" t="s">
        <v>2156</v>
      </c>
      <c r="B14062">
        <v>1997</v>
      </c>
      <c r="C14062">
        <v>60697443</v>
      </c>
    </row>
    <row r="14063" spans="1:3" x14ac:dyDescent="0.3">
      <c r="A14063" t="s">
        <v>2156</v>
      </c>
      <c r="B14063">
        <v>1998</v>
      </c>
      <c r="C14063">
        <v>62507724</v>
      </c>
    </row>
    <row r="14064" spans="1:3" x14ac:dyDescent="0.3">
      <c r="A14064" t="s">
        <v>2156</v>
      </c>
      <c r="B14064">
        <v>1999</v>
      </c>
      <c r="C14064">
        <v>64343008</v>
      </c>
    </row>
    <row r="14065" spans="1:3" x14ac:dyDescent="0.3">
      <c r="A14065" t="s">
        <v>2156</v>
      </c>
      <c r="B14065">
        <v>2000</v>
      </c>
      <c r="C14065">
        <v>66224808</v>
      </c>
    </row>
    <row r="14066" spans="1:3" x14ac:dyDescent="0.3">
      <c r="A14066" t="s">
        <v>2156</v>
      </c>
      <c r="B14066">
        <v>2001</v>
      </c>
      <c r="C14066">
        <v>68159422</v>
      </c>
    </row>
    <row r="14067" spans="1:3" x14ac:dyDescent="0.3">
      <c r="A14067" t="s">
        <v>2156</v>
      </c>
      <c r="B14067">
        <v>2002</v>
      </c>
      <c r="C14067">
        <v>70142090</v>
      </c>
    </row>
    <row r="14068" spans="1:3" x14ac:dyDescent="0.3">
      <c r="A14068" t="s">
        <v>2156</v>
      </c>
      <c r="B14068">
        <v>2003</v>
      </c>
      <c r="C14068">
        <v>72170581</v>
      </c>
    </row>
    <row r="14069" spans="1:3" x14ac:dyDescent="0.3">
      <c r="A14069" t="s">
        <v>2156</v>
      </c>
      <c r="B14069">
        <v>2004</v>
      </c>
      <c r="C14069">
        <v>74239508</v>
      </c>
    </row>
    <row r="14070" spans="1:3" x14ac:dyDescent="0.3">
      <c r="A14070" t="s">
        <v>2156</v>
      </c>
      <c r="B14070">
        <v>2005</v>
      </c>
      <c r="C14070">
        <v>76346310</v>
      </c>
    </row>
    <row r="14071" spans="1:3" x14ac:dyDescent="0.3">
      <c r="A14071" t="s">
        <v>2156</v>
      </c>
      <c r="B14071">
        <v>2006</v>
      </c>
      <c r="C14071">
        <v>78489205</v>
      </c>
    </row>
    <row r="14072" spans="1:3" x14ac:dyDescent="0.3">
      <c r="A14072" t="s">
        <v>2156</v>
      </c>
      <c r="B14072">
        <v>2007</v>
      </c>
      <c r="C14072">
        <v>80674343</v>
      </c>
    </row>
    <row r="14073" spans="1:3" x14ac:dyDescent="0.3">
      <c r="A14073" t="s">
        <v>2156</v>
      </c>
      <c r="B14073">
        <v>2008</v>
      </c>
      <c r="C14073">
        <v>82916236</v>
      </c>
    </row>
    <row r="14074" spans="1:3" x14ac:dyDescent="0.3">
      <c r="A14074" t="s">
        <v>2156</v>
      </c>
      <c r="B14074">
        <v>2009</v>
      </c>
      <c r="C14074">
        <v>85233923</v>
      </c>
    </row>
    <row r="14075" spans="1:3" x14ac:dyDescent="0.3">
      <c r="A14075" t="s">
        <v>2156</v>
      </c>
      <c r="B14075">
        <v>2010</v>
      </c>
      <c r="C14075">
        <v>87639962</v>
      </c>
    </row>
    <row r="14076" spans="1:3" x14ac:dyDescent="0.3">
      <c r="A14076" t="s">
        <v>2156</v>
      </c>
      <c r="B14076">
        <v>2011</v>
      </c>
      <c r="C14076">
        <v>90139928</v>
      </c>
    </row>
    <row r="14077" spans="1:3" x14ac:dyDescent="0.3">
      <c r="A14077" t="s">
        <v>2156</v>
      </c>
      <c r="B14077">
        <v>2012</v>
      </c>
      <c r="C14077">
        <v>92726982</v>
      </c>
    </row>
    <row r="14078" spans="1:3" x14ac:dyDescent="0.3">
      <c r="A14078" t="s">
        <v>2156</v>
      </c>
      <c r="B14078">
        <v>2013</v>
      </c>
      <c r="C14078">
        <v>95385793</v>
      </c>
    </row>
    <row r="14079" spans="1:3" x14ac:dyDescent="0.3">
      <c r="A14079" t="s">
        <v>2156</v>
      </c>
      <c r="B14079">
        <v>2014</v>
      </c>
      <c r="C14079">
        <v>98094264</v>
      </c>
    </row>
    <row r="14080" spans="1:3" x14ac:dyDescent="0.3">
      <c r="A14080" t="s">
        <v>2156</v>
      </c>
      <c r="B14080">
        <v>2015</v>
      </c>
      <c r="C14080">
        <v>100835453</v>
      </c>
    </row>
    <row r="14081" spans="1:3" x14ac:dyDescent="0.3">
      <c r="A14081" t="s">
        <v>2156</v>
      </c>
      <c r="B14081">
        <v>2016</v>
      </c>
      <c r="C14081">
        <v>103603461</v>
      </c>
    </row>
    <row r="14082" spans="1:3" x14ac:dyDescent="0.3">
      <c r="A14082" t="s">
        <v>2156</v>
      </c>
      <c r="B14082">
        <v>2017</v>
      </c>
      <c r="C14082">
        <v>106399926</v>
      </c>
    </row>
    <row r="14083" spans="1:3" x14ac:dyDescent="0.3">
      <c r="A14083" t="s">
        <v>2156</v>
      </c>
      <c r="B14083">
        <v>2018</v>
      </c>
      <c r="C14083">
        <v>109224410</v>
      </c>
    </row>
    <row r="14084" spans="1:3" x14ac:dyDescent="0.3">
      <c r="A14084" t="s">
        <v>2156</v>
      </c>
      <c r="B14084">
        <v>2019</v>
      </c>
      <c r="C14084">
        <v>112078727</v>
      </c>
    </row>
    <row r="14085" spans="1:3" x14ac:dyDescent="0.3">
      <c r="A14085" t="s">
        <v>2156</v>
      </c>
      <c r="B14085">
        <v>2020</v>
      </c>
      <c r="C14085">
        <v>114963583</v>
      </c>
    </row>
    <row r="14086" spans="1:3" x14ac:dyDescent="0.3">
      <c r="A14086" t="s">
        <v>2156</v>
      </c>
      <c r="B14086">
        <v>2021</v>
      </c>
      <c r="C14086">
        <v>117876226</v>
      </c>
    </row>
    <row r="14087" spans="1:3" x14ac:dyDescent="0.3">
      <c r="A14087" t="s">
        <v>2157</v>
      </c>
      <c r="B14087">
        <v>1800</v>
      </c>
      <c r="C14087">
        <v>194785788</v>
      </c>
    </row>
    <row r="14088" spans="1:3" x14ac:dyDescent="0.3">
      <c r="A14088" t="s">
        <v>2157</v>
      </c>
      <c r="B14088">
        <v>1801</v>
      </c>
      <c r="C14088">
        <v>195701162</v>
      </c>
    </row>
    <row r="14089" spans="1:3" x14ac:dyDescent="0.3">
      <c r="A14089" t="s">
        <v>2157</v>
      </c>
      <c r="B14089">
        <v>1802</v>
      </c>
      <c r="C14089">
        <v>196628719</v>
      </c>
    </row>
    <row r="14090" spans="1:3" x14ac:dyDescent="0.3">
      <c r="A14090" t="s">
        <v>2157</v>
      </c>
      <c r="B14090">
        <v>1803</v>
      </c>
      <c r="C14090">
        <v>197566517</v>
      </c>
    </row>
    <row r="14091" spans="1:3" x14ac:dyDescent="0.3">
      <c r="A14091" t="s">
        <v>2157</v>
      </c>
      <c r="B14091">
        <v>1804</v>
      </c>
      <c r="C14091">
        <v>198514695</v>
      </c>
    </row>
    <row r="14092" spans="1:3" x14ac:dyDescent="0.3">
      <c r="A14092" t="s">
        <v>2157</v>
      </c>
      <c r="B14092">
        <v>1805</v>
      </c>
      <c r="C14092">
        <v>199473387</v>
      </c>
    </row>
    <row r="14093" spans="1:3" x14ac:dyDescent="0.3">
      <c r="A14093" t="s">
        <v>2157</v>
      </c>
      <c r="B14093">
        <v>1806</v>
      </c>
      <c r="C14093">
        <v>200442734</v>
      </c>
    </row>
    <row r="14094" spans="1:3" x14ac:dyDescent="0.3">
      <c r="A14094" t="s">
        <v>2157</v>
      </c>
      <c r="B14094">
        <v>1807</v>
      </c>
      <c r="C14094">
        <v>201422884</v>
      </c>
    </row>
    <row r="14095" spans="1:3" x14ac:dyDescent="0.3">
      <c r="A14095" t="s">
        <v>2157</v>
      </c>
      <c r="B14095">
        <v>1808</v>
      </c>
      <c r="C14095">
        <v>202413973</v>
      </c>
    </row>
    <row r="14096" spans="1:3" x14ac:dyDescent="0.3">
      <c r="A14096" t="s">
        <v>2157</v>
      </c>
      <c r="B14096">
        <v>1809</v>
      </c>
      <c r="C14096">
        <v>203416152</v>
      </c>
    </row>
    <row r="14097" spans="1:3" x14ac:dyDescent="0.3">
      <c r="A14097" t="s">
        <v>2157</v>
      </c>
      <c r="B14097">
        <v>1810</v>
      </c>
      <c r="C14097">
        <v>204833351</v>
      </c>
    </row>
    <row r="14098" spans="1:3" x14ac:dyDescent="0.3">
      <c r="A14098" t="s">
        <v>2157</v>
      </c>
      <c r="B14098">
        <v>1811</v>
      </c>
      <c r="C14098">
        <v>206276272</v>
      </c>
    </row>
    <row r="14099" spans="1:3" x14ac:dyDescent="0.3">
      <c r="A14099" t="s">
        <v>2157</v>
      </c>
      <c r="B14099">
        <v>1812</v>
      </c>
      <c r="C14099">
        <v>207900345</v>
      </c>
    </row>
    <row r="14100" spans="1:3" x14ac:dyDescent="0.3">
      <c r="A14100" t="s">
        <v>2157</v>
      </c>
      <c r="B14100">
        <v>1813</v>
      </c>
      <c r="C14100">
        <v>209713078</v>
      </c>
    </row>
    <row r="14101" spans="1:3" x14ac:dyDescent="0.3">
      <c r="A14101" t="s">
        <v>2157</v>
      </c>
      <c r="B14101">
        <v>1814</v>
      </c>
      <c r="C14101">
        <v>211597812</v>
      </c>
    </row>
    <row r="14102" spans="1:3" x14ac:dyDescent="0.3">
      <c r="A14102" t="s">
        <v>2157</v>
      </c>
      <c r="B14102">
        <v>1815</v>
      </c>
      <c r="C14102">
        <v>213557595</v>
      </c>
    </row>
    <row r="14103" spans="1:3" x14ac:dyDescent="0.3">
      <c r="A14103" t="s">
        <v>2157</v>
      </c>
      <c r="B14103">
        <v>1816</v>
      </c>
      <c r="C14103">
        <v>215595654</v>
      </c>
    </row>
    <row r="14104" spans="1:3" x14ac:dyDescent="0.3">
      <c r="A14104" t="s">
        <v>2157</v>
      </c>
      <c r="B14104">
        <v>1817</v>
      </c>
      <c r="C14104">
        <v>217715377</v>
      </c>
    </row>
    <row r="14105" spans="1:3" x14ac:dyDescent="0.3">
      <c r="A14105" t="s">
        <v>2157</v>
      </c>
      <c r="B14105">
        <v>1818</v>
      </c>
      <c r="C14105">
        <v>219920344</v>
      </c>
    </row>
    <row r="14106" spans="1:3" x14ac:dyDescent="0.3">
      <c r="A14106" t="s">
        <v>2157</v>
      </c>
      <c r="B14106">
        <v>1819</v>
      </c>
      <c r="C14106">
        <v>222075640</v>
      </c>
    </row>
    <row r="14107" spans="1:3" x14ac:dyDescent="0.3">
      <c r="A14107" t="s">
        <v>2157</v>
      </c>
      <c r="B14107">
        <v>1820</v>
      </c>
      <c r="C14107">
        <v>224174190</v>
      </c>
    </row>
    <row r="14108" spans="1:3" x14ac:dyDescent="0.3">
      <c r="A14108" t="s">
        <v>2157</v>
      </c>
      <c r="B14108">
        <v>1821</v>
      </c>
      <c r="C14108">
        <v>226196059</v>
      </c>
    </row>
    <row r="14109" spans="1:3" x14ac:dyDescent="0.3">
      <c r="A14109" t="s">
        <v>2157</v>
      </c>
      <c r="B14109">
        <v>1822</v>
      </c>
      <c r="C14109">
        <v>228138945</v>
      </c>
    </row>
    <row r="14110" spans="1:3" x14ac:dyDescent="0.3">
      <c r="A14110" t="s">
        <v>2157</v>
      </c>
      <c r="B14110">
        <v>1823</v>
      </c>
      <c r="C14110">
        <v>229987586</v>
      </c>
    </row>
    <row r="14111" spans="1:3" x14ac:dyDescent="0.3">
      <c r="A14111" t="s">
        <v>2157</v>
      </c>
      <c r="B14111">
        <v>1824</v>
      </c>
      <c r="C14111">
        <v>231867714</v>
      </c>
    </row>
    <row r="14112" spans="1:3" x14ac:dyDescent="0.3">
      <c r="A14112" t="s">
        <v>2157</v>
      </c>
      <c r="B14112">
        <v>1825</v>
      </c>
      <c r="C14112">
        <v>233783315</v>
      </c>
    </row>
    <row r="14113" spans="1:3" x14ac:dyDescent="0.3">
      <c r="A14113" t="s">
        <v>2157</v>
      </c>
      <c r="B14113">
        <v>1826</v>
      </c>
      <c r="C14113">
        <v>235779324</v>
      </c>
    </row>
    <row r="14114" spans="1:3" x14ac:dyDescent="0.3">
      <c r="A14114" t="s">
        <v>2157</v>
      </c>
      <c r="B14114">
        <v>1827</v>
      </c>
      <c r="C14114">
        <v>237808621</v>
      </c>
    </row>
    <row r="14115" spans="1:3" x14ac:dyDescent="0.3">
      <c r="A14115" t="s">
        <v>2157</v>
      </c>
      <c r="B14115">
        <v>1828</v>
      </c>
      <c r="C14115">
        <v>239871553</v>
      </c>
    </row>
    <row r="14116" spans="1:3" x14ac:dyDescent="0.3">
      <c r="A14116" t="s">
        <v>2157</v>
      </c>
      <c r="B14116">
        <v>1829</v>
      </c>
      <c r="C14116">
        <v>241922614</v>
      </c>
    </row>
    <row r="14117" spans="1:3" x14ac:dyDescent="0.3">
      <c r="A14117" t="s">
        <v>2157</v>
      </c>
      <c r="B14117">
        <v>1830</v>
      </c>
      <c r="C14117">
        <v>243965014</v>
      </c>
    </row>
    <row r="14118" spans="1:3" x14ac:dyDescent="0.3">
      <c r="A14118" t="s">
        <v>2157</v>
      </c>
      <c r="B14118">
        <v>1831</v>
      </c>
      <c r="C14118">
        <v>245946409</v>
      </c>
    </row>
    <row r="14119" spans="1:3" x14ac:dyDescent="0.3">
      <c r="A14119" t="s">
        <v>2157</v>
      </c>
      <c r="B14119">
        <v>1832</v>
      </c>
      <c r="C14119">
        <v>247903507</v>
      </c>
    </row>
    <row r="14120" spans="1:3" x14ac:dyDescent="0.3">
      <c r="A14120" t="s">
        <v>2157</v>
      </c>
      <c r="B14120">
        <v>1833</v>
      </c>
      <c r="C14120">
        <v>249831849</v>
      </c>
    </row>
    <row r="14121" spans="1:3" x14ac:dyDescent="0.3">
      <c r="A14121" t="s">
        <v>2157</v>
      </c>
      <c r="B14121">
        <v>1834</v>
      </c>
      <c r="C14121">
        <v>251776566</v>
      </c>
    </row>
    <row r="14122" spans="1:3" x14ac:dyDescent="0.3">
      <c r="A14122" t="s">
        <v>2157</v>
      </c>
      <c r="B14122">
        <v>1835</v>
      </c>
      <c r="C14122">
        <v>253737784</v>
      </c>
    </row>
    <row r="14123" spans="1:3" x14ac:dyDescent="0.3">
      <c r="A14123" t="s">
        <v>2157</v>
      </c>
      <c r="B14123">
        <v>1836</v>
      </c>
      <c r="C14123">
        <v>255715669</v>
      </c>
    </row>
    <row r="14124" spans="1:3" x14ac:dyDescent="0.3">
      <c r="A14124" t="s">
        <v>2157</v>
      </c>
      <c r="B14124">
        <v>1837</v>
      </c>
      <c r="C14124">
        <v>257710364</v>
      </c>
    </row>
    <row r="14125" spans="1:3" x14ac:dyDescent="0.3">
      <c r="A14125" t="s">
        <v>2157</v>
      </c>
      <c r="B14125">
        <v>1838</v>
      </c>
      <c r="C14125">
        <v>259722015</v>
      </c>
    </row>
    <row r="14126" spans="1:3" x14ac:dyDescent="0.3">
      <c r="A14126" t="s">
        <v>2157</v>
      </c>
      <c r="B14126">
        <v>1839</v>
      </c>
      <c r="C14126">
        <v>261645428</v>
      </c>
    </row>
    <row r="14127" spans="1:3" x14ac:dyDescent="0.3">
      <c r="A14127" t="s">
        <v>2157</v>
      </c>
      <c r="B14127">
        <v>1840</v>
      </c>
      <c r="C14127">
        <v>263485084</v>
      </c>
    </row>
    <row r="14128" spans="1:3" x14ac:dyDescent="0.3">
      <c r="A14128" t="s">
        <v>2157</v>
      </c>
      <c r="B14128">
        <v>1841</v>
      </c>
      <c r="C14128">
        <v>265231144</v>
      </c>
    </row>
    <row r="14129" spans="1:3" x14ac:dyDescent="0.3">
      <c r="A14129" t="s">
        <v>2157</v>
      </c>
      <c r="B14129">
        <v>1842</v>
      </c>
      <c r="C14129">
        <v>266893235</v>
      </c>
    </row>
    <row r="14130" spans="1:3" x14ac:dyDescent="0.3">
      <c r="A14130" t="s">
        <v>2157</v>
      </c>
      <c r="B14130">
        <v>1843</v>
      </c>
      <c r="C14130">
        <v>268466616</v>
      </c>
    </row>
    <row r="14131" spans="1:3" x14ac:dyDescent="0.3">
      <c r="A14131" t="s">
        <v>2157</v>
      </c>
      <c r="B14131">
        <v>1844</v>
      </c>
      <c r="C14131">
        <v>270056462</v>
      </c>
    </row>
    <row r="14132" spans="1:3" x14ac:dyDescent="0.3">
      <c r="A14132" t="s">
        <v>2157</v>
      </c>
      <c r="B14132">
        <v>1845</v>
      </c>
      <c r="C14132">
        <v>271662834</v>
      </c>
    </row>
    <row r="14133" spans="1:3" x14ac:dyDescent="0.3">
      <c r="A14133" t="s">
        <v>2157</v>
      </c>
      <c r="B14133">
        <v>1846</v>
      </c>
      <c r="C14133">
        <v>273285789</v>
      </c>
    </row>
    <row r="14134" spans="1:3" x14ac:dyDescent="0.3">
      <c r="A14134" t="s">
        <v>2157</v>
      </c>
      <c r="B14134">
        <v>1847</v>
      </c>
      <c r="C14134">
        <v>274925387</v>
      </c>
    </row>
    <row r="14135" spans="1:3" x14ac:dyDescent="0.3">
      <c r="A14135" t="s">
        <v>2157</v>
      </c>
      <c r="B14135">
        <v>1848</v>
      </c>
      <c r="C14135">
        <v>276581686</v>
      </c>
    </row>
    <row r="14136" spans="1:3" x14ac:dyDescent="0.3">
      <c r="A14136" t="s">
        <v>2157</v>
      </c>
      <c r="B14136">
        <v>1849</v>
      </c>
      <c r="C14136">
        <v>278267428</v>
      </c>
    </row>
    <row r="14137" spans="1:3" x14ac:dyDescent="0.3">
      <c r="A14137" t="s">
        <v>2157</v>
      </c>
      <c r="B14137">
        <v>1850</v>
      </c>
      <c r="C14137">
        <v>279988343</v>
      </c>
    </row>
    <row r="14138" spans="1:3" x14ac:dyDescent="0.3">
      <c r="A14138" t="s">
        <v>2157</v>
      </c>
      <c r="B14138">
        <v>1851</v>
      </c>
      <c r="C14138">
        <v>281713860</v>
      </c>
    </row>
    <row r="14139" spans="1:3" x14ac:dyDescent="0.3">
      <c r="A14139" t="s">
        <v>2157</v>
      </c>
      <c r="B14139">
        <v>1852</v>
      </c>
      <c r="C14139">
        <v>283474669</v>
      </c>
    </row>
    <row r="14140" spans="1:3" x14ac:dyDescent="0.3">
      <c r="A14140" t="s">
        <v>2157</v>
      </c>
      <c r="B14140">
        <v>1853</v>
      </c>
      <c r="C14140">
        <v>285265239</v>
      </c>
    </row>
    <row r="14141" spans="1:3" x14ac:dyDescent="0.3">
      <c r="A14141" t="s">
        <v>2157</v>
      </c>
      <c r="B14141">
        <v>1854</v>
      </c>
      <c r="C14141">
        <v>287073040</v>
      </c>
    </row>
    <row r="14142" spans="1:3" x14ac:dyDescent="0.3">
      <c r="A14142" t="s">
        <v>2157</v>
      </c>
      <c r="B14142">
        <v>1855</v>
      </c>
      <c r="C14142">
        <v>288898177</v>
      </c>
    </row>
    <row r="14143" spans="1:3" x14ac:dyDescent="0.3">
      <c r="A14143" t="s">
        <v>2157</v>
      </c>
      <c r="B14143">
        <v>1856</v>
      </c>
      <c r="C14143">
        <v>290740756</v>
      </c>
    </row>
    <row r="14144" spans="1:3" x14ac:dyDescent="0.3">
      <c r="A14144" t="s">
        <v>2157</v>
      </c>
      <c r="B14144">
        <v>1857</v>
      </c>
      <c r="C14144">
        <v>292600889</v>
      </c>
    </row>
    <row r="14145" spans="1:3" x14ac:dyDescent="0.3">
      <c r="A14145" t="s">
        <v>2157</v>
      </c>
      <c r="B14145">
        <v>1858</v>
      </c>
      <c r="C14145">
        <v>294478686</v>
      </c>
    </row>
    <row r="14146" spans="1:3" x14ac:dyDescent="0.3">
      <c r="A14146" t="s">
        <v>2157</v>
      </c>
      <c r="B14146">
        <v>1859</v>
      </c>
      <c r="C14146">
        <v>296410600</v>
      </c>
    </row>
    <row r="14147" spans="1:3" x14ac:dyDescent="0.3">
      <c r="A14147" t="s">
        <v>2157</v>
      </c>
      <c r="B14147">
        <v>1860</v>
      </c>
      <c r="C14147">
        <v>298403811</v>
      </c>
    </row>
    <row r="14148" spans="1:3" x14ac:dyDescent="0.3">
      <c r="A14148" t="s">
        <v>2157</v>
      </c>
      <c r="B14148">
        <v>1861</v>
      </c>
      <c r="C14148">
        <v>300432016</v>
      </c>
    </row>
    <row r="14149" spans="1:3" x14ac:dyDescent="0.3">
      <c r="A14149" t="s">
        <v>2157</v>
      </c>
      <c r="B14149">
        <v>1862</v>
      </c>
      <c r="C14149">
        <v>302521931</v>
      </c>
    </row>
    <row r="14150" spans="1:3" x14ac:dyDescent="0.3">
      <c r="A14150" t="s">
        <v>2157</v>
      </c>
      <c r="B14150">
        <v>1863</v>
      </c>
      <c r="C14150">
        <v>304666854</v>
      </c>
    </row>
    <row r="14151" spans="1:3" x14ac:dyDescent="0.3">
      <c r="A14151" t="s">
        <v>2157</v>
      </c>
      <c r="B14151">
        <v>1864</v>
      </c>
      <c r="C14151">
        <v>306830713</v>
      </c>
    </row>
    <row r="14152" spans="1:3" x14ac:dyDescent="0.3">
      <c r="A14152" t="s">
        <v>2157</v>
      </c>
      <c r="B14152">
        <v>1865</v>
      </c>
      <c r="C14152">
        <v>309013674</v>
      </c>
    </row>
    <row r="14153" spans="1:3" x14ac:dyDescent="0.3">
      <c r="A14153" t="s">
        <v>2157</v>
      </c>
      <c r="B14153">
        <v>1866</v>
      </c>
      <c r="C14153">
        <v>311215909</v>
      </c>
    </row>
    <row r="14154" spans="1:3" x14ac:dyDescent="0.3">
      <c r="A14154" t="s">
        <v>2157</v>
      </c>
      <c r="B14154">
        <v>1867</v>
      </c>
      <c r="C14154">
        <v>313437586</v>
      </c>
    </row>
    <row r="14155" spans="1:3" x14ac:dyDescent="0.3">
      <c r="A14155" t="s">
        <v>2157</v>
      </c>
      <c r="B14155">
        <v>1868</v>
      </c>
      <c r="C14155">
        <v>315678880</v>
      </c>
    </row>
    <row r="14156" spans="1:3" x14ac:dyDescent="0.3">
      <c r="A14156" t="s">
        <v>2157</v>
      </c>
      <c r="B14156">
        <v>1869</v>
      </c>
      <c r="C14156">
        <v>317977607</v>
      </c>
    </row>
    <row r="14157" spans="1:3" x14ac:dyDescent="0.3">
      <c r="A14157" t="s">
        <v>2157</v>
      </c>
      <c r="B14157">
        <v>1870</v>
      </c>
      <c r="C14157">
        <v>320343249</v>
      </c>
    </row>
    <row r="14158" spans="1:3" x14ac:dyDescent="0.3">
      <c r="A14158" t="s">
        <v>2157</v>
      </c>
      <c r="B14158">
        <v>1871</v>
      </c>
      <c r="C14158">
        <v>322700200</v>
      </c>
    </row>
    <row r="14159" spans="1:3" x14ac:dyDescent="0.3">
      <c r="A14159" t="s">
        <v>2157</v>
      </c>
      <c r="B14159">
        <v>1872</v>
      </c>
      <c r="C14159">
        <v>325181977</v>
      </c>
    </row>
    <row r="14160" spans="1:3" x14ac:dyDescent="0.3">
      <c r="A14160" t="s">
        <v>2157</v>
      </c>
      <c r="B14160">
        <v>1873</v>
      </c>
      <c r="C14160">
        <v>327725453</v>
      </c>
    </row>
    <row r="14161" spans="1:3" x14ac:dyDescent="0.3">
      <c r="A14161" t="s">
        <v>2157</v>
      </c>
      <c r="B14161">
        <v>1874</v>
      </c>
      <c r="C14161">
        <v>330294077</v>
      </c>
    </row>
    <row r="14162" spans="1:3" x14ac:dyDescent="0.3">
      <c r="A14162" t="s">
        <v>2157</v>
      </c>
      <c r="B14162">
        <v>1875</v>
      </c>
      <c r="C14162">
        <v>332888107</v>
      </c>
    </row>
    <row r="14163" spans="1:3" x14ac:dyDescent="0.3">
      <c r="A14163" t="s">
        <v>2157</v>
      </c>
      <c r="B14163">
        <v>1876</v>
      </c>
      <c r="C14163">
        <v>335507823</v>
      </c>
    </row>
    <row r="14164" spans="1:3" x14ac:dyDescent="0.3">
      <c r="A14164" t="s">
        <v>2157</v>
      </c>
      <c r="B14164">
        <v>1877</v>
      </c>
      <c r="C14164">
        <v>338153488</v>
      </c>
    </row>
    <row r="14165" spans="1:3" x14ac:dyDescent="0.3">
      <c r="A14165" t="s">
        <v>2157</v>
      </c>
      <c r="B14165">
        <v>1878</v>
      </c>
      <c r="C14165">
        <v>340825382</v>
      </c>
    </row>
    <row r="14166" spans="1:3" x14ac:dyDescent="0.3">
      <c r="A14166" t="s">
        <v>2157</v>
      </c>
      <c r="B14166">
        <v>1879</v>
      </c>
      <c r="C14166">
        <v>343512376</v>
      </c>
    </row>
    <row r="14167" spans="1:3" x14ac:dyDescent="0.3">
      <c r="A14167" t="s">
        <v>2157</v>
      </c>
      <c r="B14167">
        <v>1880</v>
      </c>
      <c r="C14167">
        <v>346224861</v>
      </c>
    </row>
    <row r="14168" spans="1:3" x14ac:dyDescent="0.3">
      <c r="A14168" t="s">
        <v>2157</v>
      </c>
      <c r="B14168">
        <v>1881</v>
      </c>
      <c r="C14168">
        <v>348929570</v>
      </c>
    </row>
    <row r="14169" spans="1:3" x14ac:dyDescent="0.3">
      <c r="A14169" t="s">
        <v>2157</v>
      </c>
      <c r="B14169">
        <v>1882</v>
      </c>
      <c r="C14169">
        <v>351659818</v>
      </c>
    </row>
    <row r="14170" spans="1:3" x14ac:dyDescent="0.3">
      <c r="A14170" t="s">
        <v>2157</v>
      </c>
      <c r="B14170">
        <v>1883</v>
      </c>
      <c r="C14170">
        <v>354405276</v>
      </c>
    </row>
    <row r="14171" spans="1:3" x14ac:dyDescent="0.3">
      <c r="A14171" t="s">
        <v>2157</v>
      </c>
      <c r="B14171">
        <v>1884</v>
      </c>
      <c r="C14171">
        <v>357177411</v>
      </c>
    </row>
    <row r="14172" spans="1:3" x14ac:dyDescent="0.3">
      <c r="A14172" t="s">
        <v>2157</v>
      </c>
      <c r="B14172">
        <v>1885</v>
      </c>
      <c r="C14172">
        <v>359976492</v>
      </c>
    </row>
    <row r="14173" spans="1:3" x14ac:dyDescent="0.3">
      <c r="A14173" t="s">
        <v>2157</v>
      </c>
      <c r="B14173">
        <v>1886</v>
      </c>
      <c r="C14173">
        <v>362802790</v>
      </c>
    </row>
    <row r="14174" spans="1:3" x14ac:dyDescent="0.3">
      <c r="A14174" t="s">
        <v>2157</v>
      </c>
      <c r="B14174">
        <v>1887</v>
      </c>
      <c r="C14174">
        <v>365656565</v>
      </c>
    </row>
    <row r="14175" spans="1:3" x14ac:dyDescent="0.3">
      <c r="A14175" t="s">
        <v>2157</v>
      </c>
      <c r="B14175">
        <v>1888</v>
      </c>
      <c r="C14175">
        <v>368538106</v>
      </c>
    </row>
    <row r="14176" spans="1:3" x14ac:dyDescent="0.3">
      <c r="A14176" t="s">
        <v>2157</v>
      </c>
      <c r="B14176">
        <v>1889</v>
      </c>
      <c r="C14176">
        <v>371466412</v>
      </c>
    </row>
    <row r="14177" spans="1:3" x14ac:dyDescent="0.3">
      <c r="A14177" t="s">
        <v>2157</v>
      </c>
      <c r="B14177">
        <v>1890</v>
      </c>
      <c r="C14177">
        <v>374454927</v>
      </c>
    </row>
    <row r="14178" spans="1:3" x14ac:dyDescent="0.3">
      <c r="A14178" t="s">
        <v>2157</v>
      </c>
      <c r="B14178">
        <v>1891</v>
      </c>
      <c r="C14178">
        <v>377474877</v>
      </c>
    </row>
    <row r="14179" spans="1:3" x14ac:dyDescent="0.3">
      <c r="A14179" t="s">
        <v>2157</v>
      </c>
      <c r="B14179">
        <v>1892</v>
      </c>
      <c r="C14179">
        <v>380556560</v>
      </c>
    </row>
    <row r="14180" spans="1:3" x14ac:dyDescent="0.3">
      <c r="A14180" t="s">
        <v>2157</v>
      </c>
      <c r="B14180">
        <v>1893</v>
      </c>
      <c r="C14180">
        <v>383687964</v>
      </c>
    </row>
    <row r="14181" spans="1:3" x14ac:dyDescent="0.3">
      <c r="A14181" t="s">
        <v>2157</v>
      </c>
      <c r="B14181">
        <v>1894</v>
      </c>
      <c r="C14181">
        <v>386850961</v>
      </c>
    </row>
    <row r="14182" spans="1:3" x14ac:dyDescent="0.3">
      <c r="A14182" t="s">
        <v>2157</v>
      </c>
      <c r="B14182">
        <v>1895</v>
      </c>
      <c r="C14182">
        <v>390045897</v>
      </c>
    </row>
    <row r="14183" spans="1:3" x14ac:dyDescent="0.3">
      <c r="A14183" t="s">
        <v>2157</v>
      </c>
      <c r="B14183">
        <v>1896</v>
      </c>
      <c r="C14183">
        <v>393273113</v>
      </c>
    </row>
    <row r="14184" spans="1:3" x14ac:dyDescent="0.3">
      <c r="A14184" t="s">
        <v>2157</v>
      </c>
      <c r="B14184">
        <v>1897</v>
      </c>
      <c r="C14184">
        <v>396532959</v>
      </c>
    </row>
    <row r="14185" spans="1:3" x14ac:dyDescent="0.3">
      <c r="A14185" t="s">
        <v>2157</v>
      </c>
      <c r="B14185">
        <v>1898</v>
      </c>
      <c r="C14185">
        <v>399825784</v>
      </c>
    </row>
    <row r="14186" spans="1:3" x14ac:dyDescent="0.3">
      <c r="A14186" t="s">
        <v>2157</v>
      </c>
      <c r="B14186">
        <v>1899</v>
      </c>
      <c r="C14186">
        <v>403185896</v>
      </c>
    </row>
    <row r="14187" spans="1:3" x14ac:dyDescent="0.3">
      <c r="A14187" t="s">
        <v>2157</v>
      </c>
      <c r="B14187">
        <v>1900</v>
      </c>
      <c r="C14187">
        <v>406629896</v>
      </c>
    </row>
    <row r="14188" spans="1:3" x14ac:dyDescent="0.3">
      <c r="A14188" t="s">
        <v>2157</v>
      </c>
      <c r="B14188">
        <v>1901</v>
      </c>
      <c r="C14188">
        <v>410117085</v>
      </c>
    </row>
    <row r="14189" spans="1:3" x14ac:dyDescent="0.3">
      <c r="A14189" t="s">
        <v>2157</v>
      </c>
      <c r="B14189">
        <v>1902</v>
      </c>
      <c r="C14189">
        <v>413688564</v>
      </c>
    </row>
    <row r="14190" spans="1:3" x14ac:dyDescent="0.3">
      <c r="A14190" t="s">
        <v>2157</v>
      </c>
      <c r="B14190">
        <v>1903</v>
      </c>
      <c r="C14190">
        <v>417330587</v>
      </c>
    </row>
    <row r="14191" spans="1:3" x14ac:dyDescent="0.3">
      <c r="A14191" t="s">
        <v>2157</v>
      </c>
      <c r="B14191">
        <v>1904</v>
      </c>
      <c r="C14191">
        <v>421010166</v>
      </c>
    </row>
    <row r="14192" spans="1:3" x14ac:dyDescent="0.3">
      <c r="A14192" t="s">
        <v>2157</v>
      </c>
      <c r="B14192">
        <v>1905</v>
      </c>
      <c r="C14192">
        <v>424727733</v>
      </c>
    </row>
    <row r="14193" spans="1:3" x14ac:dyDescent="0.3">
      <c r="A14193" t="s">
        <v>2157</v>
      </c>
      <c r="B14193">
        <v>1906</v>
      </c>
      <c r="C14193">
        <v>428482719</v>
      </c>
    </row>
    <row r="14194" spans="1:3" x14ac:dyDescent="0.3">
      <c r="A14194" t="s">
        <v>2157</v>
      </c>
      <c r="B14194">
        <v>1907</v>
      </c>
      <c r="C14194">
        <v>432278569</v>
      </c>
    </row>
    <row r="14195" spans="1:3" x14ac:dyDescent="0.3">
      <c r="A14195" t="s">
        <v>2157</v>
      </c>
      <c r="B14195">
        <v>1908</v>
      </c>
      <c r="C14195">
        <v>436112732</v>
      </c>
    </row>
    <row r="14196" spans="1:3" x14ac:dyDescent="0.3">
      <c r="A14196" t="s">
        <v>2157</v>
      </c>
      <c r="B14196">
        <v>1909</v>
      </c>
      <c r="C14196">
        <v>439414124</v>
      </c>
    </row>
    <row r="14197" spans="1:3" x14ac:dyDescent="0.3">
      <c r="A14197" t="s">
        <v>2157</v>
      </c>
      <c r="B14197">
        <v>1910</v>
      </c>
      <c r="C14197">
        <v>442200578</v>
      </c>
    </row>
    <row r="14198" spans="1:3" x14ac:dyDescent="0.3">
      <c r="A14198" t="s">
        <v>2157</v>
      </c>
      <c r="B14198">
        <v>1911</v>
      </c>
      <c r="C14198">
        <v>444373917</v>
      </c>
    </row>
    <row r="14199" spans="1:3" x14ac:dyDescent="0.3">
      <c r="A14199" t="s">
        <v>2157</v>
      </c>
      <c r="B14199">
        <v>1912</v>
      </c>
      <c r="C14199">
        <v>446048921</v>
      </c>
    </row>
    <row r="14200" spans="1:3" x14ac:dyDescent="0.3">
      <c r="A14200" t="s">
        <v>2157</v>
      </c>
      <c r="B14200">
        <v>1913</v>
      </c>
      <c r="C14200">
        <v>447186295</v>
      </c>
    </row>
    <row r="14201" spans="1:3" x14ac:dyDescent="0.3">
      <c r="A14201" t="s">
        <v>2157</v>
      </c>
      <c r="B14201">
        <v>1914</v>
      </c>
      <c r="C14201">
        <v>448347652</v>
      </c>
    </row>
    <row r="14202" spans="1:3" x14ac:dyDescent="0.3">
      <c r="A14202" t="s">
        <v>2157</v>
      </c>
      <c r="B14202">
        <v>1915</v>
      </c>
      <c r="C14202">
        <v>449475992</v>
      </c>
    </row>
    <row r="14203" spans="1:3" x14ac:dyDescent="0.3">
      <c r="A14203" t="s">
        <v>2157</v>
      </c>
      <c r="B14203">
        <v>1916</v>
      </c>
      <c r="C14203">
        <v>450563315</v>
      </c>
    </row>
    <row r="14204" spans="1:3" x14ac:dyDescent="0.3">
      <c r="A14204" t="s">
        <v>2157</v>
      </c>
      <c r="B14204">
        <v>1917</v>
      </c>
      <c r="C14204">
        <v>451646629</v>
      </c>
    </row>
    <row r="14205" spans="1:3" x14ac:dyDescent="0.3">
      <c r="A14205" t="s">
        <v>2157</v>
      </c>
      <c r="B14205">
        <v>1918</v>
      </c>
      <c r="C14205">
        <v>452735659</v>
      </c>
    </row>
    <row r="14206" spans="1:3" x14ac:dyDescent="0.3">
      <c r="A14206" t="s">
        <v>2157</v>
      </c>
      <c r="B14206">
        <v>1919</v>
      </c>
      <c r="C14206">
        <v>454293081</v>
      </c>
    </row>
    <row r="14207" spans="1:3" x14ac:dyDescent="0.3">
      <c r="A14207" t="s">
        <v>2157</v>
      </c>
      <c r="B14207">
        <v>1920</v>
      </c>
      <c r="C14207">
        <v>456440497</v>
      </c>
    </row>
    <row r="14208" spans="1:3" x14ac:dyDescent="0.3">
      <c r="A14208" t="s">
        <v>2157</v>
      </c>
      <c r="B14208">
        <v>1921</v>
      </c>
      <c r="C14208">
        <v>458944944</v>
      </c>
    </row>
    <row r="14209" spans="1:3" x14ac:dyDescent="0.3">
      <c r="A14209" t="s">
        <v>2157</v>
      </c>
      <c r="B14209">
        <v>1922</v>
      </c>
      <c r="C14209">
        <v>461995358</v>
      </c>
    </row>
    <row r="14210" spans="1:3" x14ac:dyDescent="0.3">
      <c r="A14210" t="s">
        <v>2157</v>
      </c>
      <c r="B14210">
        <v>1923</v>
      </c>
      <c r="C14210">
        <v>465460151</v>
      </c>
    </row>
    <row r="14211" spans="1:3" x14ac:dyDescent="0.3">
      <c r="A14211" t="s">
        <v>2157</v>
      </c>
      <c r="B14211">
        <v>1924</v>
      </c>
      <c r="C14211">
        <v>468963376</v>
      </c>
    </row>
    <row r="14212" spans="1:3" x14ac:dyDescent="0.3">
      <c r="A14212" t="s">
        <v>2157</v>
      </c>
      <c r="B14212">
        <v>1925</v>
      </c>
      <c r="C14212">
        <v>472522223</v>
      </c>
    </row>
    <row r="14213" spans="1:3" x14ac:dyDescent="0.3">
      <c r="A14213" t="s">
        <v>2157</v>
      </c>
      <c r="B14213">
        <v>1926</v>
      </c>
      <c r="C14213">
        <v>476105901</v>
      </c>
    </row>
    <row r="14214" spans="1:3" x14ac:dyDescent="0.3">
      <c r="A14214" t="s">
        <v>2157</v>
      </c>
      <c r="B14214">
        <v>1927</v>
      </c>
      <c r="C14214">
        <v>479713624</v>
      </c>
    </row>
    <row r="14215" spans="1:3" x14ac:dyDescent="0.3">
      <c r="A14215" t="s">
        <v>2157</v>
      </c>
      <c r="B14215">
        <v>1928</v>
      </c>
      <c r="C14215">
        <v>483365625</v>
      </c>
    </row>
    <row r="14216" spans="1:3" x14ac:dyDescent="0.3">
      <c r="A14216" t="s">
        <v>2157</v>
      </c>
      <c r="B14216">
        <v>1929</v>
      </c>
      <c r="C14216">
        <v>486994645</v>
      </c>
    </row>
    <row r="14217" spans="1:3" x14ac:dyDescent="0.3">
      <c r="A14217" t="s">
        <v>2157</v>
      </c>
      <c r="B14217">
        <v>1930</v>
      </c>
      <c r="C14217">
        <v>490628405</v>
      </c>
    </row>
    <row r="14218" spans="1:3" x14ac:dyDescent="0.3">
      <c r="A14218" t="s">
        <v>2157</v>
      </c>
      <c r="B14218">
        <v>1931</v>
      </c>
      <c r="C14218">
        <v>494191548</v>
      </c>
    </row>
    <row r="14219" spans="1:3" x14ac:dyDescent="0.3">
      <c r="A14219" t="s">
        <v>2157</v>
      </c>
      <c r="B14219">
        <v>1932</v>
      </c>
      <c r="C14219">
        <v>497747399</v>
      </c>
    </row>
    <row r="14220" spans="1:3" x14ac:dyDescent="0.3">
      <c r="A14220" t="s">
        <v>2157</v>
      </c>
      <c r="B14220">
        <v>1933</v>
      </c>
      <c r="C14220">
        <v>501267150</v>
      </c>
    </row>
    <row r="14221" spans="1:3" x14ac:dyDescent="0.3">
      <c r="A14221" t="s">
        <v>2157</v>
      </c>
      <c r="B14221">
        <v>1934</v>
      </c>
      <c r="C14221">
        <v>504812851</v>
      </c>
    </row>
    <row r="14222" spans="1:3" x14ac:dyDescent="0.3">
      <c r="A14222" t="s">
        <v>2157</v>
      </c>
      <c r="B14222">
        <v>1935</v>
      </c>
      <c r="C14222">
        <v>508382799</v>
      </c>
    </row>
    <row r="14223" spans="1:3" x14ac:dyDescent="0.3">
      <c r="A14223" t="s">
        <v>2157</v>
      </c>
      <c r="B14223">
        <v>1936</v>
      </c>
      <c r="C14223">
        <v>511978332</v>
      </c>
    </row>
    <row r="14224" spans="1:3" x14ac:dyDescent="0.3">
      <c r="A14224" t="s">
        <v>2157</v>
      </c>
      <c r="B14224">
        <v>1937</v>
      </c>
      <c r="C14224">
        <v>515602758</v>
      </c>
    </row>
    <row r="14225" spans="1:3" x14ac:dyDescent="0.3">
      <c r="A14225" t="s">
        <v>2157</v>
      </c>
      <c r="B14225">
        <v>1938</v>
      </c>
      <c r="C14225">
        <v>519232424</v>
      </c>
    </row>
    <row r="14226" spans="1:3" x14ac:dyDescent="0.3">
      <c r="A14226" t="s">
        <v>2157</v>
      </c>
      <c r="B14226">
        <v>1939</v>
      </c>
      <c r="C14226">
        <v>522824630</v>
      </c>
    </row>
    <row r="14227" spans="1:3" x14ac:dyDescent="0.3">
      <c r="A14227" t="s">
        <v>2157</v>
      </c>
      <c r="B14227">
        <v>1940</v>
      </c>
      <c r="C14227">
        <v>525992802</v>
      </c>
    </row>
    <row r="14228" spans="1:3" x14ac:dyDescent="0.3">
      <c r="A14228" t="s">
        <v>2157</v>
      </c>
      <c r="B14228">
        <v>1941</v>
      </c>
      <c r="C14228">
        <v>528740902</v>
      </c>
    </row>
    <row r="14229" spans="1:3" x14ac:dyDescent="0.3">
      <c r="A14229" t="s">
        <v>2157</v>
      </c>
      <c r="B14229">
        <v>1942</v>
      </c>
      <c r="C14229">
        <v>531196939</v>
      </c>
    </row>
    <row r="14230" spans="1:3" x14ac:dyDescent="0.3">
      <c r="A14230" t="s">
        <v>2157</v>
      </c>
      <c r="B14230">
        <v>1943</v>
      </c>
      <c r="C14230">
        <v>533432475</v>
      </c>
    </row>
    <row r="14231" spans="1:3" x14ac:dyDescent="0.3">
      <c r="A14231" t="s">
        <v>2157</v>
      </c>
      <c r="B14231">
        <v>1944</v>
      </c>
      <c r="C14231">
        <v>535796884</v>
      </c>
    </row>
    <row r="14232" spans="1:3" x14ac:dyDescent="0.3">
      <c r="A14232" t="s">
        <v>2157</v>
      </c>
      <c r="B14232">
        <v>1945</v>
      </c>
      <c r="C14232">
        <v>537707230</v>
      </c>
    </row>
    <row r="14233" spans="1:3" x14ac:dyDescent="0.3">
      <c r="A14233" t="s">
        <v>2157</v>
      </c>
      <c r="B14233">
        <v>1946</v>
      </c>
      <c r="C14233">
        <v>538899589</v>
      </c>
    </row>
    <row r="14234" spans="1:3" x14ac:dyDescent="0.3">
      <c r="A14234" t="s">
        <v>2157</v>
      </c>
      <c r="B14234">
        <v>1947</v>
      </c>
      <c r="C14234">
        <v>540540048</v>
      </c>
    </row>
    <row r="14235" spans="1:3" x14ac:dyDescent="0.3">
      <c r="A14235" t="s">
        <v>2157</v>
      </c>
      <c r="B14235">
        <v>1948</v>
      </c>
      <c r="C14235">
        <v>543024166</v>
      </c>
    </row>
    <row r="14236" spans="1:3" x14ac:dyDescent="0.3">
      <c r="A14236" t="s">
        <v>2157</v>
      </c>
      <c r="B14236">
        <v>1949</v>
      </c>
      <c r="C14236">
        <v>545975196</v>
      </c>
    </row>
    <row r="14237" spans="1:3" x14ac:dyDescent="0.3">
      <c r="A14237" t="s">
        <v>2157</v>
      </c>
      <c r="B14237">
        <v>1950</v>
      </c>
      <c r="C14237">
        <v>549824305</v>
      </c>
    </row>
    <row r="14238" spans="1:3" x14ac:dyDescent="0.3">
      <c r="A14238" t="s">
        <v>2157</v>
      </c>
      <c r="B14238">
        <v>1951</v>
      </c>
      <c r="C14238">
        <v>554824889</v>
      </c>
    </row>
    <row r="14239" spans="1:3" x14ac:dyDescent="0.3">
      <c r="A14239" t="s">
        <v>2157</v>
      </c>
      <c r="B14239">
        <v>1952</v>
      </c>
      <c r="C14239">
        <v>560200992</v>
      </c>
    </row>
    <row r="14240" spans="1:3" x14ac:dyDescent="0.3">
      <c r="A14240" t="s">
        <v>2157</v>
      </c>
      <c r="B14240">
        <v>1953</v>
      </c>
      <c r="C14240">
        <v>565795393</v>
      </c>
    </row>
    <row r="14241" spans="1:3" x14ac:dyDescent="0.3">
      <c r="A14241" t="s">
        <v>2157</v>
      </c>
      <c r="B14241">
        <v>1954</v>
      </c>
      <c r="C14241">
        <v>571490925</v>
      </c>
    </row>
    <row r="14242" spans="1:3" x14ac:dyDescent="0.3">
      <c r="A14242" t="s">
        <v>2157</v>
      </c>
      <c r="B14242">
        <v>1955</v>
      </c>
      <c r="C14242">
        <v>577208734</v>
      </c>
    </row>
    <row r="14243" spans="1:3" x14ac:dyDescent="0.3">
      <c r="A14243" t="s">
        <v>2157</v>
      </c>
      <c r="B14243">
        <v>1956</v>
      </c>
      <c r="C14243">
        <v>582910886</v>
      </c>
    </row>
    <row r="14244" spans="1:3" x14ac:dyDescent="0.3">
      <c r="A14244" t="s">
        <v>2157</v>
      </c>
      <c r="B14244">
        <v>1957</v>
      </c>
      <c r="C14244">
        <v>588597687</v>
      </c>
    </row>
    <row r="14245" spans="1:3" x14ac:dyDescent="0.3">
      <c r="A14245" t="s">
        <v>2157</v>
      </c>
      <c r="B14245">
        <v>1958</v>
      </c>
      <c r="C14245">
        <v>594302253</v>
      </c>
    </row>
    <row r="14246" spans="1:3" x14ac:dyDescent="0.3">
      <c r="A14246" t="s">
        <v>2157</v>
      </c>
      <c r="B14246">
        <v>1959</v>
      </c>
      <c r="C14246">
        <v>600080197</v>
      </c>
    </row>
    <row r="14247" spans="1:3" x14ac:dyDescent="0.3">
      <c r="A14247" t="s">
        <v>2157</v>
      </c>
      <c r="B14247">
        <v>1960</v>
      </c>
      <c r="C14247">
        <v>605981484</v>
      </c>
    </row>
    <row r="14248" spans="1:3" x14ac:dyDescent="0.3">
      <c r="A14248" t="s">
        <v>2157</v>
      </c>
      <c r="B14248">
        <v>1961</v>
      </c>
      <c r="C14248">
        <v>612010436</v>
      </c>
    </row>
    <row r="14249" spans="1:3" x14ac:dyDescent="0.3">
      <c r="A14249" t="s">
        <v>2157</v>
      </c>
      <c r="B14249">
        <v>1962</v>
      </c>
      <c r="C14249">
        <v>618113865</v>
      </c>
    </row>
    <row r="14250" spans="1:3" x14ac:dyDescent="0.3">
      <c r="A14250" t="s">
        <v>2157</v>
      </c>
      <c r="B14250">
        <v>1963</v>
      </c>
      <c r="C14250">
        <v>624153050</v>
      </c>
    </row>
    <row r="14251" spans="1:3" x14ac:dyDescent="0.3">
      <c r="A14251" t="s">
        <v>2157</v>
      </c>
      <c r="B14251">
        <v>1964</v>
      </c>
      <c r="C14251">
        <v>629945794</v>
      </c>
    </row>
    <row r="14252" spans="1:3" x14ac:dyDescent="0.3">
      <c r="A14252" t="s">
        <v>2157</v>
      </c>
      <c r="B14252">
        <v>1965</v>
      </c>
      <c r="C14252">
        <v>635364163</v>
      </c>
    </row>
    <row r="14253" spans="1:3" x14ac:dyDescent="0.3">
      <c r="A14253" t="s">
        <v>2157</v>
      </c>
      <c r="B14253">
        <v>1966</v>
      </c>
      <c r="C14253">
        <v>640347254</v>
      </c>
    </row>
    <row r="14254" spans="1:3" x14ac:dyDescent="0.3">
      <c r="A14254" t="s">
        <v>2157</v>
      </c>
      <c r="B14254">
        <v>1967</v>
      </c>
      <c r="C14254">
        <v>644936792</v>
      </c>
    </row>
    <row r="14255" spans="1:3" x14ac:dyDescent="0.3">
      <c r="A14255" t="s">
        <v>2157</v>
      </c>
      <c r="B14255">
        <v>1968</v>
      </c>
      <c r="C14255">
        <v>649234616</v>
      </c>
    </row>
    <row r="14256" spans="1:3" x14ac:dyDescent="0.3">
      <c r="A14256" t="s">
        <v>2157</v>
      </c>
      <c r="B14256">
        <v>1969</v>
      </c>
      <c r="C14256">
        <v>653395774</v>
      </c>
    </row>
    <row r="14257" spans="1:3" x14ac:dyDescent="0.3">
      <c r="A14257" t="s">
        <v>2157</v>
      </c>
      <c r="B14257">
        <v>1970</v>
      </c>
      <c r="C14257">
        <v>657534752</v>
      </c>
    </row>
    <row r="14258" spans="1:3" x14ac:dyDescent="0.3">
      <c r="A14258" t="s">
        <v>2157</v>
      </c>
      <c r="B14258">
        <v>1971</v>
      </c>
      <c r="C14258">
        <v>661676963</v>
      </c>
    </row>
    <row r="14259" spans="1:3" x14ac:dyDescent="0.3">
      <c r="A14259" t="s">
        <v>2157</v>
      </c>
      <c r="B14259">
        <v>1972</v>
      </c>
      <c r="C14259">
        <v>665791511</v>
      </c>
    </row>
    <row r="14260" spans="1:3" x14ac:dyDescent="0.3">
      <c r="A14260" t="s">
        <v>2157</v>
      </c>
      <c r="B14260">
        <v>1973</v>
      </c>
      <c r="C14260">
        <v>669843077</v>
      </c>
    </row>
    <row r="14261" spans="1:3" x14ac:dyDescent="0.3">
      <c r="A14261" t="s">
        <v>2157</v>
      </c>
      <c r="B14261">
        <v>1974</v>
      </c>
      <c r="C14261">
        <v>673774561</v>
      </c>
    </row>
    <row r="14262" spans="1:3" x14ac:dyDescent="0.3">
      <c r="A14262" t="s">
        <v>2157</v>
      </c>
      <c r="B14262">
        <v>1975</v>
      </c>
      <c r="C14262">
        <v>677545210</v>
      </c>
    </row>
    <row r="14263" spans="1:3" x14ac:dyDescent="0.3">
      <c r="A14263" t="s">
        <v>2157</v>
      </c>
      <c r="B14263">
        <v>1976</v>
      </c>
      <c r="C14263">
        <v>681155180</v>
      </c>
    </row>
    <row r="14264" spans="1:3" x14ac:dyDescent="0.3">
      <c r="A14264" t="s">
        <v>2157</v>
      </c>
      <c r="B14264">
        <v>1977</v>
      </c>
      <c r="C14264">
        <v>684625058</v>
      </c>
    </row>
    <row r="14265" spans="1:3" x14ac:dyDescent="0.3">
      <c r="A14265" t="s">
        <v>2157</v>
      </c>
      <c r="B14265">
        <v>1978</v>
      </c>
      <c r="C14265">
        <v>687959112</v>
      </c>
    </row>
    <row r="14266" spans="1:3" x14ac:dyDescent="0.3">
      <c r="A14266" t="s">
        <v>2157</v>
      </c>
      <c r="B14266">
        <v>1979</v>
      </c>
      <c r="C14266">
        <v>691165026</v>
      </c>
    </row>
    <row r="14267" spans="1:3" x14ac:dyDescent="0.3">
      <c r="A14267" t="s">
        <v>2157</v>
      </c>
      <c r="B14267">
        <v>1980</v>
      </c>
      <c r="C14267">
        <v>694253884</v>
      </c>
    </row>
    <row r="14268" spans="1:3" x14ac:dyDescent="0.3">
      <c r="A14268" t="s">
        <v>2157</v>
      </c>
      <c r="B14268">
        <v>1981</v>
      </c>
      <c r="C14268">
        <v>697202619</v>
      </c>
    </row>
    <row r="14269" spans="1:3" x14ac:dyDescent="0.3">
      <c r="A14269" t="s">
        <v>2157</v>
      </c>
      <c r="B14269">
        <v>1982</v>
      </c>
      <c r="C14269">
        <v>700021734</v>
      </c>
    </row>
    <row r="14270" spans="1:3" x14ac:dyDescent="0.3">
      <c r="A14270" t="s">
        <v>2157</v>
      </c>
      <c r="B14270">
        <v>1983</v>
      </c>
      <c r="C14270">
        <v>702764499</v>
      </c>
    </row>
    <row r="14271" spans="1:3" x14ac:dyDescent="0.3">
      <c r="A14271" t="s">
        <v>2157</v>
      </c>
      <c r="B14271">
        <v>1984</v>
      </c>
      <c r="C14271">
        <v>705505195</v>
      </c>
    </row>
    <row r="14272" spans="1:3" x14ac:dyDescent="0.3">
      <c r="A14272" t="s">
        <v>2157</v>
      </c>
      <c r="B14272">
        <v>1985</v>
      </c>
      <c r="C14272">
        <v>708287880</v>
      </c>
    </row>
    <row r="14273" spans="1:3" x14ac:dyDescent="0.3">
      <c r="A14273" t="s">
        <v>2157</v>
      </c>
      <c r="B14273">
        <v>1986</v>
      </c>
      <c r="C14273">
        <v>711134461</v>
      </c>
    </row>
    <row r="14274" spans="1:3" x14ac:dyDescent="0.3">
      <c r="A14274" t="s">
        <v>2157</v>
      </c>
      <c r="B14274">
        <v>1987</v>
      </c>
      <c r="C14274">
        <v>714002661</v>
      </c>
    </row>
    <row r="14275" spans="1:3" x14ac:dyDescent="0.3">
      <c r="A14275" t="s">
        <v>2157</v>
      </c>
      <c r="B14275">
        <v>1988</v>
      </c>
      <c r="C14275">
        <v>716793138</v>
      </c>
    </row>
    <row r="14276" spans="1:3" x14ac:dyDescent="0.3">
      <c r="A14276" t="s">
        <v>2157</v>
      </c>
      <c r="B14276">
        <v>1989</v>
      </c>
      <c r="C14276">
        <v>719368319</v>
      </c>
    </row>
    <row r="14277" spans="1:3" x14ac:dyDescent="0.3">
      <c r="A14277" t="s">
        <v>2157</v>
      </c>
      <c r="B14277">
        <v>1990</v>
      </c>
      <c r="C14277">
        <v>721627205</v>
      </c>
    </row>
    <row r="14278" spans="1:3" x14ac:dyDescent="0.3">
      <c r="A14278" t="s">
        <v>2157</v>
      </c>
      <c r="B14278">
        <v>1991</v>
      </c>
      <c r="C14278">
        <v>723558978</v>
      </c>
    </row>
    <row r="14279" spans="1:3" x14ac:dyDescent="0.3">
      <c r="A14279" t="s">
        <v>2157</v>
      </c>
      <c r="B14279">
        <v>1992</v>
      </c>
      <c r="C14279">
        <v>725190636</v>
      </c>
    </row>
    <row r="14280" spans="1:3" x14ac:dyDescent="0.3">
      <c r="A14280" t="s">
        <v>2157</v>
      </c>
      <c r="B14280">
        <v>1993</v>
      </c>
      <c r="C14280">
        <v>726475543</v>
      </c>
    </row>
    <row r="14281" spans="1:3" x14ac:dyDescent="0.3">
      <c r="A14281" t="s">
        <v>2157</v>
      </c>
      <c r="B14281">
        <v>1994</v>
      </c>
      <c r="C14281">
        <v>727366460</v>
      </c>
    </row>
    <row r="14282" spans="1:3" x14ac:dyDescent="0.3">
      <c r="A14282" t="s">
        <v>2157</v>
      </c>
      <c r="B14282">
        <v>1995</v>
      </c>
      <c r="C14282">
        <v>727849824</v>
      </c>
    </row>
    <row r="14283" spans="1:3" x14ac:dyDescent="0.3">
      <c r="A14283" t="s">
        <v>2157</v>
      </c>
      <c r="B14283">
        <v>1996</v>
      </c>
      <c r="C14283">
        <v>727893714</v>
      </c>
    </row>
    <row r="14284" spans="1:3" x14ac:dyDescent="0.3">
      <c r="A14284" t="s">
        <v>2157</v>
      </c>
      <c r="B14284">
        <v>1997</v>
      </c>
      <c r="C14284">
        <v>727560614</v>
      </c>
    </row>
    <row r="14285" spans="1:3" x14ac:dyDescent="0.3">
      <c r="A14285" t="s">
        <v>2157</v>
      </c>
      <c r="B14285">
        <v>1998</v>
      </c>
      <c r="C14285">
        <v>727050549</v>
      </c>
    </row>
    <row r="14286" spans="1:3" x14ac:dyDescent="0.3">
      <c r="A14286" t="s">
        <v>2157</v>
      </c>
      <c r="B14286">
        <v>1999</v>
      </c>
      <c r="C14286">
        <v>726631490</v>
      </c>
    </row>
    <row r="14287" spans="1:3" x14ac:dyDescent="0.3">
      <c r="A14287" t="s">
        <v>2157</v>
      </c>
      <c r="B14287">
        <v>2000</v>
      </c>
      <c r="C14287">
        <v>726503736</v>
      </c>
    </row>
    <row r="14288" spans="1:3" x14ac:dyDescent="0.3">
      <c r="A14288" t="s">
        <v>2157</v>
      </c>
      <c r="B14288">
        <v>2001</v>
      </c>
      <c r="C14288">
        <v>726734626</v>
      </c>
    </row>
    <row r="14289" spans="1:3" x14ac:dyDescent="0.3">
      <c r="A14289" t="s">
        <v>2157</v>
      </c>
      <c r="B14289">
        <v>2002</v>
      </c>
      <c r="C14289">
        <v>727291447</v>
      </c>
    </row>
    <row r="14290" spans="1:3" x14ac:dyDescent="0.3">
      <c r="A14290" t="s">
        <v>2157</v>
      </c>
      <c r="B14290">
        <v>2003</v>
      </c>
      <c r="C14290">
        <v>728130218</v>
      </c>
    </row>
    <row r="14291" spans="1:3" x14ac:dyDescent="0.3">
      <c r="A14291" t="s">
        <v>2157</v>
      </c>
      <c r="B14291">
        <v>2004</v>
      </c>
      <c r="C14291">
        <v>729162659</v>
      </c>
    </row>
    <row r="14292" spans="1:3" x14ac:dyDescent="0.3">
      <c r="A14292" t="s">
        <v>2157</v>
      </c>
      <c r="B14292">
        <v>2005</v>
      </c>
      <c r="C14292">
        <v>730317947</v>
      </c>
    </row>
    <row r="14293" spans="1:3" x14ac:dyDescent="0.3">
      <c r="A14293" t="s">
        <v>2157</v>
      </c>
      <c r="B14293">
        <v>2006</v>
      </c>
      <c r="C14293">
        <v>731594768</v>
      </c>
    </row>
    <row r="14294" spans="1:3" x14ac:dyDescent="0.3">
      <c r="A14294" t="s">
        <v>2157</v>
      </c>
      <c r="B14294">
        <v>2007</v>
      </c>
      <c r="C14294">
        <v>733004672</v>
      </c>
    </row>
    <row r="14295" spans="1:3" x14ac:dyDescent="0.3">
      <c r="A14295" t="s">
        <v>2157</v>
      </c>
      <c r="B14295">
        <v>2008</v>
      </c>
      <c r="C14295">
        <v>734500455</v>
      </c>
    </row>
    <row r="14296" spans="1:3" x14ac:dyDescent="0.3">
      <c r="A14296" t="s">
        <v>2157</v>
      </c>
      <c r="B14296">
        <v>2009</v>
      </c>
      <c r="C14296">
        <v>736023880</v>
      </c>
    </row>
    <row r="14297" spans="1:3" x14ac:dyDescent="0.3">
      <c r="A14297" t="s">
        <v>2157</v>
      </c>
      <c r="B14297">
        <v>2010</v>
      </c>
      <c r="C14297">
        <v>737528015</v>
      </c>
    </row>
    <row r="14298" spans="1:3" x14ac:dyDescent="0.3">
      <c r="A14298" t="s">
        <v>2157</v>
      </c>
      <c r="B14298">
        <v>2011</v>
      </c>
      <c r="C14298">
        <v>738977880</v>
      </c>
    </row>
    <row r="14299" spans="1:3" x14ac:dyDescent="0.3">
      <c r="A14299" t="s">
        <v>2157</v>
      </c>
      <c r="B14299">
        <v>2012</v>
      </c>
      <c r="C14299">
        <v>740362612</v>
      </c>
    </row>
    <row r="14300" spans="1:3" x14ac:dyDescent="0.3">
      <c r="A14300" t="s">
        <v>2157</v>
      </c>
      <c r="B14300">
        <v>2013</v>
      </c>
      <c r="C14300">
        <v>741688141</v>
      </c>
    </row>
    <row r="14301" spans="1:3" x14ac:dyDescent="0.3">
      <c r="A14301" t="s">
        <v>2157</v>
      </c>
      <c r="B14301">
        <v>2014</v>
      </c>
      <c r="C14301">
        <v>742972976</v>
      </c>
    </row>
    <row r="14302" spans="1:3" x14ac:dyDescent="0.3">
      <c r="A14302" t="s">
        <v>2157</v>
      </c>
      <c r="B14302">
        <v>2015</v>
      </c>
      <c r="C14302">
        <v>744222365</v>
      </c>
    </row>
    <row r="14303" spans="1:3" x14ac:dyDescent="0.3">
      <c r="A14303" t="s">
        <v>2157</v>
      </c>
      <c r="B14303">
        <v>2016</v>
      </c>
      <c r="C14303">
        <v>745441379</v>
      </c>
    </row>
    <row r="14304" spans="1:3" x14ac:dyDescent="0.3">
      <c r="A14304" t="s">
        <v>2157</v>
      </c>
      <c r="B14304">
        <v>2017</v>
      </c>
      <c r="C14304">
        <v>746596841</v>
      </c>
    </row>
    <row r="14305" spans="1:3" x14ac:dyDescent="0.3">
      <c r="A14305" t="s">
        <v>2157</v>
      </c>
      <c r="B14305">
        <v>2018</v>
      </c>
      <c r="C14305">
        <v>747608696</v>
      </c>
    </row>
    <row r="14306" spans="1:3" x14ac:dyDescent="0.3">
      <c r="A14306" t="s">
        <v>2157</v>
      </c>
      <c r="B14306">
        <v>2019</v>
      </c>
      <c r="C14306">
        <v>748381389</v>
      </c>
    </row>
    <row r="14307" spans="1:3" x14ac:dyDescent="0.3">
      <c r="A14307" t="s">
        <v>2157</v>
      </c>
      <c r="B14307">
        <v>2020</v>
      </c>
      <c r="C14307">
        <v>748843405</v>
      </c>
    </row>
    <row r="14308" spans="1:3" x14ac:dyDescent="0.3">
      <c r="A14308" t="s">
        <v>2157</v>
      </c>
      <c r="B14308">
        <v>2021</v>
      </c>
      <c r="C14308">
        <v>748962983</v>
      </c>
    </row>
    <row r="14309" spans="1:3" x14ac:dyDescent="0.3">
      <c r="A14309" t="s">
        <v>2158</v>
      </c>
      <c r="B14309">
        <v>1800</v>
      </c>
      <c r="C14309">
        <v>1586</v>
      </c>
    </row>
    <row r="14310" spans="1:3" x14ac:dyDescent="0.3">
      <c r="A14310" t="s">
        <v>2158</v>
      </c>
      <c r="B14310">
        <v>1810</v>
      </c>
      <c r="C14310">
        <v>1982</v>
      </c>
    </row>
    <row r="14311" spans="1:3" x14ac:dyDescent="0.3">
      <c r="A14311" t="s">
        <v>2158</v>
      </c>
      <c r="B14311">
        <v>1820</v>
      </c>
      <c r="C14311">
        <v>2478</v>
      </c>
    </row>
    <row r="14312" spans="1:3" x14ac:dyDescent="0.3">
      <c r="A14312" t="s">
        <v>2158</v>
      </c>
      <c r="B14312">
        <v>1830</v>
      </c>
      <c r="C14312">
        <v>3098</v>
      </c>
    </row>
    <row r="14313" spans="1:3" x14ac:dyDescent="0.3">
      <c r="A14313" t="s">
        <v>2158</v>
      </c>
      <c r="B14313">
        <v>1840</v>
      </c>
      <c r="C14313">
        <v>3872</v>
      </c>
    </row>
    <row r="14314" spans="1:3" x14ac:dyDescent="0.3">
      <c r="A14314" t="s">
        <v>2158</v>
      </c>
      <c r="B14314">
        <v>1850</v>
      </c>
      <c r="C14314">
        <v>4841</v>
      </c>
    </row>
    <row r="14315" spans="1:3" x14ac:dyDescent="0.3">
      <c r="A14315" t="s">
        <v>2158</v>
      </c>
      <c r="B14315">
        <v>1860</v>
      </c>
      <c r="C14315">
        <v>6051</v>
      </c>
    </row>
    <row r="14316" spans="1:3" x14ac:dyDescent="0.3">
      <c r="A14316" t="s">
        <v>2158</v>
      </c>
      <c r="B14316">
        <v>1870</v>
      </c>
      <c r="C14316">
        <v>7564</v>
      </c>
    </row>
    <row r="14317" spans="1:3" x14ac:dyDescent="0.3">
      <c r="A14317" t="s">
        <v>2158</v>
      </c>
      <c r="B14317">
        <v>1880</v>
      </c>
      <c r="C14317">
        <v>9455</v>
      </c>
    </row>
    <row r="14318" spans="1:3" x14ac:dyDescent="0.3">
      <c r="A14318" t="s">
        <v>2158</v>
      </c>
      <c r="B14318">
        <v>1890</v>
      </c>
      <c r="C14318">
        <v>11818</v>
      </c>
    </row>
    <row r="14319" spans="1:3" x14ac:dyDescent="0.3">
      <c r="A14319" t="s">
        <v>2158</v>
      </c>
      <c r="B14319">
        <v>1900</v>
      </c>
      <c r="C14319">
        <v>14773</v>
      </c>
    </row>
    <row r="14320" spans="1:3" x14ac:dyDescent="0.3">
      <c r="A14320" t="s">
        <v>2158</v>
      </c>
      <c r="B14320">
        <v>1910</v>
      </c>
      <c r="C14320">
        <v>18467</v>
      </c>
    </row>
    <row r="14321" spans="1:3" x14ac:dyDescent="0.3">
      <c r="A14321" t="s">
        <v>2158</v>
      </c>
      <c r="B14321">
        <v>1920</v>
      </c>
      <c r="C14321">
        <v>21105</v>
      </c>
    </row>
    <row r="14322" spans="1:3" x14ac:dyDescent="0.3">
      <c r="A14322" t="s">
        <v>2158</v>
      </c>
      <c r="B14322">
        <v>1930</v>
      </c>
      <c r="C14322">
        <v>24120</v>
      </c>
    </row>
    <row r="14323" spans="1:3" x14ac:dyDescent="0.3">
      <c r="A14323" t="s">
        <v>2158</v>
      </c>
      <c r="B14323">
        <v>1940</v>
      </c>
      <c r="C14323">
        <v>27566</v>
      </c>
    </row>
    <row r="14324" spans="1:3" x14ac:dyDescent="0.3">
      <c r="A14324" t="s">
        <v>2158</v>
      </c>
      <c r="B14324">
        <v>1950</v>
      </c>
      <c r="C14324">
        <v>31502</v>
      </c>
    </row>
    <row r="14325" spans="1:3" x14ac:dyDescent="0.3">
      <c r="A14325" t="s">
        <v>2158</v>
      </c>
      <c r="B14325">
        <v>1951</v>
      </c>
      <c r="C14325">
        <v>31539</v>
      </c>
    </row>
    <row r="14326" spans="1:3" x14ac:dyDescent="0.3">
      <c r="A14326" t="s">
        <v>2158</v>
      </c>
      <c r="B14326">
        <v>1952</v>
      </c>
      <c r="C14326">
        <v>31669</v>
      </c>
    </row>
    <row r="14327" spans="1:3" x14ac:dyDescent="0.3">
      <c r="A14327" t="s">
        <v>2158</v>
      </c>
      <c r="B14327">
        <v>1953</v>
      </c>
      <c r="C14327">
        <v>31867</v>
      </c>
    </row>
    <row r="14328" spans="1:3" x14ac:dyDescent="0.3">
      <c r="A14328" t="s">
        <v>2158</v>
      </c>
      <c r="B14328">
        <v>1954</v>
      </c>
      <c r="C14328">
        <v>32144</v>
      </c>
    </row>
    <row r="14329" spans="1:3" x14ac:dyDescent="0.3">
      <c r="A14329" t="s">
        <v>2158</v>
      </c>
      <c r="B14329">
        <v>1955</v>
      </c>
      <c r="C14329">
        <v>32478</v>
      </c>
    </row>
    <row r="14330" spans="1:3" x14ac:dyDescent="0.3">
      <c r="A14330" t="s">
        <v>2158</v>
      </c>
      <c r="B14330">
        <v>1956</v>
      </c>
      <c r="C14330">
        <v>32860</v>
      </c>
    </row>
    <row r="14331" spans="1:3" x14ac:dyDescent="0.3">
      <c r="A14331" t="s">
        <v>2158</v>
      </c>
      <c r="B14331">
        <v>1957</v>
      </c>
      <c r="C14331">
        <v>33268</v>
      </c>
    </row>
    <row r="14332" spans="1:3" x14ac:dyDescent="0.3">
      <c r="A14332" t="s">
        <v>2158</v>
      </c>
      <c r="B14332">
        <v>1958</v>
      </c>
      <c r="C14332">
        <v>33706</v>
      </c>
    </row>
    <row r="14333" spans="1:3" x14ac:dyDescent="0.3">
      <c r="A14333" t="s">
        <v>2158</v>
      </c>
      <c r="B14333">
        <v>1959</v>
      </c>
      <c r="C14333">
        <v>34161</v>
      </c>
    </row>
    <row r="14334" spans="1:3" x14ac:dyDescent="0.3">
      <c r="A14334" t="s">
        <v>2158</v>
      </c>
      <c r="B14334">
        <v>1960</v>
      </c>
      <c r="C14334">
        <v>34624</v>
      </c>
    </row>
    <row r="14335" spans="1:3" x14ac:dyDescent="0.3">
      <c r="A14335" t="s">
        <v>2158</v>
      </c>
      <c r="B14335">
        <v>1961</v>
      </c>
      <c r="C14335">
        <v>35074</v>
      </c>
    </row>
    <row r="14336" spans="1:3" x14ac:dyDescent="0.3">
      <c r="A14336" t="s">
        <v>2158</v>
      </c>
      <c r="B14336">
        <v>1962</v>
      </c>
      <c r="C14336">
        <v>35521</v>
      </c>
    </row>
    <row r="14337" spans="1:3" x14ac:dyDescent="0.3">
      <c r="A14337" t="s">
        <v>2158</v>
      </c>
      <c r="B14337">
        <v>1963</v>
      </c>
      <c r="C14337">
        <v>35965</v>
      </c>
    </row>
    <row r="14338" spans="1:3" x14ac:dyDescent="0.3">
      <c r="A14338" t="s">
        <v>2158</v>
      </c>
      <c r="B14338">
        <v>1964</v>
      </c>
      <c r="C14338">
        <v>36409</v>
      </c>
    </row>
    <row r="14339" spans="1:3" x14ac:dyDescent="0.3">
      <c r="A14339" t="s">
        <v>2158</v>
      </c>
      <c r="B14339">
        <v>1965</v>
      </c>
      <c r="C14339">
        <v>36843</v>
      </c>
    </row>
    <row r="14340" spans="1:3" x14ac:dyDescent="0.3">
      <c r="A14340" t="s">
        <v>2158</v>
      </c>
      <c r="B14340">
        <v>1966</v>
      </c>
      <c r="C14340">
        <v>37283</v>
      </c>
    </row>
    <row r="14341" spans="1:3" x14ac:dyDescent="0.3">
      <c r="A14341" t="s">
        <v>2158</v>
      </c>
      <c r="B14341">
        <v>1967</v>
      </c>
      <c r="C14341">
        <v>37705</v>
      </c>
    </row>
    <row r="14342" spans="1:3" x14ac:dyDescent="0.3">
      <c r="A14342" t="s">
        <v>2158</v>
      </c>
      <c r="B14342">
        <v>1968</v>
      </c>
      <c r="C14342">
        <v>38131</v>
      </c>
    </row>
    <row r="14343" spans="1:3" x14ac:dyDescent="0.3">
      <c r="A14343" t="s">
        <v>2158</v>
      </c>
      <c r="B14343">
        <v>1969</v>
      </c>
      <c r="C14343">
        <v>38560</v>
      </c>
    </row>
    <row r="14344" spans="1:3" x14ac:dyDescent="0.3">
      <c r="A14344" t="s">
        <v>2158</v>
      </c>
      <c r="B14344">
        <v>1970</v>
      </c>
      <c r="C14344">
        <v>39008</v>
      </c>
    </row>
    <row r="14345" spans="1:3" x14ac:dyDescent="0.3">
      <c r="A14345" t="s">
        <v>2158</v>
      </c>
      <c r="B14345">
        <v>1971</v>
      </c>
      <c r="C14345">
        <v>39456</v>
      </c>
    </row>
    <row r="14346" spans="1:3" x14ac:dyDescent="0.3">
      <c r="A14346" t="s">
        <v>2158</v>
      </c>
      <c r="B14346">
        <v>1972</v>
      </c>
      <c r="C14346">
        <v>39915</v>
      </c>
    </row>
    <row r="14347" spans="1:3" x14ac:dyDescent="0.3">
      <c r="A14347" t="s">
        <v>2158</v>
      </c>
      <c r="B14347">
        <v>1973</v>
      </c>
      <c r="C14347">
        <v>40395</v>
      </c>
    </row>
    <row r="14348" spans="1:3" x14ac:dyDescent="0.3">
      <c r="A14348" t="s">
        <v>2158</v>
      </c>
      <c r="B14348">
        <v>1974</v>
      </c>
      <c r="C14348">
        <v>40847</v>
      </c>
    </row>
    <row r="14349" spans="1:3" x14ac:dyDescent="0.3">
      <c r="A14349" t="s">
        <v>2158</v>
      </c>
      <c r="B14349">
        <v>1975</v>
      </c>
      <c r="C14349">
        <v>41292</v>
      </c>
    </row>
    <row r="14350" spans="1:3" x14ac:dyDescent="0.3">
      <c r="A14350" t="s">
        <v>2158</v>
      </c>
      <c r="B14350">
        <v>1976</v>
      </c>
      <c r="C14350">
        <v>41724</v>
      </c>
    </row>
    <row r="14351" spans="1:3" x14ac:dyDescent="0.3">
      <c r="A14351" t="s">
        <v>2158</v>
      </c>
      <c r="B14351">
        <v>1977</v>
      </c>
      <c r="C14351">
        <v>42133</v>
      </c>
    </row>
    <row r="14352" spans="1:3" x14ac:dyDescent="0.3">
      <c r="A14352" t="s">
        <v>2158</v>
      </c>
      <c r="B14352">
        <v>1978</v>
      </c>
      <c r="C14352">
        <v>42539</v>
      </c>
    </row>
    <row r="14353" spans="1:3" x14ac:dyDescent="0.3">
      <c r="A14353" t="s">
        <v>2158</v>
      </c>
      <c r="B14353">
        <v>1979</v>
      </c>
      <c r="C14353">
        <v>42941</v>
      </c>
    </row>
    <row r="14354" spans="1:3" x14ac:dyDescent="0.3">
      <c r="A14354" t="s">
        <v>2158</v>
      </c>
      <c r="B14354">
        <v>1980</v>
      </c>
      <c r="C14354">
        <v>43339</v>
      </c>
    </row>
    <row r="14355" spans="1:3" x14ac:dyDescent="0.3">
      <c r="A14355" t="s">
        <v>2158</v>
      </c>
      <c r="B14355">
        <v>1981</v>
      </c>
      <c r="C14355">
        <v>43725</v>
      </c>
    </row>
    <row r="14356" spans="1:3" x14ac:dyDescent="0.3">
      <c r="A14356" t="s">
        <v>2158</v>
      </c>
      <c r="B14356">
        <v>1982</v>
      </c>
      <c r="C14356">
        <v>44101</v>
      </c>
    </row>
    <row r="14357" spans="1:3" x14ac:dyDescent="0.3">
      <c r="A14357" t="s">
        <v>2158</v>
      </c>
      <c r="B14357">
        <v>1983</v>
      </c>
      <c r="C14357">
        <v>44483</v>
      </c>
    </row>
    <row r="14358" spans="1:3" x14ac:dyDescent="0.3">
      <c r="A14358" t="s">
        <v>2158</v>
      </c>
      <c r="B14358">
        <v>1984</v>
      </c>
      <c r="C14358">
        <v>44895</v>
      </c>
    </row>
    <row r="14359" spans="1:3" x14ac:dyDescent="0.3">
      <c r="A14359" t="s">
        <v>2158</v>
      </c>
      <c r="B14359">
        <v>1985</v>
      </c>
      <c r="C14359">
        <v>45328</v>
      </c>
    </row>
    <row r="14360" spans="1:3" x14ac:dyDescent="0.3">
      <c r="A14360" t="s">
        <v>2158</v>
      </c>
      <c r="B14360">
        <v>1986</v>
      </c>
      <c r="C14360">
        <v>45812</v>
      </c>
    </row>
    <row r="14361" spans="1:3" x14ac:dyDescent="0.3">
      <c r="A14361" t="s">
        <v>2158</v>
      </c>
      <c r="B14361">
        <v>1987</v>
      </c>
      <c r="C14361">
        <v>46340</v>
      </c>
    </row>
    <row r="14362" spans="1:3" x14ac:dyDescent="0.3">
      <c r="A14362" t="s">
        <v>2158</v>
      </c>
      <c r="B14362">
        <v>1988</v>
      </c>
      <c r="C14362">
        <v>46833</v>
      </c>
    </row>
    <row r="14363" spans="1:3" x14ac:dyDescent="0.3">
      <c r="A14363" t="s">
        <v>2158</v>
      </c>
      <c r="B14363">
        <v>1989</v>
      </c>
      <c r="C14363">
        <v>47159</v>
      </c>
    </row>
    <row r="14364" spans="1:3" x14ac:dyDescent="0.3">
      <c r="A14364" t="s">
        <v>2158</v>
      </c>
      <c r="B14364">
        <v>1990</v>
      </c>
      <c r="C14364">
        <v>47276</v>
      </c>
    </row>
    <row r="14365" spans="1:3" x14ac:dyDescent="0.3">
      <c r="A14365" t="s">
        <v>2158</v>
      </c>
      <c r="B14365">
        <v>1991</v>
      </c>
      <c r="C14365">
        <v>47123</v>
      </c>
    </row>
    <row r="14366" spans="1:3" x14ac:dyDescent="0.3">
      <c r="A14366" t="s">
        <v>2158</v>
      </c>
      <c r="B14366">
        <v>1992</v>
      </c>
      <c r="C14366">
        <v>46746</v>
      </c>
    </row>
    <row r="14367" spans="1:3" x14ac:dyDescent="0.3">
      <c r="A14367" t="s">
        <v>2158</v>
      </c>
      <c r="B14367">
        <v>1993</v>
      </c>
      <c r="C14367">
        <v>46277</v>
      </c>
    </row>
    <row r="14368" spans="1:3" x14ac:dyDescent="0.3">
      <c r="A14368" t="s">
        <v>2158</v>
      </c>
      <c r="B14368">
        <v>1994</v>
      </c>
      <c r="C14368">
        <v>45848</v>
      </c>
    </row>
    <row r="14369" spans="1:3" x14ac:dyDescent="0.3">
      <c r="A14369" t="s">
        <v>2158</v>
      </c>
      <c r="B14369">
        <v>1995</v>
      </c>
      <c r="C14369">
        <v>45625</v>
      </c>
    </row>
    <row r="14370" spans="1:3" x14ac:dyDescent="0.3">
      <c r="A14370" t="s">
        <v>2158</v>
      </c>
      <c r="B14370">
        <v>1996</v>
      </c>
      <c r="C14370">
        <v>45624</v>
      </c>
    </row>
    <row r="14371" spans="1:3" x14ac:dyDescent="0.3">
      <c r="A14371" t="s">
        <v>2158</v>
      </c>
      <c r="B14371">
        <v>1997</v>
      </c>
      <c r="C14371">
        <v>45789</v>
      </c>
    </row>
    <row r="14372" spans="1:3" x14ac:dyDescent="0.3">
      <c r="A14372" t="s">
        <v>2158</v>
      </c>
      <c r="B14372">
        <v>1998</v>
      </c>
      <c r="C14372">
        <v>46094</v>
      </c>
    </row>
    <row r="14373" spans="1:3" x14ac:dyDescent="0.3">
      <c r="A14373" t="s">
        <v>2158</v>
      </c>
      <c r="B14373">
        <v>1999</v>
      </c>
      <c r="C14373">
        <v>46428</v>
      </c>
    </row>
    <row r="14374" spans="1:3" x14ac:dyDescent="0.3">
      <c r="A14374" t="s">
        <v>2158</v>
      </c>
      <c r="B14374">
        <v>2000</v>
      </c>
      <c r="C14374">
        <v>46738</v>
      </c>
    </row>
    <row r="14375" spans="1:3" x14ac:dyDescent="0.3">
      <c r="A14375" t="s">
        <v>2158</v>
      </c>
      <c r="B14375">
        <v>2001</v>
      </c>
      <c r="C14375">
        <v>46999</v>
      </c>
    </row>
    <row r="14376" spans="1:3" x14ac:dyDescent="0.3">
      <c r="A14376" t="s">
        <v>2158</v>
      </c>
      <c r="B14376">
        <v>2002</v>
      </c>
      <c r="C14376">
        <v>47235</v>
      </c>
    </row>
    <row r="14377" spans="1:3" x14ac:dyDescent="0.3">
      <c r="A14377" t="s">
        <v>2158</v>
      </c>
      <c r="B14377">
        <v>2003</v>
      </c>
      <c r="C14377">
        <v>47439</v>
      </c>
    </row>
    <row r="14378" spans="1:3" x14ac:dyDescent="0.3">
      <c r="A14378" t="s">
        <v>2158</v>
      </c>
      <c r="B14378">
        <v>2004</v>
      </c>
      <c r="C14378">
        <v>47600</v>
      </c>
    </row>
    <row r="14379" spans="1:3" x14ac:dyDescent="0.3">
      <c r="A14379" t="s">
        <v>2158</v>
      </c>
      <c r="B14379">
        <v>2005</v>
      </c>
      <c r="C14379">
        <v>47731</v>
      </c>
    </row>
    <row r="14380" spans="1:3" x14ac:dyDescent="0.3">
      <c r="A14380" t="s">
        <v>2158</v>
      </c>
      <c r="B14380">
        <v>2006</v>
      </c>
      <c r="C14380">
        <v>47793</v>
      </c>
    </row>
    <row r="14381" spans="1:3" x14ac:dyDescent="0.3">
      <c r="A14381" t="s">
        <v>2158</v>
      </c>
      <c r="B14381">
        <v>2007</v>
      </c>
      <c r="C14381">
        <v>47825</v>
      </c>
    </row>
    <row r="14382" spans="1:3" x14ac:dyDescent="0.3">
      <c r="A14382" t="s">
        <v>2158</v>
      </c>
      <c r="B14382">
        <v>2008</v>
      </c>
      <c r="C14382">
        <v>47822</v>
      </c>
    </row>
    <row r="14383" spans="1:3" x14ac:dyDescent="0.3">
      <c r="A14383" t="s">
        <v>2158</v>
      </c>
      <c r="B14383">
        <v>2009</v>
      </c>
      <c r="C14383">
        <v>47814</v>
      </c>
    </row>
    <row r="14384" spans="1:3" x14ac:dyDescent="0.3">
      <c r="A14384" t="s">
        <v>2158</v>
      </c>
      <c r="B14384">
        <v>2010</v>
      </c>
      <c r="C14384">
        <v>47803</v>
      </c>
    </row>
    <row r="14385" spans="1:3" x14ac:dyDescent="0.3">
      <c r="A14385" t="s">
        <v>2158</v>
      </c>
      <c r="B14385">
        <v>2011</v>
      </c>
      <c r="C14385">
        <v>47815</v>
      </c>
    </row>
    <row r="14386" spans="1:3" x14ac:dyDescent="0.3">
      <c r="A14386" t="s">
        <v>2158</v>
      </c>
      <c r="B14386">
        <v>2012</v>
      </c>
      <c r="C14386">
        <v>47843</v>
      </c>
    </row>
    <row r="14387" spans="1:3" x14ac:dyDescent="0.3">
      <c r="A14387" t="s">
        <v>2158</v>
      </c>
      <c r="B14387">
        <v>2013</v>
      </c>
      <c r="C14387">
        <v>47901</v>
      </c>
    </row>
    <row r="14388" spans="1:3" x14ac:dyDescent="0.3">
      <c r="A14388" t="s">
        <v>2158</v>
      </c>
      <c r="B14388">
        <v>2014</v>
      </c>
      <c r="C14388">
        <v>47965</v>
      </c>
    </row>
    <row r="14389" spans="1:3" x14ac:dyDescent="0.3">
      <c r="A14389" t="s">
        <v>2158</v>
      </c>
      <c r="B14389">
        <v>2015</v>
      </c>
      <c r="C14389">
        <v>48055</v>
      </c>
    </row>
    <row r="14390" spans="1:3" x14ac:dyDescent="0.3">
      <c r="A14390" t="s">
        <v>2158</v>
      </c>
      <c r="B14390">
        <v>2016</v>
      </c>
      <c r="C14390">
        <v>48173</v>
      </c>
    </row>
    <row r="14391" spans="1:3" x14ac:dyDescent="0.3">
      <c r="A14391" t="s">
        <v>2158</v>
      </c>
      <c r="B14391">
        <v>2017</v>
      </c>
      <c r="C14391">
        <v>48326</v>
      </c>
    </row>
    <row r="14392" spans="1:3" x14ac:dyDescent="0.3">
      <c r="A14392" t="s">
        <v>2158</v>
      </c>
      <c r="B14392">
        <v>2018</v>
      </c>
      <c r="C14392">
        <v>48497</v>
      </c>
    </row>
    <row r="14393" spans="1:3" x14ac:dyDescent="0.3">
      <c r="A14393" t="s">
        <v>2158</v>
      </c>
      <c r="B14393">
        <v>2019</v>
      </c>
      <c r="C14393">
        <v>48677</v>
      </c>
    </row>
    <row r="14394" spans="1:3" x14ac:dyDescent="0.3">
      <c r="A14394" t="s">
        <v>2158</v>
      </c>
      <c r="B14394">
        <v>2020</v>
      </c>
      <c r="C14394">
        <v>48865</v>
      </c>
    </row>
    <row r="14395" spans="1:3" x14ac:dyDescent="0.3">
      <c r="A14395" t="s">
        <v>2158</v>
      </c>
      <c r="B14395">
        <v>2021</v>
      </c>
      <c r="C14395">
        <v>49053</v>
      </c>
    </row>
    <row r="14396" spans="1:3" x14ac:dyDescent="0.3">
      <c r="A14396" t="s">
        <v>2159</v>
      </c>
      <c r="B14396">
        <v>1800</v>
      </c>
      <c r="C14396">
        <v>1485</v>
      </c>
    </row>
    <row r="14397" spans="1:3" x14ac:dyDescent="0.3">
      <c r="A14397" t="s">
        <v>2159</v>
      </c>
      <c r="B14397">
        <v>1810</v>
      </c>
      <c r="C14397">
        <v>1606</v>
      </c>
    </row>
    <row r="14398" spans="1:3" x14ac:dyDescent="0.3">
      <c r="A14398" t="s">
        <v>2159</v>
      </c>
      <c r="B14398">
        <v>1820</v>
      </c>
      <c r="C14398">
        <v>1660</v>
      </c>
    </row>
    <row r="14399" spans="1:3" x14ac:dyDescent="0.3">
      <c r="A14399" t="s">
        <v>2159</v>
      </c>
      <c r="B14399">
        <v>1830</v>
      </c>
      <c r="C14399">
        <v>1715</v>
      </c>
    </row>
    <row r="14400" spans="1:3" x14ac:dyDescent="0.3">
      <c r="A14400" t="s">
        <v>2159</v>
      </c>
      <c r="B14400">
        <v>1840</v>
      </c>
      <c r="C14400">
        <v>1773</v>
      </c>
    </row>
    <row r="14401" spans="1:3" x14ac:dyDescent="0.3">
      <c r="A14401" t="s">
        <v>2159</v>
      </c>
      <c r="B14401">
        <v>1850</v>
      </c>
      <c r="C14401">
        <v>1832</v>
      </c>
    </row>
    <row r="14402" spans="1:3" x14ac:dyDescent="0.3">
      <c r="A14402" t="s">
        <v>2159</v>
      </c>
      <c r="B14402">
        <v>1860</v>
      </c>
      <c r="C14402">
        <v>1893</v>
      </c>
    </row>
    <row r="14403" spans="1:3" x14ac:dyDescent="0.3">
      <c r="A14403" t="s">
        <v>2159</v>
      </c>
      <c r="B14403">
        <v>1870</v>
      </c>
      <c r="C14403">
        <v>1958</v>
      </c>
    </row>
    <row r="14404" spans="1:3" x14ac:dyDescent="0.3">
      <c r="A14404" t="s">
        <v>2159</v>
      </c>
      <c r="B14404">
        <v>1880</v>
      </c>
      <c r="C14404">
        <v>2026</v>
      </c>
    </row>
    <row r="14405" spans="1:3" x14ac:dyDescent="0.3">
      <c r="A14405" t="s">
        <v>2159</v>
      </c>
      <c r="B14405">
        <v>1890</v>
      </c>
      <c r="C14405">
        <v>2095</v>
      </c>
    </row>
    <row r="14406" spans="1:3" x14ac:dyDescent="0.3">
      <c r="A14406" t="s">
        <v>2159</v>
      </c>
      <c r="B14406">
        <v>1900</v>
      </c>
      <c r="C14406">
        <v>2168</v>
      </c>
    </row>
    <row r="14407" spans="1:3" x14ac:dyDescent="0.3">
      <c r="A14407" t="s">
        <v>2159</v>
      </c>
      <c r="B14407">
        <v>1910</v>
      </c>
      <c r="C14407">
        <v>2242</v>
      </c>
    </row>
    <row r="14408" spans="1:3" x14ac:dyDescent="0.3">
      <c r="A14408" t="s">
        <v>2159</v>
      </c>
      <c r="B14408">
        <v>1920</v>
      </c>
      <c r="C14408">
        <v>2247</v>
      </c>
    </row>
    <row r="14409" spans="1:3" x14ac:dyDescent="0.3">
      <c r="A14409" t="s">
        <v>2159</v>
      </c>
      <c r="B14409">
        <v>1930</v>
      </c>
      <c r="C14409">
        <v>2251</v>
      </c>
    </row>
    <row r="14410" spans="1:3" x14ac:dyDescent="0.3">
      <c r="A14410" t="s">
        <v>2159</v>
      </c>
      <c r="B14410">
        <v>1940</v>
      </c>
      <c r="C14410">
        <v>2256</v>
      </c>
    </row>
    <row r="14411" spans="1:3" x14ac:dyDescent="0.3">
      <c r="A14411" t="s">
        <v>2159</v>
      </c>
      <c r="B14411">
        <v>1950</v>
      </c>
      <c r="C14411">
        <v>2254</v>
      </c>
    </row>
    <row r="14412" spans="1:3" x14ac:dyDescent="0.3">
      <c r="A14412" t="s">
        <v>2159</v>
      </c>
      <c r="B14412">
        <v>1951</v>
      </c>
      <c r="C14412">
        <v>2245</v>
      </c>
    </row>
    <row r="14413" spans="1:3" x14ac:dyDescent="0.3">
      <c r="A14413" t="s">
        <v>2159</v>
      </c>
      <c r="B14413">
        <v>1952</v>
      </c>
      <c r="C14413">
        <v>2231</v>
      </c>
    </row>
    <row r="14414" spans="1:3" x14ac:dyDescent="0.3">
      <c r="A14414" t="s">
        <v>2159</v>
      </c>
      <c r="B14414">
        <v>1953</v>
      </c>
      <c r="C14414">
        <v>2217</v>
      </c>
    </row>
    <row r="14415" spans="1:3" x14ac:dyDescent="0.3">
      <c r="A14415" t="s">
        <v>2159</v>
      </c>
      <c r="B14415">
        <v>1954</v>
      </c>
      <c r="C14415">
        <v>2212</v>
      </c>
    </row>
    <row r="14416" spans="1:3" x14ac:dyDescent="0.3">
      <c r="A14416" t="s">
        <v>2159</v>
      </c>
      <c r="B14416">
        <v>1955</v>
      </c>
      <c r="C14416">
        <v>2203</v>
      </c>
    </row>
    <row r="14417" spans="1:3" x14ac:dyDescent="0.3">
      <c r="A14417" t="s">
        <v>2159</v>
      </c>
      <c r="B14417">
        <v>1956</v>
      </c>
      <c r="C14417">
        <v>2189</v>
      </c>
    </row>
    <row r="14418" spans="1:3" x14ac:dyDescent="0.3">
      <c r="A14418" t="s">
        <v>2159</v>
      </c>
      <c r="B14418">
        <v>1957</v>
      </c>
      <c r="C14418">
        <v>2175</v>
      </c>
    </row>
    <row r="14419" spans="1:3" x14ac:dyDescent="0.3">
      <c r="A14419" t="s">
        <v>2159</v>
      </c>
      <c r="B14419">
        <v>1958</v>
      </c>
      <c r="C14419">
        <v>2169</v>
      </c>
    </row>
    <row r="14420" spans="1:3" x14ac:dyDescent="0.3">
      <c r="A14420" t="s">
        <v>2159</v>
      </c>
      <c r="B14420">
        <v>1959</v>
      </c>
      <c r="C14420">
        <v>2157</v>
      </c>
    </row>
    <row r="14421" spans="1:3" x14ac:dyDescent="0.3">
      <c r="A14421" t="s">
        <v>2159</v>
      </c>
      <c r="B14421">
        <v>1960</v>
      </c>
      <c r="C14421">
        <v>2144</v>
      </c>
    </row>
    <row r="14422" spans="1:3" x14ac:dyDescent="0.3">
      <c r="A14422" t="s">
        <v>2159</v>
      </c>
      <c r="B14422">
        <v>1961</v>
      </c>
      <c r="C14422">
        <v>2131</v>
      </c>
    </row>
    <row r="14423" spans="1:3" x14ac:dyDescent="0.3">
      <c r="A14423" t="s">
        <v>2159</v>
      </c>
      <c r="B14423">
        <v>1962</v>
      </c>
      <c r="C14423">
        <v>2119</v>
      </c>
    </row>
    <row r="14424" spans="1:3" x14ac:dyDescent="0.3">
      <c r="A14424" t="s">
        <v>2159</v>
      </c>
      <c r="B14424">
        <v>1963</v>
      </c>
      <c r="C14424">
        <v>2103</v>
      </c>
    </row>
    <row r="14425" spans="1:3" x14ac:dyDescent="0.3">
      <c r="A14425" t="s">
        <v>2159</v>
      </c>
      <c r="B14425">
        <v>1964</v>
      </c>
      <c r="C14425">
        <v>2086</v>
      </c>
    </row>
    <row r="14426" spans="1:3" x14ac:dyDescent="0.3">
      <c r="A14426" t="s">
        <v>2159</v>
      </c>
      <c r="B14426">
        <v>1965</v>
      </c>
      <c r="C14426">
        <v>2074</v>
      </c>
    </row>
    <row r="14427" spans="1:3" x14ac:dyDescent="0.3">
      <c r="A14427" t="s">
        <v>2159</v>
      </c>
      <c r="B14427">
        <v>1966</v>
      </c>
      <c r="C14427">
        <v>2055</v>
      </c>
    </row>
    <row r="14428" spans="1:3" x14ac:dyDescent="0.3">
      <c r="A14428" t="s">
        <v>2159</v>
      </c>
      <c r="B14428">
        <v>1967</v>
      </c>
      <c r="C14428">
        <v>2035</v>
      </c>
    </row>
    <row r="14429" spans="1:3" x14ac:dyDescent="0.3">
      <c r="A14429" t="s">
        <v>2159</v>
      </c>
      <c r="B14429">
        <v>1968</v>
      </c>
      <c r="C14429">
        <v>2025</v>
      </c>
    </row>
    <row r="14430" spans="1:3" x14ac:dyDescent="0.3">
      <c r="A14430" t="s">
        <v>2159</v>
      </c>
      <c r="B14430">
        <v>1969</v>
      </c>
      <c r="C14430">
        <v>1997</v>
      </c>
    </row>
    <row r="14431" spans="1:3" x14ac:dyDescent="0.3">
      <c r="A14431" t="s">
        <v>2159</v>
      </c>
      <c r="B14431">
        <v>1970</v>
      </c>
      <c r="C14431">
        <v>1989</v>
      </c>
    </row>
    <row r="14432" spans="1:3" x14ac:dyDescent="0.3">
      <c r="A14432" t="s">
        <v>2159</v>
      </c>
      <c r="B14432">
        <v>1971</v>
      </c>
      <c r="C14432">
        <v>1964</v>
      </c>
    </row>
    <row r="14433" spans="1:3" x14ac:dyDescent="0.3">
      <c r="A14433" t="s">
        <v>2159</v>
      </c>
      <c r="B14433">
        <v>1972</v>
      </c>
      <c r="C14433">
        <v>1941</v>
      </c>
    </row>
    <row r="14434" spans="1:3" x14ac:dyDescent="0.3">
      <c r="A14434" t="s">
        <v>2159</v>
      </c>
      <c r="B14434">
        <v>1973</v>
      </c>
      <c r="C14434">
        <v>1931</v>
      </c>
    </row>
    <row r="14435" spans="1:3" x14ac:dyDescent="0.3">
      <c r="A14435" t="s">
        <v>2159</v>
      </c>
      <c r="B14435">
        <v>1974</v>
      </c>
      <c r="C14435">
        <v>1912</v>
      </c>
    </row>
    <row r="14436" spans="1:3" x14ac:dyDescent="0.3">
      <c r="A14436" t="s">
        <v>2159</v>
      </c>
      <c r="B14436">
        <v>1975</v>
      </c>
      <c r="C14436">
        <v>1909</v>
      </c>
    </row>
    <row r="14437" spans="1:3" x14ac:dyDescent="0.3">
      <c r="A14437" t="s">
        <v>2159</v>
      </c>
      <c r="B14437">
        <v>1976</v>
      </c>
      <c r="C14437">
        <v>1898</v>
      </c>
    </row>
    <row r="14438" spans="1:3" x14ac:dyDescent="0.3">
      <c r="A14438" t="s">
        <v>2159</v>
      </c>
      <c r="B14438">
        <v>1977</v>
      </c>
      <c r="C14438">
        <v>1877</v>
      </c>
    </row>
    <row r="14439" spans="1:3" x14ac:dyDescent="0.3">
      <c r="A14439" t="s">
        <v>2159</v>
      </c>
      <c r="B14439">
        <v>1978</v>
      </c>
      <c r="C14439">
        <v>1865</v>
      </c>
    </row>
    <row r="14440" spans="1:3" x14ac:dyDescent="0.3">
      <c r="A14440" t="s">
        <v>2159</v>
      </c>
      <c r="B14440">
        <v>1979</v>
      </c>
      <c r="C14440">
        <v>1861</v>
      </c>
    </row>
    <row r="14441" spans="1:3" x14ac:dyDescent="0.3">
      <c r="A14441" t="s">
        <v>2159</v>
      </c>
      <c r="B14441">
        <v>1980</v>
      </c>
      <c r="C14441">
        <v>1853</v>
      </c>
    </row>
    <row r="14442" spans="1:3" x14ac:dyDescent="0.3">
      <c r="A14442" t="s">
        <v>2159</v>
      </c>
      <c r="B14442">
        <v>1981</v>
      </c>
      <c r="C14442">
        <v>1850</v>
      </c>
    </row>
    <row r="14443" spans="1:3" x14ac:dyDescent="0.3">
      <c r="A14443" t="s">
        <v>2159</v>
      </c>
      <c r="B14443">
        <v>1982</v>
      </c>
      <c r="C14443">
        <v>1845</v>
      </c>
    </row>
    <row r="14444" spans="1:3" x14ac:dyDescent="0.3">
      <c r="A14444" t="s">
        <v>2159</v>
      </c>
      <c r="B14444">
        <v>1983</v>
      </c>
      <c r="C14444">
        <v>1838</v>
      </c>
    </row>
    <row r="14445" spans="1:3" x14ac:dyDescent="0.3">
      <c r="A14445" t="s">
        <v>2159</v>
      </c>
      <c r="B14445">
        <v>1984</v>
      </c>
      <c r="C14445">
        <v>1833</v>
      </c>
    </row>
    <row r="14446" spans="1:3" x14ac:dyDescent="0.3">
      <c r="A14446" t="s">
        <v>2159</v>
      </c>
      <c r="B14446">
        <v>1985</v>
      </c>
      <c r="C14446">
        <v>1841</v>
      </c>
    </row>
    <row r="14447" spans="1:3" x14ac:dyDescent="0.3">
      <c r="A14447" t="s">
        <v>2159</v>
      </c>
      <c r="B14447">
        <v>1986</v>
      </c>
      <c r="C14447">
        <v>1853</v>
      </c>
    </row>
    <row r="14448" spans="1:3" x14ac:dyDescent="0.3">
      <c r="A14448" t="s">
        <v>2159</v>
      </c>
      <c r="B14448">
        <v>1987</v>
      </c>
      <c r="C14448">
        <v>1866</v>
      </c>
    </row>
    <row r="14449" spans="1:3" x14ac:dyDescent="0.3">
      <c r="A14449" t="s">
        <v>2159</v>
      </c>
      <c r="B14449">
        <v>1988</v>
      </c>
      <c r="C14449">
        <v>1885</v>
      </c>
    </row>
    <row r="14450" spans="1:3" x14ac:dyDescent="0.3">
      <c r="A14450" t="s">
        <v>2159</v>
      </c>
      <c r="B14450">
        <v>1989</v>
      </c>
      <c r="C14450">
        <v>1925</v>
      </c>
    </row>
    <row r="14451" spans="1:3" x14ac:dyDescent="0.3">
      <c r="A14451" t="s">
        <v>2159</v>
      </c>
      <c r="B14451">
        <v>1990</v>
      </c>
      <c r="C14451">
        <v>1980</v>
      </c>
    </row>
    <row r="14452" spans="1:3" x14ac:dyDescent="0.3">
      <c r="A14452" t="s">
        <v>2159</v>
      </c>
      <c r="B14452">
        <v>1991</v>
      </c>
      <c r="C14452">
        <v>2061</v>
      </c>
    </row>
    <row r="14453" spans="1:3" x14ac:dyDescent="0.3">
      <c r="A14453" t="s">
        <v>2159</v>
      </c>
      <c r="B14453">
        <v>1992</v>
      </c>
      <c r="C14453">
        <v>2169</v>
      </c>
    </row>
    <row r="14454" spans="1:3" x14ac:dyDescent="0.3">
      <c r="A14454" t="s">
        <v>2159</v>
      </c>
      <c r="B14454">
        <v>1993</v>
      </c>
      <c r="C14454">
        <v>2269</v>
      </c>
    </row>
    <row r="14455" spans="1:3" x14ac:dyDescent="0.3">
      <c r="A14455" t="s">
        <v>2159</v>
      </c>
      <c r="B14455">
        <v>1994</v>
      </c>
      <c r="C14455">
        <v>2384</v>
      </c>
    </row>
    <row r="14456" spans="1:3" x14ac:dyDescent="0.3">
      <c r="A14456" t="s">
        <v>2159</v>
      </c>
      <c r="B14456">
        <v>1995</v>
      </c>
      <c r="C14456">
        <v>2501</v>
      </c>
    </row>
    <row r="14457" spans="1:3" x14ac:dyDescent="0.3">
      <c r="A14457" t="s">
        <v>2159</v>
      </c>
      <c r="B14457">
        <v>1996</v>
      </c>
      <c r="C14457">
        <v>2593</v>
      </c>
    </row>
    <row r="14458" spans="1:3" x14ac:dyDescent="0.3">
      <c r="A14458" t="s">
        <v>2159</v>
      </c>
      <c r="B14458">
        <v>1997</v>
      </c>
      <c r="C14458">
        <v>2688</v>
      </c>
    </row>
    <row r="14459" spans="1:3" x14ac:dyDescent="0.3">
      <c r="A14459" t="s">
        <v>2159</v>
      </c>
      <c r="B14459">
        <v>1998</v>
      </c>
      <c r="C14459">
        <v>2769</v>
      </c>
    </row>
    <row r="14460" spans="1:3" x14ac:dyDescent="0.3">
      <c r="A14460" t="s">
        <v>2159</v>
      </c>
      <c r="B14460">
        <v>1999</v>
      </c>
      <c r="C14460">
        <v>2831</v>
      </c>
    </row>
    <row r="14461" spans="1:3" x14ac:dyDescent="0.3">
      <c r="A14461" t="s">
        <v>2159</v>
      </c>
      <c r="B14461">
        <v>2000</v>
      </c>
      <c r="C14461">
        <v>2893</v>
      </c>
    </row>
    <row r="14462" spans="1:3" x14ac:dyDescent="0.3">
      <c r="A14462" t="s">
        <v>2159</v>
      </c>
      <c r="B14462">
        <v>2001</v>
      </c>
      <c r="C14462">
        <v>2927</v>
      </c>
    </row>
    <row r="14463" spans="1:3" x14ac:dyDescent="0.3">
      <c r="A14463" t="s">
        <v>2159</v>
      </c>
      <c r="B14463">
        <v>2002</v>
      </c>
      <c r="C14463">
        <v>2944</v>
      </c>
    </row>
    <row r="14464" spans="1:3" x14ac:dyDescent="0.3">
      <c r="A14464" t="s">
        <v>2159</v>
      </c>
      <c r="B14464">
        <v>2003</v>
      </c>
      <c r="C14464">
        <v>2950</v>
      </c>
    </row>
    <row r="14465" spans="1:3" x14ac:dyDescent="0.3">
      <c r="A14465" t="s">
        <v>2159</v>
      </c>
      <c r="B14465">
        <v>2004</v>
      </c>
      <c r="C14465">
        <v>2950</v>
      </c>
    </row>
    <row r="14466" spans="1:3" x14ac:dyDescent="0.3">
      <c r="A14466" t="s">
        <v>2159</v>
      </c>
      <c r="B14466">
        <v>2005</v>
      </c>
      <c r="C14466">
        <v>2950</v>
      </c>
    </row>
    <row r="14467" spans="1:3" x14ac:dyDescent="0.3">
      <c r="A14467" t="s">
        <v>2159</v>
      </c>
      <c r="B14467">
        <v>2006</v>
      </c>
      <c r="C14467">
        <v>2940</v>
      </c>
    </row>
    <row r="14468" spans="1:3" x14ac:dyDescent="0.3">
      <c r="A14468" t="s">
        <v>2159</v>
      </c>
      <c r="B14468">
        <v>2007</v>
      </c>
      <c r="C14468">
        <v>2928</v>
      </c>
    </row>
    <row r="14469" spans="1:3" x14ac:dyDescent="0.3">
      <c r="A14469" t="s">
        <v>2159</v>
      </c>
      <c r="B14469">
        <v>2008</v>
      </c>
      <c r="C14469">
        <v>2932</v>
      </c>
    </row>
    <row r="14470" spans="1:3" x14ac:dyDescent="0.3">
      <c r="A14470" t="s">
        <v>2159</v>
      </c>
      <c r="B14470">
        <v>2009</v>
      </c>
      <c r="C14470">
        <v>2921</v>
      </c>
    </row>
    <row r="14471" spans="1:3" x14ac:dyDescent="0.3">
      <c r="A14471" t="s">
        <v>2159</v>
      </c>
      <c r="B14471">
        <v>2010</v>
      </c>
      <c r="C14471">
        <v>2902</v>
      </c>
    </row>
    <row r="14472" spans="1:3" x14ac:dyDescent="0.3">
      <c r="A14472" t="s">
        <v>2159</v>
      </c>
      <c r="B14472">
        <v>2011</v>
      </c>
      <c r="C14472">
        <v>2863</v>
      </c>
    </row>
    <row r="14473" spans="1:3" x14ac:dyDescent="0.3">
      <c r="A14473" t="s">
        <v>2159</v>
      </c>
      <c r="B14473">
        <v>2012</v>
      </c>
      <c r="C14473">
        <v>2823</v>
      </c>
    </row>
    <row r="14474" spans="1:3" x14ac:dyDescent="0.3">
      <c r="A14474" t="s">
        <v>2159</v>
      </c>
      <c r="B14474">
        <v>2013</v>
      </c>
      <c r="C14474">
        <v>2793</v>
      </c>
    </row>
    <row r="14475" spans="1:3" x14ac:dyDescent="0.3">
      <c r="A14475" t="s">
        <v>2159</v>
      </c>
      <c r="B14475">
        <v>2014</v>
      </c>
      <c r="C14475">
        <v>2787</v>
      </c>
    </row>
    <row r="14476" spans="1:3" x14ac:dyDescent="0.3">
      <c r="A14476" t="s">
        <v>2159</v>
      </c>
      <c r="B14476">
        <v>2015</v>
      </c>
      <c r="C14476">
        <v>2836</v>
      </c>
    </row>
    <row r="14477" spans="1:3" x14ac:dyDescent="0.3">
      <c r="A14477" t="s">
        <v>2159</v>
      </c>
      <c r="B14477">
        <v>2016</v>
      </c>
      <c r="C14477">
        <v>2926</v>
      </c>
    </row>
    <row r="14478" spans="1:3" x14ac:dyDescent="0.3">
      <c r="A14478" t="s">
        <v>2159</v>
      </c>
      <c r="B14478">
        <v>2017</v>
      </c>
      <c r="C14478">
        <v>3074</v>
      </c>
    </row>
    <row r="14479" spans="1:3" x14ac:dyDescent="0.3">
      <c r="A14479" t="s">
        <v>2159</v>
      </c>
      <c r="B14479">
        <v>2018</v>
      </c>
      <c r="C14479">
        <v>3236</v>
      </c>
    </row>
    <row r="14480" spans="1:3" x14ac:dyDescent="0.3">
      <c r="A14480" t="s">
        <v>2159</v>
      </c>
      <c r="B14480">
        <v>2019</v>
      </c>
      <c r="C14480">
        <v>3372</v>
      </c>
    </row>
    <row r="14481" spans="1:3" x14ac:dyDescent="0.3">
      <c r="A14481" t="s">
        <v>2159</v>
      </c>
      <c r="B14481">
        <v>2020</v>
      </c>
      <c r="C14481">
        <v>3483</v>
      </c>
    </row>
    <row r="14482" spans="1:3" x14ac:dyDescent="0.3">
      <c r="A14482" t="s">
        <v>2159</v>
      </c>
      <c r="B14482">
        <v>2021</v>
      </c>
      <c r="C14482">
        <v>3528</v>
      </c>
    </row>
    <row r="14483" spans="1:3" x14ac:dyDescent="0.3">
      <c r="A14483" t="s">
        <v>2160</v>
      </c>
      <c r="B14483">
        <v>1800</v>
      </c>
      <c r="C14483">
        <v>130533</v>
      </c>
    </row>
    <row r="14484" spans="1:3" x14ac:dyDescent="0.3">
      <c r="A14484" t="s">
        <v>2160</v>
      </c>
      <c r="B14484">
        <v>1801</v>
      </c>
      <c r="C14484">
        <v>130762</v>
      </c>
    </row>
    <row r="14485" spans="1:3" x14ac:dyDescent="0.3">
      <c r="A14485" t="s">
        <v>2160</v>
      </c>
      <c r="B14485">
        <v>1802</v>
      </c>
      <c r="C14485">
        <v>130991</v>
      </c>
    </row>
    <row r="14486" spans="1:3" x14ac:dyDescent="0.3">
      <c r="A14486" t="s">
        <v>2160</v>
      </c>
      <c r="B14486">
        <v>1803</v>
      </c>
      <c r="C14486">
        <v>131220</v>
      </c>
    </row>
    <row r="14487" spans="1:3" x14ac:dyDescent="0.3">
      <c r="A14487" t="s">
        <v>2160</v>
      </c>
      <c r="B14487">
        <v>1804</v>
      </c>
      <c r="C14487">
        <v>131450</v>
      </c>
    </row>
    <row r="14488" spans="1:3" x14ac:dyDescent="0.3">
      <c r="A14488" t="s">
        <v>2160</v>
      </c>
      <c r="B14488">
        <v>1805</v>
      </c>
      <c r="C14488">
        <v>131680</v>
      </c>
    </row>
    <row r="14489" spans="1:3" x14ac:dyDescent="0.3">
      <c r="A14489" t="s">
        <v>2160</v>
      </c>
      <c r="B14489">
        <v>1806</v>
      </c>
      <c r="C14489">
        <v>131911</v>
      </c>
    </row>
    <row r="14490" spans="1:3" x14ac:dyDescent="0.3">
      <c r="A14490" t="s">
        <v>2160</v>
      </c>
      <c r="B14490">
        <v>1807</v>
      </c>
      <c r="C14490">
        <v>132142</v>
      </c>
    </row>
    <row r="14491" spans="1:3" x14ac:dyDescent="0.3">
      <c r="A14491" t="s">
        <v>2160</v>
      </c>
      <c r="B14491">
        <v>1808</v>
      </c>
      <c r="C14491">
        <v>132374</v>
      </c>
    </row>
    <row r="14492" spans="1:3" x14ac:dyDescent="0.3">
      <c r="A14492" t="s">
        <v>2160</v>
      </c>
      <c r="B14492">
        <v>1809</v>
      </c>
      <c r="C14492">
        <v>132606</v>
      </c>
    </row>
    <row r="14493" spans="1:3" x14ac:dyDescent="0.3">
      <c r="A14493" t="s">
        <v>2160</v>
      </c>
      <c r="B14493">
        <v>1810</v>
      </c>
      <c r="C14493">
        <v>132838</v>
      </c>
    </row>
    <row r="14494" spans="1:3" x14ac:dyDescent="0.3">
      <c r="A14494" t="s">
        <v>2160</v>
      </c>
      <c r="B14494">
        <v>1811</v>
      </c>
      <c r="C14494">
        <v>133071</v>
      </c>
    </row>
    <row r="14495" spans="1:3" x14ac:dyDescent="0.3">
      <c r="A14495" t="s">
        <v>2160</v>
      </c>
      <c r="B14495">
        <v>1812</v>
      </c>
      <c r="C14495">
        <v>133304</v>
      </c>
    </row>
    <row r="14496" spans="1:3" x14ac:dyDescent="0.3">
      <c r="A14496" t="s">
        <v>2160</v>
      </c>
      <c r="B14496">
        <v>1813</v>
      </c>
      <c r="C14496">
        <v>133538</v>
      </c>
    </row>
    <row r="14497" spans="1:3" x14ac:dyDescent="0.3">
      <c r="A14497" t="s">
        <v>2160</v>
      </c>
      <c r="B14497">
        <v>1814</v>
      </c>
      <c r="C14497">
        <v>133772</v>
      </c>
    </row>
    <row r="14498" spans="1:3" x14ac:dyDescent="0.3">
      <c r="A14498" t="s">
        <v>2160</v>
      </c>
      <c r="B14498">
        <v>1815</v>
      </c>
      <c r="C14498">
        <v>134006</v>
      </c>
    </row>
    <row r="14499" spans="1:3" x14ac:dyDescent="0.3">
      <c r="A14499" t="s">
        <v>2160</v>
      </c>
      <c r="B14499">
        <v>1816</v>
      </c>
      <c r="C14499">
        <v>134241</v>
      </c>
    </row>
    <row r="14500" spans="1:3" x14ac:dyDescent="0.3">
      <c r="A14500" t="s">
        <v>2160</v>
      </c>
      <c r="B14500">
        <v>1817</v>
      </c>
      <c r="C14500">
        <v>134476</v>
      </c>
    </row>
    <row r="14501" spans="1:3" x14ac:dyDescent="0.3">
      <c r="A14501" t="s">
        <v>2160</v>
      </c>
      <c r="B14501">
        <v>1818</v>
      </c>
      <c r="C14501">
        <v>134712</v>
      </c>
    </row>
    <row r="14502" spans="1:3" x14ac:dyDescent="0.3">
      <c r="A14502" t="s">
        <v>2160</v>
      </c>
      <c r="B14502">
        <v>1819</v>
      </c>
      <c r="C14502">
        <v>134948</v>
      </c>
    </row>
    <row r="14503" spans="1:3" x14ac:dyDescent="0.3">
      <c r="A14503" t="s">
        <v>2160</v>
      </c>
      <c r="B14503">
        <v>1820</v>
      </c>
      <c r="C14503">
        <v>135184</v>
      </c>
    </row>
    <row r="14504" spans="1:3" x14ac:dyDescent="0.3">
      <c r="A14504" t="s">
        <v>2160</v>
      </c>
      <c r="B14504">
        <v>1821</v>
      </c>
      <c r="C14504">
        <v>135421</v>
      </c>
    </row>
    <row r="14505" spans="1:3" x14ac:dyDescent="0.3">
      <c r="A14505" t="s">
        <v>2160</v>
      </c>
      <c r="B14505">
        <v>1822</v>
      </c>
      <c r="C14505">
        <v>135658</v>
      </c>
    </row>
    <row r="14506" spans="1:3" x14ac:dyDescent="0.3">
      <c r="A14506" t="s">
        <v>2160</v>
      </c>
      <c r="B14506">
        <v>1823</v>
      </c>
      <c r="C14506">
        <v>135896</v>
      </c>
    </row>
    <row r="14507" spans="1:3" x14ac:dyDescent="0.3">
      <c r="A14507" t="s">
        <v>2160</v>
      </c>
      <c r="B14507">
        <v>1824</v>
      </c>
      <c r="C14507">
        <v>136134</v>
      </c>
    </row>
    <row r="14508" spans="1:3" x14ac:dyDescent="0.3">
      <c r="A14508" t="s">
        <v>2160</v>
      </c>
      <c r="B14508">
        <v>1825</v>
      </c>
      <c r="C14508">
        <v>136372</v>
      </c>
    </row>
    <row r="14509" spans="1:3" x14ac:dyDescent="0.3">
      <c r="A14509" t="s">
        <v>2160</v>
      </c>
      <c r="B14509">
        <v>1826</v>
      </c>
      <c r="C14509">
        <v>136611</v>
      </c>
    </row>
    <row r="14510" spans="1:3" x14ac:dyDescent="0.3">
      <c r="A14510" t="s">
        <v>2160</v>
      </c>
      <c r="B14510">
        <v>1827</v>
      </c>
      <c r="C14510">
        <v>136851</v>
      </c>
    </row>
    <row r="14511" spans="1:3" x14ac:dyDescent="0.3">
      <c r="A14511" t="s">
        <v>2160</v>
      </c>
      <c r="B14511">
        <v>1828</v>
      </c>
      <c r="C14511">
        <v>137090</v>
      </c>
    </row>
    <row r="14512" spans="1:3" x14ac:dyDescent="0.3">
      <c r="A14512" t="s">
        <v>2160</v>
      </c>
      <c r="B14512">
        <v>1829</v>
      </c>
      <c r="C14512">
        <v>137331</v>
      </c>
    </row>
    <row r="14513" spans="1:3" x14ac:dyDescent="0.3">
      <c r="A14513" t="s">
        <v>2160</v>
      </c>
      <c r="B14513">
        <v>1830</v>
      </c>
      <c r="C14513">
        <v>137571</v>
      </c>
    </row>
    <row r="14514" spans="1:3" x14ac:dyDescent="0.3">
      <c r="A14514" t="s">
        <v>2160</v>
      </c>
      <c r="B14514">
        <v>1831</v>
      </c>
      <c r="C14514">
        <v>137812</v>
      </c>
    </row>
    <row r="14515" spans="1:3" x14ac:dyDescent="0.3">
      <c r="A14515" t="s">
        <v>2160</v>
      </c>
      <c r="B14515">
        <v>1832</v>
      </c>
      <c r="C14515">
        <v>138054</v>
      </c>
    </row>
    <row r="14516" spans="1:3" x14ac:dyDescent="0.3">
      <c r="A14516" t="s">
        <v>2160</v>
      </c>
      <c r="B14516">
        <v>1833</v>
      </c>
      <c r="C14516">
        <v>138295</v>
      </c>
    </row>
    <row r="14517" spans="1:3" x14ac:dyDescent="0.3">
      <c r="A14517" t="s">
        <v>2160</v>
      </c>
      <c r="B14517">
        <v>1834</v>
      </c>
      <c r="C14517">
        <v>138538</v>
      </c>
    </row>
    <row r="14518" spans="1:3" x14ac:dyDescent="0.3">
      <c r="A14518" t="s">
        <v>2160</v>
      </c>
      <c r="B14518">
        <v>1835</v>
      </c>
      <c r="C14518">
        <v>138780</v>
      </c>
    </row>
    <row r="14519" spans="1:3" x14ac:dyDescent="0.3">
      <c r="A14519" t="s">
        <v>2160</v>
      </c>
      <c r="B14519">
        <v>1836</v>
      </c>
      <c r="C14519">
        <v>139024</v>
      </c>
    </row>
    <row r="14520" spans="1:3" x14ac:dyDescent="0.3">
      <c r="A14520" t="s">
        <v>2160</v>
      </c>
      <c r="B14520">
        <v>1837</v>
      </c>
      <c r="C14520">
        <v>139267</v>
      </c>
    </row>
    <row r="14521" spans="1:3" x14ac:dyDescent="0.3">
      <c r="A14521" t="s">
        <v>2160</v>
      </c>
      <c r="B14521">
        <v>1838</v>
      </c>
      <c r="C14521">
        <v>139511</v>
      </c>
    </row>
    <row r="14522" spans="1:3" x14ac:dyDescent="0.3">
      <c r="A14522" t="s">
        <v>2160</v>
      </c>
      <c r="B14522">
        <v>1839</v>
      </c>
      <c r="C14522">
        <v>139646</v>
      </c>
    </row>
    <row r="14523" spans="1:3" x14ac:dyDescent="0.3">
      <c r="A14523" t="s">
        <v>2160</v>
      </c>
      <c r="B14523">
        <v>1840</v>
      </c>
      <c r="C14523">
        <v>139672</v>
      </c>
    </row>
    <row r="14524" spans="1:3" x14ac:dyDescent="0.3">
      <c r="A14524" t="s">
        <v>2160</v>
      </c>
      <c r="B14524">
        <v>1841</v>
      </c>
      <c r="C14524">
        <v>139588</v>
      </c>
    </row>
    <row r="14525" spans="1:3" x14ac:dyDescent="0.3">
      <c r="A14525" t="s">
        <v>2160</v>
      </c>
      <c r="B14525">
        <v>1842</v>
      </c>
      <c r="C14525">
        <v>139395</v>
      </c>
    </row>
    <row r="14526" spans="1:3" x14ac:dyDescent="0.3">
      <c r="A14526" t="s">
        <v>2160</v>
      </c>
      <c r="B14526">
        <v>1843</v>
      </c>
      <c r="C14526">
        <v>139094</v>
      </c>
    </row>
    <row r="14527" spans="1:3" x14ac:dyDescent="0.3">
      <c r="A14527" t="s">
        <v>2160</v>
      </c>
      <c r="B14527">
        <v>1844</v>
      </c>
      <c r="C14527">
        <v>138793</v>
      </c>
    </row>
    <row r="14528" spans="1:3" x14ac:dyDescent="0.3">
      <c r="A14528" t="s">
        <v>2160</v>
      </c>
      <c r="B14528">
        <v>1845</v>
      </c>
      <c r="C14528">
        <v>138493</v>
      </c>
    </row>
    <row r="14529" spans="1:3" x14ac:dyDescent="0.3">
      <c r="A14529" t="s">
        <v>2160</v>
      </c>
      <c r="B14529">
        <v>1846</v>
      </c>
      <c r="C14529">
        <v>138193</v>
      </c>
    </row>
    <row r="14530" spans="1:3" x14ac:dyDescent="0.3">
      <c r="A14530" t="s">
        <v>2160</v>
      </c>
      <c r="B14530">
        <v>1847</v>
      </c>
      <c r="C14530">
        <v>137894</v>
      </c>
    </row>
    <row r="14531" spans="1:3" x14ac:dyDescent="0.3">
      <c r="A14531" t="s">
        <v>2160</v>
      </c>
      <c r="B14531">
        <v>1848</v>
      </c>
      <c r="C14531">
        <v>137595</v>
      </c>
    </row>
    <row r="14532" spans="1:3" x14ac:dyDescent="0.3">
      <c r="A14532" t="s">
        <v>2160</v>
      </c>
      <c r="B14532">
        <v>1849</v>
      </c>
      <c r="C14532">
        <v>137288</v>
      </c>
    </row>
    <row r="14533" spans="1:3" x14ac:dyDescent="0.3">
      <c r="A14533" t="s">
        <v>2160</v>
      </c>
      <c r="B14533">
        <v>1850</v>
      </c>
      <c r="C14533">
        <v>136971</v>
      </c>
    </row>
    <row r="14534" spans="1:3" x14ac:dyDescent="0.3">
      <c r="A14534" t="s">
        <v>2160</v>
      </c>
      <c r="B14534">
        <v>1851</v>
      </c>
      <c r="C14534">
        <v>136630</v>
      </c>
    </row>
    <row r="14535" spans="1:3" x14ac:dyDescent="0.3">
      <c r="A14535" t="s">
        <v>2160</v>
      </c>
      <c r="B14535">
        <v>1852</v>
      </c>
      <c r="C14535">
        <v>136280</v>
      </c>
    </row>
    <row r="14536" spans="1:3" x14ac:dyDescent="0.3">
      <c r="A14536" t="s">
        <v>2160</v>
      </c>
      <c r="B14536">
        <v>1853</v>
      </c>
      <c r="C14536">
        <v>135920</v>
      </c>
    </row>
    <row r="14537" spans="1:3" x14ac:dyDescent="0.3">
      <c r="A14537" t="s">
        <v>2160</v>
      </c>
      <c r="B14537">
        <v>1854</v>
      </c>
      <c r="C14537">
        <v>135562</v>
      </c>
    </row>
    <row r="14538" spans="1:3" x14ac:dyDescent="0.3">
      <c r="A14538" t="s">
        <v>2160</v>
      </c>
      <c r="B14538">
        <v>1855</v>
      </c>
      <c r="C14538">
        <v>135205</v>
      </c>
    </row>
    <row r="14539" spans="1:3" x14ac:dyDescent="0.3">
      <c r="A14539" t="s">
        <v>2160</v>
      </c>
      <c r="B14539">
        <v>1856</v>
      </c>
      <c r="C14539">
        <v>134848</v>
      </c>
    </row>
    <row r="14540" spans="1:3" x14ac:dyDescent="0.3">
      <c r="A14540" t="s">
        <v>2160</v>
      </c>
      <c r="B14540">
        <v>1857</v>
      </c>
      <c r="C14540">
        <v>134493</v>
      </c>
    </row>
    <row r="14541" spans="1:3" x14ac:dyDescent="0.3">
      <c r="A14541" t="s">
        <v>2160</v>
      </c>
      <c r="B14541">
        <v>1858</v>
      </c>
      <c r="C14541">
        <v>134138</v>
      </c>
    </row>
    <row r="14542" spans="1:3" x14ac:dyDescent="0.3">
      <c r="A14542" t="s">
        <v>2160</v>
      </c>
      <c r="B14542">
        <v>1859</v>
      </c>
      <c r="C14542">
        <v>133785</v>
      </c>
    </row>
    <row r="14543" spans="1:3" x14ac:dyDescent="0.3">
      <c r="A14543" t="s">
        <v>2160</v>
      </c>
      <c r="B14543">
        <v>1860</v>
      </c>
      <c r="C14543">
        <v>133432</v>
      </c>
    </row>
    <row r="14544" spans="1:3" x14ac:dyDescent="0.3">
      <c r="A14544" t="s">
        <v>2160</v>
      </c>
      <c r="B14544">
        <v>1861</v>
      </c>
      <c r="C14544">
        <v>133080</v>
      </c>
    </row>
    <row r="14545" spans="1:3" x14ac:dyDescent="0.3">
      <c r="A14545" t="s">
        <v>2160</v>
      </c>
      <c r="B14545">
        <v>1862</v>
      </c>
      <c r="C14545">
        <v>132730</v>
      </c>
    </row>
    <row r="14546" spans="1:3" x14ac:dyDescent="0.3">
      <c r="A14546" t="s">
        <v>2160</v>
      </c>
      <c r="B14546">
        <v>1863</v>
      </c>
      <c r="C14546">
        <v>132380</v>
      </c>
    </row>
    <row r="14547" spans="1:3" x14ac:dyDescent="0.3">
      <c r="A14547" t="s">
        <v>2160</v>
      </c>
      <c r="B14547">
        <v>1864</v>
      </c>
      <c r="C14547">
        <v>132031</v>
      </c>
    </row>
    <row r="14548" spans="1:3" x14ac:dyDescent="0.3">
      <c r="A14548" t="s">
        <v>2160</v>
      </c>
      <c r="B14548">
        <v>1865</v>
      </c>
      <c r="C14548">
        <v>131683</v>
      </c>
    </row>
    <row r="14549" spans="1:3" x14ac:dyDescent="0.3">
      <c r="A14549" t="s">
        <v>2160</v>
      </c>
      <c r="B14549">
        <v>1866</v>
      </c>
      <c r="C14549">
        <v>131336</v>
      </c>
    </row>
    <row r="14550" spans="1:3" x14ac:dyDescent="0.3">
      <c r="A14550" t="s">
        <v>2160</v>
      </c>
      <c r="B14550">
        <v>1867</v>
      </c>
      <c r="C14550">
        <v>130989</v>
      </c>
    </row>
    <row r="14551" spans="1:3" x14ac:dyDescent="0.3">
      <c r="A14551" t="s">
        <v>2160</v>
      </c>
      <c r="B14551">
        <v>1868</v>
      </c>
      <c r="C14551">
        <v>130644</v>
      </c>
    </row>
    <row r="14552" spans="1:3" x14ac:dyDescent="0.3">
      <c r="A14552" t="s">
        <v>2160</v>
      </c>
      <c r="B14552">
        <v>1869</v>
      </c>
      <c r="C14552">
        <v>130300</v>
      </c>
    </row>
    <row r="14553" spans="1:3" x14ac:dyDescent="0.3">
      <c r="A14553" t="s">
        <v>2160</v>
      </c>
      <c r="B14553">
        <v>1870</v>
      </c>
      <c r="C14553">
        <v>129956</v>
      </c>
    </row>
    <row r="14554" spans="1:3" x14ac:dyDescent="0.3">
      <c r="A14554" t="s">
        <v>2160</v>
      </c>
      <c r="B14554">
        <v>1871</v>
      </c>
      <c r="C14554">
        <v>129614</v>
      </c>
    </row>
    <row r="14555" spans="1:3" x14ac:dyDescent="0.3">
      <c r="A14555" t="s">
        <v>2160</v>
      </c>
      <c r="B14555">
        <v>1872</v>
      </c>
      <c r="C14555">
        <v>129272</v>
      </c>
    </row>
    <row r="14556" spans="1:3" x14ac:dyDescent="0.3">
      <c r="A14556" t="s">
        <v>2160</v>
      </c>
      <c r="B14556">
        <v>1873</v>
      </c>
      <c r="C14556">
        <v>128931</v>
      </c>
    </row>
    <row r="14557" spans="1:3" x14ac:dyDescent="0.3">
      <c r="A14557" t="s">
        <v>2160</v>
      </c>
      <c r="B14557">
        <v>1874</v>
      </c>
      <c r="C14557">
        <v>128591</v>
      </c>
    </row>
    <row r="14558" spans="1:3" x14ac:dyDescent="0.3">
      <c r="A14558" t="s">
        <v>2160</v>
      </c>
      <c r="B14558">
        <v>1875</v>
      </c>
      <c r="C14558">
        <v>128252</v>
      </c>
    </row>
    <row r="14559" spans="1:3" x14ac:dyDescent="0.3">
      <c r="A14559" t="s">
        <v>2160</v>
      </c>
      <c r="B14559">
        <v>1876</v>
      </c>
      <c r="C14559">
        <v>127914</v>
      </c>
    </row>
    <row r="14560" spans="1:3" x14ac:dyDescent="0.3">
      <c r="A14560" t="s">
        <v>2160</v>
      </c>
      <c r="B14560">
        <v>1877</v>
      </c>
      <c r="C14560">
        <v>127577</v>
      </c>
    </row>
    <row r="14561" spans="1:3" x14ac:dyDescent="0.3">
      <c r="A14561" t="s">
        <v>2160</v>
      </c>
      <c r="B14561">
        <v>1878</v>
      </c>
      <c r="C14561">
        <v>127241</v>
      </c>
    </row>
    <row r="14562" spans="1:3" x14ac:dyDescent="0.3">
      <c r="A14562" t="s">
        <v>2160</v>
      </c>
      <c r="B14562">
        <v>1879</v>
      </c>
      <c r="C14562">
        <v>126847</v>
      </c>
    </row>
    <row r="14563" spans="1:3" x14ac:dyDescent="0.3">
      <c r="A14563" t="s">
        <v>2160</v>
      </c>
      <c r="B14563">
        <v>1880</v>
      </c>
      <c r="C14563">
        <v>126396</v>
      </c>
    </row>
    <row r="14564" spans="1:3" x14ac:dyDescent="0.3">
      <c r="A14564" t="s">
        <v>2160</v>
      </c>
      <c r="B14564">
        <v>1881</v>
      </c>
      <c r="C14564">
        <v>125889</v>
      </c>
    </row>
    <row r="14565" spans="1:3" x14ac:dyDescent="0.3">
      <c r="A14565" t="s">
        <v>2160</v>
      </c>
      <c r="B14565">
        <v>1882</v>
      </c>
      <c r="C14565">
        <v>125325</v>
      </c>
    </row>
    <row r="14566" spans="1:3" x14ac:dyDescent="0.3">
      <c r="A14566" t="s">
        <v>2160</v>
      </c>
      <c r="B14566">
        <v>1883</v>
      </c>
      <c r="C14566">
        <v>124706</v>
      </c>
    </row>
    <row r="14567" spans="1:3" x14ac:dyDescent="0.3">
      <c r="A14567" t="s">
        <v>2160</v>
      </c>
      <c r="B14567">
        <v>1884</v>
      </c>
      <c r="C14567">
        <v>124090</v>
      </c>
    </row>
    <row r="14568" spans="1:3" x14ac:dyDescent="0.3">
      <c r="A14568" t="s">
        <v>2160</v>
      </c>
      <c r="B14568">
        <v>1885</v>
      </c>
      <c r="C14568">
        <v>123477</v>
      </c>
    </row>
    <row r="14569" spans="1:3" x14ac:dyDescent="0.3">
      <c r="A14569" t="s">
        <v>2160</v>
      </c>
      <c r="B14569">
        <v>1886</v>
      </c>
      <c r="C14569">
        <v>122867</v>
      </c>
    </row>
    <row r="14570" spans="1:3" x14ac:dyDescent="0.3">
      <c r="A14570" t="s">
        <v>2160</v>
      </c>
      <c r="B14570">
        <v>1887</v>
      </c>
      <c r="C14570">
        <v>122260</v>
      </c>
    </row>
    <row r="14571" spans="1:3" x14ac:dyDescent="0.3">
      <c r="A14571" t="s">
        <v>2160</v>
      </c>
      <c r="B14571">
        <v>1888</v>
      </c>
      <c r="C14571">
        <v>121656</v>
      </c>
    </row>
    <row r="14572" spans="1:3" x14ac:dyDescent="0.3">
      <c r="A14572" t="s">
        <v>2160</v>
      </c>
      <c r="B14572">
        <v>1889</v>
      </c>
      <c r="C14572">
        <v>121151</v>
      </c>
    </row>
    <row r="14573" spans="1:3" x14ac:dyDescent="0.3">
      <c r="A14573" t="s">
        <v>2160</v>
      </c>
      <c r="B14573">
        <v>1890</v>
      </c>
      <c r="C14573">
        <v>120745</v>
      </c>
    </row>
    <row r="14574" spans="1:3" x14ac:dyDescent="0.3">
      <c r="A14574" t="s">
        <v>2160</v>
      </c>
      <c r="B14574">
        <v>1891</v>
      </c>
      <c r="C14574">
        <v>120437</v>
      </c>
    </row>
    <row r="14575" spans="1:3" x14ac:dyDescent="0.3">
      <c r="A14575" t="s">
        <v>2160</v>
      </c>
      <c r="B14575">
        <v>1892</v>
      </c>
      <c r="C14575">
        <v>120227</v>
      </c>
    </row>
    <row r="14576" spans="1:3" x14ac:dyDescent="0.3">
      <c r="A14576" t="s">
        <v>2160</v>
      </c>
      <c r="B14576">
        <v>1893</v>
      </c>
      <c r="C14576">
        <v>120113</v>
      </c>
    </row>
    <row r="14577" spans="1:3" x14ac:dyDescent="0.3">
      <c r="A14577" t="s">
        <v>2160</v>
      </c>
      <c r="B14577">
        <v>1894</v>
      </c>
      <c r="C14577">
        <v>120000</v>
      </c>
    </row>
    <row r="14578" spans="1:3" x14ac:dyDescent="0.3">
      <c r="A14578" t="s">
        <v>2160</v>
      </c>
      <c r="B14578">
        <v>1895</v>
      </c>
      <c r="C14578">
        <v>119887</v>
      </c>
    </row>
    <row r="14579" spans="1:3" x14ac:dyDescent="0.3">
      <c r="A14579" t="s">
        <v>2160</v>
      </c>
      <c r="B14579">
        <v>1896</v>
      </c>
      <c r="C14579">
        <v>119774</v>
      </c>
    </row>
    <row r="14580" spans="1:3" x14ac:dyDescent="0.3">
      <c r="A14580" t="s">
        <v>2160</v>
      </c>
      <c r="B14580">
        <v>1897</v>
      </c>
      <c r="C14580">
        <v>119661</v>
      </c>
    </row>
    <row r="14581" spans="1:3" x14ac:dyDescent="0.3">
      <c r="A14581" t="s">
        <v>2160</v>
      </c>
      <c r="B14581">
        <v>1898</v>
      </c>
      <c r="C14581">
        <v>119548</v>
      </c>
    </row>
    <row r="14582" spans="1:3" x14ac:dyDescent="0.3">
      <c r="A14582" t="s">
        <v>2160</v>
      </c>
      <c r="B14582">
        <v>1899</v>
      </c>
      <c r="C14582">
        <v>119826</v>
      </c>
    </row>
    <row r="14583" spans="1:3" x14ac:dyDescent="0.3">
      <c r="A14583" t="s">
        <v>2160</v>
      </c>
      <c r="B14583">
        <v>1900</v>
      </c>
      <c r="C14583">
        <v>120500</v>
      </c>
    </row>
    <row r="14584" spans="1:3" x14ac:dyDescent="0.3">
      <c r="A14584" t="s">
        <v>2160</v>
      </c>
      <c r="B14584">
        <v>1901</v>
      </c>
      <c r="C14584">
        <v>121576</v>
      </c>
    </row>
    <row r="14585" spans="1:3" x14ac:dyDescent="0.3">
      <c r="A14585" t="s">
        <v>2160</v>
      </c>
      <c r="B14585">
        <v>1902</v>
      </c>
      <c r="C14585">
        <v>123060</v>
      </c>
    </row>
    <row r="14586" spans="1:3" x14ac:dyDescent="0.3">
      <c r="A14586" t="s">
        <v>2160</v>
      </c>
      <c r="B14586">
        <v>1903</v>
      </c>
      <c r="C14586">
        <v>124958</v>
      </c>
    </row>
    <row r="14587" spans="1:3" x14ac:dyDescent="0.3">
      <c r="A14587" t="s">
        <v>2160</v>
      </c>
      <c r="B14587">
        <v>1904</v>
      </c>
      <c r="C14587">
        <v>126884</v>
      </c>
    </row>
    <row r="14588" spans="1:3" x14ac:dyDescent="0.3">
      <c r="A14588" t="s">
        <v>2160</v>
      </c>
      <c r="B14588">
        <v>1905</v>
      </c>
      <c r="C14588">
        <v>128841</v>
      </c>
    </row>
    <row r="14589" spans="1:3" x14ac:dyDescent="0.3">
      <c r="A14589" t="s">
        <v>2160</v>
      </c>
      <c r="B14589">
        <v>1906</v>
      </c>
      <c r="C14589">
        <v>130827</v>
      </c>
    </row>
    <row r="14590" spans="1:3" x14ac:dyDescent="0.3">
      <c r="A14590" t="s">
        <v>2160</v>
      </c>
      <c r="B14590">
        <v>1907</v>
      </c>
      <c r="C14590">
        <v>132845</v>
      </c>
    </row>
    <row r="14591" spans="1:3" x14ac:dyDescent="0.3">
      <c r="A14591" t="s">
        <v>2160</v>
      </c>
      <c r="B14591">
        <v>1908</v>
      </c>
      <c r="C14591">
        <v>134893</v>
      </c>
    </row>
    <row r="14592" spans="1:3" x14ac:dyDescent="0.3">
      <c r="A14592" t="s">
        <v>2160</v>
      </c>
      <c r="B14592">
        <v>1909</v>
      </c>
      <c r="C14592">
        <v>136861</v>
      </c>
    </row>
    <row r="14593" spans="1:3" x14ac:dyDescent="0.3">
      <c r="A14593" t="s">
        <v>2160</v>
      </c>
      <c r="B14593">
        <v>1910</v>
      </c>
      <c r="C14593">
        <v>138748</v>
      </c>
    </row>
    <row r="14594" spans="1:3" x14ac:dyDescent="0.3">
      <c r="A14594" t="s">
        <v>2160</v>
      </c>
      <c r="B14594">
        <v>1911</v>
      </c>
      <c r="C14594">
        <v>140549</v>
      </c>
    </row>
    <row r="14595" spans="1:3" x14ac:dyDescent="0.3">
      <c r="A14595" t="s">
        <v>2160</v>
      </c>
      <c r="B14595">
        <v>1912</v>
      </c>
      <c r="C14595">
        <v>142262</v>
      </c>
    </row>
    <row r="14596" spans="1:3" x14ac:dyDescent="0.3">
      <c r="A14596" t="s">
        <v>2160</v>
      </c>
      <c r="B14596">
        <v>1913</v>
      </c>
      <c r="C14596">
        <v>143886</v>
      </c>
    </row>
    <row r="14597" spans="1:3" x14ac:dyDescent="0.3">
      <c r="A14597" t="s">
        <v>2160</v>
      </c>
      <c r="B14597">
        <v>1914</v>
      </c>
      <c r="C14597">
        <v>145528</v>
      </c>
    </row>
    <row r="14598" spans="1:3" x14ac:dyDescent="0.3">
      <c r="A14598" t="s">
        <v>2160</v>
      </c>
      <c r="B14598">
        <v>1915</v>
      </c>
      <c r="C14598">
        <v>147188</v>
      </c>
    </row>
    <row r="14599" spans="1:3" x14ac:dyDescent="0.3">
      <c r="A14599" t="s">
        <v>2160</v>
      </c>
      <c r="B14599">
        <v>1916</v>
      </c>
      <c r="C14599">
        <v>148868</v>
      </c>
    </row>
    <row r="14600" spans="1:3" x14ac:dyDescent="0.3">
      <c r="A14600" t="s">
        <v>2160</v>
      </c>
      <c r="B14600">
        <v>1917</v>
      </c>
      <c r="C14600">
        <v>150567</v>
      </c>
    </row>
    <row r="14601" spans="1:3" x14ac:dyDescent="0.3">
      <c r="A14601" t="s">
        <v>2160</v>
      </c>
      <c r="B14601">
        <v>1918</v>
      </c>
      <c r="C14601">
        <v>152302</v>
      </c>
    </row>
    <row r="14602" spans="1:3" x14ac:dyDescent="0.3">
      <c r="A14602" t="s">
        <v>2160</v>
      </c>
      <c r="B14602">
        <v>1919</v>
      </c>
      <c r="C14602">
        <v>154430</v>
      </c>
    </row>
    <row r="14603" spans="1:3" x14ac:dyDescent="0.3">
      <c r="A14603" t="s">
        <v>2160</v>
      </c>
      <c r="B14603">
        <v>1920</v>
      </c>
      <c r="C14603">
        <v>156963</v>
      </c>
    </row>
    <row r="14604" spans="1:3" x14ac:dyDescent="0.3">
      <c r="A14604" t="s">
        <v>2160</v>
      </c>
      <c r="B14604">
        <v>1921</v>
      </c>
      <c r="C14604">
        <v>159916</v>
      </c>
    </row>
    <row r="14605" spans="1:3" x14ac:dyDescent="0.3">
      <c r="A14605" t="s">
        <v>2160</v>
      </c>
      <c r="B14605">
        <v>1922</v>
      </c>
      <c r="C14605">
        <v>163301</v>
      </c>
    </row>
    <row r="14606" spans="1:3" x14ac:dyDescent="0.3">
      <c r="A14606" t="s">
        <v>2160</v>
      </c>
      <c r="B14606">
        <v>1923</v>
      </c>
      <c r="C14606">
        <v>167135</v>
      </c>
    </row>
    <row r="14607" spans="1:3" x14ac:dyDescent="0.3">
      <c r="A14607" t="s">
        <v>2160</v>
      </c>
      <c r="B14607">
        <v>1924</v>
      </c>
      <c r="C14607">
        <v>171058</v>
      </c>
    </row>
    <row r="14608" spans="1:3" x14ac:dyDescent="0.3">
      <c r="A14608" t="s">
        <v>2160</v>
      </c>
      <c r="B14608">
        <v>1925</v>
      </c>
      <c r="C14608">
        <v>175073</v>
      </c>
    </row>
    <row r="14609" spans="1:3" x14ac:dyDescent="0.3">
      <c r="A14609" t="s">
        <v>2160</v>
      </c>
      <c r="B14609">
        <v>1926</v>
      </c>
      <c r="C14609">
        <v>179183</v>
      </c>
    </row>
    <row r="14610" spans="1:3" x14ac:dyDescent="0.3">
      <c r="A14610" t="s">
        <v>2160</v>
      </c>
      <c r="B14610">
        <v>1927</v>
      </c>
      <c r="C14610">
        <v>183389</v>
      </c>
    </row>
    <row r="14611" spans="1:3" x14ac:dyDescent="0.3">
      <c r="A14611" t="s">
        <v>2160</v>
      </c>
      <c r="B14611">
        <v>1928</v>
      </c>
      <c r="C14611">
        <v>187694</v>
      </c>
    </row>
    <row r="14612" spans="1:3" x14ac:dyDescent="0.3">
      <c r="A14612" t="s">
        <v>2160</v>
      </c>
      <c r="B14612">
        <v>1929</v>
      </c>
      <c r="C14612">
        <v>192262</v>
      </c>
    </row>
    <row r="14613" spans="1:3" x14ac:dyDescent="0.3">
      <c r="A14613" t="s">
        <v>2160</v>
      </c>
      <c r="B14613">
        <v>1930</v>
      </c>
      <c r="C14613">
        <v>197105</v>
      </c>
    </row>
    <row r="14614" spans="1:3" x14ac:dyDescent="0.3">
      <c r="A14614" t="s">
        <v>2160</v>
      </c>
      <c r="B14614">
        <v>1931</v>
      </c>
      <c r="C14614">
        <v>202234</v>
      </c>
    </row>
    <row r="14615" spans="1:3" x14ac:dyDescent="0.3">
      <c r="A14615" t="s">
        <v>2160</v>
      </c>
      <c r="B14615">
        <v>1932</v>
      </c>
      <c r="C14615">
        <v>207660</v>
      </c>
    </row>
    <row r="14616" spans="1:3" x14ac:dyDescent="0.3">
      <c r="A14616" t="s">
        <v>2160</v>
      </c>
      <c r="B14616">
        <v>1933</v>
      </c>
      <c r="C14616">
        <v>213395</v>
      </c>
    </row>
    <row r="14617" spans="1:3" x14ac:dyDescent="0.3">
      <c r="A14617" t="s">
        <v>2160</v>
      </c>
      <c r="B14617">
        <v>1934</v>
      </c>
      <c r="C14617">
        <v>219288</v>
      </c>
    </row>
    <row r="14618" spans="1:3" x14ac:dyDescent="0.3">
      <c r="A14618" t="s">
        <v>2160</v>
      </c>
      <c r="B14618">
        <v>1935</v>
      </c>
      <c r="C14618">
        <v>225343</v>
      </c>
    </row>
    <row r="14619" spans="1:3" x14ac:dyDescent="0.3">
      <c r="A14619" t="s">
        <v>2160</v>
      </c>
      <c r="B14619">
        <v>1936</v>
      </c>
      <c r="C14619">
        <v>231567</v>
      </c>
    </row>
    <row r="14620" spans="1:3" x14ac:dyDescent="0.3">
      <c r="A14620" t="s">
        <v>2160</v>
      </c>
      <c r="B14620">
        <v>1937</v>
      </c>
      <c r="C14620">
        <v>237961</v>
      </c>
    </row>
    <row r="14621" spans="1:3" x14ac:dyDescent="0.3">
      <c r="A14621" t="s">
        <v>2160</v>
      </c>
      <c r="B14621">
        <v>1938</v>
      </c>
      <c r="C14621">
        <v>244533</v>
      </c>
    </row>
    <row r="14622" spans="1:3" x14ac:dyDescent="0.3">
      <c r="A14622" t="s">
        <v>2160</v>
      </c>
      <c r="B14622">
        <v>1939</v>
      </c>
      <c r="C14622">
        <v>250379</v>
      </c>
    </row>
    <row r="14623" spans="1:3" x14ac:dyDescent="0.3">
      <c r="A14623" t="s">
        <v>2160</v>
      </c>
      <c r="B14623">
        <v>1940</v>
      </c>
      <c r="C14623">
        <v>255472</v>
      </c>
    </row>
    <row r="14624" spans="1:3" x14ac:dyDescent="0.3">
      <c r="A14624" t="s">
        <v>2160</v>
      </c>
      <c r="B14624">
        <v>1941</v>
      </c>
      <c r="C14624">
        <v>259780</v>
      </c>
    </row>
    <row r="14625" spans="1:3" x14ac:dyDescent="0.3">
      <c r="A14625" t="s">
        <v>2160</v>
      </c>
      <c r="B14625">
        <v>1942</v>
      </c>
      <c r="C14625">
        <v>263274</v>
      </c>
    </row>
    <row r="14626" spans="1:3" x14ac:dyDescent="0.3">
      <c r="A14626" t="s">
        <v>2160</v>
      </c>
      <c r="B14626">
        <v>1943</v>
      </c>
      <c r="C14626">
        <v>265920</v>
      </c>
    </row>
    <row r="14627" spans="1:3" x14ac:dyDescent="0.3">
      <c r="A14627" t="s">
        <v>2160</v>
      </c>
      <c r="B14627">
        <v>1944</v>
      </c>
      <c r="C14627">
        <v>268593</v>
      </c>
    </row>
    <row r="14628" spans="1:3" x14ac:dyDescent="0.3">
      <c r="A14628" t="s">
        <v>2160</v>
      </c>
      <c r="B14628">
        <v>1945</v>
      </c>
      <c r="C14628">
        <v>271292</v>
      </c>
    </row>
    <row r="14629" spans="1:3" x14ac:dyDescent="0.3">
      <c r="A14629" t="s">
        <v>2160</v>
      </c>
      <c r="B14629">
        <v>1946</v>
      </c>
      <c r="C14629">
        <v>274019</v>
      </c>
    </row>
    <row r="14630" spans="1:3" x14ac:dyDescent="0.3">
      <c r="A14630" t="s">
        <v>2160</v>
      </c>
      <c r="B14630">
        <v>1947</v>
      </c>
      <c r="C14630">
        <v>276774</v>
      </c>
    </row>
    <row r="14631" spans="1:3" x14ac:dyDescent="0.3">
      <c r="A14631" t="s">
        <v>2160</v>
      </c>
      <c r="B14631">
        <v>1948</v>
      </c>
      <c r="C14631">
        <v>279556</v>
      </c>
    </row>
    <row r="14632" spans="1:3" x14ac:dyDescent="0.3">
      <c r="A14632" t="s">
        <v>2160</v>
      </c>
      <c r="B14632">
        <v>1949</v>
      </c>
      <c r="C14632">
        <v>283611</v>
      </c>
    </row>
    <row r="14633" spans="1:3" x14ac:dyDescent="0.3">
      <c r="A14633" t="s">
        <v>2160</v>
      </c>
      <c r="B14633">
        <v>1950</v>
      </c>
      <c r="C14633">
        <v>288994</v>
      </c>
    </row>
    <row r="14634" spans="1:3" x14ac:dyDescent="0.3">
      <c r="A14634" t="s">
        <v>2160</v>
      </c>
      <c r="B14634">
        <v>1951</v>
      </c>
      <c r="C14634">
        <v>296250</v>
      </c>
    </row>
    <row r="14635" spans="1:3" x14ac:dyDescent="0.3">
      <c r="A14635" t="s">
        <v>2160</v>
      </c>
      <c r="B14635">
        <v>1952</v>
      </c>
      <c r="C14635">
        <v>304883</v>
      </c>
    </row>
    <row r="14636" spans="1:3" x14ac:dyDescent="0.3">
      <c r="A14636" t="s">
        <v>2160</v>
      </c>
      <c r="B14636">
        <v>1953</v>
      </c>
      <c r="C14636">
        <v>314452</v>
      </c>
    </row>
    <row r="14637" spans="1:3" x14ac:dyDescent="0.3">
      <c r="A14637" t="s">
        <v>2160</v>
      </c>
      <c r="B14637">
        <v>1954</v>
      </c>
      <c r="C14637">
        <v>324583</v>
      </c>
    </row>
    <row r="14638" spans="1:3" x14ac:dyDescent="0.3">
      <c r="A14638" t="s">
        <v>2160</v>
      </c>
      <c r="B14638">
        <v>1955</v>
      </c>
      <c r="C14638">
        <v>335096</v>
      </c>
    </row>
    <row r="14639" spans="1:3" x14ac:dyDescent="0.3">
      <c r="A14639" t="s">
        <v>2160</v>
      </c>
      <c r="B14639">
        <v>1956</v>
      </c>
      <c r="C14639">
        <v>345869</v>
      </c>
    </row>
    <row r="14640" spans="1:3" x14ac:dyDescent="0.3">
      <c r="A14640" t="s">
        <v>2160</v>
      </c>
      <c r="B14640">
        <v>1957</v>
      </c>
      <c r="C14640">
        <v>356939</v>
      </c>
    </row>
    <row r="14641" spans="1:3" x14ac:dyDescent="0.3">
      <c r="A14641" t="s">
        <v>2160</v>
      </c>
      <c r="B14641">
        <v>1958</v>
      </c>
      <c r="C14641">
        <v>368426</v>
      </c>
    </row>
    <row r="14642" spans="1:3" x14ac:dyDescent="0.3">
      <c r="A14642" t="s">
        <v>2160</v>
      </c>
      <c r="B14642">
        <v>1959</v>
      </c>
      <c r="C14642">
        <v>380564</v>
      </c>
    </row>
    <row r="14643" spans="1:3" x14ac:dyDescent="0.3">
      <c r="A14643" t="s">
        <v>2160</v>
      </c>
      <c r="B14643">
        <v>1960</v>
      </c>
      <c r="C14643">
        <v>393480</v>
      </c>
    </row>
    <row r="14644" spans="1:3" x14ac:dyDescent="0.3">
      <c r="A14644" t="s">
        <v>2160</v>
      </c>
      <c r="B14644">
        <v>1961</v>
      </c>
      <c r="C14644">
        <v>407244</v>
      </c>
    </row>
    <row r="14645" spans="1:3" x14ac:dyDescent="0.3">
      <c r="A14645" t="s">
        <v>2160</v>
      </c>
      <c r="B14645">
        <v>1962</v>
      </c>
      <c r="C14645">
        <v>421673</v>
      </c>
    </row>
    <row r="14646" spans="1:3" x14ac:dyDescent="0.3">
      <c r="A14646" t="s">
        <v>2160</v>
      </c>
      <c r="B14646">
        <v>1963</v>
      </c>
      <c r="C14646">
        <v>436303</v>
      </c>
    </row>
    <row r="14647" spans="1:3" x14ac:dyDescent="0.3">
      <c r="A14647" t="s">
        <v>2160</v>
      </c>
      <c r="B14647">
        <v>1964</v>
      </c>
      <c r="C14647">
        <v>450538</v>
      </c>
    </row>
    <row r="14648" spans="1:3" x14ac:dyDescent="0.3">
      <c r="A14648" t="s">
        <v>2160</v>
      </c>
      <c r="B14648">
        <v>1965</v>
      </c>
      <c r="C14648">
        <v>463960</v>
      </c>
    </row>
    <row r="14649" spans="1:3" x14ac:dyDescent="0.3">
      <c r="A14649" t="s">
        <v>2160</v>
      </c>
      <c r="B14649">
        <v>1966</v>
      </c>
      <c r="C14649">
        <v>476399</v>
      </c>
    </row>
    <row r="14650" spans="1:3" x14ac:dyDescent="0.3">
      <c r="A14650" t="s">
        <v>2160</v>
      </c>
      <c r="B14650">
        <v>1967</v>
      </c>
      <c r="C14650">
        <v>487973</v>
      </c>
    </row>
    <row r="14651" spans="1:3" x14ac:dyDescent="0.3">
      <c r="A14651" t="s">
        <v>2160</v>
      </c>
      <c r="B14651">
        <v>1968</v>
      </c>
      <c r="C14651">
        <v>498944</v>
      </c>
    </row>
    <row r="14652" spans="1:3" x14ac:dyDescent="0.3">
      <c r="A14652" t="s">
        <v>2160</v>
      </c>
      <c r="B14652">
        <v>1969</v>
      </c>
      <c r="C14652">
        <v>509708</v>
      </c>
    </row>
    <row r="14653" spans="1:3" x14ac:dyDescent="0.3">
      <c r="A14653" t="s">
        <v>2160</v>
      </c>
      <c r="B14653">
        <v>1970</v>
      </c>
      <c r="C14653">
        <v>520561</v>
      </c>
    </row>
    <row r="14654" spans="1:3" x14ac:dyDescent="0.3">
      <c r="A14654" t="s">
        <v>2160</v>
      </c>
      <c r="B14654">
        <v>1971</v>
      </c>
      <c r="C14654">
        <v>531622</v>
      </c>
    </row>
    <row r="14655" spans="1:3" x14ac:dyDescent="0.3">
      <c r="A14655" t="s">
        <v>2160</v>
      </c>
      <c r="B14655">
        <v>1972</v>
      </c>
      <c r="C14655">
        <v>542843</v>
      </c>
    </row>
    <row r="14656" spans="1:3" x14ac:dyDescent="0.3">
      <c r="A14656" t="s">
        <v>2160</v>
      </c>
      <c r="B14656">
        <v>1973</v>
      </c>
      <c r="C14656">
        <v>554143</v>
      </c>
    </row>
    <row r="14657" spans="1:3" x14ac:dyDescent="0.3">
      <c r="A14657" t="s">
        <v>2160</v>
      </c>
      <c r="B14657">
        <v>1974</v>
      </c>
      <c r="C14657">
        <v>565418</v>
      </c>
    </row>
    <row r="14658" spans="1:3" x14ac:dyDescent="0.3">
      <c r="A14658" t="s">
        <v>2160</v>
      </c>
      <c r="B14658">
        <v>1975</v>
      </c>
      <c r="C14658">
        <v>576626</v>
      </c>
    </row>
    <row r="14659" spans="1:3" x14ac:dyDescent="0.3">
      <c r="A14659" t="s">
        <v>2160</v>
      </c>
      <c r="B14659">
        <v>1976</v>
      </c>
      <c r="C14659">
        <v>587561</v>
      </c>
    </row>
    <row r="14660" spans="1:3" x14ac:dyDescent="0.3">
      <c r="A14660" t="s">
        <v>2160</v>
      </c>
      <c r="B14660">
        <v>1977</v>
      </c>
      <c r="C14660">
        <v>598299</v>
      </c>
    </row>
    <row r="14661" spans="1:3" x14ac:dyDescent="0.3">
      <c r="A14661" t="s">
        <v>2160</v>
      </c>
      <c r="B14661">
        <v>1978</v>
      </c>
      <c r="C14661">
        <v>609383</v>
      </c>
    </row>
    <row r="14662" spans="1:3" x14ac:dyDescent="0.3">
      <c r="A14662" t="s">
        <v>2160</v>
      </c>
      <c r="B14662">
        <v>1979</v>
      </c>
      <c r="C14662">
        <v>621584</v>
      </c>
    </row>
    <row r="14663" spans="1:3" x14ac:dyDescent="0.3">
      <c r="A14663" t="s">
        <v>2160</v>
      </c>
      <c r="B14663">
        <v>1980</v>
      </c>
      <c r="C14663">
        <v>635312</v>
      </c>
    </row>
    <row r="14664" spans="1:3" x14ac:dyDescent="0.3">
      <c r="A14664" t="s">
        <v>2160</v>
      </c>
      <c r="B14664">
        <v>1981</v>
      </c>
      <c r="C14664">
        <v>651032</v>
      </c>
    </row>
    <row r="14665" spans="1:3" x14ac:dyDescent="0.3">
      <c r="A14665" t="s">
        <v>2160</v>
      </c>
      <c r="B14665">
        <v>1982</v>
      </c>
      <c r="C14665">
        <v>668281</v>
      </c>
    </row>
    <row r="14666" spans="1:3" x14ac:dyDescent="0.3">
      <c r="A14666" t="s">
        <v>2160</v>
      </c>
      <c r="B14666">
        <v>1983</v>
      </c>
      <c r="C14666">
        <v>685497</v>
      </c>
    </row>
    <row r="14667" spans="1:3" x14ac:dyDescent="0.3">
      <c r="A14667" t="s">
        <v>2160</v>
      </c>
      <c r="B14667">
        <v>1984</v>
      </c>
      <c r="C14667">
        <v>700478</v>
      </c>
    </row>
    <row r="14668" spans="1:3" x14ac:dyDescent="0.3">
      <c r="A14668" t="s">
        <v>2160</v>
      </c>
      <c r="B14668">
        <v>1985</v>
      </c>
      <c r="C14668">
        <v>711770</v>
      </c>
    </row>
    <row r="14669" spans="1:3" x14ac:dyDescent="0.3">
      <c r="A14669" t="s">
        <v>2160</v>
      </c>
      <c r="B14669">
        <v>1986</v>
      </c>
      <c r="C14669">
        <v>718642</v>
      </c>
    </row>
    <row r="14670" spans="1:3" x14ac:dyDescent="0.3">
      <c r="A14670" t="s">
        <v>2160</v>
      </c>
      <c r="B14670">
        <v>1987</v>
      </c>
      <c r="C14670">
        <v>721776</v>
      </c>
    </row>
    <row r="14671" spans="1:3" x14ac:dyDescent="0.3">
      <c r="A14671" t="s">
        <v>2160</v>
      </c>
      <c r="B14671">
        <v>1988</v>
      </c>
      <c r="C14671">
        <v>722924</v>
      </c>
    </row>
    <row r="14672" spans="1:3" x14ac:dyDescent="0.3">
      <c r="A14672" t="s">
        <v>2160</v>
      </c>
      <c r="B14672">
        <v>1989</v>
      </c>
      <c r="C14672">
        <v>724602</v>
      </c>
    </row>
    <row r="14673" spans="1:3" x14ac:dyDescent="0.3">
      <c r="A14673" t="s">
        <v>2160</v>
      </c>
      <c r="B14673">
        <v>1990</v>
      </c>
      <c r="C14673">
        <v>728575</v>
      </c>
    </row>
    <row r="14674" spans="1:3" x14ac:dyDescent="0.3">
      <c r="A14674" t="s">
        <v>2160</v>
      </c>
      <c r="B14674">
        <v>1991</v>
      </c>
      <c r="C14674">
        <v>735398</v>
      </c>
    </row>
    <row r="14675" spans="1:3" x14ac:dyDescent="0.3">
      <c r="A14675" t="s">
        <v>2160</v>
      </c>
      <c r="B14675">
        <v>1992</v>
      </c>
      <c r="C14675">
        <v>744470</v>
      </c>
    </row>
    <row r="14676" spans="1:3" x14ac:dyDescent="0.3">
      <c r="A14676" t="s">
        <v>2160</v>
      </c>
      <c r="B14676">
        <v>1993</v>
      </c>
      <c r="C14676">
        <v>754962</v>
      </c>
    </row>
    <row r="14677" spans="1:3" x14ac:dyDescent="0.3">
      <c r="A14677" t="s">
        <v>2160</v>
      </c>
      <c r="B14677">
        <v>1994</v>
      </c>
      <c r="C14677">
        <v>765607</v>
      </c>
    </row>
    <row r="14678" spans="1:3" x14ac:dyDescent="0.3">
      <c r="A14678" t="s">
        <v>2160</v>
      </c>
      <c r="B14678">
        <v>1995</v>
      </c>
      <c r="C14678">
        <v>775428</v>
      </c>
    </row>
    <row r="14679" spans="1:3" x14ac:dyDescent="0.3">
      <c r="A14679" t="s">
        <v>2160</v>
      </c>
      <c r="B14679">
        <v>1996</v>
      </c>
      <c r="C14679">
        <v>784389</v>
      </c>
    </row>
    <row r="14680" spans="1:3" x14ac:dyDescent="0.3">
      <c r="A14680" t="s">
        <v>2160</v>
      </c>
      <c r="B14680">
        <v>1997</v>
      </c>
      <c r="C14680">
        <v>792736</v>
      </c>
    </row>
    <row r="14681" spans="1:3" x14ac:dyDescent="0.3">
      <c r="A14681" t="s">
        <v>2160</v>
      </c>
      <c r="B14681">
        <v>1998</v>
      </c>
      <c r="C14681">
        <v>800148</v>
      </c>
    </row>
    <row r="14682" spans="1:3" x14ac:dyDescent="0.3">
      <c r="A14682" t="s">
        <v>2160</v>
      </c>
      <c r="B14682">
        <v>1999</v>
      </c>
      <c r="C14682">
        <v>806302</v>
      </c>
    </row>
    <row r="14683" spans="1:3" x14ac:dyDescent="0.3">
      <c r="A14683" t="s">
        <v>2160</v>
      </c>
      <c r="B14683">
        <v>2000</v>
      </c>
      <c r="C14683">
        <v>811011</v>
      </c>
    </row>
    <row r="14684" spans="1:3" x14ac:dyDescent="0.3">
      <c r="A14684" t="s">
        <v>2160</v>
      </c>
      <c r="B14684">
        <v>2001</v>
      </c>
      <c r="C14684">
        <v>813923</v>
      </c>
    </row>
    <row r="14685" spans="1:3" x14ac:dyDescent="0.3">
      <c r="A14685" t="s">
        <v>2160</v>
      </c>
      <c r="B14685">
        <v>2002</v>
      </c>
      <c r="C14685">
        <v>815257</v>
      </c>
    </row>
    <row r="14686" spans="1:3" x14ac:dyDescent="0.3">
      <c r="A14686" t="s">
        <v>2160</v>
      </c>
      <c r="B14686">
        <v>2003</v>
      </c>
      <c r="C14686">
        <v>816078</v>
      </c>
    </row>
    <row r="14687" spans="1:3" x14ac:dyDescent="0.3">
      <c r="A14687" t="s">
        <v>2160</v>
      </c>
      <c r="B14687">
        <v>2004</v>
      </c>
      <c r="C14687">
        <v>817864</v>
      </c>
    </row>
    <row r="14688" spans="1:3" x14ac:dyDescent="0.3">
      <c r="A14688" t="s">
        <v>2160</v>
      </c>
      <c r="B14688">
        <v>2005</v>
      </c>
      <c r="C14688">
        <v>821606</v>
      </c>
    </row>
    <row r="14689" spans="1:3" x14ac:dyDescent="0.3">
      <c r="A14689" t="s">
        <v>2160</v>
      </c>
      <c r="B14689">
        <v>2006</v>
      </c>
      <c r="C14689">
        <v>827869</v>
      </c>
    </row>
    <row r="14690" spans="1:3" x14ac:dyDescent="0.3">
      <c r="A14690" t="s">
        <v>2160</v>
      </c>
      <c r="B14690">
        <v>2007</v>
      </c>
      <c r="C14690">
        <v>836185</v>
      </c>
    </row>
    <row r="14691" spans="1:3" x14ac:dyDescent="0.3">
      <c r="A14691" t="s">
        <v>2160</v>
      </c>
      <c r="B14691">
        <v>2008</v>
      </c>
      <c r="C14691">
        <v>845356</v>
      </c>
    </row>
    <row r="14692" spans="1:3" x14ac:dyDescent="0.3">
      <c r="A14692" t="s">
        <v>2160</v>
      </c>
      <c r="B14692">
        <v>2009</v>
      </c>
      <c r="C14692">
        <v>853636</v>
      </c>
    </row>
    <row r="14693" spans="1:3" x14ac:dyDescent="0.3">
      <c r="A14693" t="s">
        <v>2160</v>
      </c>
      <c r="B14693">
        <v>2010</v>
      </c>
      <c r="C14693">
        <v>859816</v>
      </c>
    </row>
    <row r="14694" spans="1:3" x14ac:dyDescent="0.3">
      <c r="A14694" t="s">
        <v>2160</v>
      </c>
      <c r="B14694">
        <v>2011</v>
      </c>
      <c r="C14694">
        <v>863451</v>
      </c>
    </row>
    <row r="14695" spans="1:3" x14ac:dyDescent="0.3">
      <c r="A14695" t="s">
        <v>2160</v>
      </c>
      <c r="B14695">
        <v>2012</v>
      </c>
      <c r="C14695">
        <v>865065</v>
      </c>
    </row>
    <row r="14696" spans="1:3" x14ac:dyDescent="0.3">
      <c r="A14696" t="s">
        <v>2160</v>
      </c>
      <c r="B14696">
        <v>2013</v>
      </c>
      <c r="C14696">
        <v>865602</v>
      </c>
    </row>
    <row r="14697" spans="1:3" x14ac:dyDescent="0.3">
      <c r="A14697" t="s">
        <v>2160</v>
      </c>
      <c r="B14697">
        <v>2014</v>
      </c>
      <c r="C14697">
        <v>866447</v>
      </c>
    </row>
    <row r="14698" spans="1:3" x14ac:dyDescent="0.3">
      <c r="A14698" t="s">
        <v>2160</v>
      </c>
      <c r="B14698">
        <v>2015</v>
      </c>
      <c r="C14698">
        <v>868632</v>
      </c>
    </row>
    <row r="14699" spans="1:3" x14ac:dyDescent="0.3">
      <c r="A14699" t="s">
        <v>2160</v>
      </c>
      <c r="B14699">
        <v>2016</v>
      </c>
      <c r="C14699">
        <v>872406</v>
      </c>
    </row>
    <row r="14700" spans="1:3" x14ac:dyDescent="0.3">
      <c r="A14700" t="s">
        <v>2160</v>
      </c>
      <c r="B14700">
        <v>2017</v>
      </c>
      <c r="C14700">
        <v>877460</v>
      </c>
    </row>
    <row r="14701" spans="1:3" x14ac:dyDescent="0.3">
      <c r="A14701" t="s">
        <v>2160</v>
      </c>
      <c r="B14701">
        <v>2018</v>
      </c>
      <c r="C14701">
        <v>883490</v>
      </c>
    </row>
    <row r="14702" spans="1:3" x14ac:dyDescent="0.3">
      <c r="A14702" t="s">
        <v>2160</v>
      </c>
      <c r="B14702">
        <v>2019</v>
      </c>
      <c r="C14702">
        <v>889955</v>
      </c>
    </row>
    <row r="14703" spans="1:3" x14ac:dyDescent="0.3">
      <c r="A14703" t="s">
        <v>2160</v>
      </c>
      <c r="B14703">
        <v>2020</v>
      </c>
      <c r="C14703">
        <v>896444</v>
      </c>
    </row>
    <row r="14704" spans="1:3" x14ac:dyDescent="0.3">
      <c r="A14704" t="s">
        <v>2160</v>
      </c>
      <c r="B14704">
        <v>2021</v>
      </c>
      <c r="C14704">
        <v>902899</v>
      </c>
    </row>
    <row r="14705" spans="1:3" x14ac:dyDescent="0.3">
      <c r="A14705" t="s">
        <v>2161</v>
      </c>
      <c r="B14705">
        <v>1800</v>
      </c>
      <c r="C14705">
        <v>800000</v>
      </c>
    </row>
    <row r="14706" spans="1:3" x14ac:dyDescent="0.3">
      <c r="A14706" t="s">
        <v>2161</v>
      </c>
      <c r="B14706">
        <v>1801</v>
      </c>
      <c r="C14706">
        <v>815316</v>
      </c>
    </row>
    <row r="14707" spans="1:3" x14ac:dyDescent="0.3">
      <c r="A14707" t="s">
        <v>2161</v>
      </c>
      <c r="B14707">
        <v>1802</v>
      </c>
      <c r="C14707">
        <v>830926</v>
      </c>
    </row>
    <row r="14708" spans="1:3" x14ac:dyDescent="0.3">
      <c r="A14708" t="s">
        <v>2161</v>
      </c>
      <c r="B14708">
        <v>1803</v>
      </c>
      <c r="C14708">
        <v>846835</v>
      </c>
    </row>
    <row r="14709" spans="1:3" x14ac:dyDescent="0.3">
      <c r="A14709" t="s">
        <v>2161</v>
      </c>
      <c r="B14709">
        <v>1804</v>
      </c>
      <c r="C14709">
        <v>863048</v>
      </c>
    </row>
    <row r="14710" spans="1:3" x14ac:dyDescent="0.3">
      <c r="A14710" t="s">
        <v>2161</v>
      </c>
      <c r="B14710">
        <v>1805</v>
      </c>
      <c r="C14710">
        <v>879571</v>
      </c>
    </row>
    <row r="14711" spans="1:3" x14ac:dyDescent="0.3">
      <c r="A14711" t="s">
        <v>2161</v>
      </c>
      <c r="B14711">
        <v>1806</v>
      </c>
      <c r="C14711">
        <v>896411</v>
      </c>
    </row>
    <row r="14712" spans="1:3" x14ac:dyDescent="0.3">
      <c r="A14712" t="s">
        <v>2161</v>
      </c>
      <c r="B14712">
        <v>1807</v>
      </c>
      <c r="C14712">
        <v>913574</v>
      </c>
    </row>
    <row r="14713" spans="1:3" x14ac:dyDescent="0.3">
      <c r="A14713" t="s">
        <v>2161</v>
      </c>
      <c r="B14713">
        <v>1808</v>
      </c>
      <c r="C14713">
        <v>931065</v>
      </c>
    </row>
    <row r="14714" spans="1:3" x14ac:dyDescent="0.3">
      <c r="A14714" t="s">
        <v>2161</v>
      </c>
      <c r="B14714">
        <v>1809</v>
      </c>
      <c r="C14714">
        <v>948890</v>
      </c>
    </row>
    <row r="14715" spans="1:3" x14ac:dyDescent="0.3">
      <c r="A14715" t="s">
        <v>2161</v>
      </c>
      <c r="B14715">
        <v>1810</v>
      </c>
      <c r="C14715">
        <v>967405</v>
      </c>
    </row>
    <row r="14716" spans="1:3" x14ac:dyDescent="0.3">
      <c r="A14716" t="s">
        <v>2161</v>
      </c>
      <c r="B14716">
        <v>1811</v>
      </c>
      <c r="C14716">
        <v>985927</v>
      </c>
    </row>
    <row r="14717" spans="1:3" x14ac:dyDescent="0.3">
      <c r="A14717" t="s">
        <v>2161</v>
      </c>
      <c r="B14717">
        <v>1812</v>
      </c>
      <c r="C14717">
        <v>1004803</v>
      </c>
    </row>
    <row r="14718" spans="1:3" x14ac:dyDescent="0.3">
      <c r="A14718" t="s">
        <v>2161</v>
      </c>
      <c r="B14718">
        <v>1813</v>
      </c>
      <c r="C14718">
        <v>1024040</v>
      </c>
    </row>
    <row r="14719" spans="1:3" x14ac:dyDescent="0.3">
      <c r="A14719" t="s">
        <v>2161</v>
      </c>
      <c r="B14719">
        <v>1814</v>
      </c>
      <c r="C14719">
        <v>1043646</v>
      </c>
    </row>
    <row r="14720" spans="1:3" x14ac:dyDescent="0.3">
      <c r="A14720" t="s">
        <v>2161</v>
      </c>
      <c r="B14720">
        <v>1815</v>
      </c>
      <c r="C14720">
        <v>1063628</v>
      </c>
    </row>
    <row r="14721" spans="1:3" x14ac:dyDescent="0.3">
      <c r="A14721" t="s">
        <v>2161</v>
      </c>
      <c r="B14721">
        <v>1816</v>
      </c>
      <c r="C14721">
        <v>1083991</v>
      </c>
    </row>
    <row r="14722" spans="1:3" x14ac:dyDescent="0.3">
      <c r="A14722" t="s">
        <v>2161</v>
      </c>
      <c r="B14722">
        <v>1817</v>
      </c>
      <c r="C14722">
        <v>1104745</v>
      </c>
    </row>
    <row r="14723" spans="1:3" x14ac:dyDescent="0.3">
      <c r="A14723" t="s">
        <v>2161</v>
      </c>
      <c r="B14723">
        <v>1818</v>
      </c>
      <c r="C14723">
        <v>1125896</v>
      </c>
    </row>
    <row r="14724" spans="1:3" x14ac:dyDescent="0.3">
      <c r="A14724" t="s">
        <v>2161</v>
      </c>
      <c r="B14724">
        <v>1819</v>
      </c>
      <c r="C14724">
        <v>1146610</v>
      </c>
    </row>
    <row r="14725" spans="1:3" x14ac:dyDescent="0.3">
      <c r="A14725" t="s">
        <v>2161</v>
      </c>
      <c r="B14725">
        <v>1820</v>
      </c>
      <c r="C14725">
        <v>1166867</v>
      </c>
    </row>
    <row r="14726" spans="1:3" x14ac:dyDescent="0.3">
      <c r="A14726" t="s">
        <v>2161</v>
      </c>
      <c r="B14726">
        <v>1821</v>
      </c>
      <c r="C14726">
        <v>1186644</v>
      </c>
    </row>
    <row r="14727" spans="1:3" x14ac:dyDescent="0.3">
      <c r="A14727" t="s">
        <v>2161</v>
      </c>
      <c r="B14727">
        <v>1822</v>
      </c>
      <c r="C14727">
        <v>1205918</v>
      </c>
    </row>
    <row r="14728" spans="1:3" x14ac:dyDescent="0.3">
      <c r="A14728" t="s">
        <v>2161</v>
      </c>
      <c r="B14728">
        <v>1823</v>
      </c>
      <c r="C14728">
        <v>1224666</v>
      </c>
    </row>
    <row r="14729" spans="1:3" x14ac:dyDescent="0.3">
      <c r="A14729" t="s">
        <v>2161</v>
      </c>
      <c r="B14729">
        <v>1824</v>
      </c>
      <c r="C14729">
        <v>1243706</v>
      </c>
    </row>
    <row r="14730" spans="1:3" x14ac:dyDescent="0.3">
      <c r="A14730" t="s">
        <v>2161</v>
      </c>
      <c r="B14730">
        <v>1825</v>
      </c>
      <c r="C14730">
        <v>1263042</v>
      </c>
    </row>
    <row r="14731" spans="1:3" x14ac:dyDescent="0.3">
      <c r="A14731" t="s">
        <v>2161</v>
      </c>
      <c r="B14731">
        <v>1826</v>
      </c>
      <c r="C14731">
        <v>1282678</v>
      </c>
    </row>
    <row r="14732" spans="1:3" x14ac:dyDescent="0.3">
      <c r="A14732" t="s">
        <v>2161</v>
      </c>
      <c r="B14732">
        <v>1827</v>
      </c>
      <c r="C14732">
        <v>1302620</v>
      </c>
    </row>
    <row r="14733" spans="1:3" x14ac:dyDescent="0.3">
      <c r="A14733" t="s">
        <v>2161</v>
      </c>
      <c r="B14733">
        <v>1828</v>
      </c>
      <c r="C14733">
        <v>1322872</v>
      </c>
    </row>
    <row r="14734" spans="1:3" x14ac:dyDescent="0.3">
      <c r="A14734" t="s">
        <v>2161</v>
      </c>
      <c r="B14734">
        <v>1829</v>
      </c>
      <c r="C14734">
        <v>1340699</v>
      </c>
    </row>
    <row r="14735" spans="1:3" x14ac:dyDescent="0.3">
      <c r="A14735" t="s">
        <v>2161</v>
      </c>
      <c r="B14735">
        <v>1830</v>
      </c>
      <c r="C14735">
        <v>1356050</v>
      </c>
    </row>
    <row r="14736" spans="1:3" x14ac:dyDescent="0.3">
      <c r="A14736" t="s">
        <v>2161</v>
      </c>
      <c r="B14736">
        <v>1831</v>
      </c>
      <c r="C14736">
        <v>1368870</v>
      </c>
    </row>
    <row r="14737" spans="1:3" x14ac:dyDescent="0.3">
      <c r="A14737" t="s">
        <v>2161</v>
      </c>
      <c r="B14737">
        <v>1832</v>
      </c>
      <c r="C14737">
        <v>1379105</v>
      </c>
    </row>
    <row r="14738" spans="1:3" x14ac:dyDescent="0.3">
      <c r="A14738" t="s">
        <v>2161</v>
      </c>
      <c r="B14738">
        <v>1833</v>
      </c>
      <c r="C14738">
        <v>1386699</v>
      </c>
    </row>
    <row r="14739" spans="1:3" x14ac:dyDescent="0.3">
      <c r="A14739" t="s">
        <v>2161</v>
      </c>
      <c r="B14739">
        <v>1834</v>
      </c>
      <c r="C14739">
        <v>1394336</v>
      </c>
    </row>
    <row r="14740" spans="1:3" x14ac:dyDescent="0.3">
      <c r="A14740" t="s">
        <v>2161</v>
      </c>
      <c r="B14740">
        <v>1835</v>
      </c>
      <c r="C14740">
        <v>1402014</v>
      </c>
    </row>
    <row r="14741" spans="1:3" x14ac:dyDescent="0.3">
      <c r="A14741" t="s">
        <v>2161</v>
      </c>
      <c r="B14741">
        <v>1836</v>
      </c>
      <c r="C14741">
        <v>1409734</v>
      </c>
    </row>
    <row r="14742" spans="1:3" x14ac:dyDescent="0.3">
      <c r="A14742" t="s">
        <v>2161</v>
      </c>
      <c r="B14742">
        <v>1837</v>
      </c>
      <c r="C14742">
        <v>1417497</v>
      </c>
    </row>
    <row r="14743" spans="1:3" x14ac:dyDescent="0.3">
      <c r="A14743" t="s">
        <v>2161</v>
      </c>
      <c r="B14743">
        <v>1838</v>
      </c>
      <c r="C14743">
        <v>1425303</v>
      </c>
    </row>
    <row r="14744" spans="1:3" x14ac:dyDescent="0.3">
      <c r="A14744" t="s">
        <v>2161</v>
      </c>
      <c r="B14744">
        <v>1839</v>
      </c>
      <c r="C14744">
        <v>1435103</v>
      </c>
    </row>
    <row r="14745" spans="1:3" x14ac:dyDescent="0.3">
      <c r="A14745" t="s">
        <v>2161</v>
      </c>
      <c r="B14745">
        <v>1840</v>
      </c>
      <c r="C14745">
        <v>1446931</v>
      </c>
    </row>
    <row r="14746" spans="1:3" x14ac:dyDescent="0.3">
      <c r="A14746" t="s">
        <v>2161</v>
      </c>
      <c r="B14746">
        <v>1841</v>
      </c>
      <c r="C14746">
        <v>1460824</v>
      </c>
    </row>
    <row r="14747" spans="1:3" x14ac:dyDescent="0.3">
      <c r="A14747" t="s">
        <v>2161</v>
      </c>
      <c r="B14747">
        <v>1842</v>
      </c>
      <c r="C14747">
        <v>1476817</v>
      </c>
    </row>
    <row r="14748" spans="1:3" x14ac:dyDescent="0.3">
      <c r="A14748" t="s">
        <v>2161</v>
      </c>
      <c r="B14748">
        <v>1843</v>
      </c>
      <c r="C14748">
        <v>1494947</v>
      </c>
    </row>
    <row r="14749" spans="1:3" x14ac:dyDescent="0.3">
      <c r="A14749" t="s">
        <v>2161</v>
      </c>
      <c r="B14749">
        <v>1844</v>
      </c>
      <c r="C14749">
        <v>1513299</v>
      </c>
    </row>
    <row r="14750" spans="1:3" x14ac:dyDescent="0.3">
      <c r="A14750" t="s">
        <v>2161</v>
      </c>
      <c r="B14750">
        <v>1845</v>
      </c>
      <c r="C14750">
        <v>1531877</v>
      </c>
    </row>
    <row r="14751" spans="1:3" x14ac:dyDescent="0.3">
      <c r="A14751" t="s">
        <v>2161</v>
      </c>
      <c r="B14751">
        <v>1846</v>
      </c>
      <c r="C14751">
        <v>1550683</v>
      </c>
    </row>
    <row r="14752" spans="1:3" x14ac:dyDescent="0.3">
      <c r="A14752" t="s">
        <v>2161</v>
      </c>
      <c r="B14752">
        <v>1847</v>
      </c>
      <c r="C14752">
        <v>1569719</v>
      </c>
    </row>
    <row r="14753" spans="1:3" x14ac:dyDescent="0.3">
      <c r="A14753" t="s">
        <v>2161</v>
      </c>
      <c r="B14753">
        <v>1848</v>
      </c>
      <c r="C14753">
        <v>1588989</v>
      </c>
    </row>
    <row r="14754" spans="1:3" x14ac:dyDescent="0.3">
      <c r="A14754" t="s">
        <v>2161</v>
      </c>
      <c r="B14754">
        <v>1849</v>
      </c>
      <c r="C14754">
        <v>1606635</v>
      </c>
    </row>
    <row r="14755" spans="1:3" x14ac:dyDescent="0.3">
      <c r="A14755" t="s">
        <v>2161</v>
      </c>
      <c r="B14755">
        <v>1850</v>
      </c>
      <c r="C14755">
        <v>1622623</v>
      </c>
    </row>
    <row r="14756" spans="1:3" x14ac:dyDescent="0.3">
      <c r="A14756" t="s">
        <v>2161</v>
      </c>
      <c r="B14756">
        <v>1851</v>
      </c>
      <c r="C14756">
        <v>1636889</v>
      </c>
    </row>
    <row r="14757" spans="1:3" x14ac:dyDescent="0.3">
      <c r="A14757" t="s">
        <v>2161</v>
      </c>
      <c r="B14757">
        <v>1852</v>
      </c>
      <c r="C14757">
        <v>1649431</v>
      </c>
    </row>
    <row r="14758" spans="1:3" x14ac:dyDescent="0.3">
      <c r="A14758" t="s">
        <v>2161</v>
      </c>
      <c r="B14758">
        <v>1853</v>
      </c>
      <c r="C14758">
        <v>1660217</v>
      </c>
    </row>
    <row r="14759" spans="1:3" x14ac:dyDescent="0.3">
      <c r="A14759" t="s">
        <v>2161</v>
      </c>
      <c r="B14759">
        <v>1854</v>
      </c>
      <c r="C14759">
        <v>1671073</v>
      </c>
    </row>
    <row r="14760" spans="1:3" x14ac:dyDescent="0.3">
      <c r="A14760" t="s">
        <v>2161</v>
      </c>
      <c r="B14760">
        <v>1855</v>
      </c>
      <c r="C14760">
        <v>1682000</v>
      </c>
    </row>
    <row r="14761" spans="1:3" x14ac:dyDescent="0.3">
      <c r="A14761" t="s">
        <v>2161</v>
      </c>
      <c r="B14761">
        <v>1856</v>
      </c>
      <c r="C14761">
        <v>1692999</v>
      </c>
    </row>
    <row r="14762" spans="1:3" x14ac:dyDescent="0.3">
      <c r="A14762" t="s">
        <v>2161</v>
      </c>
      <c r="B14762">
        <v>1857</v>
      </c>
      <c r="C14762">
        <v>1704069</v>
      </c>
    </row>
    <row r="14763" spans="1:3" x14ac:dyDescent="0.3">
      <c r="A14763" t="s">
        <v>2161</v>
      </c>
      <c r="B14763">
        <v>1858</v>
      </c>
      <c r="C14763">
        <v>1715212</v>
      </c>
    </row>
    <row r="14764" spans="1:3" x14ac:dyDescent="0.3">
      <c r="A14764" t="s">
        <v>2161</v>
      </c>
      <c r="B14764">
        <v>1859</v>
      </c>
      <c r="C14764">
        <v>1724467</v>
      </c>
    </row>
    <row r="14765" spans="1:3" x14ac:dyDescent="0.3">
      <c r="A14765" t="s">
        <v>2161</v>
      </c>
      <c r="B14765">
        <v>1860</v>
      </c>
      <c r="C14765">
        <v>1731819</v>
      </c>
    </row>
    <row r="14766" spans="1:3" x14ac:dyDescent="0.3">
      <c r="A14766" t="s">
        <v>2161</v>
      </c>
      <c r="B14766">
        <v>1861</v>
      </c>
      <c r="C14766">
        <v>1737255</v>
      </c>
    </row>
    <row r="14767" spans="1:3" x14ac:dyDescent="0.3">
      <c r="A14767" t="s">
        <v>2161</v>
      </c>
      <c r="B14767">
        <v>1862</v>
      </c>
      <c r="C14767">
        <v>1740760</v>
      </c>
    </row>
    <row r="14768" spans="1:3" x14ac:dyDescent="0.3">
      <c r="A14768" t="s">
        <v>2161</v>
      </c>
      <c r="B14768">
        <v>1863</v>
      </c>
      <c r="C14768">
        <v>1742321</v>
      </c>
    </row>
    <row r="14769" spans="1:3" x14ac:dyDescent="0.3">
      <c r="A14769" t="s">
        <v>2161</v>
      </c>
      <c r="B14769">
        <v>1864</v>
      </c>
      <c r="C14769">
        <v>1743882</v>
      </c>
    </row>
    <row r="14770" spans="1:3" x14ac:dyDescent="0.3">
      <c r="A14770" t="s">
        <v>2161</v>
      </c>
      <c r="B14770">
        <v>1865</v>
      </c>
      <c r="C14770">
        <v>1745445</v>
      </c>
    </row>
    <row r="14771" spans="1:3" x14ac:dyDescent="0.3">
      <c r="A14771" t="s">
        <v>2161</v>
      </c>
      <c r="B14771">
        <v>1866</v>
      </c>
      <c r="C14771">
        <v>1747009</v>
      </c>
    </row>
    <row r="14772" spans="1:3" x14ac:dyDescent="0.3">
      <c r="A14772" t="s">
        <v>2161</v>
      </c>
      <c r="B14772">
        <v>1867</v>
      </c>
      <c r="C14772">
        <v>1748575</v>
      </c>
    </row>
    <row r="14773" spans="1:3" x14ac:dyDescent="0.3">
      <c r="A14773" t="s">
        <v>2161</v>
      </c>
      <c r="B14773">
        <v>1868</v>
      </c>
      <c r="C14773">
        <v>1750142</v>
      </c>
    </row>
    <row r="14774" spans="1:3" x14ac:dyDescent="0.3">
      <c r="A14774" t="s">
        <v>2161</v>
      </c>
      <c r="B14774">
        <v>1869</v>
      </c>
      <c r="C14774">
        <v>1756848</v>
      </c>
    </row>
    <row r="14775" spans="1:3" x14ac:dyDescent="0.3">
      <c r="A14775" t="s">
        <v>2161</v>
      </c>
      <c r="B14775">
        <v>1870</v>
      </c>
      <c r="C14775">
        <v>1768778</v>
      </c>
    </row>
    <row r="14776" spans="1:3" x14ac:dyDescent="0.3">
      <c r="A14776" t="s">
        <v>2161</v>
      </c>
      <c r="B14776">
        <v>1871</v>
      </c>
      <c r="C14776">
        <v>1786016</v>
      </c>
    </row>
    <row r="14777" spans="1:3" x14ac:dyDescent="0.3">
      <c r="A14777" t="s">
        <v>2161</v>
      </c>
      <c r="B14777">
        <v>1872</v>
      </c>
      <c r="C14777">
        <v>1808650</v>
      </c>
    </row>
    <row r="14778" spans="1:3" x14ac:dyDescent="0.3">
      <c r="A14778" t="s">
        <v>2161</v>
      </c>
      <c r="B14778">
        <v>1873</v>
      </c>
      <c r="C14778">
        <v>1836768</v>
      </c>
    </row>
    <row r="14779" spans="1:3" x14ac:dyDescent="0.3">
      <c r="A14779" t="s">
        <v>2161</v>
      </c>
      <c r="B14779">
        <v>1874</v>
      </c>
      <c r="C14779">
        <v>1865324</v>
      </c>
    </row>
    <row r="14780" spans="1:3" x14ac:dyDescent="0.3">
      <c r="A14780" t="s">
        <v>2161</v>
      </c>
      <c r="B14780">
        <v>1875</v>
      </c>
      <c r="C14780">
        <v>1894324</v>
      </c>
    </row>
    <row r="14781" spans="1:3" x14ac:dyDescent="0.3">
      <c r="A14781" t="s">
        <v>2161</v>
      </c>
      <c r="B14781">
        <v>1876</v>
      </c>
      <c r="C14781">
        <v>1923774</v>
      </c>
    </row>
    <row r="14782" spans="1:3" x14ac:dyDescent="0.3">
      <c r="A14782" t="s">
        <v>2161</v>
      </c>
      <c r="B14782">
        <v>1877</v>
      </c>
      <c r="C14782">
        <v>1953683</v>
      </c>
    </row>
    <row r="14783" spans="1:3" x14ac:dyDescent="0.3">
      <c r="A14783" t="s">
        <v>2161</v>
      </c>
      <c r="B14783">
        <v>1878</v>
      </c>
      <c r="C14783">
        <v>1984056</v>
      </c>
    </row>
    <row r="14784" spans="1:3" x14ac:dyDescent="0.3">
      <c r="A14784" t="s">
        <v>2161</v>
      </c>
      <c r="B14784">
        <v>1879</v>
      </c>
      <c r="C14784">
        <v>2014466</v>
      </c>
    </row>
    <row r="14785" spans="1:3" x14ac:dyDescent="0.3">
      <c r="A14785" t="s">
        <v>2161</v>
      </c>
      <c r="B14785">
        <v>1880</v>
      </c>
      <c r="C14785">
        <v>2044906</v>
      </c>
    </row>
    <row r="14786" spans="1:3" x14ac:dyDescent="0.3">
      <c r="A14786" t="s">
        <v>2161</v>
      </c>
      <c r="B14786">
        <v>1881</v>
      </c>
      <c r="C14786">
        <v>2075370</v>
      </c>
    </row>
    <row r="14787" spans="1:3" x14ac:dyDescent="0.3">
      <c r="A14787" t="s">
        <v>2161</v>
      </c>
      <c r="B14787">
        <v>1882</v>
      </c>
      <c r="C14787">
        <v>2105854</v>
      </c>
    </row>
    <row r="14788" spans="1:3" x14ac:dyDescent="0.3">
      <c r="A14788" t="s">
        <v>2161</v>
      </c>
      <c r="B14788">
        <v>1883</v>
      </c>
      <c r="C14788">
        <v>2136349</v>
      </c>
    </row>
    <row r="14789" spans="1:3" x14ac:dyDescent="0.3">
      <c r="A14789" t="s">
        <v>2161</v>
      </c>
      <c r="B14789">
        <v>1884</v>
      </c>
      <c r="C14789">
        <v>2167286</v>
      </c>
    </row>
    <row r="14790" spans="1:3" x14ac:dyDescent="0.3">
      <c r="A14790" t="s">
        <v>2161</v>
      </c>
      <c r="B14790">
        <v>1885</v>
      </c>
      <c r="C14790">
        <v>2198671</v>
      </c>
    </row>
    <row r="14791" spans="1:3" x14ac:dyDescent="0.3">
      <c r="A14791" t="s">
        <v>2161</v>
      </c>
      <c r="B14791">
        <v>1886</v>
      </c>
      <c r="C14791">
        <v>2230511</v>
      </c>
    </row>
    <row r="14792" spans="1:3" x14ac:dyDescent="0.3">
      <c r="A14792" t="s">
        <v>2161</v>
      </c>
      <c r="B14792">
        <v>1887</v>
      </c>
      <c r="C14792">
        <v>2262811</v>
      </c>
    </row>
    <row r="14793" spans="1:3" x14ac:dyDescent="0.3">
      <c r="A14793" t="s">
        <v>2161</v>
      </c>
      <c r="B14793">
        <v>1888</v>
      </c>
      <c r="C14793">
        <v>2295580</v>
      </c>
    </row>
    <row r="14794" spans="1:3" x14ac:dyDescent="0.3">
      <c r="A14794" t="s">
        <v>2161</v>
      </c>
      <c r="B14794">
        <v>1889</v>
      </c>
      <c r="C14794">
        <v>2327325</v>
      </c>
    </row>
    <row r="14795" spans="1:3" x14ac:dyDescent="0.3">
      <c r="A14795" t="s">
        <v>2161</v>
      </c>
      <c r="B14795">
        <v>1890</v>
      </c>
      <c r="C14795">
        <v>2358017</v>
      </c>
    </row>
    <row r="14796" spans="1:3" x14ac:dyDescent="0.3">
      <c r="A14796" t="s">
        <v>2161</v>
      </c>
      <c r="B14796">
        <v>1891</v>
      </c>
      <c r="C14796">
        <v>2387622</v>
      </c>
    </row>
    <row r="14797" spans="1:3" x14ac:dyDescent="0.3">
      <c r="A14797" t="s">
        <v>2161</v>
      </c>
      <c r="B14797">
        <v>1892</v>
      </c>
      <c r="C14797">
        <v>2416107</v>
      </c>
    </row>
    <row r="14798" spans="1:3" x14ac:dyDescent="0.3">
      <c r="A14798" t="s">
        <v>2161</v>
      </c>
      <c r="B14798">
        <v>1893</v>
      </c>
      <c r="C14798">
        <v>2443439</v>
      </c>
    </row>
    <row r="14799" spans="1:3" x14ac:dyDescent="0.3">
      <c r="A14799" t="s">
        <v>2161</v>
      </c>
      <c r="B14799">
        <v>1894</v>
      </c>
      <c r="C14799">
        <v>2471080</v>
      </c>
    </row>
    <row r="14800" spans="1:3" x14ac:dyDescent="0.3">
      <c r="A14800" t="s">
        <v>2161</v>
      </c>
      <c r="B14800">
        <v>1895</v>
      </c>
      <c r="C14800">
        <v>2499034</v>
      </c>
    </row>
    <row r="14801" spans="1:3" x14ac:dyDescent="0.3">
      <c r="A14801" t="s">
        <v>2161</v>
      </c>
      <c r="B14801">
        <v>1896</v>
      </c>
      <c r="C14801">
        <v>2527304</v>
      </c>
    </row>
    <row r="14802" spans="1:3" x14ac:dyDescent="0.3">
      <c r="A14802" t="s">
        <v>2161</v>
      </c>
      <c r="B14802">
        <v>1897</v>
      </c>
      <c r="C14802">
        <v>2555893</v>
      </c>
    </row>
    <row r="14803" spans="1:3" x14ac:dyDescent="0.3">
      <c r="A14803" t="s">
        <v>2161</v>
      </c>
      <c r="B14803">
        <v>1898</v>
      </c>
      <c r="C14803">
        <v>2584806</v>
      </c>
    </row>
    <row r="14804" spans="1:3" x14ac:dyDescent="0.3">
      <c r="A14804" t="s">
        <v>2161</v>
      </c>
      <c r="B14804">
        <v>1899</v>
      </c>
      <c r="C14804">
        <v>2613454</v>
      </c>
    </row>
    <row r="14805" spans="1:3" x14ac:dyDescent="0.3">
      <c r="A14805" t="s">
        <v>2161</v>
      </c>
      <c r="B14805">
        <v>1900</v>
      </c>
      <c r="C14805">
        <v>2641828</v>
      </c>
    </row>
    <row r="14806" spans="1:3" x14ac:dyDescent="0.3">
      <c r="A14806" t="s">
        <v>2161</v>
      </c>
      <c r="B14806">
        <v>1901</v>
      </c>
      <c r="C14806">
        <v>2669919</v>
      </c>
    </row>
    <row r="14807" spans="1:3" x14ac:dyDescent="0.3">
      <c r="A14807" t="s">
        <v>2161</v>
      </c>
      <c r="B14807">
        <v>1902</v>
      </c>
      <c r="C14807">
        <v>2697717</v>
      </c>
    </row>
    <row r="14808" spans="1:3" x14ac:dyDescent="0.3">
      <c r="A14808" t="s">
        <v>2161</v>
      </c>
      <c r="B14808">
        <v>1903</v>
      </c>
      <c r="C14808">
        <v>2725213</v>
      </c>
    </row>
    <row r="14809" spans="1:3" x14ac:dyDescent="0.3">
      <c r="A14809" t="s">
        <v>2161</v>
      </c>
      <c r="B14809">
        <v>1904</v>
      </c>
      <c r="C14809">
        <v>2752988</v>
      </c>
    </row>
    <row r="14810" spans="1:3" x14ac:dyDescent="0.3">
      <c r="A14810" t="s">
        <v>2161</v>
      </c>
      <c r="B14810">
        <v>1905</v>
      </c>
      <c r="C14810">
        <v>2781048</v>
      </c>
    </row>
    <row r="14811" spans="1:3" x14ac:dyDescent="0.3">
      <c r="A14811" t="s">
        <v>2161</v>
      </c>
      <c r="B14811">
        <v>1906</v>
      </c>
      <c r="C14811">
        <v>2809393</v>
      </c>
    </row>
    <row r="14812" spans="1:3" x14ac:dyDescent="0.3">
      <c r="A14812" t="s">
        <v>2161</v>
      </c>
      <c r="B14812">
        <v>1907</v>
      </c>
      <c r="C14812">
        <v>2838027</v>
      </c>
    </row>
    <row r="14813" spans="1:3" x14ac:dyDescent="0.3">
      <c r="A14813" t="s">
        <v>2161</v>
      </c>
      <c r="B14813">
        <v>1908</v>
      </c>
      <c r="C14813">
        <v>2866952</v>
      </c>
    </row>
    <row r="14814" spans="1:3" x14ac:dyDescent="0.3">
      <c r="A14814" t="s">
        <v>2161</v>
      </c>
      <c r="B14814">
        <v>1909</v>
      </c>
      <c r="C14814">
        <v>2894150</v>
      </c>
    </row>
    <row r="14815" spans="1:3" x14ac:dyDescent="0.3">
      <c r="A14815" t="s">
        <v>2161</v>
      </c>
      <c r="B14815">
        <v>1910</v>
      </c>
      <c r="C14815">
        <v>2919589</v>
      </c>
    </row>
    <row r="14816" spans="1:3" x14ac:dyDescent="0.3">
      <c r="A14816" t="s">
        <v>2161</v>
      </c>
      <c r="B14816">
        <v>1911</v>
      </c>
      <c r="C14816">
        <v>2943236</v>
      </c>
    </row>
    <row r="14817" spans="1:3" x14ac:dyDescent="0.3">
      <c r="A14817" t="s">
        <v>2161</v>
      </c>
      <c r="B14817">
        <v>1912</v>
      </c>
      <c r="C14817">
        <v>2965061</v>
      </c>
    </row>
    <row r="14818" spans="1:3" x14ac:dyDescent="0.3">
      <c r="A14818" t="s">
        <v>2161</v>
      </c>
      <c r="B14818">
        <v>1913</v>
      </c>
      <c r="C14818">
        <v>2985031</v>
      </c>
    </row>
    <row r="14819" spans="1:3" x14ac:dyDescent="0.3">
      <c r="A14819" t="s">
        <v>2161</v>
      </c>
      <c r="B14819">
        <v>1914</v>
      </c>
      <c r="C14819">
        <v>3005135</v>
      </c>
    </row>
    <row r="14820" spans="1:3" x14ac:dyDescent="0.3">
      <c r="A14820" t="s">
        <v>2161</v>
      </c>
      <c r="B14820">
        <v>1915</v>
      </c>
      <c r="C14820">
        <v>3025375</v>
      </c>
    </row>
    <row r="14821" spans="1:3" x14ac:dyDescent="0.3">
      <c r="A14821" t="s">
        <v>2161</v>
      </c>
      <c r="B14821">
        <v>1916</v>
      </c>
      <c r="C14821">
        <v>3045751</v>
      </c>
    </row>
    <row r="14822" spans="1:3" x14ac:dyDescent="0.3">
      <c r="A14822" t="s">
        <v>2161</v>
      </c>
      <c r="B14822">
        <v>1917</v>
      </c>
      <c r="C14822">
        <v>3066264</v>
      </c>
    </row>
    <row r="14823" spans="1:3" x14ac:dyDescent="0.3">
      <c r="A14823" t="s">
        <v>2161</v>
      </c>
      <c r="B14823">
        <v>1918</v>
      </c>
      <c r="C14823">
        <v>3086979</v>
      </c>
    </row>
    <row r="14824" spans="1:3" x14ac:dyDescent="0.3">
      <c r="A14824" t="s">
        <v>2161</v>
      </c>
      <c r="B14824">
        <v>1919</v>
      </c>
      <c r="C14824">
        <v>3109648</v>
      </c>
    </row>
    <row r="14825" spans="1:3" x14ac:dyDescent="0.3">
      <c r="A14825" t="s">
        <v>2161</v>
      </c>
      <c r="B14825">
        <v>1920</v>
      </c>
      <c r="C14825">
        <v>3134303</v>
      </c>
    </row>
    <row r="14826" spans="1:3" x14ac:dyDescent="0.3">
      <c r="A14826" t="s">
        <v>2161</v>
      </c>
      <c r="B14826">
        <v>1921</v>
      </c>
      <c r="C14826">
        <v>3160974</v>
      </c>
    </row>
    <row r="14827" spans="1:3" x14ac:dyDescent="0.3">
      <c r="A14827" t="s">
        <v>2161</v>
      </c>
      <c r="B14827">
        <v>1922</v>
      </c>
      <c r="C14827">
        <v>3189692</v>
      </c>
    </row>
    <row r="14828" spans="1:3" x14ac:dyDescent="0.3">
      <c r="A14828" t="s">
        <v>2161</v>
      </c>
      <c r="B14828">
        <v>1923</v>
      </c>
      <c r="C14828">
        <v>3220491</v>
      </c>
    </row>
    <row r="14829" spans="1:3" x14ac:dyDescent="0.3">
      <c r="A14829" t="s">
        <v>2161</v>
      </c>
      <c r="B14829">
        <v>1924</v>
      </c>
      <c r="C14829">
        <v>3251587</v>
      </c>
    </row>
    <row r="14830" spans="1:3" x14ac:dyDescent="0.3">
      <c r="A14830" t="s">
        <v>2161</v>
      </c>
      <c r="B14830">
        <v>1925</v>
      </c>
      <c r="C14830">
        <v>3282983</v>
      </c>
    </row>
    <row r="14831" spans="1:3" x14ac:dyDescent="0.3">
      <c r="A14831" t="s">
        <v>2161</v>
      </c>
      <c r="B14831">
        <v>1926</v>
      </c>
      <c r="C14831">
        <v>3314683</v>
      </c>
    </row>
    <row r="14832" spans="1:3" x14ac:dyDescent="0.3">
      <c r="A14832" t="s">
        <v>2161</v>
      </c>
      <c r="B14832">
        <v>1927</v>
      </c>
      <c r="C14832">
        <v>3346688</v>
      </c>
    </row>
    <row r="14833" spans="1:3" x14ac:dyDescent="0.3">
      <c r="A14833" t="s">
        <v>2161</v>
      </c>
      <c r="B14833">
        <v>1928</v>
      </c>
      <c r="C14833">
        <v>3379002</v>
      </c>
    </row>
    <row r="14834" spans="1:3" x14ac:dyDescent="0.3">
      <c r="A14834" t="s">
        <v>2161</v>
      </c>
      <c r="B14834">
        <v>1929</v>
      </c>
      <c r="C14834">
        <v>3409796</v>
      </c>
    </row>
    <row r="14835" spans="1:3" x14ac:dyDescent="0.3">
      <c r="A14835" t="s">
        <v>2161</v>
      </c>
      <c r="B14835">
        <v>1930</v>
      </c>
      <c r="C14835">
        <v>3439042</v>
      </c>
    </row>
    <row r="14836" spans="1:3" x14ac:dyDescent="0.3">
      <c r="A14836" t="s">
        <v>2161</v>
      </c>
      <c r="B14836">
        <v>1931</v>
      </c>
      <c r="C14836">
        <v>3466711</v>
      </c>
    </row>
    <row r="14837" spans="1:3" x14ac:dyDescent="0.3">
      <c r="A14837" t="s">
        <v>2161</v>
      </c>
      <c r="B14837">
        <v>1932</v>
      </c>
      <c r="C14837">
        <v>3492777</v>
      </c>
    </row>
    <row r="14838" spans="1:3" x14ac:dyDescent="0.3">
      <c r="A14838" t="s">
        <v>2161</v>
      </c>
      <c r="B14838">
        <v>1933</v>
      </c>
      <c r="C14838">
        <v>3517209</v>
      </c>
    </row>
    <row r="14839" spans="1:3" x14ac:dyDescent="0.3">
      <c r="A14839" t="s">
        <v>2161</v>
      </c>
      <c r="B14839">
        <v>1934</v>
      </c>
      <c r="C14839">
        <v>3541812</v>
      </c>
    </row>
    <row r="14840" spans="1:3" x14ac:dyDescent="0.3">
      <c r="A14840" t="s">
        <v>2161</v>
      </c>
      <c r="B14840">
        <v>1935</v>
      </c>
      <c r="C14840">
        <v>3566588</v>
      </c>
    </row>
    <row r="14841" spans="1:3" x14ac:dyDescent="0.3">
      <c r="A14841" t="s">
        <v>2161</v>
      </c>
      <c r="B14841">
        <v>1936</v>
      </c>
      <c r="C14841">
        <v>3591537</v>
      </c>
    </row>
    <row r="14842" spans="1:3" x14ac:dyDescent="0.3">
      <c r="A14842" t="s">
        <v>2161</v>
      </c>
      <c r="B14842">
        <v>1937</v>
      </c>
      <c r="C14842">
        <v>3616660</v>
      </c>
    </row>
    <row r="14843" spans="1:3" x14ac:dyDescent="0.3">
      <c r="A14843" t="s">
        <v>2161</v>
      </c>
      <c r="B14843">
        <v>1938</v>
      </c>
      <c r="C14843">
        <v>3641959</v>
      </c>
    </row>
    <row r="14844" spans="1:3" x14ac:dyDescent="0.3">
      <c r="A14844" t="s">
        <v>2161</v>
      </c>
      <c r="B14844">
        <v>1939</v>
      </c>
      <c r="C14844">
        <v>3668255</v>
      </c>
    </row>
    <row r="14845" spans="1:3" x14ac:dyDescent="0.3">
      <c r="A14845" t="s">
        <v>2161</v>
      </c>
      <c r="B14845">
        <v>1940</v>
      </c>
      <c r="C14845">
        <v>3695561</v>
      </c>
    </row>
    <row r="14846" spans="1:3" x14ac:dyDescent="0.3">
      <c r="A14846" t="s">
        <v>2161</v>
      </c>
      <c r="B14846">
        <v>1941</v>
      </c>
      <c r="C14846">
        <v>3723891</v>
      </c>
    </row>
    <row r="14847" spans="1:3" x14ac:dyDescent="0.3">
      <c r="A14847" t="s">
        <v>2161</v>
      </c>
      <c r="B14847">
        <v>1942</v>
      </c>
      <c r="C14847">
        <v>3753260</v>
      </c>
    </row>
    <row r="14848" spans="1:3" x14ac:dyDescent="0.3">
      <c r="A14848" t="s">
        <v>2161</v>
      </c>
      <c r="B14848">
        <v>1943</v>
      </c>
      <c r="C14848">
        <v>3783681</v>
      </c>
    </row>
    <row r="14849" spans="1:3" x14ac:dyDescent="0.3">
      <c r="A14849" t="s">
        <v>2161</v>
      </c>
      <c r="B14849">
        <v>1944</v>
      </c>
      <c r="C14849">
        <v>3814348</v>
      </c>
    </row>
    <row r="14850" spans="1:3" x14ac:dyDescent="0.3">
      <c r="A14850" t="s">
        <v>2161</v>
      </c>
      <c r="B14850">
        <v>1945</v>
      </c>
      <c r="C14850">
        <v>3845264</v>
      </c>
    </row>
    <row r="14851" spans="1:3" x14ac:dyDescent="0.3">
      <c r="A14851" t="s">
        <v>2161</v>
      </c>
      <c r="B14851">
        <v>1946</v>
      </c>
      <c r="C14851">
        <v>3876430</v>
      </c>
    </row>
    <row r="14852" spans="1:3" x14ac:dyDescent="0.3">
      <c r="A14852" t="s">
        <v>2161</v>
      </c>
      <c r="B14852">
        <v>1947</v>
      </c>
      <c r="C14852">
        <v>3907849</v>
      </c>
    </row>
    <row r="14853" spans="1:3" x14ac:dyDescent="0.3">
      <c r="A14853" t="s">
        <v>2161</v>
      </c>
      <c r="B14853">
        <v>1948</v>
      </c>
      <c r="C14853">
        <v>3939523</v>
      </c>
    </row>
    <row r="14854" spans="1:3" x14ac:dyDescent="0.3">
      <c r="A14854" t="s">
        <v>2161</v>
      </c>
      <c r="B14854">
        <v>1949</v>
      </c>
      <c r="C14854">
        <v>3972994</v>
      </c>
    </row>
    <row r="14855" spans="1:3" x14ac:dyDescent="0.3">
      <c r="A14855" t="s">
        <v>2161</v>
      </c>
      <c r="B14855">
        <v>1950</v>
      </c>
      <c r="C14855">
        <v>4008292</v>
      </c>
    </row>
    <row r="14856" spans="1:3" x14ac:dyDescent="0.3">
      <c r="A14856" t="s">
        <v>2161</v>
      </c>
      <c r="B14856">
        <v>1951</v>
      </c>
      <c r="C14856">
        <v>4050488</v>
      </c>
    </row>
    <row r="14857" spans="1:3" x14ac:dyDescent="0.3">
      <c r="A14857" t="s">
        <v>2161</v>
      </c>
      <c r="B14857">
        <v>1952</v>
      </c>
      <c r="C14857">
        <v>4096559</v>
      </c>
    </row>
    <row r="14858" spans="1:3" x14ac:dyDescent="0.3">
      <c r="A14858" t="s">
        <v>2161</v>
      </c>
      <c r="B14858">
        <v>1953</v>
      </c>
      <c r="C14858">
        <v>4144309</v>
      </c>
    </row>
    <row r="14859" spans="1:3" x14ac:dyDescent="0.3">
      <c r="A14859" t="s">
        <v>2161</v>
      </c>
      <c r="B14859">
        <v>1954</v>
      </c>
      <c r="C14859">
        <v>4191970</v>
      </c>
    </row>
    <row r="14860" spans="1:3" x14ac:dyDescent="0.3">
      <c r="A14860" t="s">
        <v>2161</v>
      </c>
      <c r="B14860">
        <v>1955</v>
      </c>
      <c r="C14860">
        <v>4238274</v>
      </c>
    </row>
    <row r="14861" spans="1:3" x14ac:dyDescent="0.3">
      <c r="A14861" t="s">
        <v>2161</v>
      </c>
      <c r="B14861">
        <v>1956</v>
      </c>
      <c r="C14861">
        <v>4282376</v>
      </c>
    </row>
    <row r="14862" spans="1:3" x14ac:dyDescent="0.3">
      <c r="A14862" t="s">
        <v>2161</v>
      </c>
      <c r="B14862">
        <v>1957</v>
      </c>
      <c r="C14862">
        <v>4323916</v>
      </c>
    </row>
    <row r="14863" spans="1:3" x14ac:dyDescent="0.3">
      <c r="A14863" t="s">
        <v>2161</v>
      </c>
      <c r="B14863">
        <v>1958</v>
      </c>
      <c r="C14863">
        <v>4362911</v>
      </c>
    </row>
    <row r="14864" spans="1:3" x14ac:dyDescent="0.3">
      <c r="A14864" t="s">
        <v>2161</v>
      </c>
      <c r="B14864">
        <v>1959</v>
      </c>
      <c r="C14864">
        <v>4399668</v>
      </c>
    </row>
    <row r="14865" spans="1:3" x14ac:dyDescent="0.3">
      <c r="A14865" t="s">
        <v>2161</v>
      </c>
      <c r="B14865">
        <v>1960</v>
      </c>
      <c r="C14865">
        <v>4434593</v>
      </c>
    </row>
    <row r="14866" spans="1:3" x14ac:dyDescent="0.3">
      <c r="A14866" t="s">
        <v>2161</v>
      </c>
      <c r="B14866">
        <v>1961</v>
      </c>
      <c r="C14866">
        <v>4467763</v>
      </c>
    </row>
    <row r="14867" spans="1:3" x14ac:dyDescent="0.3">
      <c r="A14867" t="s">
        <v>2161</v>
      </c>
      <c r="B14867">
        <v>1962</v>
      </c>
      <c r="C14867">
        <v>4498821</v>
      </c>
    </row>
    <row r="14868" spans="1:3" x14ac:dyDescent="0.3">
      <c r="A14868" t="s">
        <v>2161</v>
      </c>
      <c r="B14868">
        <v>1963</v>
      </c>
      <c r="C14868">
        <v>4526738</v>
      </c>
    </row>
    <row r="14869" spans="1:3" x14ac:dyDescent="0.3">
      <c r="A14869" t="s">
        <v>2161</v>
      </c>
      <c r="B14869">
        <v>1964</v>
      </c>
      <c r="C14869">
        <v>4550250</v>
      </c>
    </row>
    <row r="14870" spans="1:3" x14ac:dyDescent="0.3">
      <c r="A14870" t="s">
        <v>2161</v>
      </c>
      <c r="B14870">
        <v>1965</v>
      </c>
      <c r="C14870">
        <v>4568604</v>
      </c>
    </row>
    <row r="14871" spans="1:3" x14ac:dyDescent="0.3">
      <c r="A14871" t="s">
        <v>2161</v>
      </c>
      <c r="B14871">
        <v>1966</v>
      </c>
      <c r="C14871">
        <v>4581115</v>
      </c>
    </row>
    <row r="14872" spans="1:3" x14ac:dyDescent="0.3">
      <c r="A14872" t="s">
        <v>2161</v>
      </c>
      <c r="B14872">
        <v>1967</v>
      </c>
      <c r="C14872">
        <v>4588660</v>
      </c>
    </row>
    <row r="14873" spans="1:3" x14ac:dyDescent="0.3">
      <c r="A14873" t="s">
        <v>2161</v>
      </c>
      <c r="B14873">
        <v>1968</v>
      </c>
      <c r="C14873">
        <v>4594021</v>
      </c>
    </row>
    <row r="14874" spans="1:3" x14ac:dyDescent="0.3">
      <c r="A14874" t="s">
        <v>2161</v>
      </c>
      <c r="B14874">
        <v>1969</v>
      </c>
      <c r="C14874">
        <v>4601033</v>
      </c>
    </row>
    <row r="14875" spans="1:3" x14ac:dyDescent="0.3">
      <c r="A14875" t="s">
        <v>2161</v>
      </c>
      <c r="B14875">
        <v>1970</v>
      </c>
      <c r="C14875">
        <v>4612365</v>
      </c>
    </row>
    <row r="14876" spans="1:3" x14ac:dyDescent="0.3">
      <c r="A14876" t="s">
        <v>2161</v>
      </c>
      <c r="B14876">
        <v>1971</v>
      </c>
      <c r="C14876">
        <v>4629371</v>
      </c>
    </row>
    <row r="14877" spans="1:3" x14ac:dyDescent="0.3">
      <c r="A14877" t="s">
        <v>2161</v>
      </c>
      <c r="B14877">
        <v>1972</v>
      </c>
      <c r="C14877">
        <v>4651174</v>
      </c>
    </row>
    <row r="14878" spans="1:3" x14ac:dyDescent="0.3">
      <c r="A14878" t="s">
        <v>2161</v>
      </c>
      <c r="B14878">
        <v>1973</v>
      </c>
      <c r="C14878">
        <v>4675450</v>
      </c>
    </row>
    <row r="14879" spans="1:3" x14ac:dyDescent="0.3">
      <c r="A14879" t="s">
        <v>2161</v>
      </c>
      <c r="B14879">
        <v>1974</v>
      </c>
      <c r="C14879">
        <v>4698782</v>
      </c>
    </row>
    <row r="14880" spans="1:3" x14ac:dyDescent="0.3">
      <c r="A14880" t="s">
        <v>2161</v>
      </c>
      <c r="B14880">
        <v>1975</v>
      </c>
      <c r="C14880">
        <v>4718744</v>
      </c>
    </row>
    <row r="14881" spans="1:3" x14ac:dyDescent="0.3">
      <c r="A14881" t="s">
        <v>2161</v>
      </c>
      <c r="B14881">
        <v>1976</v>
      </c>
      <c r="C14881">
        <v>4734432</v>
      </c>
    </row>
    <row r="14882" spans="1:3" x14ac:dyDescent="0.3">
      <c r="A14882" t="s">
        <v>2161</v>
      </c>
      <c r="B14882">
        <v>1977</v>
      </c>
      <c r="C14882">
        <v>4746929</v>
      </c>
    </row>
    <row r="14883" spans="1:3" x14ac:dyDescent="0.3">
      <c r="A14883" t="s">
        <v>2161</v>
      </c>
      <c r="B14883">
        <v>1978</v>
      </c>
      <c r="C14883">
        <v>4758256</v>
      </c>
    </row>
    <row r="14884" spans="1:3" x14ac:dyDescent="0.3">
      <c r="A14884" t="s">
        <v>2161</v>
      </c>
      <c r="B14884">
        <v>1979</v>
      </c>
      <c r="C14884">
        <v>4771341</v>
      </c>
    </row>
    <row r="14885" spans="1:3" x14ac:dyDescent="0.3">
      <c r="A14885" t="s">
        <v>2161</v>
      </c>
      <c r="B14885">
        <v>1980</v>
      </c>
      <c r="C14885">
        <v>4788247</v>
      </c>
    </row>
    <row r="14886" spans="1:3" x14ac:dyDescent="0.3">
      <c r="A14886" t="s">
        <v>2161</v>
      </c>
      <c r="B14886">
        <v>1981</v>
      </c>
      <c r="C14886">
        <v>4809807</v>
      </c>
    </row>
    <row r="14887" spans="1:3" x14ac:dyDescent="0.3">
      <c r="A14887" t="s">
        <v>2161</v>
      </c>
      <c r="B14887">
        <v>1982</v>
      </c>
      <c r="C14887">
        <v>4835102</v>
      </c>
    </row>
    <row r="14888" spans="1:3" x14ac:dyDescent="0.3">
      <c r="A14888" t="s">
        <v>2161</v>
      </c>
      <c r="B14888">
        <v>1983</v>
      </c>
      <c r="C14888">
        <v>4862171</v>
      </c>
    </row>
    <row r="14889" spans="1:3" x14ac:dyDescent="0.3">
      <c r="A14889" t="s">
        <v>2161</v>
      </c>
      <c r="B14889">
        <v>1984</v>
      </c>
      <c r="C14889">
        <v>4888197</v>
      </c>
    </row>
    <row r="14890" spans="1:3" x14ac:dyDescent="0.3">
      <c r="A14890" t="s">
        <v>2161</v>
      </c>
      <c r="B14890">
        <v>1985</v>
      </c>
      <c r="C14890">
        <v>4911220</v>
      </c>
    </row>
    <row r="14891" spans="1:3" x14ac:dyDescent="0.3">
      <c r="A14891" t="s">
        <v>2161</v>
      </c>
      <c r="B14891">
        <v>1986</v>
      </c>
      <c r="C14891">
        <v>4930342</v>
      </c>
    </row>
    <row r="14892" spans="1:3" x14ac:dyDescent="0.3">
      <c r="A14892" t="s">
        <v>2161</v>
      </c>
      <c r="B14892">
        <v>1987</v>
      </c>
      <c r="C14892">
        <v>4946368</v>
      </c>
    </row>
    <row r="14893" spans="1:3" x14ac:dyDescent="0.3">
      <c r="A14893" t="s">
        <v>2161</v>
      </c>
      <c r="B14893">
        <v>1988</v>
      </c>
      <c r="C14893">
        <v>4961097</v>
      </c>
    </row>
    <row r="14894" spans="1:3" x14ac:dyDescent="0.3">
      <c r="A14894" t="s">
        <v>2161</v>
      </c>
      <c r="B14894">
        <v>1989</v>
      </c>
      <c r="C14894">
        <v>4977118</v>
      </c>
    </row>
    <row r="14895" spans="1:3" x14ac:dyDescent="0.3">
      <c r="A14895" t="s">
        <v>2161</v>
      </c>
      <c r="B14895">
        <v>1990</v>
      </c>
      <c r="C14895">
        <v>4996220</v>
      </c>
    </row>
    <row r="14896" spans="1:3" x14ac:dyDescent="0.3">
      <c r="A14896" t="s">
        <v>2161</v>
      </c>
      <c r="B14896">
        <v>1991</v>
      </c>
      <c r="C14896">
        <v>5019134</v>
      </c>
    </row>
    <row r="14897" spans="1:3" x14ac:dyDescent="0.3">
      <c r="A14897" t="s">
        <v>2161</v>
      </c>
      <c r="B14897">
        <v>1992</v>
      </c>
      <c r="C14897">
        <v>5044928</v>
      </c>
    </row>
    <row r="14898" spans="1:3" x14ac:dyDescent="0.3">
      <c r="A14898" t="s">
        <v>2161</v>
      </c>
      <c r="B14898">
        <v>1993</v>
      </c>
      <c r="C14898">
        <v>5071782</v>
      </c>
    </row>
    <row r="14899" spans="1:3" x14ac:dyDescent="0.3">
      <c r="A14899" t="s">
        <v>2161</v>
      </c>
      <c r="B14899">
        <v>1994</v>
      </c>
      <c r="C14899">
        <v>5097090</v>
      </c>
    </row>
    <row r="14900" spans="1:3" x14ac:dyDescent="0.3">
      <c r="A14900" t="s">
        <v>2161</v>
      </c>
      <c r="B14900">
        <v>1995</v>
      </c>
      <c r="C14900">
        <v>5119012</v>
      </c>
    </row>
    <row r="14901" spans="1:3" x14ac:dyDescent="0.3">
      <c r="A14901" t="s">
        <v>2161</v>
      </c>
      <c r="B14901">
        <v>1996</v>
      </c>
      <c r="C14901">
        <v>5136984</v>
      </c>
    </row>
    <row r="14902" spans="1:3" x14ac:dyDescent="0.3">
      <c r="A14902" t="s">
        <v>2161</v>
      </c>
      <c r="B14902">
        <v>1997</v>
      </c>
      <c r="C14902">
        <v>5151740</v>
      </c>
    </row>
    <row r="14903" spans="1:3" x14ac:dyDescent="0.3">
      <c r="A14903" t="s">
        <v>2161</v>
      </c>
      <c r="B14903">
        <v>1998</v>
      </c>
      <c r="C14903">
        <v>5164236</v>
      </c>
    </row>
    <row r="14904" spans="1:3" x14ac:dyDescent="0.3">
      <c r="A14904" t="s">
        <v>2161</v>
      </c>
      <c r="B14904">
        <v>1999</v>
      </c>
      <c r="C14904">
        <v>5175921</v>
      </c>
    </row>
    <row r="14905" spans="1:3" x14ac:dyDescent="0.3">
      <c r="A14905" t="s">
        <v>2161</v>
      </c>
      <c r="B14905">
        <v>2000</v>
      </c>
      <c r="C14905">
        <v>5187953</v>
      </c>
    </row>
    <row r="14906" spans="1:3" x14ac:dyDescent="0.3">
      <c r="A14906" t="s">
        <v>2161</v>
      </c>
      <c r="B14906">
        <v>2001</v>
      </c>
      <c r="C14906">
        <v>5200475</v>
      </c>
    </row>
    <row r="14907" spans="1:3" x14ac:dyDescent="0.3">
      <c r="A14907" t="s">
        <v>2161</v>
      </c>
      <c r="B14907">
        <v>2002</v>
      </c>
      <c r="C14907">
        <v>5213368</v>
      </c>
    </row>
    <row r="14908" spans="1:3" x14ac:dyDescent="0.3">
      <c r="A14908" t="s">
        <v>2161</v>
      </c>
      <c r="B14908">
        <v>2003</v>
      </c>
      <c r="C14908">
        <v>5227106</v>
      </c>
    </row>
    <row r="14909" spans="1:3" x14ac:dyDescent="0.3">
      <c r="A14909" t="s">
        <v>2161</v>
      </c>
      <c r="B14909">
        <v>2004</v>
      </c>
      <c r="C14909">
        <v>5242175</v>
      </c>
    </row>
    <row r="14910" spans="1:3" x14ac:dyDescent="0.3">
      <c r="A14910" t="s">
        <v>2161</v>
      </c>
      <c r="B14910">
        <v>2005</v>
      </c>
      <c r="C14910">
        <v>5258933</v>
      </c>
    </row>
    <row r="14911" spans="1:3" x14ac:dyDescent="0.3">
      <c r="A14911" t="s">
        <v>2161</v>
      </c>
      <c r="B14911">
        <v>2006</v>
      </c>
      <c r="C14911">
        <v>5277490</v>
      </c>
    </row>
    <row r="14912" spans="1:3" x14ac:dyDescent="0.3">
      <c r="A14912" t="s">
        <v>2161</v>
      </c>
      <c r="B14912">
        <v>2007</v>
      </c>
      <c r="C14912">
        <v>5297741</v>
      </c>
    </row>
    <row r="14913" spans="1:3" x14ac:dyDescent="0.3">
      <c r="A14913" t="s">
        <v>2161</v>
      </c>
      <c r="B14913">
        <v>2008</v>
      </c>
      <c r="C14913">
        <v>5319452</v>
      </c>
    </row>
    <row r="14914" spans="1:3" x14ac:dyDescent="0.3">
      <c r="A14914" t="s">
        <v>2161</v>
      </c>
      <c r="B14914">
        <v>2009</v>
      </c>
      <c r="C14914">
        <v>5342266</v>
      </c>
    </row>
    <row r="14915" spans="1:3" x14ac:dyDescent="0.3">
      <c r="A14915" t="s">
        <v>2161</v>
      </c>
      <c r="B14915">
        <v>2010</v>
      </c>
      <c r="C14915">
        <v>5365784</v>
      </c>
    </row>
    <row r="14916" spans="1:3" x14ac:dyDescent="0.3">
      <c r="A14916" t="s">
        <v>2161</v>
      </c>
      <c r="B14916">
        <v>2011</v>
      </c>
      <c r="C14916">
        <v>5390036</v>
      </c>
    </row>
    <row r="14917" spans="1:3" x14ac:dyDescent="0.3">
      <c r="A14917" t="s">
        <v>2161</v>
      </c>
      <c r="B14917">
        <v>2012</v>
      </c>
      <c r="C14917">
        <v>5414769</v>
      </c>
    </row>
    <row r="14918" spans="1:3" x14ac:dyDescent="0.3">
      <c r="A14918" t="s">
        <v>2161</v>
      </c>
      <c r="B14918">
        <v>2013</v>
      </c>
      <c r="C14918">
        <v>5438984</v>
      </c>
    </row>
    <row r="14919" spans="1:3" x14ac:dyDescent="0.3">
      <c r="A14919" t="s">
        <v>2161</v>
      </c>
      <c r="B14919">
        <v>2014</v>
      </c>
      <c r="C14919">
        <v>5461410</v>
      </c>
    </row>
    <row r="14920" spans="1:3" x14ac:dyDescent="0.3">
      <c r="A14920" t="s">
        <v>2161</v>
      </c>
      <c r="B14920">
        <v>2015</v>
      </c>
      <c r="C14920">
        <v>5481128</v>
      </c>
    </row>
    <row r="14921" spans="1:3" x14ac:dyDescent="0.3">
      <c r="A14921" t="s">
        <v>2161</v>
      </c>
      <c r="B14921">
        <v>2016</v>
      </c>
      <c r="C14921">
        <v>5497714</v>
      </c>
    </row>
    <row r="14922" spans="1:3" x14ac:dyDescent="0.3">
      <c r="A14922" t="s">
        <v>2161</v>
      </c>
      <c r="B14922">
        <v>2017</v>
      </c>
      <c r="C14922">
        <v>5511372</v>
      </c>
    </row>
    <row r="14923" spans="1:3" x14ac:dyDescent="0.3">
      <c r="A14923" t="s">
        <v>2161</v>
      </c>
      <c r="B14923">
        <v>2018</v>
      </c>
      <c r="C14923">
        <v>5522585</v>
      </c>
    </row>
    <row r="14924" spans="1:3" x14ac:dyDescent="0.3">
      <c r="A14924" t="s">
        <v>2161</v>
      </c>
      <c r="B14924">
        <v>2019</v>
      </c>
      <c r="C14924">
        <v>5532159</v>
      </c>
    </row>
    <row r="14925" spans="1:3" x14ac:dyDescent="0.3">
      <c r="A14925" t="s">
        <v>2161</v>
      </c>
      <c r="B14925">
        <v>2020</v>
      </c>
      <c r="C14925">
        <v>5540718</v>
      </c>
    </row>
    <row r="14926" spans="1:3" x14ac:dyDescent="0.3">
      <c r="A14926" t="s">
        <v>2161</v>
      </c>
      <c r="B14926">
        <v>2021</v>
      </c>
      <c r="C14926">
        <v>5548361</v>
      </c>
    </row>
    <row r="14927" spans="1:3" x14ac:dyDescent="0.3">
      <c r="A14927" t="s">
        <v>2162</v>
      </c>
      <c r="B14927">
        <v>1800</v>
      </c>
      <c r="C14927">
        <v>29000000</v>
      </c>
    </row>
    <row r="14928" spans="1:3" x14ac:dyDescent="0.3">
      <c r="A14928" t="s">
        <v>2162</v>
      </c>
      <c r="B14928">
        <v>1801</v>
      </c>
      <c r="C14928">
        <v>29108552</v>
      </c>
    </row>
    <row r="14929" spans="1:3" x14ac:dyDescent="0.3">
      <c r="A14929" t="s">
        <v>2162</v>
      </c>
      <c r="B14929">
        <v>1802</v>
      </c>
      <c r="C14929">
        <v>29217510</v>
      </c>
    </row>
    <row r="14930" spans="1:3" x14ac:dyDescent="0.3">
      <c r="A14930" t="s">
        <v>2162</v>
      </c>
      <c r="B14930">
        <v>1803</v>
      </c>
      <c r="C14930">
        <v>29326876</v>
      </c>
    </row>
    <row r="14931" spans="1:3" x14ac:dyDescent="0.3">
      <c r="A14931" t="s">
        <v>2162</v>
      </c>
      <c r="B14931">
        <v>1804</v>
      </c>
      <c r="C14931">
        <v>29436651</v>
      </c>
    </row>
    <row r="14932" spans="1:3" x14ac:dyDescent="0.3">
      <c r="A14932" t="s">
        <v>2162</v>
      </c>
      <c r="B14932">
        <v>1805</v>
      </c>
      <c r="C14932">
        <v>29546838</v>
      </c>
    </row>
    <row r="14933" spans="1:3" x14ac:dyDescent="0.3">
      <c r="A14933" t="s">
        <v>2162</v>
      </c>
      <c r="B14933">
        <v>1806</v>
      </c>
      <c r="C14933">
        <v>29657436</v>
      </c>
    </row>
    <row r="14934" spans="1:3" x14ac:dyDescent="0.3">
      <c r="A14934" t="s">
        <v>2162</v>
      </c>
      <c r="B14934">
        <v>1807</v>
      </c>
      <c r="C14934">
        <v>29768449</v>
      </c>
    </row>
    <row r="14935" spans="1:3" x14ac:dyDescent="0.3">
      <c r="A14935" t="s">
        <v>2162</v>
      </c>
      <c r="B14935">
        <v>1808</v>
      </c>
      <c r="C14935">
        <v>29879877</v>
      </c>
    </row>
    <row r="14936" spans="1:3" x14ac:dyDescent="0.3">
      <c r="A14936" t="s">
        <v>2162</v>
      </c>
      <c r="B14936">
        <v>1809</v>
      </c>
      <c r="C14936">
        <v>29991722</v>
      </c>
    </row>
    <row r="14937" spans="1:3" x14ac:dyDescent="0.3">
      <c r="A14937" t="s">
        <v>2162</v>
      </c>
      <c r="B14937">
        <v>1810</v>
      </c>
      <c r="C14937">
        <v>30104407</v>
      </c>
    </row>
    <row r="14938" spans="1:3" x14ac:dyDescent="0.3">
      <c r="A14938" t="s">
        <v>2162</v>
      </c>
      <c r="B14938">
        <v>1811</v>
      </c>
      <c r="C14938">
        <v>30217092</v>
      </c>
    </row>
    <row r="14939" spans="1:3" x14ac:dyDescent="0.3">
      <c r="A14939" t="s">
        <v>2162</v>
      </c>
      <c r="B14939">
        <v>1812</v>
      </c>
      <c r="C14939">
        <v>30330200</v>
      </c>
    </row>
    <row r="14940" spans="1:3" x14ac:dyDescent="0.3">
      <c r="A14940" t="s">
        <v>2162</v>
      </c>
      <c r="B14940">
        <v>1813</v>
      </c>
      <c r="C14940">
        <v>30443731</v>
      </c>
    </row>
    <row r="14941" spans="1:3" x14ac:dyDescent="0.3">
      <c r="A14941" t="s">
        <v>2162</v>
      </c>
      <c r="B14941">
        <v>1814</v>
      </c>
      <c r="C14941">
        <v>30557687</v>
      </c>
    </row>
    <row r="14942" spans="1:3" x14ac:dyDescent="0.3">
      <c r="A14942" t="s">
        <v>2162</v>
      </c>
      <c r="B14942">
        <v>1815</v>
      </c>
      <c r="C14942">
        <v>30672069</v>
      </c>
    </row>
    <row r="14943" spans="1:3" x14ac:dyDescent="0.3">
      <c r="A14943" t="s">
        <v>2162</v>
      </c>
      <c r="B14943">
        <v>1816</v>
      </c>
      <c r="C14943">
        <v>30786880</v>
      </c>
    </row>
    <row r="14944" spans="1:3" x14ac:dyDescent="0.3">
      <c r="A14944" t="s">
        <v>2162</v>
      </c>
      <c r="B14944">
        <v>1817</v>
      </c>
      <c r="C14944">
        <v>30902120</v>
      </c>
    </row>
    <row r="14945" spans="1:3" x14ac:dyDescent="0.3">
      <c r="A14945" t="s">
        <v>2162</v>
      </c>
      <c r="B14945">
        <v>1818</v>
      </c>
      <c r="C14945">
        <v>31017792</v>
      </c>
    </row>
    <row r="14946" spans="1:3" x14ac:dyDescent="0.3">
      <c r="A14946" t="s">
        <v>2162</v>
      </c>
      <c r="B14946">
        <v>1819</v>
      </c>
      <c r="C14946">
        <v>31150340</v>
      </c>
    </row>
    <row r="14947" spans="1:3" x14ac:dyDescent="0.3">
      <c r="A14947" t="s">
        <v>2162</v>
      </c>
      <c r="B14947">
        <v>1820</v>
      </c>
      <c r="C14947">
        <v>31299931</v>
      </c>
    </row>
    <row r="14948" spans="1:3" x14ac:dyDescent="0.3">
      <c r="A14948" t="s">
        <v>2162</v>
      </c>
      <c r="B14948">
        <v>1821</v>
      </c>
      <c r="C14948">
        <v>31466736</v>
      </c>
    </row>
    <row r="14949" spans="1:3" x14ac:dyDescent="0.3">
      <c r="A14949" t="s">
        <v>2162</v>
      </c>
      <c r="B14949">
        <v>1822</v>
      </c>
      <c r="C14949">
        <v>31650924</v>
      </c>
    </row>
    <row r="14950" spans="1:3" x14ac:dyDescent="0.3">
      <c r="A14950" t="s">
        <v>2162</v>
      </c>
      <c r="B14950">
        <v>1823</v>
      </c>
      <c r="C14950">
        <v>31852668</v>
      </c>
    </row>
    <row r="14951" spans="1:3" x14ac:dyDescent="0.3">
      <c r="A14951" t="s">
        <v>2162</v>
      </c>
      <c r="B14951">
        <v>1824</v>
      </c>
      <c r="C14951">
        <v>32055698</v>
      </c>
    </row>
    <row r="14952" spans="1:3" x14ac:dyDescent="0.3">
      <c r="A14952" t="s">
        <v>2162</v>
      </c>
      <c r="B14952">
        <v>1825</v>
      </c>
      <c r="C14952">
        <v>32260022</v>
      </c>
    </row>
    <row r="14953" spans="1:3" x14ac:dyDescent="0.3">
      <c r="A14953" t="s">
        <v>2162</v>
      </c>
      <c r="B14953">
        <v>1826</v>
      </c>
      <c r="C14953">
        <v>32465648</v>
      </c>
    </row>
    <row r="14954" spans="1:3" x14ac:dyDescent="0.3">
      <c r="A14954" t="s">
        <v>2162</v>
      </c>
      <c r="B14954">
        <v>1827</v>
      </c>
      <c r="C14954">
        <v>32672585</v>
      </c>
    </row>
    <row r="14955" spans="1:3" x14ac:dyDescent="0.3">
      <c r="A14955" t="s">
        <v>2162</v>
      </c>
      <c r="B14955">
        <v>1828</v>
      </c>
      <c r="C14955">
        <v>32880842</v>
      </c>
    </row>
    <row r="14956" spans="1:3" x14ac:dyDescent="0.3">
      <c r="A14956" t="s">
        <v>2162</v>
      </c>
      <c r="B14956">
        <v>1829</v>
      </c>
      <c r="C14956">
        <v>33079302</v>
      </c>
    </row>
    <row r="14957" spans="1:3" x14ac:dyDescent="0.3">
      <c r="A14957" t="s">
        <v>2162</v>
      </c>
      <c r="B14957">
        <v>1830</v>
      </c>
      <c r="C14957">
        <v>33267853</v>
      </c>
    </row>
    <row r="14958" spans="1:3" x14ac:dyDescent="0.3">
      <c r="A14958" t="s">
        <v>2162</v>
      </c>
      <c r="B14958">
        <v>1831</v>
      </c>
      <c r="C14958">
        <v>33446379</v>
      </c>
    </row>
    <row r="14959" spans="1:3" x14ac:dyDescent="0.3">
      <c r="A14959" t="s">
        <v>2162</v>
      </c>
      <c r="B14959">
        <v>1832</v>
      </c>
      <c r="C14959">
        <v>33614762</v>
      </c>
    </row>
    <row r="14960" spans="1:3" x14ac:dyDescent="0.3">
      <c r="A14960" t="s">
        <v>2162</v>
      </c>
      <c r="B14960">
        <v>1833</v>
      </c>
      <c r="C14960">
        <v>33772885</v>
      </c>
    </row>
    <row r="14961" spans="1:3" x14ac:dyDescent="0.3">
      <c r="A14961" t="s">
        <v>2162</v>
      </c>
      <c r="B14961">
        <v>1834</v>
      </c>
      <c r="C14961">
        <v>33931751</v>
      </c>
    </row>
    <row r="14962" spans="1:3" x14ac:dyDescent="0.3">
      <c r="A14962" t="s">
        <v>2162</v>
      </c>
      <c r="B14962">
        <v>1835</v>
      </c>
      <c r="C14962">
        <v>34091365</v>
      </c>
    </row>
    <row r="14963" spans="1:3" x14ac:dyDescent="0.3">
      <c r="A14963" t="s">
        <v>2162</v>
      </c>
      <c r="B14963">
        <v>1836</v>
      </c>
      <c r="C14963">
        <v>34251730</v>
      </c>
    </row>
    <row r="14964" spans="1:3" x14ac:dyDescent="0.3">
      <c r="A14964" t="s">
        <v>2162</v>
      </c>
      <c r="B14964">
        <v>1837</v>
      </c>
      <c r="C14964">
        <v>34412849</v>
      </c>
    </row>
    <row r="14965" spans="1:3" x14ac:dyDescent="0.3">
      <c r="A14965" t="s">
        <v>2162</v>
      </c>
      <c r="B14965">
        <v>1838</v>
      </c>
      <c r="C14965">
        <v>34574726</v>
      </c>
    </row>
    <row r="14966" spans="1:3" x14ac:dyDescent="0.3">
      <c r="A14966" t="s">
        <v>2162</v>
      </c>
      <c r="B14966">
        <v>1839</v>
      </c>
      <c r="C14966">
        <v>34733003</v>
      </c>
    </row>
    <row r="14967" spans="1:3" x14ac:dyDescent="0.3">
      <c r="A14967" t="s">
        <v>2162</v>
      </c>
      <c r="B14967">
        <v>1840</v>
      </c>
      <c r="C14967">
        <v>34887644</v>
      </c>
    </row>
    <row r="14968" spans="1:3" x14ac:dyDescent="0.3">
      <c r="A14968" t="s">
        <v>2162</v>
      </c>
      <c r="B14968">
        <v>1841</v>
      </c>
      <c r="C14968">
        <v>35038615</v>
      </c>
    </row>
    <row r="14969" spans="1:3" x14ac:dyDescent="0.3">
      <c r="A14969" t="s">
        <v>2162</v>
      </c>
      <c r="B14969">
        <v>1842</v>
      </c>
      <c r="C14969">
        <v>35185880</v>
      </c>
    </row>
    <row r="14970" spans="1:3" x14ac:dyDescent="0.3">
      <c r="A14970" t="s">
        <v>2162</v>
      </c>
      <c r="B14970">
        <v>1843</v>
      </c>
      <c r="C14970">
        <v>35329405</v>
      </c>
    </row>
    <row r="14971" spans="1:3" x14ac:dyDescent="0.3">
      <c r="A14971" t="s">
        <v>2162</v>
      </c>
      <c r="B14971">
        <v>1844</v>
      </c>
      <c r="C14971">
        <v>35473515</v>
      </c>
    </row>
    <row r="14972" spans="1:3" x14ac:dyDescent="0.3">
      <c r="A14972" t="s">
        <v>2162</v>
      </c>
      <c r="B14972">
        <v>1845</v>
      </c>
      <c r="C14972">
        <v>35618212</v>
      </c>
    </row>
    <row r="14973" spans="1:3" x14ac:dyDescent="0.3">
      <c r="A14973" t="s">
        <v>2162</v>
      </c>
      <c r="B14973">
        <v>1846</v>
      </c>
      <c r="C14973">
        <v>35763500</v>
      </c>
    </row>
    <row r="14974" spans="1:3" x14ac:dyDescent="0.3">
      <c r="A14974" t="s">
        <v>2162</v>
      </c>
      <c r="B14974">
        <v>1847</v>
      </c>
      <c r="C14974">
        <v>35909381</v>
      </c>
    </row>
    <row r="14975" spans="1:3" x14ac:dyDescent="0.3">
      <c r="A14975" t="s">
        <v>2162</v>
      </c>
      <c r="B14975">
        <v>1848</v>
      </c>
      <c r="C14975">
        <v>36055856</v>
      </c>
    </row>
    <row r="14976" spans="1:3" x14ac:dyDescent="0.3">
      <c r="A14976" t="s">
        <v>2162</v>
      </c>
      <c r="B14976">
        <v>1849</v>
      </c>
      <c r="C14976">
        <v>36192055</v>
      </c>
    </row>
    <row r="14977" spans="1:3" x14ac:dyDescent="0.3">
      <c r="A14977" t="s">
        <v>2162</v>
      </c>
      <c r="B14977">
        <v>1850</v>
      </c>
      <c r="C14977">
        <v>36317907</v>
      </c>
    </row>
    <row r="14978" spans="1:3" x14ac:dyDescent="0.3">
      <c r="A14978" t="s">
        <v>2162</v>
      </c>
      <c r="B14978">
        <v>1851</v>
      </c>
      <c r="C14978">
        <v>36422807</v>
      </c>
    </row>
    <row r="14979" spans="1:3" x14ac:dyDescent="0.3">
      <c r="A14979" t="s">
        <v>2162</v>
      </c>
      <c r="B14979">
        <v>1852</v>
      </c>
      <c r="C14979">
        <v>36517158</v>
      </c>
    </row>
    <row r="14980" spans="1:3" x14ac:dyDescent="0.3">
      <c r="A14980" t="s">
        <v>2162</v>
      </c>
      <c r="B14980">
        <v>1853</v>
      </c>
      <c r="C14980">
        <v>36600899</v>
      </c>
    </row>
    <row r="14981" spans="1:3" x14ac:dyDescent="0.3">
      <c r="A14981" t="s">
        <v>2162</v>
      </c>
      <c r="B14981">
        <v>1854</v>
      </c>
      <c r="C14981">
        <v>36684828</v>
      </c>
    </row>
    <row r="14982" spans="1:3" x14ac:dyDescent="0.3">
      <c r="A14982" t="s">
        <v>2162</v>
      </c>
      <c r="B14982">
        <v>1855</v>
      </c>
      <c r="C14982">
        <v>36768948</v>
      </c>
    </row>
    <row r="14983" spans="1:3" x14ac:dyDescent="0.3">
      <c r="A14983" t="s">
        <v>2162</v>
      </c>
      <c r="B14983">
        <v>1856</v>
      </c>
      <c r="C14983">
        <v>36853256</v>
      </c>
    </row>
    <row r="14984" spans="1:3" x14ac:dyDescent="0.3">
      <c r="A14984" t="s">
        <v>2162</v>
      </c>
      <c r="B14984">
        <v>1857</v>
      </c>
      <c r="C14984">
        <v>36937755</v>
      </c>
    </row>
    <row r="14985" spans="1:3" x14ac:dyDescent="0.3">
      <c r="A14985" t="s">
        <v>2162</v>
      </c>
      <c r="B14985">
        <v>1858</v>
      </c>
      <c r="C14985">
        <v>37022445</v>
      </c>
    </row>
    <row r="14986" spans="1:3" x14ac:dyDescent="0.3">
      <c r="A14986" t="s">
        <v>2162</v>
      </c>
      <c r="B14986">
        <v>1859</v>
      </c>
      <c r="C14986">
        <v>37110539</v>
      </c>
    </row>
    <row r="14987" spans="1:3" x14ac:dyDescent="0.3">
      <c r="A14987" t="s">
        <v>2162</v>
      </c>
      <c r="B14987">
        <v>1860</v>
      </c>
      <c r="C14987">
        <v>37202052</v>
      </c>
    </row>
    <row r="14988" spans="1:3" x14ac:dyDescent="0.3">
      <c r="A14988" t="s">
        <v>2162</v>
      </c>
      <c r="B14988">
        <v>1861</v>
      </c>
      <c r="C14988">
        <v>37297001</v>
      </c>
    </row>
    <row r="14989" spans="1:3" x14ac:dyDescent="0.3">
      <c r="A14989" t="s">
        <v>2162</v>
      </c>
      <c r="B14989">
        <v>1862</v>
      </c>
      <c r="C14989">
        <v>37395401</v>
      </c>
    </row>
    <row r="14990" spans="1:3" x14ac:dyDescent="0.3">
      <c r="A14990" t="s">
        <v>2162</v>
      </c>
      <c r="B14990">
        <v>1863</v>
      </c>
      <c r="C14990">
        <v>37497267</v>
      </c>
    </row>
    <row r="14991" spans="1:3" x14ac:dyDescent="0.3">
      <c r="A14991" t="s">
        <v>2162</v>
      </c>
      <c r="B14991">
        <v>1864</v>
      </c>
      <c r="C14991">
        <v>37599408</v>
      </c>
    </row>
    <row r="14992" spans="1:3" x14ac:dyDescent="0.3">
      <c r="A14992" t="s">
        <v>2162</v>
      </c>
      <c r="B14992">
        <v>1865</v>
      </c>
      <c r="C14992">
        <v>37701824</v>
      </c>
    </row>
    <row r="14993" spans="1:3" x14ac:dyDescent="0.3">
      <c r="A14993" t="s">
        <v>2162</v>
      </c>
      <c r="B14993">
        <v>1866</v>
      </c>
      <c r="C14993">
        <v>37804516</v>
      </c>
    </row>
    <row r="14994" spans="1:3" x14ac:dyDescent="0.3">
      <c r="A14994" t="s">
        <v>2162</v>
      </c>
      <c r="B14994">
        <v>1867</v>
      </c>
      <c r="C14994">
        <v>37907484</v>
      </c>
    </row>
    <row r="14995" spans="1:3" x14ac:dyDescent="0.3">
      <c r="A14995" t="s">
        <v>2162</v>
      </c>
      <c r="B14995">
        <v>1868</v>
      </c>
      <c r="C14995">
        <v>38010729</v>
      </c>
    </row>
    <row r="14996" spans="1:3" x14ac:dyDescent="0.3">
      <c r="A14996" t="s">
        <v>2162</v>
      </c>
      <c r="B14996">
        <v>1869</v>
      </c>
      <c r="C14996">
        <v>38103149</v>
      </c>
    </row>
    <row r="14997" spans="1:3" x14ac:dyDescent="0.3">
      <c r="A14997" t="s">
        <v>2162</v>
      </c>
      <c r="B14997">
        <v>1870</v>
      </c>
      <c r="C14997">
        <v>38184704</v>
      </c>
    </row>
    <row r="14998" spans="1:3" x14ac:dyDescent="0.3">
      <c r="A14998" t="s">
        <v>2162</v>
      </c>
      <c r="B14998">
        <v>1871</v>
      </c>
      <c r="C14998">
        <v>38255352</v>
      </c>
    </row>
    <row r="14999" spans="1:3" x14ac:dyDescent="0.3">
      <c r="A14999" t="s">
        <v>2162</v>
      </c>
      <c r="B14999">
        <v>1872</v>
      </c>
      <c r="C14999">
        <v>38315053</v>
      </c>
    </row>
    <row r="15000" spans="1:3" x14ac:dyDescent="0.3">
      <c r="A15000" t="s">
        <v>2162</v>
      </c>
      <c r="B15000">
        <v>1873</v>
      </c>
      <c r="C15000">
        <v>38363767</v>
      </c>
    </row>
    <row r="15001" spans="1:3" x14ac:dyDescent="0.3">
      <c r="A15001" t="s">
        <v>2162</v>
      </c>
      <c r="B15001">
        <v>1874</v>
      </c>
      <c r="C15001">
        <v>38412539</v>
      </c>
    </row>
    <row r="15002" spans="1:3" x14ac:dyDescent="0.3">
      <c r="A15002" t="s">
        <v>2162</v>
      </c>
      <c r="B15002">
        <v>1875</v>
      </c>
      <c r="C15002">
        <v>38461370</v>
      </c>
    </row>
    <row r="15003" spans="1:3" x14ac:dyDescent="0.3">
      <c r="A15003" t="s">
        <v>2162</v>
      </c>
      <c r="B15003">
        <v>1876</v>
      </c>
      <c r="C15003">
        <v>38510260</v>
      </c>
    </row>
    <row r="15004" spans="1:3" x14ac:dyDescent="0.3">
      <c r="A15004" t="s">
        <v>2162</v>
      </c>
      <c r="B15004">
        <v>1877</v>
      </c>
      <c r="C15004">
        <v>38559209</v>
      </c>
    </row>
    <row r="15005" spans="1:3" x14ac:dyDescent="0.3">
      <c r="A15005" t="s">
        <v>2162</v>
      </c>
      <c r="B15005">
        <v>1878</v>
      </c>
      <c r="C15005">
        <v>38608217</v>
      </c>
    </row>
    <row r="15006" spans="1:3" x14ac:dyDescent="0.3">
      <c r="A15006" t="s">
        <v>2162</v>
      </c>
      <c r="B15006">
        <v>1879</v>
      </c>
      <c r="C15006">
        <v>38664188</v>
      </c>
    </row>
    <row r="15007" spans="1:3" x14ac:dyDescent="0.3">
      <c r="A15007" t="s">
        <v>2162</v>
      </c>
      <c r="B15007">
        <v>1880</v>
      </c>
      <c r="C15007">
        <v>38727144</v>
      </c>
    </row>
    <row r="15008" spans="1:3" x14ac:dyDescent="0.3">
      <c r="A15008" t="s">
        <v>2162</v>
      </c>
      <c r="B15008">
        <v>1881</v>
      </c>
      <c r="C15008">
        <v>38797107</v>
      </c>
    </row>
    <row r="15009" spans="1:3" x14ac:dyDescent="0.3">
      <c r="A15009" t="s">
        <v>2162</v>
      </c>
      <c r="B15009">
        <v>1882</v>
      </c>
      <c r="C15009">
        <v>38874098</v>
      </c>
    </row>
    <row r="15010" spans="1:3" x14ac:dyDescent="0.3">
      <c r="A15010" t="s">
        <v>2162</v>
      </c>
      <c r="B15010">
        <v>1883</v>
      </c>
      <c r="C15010">
        <v>38958140</v>
      </c>
    </row>
    <row r="15011" spans="1:3" x14ac:dyDescent="0.3">
      <c r="A15011" t="s">
        <v>2162</v>
      </c>
      <c r="B15011">
        <v>1884</v>
      </c>
      <c r="C15011">
        <v>39042361</v>
      </c>
    </row>
    <row r="15012" spans="1:3" x14ac:dyDescent="0.3">
      <c r="A15012" t="s">
        <v>2162</v>
      </c>
      <c r="B15012">
        <v>1885</v>
      </c>
      <c r="C15012">
        <v>39126760</v>
      </c>
    </row>
    <row r="15013" spans="1:3" x14ac:dyDescent="0.3">
      <c r="A15013" t="s">
        <v>2162</v>
      </c>
      <c r="B15013">
        <v>1886</v>
      </c>
      <c r="C15013">
        <v>39211339</v>
      </c>
    </row>
    <row r="15014" spans="1:3" x14ac:dyDescent="0.3">
      <c r="A15014" t="s">
        <v>2162</v>
      </c>
      <c r="B15014">
        <v>1887</v>
      </c>
      <c r="C15014">
        <v>39296096</v>
      </c>
    </row>
    <row r="15015" spans="1:3" x14ac:dyDescent="0.3">
      <c r="A15015" t="s">
        <v>2162</v>
      </c>
      <c r="B15015">
        <v>1888</v>
      </c>
      <c r="C15015">
        <v>39381034</v>
      </c>
    </row>
    <row r="15016" spans="1:3" x14ac:dyDescent="0.3">
      <c r="A15016" t="s">
        <v>2162</v>
      </c>
      <c r="B15016">
        <v>1889</v>
      </c>
      <c r="C15016">
        <v>39458204</v>
      </c>
    </row>
    <row r="15017" spans="1:3" x14ac:dyDescent="0.3">
      <c r="A15017" t="s">
        <v>2162</v>
      </c>
      <c r="B15017">
        <v>1890</v>
      </c>
      <c r="C15017">
        <v>39527583</v>
      </c>
    </row>
    <row r="15018" spans="1:3" x14ac:dyDescent="0.3">
      <c r="A15018" t="s">
        <v>2162</v>
      </c>
      <c r="B15018">
        <v>1891</v>
      </c>
      <c r="C15018">
        <v>39589146</v>
      </c>
    </row>
    <row r="15019" spans="1:3" x14ac:dyDescent="0.3">
      <c r="A15019" t="s">
        <v>2162</v>
      </c>
      <c r="B15019">
        <v>1892</v>
      </c>
      <c r="C15019">
        <v>39642871</v>
      </c>
    </row>
    <row r="15020" spans="1:3" x14ac:dyDescent="0.3">
      <c r="A15020" t="s">
        <v>2162</v>
      </c>
      <c r="B15020">
        <v>1893</v>
      </c>
      <c r="C15020">
        <v>39688732</v>
      </c>
    </row>
    <row r="15021" spans="1:3" x14ac:dyDescent="0.3">
      <c r="A15021" t="s">
        <v>2162</v>
      </c>
      <c r="B15021">
        <v>1894</v>
      </c>
      <c r="C15021">
        <v>39734644</v>
      </c>
    </row>
    <row r="15022" spans="1:3" x14ac:dyDescent="0.3">
      <c r="A15022" t="s">
        <v>2162</v>
      </c>
      <c r="B15022">
        <v>1895</v>
      </c>
      <c r="C15022">
        <v>39780605</v>
      </c>
    </row>
    <row r="15023" spans="1:3" x14ac:dyDescent="0.3">
      <c r="A15023" t="s">
        <v>2162</v>
      </c>
      <c r="B15023">
        <v>1896</v>
      </c>
      <c r="C15023">
        <v>39826616</v>
      </c>
    </row>
    <row r="15024" spans="1:3" x14ac:dyDescent="0.3">
      <c r="A15024" t="s">
        <v>2162</v>
      </c>
      <c r="B15024">
        <v>1897</v>
      </c>
      <c r="C15024">
        <v>39872676</v>
      </c>
    </row>
    <row r="15025" spans="1:3" x14ac:dyDescent="0.3">
      <c r="A15025" t="s">
        <v>2162</v>
      </c>
      <c r="B15025">
        <v>1898</v>
      </c>
      <c r="C15025">
        <v>39918787</v>
      </c>
    </row>
    <row r="15026" spans="1:3" x14ac:dyDescent="0.3">
      <c r="A15026" t="s">
        <v>2162</v>
      </c>
      <c r="B15026">
        <v>1899</v>
      </c>
      <c r="C15026">
        <v>39965598</v>
      </c>
    </row>
    <row r="15027" spans="1:3" x14ac:dyDescent="0.3">
      <c r="A15027" t="s">
        <v>2162</v>
      </c>
      <c r="B15027">
        <v>1900</v>
      </c>
      <c r="C15027">
        <v>40013112</v>
      </c>
    </row>
    <row r="15028" spans="1:3" x14ac:dyDescent="0.3">
      <c r="A15028" t="s">
        <v>2162</v>
      </c>
      <c r="B15028">
        <v>1901</v>
      </c>
      <c r="C15028">
        <v>40061330</v>
      </c>
    </row>
    <row r="15029" spans="1:3" x14ac:dyDescent="0.3">
      <c r="A15029" t="s">
        <v>2162</v>
      </c>
      <c r="B15029">
        <v>1902</v>
      </c>
      <c r="C15029">
        <v>40110254</v>
      </c>
    </row>
    <row r="15030" spans="1:3" x14ac:dyDescent="0.3">
      <c r="A15030" t="s">
        <v>2162</v>
      </c>
      <c r="B15030">
        <v>1903</v>
      </c>
      <c r="C15030">
        <v>40159884</v>
      </c>
    </row>
    <row r="15031" spans="1:3" x14ac:dyDescent="0.3">
      <c r="A15031" t="s">
        <v>2162</v>
      </c>
      <c r="B15031">
        <v>1904</v>
      </c>
      <c r="C15031">
        <v>40209573</v>
      </c>
    </row>
    <row r="15032" spans="1:3" x14ac:dyDescent="0.3">
      <c r="A15032" t="s">
        <v>2162</v>
      </c>
      <c r="B15032">
        <v>1905</v>
      </c>
      <c r="C15032">
        <v>40259319</v>
      </c>
    </row>
    <row r="15033" spans="1:3" x14ac:dyDescent="0.3">
      <c r="A15033" t="s">
        <v>2162</v>
      </c>
      <c r="B15033">
        <v>1906</v>
      </c>
      <c r="C15033">
        <v>40309123</v>
      </c>
    </row>
    <row r="15034" spans="1:3" x14ac:dyDescent="0.3">
      <c r="A15034" t="s">
        <v>2162</v>
      </c>
      <c r="B15034">
        <v>1907</v>
      </c>
      <c r="C15034">
        <v>40358986</v>
      </c>
    </row>
    <row r="15035" spans="1:3" x14ac:dyDescent="0.3">
      <c r="A15035" t="s">
        <v>2162</v>
      </c>
      <c r="B15035">
        <v>1908</v>
      </c>
      <c r="C15035">
        <v>40408906</v>
      </c>
    </row>
    <row r="15036" spans="1:3" x14ac:dyDescent="0.3">
      <c r="A15036" t="s">
        <v>2162</v>
      </c>
      <c r="B15036">
        <v>1909</v>
      </c>
      <c r="C15036">
        <v>40401655</v>
      </c>
    </row>
    <row r="15037" spans="1:3" x14ac:dyDescent="0.3">
      <c r="A15037" t="s">
        <v>2162</v>
      </c>
      <c r="B15037">
        <v>1910</v>
      </c>
      <c r="C15037">
        <v>40337510</v>
      </c>
    </row>
    <row r="15038" spans="1:3" x14ac:dyDescent="0.3">
      <c r="A15038" t="s">
        <v>2162</v>
      </c>
      <c r="B15038">
        <v>1911</v>
      </c>
      <c r="C15038">
        <v>40216750</v>
      </c>
    </row>
    <row r="15039" spans="1:3" x14ac:dyDescent="0.3">
      <c r="A15039" t="s">
        <v>2162</v>
      </c>
      <c r="B15039">
        <v>1912</v>
      </c>
      <c r="C15039">
        <v>40039650</v>
      </c>
    </row>
    <row r="15040" spans="1:3" x14ac:dyDescent="0.3">
      <c r="A15040" t="s">
        <v>2162</v>
      </c>
      <c r="B15040">
        <v>1913</v>
      </c>
      <c r="C15040">
        <v>39806486</v>
      </c>
    </row>
    <row r="15041" spans="1:3" x14ac:dyDescent="0.3">
      <c r="A15041" t="s">
        <v>2162</v>
      </c>
      <c r="B15041">
        <v>1914</v>
      </c>
      <c r="C15041">
        <v>39574676</v>
      </c>
    </row>
    <row r="15042" spans="1:3" x14ac:dyDescent="0.3">
      <c r="A15042" t="s">
        <v>2162</v>
      </c>
      <c r="B15042">
        <v>1915</v>
      </c>
      <c r="C15042">
        <v>39344212</v>
      </c>
    </row>
    <row r="15043" spans="1:3" x14ac:dyDescent="0.3">
      <c r="A15043" t="s">
        <v>2162</v>
      </c>
      <c r="B15043">
        <v>1916</v>
      </c>
      <c r="C15043">
        <v>39115087</v>
      </c>
    </row>
    <row r="15044" spans="1:3" x14ac:dyDescent="0.3">
      <c r="A15044" t="s">
        <v>2162</v>
      </c>
      <c r="B15044">
        <v>1917</v>
      </c>
      <c r="C15044">
        <v>38887294</v>
      </c>
    </row>
    <row r="15045" spans="1:3" x14ac:dyDescent="0.3">
      <c r="A15045" t="s">
        <v>2162</v>
      </c>
      <c r="B15045">
        <v>1918</v>
      </c>
      <c r="C15045">
        <v>38672226</v>
      </c>
    </row>
    <row r="15046" spans="1:3" x14ac:dyDescent="0.3">
      <c r="A15046" t="s">
        <v>2162</v>
      </c>
      <c r="B15046">
        <v>1919</v>
      </c>
      <c r="C15046">
        <v>38550359</v>
      </c>
    </row>
    <row r="15047" spans="1:3" x14ac:dyDescent="0.3">
      <c r="A15047" t="s">
        <v>2162</v>
      </c>
      <c r="B15047">
        <v>1920</v>
      </c>
      <c r="C15047">
        <v>38521777</v>
      </c>
    </row>
    <row r="15048" spans="1:3" x14ac:dyDescent="0.3">
      <c r="A15048" t="s">
        <v>2162</v>
      </c>
      <c r="B15048">
        <v>1921</v>
      </c>
      <c r="C15048">
        <v>38586564</v>
      </c>
    </row>
    <row r="15049" spans="1:3" x14ac:dyDescent="0.3">
      <c r="A15049" t="s">
        <v>2162</v>
      </c>
      <c r="B15049">
        <v>1922</v>
      </c>
      <c r="C15049">
        <v>38744811</v>
      </c>
    </row>
    <row r="15050" spans="1:3" x14ac:dyDescent="0.3">
      <c r="A15050" t="s">
        <v>2162</v>
      </c>
      <c r="B15050">
        <v>1923</v>
      </c>
      <c r="C15050">
        <v>38996611</v>
      </c>
    </row>
    <row r="15051" spans="1:3" x14ac:dyDescent="0.3">
      <c r="A15051" t="s">
        <v>2162</v>
      </c>
      <c r="B15051">
        <v>1924</v>
      </c>
      <c r="C15051">
        <v>39250046</v>
      </c>
    </row>
    <row r="15052" spans="1:3" x14ac:dyDescent="0.3">
      <c r="A15052" t="s">
        <v>2162</v>
      </c>
      <c r="B15052">
        <v>1925</v>
      </c>
      <c r="C15052">
        <v>39505129</v>
      </c>
    </row>
    <row r="15053" spans="1:3" x14ac:dyDescent="0.3">
      <c r="A15053" t="s">
        <v>2162</v>
      </c>
      <c r="B15053">
        <v>1926</v>
      </c>
      <c r="C15053">
        <v>39761869</v>
      </c>
    </row>
    <row r="15054" spans="1:3" x14ac:dyDescent="0.3">
      <c r="A15054" t="s">
        <v>2162</v>
      </c>
      <c r="B15054">
        <v>1927</v>
      </c>
      <c r="C15054">
        <v>40020278</v>
      </c>
    </row>
    <row r="15055" spans="1:3" x14ac:dyDescent="0.3">
      <c r="A15055" t="s">
        <v>2162</v>
      </c>
      <c r="B15055">
        <v>1928</v>
      </c>
      <c r="C15055">
        <v>40280367</v>
      </c>
    </row>
    <row r="15056" spans="1:3" x14ac:dyDescent="0.3">
      <c r="A15056" t="s">
        <v>2162</v>
      </c>
      <c r="B15056">
        <v>1929</v>
      </c>
      <c r="C15056">
        <v>40477066</v>
      </c>
    </row>
    <row r="15057" spans="1:3" x14ac:dyDescent="0.3">
      <c r="A15057" t="s">
        <v>2162</v>
      </c>
      <c r="B15057">
        <v>1930</v>
      </c>
      <c r="C15057">
        <v>40610060</v>
      </c>
    </row>
    <row r="15058" spans="1:3" x14ac:dyDescent="0.3">
      <c r="A15058" t="s">
        <v>2162</v>
      </c>
      <c r="B15058">
        <v>1931</v>
      </c>
      <c r="C15058">
        <v>40679030</v>
      </c>
    </row>
    <row r="15059" spans="1:3" x14ac:dyDescent="0.3">
      <c r="A15059" t="s">
        <v>2162</v>
      </c>
      <c r="B15059">
        <v>1932</v>
      </c>
      <c r="C15059">
        <v>40683658</v>
      </c>
    </row>
    <row r="15060" spans="1:3" x14ac:dyDescent="0.3">
      <c r="A15060" t="s">
        <v>2162</v>
      </c>
      <c r="B15060">
        <v>1933</v>
      </c>
      <c r="C15060">
        <v>40623618</v>
      </c>
    </row>
    <row r="15061" spans="1:3" x14ac:dyDescent="0.3">
      <c r="A15061" t="s">
        <v>2162</v>
      </c>
      <c r="B15061">
        <v>1934</v>
      </c>
      <c r="C15061">
        <v>40563668</v>
      </c>
    </row>
    <row r="15062" spans="1:3" x14ac:dyDescent="0.3">
      <c r="A15062" t="s">
        <v>2162</v>
      </c>
      <c r="B15062">
        <v>1935</v>
      </c>
      <c r="C15062">
        <v>40503806</v>
      </c>
    </row>
    <row r="15063" spans="1:3" x14ac:dyDescent="0.3">
      <c r="A15063" t="s">
        <v>2162</v>
      </c>
      <c r="B15063">
        <v>1936</v>
      </c>
      <c r="C15063">
        <v>40444032</v>
      </c>
    </row>
    <row r="15064" spans="1:3" x14ac:dyDescent="0.3">
      <c r="A15064" t="s">
        <v>2162</v>
      </c>
      <c r="B15064">
        <v>1937</v>
      </c>
      <c r="C15064">
        <v>40384347</v>
      </c>
    </row>
    <row r="15065" spans="1:3" x14ac:dyDescent="0.3">
      <c r="A15065" t="s">
        <v>2162</v>
      </c>
      <c r="B15065">
        <v>1938</v>
      </c>
      <c r="C15065">
        <v>40324749</v>
      </c>
    </row>
    <row r="15066" spans="1:3" x14ac:dyDescent="0.3">
      <c r="A15066" t="s">
        <v>2162</v>
      </c>
      <c r="B15066">
        <v>1939</v>
      </c>
      <c r="C15066">
        <v>40306394</v>
      </c>
    </row>
    <row r="15067" spans="1:3" x14ac:dyDescent="0.3">
      <c r="A15067" t="s">
        <v>2162</v>
      </c>
      <c r="B15067">
        <v>1940</v>
      </c>
      <c r="C15067">
        <v>40329369</v>
      </c>
    </row>
    <row r="15068" spans="1:3" x14ac:dyDescent="0.3">
      <c r="A15068" t="s">
        <v>2162</v>
      </c>
      <c r="B15068">
        <v>1941</v>
      </c>
      <c r="C15068">
        <v>40393765</v>
      </c>
    </row>
    <row r="15069" spans="1:3" x14ac:dyDescent="0.3">
      <c r="A15069" t="s">
        <v>2162</v>
      </c>
      <c r="B15069">
        <v>1942</v>
      </c>
      <c r="C15069">
        <v>40499670</v>
      </c>
    </row>
    <row r="15070" spans="1:3" x14ac:dyDescent="0.3">
      <c r="A15070" t="s">
        <v>2162</v>
      </c>
      <c r="B15070">
        <v>1943</v>
      </c>
      <c r="C15070">
        <v>40647177</v>
      </c>
    </row>
    <row r="15071" spans="1:3" x14ac:dyDescent="0.3">
      <c r="A15071" t="s">
        <v>2162</v>
      </c>
      <c r="B15071">
        <v>1944</v>
      </c>
      <c r="C15071">
        <v>40795220</v>
      </c>
    </row>
    <row r="15072" spans="1:3" x14ac:dyDescent="0.3">
      <c r="A15072" t="s">
        <v>2162</v>
      </c>
      <c r="B15072">
        <v>1945</v>
      </c>
      <c r="C15072">
        <v>40943803</v>
      </c>
    </row>
    <row r="15073" spans="1:3" x14ac:dyDescent="0.3">
      <c r="A15073" t="s">
        <v>2162</v>
      </c>
      <c r="B15073">
        <v>1946</v>
      </c>
      <c r="C15073">
        <v>41092927</v>
      </c>
    </row>
    <row r="15074" spans="1:3" x14ac:dyDescent="0.3">
      <c r="A15074" t="s">
        <v>2162</v>
      </c>
      <c r="B15074">
        <v>1947</v>
      </c>
      <c r="C15074">
        <v>41242594</v>
      </c>
    </row>
    <row r="15075" spans="1:3" x14ac:dyDescent="0.3">
      <c r="A15075" t="s">
        <v>2162</v>
      </c>
      <c r="B15075">
        <v>1948</v>
      </c>
      <c r="C15075">
        <v>41392806</v>
      </c>
    </row>
    <row r="15076" spans="1:3" x14ac:dyDescent="0.3">
      <c r="A15076" t="s">
        <v>2162</v>
      </c>
      <c r="B15076">
        <v>1949</v>
      </c>
      <c r="C15076">
        <v>41589702</v>
      </c>
    </row>
    <row r="15077" spans="1:3" x14ac:dyDescent="0.3">
      <c r="A15077" t="s">
        <v>2162</v>
      </c>
      <c r="B15077">
        <v>1950</v>
      </c>
      <c r="C15077">
        <v>41833873</v>
      </c>
    </row>
    <row r="15078" spans="1:3" x14ac:dyDescent="0.3">
      <c r="A15078" t="s">
        <v>2162</v>
      </c>
      <c r="B15078">
        <v>1951</v>
      </c>
      <c r="C15078">
        <v>42031196</v>
      </c>
    </row>
    <row r="15079" spans="1:3" x14ac:dyDescent="0.3">
      <c r="A15079" t="s">
        <v>2162</v>
      </c>
      <c r="B15079">
        <v>1952</v>
      </c>
      <c r="C15079">
        <v>42315598</v>
      </c>
    </row>
    <row r="15080" spans="1:3" x14ac:dyDescent="0.3">
      <c r="A15080" t="s">
        <v>2162</v>
      </c>
      <c r="B15080">
        <v>1953</v>
      </c>
      <c r="C15080">
        <v>42654661</v>
      </c>
    </row>
    <row r="15081" spans="1:3" x14ac:dyDescent="0.3">
      <c r="A15081" t="s">
        <v>2162</v>
      </c>
      <c r="B15081">
        <v>1954</v>
      </c>
      <c r="C15081">
        <v>43024817</v>
      </c>
    </row>
    <row r="15082" spans="1:3" x14ac:dyDescent="0.3">
      <c r="A15082" t="s">
        <v>2162</v>
      </c>
      <c r="B15082">
        <v>1955</v>
      </c>
      <c r="C15082">
        <v>43411377</v>
      </c>
    </row>
    <row r="15083" spans="1:3" x14ac:dyDescent="0.3">
      <c r="A15083" t="s">
        <v>2162</v>
      </c>
      <c r="B15083">
        <v>1956</v>
      </c>
      <c r="C15083">
        <v>43808997</v>
      </c>
    </row>
    <row r="15084" spans="1:3" x14ac:dyDescent="0.3">
      <c r="A15084" t="s">
        <v>2162</v>
      </c>
      <c r="B15084">
        <v>1957</v>
      </c>
      <c r="C15084">
        <v>44221224</v>
      </c>
    </row>
    <row r="15085" spans="1:3" x14ac:dyDescent="0.3">
      <c r="A15085" t="s">
        <v>2162</v>
      </c>
      <c r="B15085">
        <v>1958</v>
      </c>
      <c r="C15085">
        <v>44659052</v>
      </c>
    </row>
    <row r="15086" spans="1:3" x14ac:dyDescent="0.3">
      <c r="A15086" t="s">
        <v>2162</v>
      </c>
      <c r="B15086">
        <v>1959</v>
      </c>
      <c r="C15086">
        <v>45138433</v>
      </c>
    </row>
    <row r="15087" spans="1:3" x14ac:dyDescent="0.3">
      <c r="A15087" t="s">
        <v>2162</v>
      </c>
      <c r="B15087">
        <v>1960</v>
      </c>
      <c r="C15087">
        <v>45673147</v>
      </c>
    </row>
    <row r="15088" spans="1:3" x14ac:dyDescent="0.3">
      <c r="A15088" t="s">
        <v>2162</v>
      </c>
      <c r="B15088">
        <v>1961</v>
      </c>
      <c r="C15088">
        <v>46266974</v>
      </c>
    </row>
    <row r="15089" spans="1:3" x14ac:dyDescent="0.3">
      <c r="A15089" t="s">
        <v>2162</v>
      </c>
      <c r="B15089">
        <v>1962</v>
      </c>
      <c r="C15089">
        <v>46907043</v>
      </c>
    </row>
    <row r="15090" spans="1:3" x14ac:dyDescent="0.3">
      <c r="A15090" t="s">
        <v>2162</v>
      </c>
      <c r="B15090">
        <v>1963</v>
      </c>
      <c r="C15090">
        <v>47560825</v>
      </c>
    </row>
    <row r="15091" spans="1:3" x14ac:dyDescent="0.3">
      <c r="A15091" t="s">
        <v>2162</v>
      </c>
      <c r="B15091">
        <v>1964</v>
      </c>
      <c r="C15091">
        <v>48184414</v>
      </c>
    </row>
    <row r="15092" spans="1:3" x14ac:dyDescent="0.3">
      <c r="A15092" t="s">
        <v>2162</v>
      </c>
      <c r="B15092">
        <v>1965</v>
      </c>
      <c r="C15092">
        <v>48746653</v>
      </c>
    </row>
    <row r="15093" spans="1:3" x14ac:dyDescent="0.3">
      <c r="A15093" t="s">
        <v>2162</v>
      </c>
      <c r="B15093">
        <v>1966</v>
      </c>
      <c r="C15093">
        <v>49232536</v>
      </c>
    </row>
    <row r="15094" spans="1:3" x14ac:dyDescent="0.3">
      <c r="A15094" t="s">
        <v>2162</v>
      </c>
      <c r="B15094">
        <v>1967</v>
      </c>
      <c r="C15094">
        <v>49651080</v>
      </c>
    </row>
    <row r="15095" spans="1:3" x14ac:dyDescent="0.3">
      <c r="A15095" t="s">
        <v>2162</v>
      </c>
      <c r="B15095">
        <v>1968</v>
      </c>
      <c r="C15095">
        <v>50024587</v>
      </c>
    </row>
    <row r="15096" spans="1:3" x14ac:dyDescent="0.3">
      <c r="A15096" t="s">
        <v>2162</v>
      </c>
      <c r="B15096">
        <v>1969</v>
      </c>
      <c r="C15096">
        <v>50387441</v>
      </c>
    </row>
    <row r="15097" spans="1:3" x14ac:dyDescent="0.3">
      <c r="A15097" t="s">
        <v>2162</v>
      </c>
      <c r="B15097">
        <v>1970</v>
      </c>
      <c r="C15097">
        <v>50763921</v>
      </c>
    </row>
    <row r="15098" spans="1:3" x14ac:dyDescent="0.3">
      <c r="A15098" t="s">
        <v>2162</v>
      </c>
      <c r="B15098">
        <v>1971</v>
      </c>
      <c r="C15098">
        <v>51162569</v>
      </c>
    </row>
    <row r="15099" spans="1:3" x14ac:dyDescent="0.3">
      <c r="A15099" t="s">
        <v>2162</v>
      </c>
      <c r="B15099">
        <v>1972</v>
      </c>
      <c r="C15099">
        <v>51573268</v>
      </c>
    </row>
    <row r="15100" spans="1:3" x14ac:dyDescent="0.3">
      <c r="A15100" t="s">
        <v>2162</v>
      </c>
      <c r="B15100">
        <v>1973</v>
      </c>
      <c r="C15100">
        <v>51979531</v>
      </c>
    </row>
    <row r="15101" spans="1:3" x14ac:dyDescent="0.3">
      <c r="A15101" t="s">
        <v>2162</v>
      </c>
      <c r="B15101">
        <v>1974</v>
      </c>
      <c r="C15101">
        <v>52356793</v>
      </c>
    </row>
    <row r="15102" spans="1:3" x14ac:dyDescent="0.3">
      <c r="A15102" t="s">
        <v>2162</v>
      </c>
      <c r="B15102">
        <v>1975</v>
      </c>
      <c r="C15102">
        <v>52688575</v>
      </c>
    </row>
    <row r="15103" spans="1:3" x14ac:dyDescent="0.3">
      <c r="A15103" t="s">
        <v>2162</v>
      </c>
      <c r="B15103">
        <v>1976</v>
      </c>
      <c r="C15103">
        <v>52969314</v>
      </c>
    </row>
    <row r="15104" spans="1:3" x14ac:dyDescent="0.3">
      <c r="A15104" t="s">
        <v>2162</v>
      </c>
      <c r="B15104">
        <v>1977</v>
      </c>
      <c r="C15104">
        <v>53208549</v>
      </c>
    </row>
    <row r="15105" spans="1:3" x14ac:dyDescent="0.3">
      <c r="A15105" t="s">
        <v>2162</v>
      </c>
      <c r="B15105">
        <v>1978</v>
      </c>
      <c r="C15105">
        <v>53423112</v>
      </c>
    </row>
    <row r="15106" spans="1:3" x14ac:dyDescent="0.3">
      <c r="A15106" t="s">
        <v>2162</v>
      </c>
      <c r="B15106">
        <v>1979</v>
      </c>
      <c r="C15106">
        <v>53637073</v>
      </c>
    </row>
    <row r="15107" spans="1:3" x14ac:dyDescent="0.3">
      <c r="A15107" t="s">
        <v>2162</v>
      </c>
      <c r="B15107">
        <v>1980</v>
      </c>
      <c r="C15107">
        <v>53868006</v>
      </c>
    </row>
    <row r="15108" spans="1:3" x14ac:dyDescent="0.3">
      <c r="A15108" t="s">
        <v>2162</v>
      </c>
      <c r="B15108">
        <v>1981</v>
      </c>
      <c r="C15108">
        <v>54121009</v>
      </c>
    </row>
    <row r="15109" spans="1:3" x14ac:dyDescent="0.3">
      <c r="A15109" t="s">
        <v>2162</v>
      </c>
      <c r="B15109">
        <v>1982</v>
      </c>
      <c r="C15109">
        <v>54391469</v>
      </c>
    </row>
    <row r="15110" spans="1:3" x14ac:dyDescent="0.3">
      <c r="A15110" t="s">
        <v>2162</v>
      </c>
      <c r="B15110">
        <v>1983</v>
      </c>
      <c r="C15110">
        <v>54675370</v>
      </c>
    </row>
    <row r="15111" spans="1:3" x14ac:dyDescent="0.3">
      <c r="A15111" t="s">
        <v>2162</v>
      </c>
      <c r="B15111">
        <v>1984</v>
      </c>
      <c r="C15111">
        <v>54965167</v>
      </c>
    </row>
    <row r="15112" spans="1:3" x14ac:dyDescent="0.3">
      <c r="A15112" t="s">
        <v>2162</v>
      </c>
      <c r="B15112">
        <v>1985</v>
      </c>
      <c r="C15112">
        <v>55254838</v>
      </c>
    </row>
    <row r="15113" spans="1:3" x14ac:dyDescent="0.3">
      <c r="A15113" t="s">
        <v>2162</v>
      </c>
      <c r="B15113">
        <v>1986</v>
      </c>
      <c r="C15113">
        <v>55545271</v>
      </c>
    </row>
    <row r="15114" spans="1:3" x14ac:dyDescent="0.3">
      <c r="A15114" t="s">
        <v>2162</v>
      </c>
      <c r="B15114">
        <v>1987</v>
      </c>
      <c r="C15114">
        <v>55837622</v>
      </c>
    </row>
    <row r="15115" spans="1:3" x14ac:dyDescent="0.3">
      <c r="A15115" t="s">
        <v>2162</v>
      </c>
      <c r="B15115">
        <v>1988</v>
      </c>
      <c r="C15115">
        <v>56126337</v>
      </c>
    </row>
    <row r="15116" spans="1:3" x14ac:dyDescent="0.3">
      <c r="A15116" t="s">
        <v>2162</v>
      </c>
      <c r="B15116">
        <v>1989</v>
      </c>
      <c r="C15116">
        <v>56404303</v>
      </c>
    </row>
    <row r="15117" spans="1:3" x14ac:dyDescent="0.3">
      <c r="A15117" t="s">
        <v>2162</v>
      </c>
      <c r="B15117">
        <v>1990</v>
      </c>
      <c r="C15117">
        <v>56666861</v>
      </c>
    </row>
    <row r="15118" spans="1:3" x14ac:dyDescent="0.3">
      <c r="A15118" t="s">
        <v>2162</v>
      </c>
      <c r="B15118">
        <v>1991</v>
      </c>
      <c r="C15118">
        <v>56913580</v>
      </c>
    </row>
    <row r="15119" spans="1:3" x14ac:dyDescent="0.3">
      <c r="A15119" t="s">
        <v>2162</v>
      </c>
      <c r="B15119">
        <v>1992</v>
      </c>
      <c r="C15119">
        <v>57147213</v>
      </c>
    </row>
    <row r="15120" spans="1:3" x14ac:dyDescent="0.3">
      <c r="A15120" t="s">
        <v>2162</v>
      </c>
      <c r="B15120">
        <v>1993</v>
      </c>
      <c r="C15120">
        <v>57370375</v>
      </c>
    </row>
    <row r="15121" spans="1:3" x14ac:dyDescent="0.3">
      <c r="A15121" t="s">
        <v>2162</v>
      </c>
      <c r="B15121">
        <v>1994</v>
      </c>
      <c r="C15121">
        <v>57587122</v>
      </c>
    </row>
    <row r="15122" spans="1:3" x14ac:dyDescent="0.3">
      <c r="A15122" t="s">
        <v>2162</v>
      </c>
      <c r="B15122">
        <v>1995</v>
      </c>
      <c r="C15122">
        <v>57801887</v>
      </c>
    </row>
    <row r="15123" spans="1:3" x14ac:dyDescent="0.3">
      <c r="A15123" t="s">
        <v>2162</v>
      </c>
      <c r="B15123">
        <v>1996</v>
      </c>
      <c r="C15123">
        <v>58012055</v>
      </c>
    </row>
    <row r="15124" spans="1:3" x14ac:dyDescent="0.3">
      <c r="A15124" t="s">
        <v>2162</v>
      </c>
      <c r="B15124">
        <v>1997</v>
      </c>
      <c r="C15124">
        <v>58220657</v>
      </c>
    </row>
    <row r="15125" spans="1:3" x14ac:dyDescent="0.3">
      <c r="A15125" t="s">
        <v>2162</v>
      </c>
      <c r="B15125">
        <v>1998</v>
      </c>
      <c r="C15125">
        <v>58444245</v>
      </c>
    </row>
    <row r="15126" spans="1:3" x14ac:dyDescent="0.3">
      <c r="A15126" t="s">
        <v>2162</v>
      </c>
      <c r="B15126">
        <v>1999</v>
      </c>
      <c r="C15126">
        <v>58704381</v>
      </c>
    </row>
    <row r="15127" spans="1:3" x14ac:dyDescent="0.3">
      <c r="A15127" t="s">
        <v>2162</v>
      </c>
      <c r="B15127">
        <v>2000</v>
      </c>
      <c r="C15127">
        <v>59015092</v>
      </c>
    </row>
    <row r="15128" spans="1:3" x14ac:dyDescent="0.3">
      <c r="A15128" t="s">
        <v>2162</v>
      </c>
      <c r="B15128">
        <v>2001</v>
      </c>
      <c r="C15128">
        <v>59384126</v>
      </c>
    </row>
    <row r="15129" spans="1:3" x14ac:dyDescent="0.3">
      <c r="A15129" t="s">
        <v>2162</v>
      </c>
      <c r="B15129">
        <v>2002</v>
      </c>
      <c r="C15129">
        <v>59803434</v>
      </c>
    </row>
    <row r="15130" spans="1:3" x14ac:dyDescent="0.3">
      <c r="A15130" t="s">
        <v>2162</v>
      </c>
      <c r="B15130">
        <v>2003</v>
      </c>
      <c r="C15130">
        <v>60251591</v>
      </c>
    </row>
    <row r="15131" spans="1:3" x14ac:dyDescent="0.3">
      <c r="A15131" t="s">
        <v>2162</v>
      </c>
      <c r="B15131">
        <v>2004</v>
      </c>
      <c r="C15131">
        <v>60697977</v>
      </c>
    </row>
    <row r="15132" spans="1:3" x14ac:dyDescent="0.3">
      <c r="A15132" t="s">
        <v>2162</v>
      </c>
      <c r="B15132">
        <v>2005</v>
      </c>
      <c r="C15132">
        <v>61120128</v>
      </c>
    </row>
    <row r="15133" spans="1:3" x14ac:dyDescent="0.3">
      <c r="A15133" t="s">
        <v>2162</v>
      </c>
      <c r="B15133">
        <v>2006</v>
      </c>
      <c r="C15133">
        <v>61508924</v>
      </c>
    </row>
    <row r="15134" spans="1:3" x14ac:dyDescent="0.3">
      <c r="A15134" t="s">
        <v>2162</v>
      </c>
      <c r="B15134">
        <v>2007</v>
      </c>
      <c r="C15134">
        <v>61869229</v>
      </c>
    </row>
    <row r="15135" spans="1:3" x14ac:dyDescent="0.3">
      <c r="A15135" t="s">
        <v>2162</v>
      </c>
      <c r="B15135">
        <v>2008</v>
      </c>
      <c r="C15135">
        <v>62209207</v>
      </c>
    </row>
    <row r="15136" spans="1:3" x14ac:dyDescent="0.3">
      <c r="A15136" t="s">
        <v>2162</v>
      </c>
      <c r="B15136">
        <v>2009</v>
      </c>
      <c r="C15136">
        <v>62542883</v>
      </c>
    </row>
    <row r="15137" spans="1:3" x14ac:dyDescent="0.3">
      <c r="A15137" t="s">
        <v>2162</v>
      </c>
      <c r="B15137">
        <v>2010</v>
      </c>
      <c r="C15137">
        <v>62879535</v>
      </c>
    </row>
    <row r="15138" spans="1:3" x14ac:dyDescent="0.3">
      <c r="A15138" t="s">
        <v>2162</v>
      </c>
      <c r="B15138">
        <v>2011</v>
      </c>
      <c r="C15138">
        <v>63222229</v>
      </c>
    </row>
    <row r="15139" spans="1:3" x14ac:dyDescent="0.3">
      <c r="A15139" t="s">
        <v>2162</v>
      </c>
      <c r="B15139">
        <v>2012</v>
      </c>
      <c r="C15139">
        <v>63564224</v>
      </c>
    </row>
    <row r="15140" spans="1:3" x14ac:dyDescent="0.3">
      <c r="A15140" t="s">
        <v>2162</v>
      </c>
      <c r="B15140">
        <v>2013</v>
      </c>
      <c r="C15140">
        <v>63893521</v>
      </c>
    </row>
    <row r="15141" spans="1:3" x14ac:dyDescent="0.3">
      <c r="A15141" t="s">
        <v>2162</v>
      </c>
      <c r="B15141">
        <v>2014</v>
      </c>
      <c r="C15141">
        <v>64193550</v>
      </c>
    </row>
    <row r="15142" spans="1:3" x14ac:dyDescent="0.3">
      <c r="A15142" t="s">
        <v>2162</v>
      </c>
      <c r="B15142">
        <v>2015</v>
      </c>
      <c r="C15142">
        <v>64453194</v>
      </c>
    </row>
    <row r="15143" spans="1:3" x14ac:dyDescent="0.3">
      <c r="A15143" t="s">
        <v>2162</v>
      </c>
      <c r="B15143">
        <v>2016</v>
      </c>
      <c r="C15143">
        <v>64667590</v>
      </c>
    </row>
    <row r="15144" spans="1:3" x14ac:dyDescent="0.3">
      <c r="A15144" t="s">
        <v>2162</v>
      </c>
      <c r="B15144">
        <v>2017</v>
      </c>
      <c r="C15144">
        <v>64842513</v>
      </c>
    </row>
    <row r="15145" spans="1:3" x14ac:dyDescent="0.3">
      <c r="A15145" t="s">
        <v>2162</v>
      </c>
      <c r="B15145">
        <v>2018</v>
      </c>
      <c r="C15145">
        <v>64990512</v>
      </c>
    </row>
    <row r="15146" spans="1:3" x14ac:dyDescent="0.3">
      <c r="A15146" t="s">
        <v>2162</v>
      </c>
      <c r="B15146">
        <v>2019</v>
      </c>
      <c r="C15146">
        <v>65129731</v>
      </c>
    </row>
    <row r="15147" spans="1:3" x14ac:dyDescent="0.3">
      <c r="A15147" t="s">
        <v>2162</v>
      </c>
      <c r="B15147">
        <v>2020</v>
      </c>
      <c r="C15147">
        <v>65273512</v>
      </c>
    </row>
    <row r="15148" spans="1:3" x14ac:dyDescent="0.3">
      <c r="A15148" t="s">
        <v>2162</v>
      </c>
      <c r="B15148">
        <v>2021</v>
      </c>
      <c r="C15148">
        <v>65426177</v>
      </c>
    </row>
    <row r="15149" spans="1:3" x14ac:dyDescent="0.3">
      <c r="A15149" t="s">
        <v>1632</v>
      </c>
      <c r="B15149">
        <v>1800</v>
      </c>
      <c r="C15149">
        <v>5245</v>
      </c>
    </row>
    <row r="15150" spans="1:3" x14ac:dyDescent="0.3">
      <c r="A15150" t="s">
        <v>1632</v>
      </c>
      <c r="B15150">
        <v>1810</v>
      </c>
      <c r="C15150">
        <v>5828</v>
      </c>
    </row>
    <row r="15151" spans="1:3" x14ac:dyDescent="0.3">
      <c r="A15151" t="s">
        <v>1632</v>
      </c>
      <c r="B15151">
        <v>1820</v>
      </c>
      <c r="C15151">
        <v>6476</v>
      </c>
    </row>
    <row r="15152" spans="1:3" x14ac:dyDescent="0.3">
      <c r="A15152" t="s">
        <v>1632</v>
      </c>
      <c r="B15152">
        <v>1830</v>
      </c>
      <c r="C15152">
        <v>7196</v>
      </c>
    </row>
    <row r="15153" spans="1:3" x14ac:dyDescent="0.3">
      <c r="A15153" t="s">
        <v>1632</v>
      </c>
      <c r="B15153">
        <v>1840</v>
      </c>
      <c r="C15153">
        <v>7995</v>
      </c>
    </row>
    <row r="15154" spans="1:3" x14ac:dyDescent="0.3">
      <c r="A15154" t="s">
        <v>1632</v>
      </c>
      <c r="B15154">
        <v>1850</v>
      </c>
      <c r="C15154">
        <v>8883</v>
      </c>
    </row>
    <row r="15155" spans="1:3" x14ac:dyDescent="0.3">
      <c r="A15155" t="s">
        <v>1632</v>
      </c>
      <c r="B15155">
        <v>1860</v>
      </c>
      <c r="C15155">
        <v>9871</v>
      </c>
    </row>
    <row r="15156" spans="1:3" x14ac:dyDescent="0.3">
      <c r="A15156" t="s">
        <v>1632</v>
      </c>
      <c r="B15156">
        <v>1870</v>
      </c>
      <c r="C15156">
        <v>10967</v>
      </c>
    </row>
    <row r="15157" spans="1:3" x14ac:dyDescent="0.3">
      <c r="A15157" t="s">
        <v>1632</v>
      </c>
      <c r="B15157">
        <v>1880</v>
      </c>
      <c r="C15157">
        <v>12186</v>
      </c>
    </row>
    <row r="15158" spans="1:3" x14ac:dyDescent="0.3">
      <c r="A15158" t="s">
        <v>1632</v>
      </c>
      <c r="B15158">
        <v>1890</v>
      </c>
      <c r="C15158">
        <v>13540</v>
      </c>
    </row>
    <row r="15159" spans="1:3" x14ac:dyDescent="0.3">
      <c r="A15159" t="s">
        <v>1632</v>
      </c>
      <c r="B15159">
        <v>1900</v>
      </c>
      <c r="C15159">
        <v>15045</v>
      </c>
    </row>
    <row r="15160" spans="1:3" x14ac:dyDescent="0.3">
      <c r="A15160" t="s">
        <v>1632</v>
      </c>
      <c r="B15160">
        <v>1910</v>
      </c>
      <c r="C15160">
        <v>16716</v>
      </c>
    </row>
    <row r="15161" spans="1:3" x14ac:dyDescent="0.3">
      <c r="A15161" t="s">
        <v>1632</v>
      </c>
      <c r="B15161">
        <v>1920</v>
      </c>
      <c r="C15161">
        <v>18574</v>
      </c>
    </row>
    <row r="15162" spans="1:3" x14ac:dyDescent="0.3">
      <c r="A15162" t="s">
        <v>1632</v>
      </c>
      <c r="B15162">
        <v>1930</v>
      </c>
      <c r="C15162">
        <v>20637</v>
      </c>
    </row>
    <row r="15163" spans="1:3" x14ac:dyDescent="0.3">
      <c r="A15163" t="s">
        <v>1632</v>
      </c>
      <c r="B15163">
        <v>1940</v>
      </c>
      <c r="C15163">
        <v>22931</v>
      </c>
    </row>
    <row r="15164" spans="1:3" x14ac:dyDescent="0.3">
      <c r="A15164" t="s">
        <v>1632</v>
      </c>
      <c r="B15164">
        <v>1950</v>
      </c>
      <c r="C15164">
        <v>25484</v>
      </c>
    </row>
    <row r="15165" spans="1:3" x14ac:dyDescent="0.3">
      <c r="A15165" t="s">
        <v>1632</v>
      </c>
      <c r="B15165">
        <v>1951</v>
      </c>
      <c r="C15165">
        <v>26241</v>
      </c>
    </row>
    <row r="15166" spans="1:3" x14ac:dyDescent="0.3">
      <c r="A15166" t="s">
        <v>1632</v>
      </c>
      <c r="B15166">
        <v>1952</v>
      </c>
      <c r="C15166">
        <v>26897</v>
      </c>
    </row>
    <row r="15167" spans="1:3" x14ac:dyDescent="0.3">
      <c r="A15167" t="s">
        <v>1632</v>
      </c>
      <c r="B15167">
        <v>1953</v>
      </c>
      <c r="C15167">
        <v>27465</v>
      </c>
    </row>
    <row r="15168" spans="1:3" x14ac:dyDescent="0.3">
      <c r="A15168" t="s">
        <v>1632</v>
      </c>
      <c r="B15168">
        <v>1954</v>
      </c>
      <c r="C15168">
        <v>27981</v>
      </c>
    </row>
    <row r="15169" spans="1:3" x14ac:dyDescent="0.3">
      <c r="A15169" t="s">
        <v>1632</v>
      </c>
      <c r="B15169">
        <v>1955</v>
      </c>
      <c r="C15169">
        <v>28493</v>
      </c>
    </row>
    <row r="15170" spans="1:3" x14ac:dyDescent="0.3">
      <c r="A15170" t="s">
        <v>1632</v>
      </c>
      <c r="B15170">
        <v>1956</v>
      </c>
      <c r="C15170">
        <v>29029</v>
      </c>
    </row>
    <row r="15171" spans="1:3" x14ac:dyDescent="0.3">
      <c r="A15171" t="s">
        <v>1632</v>
      </c>
      <c r="B15171">
        <v>1957</v>
      </c>
      <c r="C15171">
        <v>29620</v>
      </c>
    </row>
    <row r="15172" spans="1:3" x14ac:dyDescent="0.3">
      <c r="A15172" t="s">
        <v>1632</v>
      </c>
      <c r="B15172">
        <v>1958</v>
      </c>
      <c r="C15172">
        <v>30306</v>
      </c>
    </row>
    <row r="15173" spans="1:3" x14ac:dyDescent="0.3">
      <c r="A15173" t="s">
        <v>1632</v>
      </c>
      <c r="B15173">
        <v>1959</v>
      </c>
      <c r="C15173">
        <v>31093</v>
      </c>
    </row>
    <row r="15174" spans="1:3" x14ac:dyDescent="0.3">
      <c r="A15174" t="s">
        <v>1632</v>
      </c>
      <c r="B15174">
        <v>1960</v>
      </c>
      <c r="C15174">
        <v>32031</v>
      </c>
    </row>
    <row r="15175" spans="1:3" x14ac:dyDescent="0.3">
      <c r="A15175" t="s">
        <v>1632</v>
      </c>
      <c r="B15175">
        <v>1961</v>
      </c>
      <c r="C15175">
        <v>33115</v>
      </c>
    </row>
    <row r="15176" spans="1:3" x14ac:dyDescent="0.3">
      <c r="A15176" t="s">
        <v>1632</v>
      </c>
      <c r="B15176">
        <v>1962</v>
      </c>
      <c r="C15176">
        <v>34379</v>
      </c>
    </row>
    <row r="15177" spans="1:3" x14ac:dyDescent="0.3">
      <c r="A15177" t="s">
        <v>1632</v>
      </c>
      <c r="B15177">
        <v>1963</v>
      </c>
      <c r="C15177">
        <v>35770</v>
      </c>
    </row>
    <row r="15178" spans="1:3" x14ac:dyDescent="0.3">
      <c r="A15178" t="s">
        <v>1632</v>
      </c>
      <c r="B15178">
        <v>1964</v>
      </c>
      <c r="C15178">
        <v>37284</v>
      </c>
    </row>
    <row r="15179" spans="1:3" x14ac:dyDescent="0.3">
      <c r="A15179" t="s">
        <v>1632</v>
      </c>
      <c r="B15179">
        <v>1965</v>
      </c>
      <c r="C15179">
        <v>38893</v>
      </c>
    </row>
    <row r="15180" spans="1:3" x14ac:dyDescent="0.3">
      <c r="A15180" t="s">
        <v>1632</v>
      </c>
      <c r="B15180">
        <v>1966</v>
      </c>
      <c r="C15180">
        <v>40624</v>
      </c>
    </row>
    <row r="15181" spans="1:3" x14ac:dyDescent="0.3">
      <c r="A15181" t="s">
        <v>1632</v>
      </c>
      <c r="B15181">
        <v>1967</v>
      </c>
      <c r="C15181">
        <v>42430</v>
      </c>
    </row>
    <row r="15182" spans="1:3" x14ac:dyDescent="0.3">
      <c r="A15182" t="s">
        <v>1632</v>
      </c>
      <c r="B15182">
        <v>1968</v>
      </c>
      <c r="C15182">
        <v>44309</v>
      </c>
    </row>
    <row r="15183" spans="1:3" x14ac:dyDescent="0.3">
      <c r="A15183" t="s">
        <v>1632</v>
      </c>
      <c r="B15183">
        <v>1969</v>
      </c>
      <c r="C15183">
        <v>46150</v>
      </c>
    </row>
    <row r="15184" spans="1:3" x14ac:dyDescent="0.3">
      <c r="A15184" t="s">
        <v>1632</v>
      </c>
      <c r="B15184">
        <v>1970</v>
      </c>
      <c r="C15184">
        <v>47932</v>
      </c>
    </row>
    <row r="15185" spans="1:3" x14ac:dyDescent="0.3">
      <c r="A15185" t="s">
        <v>1632</v>
      </c>
      <c r="B15185">
        <v>1971</v>
      </c>
      <c r="C15185">
        <v>49619</v>
      </c>
    </row>
    <row r="15186" spans="1:3" x14ac:dyDescent="0.3">
      <c r="A15186" t="s">
        <v>1632</v>
      </c>
      <c r="B15186">
        <v>1972</v>
      </c>
      <c r="C15186">
        <v>51272</v>
      </c>
    </row>
    <row r="15187" spans="1:3" x14ac:dyDescent="0.3">
      <c r="A15187" t="s">
        <v>1632</v>
      </c>
      <c r="B15187">
        <v>1973</v>
      </c>
      <c r="C15187">
        <v>52882</v>
      </c>
    </row>
    <row r="15188" spans="1:3" x14ac:dyDescent="0.3">
      <c r="A15188" t="s">
        <v>1632</v>
      </c>
      <c r="B15188">
        <v>1974</v>
      </c>
      <c r="C15188">
        <v>54521</v>
      </c>
    </row>
    <row r="15189" spans="1:3" x14ac:dyDescent="0.3">
      <c r="A15189" t="s">
        <v>1632</v>
      </c>
      <c r="B15189">
        <v>1975</v>
      </c>
      <c r="C15189">
        <v>56224</v>
      </c>
    </row>
    <row r="15190" spans="1:3" x14ac:dyDescent="0.3">
      <c r="A15190" t="s">
        <v>1632</v>
      </c>
      <c r="B15190">
        <v>1976</v>
      </c>
      <c r="C15190">
        <v>58000</v>
      </c>
    </row>
    <row r="15191" spans="1:3" x14ac:dyDescent="0.3">
      <c r="A15191" t="s">
        <v>1632</v>
      </c>
      <c r="B15191">
        <v>1977</v>
      </c>
      <c r="C15191">
        <v>59868</v>
      </c>
    </row>
    <row r="15192" spans="1:3" x14ac:dyDescent="0.3">
      <c r="A15192" t="s">
        <v>1632</v>
      </c>
      <c r="B15192">
        <v>1978</v>
      </c>
      <c r="C15192">
        <v>61936</v>
      </c>
    </row>
    <row r="15193" spans="1:3" x14ac:dyDescent="0.3">
      <c r="A15193" t="s">
        <v>1632</v>
      </c>
      <c r="B15193">
        <v>1979</v>
      </c>
      <c r="C15193">
        <v>64275</v>
      </c>
    </row>
    <row r="15194" spans="1:3" x14ac:dyDescent="0.3">
      <c r="A15194" t="s">
        <v>1632</v>
      </c>
      <c r="B15194">
        <v>1980</v>
      </c>
      <c r="C15194">
        <v>66973</v>
      </c>
    </row>
    <row r="15195" spans="1:3" x14ac:dyDescent="0.3">
      <c r="A15195" t="s">
        <v>1632</v>
      </c>
      <c r="B15195">
        <v>1981</v>
      </c>
      <c r="C15195">
        <v>70022</v>
      </c>
    </row>
    <row r="15196" spans="1:3" x14ac:dyDescent="0.3">
      <c r="A15196" t="s">
        <v>1632</v>
      </c>
      <c r="B15196">
        <v>1982</v>
      </c>
      <c r="C15196">
        <v>73414</v>
      </c>
    </row>
    <row r="15197" spans="1:3" x14ac:dyDescent="0.3">
      <c r="A15197" t="s">
        <v>1632</v>
      </c>
      <c r="B15197">
        <v>1983</v>
      </c>
      <c r="C15197">
        <v>77232</v>
      </c>
    </row>
    <row r="15198" spans="1:3" x14ac:dyDescent="0.3">
      <c r="A15198" t="s">
        <v>1632</v>
      </c>
      <c r="B15198">
        <v>1984</v>
      </c>
      <c r="C15198">
        <v>81566</v>
      </c>
    </row>
    <row r="15199" spans="1:3" x14ac:dyDescent="0.3">
      <c r="A15199" t="s">
        <v>1632</v>
      </c>
      <c r="B15199">
        <v>1985</v>
      </c>
      <c r="C15199">
        <v>86435</v>
      </c>
    </row>
    <row r="15200" spans="1:3" x14ac:dyDescent="0.3">
      <c r="A15200" t="s">
        <v>1632</v>
      </c>
      <c r="B15200">
        <v>1986</v>
      </c>
      <c r="C15200">
        <v>91950</v>
      </c>
    </row>
    <row r="15201" spans="1:3" x14ac:dyDescent="0.3">
      <c r="A15201" t="s">
        <v>1632</v>
      </c>
      <c r="B15201">
        <v>1987</v>
      </c>
      <c r="C15201">
        <v>97972</v>
      </c>
    </row>
    <row r="15202" spans="1:3" x14ac:dyDescent="0.3">
      <c r="A15202" t="s">
        <v>1632</v>
      </c>
      <c r="B15202">
        <v>1988</v>
      </c>
      <c r="C15202">
        <v>104222</v>
      </c>
    </row>
    <row r="15203" spans="1:3" x14ac:dyDescent="0.3">
      <c r="A15203" t="s">
        <v>1632</v>
      </c>
      <c r="B15203">
        <v>1989</v>
      </c>
      <c r="C15203">
        <v>110261</v>
      </c>
    </row>
    <row r="15204" spans="1:3" x14ac:dyDescent="0.3">
      <c r="A15204" t="s">
        <v>1632</v>
      </c>
      <c r="B15204">
        <v>1990</v>
      </c>
      <c r="C15204">
        <v>115784</v>
      </c>
    </row>
    <row r="15205" spans="1:3" x14ac:dyDescent="0.3">
      <c r="A15205" t="s">
        <v>1632</v>
      </c>
      <c r="B15205">
        <v>1991</v>
      </c>
      <c r="C15205">
        <v>120689</v>
      </c>
    </row>
    <row r="15206" spans="1:3" x14ac:dyDescent="0.3">
      <c r="A15206" t="s">
        <v>1632</v>
      </c>
      <c r="B15206">
        <v>1992</v>
      </c>
      <c r="C15206">
        <v>125075</v>
      </c>
    </row>
    <row r="15207" spans="1:3" x14ac:dyDescent="0.3">
      <c r="A15207" t="s">
        <v>1632</v>
      </c>
      <c r="B15207">
        <v>1993</v>
      </c>
      <c r="C15207">
        <v>129145</v>
      </c>
    </row>
    <row r="15208" spans="1:3" x14ac:dyDescent="0.3">
      <c r="A15208" t="s">
        <v>1632</v>
      </c>
      <c r="B15208">
        <v>1994</v>
      </c>
      <c r="C15208">
        <v>133186</v>
      </c>
    </row>
    <row r="15209" spans="1:3" x14ac:dyDescent="0.3">
      <c r="A15209" t="s">
        <v>1632</v>
      </c>
      <c r="B15209">
        <v>1995</v>
      </c>
      <c r="C15209">
        <v>137400</v>
      </c>
    </row>
    <row r="15210" spans="1:3" x14ac:dyDescent="0.3">
      <c r="A15210" t="s">
        <v>1632</v>
      </c>
      <c r="B15210">
        <v>1996</v>
      </c>
      <c r="C15210">
        <v>141786</v>
      </c>
    </row>
    <row r="15211" spans="1:3" x14ac:dyDescent="0.3">
      <c r="A15211" t="s">
        <v>1632</v>
      </c>
      <c r="B15211">
        <v>1997</v>
      </c>
      <c r="C15211">
        <v>146331</v>
      </c>
    </row>
    <row r="15212" spans="1:3" x14ac:dyDescent="0.3">
      <c r="A15212" t="s">
        <v>1632</v>
      </c>
      <c r="B15212">
        <v>1998</v>
      </c>
      <c r="C15212">
        <v>151245</v>
      </c>
    </row>
    <row r="15213" spans="1:3" x14ac:dyDescent="0.3">
      <c r="A15213" t="s">
        <v>1632</v>
      </c>
      <c r="B15213">
        <v>1999</v>
      </c>
      <c r="C15213">
        <v>156811</v>
      </c>
    </row>
    <row r="15214" spans="1:3" x14ac:dyDescent="0.3">
      <c r="A15214" t="s">
        <v>1632</v>
      </c>
      <c r="B15214">
        <v>2000</v>
      </c>
      <c r="C15214">
        <v>163163</v>
      </c>
    </row>
    <row r="15215" spans="1:3" x14ac:dyDescent="0.3">
      <c r="A15215" t="s">
        <v>1632</v>
      </c>
      <c r="B15215">
        <v>2001</v>
      </c>
      <c r="C15215">
        <v>170443</v>
      </c>
    </row>
    <row r="15216" spans="1:3" x14ac:dyDescent="0.3">
      <c r="A15216" t="s">
        <v>1632</v>
      </c>
      <c r="B15216">
        <v>2002</v>
      </c>
      <c r="C15216">
        <v>178548</v>
      </c>
    </row>
    <row r="15217" spans="1:3" x14ac:dyDescent="0.3">
      <c r="A15217" t="s">
        <v>1632</v>
      </c>
      <c r="B15217">
        <v>2003</v>
      </c>
      <c r="C15217">
        <v>187026</v>
      </c>
    </row>
    <row r="15218" spans="1:3" x14ac:dyDescent="0.3">
      <c r="A15218" t="s">
        <v>1632</v>
      </c>
      <c r="B15218">
        <v>2004</v>
      </c>
      <c r="C15218">
        <v>195305</v>
      </c>
    </row>
    <row r="15219" spans="1:3" x14ac:dyDescent="0.3">
      <c r="A15219" t="s">
        <v>1632</v>
      </c>
      <c r="B15219">
        <v>2005</v>
      </c>
      <c r="C15219">
        <v>202973</v>
      </c>
    </row>
    <row r="15220" spans="1:3" x14ac:dyDescent="0.3">
      <c r="A15220" t="s">
        <v>1632</v>
      </c>
      <c r="B15220">
        <v>2006</v>
      </c>
      <c r="C15220">
        <v>209891</v>
      </c>
    </row>
    <row r="15221" spans="1:3" x14ac:dyDescent="0.3">
      <c r="A15221" t="s">
        <v>1632</v>
      </c>
      <c r="B15221">
        <v>2007</v>
      </c>
      <c r="C15221">
        <v>216182</v>
      </c>
    </row>
    <row r="15222" spans="1:3" x14ac:dyDescent="0.3">
      <c r="A15222" t="s">
        <v>1632</v>
      </c>
      <c r="B15222">
        <v>2008</v>
      </c>
      <c r="C15222">
        <v>221997</v>
      </c>
    </row>
    <row r="15223" spans="1:3" x14ac:dyDescent="0.3">
      <c r="A15223" t="s">
        <v>1632</v>
      </c>
      <c r="B15223">
        <v>2009</v>
      </c>
      <c r="C15223">
        <v>227542</v>
      </c>
    </row>
    <row r="15224" spans="1:3" x14ac:dyDescent="0.3">
      <c r="A15224" t="s">
        <v>1632</v>
      </c>
      <c r="B15224">
        <v>2010</v>
      </c>
      <c r="C15224">
        <v>232996</v>
      </c>
    </row>
    <row r="15225" spans="1:3" x14ac:dyDescent="0.3">
      <c r="A15225" t="s">
        <v>1632</v>
      </c>
      <c r="B15225">
        <v>2011</v>
      </c>
      <c r="C15225">
        <v>238383</v>
      </c>
    </row>
    <row r="15226" spans="1:3" x14ac:dyDescent="0.3">
      <c r="A15226" t="s">
        <v>1632</v>
      </c>
      <c r="B15226">
        <v>2012</v>
      </c>
      <c r="C15226">
        <v>243667</v>
      </c>
    </row>
    <row r="15227" spans="1:3" x14ac:dyDescent="0.3">
      <c r="A15227" t="s">
        <v>1632</v>
      </c>
      <c r="B15227">
        <v>2013</v>
      </c>
      <c r="C15227">
        <v>249049</v>
      </c>
    </row>
    <row r="15228" spans="1:3" x14ac:dyDescent="0.3">
      <c r="A15228" t="s">
        <v>1632</v>
      </c>
      <c r="B15228">
        <v>2014</v>
      </c>
      <c r="C15228">
        <v>254780</v>
      </c>
    </row>
    <row r="15229" spans="1:3" x14ac:dyDescent="0.3">
      <c r="A15229" t="s">
        <v>1632</v>
      </c>
      <c r="B15229">
        <v>2015</v>
      </c>
      <c r="C15229">
        <v>261007</v>
      </c>
    </row>
    <row r="15230" spans="1:3" x14ac:dyDescent="0.3">
      <c r="A15230" t="s">
        <v>1632</v>
      </c>
      <c r="B15230">
        <v>2016</v>
      </c>
      <c r="C15230">
        <v>267824</v>
      </c>
    </row>
    <row r="15231" spans="1:3" x14ac:dyDescent="0.3">
      <c r="A15231" t="s">
        <v>1632</v>
      </c>
      <c r="B15231">
        <v>2017</v>
      </c>
      <c r="C15231">
        <v>275189</v>
      </c>
    </row>
    <row r="15232" spans="1:3" x14ac:dyDescent="0.3">
      <c r="A15232" t="s">
        <v>1632</v>
      </c>
      <c r="B15232">
        <v>2018</v>
      </c>
      <c r="C15232">
        <v>282936</v>
      </c>
    </row>
    <row r="15233" spans="1:3" x14ac:dyDescent="0.3">
      <c r="A15233" t="s">
        <v>1632</v>
      </c>
      <c r="B15233">
        <v>2019</v>
      </c>
      <c r="C15233">
        <v>290823</v>
      </c>
    </row>
    <row r="15234" spans="1:3" x14ac:dyDescent="0.3">
      <c r="A15234" t="s">
        <v>1632</v>
      </c>
      <c r="B15234">
        <v>2020</v>
      </c>
      <c r="C15234">
        <v>298682</v>
      </c>
    </row>
    <row r="15235" spans="1:3" x14ac:dyDescent="0.3">
      <c r="A15235" t="s">
        <v>1632</v>
      </c>
      <c r="B15235">
        <v>2021</v>
      </c>
      <c r="C15235">
        <v>306450</v>
      </c>
    </row>
    <row r="15236" spans="1:3" x14ac:dyDescent="0.3">
      <c r="A15236" t="s">
        <v>2163</v>
      </c>
      <c r="B15236">
        <v>1950</v>
      </c>
      <c r="C15236">
        <v>60270</v>
      </c>
    </row>
    <row r="15237" spans="1:3" x14ac:dyDescent="0.3">
      <c r="A15237" t="s">
        <v>2163</v>
      </c>
      <c r="B15237">
        <v>1951</v>
      </c>
      <c r="C15237">
        <v>62066</v>
      </c>
    </row>
    <row r="15238" spans="1:3" x14ac:dyDescent="0.3">
      <c r="A15238" t="s">
        <v>2163</v>
      </c>
      <c r="B15238">
        <v>1952</v>
      </c>
      <c r="C15238">
        <v>63848</v>
      </c>
    </row>
    <row r="15239" spans="1:3" x14ac:dyDescent="0.3">
      <c r="A15239" t="s">
        <v>2163</v>
      </c>
      <c r="B15239">
        <v>1953</v>
      </c>
      <c r="C15239">
        <v>65585</v>
      </c>
    </row>
    <row r="15240" spans="1:3" x14ac:dyDescent="0.3">
      <c r="A15240" t="s">
        <v>2163</v>
      </c>
      <c r="B15240">
        <v>1954</v>
      </c>
      <c r="C15240">
        <v>67237</v>
      </c>
    </row>
    <row r="15241" spans="1:3" x14ac:dyDescent="0.3">
      <c r="A15241" t="s">
        <v>2163</v>
      </c>
      <c r="B15241">
        <v>1955</v>
      </c>
      <c r="C15241">
        <v>68847</v>
      </c>
    </row>
    <row r="15242" spans="1:3" x14ac:dyDescent="0.3">
      <c r="A15242" t="s">
        <v>2163</v>
      </c>
      <c r="B15242">
        <v>1956</v>
      </c>
      <c r="C15242">
        <v>70436</v>
      </c>
    </row>
    <row r="15243" spans="1:3" x14ac:dyDescent="0.3">
      <c r="A15243" t="s">
        <v>2163</v>
      </c>
      <c r="B15243">
        <v>1957</v>
      </c>
      <c r="C15243">
        <v>72062</v>
      </c>
    </row>
    <row r="15244" spans="1:3" x14ac:dyDescent="0.3">
      <c r="A15244" t="s">
        <v>2163</v>
      </c>
      <c r="B15244">
        <v>1958</v>
      </c>
      <c r="C15244">
        <v>73830</v>
      </c>
    </row>
    <row r="15245" spans="1:3" x14ac:dyDescent="0.3">
      <c r="A15245" t="s">
        <v>2163</v>
      </c>
      <c r="B15245">
        <v>1959</v>
      </c>
      <c r="C15245">
        <v>75803</v>
      </c>
    </row>
    <row r="15246" spans="1:3" x14ac:dyDescent="0.3">
      <c r="A15246" t="s">
        <v>2163</v>
      </c>
      <c r="B15246">
        <v>1960</v>
      </c>
      <c r="C15246">
        <v>78080</v>
      </c>
    </row>
    <row r="15247" spans="1:3" x14ac:dyDescent="0.3">
      <c r="A15247" t="s">
        <v>2163</v>
      </c>
      <c r="B15247">
        <v>1961</v>
      </c>
      <c r="C15247">
        <v>80705</v>
      </c>
    </row>
    <row r="15248" spans="1:3" x14ac:dyDescent="0.3">
      <c r="A15248" t="s">
        <v>2163</v>
      </c>
      <c r="B15248">
        <v>1962</v>
      </c>
      <c r="C15248">
        <v>83652</v>
      </c>
    </row>
    <row r="15249" spans="1:3" x14ac:dyDescent="0.3">
      <c r="A15249" t="s">
        <v>2163</v>
      </c>
      <c r="B15249">
        <v>1963</v>
      </c>
      <c r="C15249">
        <v>86847</v>
      </c>
    </row>
    <row r="15250" spans="1:3" x14ac:dyDescent="0.3">
      <c r="A15250" t="s">
        <v>2163</v>
      </c>
      <c r="B15250">
        <v>1964</v>
      </c>
      <c r="C15250">
        <v>90132</v>
      </c>
    </row>
    <row r="15251" spans="1:3" x14ac:dyDescent="0.3">
      <c r="A15251" t="s">
        <v>2163</v>
      </c>
      <c r="B15251">
        <v>1965</v>
      </c>
      <c r="C15251">
        <v>93442</v>
      </c>
    </row>
    <row r="15252" spans="1:3" x14ac:dyDescent="0.3">
      <c r="A15252" t="s">
        <v>2163</v>
      </c>
      <c r="B15252">
        <v>1966</v>
      </c>
      <c r="C15252">
        <v>96719</v>
      </c>
    </row>
    <row r="15253" spans="1:3" x14ac:dyDescent="0.3">
      <c r="A15253" t="s">
        <v>2163</v>
      </c>
      <c r="B15253">
        <v>1967</v>
      </c>
      <c r="C15253">
        <v>99990</v>
      </c>
    </row>
    <row r="15254" spans="1:3" x14ac:dyDescent="0.3">
      <c r="A15254" t="s">
        <v>2163</v>
      </c>
      <c r="B15254">
        <v>1968</v>
      </c>
      <c r="C15254">
        <v>103329</v>
      </c>
    </row>
    <row r="15255" spans="1:3" x14ac:dyDescent="0.3">
      <c r="A15255" t="s">
        <v>2163</v>
      </c>
      <c r="B15255">
        <v>1969</v>
      </c>
      <c r="C15255">
        <v>106814</v>
      </c>
    </row>
    <row r="15256" spans="1:3" x14ac:dyDescent="0.3">
      <c r="A15256" t="s">
        <v>2163</v>
      </c>
      <c r="B15256">
        <v>1970</v>
      </c>
      <c r="C15256">
        <v>110490</v>
      </c>
    </row>
    <row r="15257" spans="1:3" x14ac:dyDescent="0.3">
      <c r="A15257" t="s">
        <v>2163</v>
      </c>
      <c r="B15257">
        <v>1971</v>
      </c>
      <c r="C15257">
        <v>114385</v>
      </c>
    </row>
    <row r="15258" spans="1:3" x14ac:dyDescent="0.3">
      <c r="A15258" t="s">
        <v>2163</v>
      </c>
      <c r="B15258">
        <v>1972</v>
      </c>
      <c r="C15258">
        <v>118438</v>
      </c>
    </row>
    <row r="15259" spans="1:3" x14ac:dyDescent="0.3">
      <c r="A15259" t="s">
        <v>2163</v>
      </c>
      <c r="B15259">
        <v>1973</v>
      </c>
      <c r="C15259">
        <v>122641</v>
      </c>
    </row>
    <row r="15260" spans="1:3" x14ac:dyDescent="0.3">
      <c r="A15260" t="s">
        <v>2163</v>
      </c>
      <c r="B15260">
        <v>1974</v>
      </c>
      <c r="C15260">
        <v>126919</v>
      </c>
    </row>
    <row r="15261" spans="1:3" x14ac:dyDescent="0.3">
      <c r="A15261" t="s">
        <v>2163</v>
      </c>
      <c r="B15261">
        <v>1975</v>
      </c>
      <c r="C15261">
        <v>131229</v>
      </c>
    </row>
    <row r="15262" spans="1:3" x14ac:dyDescent="0.3">
      <c r="A15262" t="s">
        <v>2163</v>
      </c>
      <c r="B15262">
        <v>1976</v>
      </c>
      <c r="C15262">
        <v>135559</v>
      </c>
    </row>
    <row r="15263" spans="1:3" x14ac:dyDescent="0.3">
      <c r="A15263" t="s">
        <v>2163</v>
      </c>
      <c r="B15263">
        <v>1977</v>
      </c>
      <c r="C15263">
        <v>139893</v>
      </c>
    </row>
    <row r="15264" spans="1:3" x14ac:dyDescent="0.3">
      <c r="A15264" t="s">
        <v>2163</v>
      </c>
      <c r="B15264">
        <v>1978</v>
      </c>
      <c r="C15264">
        <v>144273</v>
      </c>
    </row>
    <row r="15265" spans="1:3" x14ac:dyDescent="0.3">
      <c r="A15265" t="s">
        <v>2163</v>
      </c>
      <c r="B15265">
        <v>1979</v>
      </c>
      <c r="C15265">
        <v>148734</v>
      </c>
    </row>
    <row r="15266" spans="1:3" x14ac:dyDescent="0.3">
      <c r="A15266" t="s">
        <v>2163</v>
      </c>
      <c r="B15266">
        <v>1980</v>
      </c>
      <c r="C15266">
        <v>153298</v>
      </c>
    </row>
    <row r="15267" spans="1:3" x14ac:dyDescent="0.3">
      <c r="A15267" t="s">
        <v>2163</v>
      </c>
      <c r="B15267">
        <v>1981</v>
      </c>
      <c r="C15267">
        <v>157954</v>
      </c>
    </row>
    <row r="15268" spans="1:3" x14ac:dyDescent="0.3">
      <c r="A15268" t="s">
        <v>2163</v>
      </c>
      <c r="B15268">
        <v>1982</v>
      </c>
      <c r="C15268">
        <v>162679</v>
      </c>
    </row>
    <row r="15269" spans="1:3" x14ac:dyDescent="0.3">
      <c r="A15269" t="s">
        <v>2163</v>
      </c>
      <c r="B15269">
        <v>1983</v>
      </c>
      <c r="C15269">
        <v>167456</v>
      </c>
    </row>
    <row r="15270" spans="1:3" x14ac:dyDescent="0.3">
      <c r="A15270" t="s">
        <v>2163</v>
      </c>
      <c r="B15270">
        <v>1984</v>
      </c>
      <c r="C15270">
        <v>172249</v>
      </c>
    </row>
    <row r="15271" spans="1:3" x14ac:dyDescent="0.3">
      <c r="A15271" t="s">
        <v>2163</v>
      </c>
      <c r="B15271">
        <v>1985</v>
      </c>
      <c r="C15271">
        <v>177024</v>
      </c>
    </row>
    <row r="15272" spans="1:3" x14ac:dyDescent="0.3">
      <c r="A15272" t="s">
        <v>2163</v>
      </c>
      <c r="B15272">
        <v>1986</v>
      </c>
      <c r="C15272">
        <v>181807</v>
      </c>
    </row>
    <row r="15273" spans="1:3" x14ac:dyDescent="0.3">
      <c r="A15273" t="s">
        <v>2163</v>
      </c>
      <c r="B15273">
        <v>1987</v>
      </c>
      <c r="C15273">
        <v>186588</v>
      </c>
    </row>
    <row r="15274" spans="1:3" x14ac:dyDescent="0.3">
      <c r="A15274" t="s">
        <v>2163</v>
      </c>
      <c r="B15274">
        <v>1988</v>
      </c>
      <c r="C15274">
        <v>191260</v>
      </c>
    </row>
    <row r="15275" spans="1:3" x14ac:dyDescent="0.3">
      <c r="A15275" t="s">
        <v>2163</v>
      </c>
      <c r="B15275">
        <v>1989</v>
      </c>
      <c r="C15275">
        <v>195728</v>
      </c>
    </row>
    <row r="15276" spans="1:3" x14ac:dyDescent="0.3">
      <c r="A15276" t="s">
        <v>2163</v>
      </c>
      <c r="B15276">
        <v>1990</v>
      </c>
      <c r="C15276">
        <v>199906</v>
      </c>
    </row>
    <row r="15277" spans="1:3" x14ac:dyDescent="0.3">
      <c r="A15277" t="s">
        <v>2163</v>
      </c>
      <c r="B15277">
        <v>1991</v>
      </c>
      <c r="C15277">
        <v>203716</v>
      </c>
    </row>
    <row r="15278" spans="1:3" x14ac:dyDescent="0.3">
      <c r="A15278" t="s">
        <v>2163</v>
      </c>
      <c r="B15278">
        <v>1992</v>
      </c>
      <c r="C15278">
        <v>207238</v>
      </c>
    </row>
    <row r="15279" spans="1:3" x14ac:dyDescent="0.3">
      <c r="A15279" t="s">
        <v>2163</v>
      </c>
      <c r="B15279">
        <v>1993</v>
      </c>
      <c r="C15279">
        <v>210644</v>
      </c>
    </row>
    <row r="15280" spans="1:3" x14ac:dyDescent="0.3">
      <c r="A15280" t="s">
        <v>2163</v>
      </c>
      <c r="B15280">
        <v>1994</v>
      </c>
      <c r="C15280">
        <v>214196</v>
      </c>
    </row>
    <row r="15281" spans="1:3" x14ac:dyDescent="0.3">
      <c r="A15281" t="s">
        <v>2163</v>
      </c>
      <c r="B15281">
        <v>1995</v>
      </c>
      <c r="C15281">
        <v>218064</v>
      </c>
    </row>
    <row r="15282" spans="1:3" x14ac:dyDescent="0.3">
      <c r="A15282" t="s">
        <v>2163</v>
      </c>
      <c r="B15282">
        <v>1996</v>
      </c>
      <c r="C15282">
        <v>222323</v>
      </c>
    </row>
    <row r="15283" spans="1:3" x14ac:dyDescent="0.3">
      <c r="A15283" t="s">
        <v>2163</v>
      </c>
      <c r="B15283">
        <v>1997</v>
      </c>
      <c r="C15283">
        <v>226854</v>
      </c>
    </row>
    <row r="15284" spans="1:3" x14ac:dyDescent="0.3">
      <c r="A15284" t="s">
        <v>2163</v>
      </c>
      <c r="B15284">
        <v>1998</v>
      </c>
      <c r="C15284">
        <v>231562</v>
      </c>
    </row>
    <row r="15285" spans="1:3" x14ac:dyDescent="0.3">
      <c r="A15285" t="s">
        <v>2163</v>
      </c>
      <c r="B15285">
        <v>1999</v>
      </c>
      <c r="C15285">
        <v>236217</v>
      </c>
    </row>
    <row r="15286" spans="1:3" x14ac:dyDescent="0.3">
      <c r="A15286" t="s">
        <v>2163</v>
      </c>
      <c r="B15286">
        <v>2000</v>
      </c>
      <c r="C15286">
        <v>240681</v>
      </c>
    </row>
    <row r="15287" spans="1:3" x14ac:dyDescent="0.3">
      <c r="A15287" t="s">
        <v>2163</v>
      </c>
      <c r="B15287">
        <v>2001</v>
      </c>
      <c r="C15287">
        <v>244929</v>
      </c>
    </row>
    <row r="15288" spans="1:3" x14ac:dyDescent="0.3">
      <c r="A15288" t="s">
        <v>2163</v>
      </c>
      <c r="B15288">
        <v>2002</v>
      </c>
      <c r="C15288">
        <v>248976</v>
      </c>
    </row>
    <row r="15289" spans="1:3" x14ac:dyDescent="0.3">
      <c r="A15289" t="s">
        <v>2163</v>
      </c>
      <c r="B15289">
        <v>2003</v>
      </c>
      <c r="C15289">
        <v>252707</v>
      </c>
    </row>
    <row r="15290" spans="1:3" x14ac:dyDescent="0.3">
      <c r="A15290" t="s">
        <v>2163</v>
      </c>
      <c r="B15290">
        <v>2004</v>
      </c>
      <c r="C15290">
        <v>255995</v>
      </c>
    </row>
    <row r="15291" spans="1:3" x14ac:dyDescent="0.3">
      <c r="A15291" t="s">
        <v>2163</v>
      </c>
      <c r="B15291">
        <v>2005</v>
      </c>
      <c r="C15291">
        <v>258779</v>
      </c>
    </row>
    <row r="15292" spans="1:3" x14ac:dyDescent="0.3">
      <c r="A15292" t="s">
        <v>2163</v>
      </c>
      <c r="B15292">
        <v>2006</v>
      </c>
      <c r="C15292">
        <v>261007</v>
      </c>
    </row>
    <row r="15293" spans="1:3" x14ac:dyDescent="0.3">
      <c r="A15293" t="s">
        <v>2163</v>
      </c>
      <c r="B15293">
        <v>2007</v>
      </c>
      <c r="C15293">
        <v>262717</v>
      </c>
    </row>
    <row r="15294" spans="1:3" x14ac:dyDescent="0.3">
      <c r="A15294" t="s">
        <v>2163</v>
      </c>
      <c r="B15294">
        <v>2008</v>
      </c>
      <c r="C15294">
        <v>264064</v>
      </c>
    </row>
    <row r="15295" spans="1:3" x14ac:dyDescent="0.3">
      <c r="A15295" t="s">
        <v>2163</v>
      </c>
      <c r="B15295">
        <v>2009</v>
      </c>
      <c r="C15295">
        <v>265256</v>
      </c>
    </row>
    <row r="15296" spans="1:3" x14ac:dyDescent="0.3">
      <c r="A15296" t="s">
        <v>2163</v>
      </c>
      <c r="B15296">
        <v>2010</v>
      </c>
      <c r="C15296">
        <v>266449</v>
      </c>
    </row>
    <row r="15297" spans="1:3" x14ac:dyDescent="0.3">
      <c r="A15297" t="s">
        <v>2163</v>
      </c>
      <c r="B15297">
        <v>2011</v>
      </c>
      <c r="C15297">
        <v>267702</v>
      </c>
    </row>
    <row r="15298" spans="1:3" x14ac:dyDescent="0.3">
      <c r="A15298" t="s">
        <v>2163</v>
      </c>
      <c r="B15298">
        <v>2012</v>
      </c>
      <c r="C15298">
        <v>268995</v>
      </c>
    </row>
    <row r="15299" spans="1:3" x14ac:dyDescent="0.3">
      <c r="A15299" t="s">
        <v>2163</v>
      </c>
      <c r="B15299">
        <v>2013</v>
      </c>
      <c r="C15299">
        <v>270332</v>
      </c>
    </row>
    <row r="15300" spans="1:3" x14ac:dyDescent="0.3">
      <c r="A15300" t="s">
        <v>2163</v>
      </c>
      <c r="B15300">
        <v>2014</v>
      </c>
      <c r="C15300">
        <v>271713</v>
      </c>
    </row>
    <row r="15301" spans="1:3" x14ac:dyDescent="0.3">
      <c r="A15301" t="s">
        <v>2163</v>
      </c>
      <c r="B15301">
        <v>2015</v>
      </c>
      <c r="C15301">
        <v>273119</v>
      </c>
    </row>
    <row r="15302" spans="1:3" x14ac:dyDescent="0.3">
      <c r="A15302" t="s">
        <v>2163</v>
      </c>
      <c r="B15302">
        <v>2016</v>
      </c>
      <c r="C15302">
        <v>274576</v>
      </c>
    </row>
    <row r="15303" spans="1:3" x14ac:dyDescent="0.3">
      <c r="A15303" t="s">
        <v>2163</v>
      </c>
      <c r="B15303">
        <v>2017</v>
      </c>
      <c r="C15303">
        <v>276108</v>
      </c>
    </row>
    <row r="15304" spans="1:3" x14ac:dyDescent="0.3">
      <c r="A15304" t="s">
        <v>2163</v>
      </c>
      <c r="B15304">
        <v>2018</v>
      </c>
      <c r="C15304">
        <v>277673</v>
      </c>
    </row>
    <row r="15305" spans="1:3" x14ac:dyDescent="0.3">
      <c r="A15305" t="s">
        <v>2163</v>
      </c>
      <c r="B15305">
        <v>2019</v>
      </c>
      <c r="C15305">
        <v>279285</v>
      </c>
    </row>
    <row r="15306" spans="1:3" x14ac:dyDescent="0.3">
      <c r="A15306" t="s">
        <v>2163</v>
      </c>
      <c r="B15306">
        <v>2020</v>
      </c>
      <c r="C15306">
        <v>280904</v>
      </c>
    </row>
    <row r="15307" spans="1:3" x14ac:dyDescent="0.3">
      <c r="A15307" t="s">
        <v>2163</v>
      </c>
      <c r="B15307">
        <v>2021</v>
      </c>
      <c r="C15307">
        <v>282534</v>
      </c>
    </row>
    <row r="15308" spans="1:3" x14ac:dyDescent="0.3">
      <c r="A15308" t="s">
        <v>2164</v>
      </c>
      <c r="B15308">
        <v>1800</v>
      </c>
      <c r="C15308">
        <v>158227</v>
      </c>
    </row>
    <row r="15309" spans="1:3" x14ac:dyDescent="0.3">
      <c r="A15309" t="s">
        <v>2164</v>
      </c>
      <c r="B15309">
        <v>1801</v>
      </c>
      <c r="C15309">
        <v>158227</v>
      </c>
    </row>
    <row r="15310" spans="1:3" x14ac:dyDescent="0.3">
      <c r="A15310" t="s">
        <v>2164</v>
      </c>
      <c r="B15310">
        <v>1802</v>
      </c>
      <c r="C15310">
        <v>158227</v>
      </c>
    </row>
    <row r="15311" spans="1:3" x14ac:dyDescent="0.3">
      <c r="A15311" t="s">
        <v>2164</v>
      </c>
      <c r="B15311">
        <v>1803</v>
      </c>
      <c r="C15311">
        <v>158227</v>
      </c>
    </row>
    <row r="15312" spans="1:3" x14ac:dyDescent="0.3">
      <c r="A15312" t="s">
        <v>2164</v>
      </c>
      <c r="B15312">
        <v>1804</v>
      </c>
      <c r="C15312">
        <v>158227</v>
      </c>
    </row>
    <row r="15313" spans="1:3" x14ac:dyDescent="0.3">
      <c r="A15313" t="s">
        <v>2164</v>
      </c>
      <c r="B15313">
        <v>1805</v>
      </c>
      <c r="C15313">
        <v>158227</v>
      </c>
    </row>
    <row r="15314" spans="1:3" x14ac:dyDescent="0.3">
      <c r="A15314" t="s">
        <v>2164</v>
      </c>
      <c r="B15314">
        <v>1806</v>
      </c>
      <c r="C15314">
        <v>158227</v>
      </c>
    </row>
    <row r="15315" spans="1:3" x14ac:dyDescent="0.3">
      <c r="A15315" t="s">
        <v>2164</v>
      </c>
      <c r="B15315">
        <v>1807</v>
      </c>
      <c r="C15315">
        <v>158227</v>
      </c>
    </row>
    <row r="15316" spans="1:3" x14ac:dyDescent="0.3">
      <c r="A15316" t="s">
        <v>2164</v>
      </c>
      <c r="B15316">
        <v>1808</v>
      </c>
      <c r="C15316">
        <v>158227</v>
      </c>
    </row>
    <row r="15317" spans="1:3" x14ac:dyDescent="0.3">
      <c r="A15317" t="s">
        <v>2164</v>
      </c>
      <c r="B15317">
        <v>1809</v>
      </c>
      <c r="C15317">
        <v>158227</v>
      </c>
    </row>
    <row r="15318" spans="1:3" x14ac:dyDescent="0.3">
      <c r="A15318" t="s">
        <v>2164</v>
      </c>
      <c r="B15318">
        <v>1810</v>
      </c>
      <c r="C15318">
        <v>158227</v>
      </c>
    </row>
    <row r="15319" spans="1:3" x14ac:dyDescent="0.3">
      <c r="A15319" t="s">
        <v>2164</v>
      </c>
      <c r="B15319">
        <v>1811</v>
      </c>
      <c r="C15319">
        <v>158227</v>
      </c>
    </row>
    <row r="15320" spans="1:3" x14ac:dyDescent="0.3">
      <c r="A15320" t="s">
        <v>2164</v>
      </c>
      <c r="B15320">
        <v>1812</v>
      </c>
      <c r="C15320">
        <v>158227</v>
      </c>
    </row>
    <row r="15321" spans="1:3" x14ac:dyDescent="0.3">
      <c r="A15321" t="s">
        <v>2164</v>
      </c>
      <c r="B15321">
        <v>1813</v>
      </c>
      <c r="C15321">
        <v>158227</v>
      </c>
    </row>
    <row r="15322" spans="1:3" x14ac:dyDescent="0.3">
      <c r="A15322" t="s">
        <v>2164</v>
      </c>
      <c r="B15322">
        <v>1814</v>
      </c>
      <c r="C15322">
        <v>158227</v>
      </c>
    </row>
    <row r="15323" spans="1:3" x14ac:dyDescent="0.3">
      <c r="A15323" t="s">
        <v>2164</v>
      </c>
      <c r="B15323">
        <v>1815</v>
      </c>
      <c r="C15323">
        <v>158227</v>
      </c>
    </row>
    <row r="15324" spans="1:3" x14ac:dyDescent="0.3">
      <c r="A15324" t="s">
        <v>2164</v>
      </c>
      <c r="B15324">
        <v>1816</v>
      </c>
      <c r="C15324">
        <v>158227</v>
      </c>
    </row>
    <row r="15325" spans="1:3" x14ac:dyDescent="0.3">
      <c r="A15325" t="s">
        <v>2164</v>
      </c>
      <c r="B15325">
        <v>1817</v>
      </c>
      <c r="C15325">
        <v>158227</v>
      </c>
    </row>
    <row r="15326" spans="1:3" x14ac:dyDescent="0.3">
      <c r="A15326" t="s">
        <v>2164</v>
      </c>
      <c r="B15326">
        <v>1818</v>
      </c>
      <c r="C15326">
        <v>158227</v>
      </c>
    </row>
    <row r="15327" spans="1:3" x14ac:dyDescent="0.3">
      <c r="A15327" t="s">
        <v>2164</v>
      </c>
      <c r="B15327">
        <v>1819</v>
      </c>
      <c r="C15327">
        <v>158900</v>
      </c>
    </row>
    <row r="15328" spans="1:3" x14ac:dyDescent="0.3">
      <c r="A15328" t="s">
        <v>2164</v>
      </c>
      <c r="B15328">
        <v>1820</v>
      </c>
      <c r="C15328">
        <v>160259</v>
      </c>
    </row>
    <row r="15329" spans="1:3" x14ac:dyDescent="0.3">
      <c r="A15329" t="s">
        <v>2164</v>
      </c>
      <c r="B15329">
        <v>1821</v>
      </c>
      <c r="C15329">
        <v>162321</v>
      </c>
    </row>
    <row r="15330" spans="1:3" x14ac:dyDescent="0.3">
      <c r="A15330" t="s">
        <v>2164</v>
      </c>
      <c r="B15330">
        <v>1822</v>
      </c>
      <c r="C15330">
        <v>165099</v>
      </c>
    </row>
    <row r="15331" spans="1:3" x14ac:dyDescent="0.3">
      <c r="A15331" t="s">
        <v>2164</v>
      </c>
      <c r="B15331">
        <v>1823</v>
      </c>
      <c r="C15331">
        <v>168608</v>
      </c>
    </row>
    <row r="15332" spans="1:3" x14ac:dyDescent="0.3">
      <c r="A15332" t="s">
        <v>2164</v>
      </c>
      <c r="B15332">
        <v>1824</v>
      </c>
      <c r="C15332">
        <v>172192</v>
      </c>
    </row>
    <row r="15333" spans="1:3" x14ac:dyDescent="0.3">
      <c r="A15333" t="s">
        <v>2164</v>
      </c>
      <c r="B15333">
        <v>1825</v>
      </c>
      <c r="C15333">
        <v>175853</v>
      </c>
    </row>
    <row r="15334" spans="1:3" x14ac:dyDescent="0.3">
      <c r="A15334" t="s">
        <v>2164</v>
      </c>
      <c r="B15334">
        <v>1826</v>
      </c>
      <c r="C15334">
        <v>179591</v>
      </c>
    </row>
    <row r="15335" spans="1:3" x14ac:dyDescent="0.3">
      <c r="A15335" t="s">
        <v>2164</v>
      </c>
      <c r="B15335">
        <v>1827</v>
      </c>
      <c r="C15335">
        <v>183409</v>
      </c>
    </row>
    <row r="15336" spans="1:3" x14ac:dyDescent="0.3">
      <c r="A15336" t="s">
        <v>2164</v>
      </c>
      <c r="B15336">
        <v>1828</v>
      </c>
      <c r="C15336">
        <v>187308</v>
      </c>
    </row>
    <row r="15337" spans="1:3" x14ac:dyDescent="0.3">
      <c r="A15337" t="s">
        <v>2164</v>
      </c>
      <c r="B15337">
        <v>1829</v>
      </c>
      <c r="C15337">
        <v>191289</v>
      </c>
    </row>
    <row r="15338" spans="1:3" x14ac:dyDescent="0.3">
      <c r="A15338" t="s">
        <v>2164</v>
      </c>
      <c r="B15338">
        <v>1830</v>
      </c>
      <c r="C15338">
        <v>195356</v>
      </c>
    </row>
    <row r="15339" spans="1:3" x14ac:dyDescent="0.3">
      <c r="A15339" t="s">
        <v>2164</v>
      </c>
      <c r="B15339">
        <v>1831</v>
      </c>
      <c r="C15339">
        <v>199508</v>
      </c>
    </row>
    <row r="15340" spans="1:3" x14ac:dyDescent="0.3">
      <c r="A15340" t="s">
        <v>2164</v>
      </c>
      <c r="B15340">
        <v>1832</v>
      </c>
      <c r="C15340">
        <v>203750</v>
      </c>
    </row>
    <row r="15341" spans="1:3" x14ac:dyDescent="0.3">
      <c r="A15341" t="s">
        <v>2164</v>
      </c>
      <c r="B15341">
        <v>1833</v>
      </c>
      <c r="C15341">
        <v>208081</v>
      </c>
    </row>
    <row r="15342" spans="1:3" x14ac:dyDescent="0.3">
      <c r="A15342" t="s">
        <v>2164</v>
      </c>
      <c r="B15342">
        <v>1834</v>
      </c>
      <c r="C15342">
        <v>212504</v>
      </c>
    </row>
    <row r="15343" spans="1:3" x14ac:dyDescent="0.3">
      <c r="A15343" t="s">
        <v>2164</v>
      </c>
      <c r="B15343">
        <v>1835</v>
      </c>
      <c r="C15343">
        <v>217021</v>
      </c>
    </row>
    <row r="15344" spans="1:3" x14ac:dyDescent="0.3">
      <c r="A15344" t="s">
        <v>2164</v>
      </c>
      <c r="B15344">
        <v>1836</v>
      </c>
      <c r="C15344">
        <v>221635</v>
      </c>
    </row>
    <row r="15345" spans="1:3" x14ac:dyDescent="0.3">
      <c r="A15345" t="s">
        <v>2164</v>
      </c>
      <c r="B15345">
        <v>1837</v>
      </c>
      <c r="C15345">
        <v>226346</v>
      </c>
    </row>
    <row r="15346" spans="1:3" x14ac:dyDescent="0.3">
      <c r="A15346" t="s">
        <v>2164</v>
      </c>
      <c r="B15346">
        <v>1838</v>
      </c>
      <c r="C15346">
        <v>231158</v>
      </c>
    </row>
    <row r="15347" spans="1:3" x14ac:dyDescent="0.3">
      <c r="A15347" t="s">
        <v>2164</v>
      </c>
      <c r="B15347">
        <v>1839</v>
      </c>
      <c r="C15347">
        <v>236072</v>
      </c>
    </row>
    <row r="15348" spans="1:3" x14ac:dyDescent="0.3">
      <c r="A15348" t="s">
        <v>2164</v>
      </c>
      <c r="B15348">
        <v>1840</v>
      </c>
      <c r="C15348">
        <v>241090</v>
      </c>
    </row>
    <row r="15349" spans="1:3" x14ac:dyDescent="0.3">
      <c r="A15349" t="s">
        <v>2164</v>
      </c>
      <c r="B15349">
        <v>1841</v>
      </c>
      <c r="C15349">
        <v>246215</v>
      </c>
    </row>
    <row r="15350" spans="1:3" x14ac:dyDescent="0.3">
      <c r="A15350" t="s">
        <v>2164</v>
      </c>
      <c r="B15350">
        <v>1842</v>
      </c>
      <c r="C15350">
        <v>251449</v>
      </c>
    </row>
    <row r="15351" spans="1:3" x14ac:dyDescent="0.3">
      <c r="A15351" t="s">
        <v>2164</v>
      </c>
      <c r="B15351">
        <v>1843</v>
      </c>
      <c r="C15351">
        <v>256794</v>
      </c>
    </row>
    <row r="15352" spans="1:3" x14ac:dyDescent="0.3">
      <c r="A15352" t="s">
        <v>2164</v>
      </c>
      <c r="B15352">
        <v>1844</v>
      </c>
      <c r="C15352">
        <v>262253</v>
      </c>
    </row>
    <row r="15353" spans="1:3" x14ac:dyDescent="0.3">
      <c r="A15353" t="s">
        <v>2164</v>
      </c>
      <c r="B15353">
        <v>1845</v>
      </c>
      <c r="C15353">
        <v>267828</v>
      </c>
    </row>
    <row r="15354" spans="1:3" x14ac:dyDescent="0.3">
      <c r="A15354" t="s">
        <v>2164</v>
      </c>
      <c r="B15354">
        <v>1846</v>
      </c>
      <c r="C15354">
        <v>273521</v>
      </c>
    </row>
    <row r="15355" spans="1:3" x14ac:dyDescent="0.3">
      <c r="A15355" t="s">
        <v>2164</v>
      </c>
      <c r="B15355">
        <v>1847</v>
      </c>
      <c r="C15355">
        <v>279336</v>
      </c>
    </row>
    <row r="15356" spans="1:3" x14ac:dyDescent="0.3">
      <c r="A15356" t="s">
        <v>2164</v>
      </c>
      <c r="B15356">
        <v>1848</v>
      </c>
      <c r="C15356">
        <v>285274</v>
      </c>
    </row>
    <row r="15357" spans="1:3" x14ac:dyDescent="0.3">
      <c r="A15357" t="s">
        <v>2164</v>
      </c>
      <c r="B15357">
        <v>1849</v>
      </c>
      <c r="C15357">
        <v>290431</v>
      </c>
    </row>
    <row r="15358" spans="1:3" x14ac:dyDescent="0.3">
      <c r="A15358" t="s">
        <v>2164</v>
      </c>
      <c r="B15358">
        <v>1850</v>
      </c>
      <c r="C15358">
        <v>294784</v>
      </c>
    </row>
    <row r="15359" spans="1:3" x14ac:dyDescent="0.3">
      <c r="A15359" t="s">
        <v>2164</v>
      </c>
      <c r="B15359">
        <v>1851</v>
      </c>
      <c r="C15359">
        <v>298385</v>
      </c>
    </row>
    <row r="15360" spans="1:3" x14ac:dyDescent="0.3">
      <c r="A15360" t="s">
        <v>2164</v>
      </c>
      <c r="B15360">
        <v>1852</v>
      </c>
      <c r="C15360">
        <v>301139</v>
      </c>
    </row>
    <row r="15361" spans="1:3" x14ac:dyDescent="0.3">
      <c r="A15361" t="s">
        <v>2164</v>
      </c>
      <c r="B15361">
        <v>1853</v>
      </c>
      <c r="C15361">
        <v>303020</v>
      </c>
    </row>
    <row r="15362" spans="1:3" x14ac:dyDescent="0.3">
      <c r="A15362" t="s">
        <v>2164</v>
      </c>
      <c r="B15362">
        <v>1854</v>
      </c>
      <c r="C15362">
        <v>304913</v>
      </c>
    </row>
    <row r="15363" spans="1:3" x14ac:dyDescent="0.3">
      <c r="A15363" t="s">
        <v>2164</v>
      </c>
      <c r="B15363">
        <v>1855</v>
      </c>
      <c r="C15363">
        <v>306819</v>
      </c>
    </row>
    <row r="15364" spans="1:3" x14ac:dyDescent="0.3">
      <c r="A15364" t="s">
        <v>2164</v>
      </c>
      <c r="B15364">
        <v>1856</v>
      </c>
      <c r="C15364">
        <v>308736</v>
      </c>
    </row>
    <row r="15365" spans="1:3" x14ac:dyDescent="0.3">
      <c r="A15365" t="s">
        <v>2164</v>
      </c>
      <c r="B15365">
        <v>1857</v>
      </c>
      <c r="C15365">
        <v>310665</v>
      </c>
    </row>
    <row r="15366" spans="1:3" x14ac:dyDescent="0.3">
      <c r="A15366" t="s">
        <v>2164</v>
      </c>
      <c r="B15366">
        <v>1858</v>
      </c>
      <c r="C15366">
        <v>312606</v>
      </c>
    </row>
    <row r="15367" spans="1:3" x14ac:dyDescent="0.3">
      <c r="A15367" t="s">
        <v>2164</v>
      </c>
      <c r="B15367">
        <v>1859</v>
      </c>
      <c r="C15367">
        <v>314559</v>
      </c>
    </row>
    <row r="15368" spans="1:3" x14ac:dyDescent="0.3">
      <c r="A15368" t="s">
        <v>2164</v>
      </c>
      <c r="B15368">
        <v>1860</v>
      </c>
      <c r="C15368">
        <v>316524</v>
      </c>
    </row>
    <row r="15369" spans="1:3" x14ac:dyDescent="0.3">
      <c r="A15369" t="s">
        <v>2164</v>
      </c>
      <c r="B15369">
        <v>1861</v>
      </c>
      <c r="C15369">
        <v>318501</v>
      </c>
    </row>
    <row r="15370" spans="1:3" x14ac:dyDescent="0.3">
      <c r="A15370" t="s">
        <v>2164</v>
      </c>
      <c r="B15370">
        <v>1862</v>
      </c>
      <c r="C15370">
        <v>320491</v>
      </c>
    </row>
    <row r="15371" spans="1:3" x14ac:dyDescent="0.3">
      <c r="A15371" t="s">
        <v>2164</v>
      </c>
      <c r="B15371">
        <v>1863</v>
      </c>
      <c r="C15371">
        <v>322494</v>
      </c>
    </row>
    <row r="15372" spans="1:3" x14ac:dyDescent="0.3">
      <c r="A15372" t="s">
        <v>2164</v>
      </c>
      <c r="B15372">
        <v>1864</v>
      </c>
      <c r="C15372">
        <v>324508</v>
      </c>
    </row>
    <row r="15373" spans="1:3" x14ac:dyDescent="0.3">
      <c r="A15373" t="s">
        <v>2164</v>
      </c>
      <c r="B15373">
        <v>1865</v>
      </c>
      <c r="C15373">
        <v>326536</v>
      </c>
    </row>
    <row r="15374" spans="1:3" x14ac:dyDescent="0.3">
      <c r="A15374" t="s">
        <v>2164</v>
      </c>
      <c r="B15374">
        <v>1866</v>
      </c>
      <c r="C15374">
        <v>328576</v>
      </c>
    </row>
    <row r="15375" spans="1:3" x14ac:dyDescent="0.3">
      <c r="A15375" t="s">
        <v>2164</v>
      </c>
      <c r="B15375">
        <v>1867</v>
      </c>
      <c r="C15375">
        <v>330628</v>
      </c>
    </row>
    <row r="15376" spans="1:3" x14ac:dyDescent="0.3">
      <c r="A15376" t="s">
        <v>2164</v>
      </c>
      <c r="B15376">
        <v>1868</v>
      </c>
      <c r="C15376">
        <v>332694</v>
      </c>
    </row>
    <row r="15377" spans="1:3" x14ac:dyDescent="0.3">
      <c r="A15377" t="s">
        <v>2164</v>
      </c>
      <c r="B15377">
        <v>1869</v>
      </c>
      <c r="C15377">
        <v>334840</v>
      </c>
    </row>
    <row r="15378" spans="1:3" x14ac:dyDescent="0.3">
      <c r="A15378" t="s">
        <v>2164</v>
      </c>
      <c r="B15378">
        <v>1870</v>
      </c>
      <c r="C15378">
        <v>337067</v>
      </c>
    </row>
    <row r="15379" spans="1:3" x14ac:dyDescent="0.3">
      <c r="A15379" t="s">
        <v>2164</v>
      </c>
      <c r="B15379">
        <v>1871</v>
      </c>
      <c r="C15379">
        <v>339376</v>
      </c>
    </row>
    <row r="15380" spans="1:3" x14ac:dyDescent="0.3">
      <c r="A15380" t="s">
        <v>2164</v>
      </c>
      <c r="B15380">
        <v>1872</v>
      </c>
      <c r="C15380">
        <v>341768</v>
      </c>
    </row>
    <row r="15381" spans="1:3" x14ac:dyDescent="0.3">
      <c r="A15381" t="s">
        <v>2164</v>
      </c>
      <c r="B15381">
        <v>1873</v>
      </c>
      <c r="C15381">
        <v>344245</v>
      </c>
    </row>
    <row r="15382" spans="1:3" x14ac:dyDescent="0.3">
      <c r="A15382" t="s">
        <v>2164</v>
      </c>
      <c r="B15382">
        <v>1874</v>
      </c>
      <c r="C15382">
        <v>346740</v>
      </c>
    </row>
    <row r="15383" spans="1:3" x14ac:dyDescent="0.3">
      <c r="A15383" t="s">
        <v>2164</v>
      </c>
      <c r="B15383">
        <v>1875</v>
      </c>
      <c r="C15383">
        <v>349253</v>
      </c>
    </row>
    <row r="15384" spans="1:3" x14ac:dyDescent="0.3">
      <c r="A15384" t="s">
        <v>2164</v>
      </c>
      <c r="B15384">
        <v>1876</v>
      </c>
      <c r="C15384">
        <v>351784</v>
      </c>
    </row>
    <row r="15385" spans="1:3" x14ac:dyDescent="0.3">
      <c r="A15385" t="s">
        <v>2164</v>
      </c>
      <c r="B15385">
        <v>1877</v>
      </c>
      <c r="C15385">
        <v>354333</v>
      </c>
    </row>
    <row r="15386" spans="1:3" x14ac:dyDescent="0.3">
      <c r="A15386" t="s">
        <v>2164</v>
      </c>
      <c r="B15386">
        <v>1878</v>
      </c>
      <c r="C15386">
        <v>356901</v>
      </c>
    </row>
    <row r="15387" spans="1:3" x14ac:dyDescent="0.3">
      <c r="A15387" t="s">
        <v>2164</v>
      </c>
      <c r="B15387">
        <v>1879</v>
      </c>
      <c r="C15387">
        <v>359488</v>
      </c>
    </row>
    <row r="15388" spans="1:3" x14ac:dyDescent="0.3">
      <c r="A15388" t="s">
        <v>2164</v>
      </c>
      <c r="B15388">
        <v>1880</v>
      </c>
      <c r="C15388">
        <v>362093</v>
      </c>
    </row>
    <row r="15389" spans="1:3" x14ac:dyDescent="0.3">
      <c r="A15389" t="s">
        <v>2164</v>
      </c>
      <c r="B15389">
        <v>1881</v>
      </c>
      <c r="C15389">
        <v>364717</v>
      </c>
    </row>
    <row r="15390" spans="1:3" x14ac:dyDescent="0.3">
      <c r="A15390" t="s">
        <v>2164</v>
      </c>
      <c r="B15390">
        <v>1882</v>
      </c>
      <c r="C15390">
        <v>367360</v>
      </c>
    </row>
    <row r="15391" spans="1:3" x14ac:dyDescent="0.3">
      <c r="A15391" t="s">
        <v>2164</v>
      </c>
      <c r="B15391">
        <v>1883</v>
      </c>
      <c r="C15391">
        <v>370022</v>
      </c>
    </row>
    <row r="15392" spans="1:3" x14ac:dyDescent="0.3">
      <c r="A15392" t="s">
        <v>2164</v>
      </c>
      <c r="B15392">
        <v>1884</v>
      </c>
      <c r="C15392">
        <v>372703</v>
      </c>
    </row>
    <row r="15393" spans="1:3" x14ac:dyDescent="0.3">
      <c r="A15393" t="s">
        <v>2164</v>
      </c>
      <c r="B15393">
        <v>1885</v>
      </c>
      <c r="C15393">
        <v>375404</v>
      </c>
    </row>
    <row r="15394" spans="1:3" x14ac:dyDescent="0.3">
      <c r="A15394" t="s">
        <v>2164</v>
      </c>
      <c r="B15394">
        <v>1886</v>
      </c>
      <c r="C15394">
        <v>378124</v>
      </c>
    </row>
    <row r="15395" spans="1:3" x14ac:dyDescent="0.3">
      <c r="A15395" t="s">
        <v>2164</v>
      </c>
      <c r="B15395">
        <v>1887</v>
      </c>
      <c r="C15395">
        <v>380864</v>
      </c>
    </row>
    <row r="15396" spans="1:3" x14ac:dyDescent="0.3">
      <c r="A15396" t="s">
        <v>2164</v>
      </c>
      <c r="B15396">
        <v>1888</v>
      </c>
      <c r="C15396">
        <v>383624</v>
      </c>
    </row>
    <row r="15397" spans="1:3" x14ac:dyDescent="0.3">
      <c r="A15397" t="s">
        <v>2164</v>
      </c>
      <c r="B15397">
        <v>1889</v>
      </c>
      <c r="C15397">
        <v>385470</v>
      </c>
    </row>
    <row r="15398" spans="1:3" x14ac:dyDescent="0.3">
      <c r="A15398" t="s">
        <v>2164</v>
      </c>
      <c r="B15398">
        <v>1890</v>
      </c>
      <c r="C15398">
        <v>386400</v>
      </c>
    </row>
    <row r="15399" spans="1:3" x14ac:dyDescent="0.3">
      <c r="A15399" t="s">
        <v>2164</v>
      </c>
      <c r="B15399">
        <v>1891</v>
      </c>
      <c r="C15399">
        <v>386411</v>
      </c>
    </row>
    <row r="15400" spans="1:3" x14ac:dyDescent="0.3">
      <c r="A15400" t="s">
        <v>2164</v>
      </c>
      <c r="B15400">
        <v>1892</v>
      </c>
      <c r="C15400">
        <v>385501</v>
      </c>
    </row>
    <row r="15401" spans="1:3" x14ac:dyDescent="0.3">
      <c r="A15401" t="s">
        <v>2164</v>
      </c>
      <c r="B15401">
        <v>1893</v>
      </c>
      <c r="C15401">
        <v>383667</v>
      </c>
    </row>
    <row r="15402" spans="1:3" x14ac:dyDescent="0.3">
      <c r="A15402" t="s">
        <v>2164</v>
      </c>
      <c r="B15402">
        <v>1894</v>
      </c>
      <c r="C15402">
        <v>381842</v>
      </c>
    </row>
    <row r="15403" spans="1:3" x14ac:dyDescent="0.3">
      <c r="A15403" t="s">
        <v>2164</v>
      </c>
      <c r="B15403">
        <v>1895</v>
      </c>
      <c r="C15403">
        <v>380026</v>
      </c>
    </row>
    <row r="15404" spans="1:3" x14ac:dyDescent="0.3">
      <c r="A15404" t="s">
        <v>2164</v>
      </c>
      <c r="B15404">
        <v>1896</v>
      </c>
      <c r="C15404">
        <v>378218</v>
      </c>
    </row>
    <row r="15405" spans="1:3" x14ac:dyDescent="0.3">
      <c r="A15405" t="s">
        <v>2164</v>
      </c>
      <c r="B15405">
        <v>1897</v>
      </c>
      <c r="C15405">
        <v>376419</v>
      </c>
    </row>
    <row r="15406" spans="1:3" x14ac:dyDescent="0.3">
      <c r="A15406" t="s">
        <v>2164</v>
      </c>
      <c r="B15406">
        <v>1898</v>
      </c>
      <c r="C15406">
        <v>374628</v>
      </c>
    </row>
    <row r="15407" spans="1:3" x14ac:dyDescent="0.3">
      <c r="A15407" t="s">
        <v>2164</v>
      </c>
      <c r="B15407">
        <v>1899</v>
      </c>
      <c r="C15407">
        <v>372475</v>
      </c>
    </row>
    <row r="15408" spans="1:3" x14ac:dyDescent="0.3">
      <c r="A15408" t="s">
        <v>2164</v>
      </c>
      <c r="B15408">
        <v>1900</v>
      </c>
      <c r="C15408">
        <v>369964</v>
      </c>
    </row>
    <row r="15409" spans="1:3" x14ac:dyDescent="0.3">
      <c r="A15409" t="s">
        <v>2164</v>
      </c>
      <c r="B15409">
        <v>1901</v>
      </c>
      <c r="C15409">
        <v>367102</v>
      </c>
    </row>
    <row r="15410" spans="1:3" x14ac:dyDescent="0.3">
      <c r="A15410" t="s">
        <v>2164</v>
      </c>
      <c r="B15410">
        <v>1902</v>
      </c>
      <c r="C15410">
        <v>363892</v>
      </c>
    </row>
    <row r="15411" spans="1:3" x14ac:dyDescent="0.3">
      <c r="A15411" t="s">
        <v>2164</v>
      </c>
      <c r="B15411">
        <v>1903</v>
      </c>
      <c r="C15411">
        <v>360341</v>
      </c>
    </row>
    <row r="15412" spans="1:3" x14ac:dyDescent="0.3">
      <c r="A15412" t="s">
        <v>2164</v>
      </c>
      <c r="B15412">
        <v>1904</v>
      </c>
      <c r="C15412">
        <v>356825</v>
      </c>
    </row>
    <row r="15413" spans="1:3" x14ac:dyDescent="0.3">
      <c r="A15413" t="s">
        <v>2164</v>
      </c>
      <c r="B15413">
        <v>1905</v>
      </c>
      <c r="C15413">
        <v>353343</v>
      </c>
    </row>
    <row r="15414" spans="1:3" x14ac:dyDescent="0.3">
      <c r="A15414" t="s">
        <v>2164</v>
      </c>
      <c r="B15414">
        <v>1906</v>
      </c>
      <c r="C15414">
        <v>349894</v>
      </c>
    </row>
    <row r="15415" spans="1:3" x14ac:dyDescent="0.3">
      <c r="A15415" t="s">
        <v>2164</v>
      </c>
      <c r="B15415">
        <v>1907</v>
      </c>
      <c r="C15415">
        <v>346480</v>
      </c>
    </row>
    <row r="15416" spans="1:3" x14ac:dyDescent="0.3">
      <c r="A15416" t="s">
        <v>2164</v>
      </c>
      <c r="B15416">
        <v>1908</v>
      </c>
      <c r="C15416">
        <v>343098</v>
      </c>
    </row>
    <row r="15417" spans="1:3" x14ac:dyDescent="0.3">
      <c r="A15417" t="s">
        <v>2164</v>
      </c>
      <c r="B15417">
        <v>1909</v>
      </c>
      <c r="C15417">
        <v>340019</v>
      </c>
    </row>
    <row r="15418" spans="1:3" x14ac:dyDescent="0.3">
      <c r="A15418" t="s">
        <v>2164</v>
      </c>
      <c r="B15418">
        <v>1910</v>
      </c>
      <c r="C15418">
        <v>337238</v>
      </c>
    </row>
    <row r="15419" spans="1:3" x14ac:dyDescent="0.3">
      <c r="A15419" t="s">
        <v>2164</v>
      </c>
      <c r="B15419">
        <v>1911</v>
      </c>
      <c r="C15419">
        <v>334749</v>
      </c>
    </row>
    <row r="15420" spans="1:3" x14ac:dyDescent="0.3">
      <c r="A15420" t="s">
        <v>2164</v>
      </c>
      <c r="B15420">
        <v>1912</v>
      </c>
      <c r="C15420">
        <v>332549</v>
      </c>
    </row>
    <row r="15421" spans="1:3" x14ac:dyDescent="0.3">
      <c r="A15421" t="s">
        <v>2164</v>
      </c>
      <c r="B15421">
        <v>1913</v>
      </c>
      <c r="C15421">
        <v>330635</v>
      </c>
    </row>
    <row r="15422" spans="1:3" x14ac:dyDescent="0.3">
      <c r="A15422" t="s">
        <v>2164</v>
      </c>
      <c r="B15422">
        <v>1914</v>
      </c>
      <c r="C15422">
        <v>328731</v>
      </c>
    </row>
    <row r="15423" spans="1:3" x14ac:dyDescent="0.3">
      <c r="A15423" t="s">
        <v>2164</v>
      </c>
      <c r="B15423">
        <v>1915</v>
      </c>
      <c r="C15423">
        <v>326838</v>
      </c>
    </row>
    <row r="15424" spans="1:3" x14ac:dyDescent="0.3">
      <c r="A15424" t="s">
        <v>2164</v>
      </c>
      <c r="B15424">
        <v>1916</v>
      </c>
      <c r="C15424">
        <v>324956</v>
      </c>
    </row>
    <row r="15425" spans="1:3" x14ac:dyDescent="0.3">
      <c r="A15425" t="s">
        <v>2164</v>
      </c>
      <c r="B15425">
        <v>1917</v>
      </c>
      <c r="C15425">
        <v>323084</v>
      </c>
    </row>
    <row r="15426" spans="1:3" x14ac:dyDescent="0.3">
      <c r="A15426" t="s">
        <v>2164</v>
      </c>
      <c r="B15426">
        <v>1918</v>
      </c>
      <c r="C15426">
        <v>321146</v>
      </c>
    </row>
    <row r="15427" spans="1:3" x14ac:dyDescent="0.3">
      <c r="A15427" t="s">
        <v>2164</v>
      </c>
      <c r="B15427">
        <v>1919</v>
      </c>
      <c r="C15427">
        <v>320425</v>
      </c>
    </row>
    <row r="15428" spans="1:3" x14ac:dyDescent="0.3">
      <c r="A15428" t="s">
        <v>2164</v>
      </c>
      <c r="B15428">
        <v>1920</v>
      </c>
      <c r="C15428">
        <v>320929</v>
      </c>
    </row>
    <row r="15429" spans="1:3" x14ac:dyDescent="0.3">
      <c r="A15429" t="s">
        <v>2164</v>
      </c>
      <c r="B15429">
        <v>1921</v>
      </c>
      <c r="C15429">
        <v>322668</v>
      </c>
    </row>
    <row r="15430" spans="1:3" x14ac:dyDescent="0.3">
      <c r="A15430" t="s">
        <v>2164</v>
      </c>
      <c r="B15430">
        <v>1922</v>
      </c>
      <c r="C15430">
        <v>325650</v>
      </c>
    </row>
    <row r="15431" spans="1:3" x14ac:dyDescent="0.3">
      <c r="A15431" t="s">
        <v>2164</v>
      </c>
      <c r="B15431">
        <v>1923</v>
      </c>
      <c r="C15431">
        <v>329883</v>
      </c>
    </row>
    <row r="15432" spans="1:3" x14ac:dyDescent="0.3">
      <c r="A15432" t="s">
        <v>2164</v>
      </c>
      <c r="B15432">
        <v>1924</v>
      </c>
      <c r="C15432">
        <v>334171</v>
      </c>
    </row>
    <row r="15433" spans="1:3" x14ac:dyDescent="0.3">
      <c r="A15433" t="s">
        <v>2164</v>
      </c>
      <c r="B15433">
        <v>1925</v>
      </c>
      <c r="C15433">
        <v>338516</v>
      </c>
    </row>
    <row r="15434" spans="1:3" x14ac:dyDescent="0.3">
      <c r="A15434" t="s">
        <v>2164</v>
      </c>
      <c r="B15434">
        <v>1926</v>
      </c>
      <c r="C15434">
        <v>342916</v>
      </c>
    </row>
    <row r="15435" spans="1:3" x14ac:dyDescent="0.3">
      <c r="A15435" t="s">
        <v>2164</v>
      </c>
      <c r="B15435">
        <v>1927</v>
      </c>
      <c r="C15435">
        <v>347374</v>
      </c>
    </row>
    <row r="15436" spans="1:3" x14ac:dyDescent="0.3">
      <c r="A15436" t="s">
        <v>2164</v>
      </c>
      <c r="B15436">
        <v>1928</v>
      </c>
      <c r="C15436">
        <v>351890</v>
      </c>
    </row>
    <row r="15437" spans="1:3" x14ac:dyDescent="0.3">
      <c r="A15437" t="s">
        <v>2164</v>
      </c>
      <c r="B15437">
        <v>1929</v>
      </c>
      <c r="C15437">
        <v>356393</v>
      </c>
    </row>
    <row r="15438" spans="1:3" x14ac:dyDescent="0.3">
      <c r="A15438" t="s">
        <v>2164</v>
      </c>
      <c r="B15438">
        <v>1930</v>
      </c>
      <c r="C15438">
        <v>360880</v>
      </c>
    </row>
    <row r="15439" spans="1:3" x14ac:dyDescent="0.3">
      <c r="A15439" t="s">
        <v>2164</v>
      </c>
      <c r="B15439">
        <v>1931</v>
      </c>
      <c r="C15439">
        <v>365353</v>
      </c>
    </row>
    <row r="15440" spans="1:3" x14ac:dyDescent="0.3">
      <c r="A15440" t="s">
        <v>2164</v>
      </c>
      <c r="B15440">
        <v>1932</v>
      </c>
      <c r="C15440">
        <v>369808</v>
      </c>
    </row>
    <row r="15441" spans="1:3" x14ac:dyDescent="0.3">
      <c r="A15441" t="s">
        <v>2164</v>
      </c>
      <c r="B15441">
        <v>1933</v>
      </c>
      <c r="C15441">
        <v>374246</v>
      </c>
    </row>
    <row r="15442" spans="1:3" x14ac:dyDescent="0.3">
      <c r="A15442" t="s">
        <v>2164</v>
      </c>
      <c r="B15442">
        <v>1934</v>
      </c>
      <c r="C15442">
        <v>378737</v>
      </c>
    </row>
    <row r="15443" spans="1:3" x14ac:dyDescent="0.3">
      <c r="A15443" t="s">
        <v>2164</v>
      </c>
      <c r="B15443">
        <v>1935</v>
      </c>
      <c r="C15443">
        <v>383282</v>
      </c>
    </row>
    <row r="15444" spans="1:3" x14ac:dyDescent="0.3">
      <c r="A15444" t="s">
        <v>2164</v>
      </c>
      <c r="B15444">
        <v>1936</v>
      </c>
      <c r="C15444">
        <v>387881</v>
      </c>
    </row>
    <row r="15445" spans="1:3" x14ac:dyDescent="0.3">
      <c r="A15445" t="s">
        <v>2164</v>
      </c>
      <c r="B15445">
        <v>1937</v>
      </c>
      <c r="C15445">
        <v>392536</v>
      </c>
    </row>
    <row r="15446" spans="1:3" x14ac:dyDescent="0.3">
      <c r="A15446" t="s">
        <v>2164</v>
      </c>
      <c r="B15446">
        <v>1938</v>
      </c>
      <c r="C15446">
        <v>397246</v>
      </c>
    </row>
    <row r="15447" spans="1:3" x14ac:dyDescent="0.3">
      <c r="A15447" t="s">
        <v>2164</v>
      </c>
      <c r="B15447">
        <v>1939</v>
      </c>
      <c r="C15447">
        <v>402338</v>
      </c>
    </row>
    <row r="15448" spans="1:3" x14ac:dyDescent="0.3">
      <c r="A15448" t="s">
        <v>2164</v>
      </c>
      <c r="B15448">
        <v>1940</v>
      </c>
      <c r="C15448">
        <v>407822</v>
      </c>
    </row>
    <row r="15449" spans="1:3" x14ac:dyDescent="0.3">
      <c r="A15449" t="s">
        <v>2164</v>
      </c>
      <c r="B15449">
        <v>1941</v>
      </c>
      <c r="C15449">
        <v>413708</v>
      </c>
    </row>
    <row r="15450" spans="1:3" x14ac:dyDescent="0.3">
      <c r="A15450" t="s">
        <v>2164</v>
      </c>
      <c r="B15450">
        <v>1942</v>
      </c>
      <c r="C15450">
        <v>420006</v>
      </c>
    </row>
    <row r="15451" spans="1:3" x14ac:dyDescent="0.3">
      <c r="A15451" t="s">
        <v>2164</v>
      </c>
      <c r="B15451">
        <v>1943</v>
      </c>
      <c r="C15451">
        <v>426726</v>
      </c>
    </row>
    <row r="15452" spans="1:3" x14ac:dyDescent="0.3">
      <c r="A15452" t="s">
        <v>2164</v>
      </c>
      <c r="B15452">
        <v>1944</v>
      </c>
      <c r="C15452">
        <v>433554</v>
      </c>
    </row>
    <row r="15453" spans="1:3" x14ac:dyDescent="0.3">
      <c r="A15453" t="s">
        <v>2164</v>
      </c>
      <c r="B15453">
        <v>1945</v>
      </c>
      <c r="C15453">
        <v>440491</v>
      </c>
    </row>
    <row r="15454" spans="1:3" x14ac:dyDescent="0.3">
      <c r="A15454" t="s">
        <v>2164</v>
      </c>
      <c r="B15454">
        <v>1946</v>
      </c>
      <c r="C15454">
        <v>447538</v>
      </c>
    </row>
    <row r="15455" spans="1:3" x14ac:dyDescent="0.3">
      <c r="A15455" t="s">
        <v>2164</v>
      </c>
      <c r="B15455">
        <v>1947</v>
      </c>
      <c r="C15455">
        <v>454699</v>
      </c>
    </row>
    <row r="15456" spans="1:3" x14ac:dyDescent="0.3">
      <c r="A15456" t="s">
        <v>2164</v>
      </c>
      <c r="B15456">
        <v>1948</v>
      </c>
      <c r="C15456">
        <v>461974</v>
      </c>
    </row>
    <row r="15457" spans="1:3" x14ac:dyDescent="0.3">
      <c r="A15457" t="s">
        <v>2164</v>
      </c>
      <c r="B15457">
        <v>1949</v>
      </c>
      <c r="C15457">
        <v>468180</v>
      </c>
    </row>
    <row r="15458" spans="1:3" x14ac:dyDescent="0.3">
      <c r="A15458" t="s">
        <v>2164</v>
      </c>
      <c r="B15458">
        <v>1950</v>
      </c>
      <c r="C15458">
        <v>473296</v>
      </c>
    </row>
    <row r="15459" spans="1:3" x14ac:dyDescent="0.3">
      <c r="A15459" t="s">
        <v>2164</v>
      </c>
      <c r="B15459">
        <v>1951</v>
      </c>
      <c r="C15459">
        <v>476381</v>
      </c>
    </row>
    <row r="15460" spans="1:3" x14ac:dyDescent="0.3">
      <c r="A15460" t="s">
        <v>2164</v>
      </c>
      <c r="B15460">
        <v>1952</v>
      </c>
      <c r="C15460">
        <v>478655</v>
      </c>
    </row>
    <row r="15461" spans="1:3" x14ac:dyDescent="0.3">
      <c r="A15461" t="s">
        <v>2164</v>
      </c>
      <c r="B15461">
        <v>1953</v>
      </c>
      <c r="C15461">
        <v>480536</v>
      </c>
    </row>
    <row r="15462" spans="1:3" x14ac:dyDescent="0.3">
      <c r="A15462" t="s">
        <v>2164</v>
      </c>
      <c r="B15462">
        <v>1954</v>
      </c>
      <c r="C15462">
        <v>482332</v>
      </c>
    </row>
    <row r="15463" spans="1:3" x14ac:dyDescent="0.3">
      <c r="A15463" t="s">
        <v>2164</v>
      </c>
      <c r="B15463">
        <v>1955</v>
      </c>
      <c r="C15463">
        <v>484308</v>
      </c>
    </row>
    <row r="15464" spans="1:3" x14ac:dyDescent="0.3">
      <c r="A15464" t="s">
        <v>2164</v>
      </c>
      <c r="B15464">
        <v>1956</v>
      </c>
      <c r="C15464">
        <v>486640</v>
      </c>
    </row>
    <row r="15465" spans="1:3" x14ac:dyDescent="0.3">
      <c r="A15465" t="s">
        <v>2164</v>
      </c>
      <c r="B15465">
        <v>1957</v>
      </c>
      <c r="C15465">
        <v>489439</v>
      </c>
    </row>
    <row r="15466" spans="1:3" x14ac:dyDescent="0.3">
      <c r="A15466" t="s">
        <v>2164</v>
      </c>
      <c r="B15466">
        <v>1958</v>
      </c>
      <c r="C15466">
        <v>492758</v>
      </c>
    </row>
    <row r="15467" spans="1:3" x14ac:dyDescent="0.3">
      <c r="A15467" t="s">
        <v>2164</v>
      </c>
      <c r="B15467">
        <v>1959</v>
      </c>
      <c r="C15467">
        <v>496591</v>
      </c>
    </row>
    <row r="15468" spans="1:3" x14ac:dyDescent="0.3">
      <c r="A15468" t="s">
        <v>2164</v>
      </c>
      <c r="B15468">
        <v>1960</v>
      </c>
      <c r="C15468">
        <v>500922</v>
      </c>
    </row>
    <row r="15469" spans="1:3" x14ac:dyDescent="0.3">
      <c r="A15469" t="s">
        <v>2164</v>
      </c>
      <c r="B15469">
        <v>1961</v>
      </c>
      <c r="C15469">
        <v>505793</v>
      </c>
    </row>
    <row r="15470" spans="1:3" x14ac:dyDescent="0.3">
      <c r="A15470" t="s">
        <v>2164</v>
      </c>
      <c r="B15470">
        <v>1962</v>
      </c>
      <c r="C15470">
        <v>511285</v>
      </c>
    </row>
    <row r="15471" spans="1:3" x14ac:dyDescent="0.3">
      <c r="A15471" t="s">
        <v>2164</v>
      </c>
      <c r="B15471">
        <v>1963</v>
      </c>
      <c r="C15471">
        <v>517573</v>
      </c>
    </row>
    <row r="15472" spans="1:3" x14ac:dyDescent="0.3">
      <c r="A15472" t="s">
        <v>2164</v>
      </c>
      <c r="B15472">
        <v>1964</v>
      </c>
      <c r="C15472">
        <v>524891</v>
      </c>
    </row>
    <row r="15473" spans="1:3" x14ac:dyDescent="0.3">
      <c r="A15473" t="s">
        <v>2164</v>
      </c>
      <c r="B15473">
        <v>1965</v>
      </c>
      <c r="C15473">
        <v>533357</v>
      </c>
    </row>
    <row r="15474" spans="1:3" x14ac:dyDescent="0.3">
      <c r="A15474" t="s">
        <v>2164</v>
      </c>
      <c r="B15474">
        <v>1966</v>
      </c>
      <c r="C15474">
        <v>543119</v>
      </c>
    </row>
    <row r="15475" spans="1:3" x14ac:dyDescent="0.3">
      <c r="A15475" t="s">
        <v>2164</v>
      </c>
      <c r="B15475">
        <v>1967</v>
      </c>
      <c r="C15475">
        <v>554054</v>
      </c>
    </row>
    <row r="15476" spans="1:3" x14ac:dyDescent="0.3">
      <c r="A15476" t="s">
        <v>2164</v>
      </c>
      <c r="B15476">
        <v>1968</v>
      </c>
      <c r="C15476">
        <v>565763</v>
      </c>
    </row>
    <row r="15477" spans="1:3" x14ac:dyDescent="0.3">
      <c r="A15477" t="s">
        <v>2164</v>
      </c>
      <c r="B15477">
        <v>1969</v>
      </c>
      <c r="C15477">
        <v>577644</v>
      </c>
    </row>
    <row r="15478" spans="1:3" x14ac:dyDescent="0.3">
      <c r="A15478" t="s">
        <v>2164</v>
      </c>
      <c r="B15478">
        <v>1970</v>
      </c>
      <c r="C15478">
        <v>589317</v>
      </c>
    </row>
    <row r="15479" spans="1:3" x14ac:dyDescent="0.3">
      <c r="A15479" t="s">
        <v>2164</v>
      </c>
      <c r="B15479">
        <v>1971</v>
      </c>
      <c r="C15479">
        <v>600608</v>
      </c>
    </row>
    <row r="15480" spans="1:3" x14ac:dyDescent="0.3">
      <c r="A15480" t="s">
        <v>2164</v>
      </c>
      <c r="B15480">
        <v>1972</v>
      </c>
      <c r="C15480">
        <v>611705</v>
      </c>
    </row>
    <row r="15481" spans="1:3" x14ac:dyDescent="0.3">
      <c r="A15481" t="s">
        <v>2164</v>
      </c>
      <c r="B15481">
        <v>1973</v>
      </c>
      <c r="C15481">
        <v>622914</v>
      </c>
    </row>
    <row r="15482" spans="1:3" x14ac:dyDescent="0.3">
      <c r="A15482" t="s">
        <v>2164</v>
      </c>
      <c r="B15482">
        <v>1974</v>
      </c>
      <c r="C15482">
        <v>634739</v>
      </c>
    </row>
    <row r="15483" spans="1:3" x14ac:dyDescent="0.3">
      <c r="A15483" t="s">
        <v>2164</v>
      </c>
      <c r="B15483">
        <v>1975</v>
      </c>
      <c r="C15483">
        <v>647538</v>
      </c>
    </row>
    <row r="15484" spans="1:3" x14ac:dyDescent="0.3">
      <c r="A15484" t="s">
        <v>2164</v>
      </c>
      <c r="B15484">
        <v>1976</v>
      </c>
      <c r="C15484">
        <v>661398</v>
      </c>
    </row>
    <row r="15485" spans="1:3" x14ac:dyDescent="0.3">
      <c r="A15485" t="s">
        <v>2164</v>
      </c>
      <c r="B15485">
        <v>1977</v>
      </c>
      <c r="C15485">
        <v>676264</v>
      </c>
    </row>
    <row r="15486" spans="1:3" x14ac:dyDescent="0.3">
      <c r="A15486" t="s">
        <v>2164</v>
      </c>
      <c r="B15486">
        <v>1978</v>
      </c>
      <c r="C15486">
        <v>692078</v>
      </c>
    </row>
    <row r="15487" spans="1:3" x14ac:dyDescent="0.3">
      <c r="A15487" t="s">
        <v>2164</v>
      </c>
      <c r="B15487">
        <v>1979</v>
      </c>
      <c r="C15487">
        <v>708788</v>
      </c>
    </row>
    <row r="15488" spans="1:3" x14ac:dyDescent="0.3">
      <c r="A15488" t="s">
        <v>2164</v>
      </c>
      <c r="B15488">
        <v>1980</v>
      </c>
      <c r="C15488">
        <v>726335</v>
      </c>
    </row>
    <row r="15489" spans="1:3" x14ac:dyDescent="0.3">
      <c r="A15489" t="s">
        <v>2164</v>
      </c>
      <c r="B15489">
        <v>1981</v>
      </c>
      <c r="C15489">
        <v>744695</v>
      </c>
    </row>
    <row r="15490" spans="1:3" x14ac:dyDescent="0.3">
      <c r="A15490" t="s">
        <v>2164</v>
      </c>
      <c r="B15490">
        <v>1982</v>
      </c>
      <c r="C15490">
        <v>763932</v>
      </c>
    </row>
    <row r="15491" spans="1:3" x14ac:dyDescent="0.3">
      <c r="A15491" t="s">
        <v>2164</v>
      </c>
      <c r="B15491">
        <v>1983</v>
      </c>
      <c r="C15491">
        <v>784056</v>
      </c>
    </row>
    <row r="15492" spans="1:3" x14ac:dyDescent="0.3">
      <c r="A15492" t="s">
        <v>2164</v>
      </c>
      <c r="B15492">
        <v>1984</v>
      </c>
      <c r="C15492">
        <v>805117</v>
      </c>
    </row>
    <row r="15493" spans="1:3" x14ac:dyDescent="0.3">
      <c r="A15493" t="s">
        <v>2164</v>
      </c>
      <c r="B15493">
        <v>1985</v>
      </c>
      <c r="C15493">
        <v>827107</v>
      </c>
    </row>
    <row r="15494" spans="1:3" x14ac:dyDescent="0.3">
      <c r="A15494" t="s">
        <v>2164</v>
      </c>
      <c r="B15494">
        <v>1986</v>
      </c>
      <c r="C15494">
        <v>850052</v>
      </c>
    </row>
    <row r="15495" spans="1:3" x14ac:dyDescent="0.3">
      <c r="A15495" t="s">
        <v>2164</v>
      </c>
      <c r="B15495">
        <v>1987</v>
      </c>
      <c r="C15495">
        <v>873871</v>
      </c>
    </row>
    <row r="15496" spans="1:3" x14ac:dyDescent="0.3">
      <c r="A15496" t="s">
        <v>2164</v>
      </c>
      <c r="B15496">
        <v>1988</v>
      </c>
      <c r="C15496">
        <v>898472</v>
      </c>
    </row>
    <row r="15497" spans="1:3" x14ac:dyDescent="0.3">
      <c r="A15497" t="s">
        <v>2164</v>
      </c>
      <c r="B15497">
        <v>1989</v>
      </c>
      <c r="C15497">
        <v>923714</v>
      </c>
    </row>
    <row r="15498" spans="1:3" x14ac:dyDescent="0.3">
      <c r="A15498" t="s">
        <v>2164</v>
      </c>
      <c r="B15498">
        <v>1990</v>
      </c>
      <c r="C15498">
        <v>949493</v>
      </c>
    </row>
    <row r="15499" spans="1:3" x14ac:dyDescent="0.3">
      <c r="A15499" t="s">
        <v>2164</v>
      </c>
      <c r="B15499">
        <v>1991</v>
      </c>
      <c r="C15499">
        <v>975785</v>
      </c>
    </row>
    <row r="15500" spans="1:3" x14ac:dyDescent="0.3">
      <c r="A15500" t="s">
        <v>2164</v>
      </c>
      <c r="B15500">
        <v>1992</v>
      </c>
      <c r="C15500">
        <v>1002573</v>
      </c>
    </row>
    <row r="15501" spans="1:3" x14ac:dyDescent="0.3">
      <c r="A15501" t="s">
        <v>2164</v>
      </c>
      <c r="B15501">
        <v>1993</v>
      </c>
      <c r="C15501">
        <v>1029769</v>
      </c>
    </row>
    <row r="15502" spans="1:3" x14ac:dyDescent="0.3">
      <c r="A15502" t="s">
        <v>2164</v>
      </c>
      <c r="B15502">
        <v>1994</v>
      </c>
      <c r="C15502">
        <v>1057252</v>
      </c>
    </row>
    <row r="15503" spans="1:3" x14ac:dyDescent="0.3">
      <c r="A15503" t="s">
        <v>2164</v>
      </c>
      <c r="B15503">
        <v>1995</v>
      </c>
      <c r="C15503">
        <v>1084951</v>
      </c>
    </row>
    <row r="15504" spans="1:3" x14ac:dyDescent="0.3">
      <c r="A15504" t="s">
        <v>2164</v>
      </c>
      <c r="B15504">
        <v>1996</v>
      </c>
      <c r="C15504">
        <v>1112944</v>
      </c>
    </row>
    <row r="15505" spans="1:3" x14ac:dyDescent="0.3">
      <c r="A15505" t="s">
        <v>2164</v>
      </c>
      <c r="B15505">
        <v>1997</v>
      </c>
      <c r="C15505">
        <v>1141332</v>
      </c>
    </row>
    <row r="15506" spans="1:3" x14ac:dyDescent="0.3">
      <c r="A15506" t="s">
        <v>2164</v>
      </c>
      <c r="B15506">
        <v>1998</v>
      </c>
      <c r="C15506">
        <v>1170061</v>
      </c>
    </row>
    <row r="15507" spans="1:3" x14ac:dyDescent="0.3">
      <c r="A15507" t="s">
        <v>2164</v>
      </c>
      <c r="B15507">
        <v>1999</v>
      </c>
      <c r="C15507">
        <v>1199058</v>
      </c>
    </row>
    <row r="15508" spans="1:3" x14ac:dyDescent="0.3">
      <c r="A15508" t="s">
        <v>2164</v>
      </c>
      <c r="B15508">
        <v>2000</v>
      </c>
      <c r="C15508">
        <v>1228359</v>
      </c>
    </row>
    <row r="15509" spans="1:3" x14ac:dyDescent="0.3">
      <c r="A15509" t="s">
        <v>2164</v>
      </c>
      <c r="B15509">
        <v>2001</v>
      </c>
      <c r="C15509">
        <v>1258008</v>
      </c>
    </row>
    <row r="15510" spans="1:3" x14ac:dyDescent="0.3">
      <c r="A15510" t="s">
        <v>2164</v>
      </c>
      <c r="B15510">
        <v>2002</v>
      </c>
      <c r="C15510">
        <v>1288310</v>
      </c>
    </row>
    <row r="15511" spans="1:3" x14ac:dyDescent="0.3">
      <c r="A15511" t="s">
        <v>2164</v>
      </c>
      <c r="B15511">
        <v>2003</v>
      </c>
      <c r="C15511">
        <v>1319946</v>
      </c>
    </row>
    <row r="15512" spans="1:3" x14ac:dyDescent="0.3">
      <c r="A15512" t="s">
        <v>2164</v>
      </c>
      <c r="B15512">
        <v>2004</v>
      </c>
      <c r="C15512">
        <v>1353788</v>
      </c>
    </row>
    <row r="15513" spans="1:3" x14ac:dyDescent="0.3">
      <c r="A15513" t="s">
        <v>2164</v>
      </c>
      <c r="B15513">
        <v>2005</v>
      </c>
      <c r="C15513">
        <v>1390550</v>
      </c>
    </row>
    <row r="15514" spans="1:3" x14ac:dyDescent="0.3">
      <c r="A15514" t="s">
        <v>2164</v>
      </c>
      <c r="B15514">
        <v>2006</v>
      </c>
      <c r="C15514">
        <v>1430144</v>
      </c>
    </row>
    <row r="15515" spans="1:3" x14ac:dyDescent="0.3">
      <c r="A15515" t="s">
        <v>2164</v>
      </c>
      <c r="B15515">
        <v>2007</v>
      </c>
      <c r="C15515">
        <v>1472565</v>
      </c>
    </row>
    <row r="15516" spans="1:3" x14ac:dyDescent="0.3">
      <c r="A15516" t="s">
        <v>2164</v>
      </c>
      <c r="B15516">
        <v>2008</v>
      </c>
      <c r="C15516">
        <v>1518538</v>
      </c>
    </row>
    <row r="15517" spans="1:3" x14ac:dyDescent="0.3">
      <c r="A15517" t="s">
        <v>2164</v>
      </c>
      <c r="B15517">
        <v>2009</v>
      </c>
      <c r="C15517">
        <v>1568925</v>
      </c>
    </row>
    <row r="15518" spans="1:3" x14ac:dyDescent="0.3">
      <c r="A15518" t="s">
        <v>2164</v>
      </c>
      <c r="B15518">
        <v>2010</v>
      </c>
      <c r="C15518">
        <v>1624146</v>
      </c>
    </row>
    <row r="15519" spans="1:3" x14ac:dyDescent="0.3">
      <c r="A15519" t="s">
        <v>2164</v>
      </c>
      <c r="B15519">
        <v>2011</v>
      </c>
      <c r="C15519">
        <v>1684629</v>
      </c>
    </row>
    <row r="15520" spans="1:3" x14ac:dyDescent="0.3">
      <c r="A15520" t="s">
        <v>2164</v>
      </c>
      <c r="B15520">
        <v>2012</v>
      </c>
      <c r="C15520">
        <v>1749677</v>
      </c>
    </row>
    <row r="15521" spans="1:3" x14ac:dyDescent="0.3">
      <c r="A15521" t="s">
        <v>2164</v>
      </c>
      <c r="B15521">
        <v>2013</v>
      </c>
      <c r="C15521">
        <v>1817070</v>
      </c>
    </row>
    <row r="15522" spans="1:3" x14ac:dyDescent="0.3">
      <c r="A15522" t="s">
        <v>2164</v>
      </c>
      <c r="B15522">
        <v>2014</v>
      </c>
      <c r="C15522">
        <v>1883801</v>
      </c>
    </row>
    <row r="15523" spans="1:3" x14ac:dyDescent="0.3">
      <c r="A15523" t="s">
        <v>2164</v>
      </c>
      <c r="B15523">
        <v>2015</v>
      </c>
      <c r="C15523">
        <v>1947690</v>
      </c>
    </row>
    <row r="15524" spans="1:3" x14ac:dyDescent="0.3">
      <c r="A15524" t="s">
        <v>2164</v>
      </c>
      <c r="B15524">
        <v>2016</v>
      </c>
      <c r="C15524">
        <v>2007882</v>
      </c>
    </row>
    <row r="15525" spans="1:3" x14ac:dyDescent="0.3">
      <c r="A15525" t="s">
        <v>2164</v>
      </c>
      <c r="B15525">
        <v>2017</v>
      </c>
      <c r="C15525">
        <v>2064812</v>
      </c>
    </row>
    <row r="15526" spans="1:3" x14ac:dyDescent="0.3">
      <c r="A15526" t="s">
        <v>2164</v>
      </c>
      <c r="B15526">
        <v>2018</v>
      </c>
      <c r="C15526">
        <v>2119275</v>
      </c>
    </row>
    <row r="15527" spans="1:3" x14ac:dyDescent="0.3">
      <c r="A15527" t="s">
        <v>2164</v>
      </c>
      <c r="B15527">
        <v>2019</v>
      </c>
      <c r="C15527">
        <v>2172578</v>
      </c>
    </row>
    <row r="15528" spans="1:3" x14ac:dyDescent="0.3">
      <c r="A15528" t="s">
        <v>2164</v>
      </c>
      <c r="B15528">
        <v>2020</v>
      </c>
      <c r="C15528">
        <v>2225728</v>
      </c>
    </row>
    <row r="15529" spans="1:3" x14ac:dyDescent="0.3">
      <c r="A15529" t="s">
        <v>2164</v>
      </c>
      <c r="B15529">
        <v>2021</v>
      </c>
      <c r="C15529">
        <v>2278829</v>
      </c>
    </row>
    <row r="15530" spans="1:3" x14ac:dyDescent="0.3">
      <c r="A15530" t="s">
        <v>2165</v>
      </c>
      <c r="B15530">
        <v>1800</v>
      </c>
      <c r="C15530">
        <v>103274</v>
      </c>
    </row>
    <row r="15531" spans="1:3" x14ac:dyDescent="0.3">
      <c r="A15531" t="s">
        <v>2165</v>
      </c>
      <c r="B15531">
        <v>1801</v>
      </c>
      <c r="C15531">
        <v>103274</v>
      </c>
    </row>
    <row r="15532" spans="1:3" x14ac:dyDescent="0.3">
      <c r="A15532" t="s">
        <v>2165</v>
      </c>
      <c r="B15532">
        <v>1802</v>
      </c>
      <c r="C15532">
        <v>103274</v>
      </c>
    </row>
    <row r="15533" spans="1:3" x14ac:dyDescent="0.3">
      <c r="A15533" t="s">
        <v>2165</v>
      </c>
      <c r="B15533">
        <v>1803</v>
      </c>
      <c r="C15533">
        <v>103274</v>
      </c>
    </row>
    <row r="15534" spans="1:3" x14ac:dyDescent="0.3">
      <c r="A15534" t="s">
        <v>2165</v>
      </c>
      <c r="B15534">
        <v>1804</v>
      </c>
      <c r="C15534">
        <v>103274</v>
      </c>
    </row>
    <row r="15535" spans="1:3" x14ac:dyDescent="0.3">
      <c r="A15535" t="s">
        <v>2165</v>
      </c>
      <c r="B15535">
        <v>1805</v>
      </c>
      <c r="C15535">
        <v>103274</v>
      </c>
    </row>
    <row r="15536" spans="1:3" x14ac:dyDescent="0.3">
      <c r="A15536" t="s">
        <v>2165</v>
      </c>
      <c r="B15536">
        <v>1806</v>
      </c>
      <c r="C15536">
        <v>103274</v>
      </c>
    </row>
    <row r="15537" spans="1:3" x14ac:dyDescent="0.3">
      <c r="A15537" t="s">
        <v>2165</v>
      </c>
      <c r="B15537">
        <v>1807</v>
      </c>
      <c r="C15537">
        <v>103274</v>
      </c>
    </row>
    <row r="15538" spans="1:3" x14ac:dyDescent="0.3">
      <c r="A15538" t="s">
        <v>2165</v>
      </c>
      <c r="B15538">
        <v>1808</v>
      </c>
      <c r="C15538">
        <v>103274</v>
      </c>
    </row>
    <row r="15539" spans="1:3" x14ac:dyDescent="0.3">
      <c r="A15539" t="s">
        <v>2165</v>
      </c>
      <c r="B15539">
        <v>1809</v>
      </c>
      <c r="C15539">
        <v>103274</v>
      </c>
    </row>
    <row r="15540" spans="1:3" x14ac:dyDescent="0.3">
      <c r="A15540" t="s">
        <v>2165</v>
      </c>
      <c r="B15540">
        <v>1810</v>
      </c>
      <c r="C15540">
        <v>103274</v>
      </c>
    </row>
    <row r="15541" spans="1:3" x14ac:dyDescent="0.3">
      <c r="A15541" t="s">
        <v>2165</v>
      </c>
      <c r="B15541">
        <v>1811</v>
      </c>
      <c r="C15541">
        <v>103274</v>
      </c>
    </row>
    <row r="15542" spans="1:3" x14ac:dyDescent="0.3">
      <c r="A15542" t="s">
        <v>2165</v>
      </c>
      <c r="B15542">
        <v>1812</v>
      </c>
      <c r="C15542">
        <v>103274</v>
      </c>
    </row>
    <row r="15543" spans="1:3" x14ac:dyDescent="0.3">
      <c r="A15543" t="s">
        <v>2165</v>
      </c>
      <c r="B15543">
        <v>1813</v>
      </c>
      <c r="C15543">
        <v>103274</v>
      </c>
    </row>
    <row r="15544" spans="1:3" x14ac:dyDescent="0.3">
      <c r="A15544" t="s">
        <v>2165</v>
      </c>
      <c r="B15544">
        <v>1814</v>
      </c>
      <c r="C15544">
        <v>103274</v>
      </c>
    </row>
    <row r="15545" spans="1:3" x14ac:dyDescent="0.3">
      <c r="A15545" t="s">
        <v>2165</v>
      </c>
      <c r="B15545">
        <v>1815</v>
      </c>
      <c r="C15545">
        <v>103274</v>
      </c>
    </row>
    <row r="15546" spans="1:3" x14ac:dyDescent="0.3">
      <c r="A15546" t="s">
        <v>2165</v>
      </c>
      <c r="B15546">
        <v>1816</v>
      </c>
      <c r="C15546">
        <v>103274</v>
      </c>
    </row>
    <row r="15547" spans="1:3" x14ac:dyDescent="0.3">
      <c r="A15547" t="s">
        <v>2165</v>
      </c>
      <c r="B15547">
        <v>1817</v>
      </c>
      <c r="C15547">
        <v>103274</v>
      </c>
    </row>
    <row r="15548" spans="1:3" x14ac:dyDescent="0.3">
      <c r="A15548" t="s">
        <v>2165</v>
      </c>
      <c r="B15548">
        <v>1818</v>
      </c>
      <c r="C15548">
        <v>103274</v>
      </c>
    </row>
    <row r="15549" spans="1:3" x14ac:dyDescent="0.3">
      <c r="A15549" t="s">
        <v>2165</v>
      </c>
      <c r="B15549">
        <v>1819</v>
      </c>
      <c r="C15549">
        <v>103330</v>
      </c>
    </row>
    <row r="15550" spans="1:3" x14ac:dyDescent="0.3">
      <c r="A15550" t="s">
        <v>2165</v>
      </c>
      <c r="B15550">
        <v>1820</v>
      </c>
      <c r="C15550">
        <v>103443</v>
      </c>
    </row>
    <row r="15551" spans="1:3" x14ac:dyDescent="0.3">
      <c r="A15551" t="s">
        <v>2165</v>
      </c>
      <c r="B15551">
        <v>1821</v>
      </c>
      <c r="C15551">
        <v>103613</v>
      </c>
    </row>
    <row r="15552" spans="1:3" x14ac:dyDescent="0.3">
      <c r="A15552" t="s">
        <v>2165</v>
      </c>
      <c r="B15552">
        <v>1822</v>
      </c>
      <c r="C15552">
        <v>103839</v>
      </c>
    </row>
    <row r="15553" spans="1:3" x14ac:dyDescent="0.3">
      <c r="A15553" t="s">
        <v>2165</v>
      </c>
      <c r="B15553">
        <v>1823</v>
      </c>
      <c r="C15553">
        <v>104122</v>
      </c>
    </row>
    <row r="15554" spans="1:3" x14ac:dyDescent="0.3">
      <c r="A15554" t="s">
        <v>2165</v>
      </c>
      <c r="B15554">
        <v>1824</v>
      </c>
      <c r="C15554">
        <v>104406</v>
      </c>
    </row>
    <row r="15555" spans="1:3" x14ac:dyDescent="0.3">
      <c r="A15555" t="s">
        <v>2165</v>
      </c>
      <c r="B15555">
        <v>1825</v>
      </c>
      <c r="C15555">
        <v>104691</v>
      </c>
    </row>
    <row r="15556" spans="1:3" x14ac:dyDescent="0.3">
      <c r="A15556" t="s">
        <v>2165</v>
      </c>
      <c r="B15556">
        <v>1826</v>
      </c>
      <c r="C15556">
        <v>104976</v>
      </c>
    </row>
    <row r="15557" spans="1:3" x14ac:dyDescent="0.3">
      <c r="A15557" t="s">
        <v>2165</v>
      </c>
      <c r="B15557">
        <v>1827</v>
      </c>
      <c r="C15557">
        <v>105263</v>
      </c>
    </row>
    <row r="15558" spans="1:3" x14ac:dyDescent="0.3">
      <c r="A15558" t="s">
        <v>2165</v>
      </c>
      <c r="B15558">
        <v>1828</v>
      </c>
      <c r="C15558">
        <v>105550</v>
      </c>
    </row>
    <row r="15559" spans="1:3" x14ac:dyDescent="0.3">
      <c r="A15559" t="s">
        <v>2165</v>
      </c>
      <c r="B15559">
        <v>1829</v>
      </c>
      <c r="C15559">
        <v>105838</v>
      </c>
    </row>
    <row r="15560" spans="1:3" x14ac:dyDescent="0.3">
      <c r="A15560" t="s">
        <v>2165</v>
      </c>
      <c r="B15560">
        <v>1830</v>
      </c>
      <c r="C15560">
        <v>106126</v>
      </c>
    </row>
    <row r="15561" spans="1:3" x14ac:dyDescent="0.3">
      <c r="A15561" t="s">
        <v>2165</v>
      </c>
      <c r="B15561">
        <v>1831</v>
      </c>
      <c r="C15561">
        <v>106416</v>
      </c>
    </row>
    <row r="15562" spans="1:3" x14ac:dyDescent="0.3">
      <c r="A15562" t="s">
        <v>2165</v>
      </c>
      <c r="B15562">
        <v>1832</v>
      </c>
      <c r="C15562">
        <v>106706</v>
      </c>
    </row>
    <row r="15563" spans="1:3" x14ac:dyDescent="0.3">
      <c r="A15563" t="s">
        <v>2165</v>
      </c>
      <c r="B15563">
        <v>1833</v>
      </c>
      <c r="C15563">
        <v>106997</v>
      </c>
    </row>
    <row r="15564" spans="1:3" x14ac:dyDescent="0.3">
      <c r="A15564" t="s">
        <v>2165</v>
      </c>
      <c r="B15564">
        <v>1834</v>
      </c>
      <c r="C15564">
        <v>107289</v>
      </c>
    </row>
    <row r="15565" spans="1:3" x14ac:dyDescent="0.3">
      <c r="A15565" t="s">
        <v>2165</v>
      </c>
      <c r="B15565">
        <v>1835</v>
      </c>
      <c r="C15565">
        <v>107581</v>
      </c>
    </row>
    <row r="15566" spans="1:3" x14ac:dyDescent="0.3">
      <c r="A15566" t="s">
        <v>2165</v>
      </c>
      <c r="B15566">
        <v>1836</v>
      </c>
      <c r="C15566">
        <v>107875</v>
      </c>
    </row>
    <row r="15567" spans="1:3" x14ac:dyDescent="0.3">
      <c r="A15567" t="s">
        <v>2165</v>
      </c>
      <c r="B15567">
        <v>1837</v>
      </c>
      <c r="C15567">
        <v>108169</v>
      </c>
    </row>
    <row r="15568" spans="1:3" x14ac:dyDescent="0.3">
      <c r="A15568" t="s">
        <v>2165</v>
      </c>
      <c r="B15568">
        <v>1838</v>
      </c>
      <c r="C15568">
        <v>108464</v>
      </c>
    </row>
    <row r="15569" spans="1:3" x14ac:dyDescent="0.3">
      <c r="A15569" t="s">
        <v>2165</v>
      </c>
      <c r="B15569">
        <v>1839</v>
      </c>
      <c r="C15569">
        <v>108760</v>
      </c>
    </row>
    <row r="15570" spans="1:3" x14ac:dyDescent="0.3">
      <c r="A15570" t="s">
        <v>2165</v>
      </c>
      <c r="B15570">
        <v>1840</v>
      </c>
      <c r="C15570">
        <v>109057</v>
      </c>
    </row>
    <row r="15571" spans="1:3" x14ac:dyDescent="0.3">
      <c r="A15571" t="s">
        <v>2165</v>
      </c>
      <c r="B15571">
        <v>1841</v>
      </c>
      <c r="C15571">
        <v>109354</v>
      </c>
    </row>
    <row r="15572" spans="1:3" x14ac:dyDescent="0.3">
      <c r="A15572" t="s">
        <v>2165</v>
      </c>
      <c r="B15572">
        <v>1842</v>
      </c>
      <c r="C15572">
        <v>109652</v>
      </c>
    </row>
    <row r="15573" spans="1:3" x14ac:dyDescent="0.3">
      <c r="A15573" t="s">
        <v>2165</v>
      </c>
      <c r="B15573">
        <v>1843</v>
      </c>
      <c r="C15573">
        <v>109951</v>
      </c>
    </row>
    <row r="15574" spans="1:3" x14ac:dyDescent="0.3">
      <c r="A15574" t="s">
        <v>2165</v>
      </c>
      <c r="B15574">
        <v>1844</v>
      </c>
      <c r="C15574">
        <v>110251</v>
      </c>
    </row>
    <row r="15575" spans="1:3" x14ac:dyDescent="0.3">
      <c r="A15575" t="s">
        <v>2165</v>
      </c>
      <c r="B15575">
        <v>1845</v>
      </c>
      <c r="C15575">
        <v>110552</v>
      </c>
    </row>
    <row r="15576" spans="1:3" x14ac:dyDescent="0.3">
      <c r="A15576" t="s">
        <v>2165</v>
      </c>
      <c r="B15576">
        <v>1846</v>
      </c>
      <c r="C15576">
        <v>110853</v>
      </c>
    </row>
    <row r="15577" spans="1:3" x14ac:dyDescent="0.3">
      <c r="A15577" t="s">
        <v>2165</v>
      </c>
      <c r="B15577">
        <v>1847</v>
      </c>
      <c r="C15577">
        <v>111156</v>
      </c>
    </row>
    <row r="15578" spans="1:3" x14ac:dyDescent="0.3">
      <c r="A15578" t="s">
        <v>2165</v>
      </c>
      <c r="B15578">
        <v>1848</v>
      </c>
      <c r="C15578">
        <v>111459</v>
      </c>
    </row>
    <row r="15579" spans="1:3" x14ac:dyDescent="0.3">
      <c r="A15579" t="s">
        <v>2165</v>
      </c>
      <c r="B15579">
        <v>1849</v>
      </c>
      <c r="C15579">
        <v>111836</v>
      </c>
    </row>
    <row r="15580" spans="1:3" x14ac:dyDescent="0.3">
      <c r="A15580" t="s">
        <v>2165</v>
      </c>
      <c r="B15580">
        <v>1850</v>
      </c>
      <c r="C15580">
        <v>112288</v>
      </c>
    </row>
    <row r="15581" spans="1:3" x14ac:dyDescent="0.3">
      <c r="A15581" t="s">
        <v>2165</v>
      </c>
      <c r="B15581">
        <v>1851</v>
      </c>
      <c r="C15581">
        <v>112875</v>
      </c>
    </row>
    <row r="15582" spans="1:3" x14ac:dyDescent="0.3">
      <c r="A15582" t="s">
        <v>2165</v>
      </c>
      <c r="B15582">
        <v>1852</v>
      </c>
      <c r="C15582">
        <v>113539</v>
      </c>
    </row>
    <row r="15583" spans="1:3" x14ac:dyDescent="0.3">
      <c r="A15583" t="s">
        <v>2165</v>
      </c>
      <c r="B15583">
        <v>1853</v>
      </c>
      <c r="C15583">
        <v>114280</v>
      </c>
    </row>
    <row r="15584" spans="1:3" x14ac:dyDescent="0.3">
      <c r="A15584" t="s">
        <v>2165</v>
      </c>
      <c r="B15584">
        <v>1854</v>
      </c>
      <c r="C15584">
        <v>115026</v>
      </c>
    </row>
    <row r="15585" spans="1:3" x14ac:dyDescent="0.3">
      <c r="A15585" t="s">
        <v>2165</v>
      </c>
      <c r="B15585">
        <v>1855</v>
      </c>
      <c r="C15585">
        <v>115777</v>
      </c>
    </row>
    <row r="15586" spans="1:3" x14ac:dyDescent="0.3">
      <c r="A15586" t="s">
        <v>2165</v>
      </c>
      <c r="B15586">
        <v>1856</v>
      </c>
      <c r="C15586">
        <v>116532</v>
      </c>
    </row>
    <row r="15587" spans="1:3" x14ac:dyDescent="0.3">
      <c r="A15587" t="s">
        <v>2165</v>
      </c>
      <c r="B15587">
        <v>1857</v>
      </c>
      <c r="C15587">
        <v>117293</v>
      </c>
    </row>
    <row r="15588" spans="1:3" x14ac:dyDescent="0.3">
      <c r="A15588" t="s">
        <v>2165</v>
      </c>
      <c r="B15588">
        <v>1858</v>
      </c>
      <c r="C15588">
        <v>118059</v>
      </c>
    </row>
    <row r="15589" spans="1:3" x14ac:dyDescent="0.3">
      <c r="A15589" t="s">
        <v>2165</v>
      </c>
      <c r="B15589">
        <v>1859</v>
      </c>
      <c r="C15589">
        <v>118829</v>
      </c>
    </row>
    <row r="15590" spans="1:3" x14ac:dyDescent="0.3">
      <c r="A15590" t="s">
        <v>2165</v>
      </c>
      <c r="B15590">
        <v>1860</v>
      </c>
      <c r="C15590">
        <v>119604</v>
      </c>
    </row>
    <row r="15591" spans="1:3" x14ac:dyDescent="0.3">
      <c r="A15591" t="s">
        <v>2165</v>
      </c>
      <c r="B15591">
        <v>1861</v>
      </c>
      <c r="C15591">
        <v>120385</v>
      </c>
    </row>
    <row r="15592" spans="1:3" x14ac:dyDescent="0.3">
      <c r="A15592" t="s">
        <v>2165</v>
      </c>
      <c r="B15592">
        <v>1862</v>
      </c>
      <c r="C15592">
        <v>121170</v>
      </c>
    </row>
    <row r="15593" spans="1:3" x14ac:dyDescent="0.3">
      <c r="A15593" t="s">
        <v>2165</v>
      </c>
      <c r="B15593">
        <v>1863</v>
      </c>
      <c r="C15593">
        <v>121961</v>
      </c>
    </row>
    <row r="15594" spans="1:3" x14ac:dyDescent="0.3">
      <c r="A15594" t="s">
        <v>2165</v>
      </c>
      <c r="B15594">
        <v>1864</v>
      </c>
      <c r="C15594">
        <v>122757</v>
      </c>
    </row>
    <row r="15595" spans="1:3" x14ac:dyDescent="0.3">
      <c r="A15595" t="s">
        <v>2165</v>
      </c>
      <c r="B15595">
        <v>1865</v>
      </c>
      <c r="C15595">
        <v>123558</v>
      </c>
    </row>
    <row r="15596" spans="1:3" x14ac:dyDescent="0.3">
      <c r="A15596" t="s">
        <v>2165</v>
      </c>
      <c r="B15596">
        <v>1866</v>
      </c>
      <c r="C15596">
        <v>124364</v>
      </c>
    </row>
    <row r="15597" spans="1:3" x14ac:dyDescent="0.3">
      <c r="A15597" t="s">
        <v>2165</v>
      </c>
      <c r="B15597">
        <v>1867</v>
      </c>
      <c r="C15597">
        <v>125175</v>
      </c>
    </row>
    <row r="15598" spans="1:3" x14ac:dyDescent="0.3">
      <c r="A15598" t="s">
        <v>2165</v>
      </c>
      <c r="B15598">
        <v>1868</v>
      </c>
      <c r="C15598">
        <v>125992</v>
      </c>
    </row>
    <row r="15599" spans="1:3" x14ac:dyDescent="0.3">
      <c r="A15599" t="s">
        <v>2165</v>
      </c>
      <c r="B15599">
        <v>1869</v>
      </c>
      <c r="C15599">
        <v>126890</v>
      </c>
    </row>
    <row r="15600" spans="1:3" x14ac:dyDescent="0.3">
      <c r="A15600" t="s">
        <v>2165</v>
      </c>
      <c r="B15600">
        <v>1870</v>
      </c>
      <c r="C15600">
        <v>127872</v>
      </c>
    </row>
    <row r="15601" spans="1:3" x14ac:dyDescent="0.3">
      <c r="A15601" t="s">
        <v>2165</v>
      </c>
      <c r="B15601">
        <v>1871</v>
      </c>
      <c r="C15601">
        <v>128938</v>
      </c>
    </row>
    <row r="15602" spans="1:3" x14ac:dyDescent="0.3">
      <c r="A15602" t="s">
        <v>2165</v>
      </c>
      <c r="B15602">
        <v>1872</v>
      </c>
      <c r="C15602">
        <v>130090</v>
      </c>
    </row>
    <row r="15603" spans="1:3" x14ac:dyDescent="0.3">
      <c r="A15603" t="s">
        <v>2165</v>
      </c>
      <c r="B15603">
        <v>1873</v>
      </c>
      <c r="C15603">
        <v>131329</v>
      </c>
    </row>
    <row r="15604" spans="1:3" x14ac:dyDescent="0.3">
      <c r="A15604" t="s">
        <v>2165</v>
      </c>
      <c r="B15604">
        <v>1874</v>
      </c>
      <c r="C15604">
        <v>132579</v>
      </c>
    </row>
    <row r="15605" spans="1:3" x14ac:dyDescent="0.3">
      <c r="A15605" t="s">
        <v>2165</v>
      </c>
      <c r="B15605">
        <v>1875</v>
      </c>
      <c r="C15605">
        <v>133842</v>
      </c>
    </row>
    <row r="15606" spans="1:3" x14ac:dyDescent="0.3">
      <c r="A15606" t="s">
        <v>2165</v>
      </c>
      <c r="B15606">
        <v>1876</v>
      </c>
      <c r="C15606">
        <v>135116</v>
      </c>
    </row>
    <row r="15607" spans="1:3" x14ac:dyDescent="0.3">
      <c r="A15607" t="s">
        <v>2165</v>
      </c>
      <c r="B15607">
        <v>1877</v>
      </c>
      <c r="C15607">
        <v>136403</v>
      </c>
    </row>
    <row r="15608" spans="1:3" x14ac:dyDescent="0.3">
      <c r="A15608" t="s">
        <v>2165</v>
      </c>
      <c r="B15608">
        <v>1878</v>
      </c>
      <c r="C15608">
        <v>137702</v>
      </c>
    </row>
    <row r="15609" spans="1:3" x14ac:dyDescent="0.3">
      <c r="A15609" t="s">
        <v>2165</v>
      </c>
      <c r="B15609">
        <v>1879</v>
      </c>
      <c r="C15609">
        <v>139013</v>
      </c>
    </row>
    <row r="15610" spans="1:3" x14ac:dyDescent="0.3">
      <c r="A15610" t="s">
        <v>2165</v>
      </c>
      <c r="B15610">
        <v>1880</v>
      </c>
      <c r="C15610">
        <v>140337</v>
      </c>
    </row>
    <row r="15611" spans="1:3" x14ac:dyDescent="0.3">
      <c r="A15611" t="s">
        <v>2165</v>
      </c>
      <c r="B15611">
        <v>1881</v>
      </c>
      <c r="C15611">
        <v>141673</v>
      </c>
    </row>
    <row r="15612" spans="1:3" x14ac:dyDescent="0.3">
      <c r="A15612" t="s">
        <v>2165</v>
      </c>
      <c r="B15612">
        <v>1882</v>
      </c>
      <c r="C15612">
        <v>143022</v>
      </c>
    </row>
    <row r="15613" spans="1:3" x14ac:dyDescent="0.3">
      <c r="A15613" t="s">
        <v>2165</v>
      </c>
      <c r="B15613">
        <v>1883</v>
      </c>
      <c r="C15613">
        <v>144384</v>
      </c>
    </row>
    <row r="15614" spans="1:3" x14ac:dyDescent="0.3">
      <c r="A15614" t="s">
        <v>2165</v>
      </c>
      <c r="B15614">
        <v>1884</v>
      </c>
      <c r="C15614">
        <v>145758</v>
      </c>
    </row>
    <row r="15615" spans="1:3" x14ac:dyDescent="0.3">
      <c r="A15615" t="s">
        <v>2165</v>
      </c>
      <c r="B15615">
        <v>1885</v>
      </c>
      <c r="C15615">
        <v>147146</v>
      </c>
    </row>
    <row r="15616" spans="1:3" x14ac:dyDescent="0.3">
      <c r="A15616" t="s">
        <v>2165</v>
      </c>
      <c r="B15616">
        <v>1886</v>
      </c>
      <c r="C15616">
        <v>148547</v>
      </c>
    </row>
    <row r="15617" spans="1:3" x14ac:dyDescent="0.3">
      <c r="A15617" t="s">
        <v>2165</v>
      </c>
      <c r="B15617">
        <v>1887</v>
      </c>
      <c r="C15617">
        <v>149961</v>
      </c>
    </row>
    <row r="15618" spans="1:3" x14ac:dyDescent="0.3">
      <c r="A15618" t="s">
        <v>2165</v>
      </c>
      <c r="B15618">
        <v>1888</v>
      </c>
      <c r="C15618">
        <v>151389</v>
      </c>
    </row>
    <row r="15619" spans="1:3" x14ac:dyDescent="0.3">
      <c r="A15619" t="s">
        <v>2165</v>
      </c>
      <c r="B15619">
        <v>1889</v>
      </c>
      <c r="C15619">
        <v>152768</v>
      </c>
    </row>
    <row r="15620" spans="1:3" x14ac:dyDescent="0.3">
      <c r="A15620" t="s">
        <v>2165</v>
      </c>
      <c r="B15620">
        <v>1890</v>
      </c>
      <c r="C15620">
        <v>154099</v>
      </c>
    </row>
    <row r="15621" spans="1:3" x14ac:dyDescent="0.3">
      <c r="A15621" t="s">
        <v>2165</v>
      </c>
      <c r="B15621">
        <v>1891</v>
      </c>
      <c r="C15621">
        <v>155379</v>
      </c>
    </row>
    <row r="15622" spans="1:3" x14ac:dyDescent="0.3">
      <c r="A15622" t="s">
        <v>2165</v>
      </c>
      <c r="B15622">
        <v>1892</v>
      </c>
      <c r="C15622">
        <v>156608</v>
      </c>
    </row>
    <row r="15623" spans="1:3" x14ac:dyDescent="0.3">
      <c r="A15623" t="s">
        <v>2165</v>
      </c>
      <c r="B15623">
        <v>1893</v>
      </c>
      <c r="C15623">
        <v>157785</v>
      </c>
    </row>
    <row r="15624" spans="1:3" x14ac:dyDescent="0.3">
      <c r="A15624" t="s">
        <v>2165</v>
      </c>
      <c r="B15624">
        <v>1894</v>
      </c>
      <c r="C15624">
        <v>158972</v>
      </c>
    </row>
    <row r="15625" spans="1:3" x14ac:dyDescent="0.3">
      <c r="A15625" t="s">
        <v>2165</v>
      </c>
      <c r="B15625">
        <v>1895</v>
      </c>
      <c r="C15625">
        <v>160166</v>
      </c>
    </row>
    <row r="15626" spans="1:3" x14ac:dyDescent="0.3">
      <c r="A15626" t="s">
        <v>2165</v>
      </c>
      <c r="B15626">
        <v>1896</v>
      </c>
      <c r="C15626">
        <v>161370</v>
      </c>
    </row>
    <row r="15627" spans="1:3" x14ac:dyDescent="0.3">
      <c r="A15627" t="s">
        <v>2165</v>
      </c>
      <c r="B15627">
        <v>1897</v>
      </c>
      <c r="C15627">
        <v>162583</v>
      </c>
    </row>
    <row r="15628" spans="1:3" x14ac:dyDescent="0.3">
      <c r="A15628" t="s">
        <v>2165</v>
      </c>
      <c r="B15628">
        <v>1898</v>
      </c>
      <c r="C15628">
        <v>163805</v>
      </c>
    </row>
    <row r="15629" spans="1:3" x14ac:dyDescent="0.3">
      <c r="A15629" t="s">
        <v>2165</v>
      </c>
      <c r="B15629">
        <v>1899</v>
      </c>
      <c r="C15629">
        <v>165036</v>
      </c>
    </row>
    <row r="15630" spans="1:3" x14ac:dyDescent="0.3">
      <c r="A15630" t="s">
        <v>2165</v>
      </c>
      <c r="B15630">
        <v>1900</v>
      </c>
      <c r="C15630">
        <v>166277</v>
      </c>
    </row>
    <row r="15631" spans="1:3" x14ac:dyDescent="0.3">
      <c r="A15631" t="s">
        <v>2165</v>
      </c>
      <c r="B15631">
        <v>1901</v>
      </c>
      <c r="C15631">
        <v>167526</v>
      </c>
    </row>
    <row r="15632" spans="1:3" x14ac:dyDescent="0.3">
      <c r="A15632" t="s">
        <v>2165</v>
      </c>
      <c r="B15632">
        <v>1902</v>
      </c>
      <c r="C15632">
        <v>168785</v>
      </c>
    </row>
    <row r="15633" spans="1:3" x14ac:dyDescent="0.3">
      <c r="A15633" t="s">
        <v>2165</v>
      </c>
      <c r="B15633">
        <v>1903</v>
      </c>
      <c r="C15633">
        <v>170054</v>
      </c>
    </row>
    <row r="15634" spans="1:3" x14ac:dyDescent="0.3">
      <c r="A15634" t="s">
        <v>2165</v>
      </c>
      <c r="B15634">
        <v>1904</v>
      </c>
      <c r="C15634">
        <v>171331</v>
      </c>
    </row>
    <row r="15635" spans="1:3" x14ac:dyDescent="0.3">
      <c r="A15635" t="s">
        <v>2165</v>
      </c>
      <c r="B15635">
        <v>1905</v>
      </c>
      <c r="C15635">
        <v>172619</v>
      </c>
    </row>
    <row r="15636" spans="1:3" x14ac:dyDescent="0.3">
      <c r="A15636" t="s">
        <v>2165</v>
      </c>
      <c r="B15636">
        <v>1906</v>
      </c>
      <c r="C15636">
        <v>173916</v>
      </c>
    </row>
    <row r="15637" spans="1:3" x14ac:dyDescent="0.3">
      <c r="A15637" t="s">
        <v>2165</v>
      </c>
      <c r="B15637">
        <v>1907</v>
      </c>
      <c r="C15637">
        <v>175223</v>
      </c>
    </row>
    <row r="15638" spans="1:3" x14ac:dyDescent="0.3">
      <c r="A15638" t="s">
        <v>2165</v>
      </c>
      <c r="B15638">
        <v>1908</v>
      </c>
      <c r="C15638">
        <v>176539</v>
      </c>
    </row>
    <row r="15639" spans="1:3" x14ac:dyDescent="0.3">
      <c r="A15639" t="s">
        <v>2165</v>
      </c>
      <c r="B15639">
        <v>1909</v>
      </c>
      <c r="C15639">
        <v>177830</v>
      </c>
    </row>
    <row r="15640" spans="1:3" x14ac:dyDescent="0.3">
      <c r="A15640" t="s">
        <v>2165</v>
      </c>
      <c r="B15640">
        <v>1910</v>
      </c>
      <c r="C15640">
        <v>179094</v>
      </c>
    </row>
    <row r="15641" spans="1:3" x14ac:dyDescent="0.3">
      <c r="A15641" t="s">
        <v>2165</v>
      </c>
      <c r="B15641">
        <v>1911</v>
      </c>
      <c r="C15641">
        <v>180331</v>
      </c>
    </row>
    <row r="15642" spans="1:3" x14ac:dyDescent="0.3">
      <c r="A15642" t="s">
        <v>2165</v>
      </c>
      <c r="B15642">
        <v>1912</v>
      </c>
      <c r="C15642">
        <v>181541</v>
      </c>
    </row>
    <row r="15643" spans="1:3" x14ac:dyDescent="0.3">
      <c r="A15643" t="s">
        <v>2165</v>
      </c>
      <c r="B15643">
        <v>1913</v>
      </c>
      <c r="C15643">
        <v>182723</v>
      </c>
    </row>
    <row r="15644" spans="1:3" x14ac:dyDescent="0.3">
      <c r="A15644" t="s">
        <v>2165</v>
      </c>
      <c r="B15644">
        <v>1914</v>
      </c>
      <c r="C15644">
        <v>183913</v>
      </c>
    </row>
    <row r="15645" spans="1:3" x14ac:dyDescent="0.3">
      <c r="A15645" t="s">
        <v>2165</v>
      </c>
      <c r="B15645">
        <v>1915</v>
      </c>
      <c r="C15645">
        <v>185110</v>
      </c>
    </row>
    <row r="15646" spans="1:3" x14ac:dyDescent="0.3">
      <c r="A15646" t="s">
        <v>2165</v>
      </c>
      <c r="B15646">
        <v>1916</v>
      </c>
      <c r="C15646">
        <v>186316</v>
      </c>
    </row>
    <row r="15647" spans="1:3" x14ac:dyDescent="0.3">
      <c r="A15647" t="s">
        <v>2165</v>
      </c>
      <c r="B15647">
        <v>1917</v>
      </c>
      <c r="C15647">
        <v>187529</v>
      </c>
    </row>
    <row r="15648" spans="1:3" x14ac:dyDescent="0.3">
      <c r="A15648" t="s">
        <v>2165</v>
      </c>
      <c r="B15648">
        <v>1918</v>
      </c>
      <c r="C15648">
        <v>188654</v>
      </c>
    </row>
    <row r="15649" spans="1:3" x14ac:dyDescent="0.3">
      <c r="A15649" t="s">
        <v>2165</v>
      </c>
      <c r="B15649">
        <v>1919</v>
      </c>
      <c r="C15649">
        <v>190129</v>
      </c>
    </row>
    <row r="15650" spans="1:3" x14ac:dyDescent="0.3">
      <c r="A15650" t="s">
        <v>2165</v>
      </c>
      <c r="B15650">
        <v>1920</v>
      </c>
      <c r="C15650">
        <v>191963</v>
      </c>
    </row>
    <row r="15651" spans="1:3" x14ac:dyDescent="0.3">
      <c r="A15651" t="s">
        <v>2165</v>
      </c>
      <c r="B15651">
        <v>1921</v>
      </c>
      <c r="C15651">
        <v>194161</v>
      </c>
    </row>
    <row r="15652" spans="1:3" x14ac:dyDescent="0.3">
      <c r="A15652" t="s">
        <v>2165</v>
      </c>
      <c r="B15652">
        <v>1922</v>
      </c>
      <c r="C15652">
        <v>196732</v>
      </c>
    </row>
    <row r="15653" spans="1:3" x14ac:dyDescent="0.3">
      <c r="A15653" t="s">
        <v>2165</v>
      </c>
      <c r="B15653">
        <v>1923</v>
      </c>
      <c r="C15653">
        <v>199683</v>
      </c>
    </row>
    <row r="15654" spans="1:3" x14ac:dyDescent="0.3">
      <c r="A15654" t="s">
        <v>2165</v>
      </c>
      <c r="B15654">
        <v>1924</v>
      </c>
      <c r="C15654">
        <v>202678</v>
      </c>
    </row>
    <row r="15655" spans="1:3" x14ac:dyDescent="0.3">
      <c r="A15655" t="s">
        <v>2165</v>
      </c>
      <c r="B15655">
        <v>1925</v>
      </c>
      <c r="C15655">
        <v>205718</v>
      </c>
    </row>
    <row r="15656" spans="1:3" x14ac:dyDescent="0.3">
      <c r="A15656" t="s">
        <v>2165</v>
      </c>
      <c r="B15656">
        <v>1926</v>
      </c>
      <c r="C15656">
        <v>208804</v>
      </c>
    </row>
    <row r="15657" spans="1:3" x14ac:dyDescent="0.3">
      <c r="A15657" t="s">
        <v>2165</v>
      </c>
      <c r="B15657">
        <v>1927</v>
      </c>
      <c r="C15657">
        <v>211936</v>
      </c>
    </row>
    <row r="15658" spans="1:3" x14ac:dyDescent="0.3">
      <c r="A15658" t="s">
        <v>2165</v>
      </c>
      <c r="B15658">
        <v>1928</v>
      </c>
      <c r="C15658">
        <v>215115</v>
      </c>
    </row>
    <row r="15659" spans="1:3" x14ac:dyDescent="0.3">
      <c r="A15659" t="s">
        <v>2165</v>
      </c>
      <c r="B15659">
        <v>1929</v>
      </c>
      <c r="C15659">
        <v>218297</v>
      </c>
    </row>
    <row r="15660" spans="1:3" x14ac:dyDescent="0.3">
      <c r="A15660" t="s">
        <v>2165</v>
      </c>
      <c r="B15660">
        <v>1930</v>
      </c>
      <c r="C15660">
        <v>221483</v>
      </c>
    </row>
    <row r="15661" spans="1:3" x14ac:dyDescent="0.3">
      <c r="A15661" t="s">
        <v>2165</v>
      </c>
      <c r="B15661">
        <v>1931</v>
      </c>
      <c r="C15661">
        <v>224670</v>
      </c>
    </row>
    <row r="15662" spans="1:3" x14ac:dyDescent="0.3">
      <c r="A15662" t="s">
        <v>2165</v>
      </c>
      <c r="B15662">
        <v>1932</v>
      </c>
      <c r="C15662">
        <v>227859</v>
      </c>
    </row>
    <row r="15663" spans="1:3" x14ac:dyDescent="0.3">
      <c r="A15663" t="s">
        <v>2165</v>
      </c>
      <c r="B15663">
        <v>1933</v>
      </c>
      <c r="C15663">
        <v>231049</v>
      </c>
    </row>
    <row r="15664" spans="1:3" x14ac:dyDescent="0.3">
      <c r="A15664" t="s">
        <v>2165</v>
      </c>
      <c r="B15664">
        <v>1934</v>
      </c>
      <c r="C15664">
        <v>234284</v>
      </c>
    </row>
    <row r="15665" spans="1:3" x14ac:dyDescent="0.3">
      <c r="A15665" t="s">
        <v>2165</v>
      </c>
      <c r="B15665">
        <v>1935</v>
      </c>
      <c r="C15665">
        <v>237564</v>
      </c>
    </row>
    <row r="15666" spans="1:3" x14ac:dyDescent="0.3">
      <c r="A15666" t="s">
        <v>2165</v>
      </c>
      <c r="B15666">
        <v>1936</v>
      </c>
      <c r="C15666">
        <v>240890</v>
      </c>
    </row>
    <row r="15667" spans="1:3" x14ac:dyDescent="0.3">
      <c r="A15667" t="s">
        <v>2165</v>
      </c>
      <c r="B15667">
        <v>1937</v>
      </c>
      <c r="C15667">
        <v>244262</v>
      </c>
    </row>
    <row r="15668" spans="1:3" x14ac:dyDescent="0.3">
      <c r="A15668" t="s">
        <v>2165</v>
      </c>
      <c r="B15668">
        <v>1938</v>
      </c>
      <c r="C15668">
        <v>247682</v>
      </c>
    </row>
    <row r="15669" spans="1:3" x14ac:dyDescent="0.3">
      <c r="A15669" t="s">
        <v>2165</v>
      </c>
      <c r="B15669">
        <v>1939</v>
      </c>
      <c r="C15669">
        <v>251353</v>
      </c>
    </row>
    <row r="15670" spans="1:3" x14ac:dyDescent="0.3">
      <c r="A15670" t="s">
        <v>2165</v>
      </c>
      <c r="B15670">
        <v>1940</v>
      </c>
      <c r="C15670">
        <v>255283</v>
      </c>
    </row>
    <row r="15671" spans="1:3" x14ac:dyDescent="0.3">
      <c r="A15671" t="s">
        <v>2165</v>
      </c>
      <c r="B15671">
        <v>1941</v>
      </c>
      <c r="C15671">
        <v>259479</v>
      </c>
    </row>
    <row r="15672" spans="1:3" x14ac:dyDescent="0.3">
      <c r="A15672" t="s">
        <v>2165</v>
      </c>
      <c r="B15672">
        <v>1942</v>
      </c>
      <c r="C15672">
        <v>263949</v>
      </c>
    </row>
    <row r="15673" spans="1:3" x14ac:dyDescent="0.3">
      <c r="A15673" t="s">
        <v>2165</v>
      </c>
      <c r="B15673">
        <v>1943</v>
      </c>
      <c r="C15673">
        <v>268700</v>
      </c>
    </row>
    <row r="15674" spans="1:3" x14ac:dyDescent="0.3">
      <c r="A15674" t="s">
        <v>2165</v>
      </c>
      <c r="B15674">
        <v>1944</v>
      </c>
      <c r="C15674">
        <v>273537</v>
      </c>
    </row>
    <row r="15675" spans="1:3" x14ac:dyDescent="0.3">
      <c r="A15675" t="s">
        <v>2165</v>
      </c>
      <c r="B15675">
        <v>1945</v>
      </c>
      <c r="C15675">
        <v>278460</v>
      </c>
    </row>
    <row r="15676" spans="1:3" x14ac:dyDescent="0.3">
      <c r="A15676" t="s">
        <v>2165</v>
      </c>
      <c r="B15676">
        <v>1946</v>
      </c>
      <c r="C15676">
        <v>283473</v>
      </c>
    </row>
    <row r="15677" spans="1:3" x14ac:dyDescent="0.3">
      <c r="A15677" t="s">
        <v>2165</v>
      </c>
      <c r="B15677">
        <v>1947</v>
      </c>
      <c r="C15677">
        <v>288575</v>
      </c>
    </row>
    <row r="15678" spans="1:3" x14ac:dyDescent="0.3">
      <c r="A15678" t="s">
        <v>2165</v>
      </c>
      <c r="B15678">
        <v>1948</v>
      </c>
      <c r="C15678">
        <v>293769</v>
      </c>
    </row>
    <row r="15679" spans="1:3" x14ac:dyDescent="0.3">
      <c r="A15679" t="s">
        <v>2165</v>
      </c>
      <c r="B15679">
        <v>1949</v>
      </c>
      <c r="C15679">
        <v>299207</v>
      </c>
    </row>
    <row r="15680" spans="1:3" x14ac:dyDescent="0.3">
      <c r="A15680" t="s">
        <v>2165</v>
      </c>
      <c r="B15680">
        <v>1950</v>
      </c>
      <c r="C15680">
        <v>304895</v>
      </c>
    </row>
    <row r="15681" spans="1:3" x14ac:dyDescent="0.3">
      <c r="A15681" t="s">
        <v>2165</v>
      </c>
      <c r="B15681">
        <v>1951</v>
      </c>
      <c r="C15681">
        <v>309083</v>
      </c>
    </row>
    <row r="15682" spans="1:3" x14ac:dyDescent="0.3">
      <c r="A15682" t="s">
        <v>2165</v>
      </c>
      <c r="B15682">
        <v>1952</v>
      </c>
      <c r="C15682">
        <v>313525</v>
      </c>
    </row>
    <row r="15683" spans="1:3" x14ac:dyDescent="0.3">
      <c r="A15683" t="s">
        <v>2165</v>
      </c>
      <c r="B15683">
        <v>1953</v>
      </c>
      <c r="C15683">
        <v>318382</v>
      </c>
    </row>
    <row r="15684" spans="1:3" x14ac:dyDescent="0.3">
      <c r="A15684" t="s">
        <v>2165</v>
      </c>
      <c r="B15684">
        <v>1954</v>
      </c>
      <c r="C15684">
        <v>323755</v>
      </c>
    </row>
    <row r="15685" spans="1:3" x14ac:dyDescent="0.3">
      <c r="A15685" t="s">
        <v>2165</v>
      </c>
      <c r="B15685">
        <v>1955</v>
      </c>
      <c r="C15685">
        <v>329662</v>
      </c>
    </row>
    <row r="15686" spans="1:3" x14ac:dyDescent="0.3">
      <c r="A15686" t="s">
        <v>2165</v>
      </c>
      <c r="B15686">
        <v>1956</v>
      </c>
      <c r="C15686">
        <v>336117</v>
      </c>
    </row>
    <row r="15687" spans="1:3" x14ac:dyDescent="0.3">
      <c r="A15687" t="s">
        <v>2165</v>
      </c>
      <c r="B15687">
        <v>1957</v>
      </c>
      <c r="C15687">
        <v>343013</v>
      </c>
    </row>
    <row r="15688" spans="1:3" x14ac:dyDescent="0.3">
      <c r="A15688" t="s">
        <v>2165</v>
      </c>
      <c r="B15688">
        <v>1958</v>
      </c>
      <c r="C15688">
        <v>350228</v>
      </c>
    </row>
    <row r="15689" spans="1:3" x14ac:dyDescent="0.3">
      <c r="A15689" t="s">
        <v>2165</v>
      </c>
      <c r="B15689">
        <v>1959</v>
      </c>
      <c r="C15689">
        <v>357630</v>
      </c>
    </row>
    <row r="15690" spans="1:3" x14ac:dyDescent="0.3">
      <c r="A15690" t="s">
        <v>2165</v>
      </c>
      <c r="B15690">
        <v>1960</v>
      </c>
      <c r="C15690">
        <v>365049</v>
      </c>
    </row>
    <row r="15691" spans="1:3" x14ac:dyDescent="0.3">
      <c r="A15691" t="s">
        <v>2165</v>
      </c>
      <c r="B15691">
        <v>1961</v>
      </c>
      <c r="C15691">
        <v>372436</v>
      </c>
    </row>
    <row r="15692" spans="1:3" x14ac:dyDescent="0.3">
      <c r="A15692" t="s">
        <v>2165</v>
      </c>
      <c r="B15692">
        <v>1962</v>
      </c>
      <c r="C15692">
        <v>379886</v>
      </c>
    </row>
    <row r="15693" spans="1:3" x14ac:dyDescent="0.3">
      <c r="A15693" t="s">
        <v>2165</v>
      </c>
      <c r="B15693">
        <v>1963</v>
      </c>
      <c r="C15693">
        <v>387635</v>
      </c>
    </row>
    <row r="15694" spans="1:3" x14ac:dyDescent="0.3">
      <c r="A15694" t="s">
        <v>2165</v>
      </c>
      <c r="B15694">
        <v>1964</v>
      </c>
      <c r="C15694">
        <v>396012</v>
      </c>
    </row>
    <row r="15695" spans="1:3" x14ac:dyDescent="0.3">
      <c r="A15695" t="s">
        <v>2165</v>
      </c>
      <c r="B15695">
        <v>1965</v>
      </c>
      <c r="C15695">
        <v>405258</v>
      </c>
    </row>
    <row r="15696" spans="1:3" x14ac:dyDescent="0.3">
      <c r="A15696" t="s">
        <v>2165</v>
      </c>
      <c r="B15696">
        <v>1966</v>
      </c>
      <c r="C15696">
        <v>415478</v>
      </c>
    </row>
    <row r="15697" spans="1:3" x14ac:dyDescent="0.3">
      <c r="A15697" t="s">
        <v>2165</v>
      </c>
      <c r="B15697">
        <v>1967</v>
      </c>
      <c r="C15697">
        <v>426622</v>
      </c>
    </row>
    <row r="15698" spans="1:3" x14ac:dyDescent="0.3">
      <c r="A15698" t="s">
        <v>2165</v>
      </c>
      <c r="B15698">
        <v>1968</v>
      </c>
      <c r="C15698">
        <v>438590</v>
      </c>
    </row>
    <row r="15699" spans="1:3" x14ac:dyDescent="0.3">
      <c r="A15699" t="s">
        <v>2165</v>
      </c>
      <c r="B15699">
        <v>1969</v>
      </c>
      <c r="C15699">
        <v>451228</v>
      </c>
    </row>
    <row r="15700" spans="1:3" x14ac:dyDescent="0.3">
      <c r="A15700" t="s">
        <v>2165</v>
      </c>
      <c r="B15700">
        <v>1970</v>
      </c>
      <c r="C15700">
        <v>464404</v>
      </c>
    </row>
    <row r="15701" spans="1:3" x14ac:dyDescent="0.3">
      <c r="A15701" t="s">
        <v>2165</v>
      </c>
      <c r="B15701">
        <v>1971</v>
      </c>
      <c r="C15701">
        <v>478106</v>
      </c>
    </row>
    <row r="15702" spans="1:3" x14ac:dyDescent="0.3">
      <c r="A15702" t="s">
        <v>2165</v>
      </c>
      <c r="B15702">
        <v>1972</v>
      </c>
      <c r="C15702">
        <v>492424</v>
      </c>
    </row>
    <row r="15703" spans="1:3" x14ac:dyDescent="0.3">
      <c r="A15703" t="s">
        <v>2165</v>
      </c>
      <c r="B15703">
        <v>1973</v>
      </c>
      <c r="C15703">
        <v>507428</v>
      </c>
    </row>
    <row r="15704" spans="1:3" x14ac:dyDescent="0.3">
      <c r="A15704" t="s">
        <v>2165</v>
      </c>
      <c r="B15704">
        <v>1974</v>
      </c>
      <c r="C15704">
        <v>523250</v>
      </c>
    </row>
    <row r="15705" spans="1:3" x14ac:dyDescent="0.3">
      <c r="A15705" t="s">
        <v>2165</v>
      </c>
      <c r="B15705">
        <v>1975</v>
      </c>
      <c r="C15705">
        <v>539985</v>
      </c>
    </row>
    <row r="15706" spans="1:3" x14ac:dyDescent="0.3">
      <c r="A15706" t="s">
        <v>2165</v>
      </c>
      <c r="B15706">
        <v>1976</v>
      </c>
      <c r="C15706">
        <v>557810</v>
      </c>
    </row>
    <row r="15707" spans="1:3" x14ac:dyDescent="0.3">
      <c r="A15707" t="s">
        <v>2165</v>
      </c>
      <c r="B15707">
        <v>1977</v>
      </c>
      <c r="C15707">
        <v>576755</v>
      </c>
    </row>
    <row r="15708" spans="1:3" x14ac:dyDescent="0.3">
      <c r="A15708" t="s">
        <v>2165</v>
      </c>
      <c r="B15708">
        <v>1978</v>
      </c>
      <c r="C15708">
        <v>596540</v>
      </c>
    </row>
    <row r="15709" spans="1:3" x14ac:dyDescent="0.3">
      <c r="A15709" t="s">
        <v>2165</v>
      </c>
      <c r="B15709">
        <v>1979</v>
      </c>
      <c r="C15709">
        <v>616770</v>
      </c>
    </row>
    <row r="15710" spans="1:3" x14ac:dyDescent="0.3">
      <c r="A15710" t="s">
        <v>2165</v>
      </c>
      <c r="B15710">
        <v>1980</v>
      </c>
      <c r="C15710">
        <v>637252</v>
      </c>
    </row>
    <row r="15711" spans="1:3" x14ac:dyDescent="0.3">
      <c r="A15711" t="s">
        <v>2165</v>
      </c>
      <c r="B15711">
        <v>1981</v>
      </c>
      <c r="C15711">
        <v>657581</v>
      </c>
    </row>
    <row r="15712" spans="1:3" x14ac:dyDescent="0.3">
      <c r="A15712" t="s">
        <v>2165</v>
      </c>
      <c r="B15712">
        <v>1982</v>
      </c>
      <c r="C15712">
        <v>678111</v>
      </c>
    </row>
    <row r="15713" spans="1:3" x14ac:dyDescent="0.3">
      <c r="A15713" t="s">
        <v>2165</v>
      </c>
      <c r="B15713">
        <v>1983</v>
      </c>
      <c r="C15713">
        <v>700198</v>
      </c>
    </row>
    <row r="15714" spans="1:3" x14ac:dyDescent="0.3">
      <c r="A15714" t="s">
        <v>2165</v>
      </c>
      <c r="B15714">
        <v>1984</v>
      </c>
      <c r="C15714">
        <v>725688</v>
      </c>
    </row>
    <row r="15715" spans="1:3" x14ac:dyDescent="0.3">
      <c r="A15715" t="s">
        <v>2165</v>
      </c>
      <c r="B15715">
        <v>1985</v>
      </c>
      <c r="C15715">
        <v>755791</v>
      </c>
    </row>
    <row r="15716" spans="1:3" x14ac:dyDescent="0.3">
      <c r="A15716" t="s">
        <v>2165</v>
      </c>
      <c r="B15716">
        <v>1986</v>
      </c>
      <c r="C15716">
        <v>791141</v>
      </c>
    </row>
    <row r="15717" spans="1:3" x14ac:dyDescent="0.3">
      <c r="A15717" t="s">
        <v>2165</v>
      </c>
      <c r="B15717">
        <v>1987</v>
      </c>
      <c r="C15717">
        <v>831011</v>
      </c>
    </row>
    <row r="15718" spans="1:3" x14ac:dyDescent="0.3">
      <c r="A15718" t="s">
        <v>2165</v>
      </c>
      <c r="B15718">
        <v>1988</v>
      </c>
      <c r="C15718">
        <v>873440</v>
      </c>
    </row>
    <row r="15719" spans="1:3" x14ac:dyDescent="0.3">
      <c r="A15719" t="s">
        <v>2165</v>
      </c>
      <c r="B15719">
        <v>1989</v>
      </c>
      <c r="C15719">
        <v>915631</v>
      </c>
    </row>
    <row r="15720" spans="1:3" x14ac:dyDescent="0.3">
      <c r="A15720" t="s">
        <v>2165</v>
      </c>
      <c r="B15720">
        <v>1990</v>
      </c>
      <c r="C15720">
        <v>955595</v>
      </c>
    </row>
    <row r="15721" spans="1:3" x14ac:dyDescent="0.3">
      <c r="A15721" t="s">
        <v>2165</v>
      </c>
      <c r="B15721">
        <v>1991</v>
      </c>
      <c r="C15721">
        <v>992671</v>
      </c>
    </row>
    <row r="15722" spans="1:3" x14ac:dyDescent="0.3">
      <c r="A15722" t="s">
        <v>2165</v>
      </c>
      <c r="B15722">
        <v>1992</v>
      </c>
      <c r="C15722">
        <v>1027476</v>
      </c>
    </row>
    <row r="15723" spans="1:3" x14ac:dyDescent="0.3">
      <c r="A15723" t="s">
        <v>2165</v>
      </c>
      <c r="B15723">
        <v>1993</v>
      </c>
      <c r="C15723">
        <v>1060861</v>
      </c>
    </row>
    <row r="15724" spans="1:3" x14ac:dyDescent="0.3">
      <c r="A15724" t="s">
        <v>2165</v>
      </c>
      <c r="B15724">
        <v>1994</v>
      </c>
      <c r="C15724">
        <v>1094219</v>
      </c>
    </row>
    <row r="15725" spans="1:3" x14ac:dyDescent="0.3">
      <c r="A15725" t="s">
        <v>2165</v>
      </c>
      <c r="B15725">
        <v>1995</v>
      </c>
      <c r="C15725">
        <v>1128577</v>
      </c>
    </row>
    <row r="15726" spans="1:3" x14ac:dyDescent="0.3">
      <c r="A15726" t="s">
        <v>2165</v>
      </c>
      <c r="B15726">
        <v>1996</v>
      </c>
      <c r="C15726">
        <v>1164091</v>
      </c>
    </row>
    <row r="15727" spans="1:3" x14ac:dyDescent="0.3">
      <c r="A15727" t="s">
        <v>2165</v>
      </c>
      <c r="B15727">
        <v>1997</v>
      </c>
      <c r="C15727">
        <v>1200522</v>
      </c>
    </row>
    <row r="15728" spans="1:3" x14ac:dyDescent="0.3">
      <c r="A15728" t="s">
        <v>2165</v>
      </c>
      <c r="B15728">
        <v>1998</v>
      </c>
      <c r="C15728">
        <v>1238124</v>
      </c>
    </row>
    <row r="15729" spans="1:3" x14ac:dyDescent="0.3">
      <c r="A15729" t="s">
        <v>2165</v>
      </c>
      <c r="B15729">
        <v>1999</v>
      </c>
      <c r="C15729">
        <v>1277118</v>
      </c>
    </row>
    <row r="15730" spans="1:3" x14ac:dyDescent="0.3">
      <c r="A15730" t="s">
        <v>2165</v>
      </c>
      <c r="B15730">
        <v>2000</v>
      </c>
      <c r="C15730">
        <v>1317708</v>
      </c>
    </row>
    <row r="15731" spans="1:3" x14ac:dyDescent="0.3">
      <c r="A15731" t="s">
        <v>2165</v>
      </c>
      <c r="B15731">
        <v>2001</v>
      </c>
      <c r="C15731">
        <v>1360070</v>
      </c>
    </row>
    <row r="15732" spans="1:3" x14ac:dyDescent="0.3">
      <c r="A15732" t="s">
        <v>2165</v>
      </c>
      <c r="B15732">
        <v>2002</v>
      </c>
      <c r="C15732">
        <v>1404263</v>
      </c>
    </row>
    <row r="15733" spans="1:3" x14ac:dyDescent="0.3">
      <c r="A15733" t="s">
        <v>2165</v>
      </c>
      <c r="B15733">
        <v>2003</v>
      </c>
      <c r="C15733">
        <v>1449925</v>
      </c>
    </row>
    <row r="15734" spans="1:3" x14ac:dyDescent="0.3">
      <c r="A15734" t="s">
        <v>2165</v>
      </c>
      <c r="B15734">
        <v>2004</v>
      </c>
      <c r="C15734">
        <v>1496524</v>
      </c>
    </row>
    <row r="15735" spans="1:3" x14ac:dyDescent="0.3">
      <c r="A15735" t="s">
        <v>2165</v>
      </c>
      <c r="B15735">
        <v>2005</v>
      </c>
      <c r="C15735">
        <v>1543745</v>
      </c>
    </row>
    <row r="15736" spans="1:3" x14ac:dyDescent="0.3">
      <c r="A15736" t="s">
        <v>2165</v>
      </c>
      <c r="B15736">
        <v>2006</v>
      </c>
      <c r="C15736">
        <v>1591444</v>
      </c>
    </row>
    <row r="15737" spans="1:3" x14ac:dyDescent="0.3">
      <c r="A15737" t="s">
        <v>2165</v>
      </c>
      <c r="B15737">
        <v>2007</v>
      </c>
      <c r="C15737">
        <v>1639846</v>
      </c>
    </row>
    <row r="15738" spans="1:3" x14ac:dyDescent="0.3">
      <c r="A15738" t="s">
        <v>2165</v>
      </c>
      <c r="B15738">
        <v>2008</v>
      </c>
      <c r="C15738">
        <v>1689288</v>
      </c>
    </row>
    <row r="15739" spans="1:3" x14ac:dyDescent="0.3">
      <c r="A15739" t="s">
        <v>2165</v>
      </c>
      <c r="B15739">
        <v>2009</v>
      </c>
      <c r="C15739">
        <v>1740277</v>
      </c>
    </row>
    <row r="15740" spans="1:3" x14ac:dyDescent="0.3">
      <c r="A15740" t="s">
        <v>2165</v>
      </c>
      <c r="B15740">
        <v>2010</v>
      </c>
      <c r="C15740">
        <v>1793199</v>
      </c>
    </row>
    <row r="15741" spans="1:3" x14ac:dyDescent="0.3">
      <c r="A15741" t="s">
        <v>2165</v>
      </c>
      <c r="B15741">
        <v>2011</v>
      </c>
      <c r="C15741">
        <v>1848142</v>
      </c>
    </row>
    <row r="15742" spans="1:3" x14ac:dyDescent="0.3">
      <c r="A15742" t="s">
        <v>2165</v>
      </c>
      <c r="B15742">
        <v>2012</v>
      </c>
      <c r="C15742">
        <v>1905020</v>
      </c>
    </row>
    <row r="15743" spans="1:3" x14ac:dyDescent="0.3">
      <c r="A15743" t="s">
        <v>2165</v>
      </c>
      <c r="B15743">
        <v>2013</v>
      </c>
      <c r="C15743">
        <v>1963708</v>
      </c>
    </row>
    <row r="15744" spans="1:3" x14ac:dyDescent="0.3">
      <c r="A15744" t="s">
        <v>2165</v>
      </c>
      <c r="B15744">
        <v>2014</v>
      </c>
      <c r="C15744">
        <v>2024037</v>
      </c>
    </row>
    <row r="15745" spans="1:3" x14ac:dyDescent="0.3">
      <c r="A15745" t="s">
        <v>2165</v>
      </c>
      <c r="B15745">
        <v>2015</v>
      </c>
      <c r="C15745">
        <v>2085860</v>
      </c>
    </row>
    <row r="15746" spans="1:3" x14ac:dyDescent="0.3">
      <c r="A15746" t="s">
        <v>2165</v>
      </c>
      <c r="B15746">
        <v>2016</v>
      </c>
      <c r="C15746">
        <v>2149134</v>
      </c>
    </row>
    <row r="15747" spans="1:3" x14ac:dyDescent="0.3">
      <c r="A15747" t="s">
        <v>2165</v>
      </c>
      <c r="B15747">
        <v>2017</v>
      </c>
      <c r="C15747">
        <v>2213900</v>
      </c>
    </row>
    <row r="15748" spans="1:3" x14ac:dyDescent="0.3">
      <c r="A15748" t="s">
        <v>2165</v>
      </c>
      <c r="B15748">
        <v>2018</v>
      </c>
      <c r="C15748">
        <v>2280092</v>
      </c>
    </row>
    <row r="15749" spans="1:3" x14ac:dyDescent="0.3">
      <c r="A15749" t="s">
        <v>2165</v>
      </c>
      <c r="B15749">
        <v>2019</v>
      </c>
      <c r="C15749">
        <v>2347696</v>
      </c>
    </row>
    <row r="15750" spans="1:3" x14ac:dyDescent="0.3">
      <c r="A15750" t="s">
        <v>2165</v>
      </c>
      <c r="B15750">
        <v>2020</v>
      </c>
      <c r="C15750">
        <v>2416664</v>
      </c>
    </row>
    <row r="15751" spans="1:3" x14ac:dyDescent="0.3">
      <c r="A15751" t="s">
        <v>2165</v>
      </c>
      <c r="B15751">
        <v>2021</v>
      </c>
      <c r="C15751">
        <v>2486937</v>
      </c>
    </row>
    <row r="15752" spans="1:3" x14ac:dyDescent="0.3">
      <c r="A15752" t="s">
        <v>2166</v>
      </c>
      <c r="B15752">
        <v>1800</v>
      </c>
      <c r="C15752">
        <v>1072178</v>
      </c>
    </row>
    <row r="15753" spans="1:3" x14ac:dyDescent="0.3">
      <c r="A15753" t="s">
        <v>2166</v>
      </c>
      <c r="B15753">
        <v>1801</v>
      </c>
      <c r="C15753">
        <v>1072178</v>
      </c>
    </row>
    <row r="15754" spans="1:3" x14ac:dyDescent="0.3">
      <c r="A15754" t="s">
        <v>2166</v>
      </c>
      <c r="B15754">
        <v>1802</v>
      </c>
      <c r="C15754">
        <v>1072178</v>
      </c>
    </row>
    <row r="15755" spans="1:3" x14ac:dyDescent="0.3">
      <c r="A15755" t="s">
        <v>2166</v>
      </c>
      <c r="B15755">
        <v>1803</v>
      </c>
      <c r="C15755">
        <v>1072178</v>
      </c>
    </row>
    <row r="15756" spans="1:3" x14ac:dyDescent="0.3">
      <c r="A15756" t="s">
        <v>2166</v>
      </c>
      <c r="B15756">
        <v>1804</v>
      </c>
      <c r="C15756">
        <v>1072178</v>
      </c>
    </row>
    <row r="15757" spans="1:3" x14ac:dyDescent="0.3">
      <c r="A15757" t="s">
        <v>2166</v>
      </c>
      <c r="B15757">
        <v>1805</v>
      </c>
      <c r="C15757">
        <v>1072178</v>
      </c>
    </row>
    <row r="15758" spans="1:3" x14ac:dyDescent="0.3">
      <c r="A15758" t="s">
        <v>2166</v>
      </c>
      <c r="B15758">
        <v>1806</v>
      </c>
      <c r="C15758">
        <v>1072178</v>
      </c>
    </row>
    <row r="15759" spans="1:3" x14ac:dyDescent="0.3">
      <c r="A15759" t="s">
        <v>2166</v>
      </c>
      <c r="B15759">
        <v>1807</v>
      </c>
      <c r="C15759">
        <v>1072178</v>
      </c>
    </row>
    <row r="15760" spans="1:3" x14ac:dyDescent="0.3">
      <c r="A15760" t="s">
        <v>2166</v>
      </c>
      <c r="B15760">
        <v>1808</v>
      </c>
      <c r="C15760">
        <v>1072178</v>
      </c>
    </row>
    <row r="15761" spans="1:3" x14ac:dyDescent="0.3">
      <c r="A15761" t="s">
        <v>2166</v>
      </c>
      <c r="B15761">
        <v>1809</v>
      </c>
      <c r="C15761">
        <v>1072178</v>
      </c>
    </row>
    <row r="15762" spans="1:3" x14ac:dyDescent="0.3">
      <c r="A15762" t="s">
        <v>2166</v>
      </c>
      <c r="B15762">
        <v>1810</v>
      </c>
      <c r="C15762">
        <v>1072178</v>
      </c>
    </row>
    <row r="15763" spans="1:3" x14ac:dyDescent="0.3">
      <c r="A15763" t="s">
        <v>2166</v>
      </c>
      <c r="B15763">
        <v>1811</v>
      </c>
      <c r="C15763">
        <v>1072178</v>
      </c>
    </row>
    <row r="15764" spans="1:3" x14ac:dyDescent="0.3">
      <c r="A15764" t="s">
        <v>2166</v>
      </c>
      <c r="B15764">
        <v>1812</v>
      </c>
      <c r="C15764">
        <v>1072178</v>
      </c>
    </row>
    <row r="15765" spans="1:3" x14ac:dyDescent="0.3">
      <c r="A15765" t="s">
        <v>2166</v>
      </c>
      <c r="B15765">
        <v>1813</v>
      </c>
      <c r="C15765">
        <v>1072178</v>
      </c>
    </row>
    <row r="15766" spans="1:3" x14ac:dyDescent="0.3">
      <c r="A15766" t="s">
        <v>2166</v>
      </c>
      <c r="B15766">
        <v>1814</v>
      </c>
      <c r="C15766">
        <v>1072178</v>
      </c>
    </row>
    <row r="15767" spans="1:3" x14ac:dyDescent="0.3">
      <c r="A15767" t="s">
        <v>2166</v>
      </c>
      <c r="B15767">
        <v>1815</v>
      </c>
      <c r="C15767">
        <v>1072178</v>
      </c>
    </row>
    <row r="15768" spans="1:3" x14ac:dyDescent="0.3">
      <c r="A15768" t="s">
        <v>2166</v>
      </c>
      <c r="B15768">
        <v>1816</v>
      </c>
      <c r="C15768">
        <v>1072178</v>
      </c>
    </row>
    <row r="15769" spans="1:3" x14ac:dyDescent="0.3">
      <c r="A15769" t="s">
        <v>2166</v>
      </c>
      <c r="B15769">
        <v>1817</v>
      </c>
      <c r="C15769">
        <v>1072178</v>
      </c>
    </row>
    <row r="15770" spans="1:3" x14ac:dyDescent="0.3">
      <c r="A15770" t="s">
        <v>2166</v>
      </c>
      <c r="B15770">
        <v>1818</v>
      </c>
      <c r="C15770">
        <v>1072178</v>
      </c>
    </row>
    <row r="15771" spans="1:3" x14ac:dyDescent="0.3">
      <c r="A15771" t="s">
        <v>2166</v>
      </c>
      <c r="B15771">
        <v>1819</v>
      </c>
      <c r="C15771">
        <v>1074146</v>
      </c>
    </row>
    <row r="15772" spans="1:3" x14ac:dyDescent="0.3">
      <c r="A15772" t="s">
        <v>2166</v>
      </c>
      <c r="B15772">
        <v>1820</v>
      </c>
      <c r="C15772">
        <v>1078099</v>
      </c>
    </row>
    <row r="15773" spans="1:3" x14ac:dyDescent="0.3">
      <c r="A15773" t="s">
        <v>2166</v>
      </c>
      <c r="B15773">
        <v>1821</v>
      </c>
      <c r="C15773">
        <v>1084057</v>
      </c>
    </row>
    <row r="15774" spans="1:3" x14ac:dyDescent="0.3">
      <c r="A15774" t="s">
        <v>2166</v>
      </c>
      <c r="B15774">
        <v>1822</v>
      </c>
      <c r="C15774">
        <v>1092037</v>
      </c>
    </row>
    <row r="15775" spans="1:3" x14ac:dyDescent="0.3">
      <c r="A15775" t="s">
        <v>2166</v>
      </c>
      <c r="B15775">
        <v>1823</v>
      </c>
      <c r="C15775">
        <v>1102059</v>
      </c>
    </row>
    <row r="15776" spans="1:3" x14ac:dyDescent="0.3">
      <c r="A15776" t="s">
        <v>2166</v>
      </c>
      <c r="B15776">
        <v>1824</v>
      </c>
      <c r="C15776">
        <v>1112172</v>
      </c>
    </row>
    <row r="15777" spans="1:3" x14ac:dyDescent="0.3">
      <c r="A15777" t="s">
        <v>2166</v>
      </c>
      <c r="B15777">
        <v>1825</v>
      </c>
      <c r="C15777">
        <v>1122378</v>
      </c>
    </row>
    <row r="15778" spans="1:3" x14ac:dyDescent="0.3">
      <c r="A15778" t="s">
        <v>2166</v>
      </c>
      <c r="B15778">
        <v>1826</v>
      </c>
      <c r="C15778">
        <v>1132677</v>
      </c>
    </row>
    <row r="15779" spans="1:3" x14ac:dyDescent="0.3">
      <c r="A15779" t="s">
        <v>2166</v>
      </c>
      <c r="B15779">
        <v>1827</v>
      </c>
      <c r="C15779">
        <v>1143071</v>
      </c>
    </row>
    <row r="15780" spans="1:3" x14ac:dyDescent="0.3">
      <c r="A15780" t="s">
        <v>2166</v>
      </c>
      <c r="B15780">
        <v>1828</v>
      </c>
      <c r="C15780">
        <v>1153561</v>
      </c>
    </row>
    <row r="15781" spans="1:3" x14ac:dyDescent="0.3">
      <c r="A15781" t="s">
        <v>2166</v>
      </c>
      <c r="B15781">
        <v>1829</v>
      </c>
      <c r="C15781">
        <v>1164147</v>
      </c>
    </row>
    <row r="15782" spans="1:3" x14ac:dyDescent="0.3">
      <c r="A15782" t="s">
        <v>2166</v>
      </c>
      <c r="B15782">
        <v>1830</v>
      </c>
      <c r="C15782">
        <v>1174830</v>
      </c>
    </row>
    <row r="15783" spans="1:3" x14ac:dyDescent="0.3">
      <c r="A15783" t="s">
        <v>2166</v>
      </c>
      <c r="B15783">
        <v>1831</v>
      </c>
      <c r="C15783">
        <v>1185611</v>
      </c>
    </row>
    <row r="15784" spans="1:3" x14ac:dyDescent="0.3">
      <c r="A15784" t="s">
        <v>2166</v>
      </c>
      <c r="B15784">
        <v>1832</v>
      </c>
      <c r="C15784">
        <v>1196490</v>
      </c>
    </row>
    <row r="15785" spans="1:3" x14ac:dyDescent="0.3">
      <c r="A15785" t="s">
        <v>2166</v>
      </c>
      <c r="B15785">
        <v>1833</v>
      </c>
      <c r="C15785">
        <v>1207470</v>
      </c>
    </row>
    <row r="15786" spans="1:3" x14ac:dyDescent="0.3">
      <c r="A15786" t="s">
        <v>2166</v>
      </c>
      <c r="B15786">
        <v>1834</v>
      </c>
      <c r="C15786">
        <v>1218551</v>
      </c>
    </row>
    <row r="15787" spans="1:3" x14ac:dyDescent="0.3">
      <c r="A15787" t="s">
        <v>2166</v>
      </c>
      <c r="B15787">
        <v>1835</v>
      </c>
      <c r="C15787">
        <v>1229733</v>
      </c>
    </row>
    <row r="15788" spans="1:3" x14ac:dyDescent="0.3">
      <c r="A15788" t="s">
        <v>2166</v>
      </c>
      <c r="B15788">
        <v>1836</v>
      </c>
      <c r="C15788">
        <v>1241018</v>
      </c>
    </row>
    <row r="15789" spans="1:3" x14ac:dyDescent="0.3">
      <c r="A15789" t="s">
        <v>2166</v>
      </c>
      <c r="B15789">
        <v>1837</v>
      </c>
      <c r="C15789">
        <v>1252406</v>
      </c>
    </row>
    <row r="15790" spans="1:3" x14ac:dyDescent="0.3">
      <c r="A15790" t="s">
        <v>2166</v>
      </c>
      <c r="B15790">
        <v>1838</v>
      </c>
      <c r="C15790">
        <v>1263899</v>
      </c>
    </row>
    <row r="15791" spans="1:3" x14ac:dyDescent="0.3">
      <c r="A15791" t="s">
        <v>2166</v>
      </c>
      <c r="B15791">
        <v>1839</v>
      </c>
      <c r="C15791">
        <v>1275497</v>
      </c>
    </row>
    <row r="15792" spans="1:3" x14ac:dyDescent="0.3">
      <c r="A15792" t="s">
        <v>2166</v>
      </c>
      <c r="B15792">
        <v>1840</v>
      </c>
      <c r="C15792">
        <v>1287202</v>
      </c>
    </row>
    <row r="15793" spans="1:3" x14ac:dyDescent="0.3">
      <c r="A15793" t="s">
        <v>2166</v>
      </c>
      <c r="B15793">
        <v>1841</v>
      </c>
      <c r="C15793">
        <v>1299014</v>
      </c>
    </row>
    <row r="15794" spans="1:3" x14ac:dyDescent="0.3">
      <c r="A15794" t="s">
        <v>2166</v>
      </c>
      <c r="B15794">
        <v>1842</v>
      </c>
      <c r="C15794">
        <v>1310934</v>
      </c>
    </row>
    <row r="15795" spans="1:3" x14ac:dyDescent="0.3">
      <c r="A15795" t="s">
        <v>2166</v>
      </c>
      <c r="B15795">
        <v>1843</v>
      </c>
      <c r="C15795">
        <v>1322964</v>
      </c>
    </row>
    <row r="15796" spans="1:3" x14ac:dyDescent="0.3">
      <c r="A15796" t="s">
        <v>2166</v>
      </c>
      <c r="B15796">
        <v>1844</v>
      </c>
      <c r="C15796">
        <v>1335105</v>
      </c>
    </row>
    <row r="15797" spans="1:3" x14ac:dyDescent="0.3">
      <c r="A15797" t="s">
        <v>2166</v>
      </c>
      <c r="B15797">
        <v>1845</v>
      </c>
      <c r="C15797">
        <v>1347356</v>
      </c>
    </row>
    <row r="15798" spans="1:3" x14ac:dyDescent="0.3">
      <c r="A15798" t="s">
        <v>2166</v>
      </c>
      <c r="B15798">
        <v>1846</v>
      </c>
      <c r="C15798">
        <v>1359721</v>
      </c>
    </row>
    <row r="15799" spans="1:3" x14ac:dyDescent="0.3">
      <c r="A15799" t="s">
        <v>2166</v>
      </c>
      <c r="B15799">
        <v>1847</v>
      </c>
      <c r="C15799">
        <v>1372198</v>
      </c>
    </row>
    <row r="15800" spans="1:3" x14ac:dyDescent="0.3">
      <c r="A15800" t="s">
        <v>2166</v>
      </c>
      <c r="B15800">
        <v>1848</v>
      </c>
      <c r="C15800">
        <v>1384790</v>
      </c>
    </row>
    <row r="15801" spans="1:3" x14ac:dyDescent="0.3">
      <c r="A15801" t="s">
        <v>2166</v>
      </c>
      <c r="B15801">
        <v>1849</v>
      </c>
      <c r="C15801">
        <v>1397498</v>
      </c>
    </row>
    <row r="15802" spans="1:3" x14ac:dyDescent="0.3">
      <c r="A15802" t="s">
        <v>2166</v>
      </c>
      <c r="B15802">
        <v>1850</v>
      </c>
      <c r="C15802">
        <v>1410322</v>
      </c>
    </row>
    <row r="15803" spans="1:3" x14ac:dyDescent="0.3">
      <c r="A15803" t="s">
        <v>2166</v>
      </c>
      <c r="B15803">
        <v>1851</v>
      </c>
      <c r="C15803">
        <v>1423236</v>
      </c>
    </row>
    <row r="15804" spans="1:3" x14ac:dyDescent="0.3">
      <c r="A15804" t="s">
        <v>2166</v>
      </c>
      <c r="B15804">
        <v>1852</v>
      </c>
      <c r="C15804">
        <v>1436267</v>
      </c>
    </row>
    <row r="15805" spans="1:3" x14ac:dyDescent="0.3">
      <c r="A15805" t="s">
        <v>2166</v>
      </c>
      <c r="B15805">
        <v>1853</v>
      </c>
      <c r="C15805">
        <v>1449418</v>
      </c>
    </row>
    <row r="15806" spans="1:3" x14ac:dyDescent="0.3">
      <c r="A15806" t="s">
        <v>2166</v>
      </c>
      <c r="B15806">
        <v>1854</v>
      </c>
      <c r="C15806">
        <v>1462689</v>
      </c>
    </row>
    <row r="15807" spans="1:3" x14ac:dyDescent="0.3">
      <c r="A15807" t="s">
        <v>2166</v>
      </c>
      <c r="B15807">
        <v>1855</v>
      </c>
      <c r="C15807">
        <v>1476082</v>
      </c>
    </row>
    <row r="15808" spans="1:3" x14ac:dyDescent="0.3">
      <c r="A15808" t="s">
        <v>2166</v>
      </c>
      <c r="B15808">
        <v>1856</v>
      </c>
      <c r="C15808">
        <v>1489597</v>
      </c>
    </row>
    <row r="15809" spans="1:3" x14ac:dyDescent="0.3">
      <c r="A15809" t="s">
        <v>2166</v>
      </c>
      <c r="B15809">
        <v>1857</v>
      </c>
      <c r="C15809">
        <v>1503236</v>
      </c>
    </row>
    <row r="15810" spans="1:3" x14ac:dyDescent="0.3">
      <c r="A15810" t="s">
        <v>2166</v>
      </c>
      <c r="B15810">
        <v>1858</v>
      </c>
      <c r="C15810">
        <v>1517000</v>
      </c>
    </row>
    <row r="15811" spans="1:3" x14ac:dyDescent="0.3">
      <c r="A15811" t="s">
        <v>2166</v>
      </c>
      <c r="B15811">
        <v>1859</v>
      </c>
      <c r="C15811">
        <v>1530890</v>
      </c>
    </row>
    <row r="15812" spans="1:3" x14ac:dyDescent="0.3">
      <c r="A15812" t="s">
        <v>2166</v>
      </c>
      <c r="B15812">
        <v>1860</v>
      </c>
      <c r="C15812">
        <v>1544908</v>
      </c>
    </row>
    <row r="15813" spans="1:3" x14ac:dyDescent="0.3">
      <c r="A15813" t="s">
        <v>2166</v>
      </c>
      <c r="B15813">
        <v>1861</v>
      </c>
      <c r="C15813">
        <v>1559053</v>
      </c>
    </row>
    <row r="15814" spans="1:3" x14ac:dyDescent="0.3">
      <c r="A15814" t="s">
        <v>2166</v>
      </c>
      <c r="B15814">
        <v>1862</v>
      </c>
      <c r="C15814">
        <v>1573328</v>
      </c>
    </row>
    <row r="15815" spans="1:3" x14ac:dyDescent="0.3">
      <c r="A15815" t="s">
        <v>2166</v>
      </c>
      <c r="B15815">
        <v>1863</v>
      </c>
      <c r="C15815">
        <v>1587734</v>
      </c>
    </row>
    <row r="15816" spans="1:3" x14ac:dyDescent="0.3">
      <c r="A15816" t="s">
        <v>2166</v>
      </c>
      <c r="B15816">
        <v>1864</v>
      </c>
      <c r="C15816">
        <v>1602272</v>
      </c>
    </row>
    <row r="15817" spans="1:3" x14ac:dyDescent="0.3">
      <c r="A15817" t="s">
        <v>2166</v>
      </c>
      <c r="B15817">
        <v>1865</v>
      </c>
      <c r="C15817">
        <v>1616942</v>
      </c>
    </row>
    <row r="15818" spans="1:3" x14ac:dyDescent="0.3">
      <c r="A15818" t="s">
        <v>2166</v>
      </c>
      <c r="B15818">
        <v>1866</v>
      </c>
      <c r="C15818">
        <v>1631748</v>
      </c>
    </row>
    <row r="15819" spans="1:3" x14ac:dyDescent="0.3">
      <c r="A15819" t="s">
        <v>2166</v>
      </c>
      <c r="B15819">
        <v>1867</v>
      </c>
      <c r="C15819">
        <v>1646688</v>
      </c>
    </row>
    <row r="15820" spans="1:3" x14ac:dyDescent="0.3">
      <c r="A15820" t="s">
        <v>2166</v>
      </c>
      <c r="B15820">
        <v>1868</v>
      </c>
      <c r="C15820">
        <v>1661766</v>
      </c>
    </row>
    <row r="15821" spans="1:3" x14ac:dyDescent="0.3">
      <c r="A15821" t="s">
        <v>2166</v>
      </c>
      <c r="B15821">
        <v>1869</v>
      </c>
      <c r="C15821">
        <v>1676981</v>
      </c>
    </row>
    <row r="15822" spans="1:3" x14ac:dyDescent="0.3">
      <c r="A15822" t="s">
        <v>2166</v>
      </c>
      <c r="B15822">
        <v>1870</v>
      </c>
      <c r="C15822">
        <v>1692336</v>
      </c>
    </row>
    <row r="15823" spans="1:3" x14ac:dyDescent="0.3">
      <c r="A15823" t="s">
        <v>2166</v>
      </c>
      <c r="B15823">
        <v>1871</v>
      </c>
      <c r="C15823">
        <v>1707832</v>
      </c>
    </row>
    <row r="15824" spans="1:3" x14ac:dyDescent="0.3">
      <c r="A15824" t="s">
        <v>2166</v>
      </c>
      <c r="B15824">
        <v>1872</v>
      </c>
      <c r="C15824">
        <v>1723469</v>
      </c>
    </row>
    <row r="15825" spans="1:3" x14ac:dyDescent="0.3">
      <c r="A15825" t="s">
        <v>2166</v>
      </c>
      <c r="B15825">
        <v>1873</v>
      </c>
      <c r="C15825">
        <v>1739249</v>
      </c>
    </row>
    <row r="15826" spans="1:3" x14ac:dyDescent="0.3">
      <c r="A15826" t="s">
        <v>2166</v>
      </c>
      <c r="B15826">
        <v>1874</v>
      </c>
      <c r="C15826">
        <v>1755174</v>
      </c>
    </row>
    <row r="15827" spans="1:3" x14ac:dyDescent="0.3">
      <c r="A15827" t="s">
        <v>2166</v>
      </c>
      <c r="B15827">
        <v>1875</v>
      </c>
      <c r="C15827">
        <v>1771245</v>
      </c>
    </row>
    <row r="15828" spans="1:3" x14ac:dyDescent="0.3">
      <c r="A15828" t="s">
        <v>2166</v>
      </c>
      <c r="B15828">
        <v>1876</v>
      </c>
      <c r="C15828">
        <v>1787463</v>
      </c>
    </row>
    <row r="15829" spans="1:3" x14ac:dyDescent="0.3">
      <c r="A15829" t="s">
        <v>2166</v>
      </c>
      <c r="B15829">
        <v>1877</v>
      </c>
      <c r="C15829">
        <v>1803829</v>
      </c>
    </row>
    <row r="15830" spans="1:3" x14ac:dyDescent="0.3">
      <c r="A15830" t="s">
        <v>2166</v>
      </c>
      <c r="B15830">
        <v>1878</v>
      </c>
      <c r="C15830">
        <v>1820346</v>
      </c>
    </row>
    <row r="15831" spans="1:3" x14ac:dyDescent="0.3">
      <c r="A15831" t="s">
        <v>2166</v>
      </c>
      <c r="B15831">
        <v>1879</v>
      </c>
      <c r="C15831">
        <v>1837013</v>
      </c>
    </row>
    <row r="15832" spans="1:3" x14ac:dyDescent="0.3">
      <c r="A15832" t="s">
        <v>2166</v>
      </c>
      <c r="B15832">
        <v>1880</v>
      </c>
      <c r="C15832">
        <v>1853833</v>
      </c>
    </row>
    <row r="15833" spans="1:3" x14ac:dyDescent="0.3">
      <c r="A15833" t="s">
        <v>2166</v>
      </c>
      <c r="B15833">
        <v>1881</v>
      </c>
      <c r="C15833">
        <v>1870807</v>
      </c>
    </row>
    <row r="15834" spans="1:3" x14ac:dyDescent="0.3">
      <c r="A15834" t="s">
        <v>2166</v>
      </c>
      <c r="B15834">
        <v>1882</v>
      </c>
      <c r="C15834">
        <v>1887937</v>
      </c>
    </row>
    <row r="15835" spans="1:3" x14ac:dyDescent="0.3">
      <c r="A15835" t="s">
        <v>2166</v>
      </c>
      <c r="B15835">
        <v>1883</v>
      </c>
      <c r="C15835">
        <v>1905223</v>
      </c>
    </row>
    <row r="15836" spans="1:3" x14ac:dyDescent="0.3">
      <c r="A15836" t="s">
        <v>2166</v>
      </c>
      <c r="B15836">
        <v>1884</v>
      </c>
      <c r="C15836">
        <v>1922668</v>
      </c>
    </row>
    <row r="15837" spans="1:3" x14ac:dyDescent="0.3">
      <c r="A15837" t="s">
        <v>2166</v>
      </c>
      <c r="B15837">
        <v>1885</v>
      </c>
      <c r="C15837">
        <v>1940273</v>
      </c>
    </row>
    <row r="15838" spans="1:3" x14ac:dyDescent="0.3">
      <c r="A15838" t="s">
        <v>2166</v>
      </c>
      <c r="B15838">
        <v>1886</v>
      </c>
      <c r="C15838">
        <v>1958038</v>
      </c>
    </row>
    <row r="15839" spans="1:3" x14ac:dyDescent="0.3">
      <c r="A15839" t="s">
        <v>2166</v>
      </c>
      <c r="B15839">
        <v>1887</v>
      </c>
      <c r="C15839">
        <v>1975966</v>
      </c>
    </row>
    <row r="15840" spans="1:3" x14ac:dyDescent="0.3">
      <c r="A15840" t="s">
        <v>2166</v>
      </c>
      <c r="B15840">
        <v>1888</v>
      </c>
      <c r="C15840">
        <v>1994059</v>
      </c>
    </row>
    <row r="15841" spans="1:3" x14ac:dyDescent="0.3">
      <c r="A15841" t="s">
        <v>2166</v>
      </c>
      <c r="B15841">
        <v>1889</v>
      </c>
      <c r="C15841">
        <v>2012317</v>
      </c>
    </row>
    <row r="15842" spans="1:3" x14ac:dyDescent="0.3">
      <c r="A15842" t="s">
        <v>2166</v>
      </c>
      <c r="B15842">
        <v>1890</v>
      </c>
      <c r="C15842">
        <v>2030742</v>
      </c>
    </row>
    <row r="15843" spans="1:3" x14ac:dyDescent="0.3">
      <c r="A15843" t="s">
        <v>2166</v>
      </c>
      <c r="B15843">
        <v>1891</v>
      </c>
      <c r="C15843">
        <v>2049336</v>
      </c>
    </row>
    <row r="15844" spans="1:3" x14ac:dyDescent="0.3">
      <c r="A15844" t="s">
        <v>2166</v>
      </c>
      <c r="B15844">
        <v>1892</v>
      </c>
      <c r="C15844">
        <v>2068100</v>
      </c>
    </row>
    <row r="15845" spans="1:3" x14ac:dyDescent="0.3">
      <c r="A15845" t="s">
        <v>2166</v>
      </c>
      <c r="B15845">
        <v>1893</v>
      </c>
      <c r="C15845">
        <v>2087036</v>
      </c>
    </row>
    <row r="15846" spans="1:3" x14ac:dyDescent="0.3">
      <c r="A15846" t="s">
        <v>2166</v>
      </c>
      <c r="B15846">
        <v>1894</v>
      </c>
      <c r="C15846">
        <v>2106146</v>
      </c>
    </row>
    <row r="15847" spans="1:3" x14ac:dyDescent="0.3">
      <c r="A15847" t="s">
        <v>2166</v>
      </c>
      <c r="B15847">
        <v>1895</v>
      </c>
      <c r="C15847">
        <v>2125430</v>
      </c>
    </row>
    <row r="15848" spans="1:3" x14ac:dyDescent="0.3">
      <c r="A15848" t="s">
        <v>2166</v>
      </c>
      <c r="B15848">
        <v>1896</v>
      </c>
      <c r="C15848">
        <v>2144891</v>
      </c>
    </row>
    <row r="15849" spans="1:3" x14ac:dyDescent="0.3">
      <c r="A15849" t="s">
        <v>2166</v>
      </c>
      <c r="B15849">
        <v>1897</v>
      </c>
      <c r="C15849">
        <v>2164530</v>
      </c>
    </row>
    <row r="15850" spans="1:3" x14ac:dyDescent="0.3">
      <c r="A15850" t="s">
        <v>2166</v>
      </c>
      <c r="B15850">
        <v>1898</v>
      </c>
      <c r="C15850">
        <v>2184349</v>
      </c>
    </row>
    <row r="15851" spans="1:3" x14ac:dyDescent="0.3">
      <c r="A15851" t="s">
        <v>2166</v>
      </c>
      <c r="B15851">
        <v>1899</v>
      </c>
      <c r="C15851">
        <v>2204349</v>
      </c>
    </row>
    <row r="15852" spans="1:3" x14ac:dyDescent="0.3">
      <c r="A15852" t="s">
        <v>2166</v>
      </c>
      <c r="B15852">
        <v>1900</v>
      </c>
      <c r="C15852">
        <v>2224533</v>
      </c>
    </row>
    <row r="15853" spans="1:3" x14ac:dyDescent="0.3">
      <c r="A15853" t="s">
        <v>2166</v>
      </c>
      <c r="B15853">
        <v>1901</v>
      </c>
      <c r="C15853">
        <v>2244901</v>
      </c>
    </row>
    <row r="15854" spans="1:3" x14ac:dyDescent="0.3">
      <c r="A15854" t="s">
        <v>2166</v>
      </c>
      <c r="B15854">
        <v>1902</v>
      </c>
      <c r="C15854">
        <v>2265456</v>
      </c>
    </row>
    <row r="15855" spans="1:3" x14ac:dyDescent="0.3">
      <c r="A15855" t="s">
        <v>2166</v>
      </c>
      <c r="B15855">
        <v>1903</v>
      </c>
      <c r="C15855">
        <v>2286199</v>
      </c>
    </row>
    <row r="15856" spans="1:3" x14ac:dyDescent="0.3">
      <c r="A15856" t="s">
        <v>2166</v>
      </c>
      <c r="B15856">
        <v>1904</v>
      </c>
      <c r="C15856">
        <v>2307132</v>
      </c>
    </row>
    <row r="15857" spans="1:3" x14ac:dyDescent="0.3">
      <c r="A15857" t="s">
        <v>2166</v>
      </c>
      <c r="B15857">
        <v>1905</v>
      </c>
      <c r="C15857">
        <v>2328256</v>
      </c>
    </row>
    <row r="15858" spans="1:3" x14ac:dyDescent="0.3">
      <c r="A15858" t="s">
        <v>2166</v>
      </c>
      <c r="B15858">
        <v>1906</v>
      </c>
      <c r="C15858">
        <v>2349575</v>
      </c>
    </row>
    <row r="15859" spans="1:3" x14ac:dyDescent="0.3">
      <c r="A15859" t="s">
        <v>2166</v>
      </c>
      <c r="B15859">
        <v>1907</v>
      </c>
      <c r="C15859">
        <v>2371088</v>
      </c>
    </row>
    <row r="15860" spans="1:3" x14ac:dyDescent="0.3">
      <c r="A15860" t="s">
        <v>2166</v>
      </c>
      <c r="B15860">
        <v>1908</v>
      </c>
      <c r="C15860">
        <v>2392798</v>
      </c>
    </row>
    <row r="15861" spans="1:3" x14ac:dyDescent="0.3">
      <c r="A15861" t="s">
        <v>2166</v>
      </c>
      <c r="B15861">
        <v>1909</v>
      </c>
      <c r="C15861">
        <v>2414707</v>
      </c>
    </row>
    <row r="15862" spans="1:3" x14ac:dyDescent="0.3">
      <c r="A15862" t="s">
        <v>2166</v>
      </c>
      <c r="B15862">
        <v>1910</v>
      </c>
      <c r="C15862">
        <v>2436817</v>
      </c>
    </row>
    <row r="15863" spans="1:3" x14ac:dyDescent="0.3">
      <c r="A15863" t="s">
        <v>2166</v>
      </c>
      <c r="B15863">
        <v>1911</v>
      </c>
      <c r="C15863">
        <v>2459129</v>
      </c>
    </row>
    <row r="15864" spans="1:3" x14ac:dyDescent="0.3">
      <c r="A15864" t="s">
        <v>2166</v>
      </c>
      <c r="B15864">
        <v>1912</v>
      </c>
      <c r="C15864">
        <v>2481645</v>
      </c>
    </row>
    <row r="15865" spans="1:3" x14ac:dyDescent="0.3">
      <c r="A15865" t="s">
        <v>2166</v>
      </c>
      <c r="B15865">
        <v>1913</v>
      </c>
      <c r="C15865">
        <v>2504367</v>
      </c>
    </row>
    <row r="15866" spans="1:3" x14ac:dyDescent="0.3">
      <c r="A15866" t="s">
        <v>2166</v>
      </c>
      <c r="B15866">
        <v>1914</v>
      </c>
      <c r="C15866">
        <v>2527298</v>
      </c>
    </row>
    <row r="15867" spans="1:3" x14ac:dyDescent="0.3">
      <c r="A15867" t="s">
        <v>2166</v>
      </c>
      <c r="B15867">
        <v>1915</v>
      </c>
      <c r="C15867">
        <v>2550438</v>
      </c>
    </row>
    <row r="15868" spans="1:3" x14ac:dyDescent="0.3">
      <c r="A15868" t="s">
        <v>2166</v>
      </c>
      <c r="B15868">
        <v>1916</v>
      </c>
      <c r="C15868">
        <v>2573791</v>
      </c>
    </row>
    <row r="15869" spans="1:3" x14ac:dyDescent="0.3">
      <c r="A15869" t="s">
        <v>2166</v>
      </c>
      <c r="B15869">
        <v>1917</v>
      </c>
      <c r="C15869">
        <v>2597357</v>
      </c>
    </row>
    <row r="15870" spans="1:3" x14ac:dyDescent="0.3">
      <c r="A15870" t="s">
        <v>2166</v>
      </c>
      <c r="B15870">
        <v>1918</v>
      </c>
      <c r="C15870">
        <v>2621192</v>
      </c>
    </row>
    <row r="15871" spans="1:3" x14ac:dyDescent="0.3">
      <c r="A15871" t="s">
        <v>2166</v>
      </c>
      <c r="B15871">
        <v>1919</v>
      </c>
      <c r="C15871">
        <v>2645246</v>
      </c>
    </row>
    <row r="15872" spans="1:3" x14ac:dyDescent="0.3">
      <c r="A15872" t="s">
        <v>2166</v>
      </c>
      <c r="B15872">
        <v>1920</v>
      </c>
      <c r="C15872">
        <v>2669520</v>
      </c>
    </row>
    <row r="15873" spans="1:3" x14ac:dyDescent="0.3">
      <c r="A15873" t="s">
        <v>2166</v>
      </c>
      <c r="B15873">
        <v>1921</v>
      </c>
      <c r="C15873">
        <v>2694017</v>
      </c>
    </row>
    <row r="15874" spans="1:3" x14ac:dyDescent="0.3">
      <c r="A15874" t="s">
        <v>2166</v>
      </c>
      <c r="B15874">
        <v>1922</v>
      </c>
      <c r="C15874">
        <v>2718739</v>
      </c>
    </row>
    <row r="15875" spans="1:3" x14ac:dyDescent="0.3">
      <c r="A15875" t="s">
        <v>2166</v>
      </c>
      <c r="B15875">
        <v>1923</v>
      </c>
      <c r="C15875">
        <v>2743688</v>
      </c>
    </row>
    <row r="15876" spans="1:3" x14ac:dyDescent="0.3">
      <c r="A15876" t="s">
        <v>2166</v>
      </c>
      <c r="B15876">
        <v>1924</v>
      </c>
      <c r="C15876">
        <v>2768866</v>
      </c>
    </row>
    <row r="15877" spans="1:3" x14ac:dyDescent="0.3">
      <c r="A15877" t="s">
        <v>2166</v>
      </c>
      <c r="B15877">
        <v>1925</v>
      </c>
      <c r="C15877">
        <v>2794274</v>
      </c>
    </row>
    <row r="15878" spans="1:3" x14ac:dyDescent="0.3">
      <c r="A15878" t="s">
        <v>2166</v>
      </c>
      <c r="B15878">
        <v>1926</v>
      </c>
      <c r="C15878">
        <v>2819916</v>
      </c>
    </row>
    <row r="15879" spans="1:3" x14ac:dyDescent="0.3">
      <c r="A15879" t="s">
        <v>2166</v>
      </c>
      <c r="B15879">
        <v>1927</v>
      </c>
      <c r="C15879">
        <v>2845794</v>
      </c>
    </row>
    <row r="15880" spans="1:3" x14ac:dyDescent="0.3">
      <c r="A15880" t="s">
        <v>2166</v>
      </c>
      <c r="B15880">
        <v>1928</v>
      </c>
      <c r="C15880">
        <v>2871908</v>
      </c>
    </row>
    <row r="15881" spans="1:3" x14ac:dyDescent="0.3">
      <c r="A15881" t="s">
        <v>2166</v>
      </c>
      <c r="B15881">
        <v>1929</v>
      </c>
      <c r="C15881">
        <v>2898263</v>
      </c>
    </row>
    <row r="15882" spans="1:3" x14ac:dyDescent="0.3">
      <c r="A15882" t="s">
        <v>2166</v>
      </c>
      <c r="B15882">
        <v>1930</v>
      </c>
      <c r="C15882">
        <v>2924859</v>
      </c>
    </row>
    <row r="15883" spans="1:3" x14ac:dyDescent="0.3">
      <c r="A15883" t="s">
        <v>2166</v>
      </c>
      <c r="B15883">
        <v>1931</v>
      </c>
      <c r="C15883">
        <v>2951699</v>
      </c>
    </row>
    <row r="15884" spans="1:3" x14ac:dyDescent="0.3">
      <c r="A15884" t="s">
        <v>2166</v>
      </c>
      <c r="B15884">
        <v>1932</v>
      </c>
      <c r="C15884">
        <v>2978786</v>
      </c>
    </row>
    <row r="15885" spans="1:3" x14ac:dyDescent="0.3">
      <c r="A15885" t="s">
        <v>2166</v>
      </c>
      <c r="B15885">
        <v>1933</v>
      </c>
      <c r="C15885">
        <v>3006121</v>
      </c>
    </row>
    <row r="15886" spans="1:3" x14ac:dyDescent="0.3">
      <c r="A15886" t="s">
        <v>2166</v>
      </c>
      <c r="B15886">
        <v>1934</v>
      </c>
      <c r="C15886">
        <v>3033707</v>
      </c>
    </row>
    <row r="15887" spans="1:3" x14ac:dyDescent="0.3">
      <c r="A15887" t="s">
        <v>2166</v>
      </c>
      <c r="B15887">
        <v>1935</v>
      </c>
      <c r="C15887">
        <v>3061546</v>
      </c>
    </row>
    <row r="15888" spans="1:3" x14ac:dyDescent="0.3">
      <c r="A15888" t="s">
        <v>2166</v>
      </c>
      <c r="B15888">
        <v>1936</v>
      </c>
      <c r="C15888">
        <v>3089641</v>
      </c>
    </row>
    <row r="15889" spans="1:3" x14ac:dyDescent="0.3">
      <c r="A15889" t="s">
        <v>2166</v>
      </c>
      <c r="B15889">
        <v>1937</v>
      </c>
      <c r="C15889">
        <v>3117993</v>
      </c>
    </row>
    <row r="15890" spans="1:3" x14ac:dyDescent="0.3">
      <c r="A15890" t="s">
        <v>2166</v>
      </c>
      <c r="B15890">
        <v>1938</v>
      </c>
      <c r="C15890">
        <v>3146606</v>
      </c>
    </row>
    <row r="15891" spans="1:3" x14ac:dyDescent="0.3">
      <c r="A15891" t="s">
        <v>2166</v>
      </c>
      <c r="B15891">
        <v>1939</v>
      </c>
      <c r="C15891">
        <v>3175481</v>
      </c>
    </row>
    <row r="15892" spans="1:3" x14ac:dyDescent="0.3">
      <c r="A15892" t="s">
        <v>2166</v>
      </c>
      <c r="B15892">
        <v>1940</v>
      </c>
      <c r="C15892">
        <v>3204621</v>
      </c>
    </row>
    <row r="15893" spans="1:3" x14ac:dyDescent="0.3">
      <c r="A15893" t="s">
        <v>2166</v>
      </c>
      <c r="B15893">
        <v>1941</v>
      </c>
      <c r="C15893">
        <v>3234029</v>
      </c>
    </row>
    <row r="15894" spans="1:3" x14ac:dyDescent="0.3">
      <c r="A15894" t="s">
        <v>2166</v>
      </c>
      <c r="B15894">
        <v>1942</v>
      </c>
      <c r="C15894">
        <v>3263706</v>
      </c>
    </row>
    <row r="15895" spans="1:3" x14ac:dyDescent="0.3">
      <c r="A15895" t="s">
        <v>2166</v>
      </c>
      <c r="B15895">
        <v>1943</v>
      </c>
      <c r="C15895">
        <v>3293656</v>
      </c>
    </row>
    <row r="15896" spans="1:3" x14ac:dyDescent="0.3">
      <c r="A15896" t="s">
        <v>2166</v>
      </c>
      <c r="B15896">
        <v>1944</v>
      </c>
      <c r="C15896">
        <v>3323880</v>
      </c>
    </row>
    <row r="15897" spans="1:3" x14ac:dyDescent="0.3">
      <c r="A15897" t="s">
        <v>2166</v>
      </c>
      <c r="B15897">
        <v>1945</v>
      </c>
      <c r="C15897">
        <v>3354382</v>
      </c>
    </row>
    <row r="15898" spans="1:3" x14ac:dyDescent="0.3">
      <c r="A15898" t="s">
        <v>2166</v>
      </c>
      <c r="B15898">
        <v>1946</v>
      </c>
      <c r="C15898">
        <v>3385164</v>
      </c>
    </row>
    <row r="15899" spans="1:3" x14ac:dyDescent="0.3">
      <c r="A15899" t="s">
        <v>2166</v>
      </c>
      <c r="B15899">
        <v>1947</v>
      </c>
      <c r="C15899">
        <v>3416228</v>
      </c>
    </row>
    <row r="15900" spans="1:3" x14ac:dyDescent="0.3">
      <c r="A15900" t="s">
        <v>2166</v>
      </c>
      <c r="B15900">
        <v>1948</v>
      </c>
      <c r="C15900">
        <v>3447578</v>
      </c>
    </row>
    <row r="15901" spans="1:3" x14ac:dyDescent="0.3">
      <c r="A15901" t="s">
        <v>2166</v>
      </c>
      <c r="B15901">
        <v>1949</v>
      </c>
      <c r="C15901">
        <v>3484458</v>
      </c>
    </row>
    <row r="15902" spans="1:3" x14ac:dyDescent="0.3">
      <c r="A15902" t="s">
        <v>2166</v>
      </c>
      <c r="B15902">
        <v>1950</v>
      </c>
      <c r="C15902">
        <v>3527008</v>
      </c>
    </row>
    <row r="15903" spans="1:3" x14ac:dyDescent="0.3">
      <c r="A15903" t="s">
        <v>2166</v>
      </c>
      <c r="B15903">
        <v>1951</v>
      </c>
      <c r="C15903">
        <v>3555878</v>
      </c>
    </row>
    <row r="15904" spans="1:3" x14ac:dyDescent="0.3">
      <c r="A15904" t="s">
        <v>2166</v>
      </c>
      <c r="B15904">
        <v>1952</v>
      </c>
      <c r="C15904">
        <v>3588631</v>
      </c>
    </row>
    <row r="15905" spans="1:3" x14ac:dyDescent="0.3">
      <c r="A15905" t="s">
        <v>2166</v>
      </c>
      <c r="B15905">
        <v>1953</v>
      </c>
      <c r="C15905">
        <v>3625614</v>
      </c>
    </row>
    <row r="15906" spans="1:3" x14ac:dyDescent="0.3">
      <c r="A15906" t="s">
        <v>2166</v>
      </c>
      <c r="B15906">
        <v>1954</v>
      </c>
      <c r="C15906">
        <v>3667077</v>
      </c>
    </row>
    <row r="15907" spans="1:3" x14ac:dyDescent="0.3">
      <c r="A15907" t="s">
        <v>2166</v>
      </c>
      <c r="B15907">
        <v>1955</v>
      </c>
      <c r="C15907">
        <v>3713129</v>
      </c>
    </row>
    <row r="15908" spans="1:3" x14ac:dyDescent="0.3">
      <c r="A15908" t="s">
        <v>2166</v>
      </c>
      <c r="B15908">
        <v>1956</v>
      </c>
      <c r="C15908">
        <v>3763770</v>
      </c>
    </row>
    <row r="15909" spans="1:3" x14ac:dyDescent="0.3">
      <c r="A15909" t="s">
        <v>2166</v>
      </c>
      <c r="B15909">
        <v>1957</v>
      </c>
      <c r="C15909">
        <v>3818856</v>
      </c>
    </row>
    <row r="15910" spans="1:3" x14ac:dyDescent="0.3">
      <c r="A15910" t="s">
        <v>2166</v>
      </c>
      <c r="B15910">
        <v>1958</v>
      </c>
      <c r="C15910">
        <v>3878133</v>
      </c>
    </row>
    <row r="15911" spans="1:3" x14ac:dyDescent="0.3">
      <c r="A15911" t="s">
        <v>2166</v>
      </c>
      <c r="B15911">
        <v>1959</v>
      </c>
      <c r="C15911">
        <v>3941249</v>
      </c>
    </row>
    <row r="15912" spans="1:3" x14ac:dyDescent="0.3">
      <c r="A15912" t="s">
        <v>2166</v>
      </c>
      <c r="B15912">
        <v>1960</v>
      </c>
      <c r="C15912">
        <v>4007724</v>
      </c>
    </row>
    <row r="15913" spans="1:3" x14ac:dyDescent="0.3">
      <c r="A15913" t="s">
        <v>2166</v>
      </c>
      <c r="B15913">
        <v>1961</v>
      </c>
      <c r="C15913">
        <v>4077079</v>
      </c>
    </row>
    <row r="15914" spans="1:3" x14ac:dyDescent="0.3">
      <c r="A15914" t="s">
        <v>2166</v>
      </c>
      <c r="B15914">
        <v>1962</v>
      </c>
      <c r="C15914">
        <v>4148733</v>
      </c>
    </row>
    <row r="15915" spans="1:3" x14ac:dyDescent="0.3">
      <c r="A15915" t="s">
        <v>2166</v>
      </c>
      <c r="B15915">
        <v>1963</v>
      </c>
      <c r="C15915">
        <v>4222157</v>
      </c>
    </row>
    <row r="15916" spans="1:3" x14ac:dyDescent="0.3">
      <c r="A15916" t="s">
        <v>2166</v>
      </c>
      <c r="B15916">
        <v>1964</v>
      </c>
      <c r="C15916">
        <v>4296671</v>
      </c>
    </row>
    <row r="15917" spans="1:3" x14ac:dyDescent="0.3">
      <c r="A15917" t="s">
        <v>2166</v>
      </c>
      <c r="B15917">
        <v>1965</v>
      </c>
      <c r="C15917">
        <v>4371527</v>
      </c>
    </row>
    <row r="15918" spans="1:3" x14ac:dyDescent="0.3">
      <c r="A15918" t="s">
        <v>2166</v>
      </c>
      <c r="B15918">
        <v>1966</v>
      </c>
      <c r="C15918">
        <v>4446837</v>
      </c>
    </row>
    <row r="15919" spans="1:3" x14ac:dyDescent="0.3">
      <c r="A15919" t="s">
        <v>2166</v>
      </c>
      <c r="B15919">
        <v>1967</v>
      </c>
      <c r="C15919">
        <v>4521715</v>
      </c>
    </row>
    <row r="15920" spans="1:3" x14ac:dyDescent="0.3">
      <c r="A15920" t="s">
        <v>2166</v>
      </c>
      <c r="B15920">
        <v>1968</v>
      </c>
      <c r="C15920">
        <v>4593315</v>
      </c>
    </row>
    <row r="15921" spans="1:3" x14ac:dyDescent="0.3">
      <c r="A15921" t="s">
        <v>2166</v>
      </c>
      <c r="B15921">
        <v>1969</v>
      </c>
      <c r="C15921">
        <v>4658009</v>
      </c>
    </row>
    <row r="15922" spans="1:3" x14ac:dyDescent="0.3">
      <c r="A15922" t="s">
        <v>2166</v>
      </c>
      <c r="B15922">
        <v>1970</v>
      </c>
      <c r="C15922">
        <v>4713340</v>
      </c>
    </row>
    <row r="15923" spans="1:3" x14ac:dyDescent="0.3">
      <c r="A15923" t="s">
        <v>2166</v>
      </c>
      <c r="B15923">
        <v>1971</v>
      </c>
      <c r="C15923">
        <v>4758161</v>
      </c>
    </row>
    <row r="15924" spans="1:3" x14ac:dyDescent="0.3">
      <c r="A15924" t="s">
        <v>2166</v>
      </c>
      <c r="B15924">
        <v>1972</v>
      </c>
      <c r="C15924">
        <v>4793558</v>
      </c>
    </row>
    <row r="15925" spans="1:3" x14ac:dyDescent="0.3">
      <c r="A15925" t="s">
        <v>2166</v>
      </c>
      <c r="B15925">
        <v>1973</v>
      </c>
      <c r="C15925">
        <v>4822168</v>
      </c>
    </row>
    <row r="15926" spans="1:3" x14ac:dyDescent="0.3">
      <c r="A15926" t="s">
        <v>2166</v>
      </c>
      <c r="B15926">
        <v>1974</v>
      </c>
      <c r="C15926">
        <v>4847869</v>
      </c>
    </row>
    <row r="15927" spans="1:3" x14ac:dyDescent="0.3">
      <c r="A15927" t="s">
        <v>2166</v>
      </c>
      <c r="B15927">
        <v>1975</v>
      </c>
      <c r="C15927">
        <v>4873638</v>
      </c>
    </row>
    <row r="15928" spans="1:3" x14ac:dyDescent="0.3">
      <c r="A15928" t="s">
        <v>2166</v>
      </c>
      <c r="B15928">
        <v>1976</v>
      </c>
      <c r="C15928">
        <v>4900192</v>
      </c>
    </row>
    <row r="15929" spans="1:3" x14ac:dyDescent="0.3">
      <c r="A15929" t="s">
        <v>2166</v>
      </c>
      <c r="B15929">
        <v>1977</v>
      </c>
      <c r="C15929">
        <v>4927251</v>
      </c>
    </row>
    <row r="15930" spans="1:3" x14ac:dyDescent="0.3">
      <c r="A15930" t="s">
        <v>2166</v>
      </c>
      <c r="B15930">
        <v>1978</v>
      </c>
      <c r="C15930">
        <v>4955517</v>
      </c>
    </row>
    <row r="15931" spans="1:3" x14ac:dyDescent="0.3">
      <c r="A15931" t="s">
        <v>2166</v>
      </c>
      <c r="B15931">
        <v>1979</v>
      </c>
      <c r="C15931">
        <v>4985591</v>
      </c>
    </row>
    <row r="15932" spans="1:3" x14ac:dyDescent="0.3">
      <c r="A15932" t="s">
        <v>2166</v>
      </c>
      <c r="B15932">
        <v>1980</v>
      </c>
      <c r="C15932">
        <v>5017827</v>
      </c>
    </row>
    <row r="15933" spans="1:3" x14ac:dyDescent="0.3">
      <c r="A15933" t="s">
        <v>2166</v>
      </c>
      <c r="B15933">
        <v>1981</v>
      </c>
      <c r="C15933">
        <v>5051116</v>
      </c>
    </row>
    <row r="15934" spans="1:3" x14ac:dyDescent="0.3">
      <c r="A15934" t="s">
        <v>2166</v>
      </c>
      <c r="B15934">
        <v>1982</v>
      </c>
      <c r="C15934">
        <v>5085141</v>
      </c>
    </row>
    <row r="15935" spans="1:3" x14ac:dyDescent="0.3">
      <c r="A15935" t="s">
        <v>2166</v>
      </c>
      <c r="B15935">
        <v>1983</v>
      </c>
      <c r="C15935">
        <v>5121801</v>
      </c>
    </row>
    <row r="15936" spans="1:3" x14ac:dyDescent="0.3">
      <c r="A15936" t="s">
        <v>2166</v>
      </c>
      <c r="B15936">
        <v>1984</v>
      </c>
      <c r="C15936">
        <v>5163641</v>
      </c>
    </row>
    <row r="15937" spans="1:3" x14ac:dyDescent="0.3">
      <c r="A15937" t="s">
        <v>2166</v>
      </c>
      <c r="B15937">
        <v>1985</v>
      </c>
      <c r="C15937">
        <v>5211454</v>
      </c>
    </row>
    <row r="15938" spans="1:3" x14ac:dyDescent="0.3">
      <c r="A15938" t="s">
        <v>2166</v>
      </c>
      <c r="B15938">
        <v>1986</v>
      </c>
      <c r="C15938">
        <v>5267233</v>
      </c>
    </row>
    <row r="15939" spans="1:3" x14ac:dyDescent="0.3">
      <c r="A15939" t="s">
        <v>2166</v>
      </c>
      <c r="B15939">
        <v>1987</v>
      </c>
      <c r="C15939">
        <v>5327496</v>
      </c>
    </row>
    <row r="15940" spans="1:3" x14ac:dyDescent="0.3">
      <c r="A15940" t="s">
        <v>2166</v>
      </c>
      <c r="B15940">
        <v>1988</v>
      </c>
      <c r="C15940">
        <v>5380820</v>
      </c>
    </row>
    <row r="15941" spans="1:3" x14ac:dyDescent="0.3">
      <c r="A15941" t="s">
        <v>2166</v>
      </c>
      <c r="B15941">
        <v>1989</v>
      </c>
      <c r="C15941">
        <v>5411983</v>
      </c>
    </row>
    <row r="15942" spans="1:3" x14ac:dyDescent="0.3">
      <c r="A15942" t="s">
        <v>2166</v>
      </c>
      <c r="B15942">
        <v>1990</v>
      </c>
      <c r="C15942">
        <v>5410400</v>
      </c>
    </row>
    <row r="15943" spans="1:3" x14ac:dyDescent="0.3">
      <c r="A15943" t="s">
        <v>2166</v>
      </c>
      <c r="B15943">
        <v>1991</v>
      </c>
      <c r="C15943">
        <v>5372996</v>
      </c>
    </row>
    <row r="15944" spans="1:3" x14ac:dyDescent="0.3">
      <c r="A15944" t="s">
        <v>2166</v>
      </c>
      <c r="B15944">
        <v>1992</v>
      </c>
      <c r="C15944">
        <v>5303925</v>
      </c>
    </row>
    <row r="15945" spans="1:3" x14ac:dyDescent="0.3">
      <c r="A15945" t="s">
        <v>2166</v>
      </c>
      <c r="B15945">
        <v>1993</v>
      </c>
      <c r="C15945">
        <v>5208954</v>
      </c>
    </row>
    <row r="15946" spans="1:3" x14ac:dyDescent="0.3">
      <c r="A15946" t="s">
        <v>2166</v>
      </c>
      <c r="B15946">
        <v>1994</v>
      </c>
      <c r="C15946">
        <v>5097126</v>
      </c>
    </row>
    <row r="15947" spans="1:3" x14ac:dyDescent="0.3">
      <c r="A15947" t="s">
        <v>2166</v>
      </c>
      <c r="B15947">
        <v>1995</v>
      </c>
      <c r="C15947">
        <v>4976252</v>
      </c>
    </row>
    <row r="15948" spans="1:3" x14ac:dyDescent="0.3">
      <c r="A15948" t="s">
        <v>2166</v>
      </c>
      <c r="B15948">
        <v>1996</v>
      </c>
      <c r="C15948">
        <v>4846627</v>
      </c>
    </row>
    <row r="15949" spans="1:3" x14ac:dyDescent="0.3">
      <c r="A15949" t="s">
        <v>2166</v>
      </c>
      <c r="B15949">
        <v>1997</v>
      </c>
      <c r="C15949">
        <v>4709596</v>
      </c>
    </row>
    <row r="15950" spans="1:3" x14ac:dyDescent="0.3">
      <c r="A15950" t="s">
        <v>2166</v>
      </c>
      <c r="B15950">
        <v>1998</v>
      </c>
      <c r="C15950">
        <v>4575396</v>
      </c>
    </row>
    <row r="15951" spans="1:3" x14ac:dyDescent="0.3">
      <c r="A15951" t="s">
        <v>2166</v>
      </c>
      <c r="B15951">
        <v>1999</v>
      </c>
      <c r="C15951">
        <v>4456652</v>
      </c>
    </row>
    <row r="15952" spans="1:3" x14ac:dyDescent="0.3">
      <c r="A15952" t="s">
        <v>2166</v>
      </c>
      <c r="B15952">
        <v>2000</v>
      </c>
      <c r="C15952">
        <v>4362184</v>
      </c>
    </row>
    <row r="15953" spans="1:3" x14ac:dyDescent="0.3">
      <c r="A15953" t="s">
        <v>2166</v>
      </c>
      <c r="B15953">
        <v>2001</v>
      </c>
      <c r="C15953">
        <v>4296981</v>
      </c>
    </row>
    <row r="15954" spans="1:3" x14ac:dyDescent="0.3">
      <c r="A15954" t="s">
        <v>2166</v>
      </c>
      <c r="B15954">
        <v>2002</v>
      </c>
      <c r="C15954">
        <v>4258573</v>
      </c>
    </row>
    <row r="15955" spans="1:3" x14ac:dyDescent="0.3">
      <c r="A15955" t="s">
        <v>2166</v>
      </c>
      <c r="B15955">
        <v>2003</v>
      </c>
      <c r="C15955">
        <v>4238930</v>
      </c>
    </row>
    <row r="15956" spans="1:3" x14ac:dyDescent="0.3">
      <c r="A15956" t="s">
        <v>2166</v>
      </c>
      <c r="B15956">
        <v>2004</v>
      </c>
      <c r="C15956">
        <v>4225811</v>
      </c>
    </row>
    <row r="15957" spans="1:3" x14ac:dyDescent="0.3">
      <c r="A15957" t="s">
        <v>2166</v>
      </c>
      <c r="B15957">
        <v>2005</v>
      </c>
      <c r="C15957">
        <v>4210158</v>
      </c>
    </row>
    <row r="15958" spans="1:3" x14ac:dyDescent="0.3">
      <c r="A15958" t="s">
        <v>2166</v>
      </c>
      <c r="B15958">
        <v>2006</v>
      </c>
      <c r="C15958">
        <v>4189721</v>
      </c>
    </row>
    <row r="15959" spans="1:3" x14ac:dyDescent="0.3">
      <c r="A15959" t="s">
        <v>2166</v>
      </c>
      <c r="B15959">
        <v>2007</v>
      </c>
      <c r="C15959">
        <v>4166859</v>
      </c>
    </row>
    <row r="15960" spans="1:3" x14ac:dyDescent="0.3">
      <c r="A15960" t="s">
        <v>2166</v>
      </c>
      <c r="B15960">
        <v>2008</v>
      </c>
      <c r="C15960">
        <v>4142648</v>
      </c>
    </row>
    <row r="15961" spans="1:3" x14ac:dyDescent="0.3">
      <c r="A15961" t="s">
        <v>2166</v>
      </c>
      <c r="B15961">
        <v>2009</v>
      </c>
      <c r="C15961">
        <v>4119490</v>
      </c>
    </row>
    <row r="15962" spans="1:3" x14ac:dyDescent="0.3">
      <c r="A15962" t="s">
        <v>2166</v>
      </c>
      <c r="B15962">
        <v>2010</v>
      </c>
      <c r="C15962">
        <v>4099095</v>
      </c>
    </row>
    <row r="15963" spans="1:3" x14ac:dyDescent="0.3">
      <c r="A15963" t="s">
        <v>2166</v>
      </c>
      <c r="B15963">
        <v>2011</v>
      </c>
      <c r="C15963">
        <v>4081012</v>
      </c>
    </row>
    <row r="15964" spans="1:3" x14ac:dyDescent="0.3">
      <c r="A15964" t="s">
        <v>2166</v>
      </c>
      <c r="B15964">
        <v>2012</v>
      </c>
      <c r="C15964">
        <v>4064097</v>
      </c>
    </row>
    <row r="15965" spans="1:3" x14ac:dyDescent="0.3">
      <c r="A15965" t="s">
        <v>2166</v>
      </c>
      <c r="B15965">
        <v>2013</v>
      </c>
      <c r="C15965">
        <v>4048701</v>
      </c>
    </row>
    <row r="15966" spans="1:3" x14ac:dyDescent="0.3">
      <c r="A15966" t="s">
        <v>2166</v>
      </c>
      <c r="B15966">
        <v>2014</v>
      </c>
      <c r="C15966">
        <v>4035310</v>
      </c>
    </row>
    <row r="15967" spans="1:3" x14ac:dyDescent="0.3">
      <c r="A15967" t="s">
        <v>2166</v>
      </c>
      <c r="B15967">
        <v>2015</v>
      </c>
      <c r="C15967">
        <v>4024180</v>
      </c>
    </row>
    <row r="15968" spans="1:3" x14ac:dyDescent="0.3">
      <c r="A15968" t="s">
        <v>2166</v>
      </c>
      <c r="B15968">
        <v>2016</v>
      </c>
      <c r="C15968">
        <v>4015457</v>
      </c>
    </row>
    <row r="15969" spans="1:3" x14ac:dyDescent="0.3">
      <c r="A15969" t="s">
        <v>2166</v>
      </c>
      <c r="B15969">
        <v>2017</v>
      </c>
      <c r="C15969">
        <v>4008723</v>
      </c>
    </row>
    <row r="15970" spans="1:3" x14ac:dyDescent="0.3">
      <c r="A15970" t="s">
        <v>2166</v>
      </c>
      <c r="B15970">
        <v>2018</v>
      </c>
      <c r="C15970">
        <v>4002946</v>
      </c>
    </row>
    <row r="15971" spans="1:3" x14ac:dyDescent="0.3">
      <c r="A15971" t="s">
        <v>2166</v>
      </c>
      <c r="B15971">
        <v>2019</v>
      </c>
      <c r="C15971">
        <v>3996762</v>
      </c>
    </row>
    <row r="15972" spans="1:3" x14ac:dyDescent="0.3">
      <c r="A15972" t="s">
        <v>2166</v>
      </c>
      <c r="B15972">
        <v>2020</v>
      </c>
      <c r="C15972">
        <v>3989175</v>
      </c>
    </row>
    <row r="15973" spans="1:3" x14ac:dyDescent="0.3">
      <c r="A15973" t="s">
        <v>2166</v>
      </c>
      <c r="B15973">
        <v>2021</v>
      </c>
      <c r="C15973">
        <v>3979773</v>
      </c>
    </row>
    <row r="15974" spans="1:3" x14ac:dyDescent="0.3">
      <c r="A15974" t="s">
        <v>2167</v>
      </c>
      <c r="B15974">
        <v>1800</v>
      </c>
      <c r="C15974">
        <v>18000000</v>
      </c>
    </row>
    <row r="15975" spans="1:3" x14ac:dyDescent="0.3">
      <c r="A15975" t="s">
        <v>2167</v>
      </c>
      <c r="B15975">
        <v>1801</v>
      </c>
      <c r="C15975">
        <v>18294612</v>
      </c>
    </row>
    <row r="15976" spans="1:3" x14ac:dyDescent="0.3">
      <c r="A15976" t="s">
        <v>2167</v>
      </c>
      <c r="B15976">
        <v>1802</v>
      </c>
      <c r="C15976">
        <v>18594046</v>
      </c>
    </row>
    <row r="15977" spans="1:3" x14ac:dyDescent="0.3">
      <c r="A15977" t="s">
        <v>2167</v>
      </c>
      <c r="B15977">
        <v>1803</v>
      </c>
      <c r="C15977">
        <v>18898381</v>
      </c>
    </row>
    <row r="15978" spans="1:3" x14ac:dyDescent="0.3">
      <c r="A15978" t="s">
        <v>2167</v>
      </c>
      <c r="B15978">
        <v>1804</v>
      </c>
      <c r="C15978">
        <v>19207698</v>
      </c>
    </row>
    <row r="15979" spans="1:3" x14ac:dyDescent="0.3">
      <c r="A15979" t="s">
        <v>2167</v>
      </c>
      <c r="B15979">
        <v>1805</v>
      </c>
      <c r="C15979">
        <v>19522077</v>
      </c>
    </row>
    <row r="15980" spans="1:3" x14ac:dyDescent="0.3">
      <c r="A15980" t="s">
        <v>2167</v>
      </c>
      <c r="B15980">
        <v>1806</v>
      </c>
      <c r="C15980">
        <v>19841601</v>
      </c>
    </row>
    <row r="15981" spans="1:3" x14ac:dyDescent="0.3">
      <c r="A15981" t="s">
        <v>2167</v>
      </c>
      <c r="B15981">
        <v>1807</v>
      </c>
      <c r="C15981">
        <v>20166356</v>
      </c>
    </row>
    <row r="15982" spans="1:3" x14ac:dyDescent="0.3">
      <c r="A15982" t="s">
        <v>2167</v>
      </c>
      <c r="B15982">
        <v>1808</v>
      </c>
      <c r="C15982">
        <v>20496425</v>
      </c>
    </row>
    <row r="15983" spans="1:3" x14ac:dyDescent="0.3">
      <c r="A15983" t="s">
        <v>2167</v>
      </c>
      <c r="B15983">
        <v>1809</v>
      </c>
      <c r="C15983">
        <v>20831897</v>
      </c>
    </row>
    <row r="15984" spans="1:3" x14ac:dyDescent="0.3">
      <c r="A15984" t="s">
        <v>2167</v>
      </c>
      <c r="B15984">
        <v>1810</v>
      </c>
      <c r="C15984">
        <v>21178441</v>
      </c>
    </row>
    <row r="15985" spans="1:3" x14ac:dyDescent="0.3">
      <c r="A15985" t="s">
        <v>2167</v>
      </c>
      <c r="B15985">
        <v>1811</v>
      </c>
      <c r="C15985">
        <v>21525076</v>
      </c>
    </row>
    <row r="15986" spans="1:3" x14ac:dyDescent="0.3">
      <c r="A15986" t="s">
        <v>2167</v>
      </c>
      <c r="B15986">
        <v>1812</v>
      </c>
      <c r="C15986">
        <v>21877384</v>
      </c>
    </row>
    <row r="15987" spans="1:3" x14ac:dyDescent="0.3">
      <c r="A15987" t="s">
        <v>2167</v>
      </c>
      <c r="B15987">
        <v>1813</v>
      </c>
      <c r="C15987">
        <v>22235459</v>
      </c>
    </row>
    <row r="15988" spans="1:3" x14ac:dyDescent="0.3">
      <c r="A15988" t="s">
        <v>2167</v>
      </c>
      <c r="B15988">
        <v>1814</v>
      </c>
      <c r="C15988">
        <v>22599394</v>
      </c>
    </row>
    <row r="15989" spans="1:3" x14ac:dyDescent="0.3">
      <c r="A15989" t="s">
        <v>2167</v>
      </c>
      <c r="B15989">
        <v>1815</v>
      </c>
      <c r="C15989">
        <v>22969286</v>
      </c>
    </row>
    <row r="15990" spans="1:3" x14ac:dyDescent="0.3">
      <c r="A15990" t="s">
        <v>2167</v>
      </c>
      <c r="B15990">
        <v>1816</v>
      </c>
      <c r="C15990">
        <v>23345232</v>
      </c>
    </row>
    <row r="15991" spans="1:3" x14ac:dyDescent="0.3">
      <c r="A15991" t="s">
        <v>2167</v>
      </c>
      <c r="B15991">
        <v>1817</v>
      </c>
      <c r="C15991">
        <v>23727332</v>
      </c>
    </row>
    <row r="15992" spans="1:3" x14ac:dyDescent="0.3">
      <c r="A15992" t="s">
        <v>2167</v>
      </c>
      <c r="B15992">
        <v>1818</v>
      </c>
      <c r="C15992">
        <v>24115685</v>
      </c>
    </row>
    <row r="15993" spans="1:3" x14ac:dyDescent="0.3">
      <c r="A15993" t="s">
        <v>2167</v>
      </c>
      <c r="B15993">
        <v>1819</v>
      </c>
      <c r="C15993">
        <v>24488367</v>
      </c>
    </row>
    <row r="15994" spans="1:3" x14ac:dyDescent="0.3">
      <c r="A15994" t="s">
        <v>2167</v>
      </c>
      <c r="B15994">
        <v>1820</v>
      </c>
      <c r="C15994">
        <v>24844857</v>
      </c>
    </row>
    <row r="15995" spans="1:3" x14ac:dyDescent="0.3">
      <c r="A15995" t="s">
        <v>2167</v>
      </c>
      <c r="B15995">
        <v>1821</v>
      </c>
      <c r="C15995">
        <v>25184625</v>
      </c>
    </row>
    <row r="15996" spans="1:3" x14ac:dyDescent="0.3">
      <c r="A15996" t="s">
        <v>2167</v>
      </c>
      <c r="B15996">
        <v>1822</v>
      </c>
      <c r="C15996">
        <v>25507128</v>
      </c>
    </row>
    <row r="15997" spans="1:3" x14ac:dyDescent="0.3">
      <c r="A15997" t="s">
        <v>2167</v>
      </c>
      <c r="B15997">
        <v>1823</v>
      </c>
      <c r="C15997">
        <v>25811809</v>
      </c>
    </row>
    <row r="15998" spans="1:3" x14ac:dyDescent="0.3">
      <c r="A15998" t="s">
        <v>2167</v>
      </c>
      <c r="B15998">
        <v>1824</v>
      </c>
      <c r="C15998">
        <v>26120130</v>
      </c>
    </row>
    <row r="15999" spans="1:3" x14ac:dyDescent="0.3">
      <c r="A15999" t="s">
        <v>2167</v>
      </c>
      <c r="B15999">
        <v>1825</v>
      </c>
      <c r="C15999">
        <v>26432134</v>
      </c>
    </row>
    <row r="16000" spans="1:3" x14ac:dyDescent="0.3">
      <c r="A16000" t="s">
        <v>2167</v>
      </c>
      <c r="B16000">
        <v>1826</v>
      </c>
      <c r="C16000">
        <v>26747865</v>
      </c>
    </row>
    <row r="16001" spans="1:3" x14ac:dyDescent="0.3">
      <c r="A16001" t="s">
        <v>2167</v>
      </c>
      <c r="B16001">
        <v>1827</v>
      </c>
      <c r="C16001">
        <v>27067367</v>
      </c>
    </row>
    <row r="16002" spans="1:3" x14ac:dyDescent="0.3">
      <c r="A16002" t="s">
        <v>2167</v>
      </c>
      <c r="B16002">
        <v>1828</v>
      </c>
      <c r="C16002">
        <v>27390685</v>
      </c>
    </row>
    <row r="16003" spans="1:3" x14ac:dyDescent="0.3">
      <c r="A16003" t="s">
        <v>2167</v>
      </c>
      <c r="B16003">
        <v>1829</v>
      </c>
      <c r="C16003">
        <v>27709637</v>
      </c>
    </row>
    <row r="16004" spans="1:3" x14ac:dyDescent="0.3">
      <c r="A16004" t="s">
        <v>2167</v>
      </c>
      <c r="B16004">
        <v>1830</v>
      </c>
      <c r="C16004">
        <v>28024082</v>
      </c>
    </row>
    <row r="16005" spans="1:3" x14ac:dyDescent="0.3">
      <c r="A16005" t="s">
        <v>2167</v>
      </c>
      <c r="B16005">
        <v>1831</v>
      </c>
      <c r="C16005">
        <v>28333882</v>
      </c>
    </row>
    <row r="16006" spans="1:3" x14ac:dyDescent="0.3">
      <c r="A16006" t="s">
        <v>2167</v>
      </c>
      <c r="B16006">
        <v>1832</v>
      </c>
      <c r="C16006">
        <v>28638891</v>
      </c>
    </row>
    <row r="16007" spans="1:3" x14ac:dyDescent="0.3">
      <c r="A16007" t="s">
        <v>2167</v>
      </c>
      <c r="B16007">
        <v>1833</v>
      </c>
      <c r="C16007">
        <v>28938965</v>
      </c>
    </row>
    <row r="16008" spans="1:3" x14ac:dyDescent="0.3">
      <c r="A16008" t="s">
        <v>2167</v>
      </c>
      <c r="B16008">
        <v>1834</v>
      </c>
      <c r="C16008">
        <v>29242182</v>
      </c>
    </row>
    <row r="16009" spans="1:3" x14ac:dyDescent="0.3">
      <c r="A16009" t="s">
        <v>2167</v>
      </c>
      <c r="B16009">
        <v>1835</v>
      </c>
      <c r="C16009">
        <v>29548576</v>
      </c>
    </row>
    <row r="16010" spans="1:3" x14ac:dyDescent="0.3">
      <c r="A16010" t="s">
        <v>2167</v>
      </c>
      <c r="B16010">
        <v>1836</v>
      </c>
      <c r="C16010">
        <v>29858181</v>
      </c>
    </row>
    <row r="16011" spans="1:3" x14ac:dyDescent="0.3">
      <c r="A16011" t="s">
        <v>2167</v>
      </c>
      <c r="B16011">
        <v>1837</v>
      </c>
      <c r="C16011">
        <v>30171030</v>
      </c>
    </row>
    <row r="16012" spans="1:3" x14ac:dyDescent="0.3">
      <c r="A16012" t="s">
        <v>2167</v>
      </c>
      <c r="B16012">
        <v>1838</v>
      </c>
      <c r="C16012">
        <v>30487157</v>
      </c>
    </row>
    <row r="16013" spans="1:3" x14ac:dyDescent="0.3">
      <c r="A16013" t="s">
        <v>2167</v>
      </c>
      <c r="B16013">
        <v>1839</v>
      </c>
      <c r="C16013">
        <v>30791884</v>
      </c>
    </row>
    <row r="16014" spans="1:3" x14ac:dyDescent="0.3">
      <c r="A16014" t="s">
        <v>2167</v>
      </c>
      <c r="B16014">
        <v>1840</v>
      </c>
      <c r="C16014">
        <v>31084973</v>
      </c>
    </row>
    <row r="16015" spans="1:3" x14ac:dyDescent="0.3">
      <c r="A16015" t="s">
        <v>2167</v>
      </c>
      <c r="B16015">
        <v>1841</v>
      </c>
      <c r="C16015">
        <v>31366182</v>
      </c>
    </row>
    <row r="16016" spans="1:3" x14ac:dyDescent="0.3">
      <c r="A16016" t="s">
        <v>2167</v>
      </c>
      <c r="B16016">
        <v>1842</v>
      </c>
      <c r="C16016">
        <v>31635265</v>
      </c>
    </row>
    <row r="16017" spans="1:3" x14ac:dyDescent="0.3">
      <c r="A16017" t="s">
        <v>2167</v>
      </c>
      <c r="B16017">
        <v>1843</v>
      </c>
      <c r="C16017">
        <v>31891972</v>
      </c>
    </row>
    <row r="16018" spans="1:3" x14ac:dyDescent="0.3">
      <c r="A16018" t="s">
        <v>2167</v>
      </c>
      <c r="B16018">
        <v>1844</v>
      </c>
      <c r="C16018">
        <v>32150762</v>
      </c>
    </row>
    <row r="16019" spans="1:3" x14ac:dyDescent="0.3">
      <c r="A16019" t="s">
        <v>2167</v>
      </c>
      <c r="B16019">
        <v>1845</v>
      </c>
      <c r="C16019">
        <v>32411652</v>
      </c>
    </row>
    <row r="16020" spans="1:3" x14ac:dyDescent="0.3">
      <c r="A16020" t="s">
        <v>2167</v>
      </c>
      <c r="B16020">
        <v>1846</v>
      </c>
      <c r="C16020">
        <v>32674660</v>
      </c>
    </row>
    <row r="16021" spans="1:3" x14ac:dyDescent="0.3">
      <c r="A16021" t="s">
        <v>2167</v>
      </c>
      <c r="B16021">
        <v>1847</v>
      </c>
      <c r="C16021">
        <v>32939801</v>
      </c>
    </row>
    <row r="16022" spans="1:3" x14ac:dyDescent="0.3">
      <c r="A16022" t="s">
        <v>2167</v>
      </c>
      <c r="B16022">
        <v>1848</v>
      </c>
      <c r="C16022">
        <v>33207094</v>
      </c>
    </row>
    <row r="16023" spans="1:3" x14ac:dyDescent="0.3">
      <c r="A16023" t="s">
        <v>2167</v>
      </c>
      <c r="B16023">
        <v>1849</v>
      </c>
      <c r="C16023">
        <v>33466493</v>
      </c>
    </row>
    <row r="16024" spans="1:3" x14ac:dyDescent="0.3">
      <c r="A16024" t="s">
        <v>2167</v>
      </c>
      <c r="B16024">
        <v>1850</v>
      </c>
      <c r="C16024">
        <v>33717866</v>
      </c>
    </row>
    <row r="16025" spans="1:3" x14ac:dyDescent="0.3">
      <c r="A16025" t="s">
        <v>2167</v>
      </c>
      <c r="B16025">
        <v>1851</v>
      </c>
      <c r="C16025">
        <v>33970411</v>
      </c>
    </row>
    <row r="16026" spans="1:3" x14ac:dyDescent="0.3">
      <c r="A16026" t="s">
        <v>2167</v>
      </c>
      <c r="B16026">
        <v>1852</v>
      </c>
      <c r="C16026">
        <v>34214795</v>
      </c>
    </row>
    <row r="16027" spans="1:3" x14ac:dyDescent="0.3">
      <c r="A16027" t="s">
        <v>2167</v>
      </c>
      <c r="B16027">
        <v>1853</v>
      </c>
      <c r="C16027">
        <v>34450874</v>
      </c>
    </row>
    <row r="16028" spans="1:3" x14ac:dyDescent="0.3">
      <c r="A16028" t="s">
        <v>2167</v>
      </c>
      <c r="B16028">
        <v>1854</v>
      </c>
      <c r="C16028">
        <v>34688580</v>
      </c>
    </row>
    <row r="16029" spans="1:3" x14ac:dyDescent="0.3">
      <c r="A16029" t="s">
        <v>2167</v>
      </c>
      <c r="B16029">
        <v>1855</v>
      </c>
      <c r="C16029">
        <v>34927923</v>
      </c>
    </row>
    <row r="16030" spans="1:3" x14ac:dyDescent="0.3">
      <c r="A16030" t="s">
        <v>2167</v>
      </c>
      <c r="B16030">
        <v>1856</v>
      </c>
      <c r="C16030">
        <v>35168915</v>
      </c>
    </row>
    <row r="16031" spans="1:3" x14ac:dyDescent="0.3">
      <c r="A16031" t="s">
        <v>2167</v>
      </c>
      <c r="B16031">
        <v>1857</v>
      </c>
      <c r="C16031">
        <v>35411567</v>
      </c>
    </row>
    <row r="16032" spans="1:3" x14ac:dyDescent="0.3">
      <c r="A16032" t="s">
        <v>2167</v>
      </c>
      <c r="B16032">
        <v>1858</v>
      </c>
      <c r="C16032">
        <v>35655890</v>
      </c>
    </row>
    <row r="16033" spans="1:3" x14ac:dyDescent="0.3">
      <c r="A16033" t="s">
        <v>2167</v>
      </c>
      <c r="B16033">
        <v>1859</v>
      </c>
      <c r="C16033">
        <v>35915420</v>
      </c>
    </row>
    <row r="16034" spans="1:3" x14ac:dyDescent="0.3">
      <c r="A16034" t="s">
        <v>2167</v>
      </c>
      <c r="B16034">
        <v>1860</v>
      </c>
      <c r="C16034">
        <v>36190385</v>
      </c>
    </row>
    <row r="16035" spans="1:3" x14ac:dyDescent="0.3">
      <c r="A16035" t="s">
        <v>2167</v>
      </c>
      <c r="B16035">
        <v>1861</v>
      </c>
      <c r="C16035">
        <v>36481013</v>
      </c>
    </row>
    <row r="16036" spans="1:3" x14ac:dyDescent="0.3">
      <c r="A16036" t="s">
        <v>2167</v>
      </c>
      <c r="B16036">
        <v>1862</v>
      </c>
      <c r="C16036">
        <v>36787538</v>
      </c>
    </row>
    <row r="16037" spans="1:3" x14ac:dyDescent="0.3">
      <c r="A16037" t="s">
        <v>2167</v>
      </c>
      <c r="B16037">
        <v>1863</v>
      </c>
      <c r="C16037">
        <v>37110194</v>
      </c>
    </row>
    <row r="16038" spans="1:3" x14ac:dyDescent="0.3">
      <c r="A16038" t="s">
        <v>2167</v>
      </c>
      <c r="B16038">
        <v>1864</v>
      </c>
      <c r="C16038">
        <v>37435677</v>
      </c>
    </row>
    <row r="16039" spans="1:3" x14ac:dyDescent="0.3">
      <c r="A16039" t="s">
        <v>2167</v>
      </c>
      <c r="B16039">
        <v>1865</v>
      </c>
      <c r="C16039">
        <v>37764012</v>
      </c>
    </row>
    <row r="16040" spans="1:3" x14ac:dyDescent="0.3">
      <c r="A16040" t="s">
        <v>2167</v>
      </c>
      <c r="B16040">
        <v>1866</v>
      </c>
      <c r="C16040">
        <v>38095224</v>
      </c>
    </row>
    <row r="16041" spans="1:3" x14ac:dyDescent="0.3">
      <c r="A16041" t="s">
        <v>2167</v>
      </c>
      <c r="B16041">
        <v>1867</v>
      </c>
      <c r="C16041">
        <v>38429338</v>
      </c>
    </row>
    <row r="16042" spans="1:3" x14ac:dyDescent="0.3">
      <c r="A16042" t="s">
        <v>2167</v>
      </c>
      <c r="B16042">
        <v>1868</v>
      </c>
      <c r="C16042">
        <v>38766380</v>
      </c>
    </row>
    <row r="16043" spans="1:3" x14ac:dyDescent="0.3">
      <c r="A16043" t="s">
        <v>2167</v>
      </c>
      <c r="B16043">
        <v>1869</v>
      </c>
      <c r="C16043">
        <v>39121267</v>
      </c>
    </row>
    <row r="16044" spans="1:3" x14ac:dyDescent="0.3">
      <c r="A16044" t="s">
        <v>2167</v>
      </c>
      <c r="B16044">
        <v>1870</v>
      </c>
      <c r="C16044">
        <v>39494319</v>
      </c>
    </row>
    <row r="16045" spans="1:3" x14ac:dyDescent="0.3">
      <c r="A16045" t="s">
        <v>2167</v>
      </c>
      <c r="B16045">
        <v>1871</v>
      </c>
      <c r="C16045">
        <v>39885860</v>
      </c>
    </row>
    <row r="16046" spans="1:3" x14ac:dyDescent="0.3">
      <c r="A16046" t="s">
        <v>2167</v>
      </c>
      <c r="B16046">
        <v>1872</v>
      </c>
      <c r="C16046">
        <v>40296219</v>
      </c>
    </row>
    <row r="16047" spans="1:3" x14ac:dyDescent="0.3">
      <c r="A16047" t="s">
        <v>2167</v>
      </c>
      <c r="B16047">
        <v>1873</v>
      </c>
      <c r="C16047">
        <v>40725727</v>
      </c>
    </row>
    <row r="16048" spans="1:3" x14ac:dyDescent="0.3">
      <c r="A16048" t="s">
        <v>2167</v>
      </c>
      <c r="B16048">
        <v>1874</v>
      </c>
      <c r="C16048">
        <v>41159810</v>
      </c>
    </row>
    <row r="16049" spans="1:3" x14ac:dyDescent="0.3">
      <c r="A16049" t="s">
        <v>2167</v>
      </c>
      <c r="B16049">
        <v>1875</v>
      </c>
      <c r="C16049">
        <v>41598517</v>
      </c>
    </row>
    <row r="16050" spans="1:3" x14ac:dyDescent="0.3">
      <c r="A16050" t="s">
        <v>2167</v>
      </c>
      <c r="B16050">
        <v>1876</v>
      </c>
      <c r="C16050">
        <v>42041897</v>
      </c>
    </row>
    <row r="16051" spans="1:3" x14ac:dyDescent="0.3">
      <c r="A16051" t="s">
        <v>2167</v>
      </c>
      <c r="B16051">
        <v>1877</v>
      </c>
      <c r="C16051">
        <v>42489999</v>
      </c>
    </row>
    <row r="16052" spans="1:3" x14ac:dyDescent="0.3">
      <c r="A16052" t="s">
        <v>2167</v>
      </c>
      <c r="B16052">
        <v>1878</v>
      </c>
      <c r="C16052">
        <v>42942875</v>
      </c>
    </row>
    <row r="16053" spans="1:3" x14ac:dyDescent="0.3">
      <c r="A16053" t="s">
        <v>2167</v>
      </c>
      <c r="B16053">
        <v>1879</v>
      </c>
      <c r="C16053">
        <v>43388996</v>
      </c>
    </row>
    <row r="16054" spans="1:3" x14ac:dyDescent="0.3">
      <c r="A16054" t="s">
        <v>2167</v>
      </c>
      <c r="B16054">
        <v>1880</v>
      </c>
      <c r="C16054">
        <v>43828181</v>
      </c>
    </row>
    <row r="16055" spans="1:3" x14ac:dyDescent="0.3">
      <c r="A16055" t="s">
        <v>2167</v>
      </c>
      <c r="B16055">
        <v>1881</v>
      </c>
      <c r="C16055">
        <v>44260243</v>
      </c>
    </row>
    <row r="16056" spans="1:3" x14ac:dyDescent="0.3">
      <c r="A16056" t="s">
        <v>2167</v>
      </c>
      <c r="B16056">
        <v>1882</v>
      </c>
      <c r="C16056">
        <v>44684993</v>
      </c>
    </row>
    <row r="16057" spans="1:3" x14ac:dyDescent="0.3">
      <c r="A16057" t="s">
        <v>2167</v>
      </c>
      <c r="B16057">
        <v>1883</v>
      </c>
      <c r="C16057">
        <v>45102238</v>
      </c>
    </row>
    <row r="16058" spans="1:3" x14ac:dyDescent="0.3">
      <c r="A16058" t="s">
        <v>2167</v>
      </c>
      <c r="B16058">
        <v>1884</v>
      </c>
      <c r="C16058">
        <v>45523375</v>
      </c>
    </row>
    <row r="16059" spans="1:3" x14ac:dyDescent="0.3">
      <c r="A16059" t="s">
        <v>2167</v>
      </c>
      <c r="B16059">
        <v>1885</v>
      </c>
      <c r="C16059">
        <v>45948441</v>
      </c>
    </row>
    <row r="16060" spans="1:3" x14ac:dyDescent="0.3">
      <c r="A16060" t="s">
        <v>2167</v>
      </c>
      <c r="B16060">
        <v>1886</v>
      </c>
      <c r="C16060">
        <v>46377473</v>
      </c>
    </row>
    <row r="16061" spans="1:3" x14ac:dyDescent="0.3">
      <c r="A16061" t="s">
        <v>2167</v>
      </c>
      <c r="B16061">
        <v>1887</v>
      </c>
      <c r="C16061">
        <v>46810508</v>
      </c>
    </row>
    <row r="16062" spans="1:3" x14ac:dyDescent="0.3">
      <c r="A16062" t="s">
        <v>2167</v>
      </c>
      <c r="B16062">
        <v>1888</v>
      </c>
      <c r="C16062">
        <v>47247582</v>
      </c>
    </row>
    <row r="16063" spans="1:3" x14ac:dyDescent="0.3">
      <c r="A16063" t="s">
        <v>2167</v>
      </c>
      <c r="B16063">
        <v>1889</v>
      </c>
      <c r="C16063">
        <v>47730525</v>
      </c>
    </row>
    <row r="16064" spans="1:3" x14ac:dyDescent="0.3">
      <c r="A16064" t="s">
        <v>2167</v>
      </c>
      <c r="B16064">
        <v>1890</v>
      </c>
      <c r="C16064">
        <v>48260349</v>
      </c>
    </row>
    <row r="16065" spans="1:3" x14ac:dyDescent="0.3">
      <c r="A16065" t="s">
        <v>2167</v>
      </c>
      <c r="B16065">
        <v>1891</v>
      </c>
      <c r="C16065">
        <v>48838083</v>
      </c>
    </row>
    <row r="16066" spans="1:3" x14ac:dyDescent="0.3">
      <c r="A16066" t="s">
        <v>2167</v>
      </c>
      <c r="B16066">
        <v>1892</v>
      </c>
      <c r="C16066">
        <v>49464772</v>
      </c>
    </row>
    <row r="16067" spans="1:3" x14ac:dyDescent="0.3">
      <c r="A16067" t="s">
        <v>2167</v>
      </c>
      <c r="B16067">
        <v>1893</v>
      </c>
      <c r="C16067">
        <v>50141481</v>
      </c>
    </row>
    <row r="16068" spans="1:3" x14ac:dyDescent="0.3">
      <c r="A16068" t="s">
        <v>2167</v>
      </c>
      <c r="B16068">
        <v>1894</v>
      </c>
      <c r="C16068">
        <v>50827444</v>
      </c>
    </row>
    <row r="16069" spans="1:3" x14ac:dyDescent="0.3">
      <c r="A16069" t="s">
        <v>2167</v>
      </c>
      <c r="B16069">
        <v>1895</v>
      </c>
      <c r="C16069">
        <v>51522787</v>
      </c>
    </row>
    <row r="16070" spans="1:3" x14ac:dyDescent="0.3">
      <c r="A16070" t="s">
        <v>2167</v>
      </c>
      <c r="B16070">
        <v>1896</v>
      </c>
      <c r="C16070">
        <v>52227640</v>
      </c>
    </row>
    <row r="16071" spans="1:3" x14ac:dyDescent="0.3">
      <c r="A16071" t="s">
        <v>2167</v>
      </c>
      <c r="B16071">
        <v>1897</v>
      </c>
      <c r="C16071">
        <v>52942131</v>
      </c>
    </row>
    <row r="16072" spans="1:3" x14ac:dyDescent="0.3">
      <c r="A16072" t="s">
        <v>2167</v>
      </c>
      <c r="B16072">
        <v>1898</v>
      </c>
      <c r="C16072">
        <v>53666393</v>
      </c>
    </row>
    <row r="16073" spans="1:3" x14ac:dyDescent="0.3">
      <c r="A16073" t="s">
        <v>2167</v>
      </c>
      <c r="B16073">
        <v>1899</v>
      </c>
      <c r="C16073">
        <v>54413956</v>
      </c>
    </row>
    <row r="16074" spans="1:3" x14ac:dyDescent="0.3">
      <c r="A16074" t="s">
        <v>2167</v>
      </c>
      <c r="B16074">
        <v>1900</v>
      </c>
      <c r="C16074">
        <v>55185341</v>
      </c>
    </row>
    <row r="16075" spans="1:3" x14ac:dyDescent="0.3">
      <c r="A16075" t="s">
        <v>2167</v>
      </c>
      <c r="B16075">
        <v>1901</v>
      </c>
      <c r="C16075">
        <v>55981081</v>
      </c>
    </row>
    <row r="16076" spans="1:3" x14ac:dyDescent="0.3">
      <c r="A16076" t="s">
        <v>2167</v>
      </c>
      <c r="B16076">
        <v>1902</v>
      </c>
      <c r="C16076">
        <v>56801719</v>
      </c>
    </row>
    <row r="16077" spans="1:3" x14ac:dyDescent="0.3">
      <c r="A16077" t="s">
        <v>2167</v>
      </c>
      <c r="B16077">
        <v>1903</v>
      </c>
      <c r="C16077">
        <v>57647806</v>
      </c>
    </row>
    <row r="16078" spans="1:3" x14ac:dyDescent="0.3">
      <c r="A16078" t="s">
        <v>2167</v>
      </c>
      <c r="B16078">
        <v>1904</v>
      </c>
      <c r="C16078">
        <v>58506492</v>
      </c>
    </row>
    <row r="16079" spans="1:3" x14ac:dyDescent="0.3">
      <c r="A16079" t="s">
        <v>2167</v>
      </c>
      <c r="B16079">
        <v>1905</v>
      </c>
      <c r="C16079">
        <v>59377964</v>
      </c>
    </row>
    <row r="16080" spans="1:3" x14ac:dyDescent="0.3">
      <c r="A16080" t="s">
        <v>2167</v>
      </c>
      <c r="B16080">
        <v>1906</v>
      </c>
      <c r="C16080">
        <v>60262412</v>
      </c>
    </row>
    <row r="16081" spans="1:3" x14ac:dyDescent="0.3">
      <c r="A16081" t="s">
        <v>2167</v>
      </c>
      <c r="B16081">
        <v>1907</v>
      </c>
      <c r="C16081">
        <v>61160030</v>
      </c>
    </row>
    <row r="16082" spans="1:3" x14ac:dyDescent="0.3">
      <c r="A16082" t="s">
        <v>2167</v>
      </c>
      <c r="B16082">
        <v>1908</v>
      </c>
      <c r="C16082">
        <v>62071014</v>
      </c>
    </row>
    <row r="16083" spans="1:3" x14ac:dyDescent="0.3">
      <c r="A16083" t="s">
        <v>2167</v>
      </c>
      <c r="B16083">
        <v>1909</v>
      </c>
      <c r="C16083">
        <v>62767668</v>
      </c>
    </row>
    <row r="16084" spans="1:3" x14ac:dyDescent="0.3">
      <c r="A16084" t="s">
        <v>2167</v>
      </c>
      <c r="B16084">
        <v>1910</v>
      </c>
      <c r="C16084">
        <v>63247408</v>
      </c>
    </row>
    <row r="16085" spans="1:3" x14ac:dyDescent="0.3">
      <c r="A16085" t="s">
        <v>2167</v>
      </c>
      <c r="B16085">
        <v>1911</v>
      </c>
      <c r="C16085">
        <v>63507611</v>
      </c>
    </row>
    <row r="16086" spans="1:3" x14ac:dyDescent="0.3">
      <c r="A16086" t="s">
        <v>2167</v>
      </c>
      <c r="B16086">
        <v>1912</v>
      </c>
      <c r="C16086">
        <v>63545612</v>
      </c>
    </row>
    <row r="16087" spans="1:3" x14ac:dyDescent="0.3">
      <c r="A16087" t="s">
        <v>2167</v>
      </c>
      <c r="B16087">
        <v>1913</v>
      </c>
      <c r="C16087">
        <v>63358703</v>
      </c>
    </row>
    <row r="16088" spans="1:3" x14ac:dyDescent="0.3">
      <c r="A16088" t="s">
        <v>2167</v>
      </c>
      <c r="B16088">
        <v>1914</v>
      </c>
      <c r="C16088">
        <v>63172340</v>
      </c>
    </row>
    <row r="16089" spans="1:3" x14ac:dyDescent="0.3">
      <c r="A16089" t="s">
        <v>2167</v>
      </c>
      <c r="B16089">
        <v>1915</v>
      </c>
      <c r="C16089">
        <v>62986521</v>
      </c>
    </row>
    <row r="16090" spans="1:3" x14ac:dyDescent="0.3">
      <c r="A16090" t="s">
        <v>2167</v>
      </c>
      <c r="B16090">
        <v>1916</v>
      </c>
      <c r="C16090">
        <v>62801243</v>
      </c>
    </row>
    <row r="16091" spans="1:3" x14ac:dyDescent="0.3">
      <c r="A16091" t="s">
        <v>2167</v>
      </c>
      <c r="B16091">
        <v>1917</v>
      </c>
      <c r="C16091">
        <v>62616506</v>
      </c>
    </row>
    <row r="16092" spans="1:3" x14ac:dyDescent="0.3">
      <c r="A16092" t="s">
        <v>2167</v>
      </c>
      <c r="B16092">
        <v>1918</v>
      </c>
      <c r="C16092">
        <v>62415473</v>
      </c>
    </row>
    <row r="16093" spans="1:3" x14ac:dyDescent="0.3">
      <c r="A16093" t="s">
        <v>2167</v>
      </c>
      <c r="B16093">
        <v>1919</v>
      </c>
      <c r="C16093">
        <v>62337715</v>
      </c>
    </row>
    <row r="16094" spans="1:3" x14ac:dyDescent="0.3">
      <c r="A16094" t="s">
        <v>2167</v>
      </c>
      <c r="B16094">
        <v>1920</v>
      </c>
      <c r="C16094">
        <v>62383655</v>
      </c>
    </row>
    <row r="16095" spans="1:3" x14ac:dyDescent="0.3">
      <c r="A16095" t="s">
        <v>2167</v>
      </c>
      <c r="B16095">
        <v>1921</v>
      </c>
      <c r="C16095">
        <v>62553720</v>
      </c>
    </row>
    <row r="16096" spans="1:3" x14ac:dyDescent="0.3">
      <c r="A16096" t="s">
        <v>2167</v>
      </c>
      <c r="B16096">
        <v>1922</v>
      </c>
      <c r="C16096">
        <v>62848341</v>
      </c>
    </row>
    <row r="16097" spans="1:3" x14ac:dyDescent="0.3">
      <c r="A16097" t="s">
        <v>2167</v>
      </c>
      <c r="B16097">
        <v>1923</v>
      </c>
      <c r="C16097">
        <v>63267954</v>
      </c>
    </row>
    <row r="16098" spans="1:3" x14ac:dyDescent="0.3">
      <c r="A16098" t="s">
        <v>2167</v>
      </c>
      <c r="B16098">
        <v>1924</v>
      </c>
      <c r="C16098">
        <v>63690369</v>
      </c>
    </row>
    <row r="16099" spans="1:3" x14ac:dyDescent="0.3">
      <c r="A16099" t="s">
        <v>2167</v>
      </c>
      <c r="B16099">
        <v>1925</v>
      </c>
      <c r="C16099">
        <v>64115604</v>
      </c>
    </row>
    <row r="16100" spans="1:3" x14ac:dyDescent="0.3">
      <c r="A16100" t="s">
        <v>2167</v>
      </c>
      <c r="B16100">
        <v>1926</v>
      </c>
      <c r="C16100">
        <v>64543678</v>
      </c>
    </row>
    <row r="16101" spans="1:3" x14ac:dyDescent="0.3">
      <c r="A16101" t="s">
        <v>2167</v>
      </c>
      <c r="B16101">
        <v>1927</v>
      </c>
      <c r="C16101">
        <v>64974611</v>
      </c>
    </row>
    <row r="16102" spans="1:3" x14ac:dyDescent="0.3">
      <c r="A16102" t="s">
        <v>2167</v>
      </c>
      <c r="B16102">
        <v>1928</v>
      </c>
      <c r="C16102">
        <v>65408420</v>
      </c>
    </row>
    <row r="16103" spans="1:3" x14ac:dyDescent="0.3">
      <c r="A16103" t="s">
        <v>2167</v>
      </c>
      <c r="B16103">
        <v>1929</v>
      </c>
      <c r="C16103">
        <v>65850348</v>
      </c>
    </row>
    <row r="16104" spans="1:3" x14ac:dyDescent="0.3">
      <c r="A16104" t="s">
        <v>2167</v>
      </c>
      <c r="B16104">
        <v>1930</v>
      </c>
      <c r="C16104">
        <v>66300486</v>
      </c>
    </row>
    <row r="16105" spans="1:3" x14ac:dyDescent="0.3">
      <c r="A16105" t="s">
        <v>2167</v>
      </c>
      <c r="B16105">
        <v>1931</v>
      </c>
      <c r="C16105">
        <v>66758925</v>
      </c>
    </row>
    <row r="16106" spans="1:3" x14ac:dyDescent="0.3">
      <c r="A16106" t="s">
        <v>2167</v>
      </c>
      <c r="B16106">
        <v>1932</v>
      </c>
      <c r="C16106">
        <v>67225759</v>
      </c>
    </row>
    <row r="16107" spans="1:3" x14ac:dyDescent="0.3">
      <c r="A16107" t="s">
        <v>2167</v>
      </c>
      <c r="B16107">
        <v>1933</v>
      </c>
      <c r="C16107">
        <v>67701081</v>
      </c>
    </row>
    <row r="16108" spans="1:3" x14ac:dyDescent="0.3">
      <c r="A16108" t="s">
        <v>2167</v>
      </c>
      <c r="B16108">
        <v>1934</v>
      </c>
      <c r="C16108">
        <v>68179764</v>
      </c>
    </row>
    <row r="16109" spans="1:3" x14ac:dyDescent="0.3">
      <c r="A16109" t="s">
        <v>2167</v>
      </c>
      <c r="B16109">
        <v>1935</v>
      </c>
      <c r="C16109">
        <v>68661832</v>
      </c>
    </row>
    <row r="16110" spans="1:3" x14ac:dyDescent="0.3">
      <c r="A16110" t="s">
        <v>2167</v>
      </c>
      <c r="B16110">
        <v>1936</v>
      </c>
      <c r="C16110">
        <v>69147308</v>
      </c>
    </row>
    <row r="16111" spans="1:3" x14ac:dyDescent="0.3">
      <c r="A16111" t="s">
        <v>2167</v>
      </c>
      <c r="B16111">
        <v>1937</v>
      </c>
      <c r="C16111">
        <v>69636216</v>
      </c>
    </row>
    <row r="16112" spans="1:3" x14ac:dyDescent="0.3">
      <c r="A16112" t="s">
        <v>2167</v>
      </c>
      <c r="B16112">
        <v>1938</v>
      </c>
      <c r="C16112">
        <v>70128582</v>
      </c>
    </row>
    <row r="16113" spans="1:3" x14ac:dyDescent="0.3">
      <c r="A16113" t="s">
        <v>2167</v>
      </c>
      <c r="B16113">
        <v>1939</v>
      </c>
      <c r="C16113">
        <v>70493827</v>
      </c>
    </row>
    <row r="16114" spans="1:3" x14ac:dyDescent="0.3">
      <c r="A16114" t="s">
        <v>2167</v>
      </c>
      <c r="B16114">
        <v>1940</v>
      </c>
      <c r="C16114">
        <v>70731329</v>
      </c>
    </row>
    <row r="16115" spans="1:3" x14ac:dyDescent="0.3">
      <c r="A16115" t="s">
        <v>2167</v>
      </c>
      <c r="B16115">
        <v>1941</v>
      </c>
      <c r="C16115">
        <v>70840459</v>
      </c>
    </row>
    <row r="16116" spans="1:3" x14ac:dyDescent="0.3">
      <c r="A16116" t="s">
        <v>2167</v>
      </c>
      <c r="B16116">
        <v>1942</v>
      </c>
      <c r="C16116">
        <v>70820585</v>
      </c>
    </row>
    <row r="16117" spans="1:3" x14ac:dyDescent="0.3">
      <c r="A16117" t="s">
        <v>2167</v>
      </c>
      <c r="B16117">
        <v>1943</v>
      </c>
      <c r="C16117">
        <v>70671068</v>
      </c>
    </row>
    <row r="16118" spans="1:3" x14ac:dyDescent="0.3">
      <c r="A16118" t="s">
        <v>2167</v>
      </c>
      <c r="B16118">
        <v>1944</v>
      </c>
      <c r="C16118">
        <v>70521868</v>
      </c>
    </row>
    <row r="16119" spans="1:3" x14ac:dyDescent="0.3">
      <c r="A16119" t="s">
        <v>2167</v>
      </c>
      <c r="B16119">
        <v>1945</v>
      </c>
      <c r="C16119">
        <v>70372982</v>
      </c>
    </row>
    <row r="16120" spans="1:3" x14ac:dyDescent="0.3">
      <c r="A16120" t="s">
        <v>2167</v>
      </c>
      <c r="B16120">
        <v>1946</v>
      </c>
      <c r="C16120">
        <v>70224410</v>
      </c>
    </row>
    <row r="16121" spans="1:3" x14ac:dyDescent="0.3">
      <c r="A16121" t="s">
        <v>2167</v>
      </c>
      <c r="B16121">
        <v>1947</v>
      </c>
      <c r="C16121">
        <v>70076152</v>
      </c>
    </row>
    <row r="16122" spans="1:3" x14ac:dyDescent="0.3">
      <c r="A16122" t="s">
        <v>2167</v>
      </c>
      <c r="B16122">
        <v>1948</v>
      </c>
      <c r="C16122">
        <v>69928207</v>
      </c>
    </row>
    <row r="16123" spans="1:3" x14ac:dyDescent="0.3">
      <c r="A16123" t="s">
        <v>2167</v>
      </c>
      <c r="B16123">
        <v>1949</v>
      </c>
      <c r="C16123">
        <v>69891436</v>
      </c>
    </row>
    <row r="16124" spans="1:3" x14ac:dyDescent="0.3">
      <c r="A16124" t="s">
        <v>2167</v>
      </c>
      <c r="B16124">
        <v>1950</v>
      </c>
      <c r="C16124">
        <v>69966252</v>
      </c>
    </row>
    <row r="16125" spans="1:3" x14ac:dyDescent="0.3">
      <c r="A16125" t="s">
        <v>2167</v>
      </c>
      <c r="B16125">
        <v>1951</v>
      </c>
      <c r="C16125">
        <v>70300011</v>
      </c>
    </row>
    <row r="16126" spans="1:3" x14ac:dyDescent="0.3">
      <c r="A16126" t="s">
        <v>2167</v>
      </c>
      <c r="B16126">
        <v>1952</v>
      </c>
      <c r="C16126">
        <v>70620275</v>
      </c>
    </row>
    <row r="16127" spans="1:3" x14ac:dyDescent="0.3">
      <c r="A16127" t="s">
        <v>2167</v>
      </c>
      <c r="B16127">
        <v>1953</v>
      </c>
      <c r="C16127">
        <v>70929839</v>
      </c>
    </row>
    <row r="16128" spans="1:3" x14ac:dyDescent="0.3">
      <c r="A16128" t="s">
        <v>2167</v>
      </c>
      <c r="B16128">
        <v>1954</v>
      </c>
      <c r="C16128">
        <v>71233393</v>
      </c>
    </row>
    <row r="16129" spans="1:3" x14ac:dyDescent="0.3">
      <c r="A16129" t="s">
        <v>2167</v>
      </c>
      <c r="B16129">
        <v>1955</v>
      </c>
      <c r="C16129">
        <v>71537454</v>
      </c>
    </row>
    <row r="16130" spans="1:3" x14ac:dyDescent="0.3">
      <c r="A16130" t="s">
        <v>2167</v>
      </c>
      <c r="B16130">
        <v>1956</v>
      </c>
      <c r="C16130">
        <v>71850645</v>
      </c>
    </row>
    <row r="16131" spans="1:3" x14ac:dyDescent="0.3">
      <c r="A16131" t="s">
        <v>2167</v>
      </c>
      <c r="B16131">
        <v>1957</v>
      </c>
      <c r="C16131">
        <v>72183453</v>
      </c>
    </row>
    <row r="16132" spans="1:3" x14ac:dyDescent="0.3">
      <c r="A16132" t="s">
        <v>2167</v>
      </c>
      <c r="B16132">
        <v>1958</v>
      </c>
      <c r="C16132">
        <v>72547581</v>
      </c>
    </row>
    <row r="16133" spans="1:3" x14ac:dyDescent="0.3">
      <c r="A16133" t="s">
        <v>2167</v>
      </c>
      <c r="B16133">
        <v>1959</v>
      </c>
      <c r="C16133">
        <v>72954885</v>
      </c>
    </row>
    <row r="16134" spans="1:3" x14ac:dyDescent="0.3">
      <c r="A16134" t="s">
        <v>2167</v>
      </c>
      <c r="B16134">
        <v>1960</v>
      </c>
      <c r="C16134">
        <v>73414229</v>
      </c>
    </row>
    <row r="16135" spans="1:3" x14ac:dyDescent="0.3">
      <c r="A16135" t="s">
        <v>2167</v>
      </c>
      <c r="B16135">
        <v>1961</v>
      </c>
      <c r="C16135">
        <v>73928077</v>
      </c>
    </row>
    <row r="16136" spans="1:3" x14ac:dyDescent="0.3">
      <c r="A16136" t="s">
        <v>2167</v>
      </c>
      <c r="B16136">
        <v>1962</v>
      </c>
      <c r="C16136">
        <v>74489450</v>
      </c>
    </row>
    <row r="16137" spans="1:3" x14ac:dyDescent="0.3">
      <c r="A16137" t="s">
        <v>2167</v>
      </c>
      <c r="B16137">
        <v>1963</v>
      </c>
      <c r="C16137">
        <v>75080749</v>
      </c>
    </row>
    <row r="16138" spans="1:3" x14ac:dyDescent="0.3">
      <c r="A16138" t="s">
        <v>2167</v>
      </c>
      <c r="B16138">
        <v>1964</v>
      </c>
      <c r="C16138">
        <v>75677305</v>
      </c>
    </row>
    <row r="16139" spans="1:3" x14ac:dyDescent="0.3">
      <c r="A16139" t="s">
        <v>2167</v>
      </c>
      <c r="B16139">
        <v>1965</v>
      </c>
      <c r="C16139">
        <v>76258034</v>
      </c>
    </row>
    <row r="16140" spans="1:3" x14ac:dyDescent="0.3">
      <c r="A16140" t="s">
        <v>2167</v>
      </c>
      <c r="B16140">
        <v>1966</v>
      </c>
      <c r="C16140">
        <v>76819570</v>
      </c>
    </row>
    <row r="16141" spans="1:3" x14ac:dyDescent="0.3">
      <c r="A16141" t="s">
        <v>2167</v>
      </c>
      <c r="B16141">
        <v>1967</v>
      </c>
      <c r="C16141">
        <v>77357251</v>
      </c>
    </row>
    <row r="16142" spans="1:3" x14ac:dyDescent="0.3">
      <c r="A16142" t="s">
        <v>2167</v>
      </c>
      <c r="B16142">
        <v>1968</v>
      </c>
      <c r="C16142">
        <v>77847179</v>
      </c>
    </row>
    <row r="16143" spans="1:3" x14ac:dyDescent="0.3">
      <c r="A16143" t="s">
        <v>2167</v>
      </c>
      <c r="B16143">
        <v>1969</v>
      </c>
      <c r="C16143">
        <v>78260756</v>
      </c>
    </row>
    <row r="16144" spans="1:3" x14ac:dyDescent="0.3">
      <c r="A16144" t="s">
        <v>2167</v>
      </c>
      <c r="B16144">
        <v>1970</v>
      </c>
      <c r="C16144">
        <v>78578381</v>
      </c>
    </row>
    <row r="16145" spans="1:3" x14ac:dyDescent="0.3">
      <c r="A16145" t="s">
        <v>2167</v>
      </c>
      <c r="B16145">
        <v>1971</v>
      </c>
      <c r="C16145">
        <v>78789931</v>
      </c>
    </row>
    <row r="16146" spans="1:3" x14ac:dyDescent="0.3">
      <c r="A16146" t="s">
        <v>2167</v>
      </c>
      <c r="B16146">
        <v>1972</v>
      </c>
      <c r="C16146">
        <v>78901826</v>
      </c>
    </row>
    <row r="16147" spans="1:3" x14ac:dyDescent="0.3">
      <c r="A16147" t="s">
        <v>2167</v>
      </c>
      <c r="B16147">
        <v>1973</v>
      </c>
      <c r="C16147">
        <v>78932455</v>
      </c>
    </row>
    <row r="16148" spans="1:3" x14ac:dyDescent="0.3">
      <c r="A16148" t="s">
        <v>2167</v>
      </c>
      <c r="B16148">
        <v>1974</v>
      </c>
      <c r="C16148">
        <v>78909808</v>
      </c>
    </row>
    <row r="16149" spans="1:3" x14ac:dyDescent="0.3">
      <c r="A16149" t="s">
        <v>2167</v>
      </c>
      <c r="B16149">
        <v>1975</v>
      </c>
      <c r="C16149">
        <v>78856031</v>
      </c>
    </row>
    <row r="16150" spans="1:3" x14ac:dyDescent="0.3">
      <c r="A16150" t="s">
        <v>2167</v>
      </c>
      <c r="B16150">
        <v>1976</v>
      </c>
      <c r="C16150">
        <v>78781740</v>
      </c>
    </row>
    <row r="16151" spans="1:3" x14ac:dyDescent="0.3">
      <c r="A16151" t="s">
        <v>2167</v>
      </c>
      <c r="B16151">
        <v>1977</v>
      </c>
      <c r="C16151">
        <v>78687323</v>
      </c>
    </row>
    <row r="16152" spans="1:3" x14ac:dyDescent="0.3">
      <c r="A16152" t="s">
        <v>2167</v>
      </c>
      <c r="B16152">
        <v>1978</v>
      </c>
      <c r="C16152">
        <v>78573588</v>
      </c>
    </row>
    <row r="16153" spans="1:3" x14ac:dyDescent="0.3">
      <c r="A16153" t="s">
        <v>2167</v>
      </c>
      <c r="B16153">
        <v>1979</v>
      </c>
      <c r="C16153">
        <v>78438171</v>
      </c>
    </row>
    <row r="16154" spans="1:3" x14ac:dyDescent="0.3">
      <c r="A16154" t="s">
        <v>2167</v>
      </c>
      <c r="B16154">
        <v>1980</v>
      </c>
      <c r="C16154">
        <v>78283101</v>
      </c>
    </row>
    <row r="16155" spans="1:3" x14ac:dyDescent="0.3">
      <c r="A16155" t="s">
        <v>2167</v>
      </c>
      <c r="B16155">
        <v>1981</v>
      </c>
      <c r="C16155">
        <v>78107860</v>
      </c>
    </row>
    <row r="16156" spans="1:3" x14ac:dyDescent="0.3">
      <c r="A16156" t="s">
        <v>2167</v>
      </c>
      <c r="B16156">
        <v>1982</v>
      </c>
      <c r="C16156">
        <v>77926016</v>
      </c>
    </row>
    <row r="16157" spans="1:3" x14ac:dyDescent="0.3">
      <c r="A16157" t="s">
        <v>2167</v>
      </c>
      <c r="B16157">
        <v>1983</v>
      </c>
      <c r="C16157">
        <v>77770210</v>
      </c>
    </row>
    <row r="16158" spans="1:3" x14ac:dyDescent="0.3">
      <c r="A16158" t="s">
        <v>2167</v>
      </c>
      <c r="B16158">
        <v>1984</v>
      </c>
      <c r="C16158">
        <v>77682293</v>
      </c>
    </row>
    <row r="16159" spans="1:3" x14ac:dyDescent="0.3">
      <c r="A16159" t="s">
        <v>2167</v>
      </c>
      <c r="B16159">
        <v>1985</v>
      </c>
      <c r="C16159">
        <v>77691591</v>
      </c>
    </row>
    <row r="16160" spans="1:3" x14ac:dyDescent="0.3">
      <c r="A16160" t="s">
        <v>2167</v>
      </c>
      <c r="B16160">
        <v>1986</v>
      </c>
      <c r="C16160">
        <v>77806136</v>
      </c>
    </row>
    <row r="16161" spans="1:3" x14ac:dyDescent="0.3">
      <c r="A16161" t="s">
        <v>2167</v>
      </c>
      <c r="B16161">
        <v>1987</v>
      </c>
      <c r="C16161">
        <v>78015742</v>
      </c>
    </row>
    <row r="16162" spans="1:3" x14ac:dyDescent="0.3">
      <c r="A16162" t="s">
        <v>2167</v>
      </c>
      <c r="B16162">
        <v>1988</v>
      </c>
      <c r="C16162">
        <v>78307525</v>
      </c>
    </row>
    <row r="16163" spans="1:3" x14ac:dyDescent="0.3">
      <c r="A16163" t="s">
        <v>2167</v>
      </c>
      <c r="B16163">
        <v>1989</v>
      </c>
      <c r="C16163">
        <v>78660301</v>
      </c>
    </row>
    <row r="16164" spans="1:3" x14ac:dyDescent="0.3">
      <c r="A16164" t="s">
        <v>2167</v>
      </c>
      <c r="B16164">
        <v>1990</v>
      </c>
      <c r="C16164">
        <v>79053984</v>
      </c>
    </row>
    <row r="16165" spans="1:3" x14ac:dyDescent="0.3">
      <c r="A16165" t="s">
        <v>2167</v>
      </c>
      <c r="B16165">
        <v>1991</v>
      </c>
      <c r="C16165">
        <v>79490831</v>
      </c>
    </row>
    <row r="16166" spans="1:3" x14ac:dyDescent="0.3">
      <c r="A16166" t="s">
        <v>2167</v>
      </c>
      <c r="B16166">
        <v>1992</v>
      </c>
      <c r="C16166">
        <v>79963166</v>
      </c>
    </row>
    <row r="16167" spans="1:3" x14ac:dyDescent="0.3">
      <c r="A16167" t="s">
        <v>2167</v>
      </c>
      <c r="B16167">
        <v>1993</v>
      </c>
      <c r="C16167">
        <v>80428557</v>
      </c>
    </row>
    <row r="16168" spans="1:3" x14ac:dyDescent="0.3">
      <c r="A16168" t="s">
        <v>2167</v>
      </c>
      <c r="B16168">
        <v>1994</v>
      </c>
      <c r="C16168">
        <v>80832928</v>
      </c>
    </row>
    <row r="16169" spans="1:3" x14ac:dyDescent="0.3">
      <c r="A16169" t="s">
        <v>2167</v>
      </c>
      <c r="B16169">
        <v>1995</v>
      </c>
      <c r="C16169">
        <v>81138653</v>
      </c>
    </row>
    <row r="16170" spans="1:3" x14ac:dyDescent="0.3">
      <c r="A16170" t="s">
        <v>2167</v>
      </c>
      <c r="B16170">
        <v>1996</v>
      </c>
      <c r="C16170">
        <v>81323666</v>
      </c>
    </row>
    <row r="16171" spans="1:3" x14ac:dyDescent="0.3">
      <c r="A16171" t="s">
        <v>2167</v>
      </c>
      <c r="B16171">
        <v>1997</v>
      </c>
      <c r="C16171">
        <v>81399250</v>
      </c>
    </row>
    <row r="16172" spans="1:3" x14ac:dyDescent="0.3">
      <c r="A16172" t="s">
        <v>2167</v>
      </c>
      <c r="B16172">
        <v>1998</v>
      </c>
      <c r="C16172">
        <v>81402671</v>
      </c>
    </row>
    <row r="16173" spans="1:3" x14ac:dyDescent="0.3">
      <c r="A16173" t="s">
        <v>2167</v>
      </c>
      <c r="B16173">
        <v>1999</v>
      </c>
      <c r="C16173">
        <v>81389935</v>
      </c>
    </row>
    <row r="16174" spans="1:3" x14ac:dyDescent="0.3">
      <c r="A16174" t="s">
        <v>2167</v>
      </c>
      <c r="B16174">
        <v>2000</v>
      </c>
      <c r="C16174">
        <v>81400883</v>
      </c>
    </row>
    <row r="16175" spans="1:3" x14ac:dyDescent="0.3">
      <c r="A16175" t="s">
        <v>2167</v>
      </c>
      <c r="B16175">
        <v>2001</v>
      </c>
      <c r="C16175">
        <v>81453894</v>
      </c>
    </row>
    <row r="16176" spans="1:3" x14ac:dyDescent="0.3">
      <c r="A16176" t="s">
        <v>2167</v>
      </c>
      <c r="B16176">
        <v>2002</v>
      </c>
      <c r="C16176">
        <v>81535124</v>
      </c>
    </row>
    <row r="16177" spans="1:3" x14ac:dyDescent="0.3">
      <c r="A16177" t="s">
        <v>2167</v>
      </c>
      <c r="B16177">
        <v>2003</v>
      </c>
      <c r="C16177">
        <v>81614371</v>
      </c>
    </row>
    <row r="16178" spans="1:3" x14ac:dyDescent="0.3">
      <c r="A16178" t="s">
        <v>2167</v>
      </c>
      <c r="B16178">
        <v>2004</v>
      </c>
      <c r="C16178">
        <v>81646474</v>
      </c>
    </row>
    <row r="16179" spans="1:3" x14ac:dyDescent="0.3">
      <c r="A16179" t="s">
        <v>2167</v>
      </c>
      <c r="B16179">
        <v>2005</v>
      </c>
      <c r="C16179">
        <v>81602739</v>
      </c>
    </row>
    <row r="16180" spans="1:3" x14ac:dyDescent="0.3">
      <c r="A16180" t="s">
        <v>2167</v>
      </c>
      <c r="B16180">
        <v>2006</v>
      </c>
      <c r="C16180">
        <v>81472235</v>
      </c>
    </row>
    <row r="16181" spans="1:3" x14ac:dyDescent="0.3">
      <c r="A16181" t="s">
        <v>2167</v>
      </c>
      <c r="B16181">
        <v>2007</v>
      </c>
      <c r="C16181">
        <v>81277836</v>
      </c>
    </row>
    <row r="16182" spans="1:3" x14ac:dyDescent="0.3">
      <c r="A16182" t="s">
        <v>2167</v>
      </c>
      <c r="B16182">
        <v>2008</v>
      </c>
      <c r="C16182">
        <v>81065751</v>
      </c>
    </row>
    <row r="16183" spans="1:3" x14ac:dyDescent="0.3">
      <c r="A16183" t="s">
        <v>2167</v>
      </c>
      <c r="B16183">
        <v>2009</v>
      </c>
      <c r="C16183">
        <v>80899961</v>
      </c>
    </row>
    <row r="16184" spans="1:3" x14ac:dyDescent="0.3">
      <c r="A16184" t="s">
        <v>2167</v>
      </c>
      <c r="B16184">
        <v>2010</v>
      </c>
      <c r="C16184">
        <v>80827001</v>
      </c>
    </row>
    <row r="16185" spans="1:3" x14ac:dyDescent="0.3">
      <c r="A16185" t="s">
        <v>2167</v>
      </c>
      <c r="B16185">
        <v>2011</v>
      </c>
      <c r="C16185">
        <v>80855629</v>
      </c>
    </row>
    <row r="16186" spans="1:3" x14ac:dyDescent="0.3">
      <c r="A16186" t="s">
        <v>2167</v>
      </c>
      <c r="B16186">
        <v>2012</v>
      </c>
      <c r="C16186">
        <v>80972629</v>
      </c>
    </row>
    <row r="16187" spans="1:3" x14ac:dyDescent="0.3">
      <c r="A16187" t="s">
        <v>2167</v>
      </c>
      <c r="B16187">
        <v>2013</v>
      </c>
      <c r="C16187">
        <v>81174373</v>
      </c>
    </row>
    <row r="16188" spans="1:3" x14ac:dyDescent="0.3">
      <c r="A16188" t="s">
        <v>2167</v>
      </c>
      <c r="B16188">
        <v>2014</v>
      </c>
      <c r="C16188">
        <v>81450370</v>
      </c>
    </row>
    <row r="16189" spans="1:3" x14ac:dyDescent="0.3">
      <c r="A16189" t="s">
        <v>2167</v>
      </c>
      <c r="B16189">
        <v>2015</v>
      </c>
      <c r="C16189">
        <v>81787411</v>
      </c>
    </row>
    <row r="16190" spans="1:3" x14ac:dyDescent="0.3">
      <c r="A16190" t="s">
        <v>2167</v>
      </c>
      <c r="B16190">
        <v>2016</v>
      </c>
      <c r="C16190">
        <v>82193770</v>
      </c>
    </row>
    <row r="16191" spans="1:3" x14ac:dyDescent="0.3">
      <c r="A16191" t="s">
        <v>2167</v>
      </c>
      <c r="B16191">
        <v>2017</v>
      </c>
      <c r="C16191">
        <v>82658409</v>
      </c>
    </row>
    <row r="16192" spans="1:3" x14ac:dyDescent="0.3">
      <c r="A16192" t="s">
        <v>2167</v>
      </c>
      <c r="B16192">
        <v>2018</v>
      </c>
      <c r="C16192">
        <v>83124413</v>
      </c>
    </row>
    <row r="16193" spans="1:3" x14ac:dyDescent="0.3">
      <c r="A16193" t="s">
        <v>2167</v>
      </c>
      <c r="B16193">
        <v>2019</v>
      </c>
      <c r="C16193">
        <v>83517046</v>
      </c>
    </row>
    <row r="16194" spans="1:3" x14ac:dyDescent="0.3">
      <c r="A16194" t="s">
        <v>2167</v>
      </c>
      <c r="B16194">
        <v>2020</v>
      </c>
      <c r="C16194">
        <v>83783945</v>
      </c>
    </row>
    <row r="16195" spans="1:3" x14ac:dyDescent="0.3">
      <c r="A16195" t="s">
        <v>2167</v>
      </c>
      <c r="B16195">
        <v>2021</v>
      </c>
      <c r="C16195">
        <v>83900471</v>
      </c>
    </row>
    <row r="16196" spans="1:3" x14ac:dyDescent="0.3">
      <c r="A16196" t="s">
        <v>2168</v>
      </c>
      <c r="B16196">
        <v>1800</v>
      </c>
      <c r="C16196">
        <v>2016034</v>
      </c>
    </row>
    <row r="16197" spans="1:3" x14ac:dyDescent="0.3">
      <c r="A16197" t="s">
        <v>2168</v>
      </c>
      <c r="B16197">
        <v>1801</v>
      </c>
      <c r="C16197">
        <v>2016034</v>
      </c>
    </row>
    <row r="16198" spans="1:3" x14ac:dyDescent="0.3">
      <c r="A16198" t="s">
        <v>2168</v>
      </c>
      <c r="B16198">
        <v>1802</v>
      </c>
      <c r="C16198">
        <v>2016034</v>
      </c>
    </row>
    <row r="16199" spans="1:3" x14ac:dyDescent="0.3">
      <c r="A16199" t="s">
        <v>2168</v>
      </c>
      <c r="B16199">
        <v>1803</v>
      </c>
      <c r="C16199">
        <v>2016034</v>
      </c>
    </row>
    <row r="16200" spans="1:3" x14ac:dyDescent="0.3">
      <c r="A16200" t="s">
        <v>2168</v>
      </c>
      <c r="B16200">
        <v>1804</v>
      </c>
      <c r="C16200">
        <v>2016034</v>
      </c>
    </row>
    <row r="16201" spans="1:3" x14ac:dyDescent="0.3">
      <c r="A16201" t="s">
        <v>2168</v>
      </c>
      <c r="B16201">
        <v>1805</v>
      </c>
      <c r="C16201">
        <v>2016034</v>
      </c>
    </row>
    <row r="16202" spans="1:3" x14ac:dyDescent="0.3">
      <c r="A16202" t="s">
        <v>2168</v>
      </c>
      <c r="B16202">
        <v>1806</v>
      </c>
      <c r="C16202">
        <v>2016034</v>
      </c>
    </row>
    <row r="16203" spans="1:3" x14ac:dyDescent="0.3">
      <c r="A16203" t="s">
        <v>2168</v>
      </c>
      <c r="B16203">
        <v>1807</v>
      </c>
      <c r="C16203">
        <v>2016034</v>
      </c>
    </row>
    <row r="16204" spans="1:3" x14ac:dyDescent="0.3">
      <c r="A16204" t="s">
        <v>2168</v>
      </c>
      <c r="B16204">
        <v>1808</v>
      </c>
      <c r="C16204">
        <v>2016034</v>
      </c>
    </row>
    <row r="16205" spans="1:3" x14ac:dyDescent="0.3">
      <c r="A16205" t="s">
        <v>2168</v>
      </c>
      <c r="B16205">
        <v>1809</v>
      </c>
      <c r="C16205">
        <v>2016034</v>
      </c>
    </row>
    <row r="16206" spans="1:3" x14ac:dyDescent="0.3">
      <c r="A16206" t="s">
        <v>2168</v>
      </c>
      <c r="B16206">
        <v>1810</v>
      </c>
      <c r="C16206">
        <v>2016034</v>
      </c>
    </row>
    <row r="16207" spans="1:3" x14ac:dyDescent="0.3">
      <c r="A16207" t="s">
        <v>2168</v>
      </c>
      <c r="B16207">
        <v>1811</v>
      </c>
      <c r="C16207">
        <v>2016034</v>
      </c>
    </row>
    <row r="16208" spans="1:3" x14ac:dyDescent="0.3">
      <c r="A16208" t="s">
        <v>2168</v>
      </c>
      <c r="B16208">
        <v>1812</v>
      </c>
      <c r="C16208">
        <v>2016034</v>
      </c>
    </row>
    <row r="16209" spans="1:3" x14ac:dyDescent="0.3">
      <c r="A16209" t="s">
        <v>2168</v>
      </c>
      <c r="B16209">
        <v>1813</v>
      </c>
      <c r="C16209">
        <v>2016034</v>
      </c>
    </row>
    <row r="16210" spans="1:3" x14ac:dyDescent="0.3">
      <c r="A16210" t="s">
        <v>2168</v>
      </c>
      <c r="B16210">
        <v>1814</v>
      </c>
      <c r="C16210">
        <v>2016034</v>
      </c>
    </row>
    <row r="16211" spans="1:3" x14ac:dyDescent="0.3">
      <c r="A16211" t="s">
        <v>2168</v>
      </c>
      <c r="B16211">
        <v>1815</v>
      </c>
      <c r="C16211">
        <v>2016034</v>
      </c>
    </row>
    <row r="16212" spans="1:3" x14ac:dyDescent="0.3">
      <c r="A16212" t="s">
        <v>2168</v>
      </c>
      <c r="B16212">
        <v>1816</v>
      </c>
      <c r="C16212">
        <v>2016034</v>
      </c>
    </row>
    <row r="16213" spans="1:3" x14ac:dyDescent="0.3">
      <c r="A16213" t="s">
        <v>2168</v>
      </c>
      <c r="B16213">
        <v>1817</v>
      </c>
      <c r="C16213">
        <v>2016034</v>
      </c>
    </row>
    <row r="16214" spans="1:3" x14ac:dyDescent="0.3">
      <c r="A16214" t="s">
        <v>2168</v>
      </c>
      <c r="B16214">
        <v>1818</v>
      </c>
      <c r="C16214">
        <v>2016034</v>
      </c>
    </row>
    <row r="16215" spans="1:3" x14ac:dyDescent="0.3">
      <c r="A16215" t="s">
        <v>2168</v>
      </c>
      <c r="B16215">
        <v>1819</v>
      </c>
      <c r="C16215">
        <v>2015799</v>
      </c>
    </row>
    <row r="16216" spans="1:3" x14ac:dyDescent="0.3">
      <c r="A16216" t="s">
        <v>2168</v>
      </c>
      <c r="B16216">
        <v>1820</v>
      </c>
      <c r="C16216">
        <v>2015328</v>
      </c>
    </row>
    <row r="16217" spans="1:3" x14ac:dyDescent="0.3">
      <c r="A16217" t="s">
        <v>2168</v>
      </c>
      <c r="B16217">
        <v>1821</v>
      </c>
      <c r="C16217">
        <v>2014623</v>
      </c>
    </row>
    <row r="16218" spans="1:3" x14ac:dyDescent="0.3">
      <c r="A16218" t="s">
        <v>2168</v>
      </c>
      <c r="B16218">
        <v>1822</v>
      </c>
      <c r="C16218">
        <v>2013683</v>
      </c>
    </row>
    <row r="16219" spans="1:3" x14ac:dyDescent="0.3">
      <c r="A16219" t="s">
        <v>2168</v>
      </c>
      <c r="B16219">
        <v>1823</v>
      </c>
      <c r="C16219">
        <v>2012508</v>
      </c>
    </row>
    <row r="16220" spans="1:3" x14ac:dyDescent="0.3">
      <c r="A16220" t="s">
        <v>2168</v>
      </c>
      <c r="B16220">
        <v>1824</v>
      </c>
      <c r="C16220">
        <v>2011334</v>
      </c>
    </row>
    <row r="16221" spans="1:3" x14ac:dyDescent="0.3">
      <c r="A16221" t="s">
        <v>2168</v>
      </c>
      <c r="B16221">
        <v>1825</v>
      </c>
      <c r="C16221">
        <v>2010161</v>
      </c>
    </row>
    <row r="16222" spans="1:3" x14ac:dyDescent="0.3">
      <c r="A16222" t="s">
        <v>2168</v>
      </c>
      <c r="B16222">
        <v>1826</v>
      </c>
      <c r="C16222">
        <v>2008988</v>
      </c>
    </row>
    <row r="16223" spans="1:3" x14ac:dyDescent="0.3">
      <c r="A16223" t="s">
        <v>2168</v>
      </c>
      <c r="B16223">
        <v>1827</v>
      </c>
      <c r="C16223">
        <v>2007816</v>
      </c>
    </row>
    <row r="16224" spans="1:3" x14ac:dyDescent="0.3">
      <c r="A16224" t="s">
        <v>2168</v>
      </c>
      <c r="B16224">
        <v>1828</v>
      </c>
      <c r="C16224">
        <v>2006645</v>
      </c>
    </row>
    <row r="16225" spans="1:3" x14ac:dyDescent="0.3">
      <c r="A16225" t="s">
        <v>2168</v>
      </c>
      <c r="B16225">
        <v>1829</v>
      </c>
      <c r="C16225">
        <v>2005474</v>
      </c>
    </row>
    <row r="16226" spans="1:3" x14ac:dyDescent="0.3">
      <c r="A16226" t="s">
        <v>2168</v>
      </c>
      <c r="B16226">
        <v>1830</v>
      </c>
      <c r="C16226">
        <v>2004304</v>
      </c>
    </row>
    <row r="16227" spans="1:3" x14ac:dyDescent="0.3">
      <c r="A16227" t="s">
        <v>2168</v>
      </c>
      <c r="B16227">
        <v>1831</v>
      </c>
      <c r="C16227">
        <v>2003135</v>
      </c>
    </row>
    <row r="16228" spans="1:3" x14ac:dyDescent="0.3">
      <c r="A16228" t="s">
        <v>2168</v>
      </c>
      <c r="B16228">
        <v>1832</v>
      </c>
      <c r="C16228">
        <v>2001966</v>
      </c>
    </row>
    <row r="16229" spans="1:3" x14ac:dyDescent="0.3">
      <c r="A16229" t="s">
        <v>2168</v>
      </c>
      <c r="B16229">
        <v>1833</v>
      </c>
      <c r="C16229">
        <v>2000798</v>
      </c>
    </row>
    <row r="16230" spans="1:3" x14ac:dyDescent="0.3">
      <c r="A16230" t="s">
        <v>2168</v>
      </c>
      <c r="B16230">
        <v>1834</v>
      </c>
      <c r="C16230">
        <v>1999631</v>
      </c>
    </row>
    <row r="16231" spans="1:3" x14ac:dyDescent="0.3">
      <c r="A16231" t="s">
        <v>2168</v>
      </c>
      <c r="B16231">
        <v>1835</v>
      </c>
      <c r="C16231">
        <v>1998465</v>
      </c>
    </row>
    <row r="16232" spans="1:3" x14ac:dyDescent="0.3">
      <c r="A16232" t="s">
        <v>2168</v>
      </c>
      <c r="B16232">
        <v>1836</v>
      </c>
      <c r="C16232">
        <v>1997299</v>
      </c>
    </row>
    <row r="16233" spans="1:3" x14ac:dyDescent="0.3">
      <c r="A16233" t="s">
        <v>2168</v>
      </c>
      <c r="B16233">
        <v>1837</v>
      </c>
      <c r="C16233">
        <v>1996134</v>
      </c>
    </row>
    <row r="16234" spans="1:3" x14ac:dyDescent="0.3">
      <c r="A16234" t="s">
        <v>2168</v>
      </c>
      <c r="B16234">
        <v>1838</v>
      </c>
      <c r="C16234">
        <v>1994969</v>
      </c>
    </row>
    <row r="16235" spans="1:3" x14ac:dyDescent="0.3">
      <c r="A16235" t="s">
        <v>2168</v>
      </c>
      <c r="B16235">
        <v>1839</v>
      </c>
      <c r="C16235">
        <v>1993805</v>
      </c>
    </row>
    <row r="16236" spans="1:3" x14ac:dyDescent="0.3">
      <c r="A16236" t="s">
        <v>2168</v>
      </c>
      <c r="B16236">
        <v>1840</v>
      </c>
      <c r="C16236">
        <v>1992642</v>
      </c>
    </row>
    <row r="16237" spans="1:3" x14ac:dyDescent="0.3">
      <c r="A16237" t="s">
        <v>2168</v>
      </c>
      <c r="B16237">
        <v>1841</v>
      </c>
      <c r="C16237">
        <v>1991480</v>
      </c>
    </row>
    <row r="16238" spans="1:3" x14ac:dyDescent="0.3">
      <c r="A16238" t="s">
        <v>2168</v>
      </c>
      <c r="B16238">
        <v>1842</v>
      </c>
      <c r="C16238">
        <v>1990318</v>
      </c>
    </row>
    <row r="16239" spans="1:3" x14ac:dyDescent="0.3">
      <c r="A16239" t="s">
        <v>2168</v>
      </c>
      <c r="B16239">
        <v>1843</v>
      </c>
      <c r="C16239">
        <v>1989157</v>
      </c>
    </row>
    <row r="16240" spans="1:3" x14ac:dyDescent="0.3">
      <c r="A16240" t="s">
        <v>2168</v>
      </c>
      <c r="B16240">
        <v>1844</v>
      </c>
      <c r="C16240">
        <v>1987996</v>
      </c>
    </row>
    <row r="16241" spans="1:3" x14ac:dyDescent="0.3">
      <c r="A16241" t="s">
        <v>2168</v>
      </c>
      <c r="B16241">
        <v>1845</v>
      </c>
      <c r="C16241">
        <v>1986836</v>
      </c>
    </row>
    <row r="16242" spans="1:3" x14ac:dyDescent="0.3">
      <c r="A16242" t="s">
        <v>2168</v>
      </c>
      <c r="B16242">
        <v>1846</v>
      </c>
      <c r="C16242">
        <v>1985677</v>
      </c>
    </row>
    <row r="16243" spans="1:3" x14ac:dyDescent="0.3">
      <c r="A16243" t="s">
        <v>2168</v>
      </c>
      <c r="B16243">
        <v>1847</v>
      </c>
      <c r="C16243">
        <v>1984519</v>
      </c>
    </row>
    <row r="16244" spans="1:3" x14ac:dyDescent="0.3">
      <c r="A16244" t="s">
        <v>2168</v>
      </c>
      <c r="B16244">
        <v>1848</v>
      </c>
      <c r="C16244">
        <v>1983361</v>
      </c>
    </row>
    <row r="16245" spans="1:3" x14ac:dyDescent="0.3">
      <c r="A16245" t="s">
        <v>2168</v>
      </c>
      <c r="B16245">
        <v>1849</v>
      </c>
      <c r="C16245">
        <v>1984621</v>
      </c>
    </row>
    <row r="16246" spans="1:3" x14ac:dyDescent="0.3">
      <c r="A16246" t="s">
        <v>2168</v>
      </c>
      <c r="B16246">
        <v>1850</v>
      </c>
      <c r="C16246">
        <v>1988311</v>
      </c>
    </row>
    <row r="16247" spans="1:3" x14ac:dyDescent="0.3">
      <c r="A16247" t="s">
        <v>2168</v>
      </c>
      <c r="B16247">
        <v>1851</v>
      </c>
      <c r="C16247">
        <v>1993031</v>
      </c>
    </row>
    <row r="16248" spans="1:3" x14ac:dyDescent="0.3">
      <c r="A16248" t="s">
        <v>2168</v>
      </c>
      <c r="B16248">
        <v>1852</v>
      </c>
      <c r="C16248">
        <v>2000193</v>
      </c>
    </row>
    <row r="16249" spans="1:3" x14ac:dyDescent="0.3">
      <c r="A16249" t="s">
        <v>2168</v>
      </c>
      <c r="B16249">
        <v>1853</v>
      </c>
      <c r="C16249">
        <v>2009804</v>
      </c>
    </row>
    <row r="16250" spans="1:3" x14ac:dyDescent="0.3">
      <c r="A16250" t="s">
        <v>2168</v>
      </c>
      <c r="B16250">
        <v>1854</v>
      </c>
      <c r="C16250">
        <v>2019459</v>
      </c>
    </row>
    <row r="16251" spans="1:3" x14ac:dyDescent="0.3">
      <c r="A16251" t="s">
        <v>2168</v>
      </c>
      <c r="B16251">
        <v>1855</v>
      </c>
      <c r="C16251">
        <v>2029160</v>
      </c>
    </row>
    <row r="16252" spans="1:3" x14ac:dyDescent="0.3">
      <c r="A16252" t="s">
        <v>2168</v>
      </c>
      <c r="B16252">
        <v>1856</v>
      </c>
      <c r="C16252">
        <v>2038907</v>
      </c>
    </row>
    <row r="16253" spans="1:3" x14ac:dyDescent="0.3">
      <c r="A16253" t="s">
        <v>2168</v>
      </c>
      <c r="B16253">
        <v>1857</v>
      </c>
      <c r="C16253">
        <v>2048699</v>
      </c>
    </row>
    <row r="16254" spans="1:3" x14ac:dyDescent="0.3">
      <c r="A16254" t="s">
        <v>2168</v>
      </c>
      <c r="B16254">
        <v>1858</v>
      </c>
      <c r="C16254">
        <v>2058537</v>
      </c>
    </row>
    <row r="16255" spans="1:3" x14ac:dyDescent="0.3">
      <c r="A16255" t="s">
        <v>2168</v>
      </c>
      <c r="B16255">
        <v>1859</v>
      </c>
      <c r="C16255">
        <v>2068425</v>
      </c>
    </row>
    <row r="16256" spans="1:3" x14ac:dyDescent="0.3">
      <c r="A16256" t="s">
        <v>2168</v>
      </c>
      <c r="B16256">
        <v>1860</v>
      </c>
      <c r="C16256">
        <v>2078362</v>
      </c>
    </row>
    <row r="16257" spans="1:3" x14ac:dyDescent="0.3">
      <c r="A16257" t="s">
        <v>2168</v>
      </c>
      <c r="B16257">
        <v>1861</v>
      </c>
      <c r="C16257">
        <v>2088348</v>
      </c>
    </row>
    <row r="16258" spans="1:3" x14ac:dyDescent="0.3">
      <c r="A16258" t="s">
        <v>2168</v>
      </c>
      <c r="B16258">
        <v>1862</v>
      </c>
      <c r="C16258">
        <v>2098385</v>
      </c>
    </row>
    <row r="16259" spans="1:3" x14ac:dyDescent="0.3">
      <c r="A16259" t="s">
        <v>2168</v>
      </c>
      <c r="B16259">
        <v>1863</v>
      </c>
      <c r="C16259">
        <v>2108472</v>
      </c>
    </row>
    <row r="16260" spans="1:3" x14ac:dyDescent="0.3">
      <c r="A16260" t="s">
        <v>2168</v>
      </c>
      <c r="B16260">
        <v>1864</v>
      </c>
      <c r="C16260">
        <v>2118606</v>
      </c>
    </row>
    <row r="16261" spans="1:3" x14ac:dyDescent="0.3">
      <c r="A16261" t="s">
        <v>2168</v>
      </c>
      <c r="B16261">
        <v>1865</v>
      </c>
      <c r="C16261">
        <v>2128787</v>
      </c>
    </row>
    <row r="16262" spans="1:3" x14ac:dyDescent="0.3">
      <c r="A16262" t="s">
        <v>2168</v>
      </c>
      <c r="B16262">
        <v>1866</v>
      </c>
      <c r="C16262">
        <v>2139017</v>
      </c>
    </row>
    <row r="16263" spans="1:3" x14ac:dyDescent="0.3">
      <c r="A16263" t="s">
        <v>2168</v>
      </c>
      <c r="B16263">
        <v>1867</v>
      </c>
      <c r="C16263">
        <v>2149295</v>
      </c>
    </row>
    <row r="16264" spans="1:3" x14ac:dyDescent="0.3">
      <c r="A16264" t="s">
        <v>2168</v>
      </c>
      <c r="B16264">
        <v>1868</v>
      </c>
      <c r="C16264">
        <v>2159621</v>
      </c>
    </row>
    <row r="16265" spans="1:3" x14ac:dyDescent="0.3">
      <c r="A16265" t="s">
        <v>2168</v>
      </c>
      <c r="B16265">
        <v>1869</v>
      </c>
      <c r="C16265">
        <v>2170536</v>
      </c>
    </row>
    <row r="16266" spans="1:3" x14ac:dyDescent="0.3">
      <c r="A16266" t="s">
        <v>2168</v>
      </c>
      <c r="B16266">
        <v>1870</v>
      </c>
      <c r="C16266">
        <v>2182048</v>
      </c>
    </row>
    <row r="16267" spans="1:3" x14ac:dyDescent="0.3">
      <c r="A16267" t="s">
        <v>2168</v>
      </c>
      <c r="B16267">
        <v>1871</v>
      </c>
      <c r="C16267">
        <v>2194160</v>
      </c>
    </row>
    <row r="16268" spans="1:3" x14ac:dyDescent="0.3">
      <c r="A16268" t="s">
        <v>2168</v>
      </c>
      <c r="B16268">
        <v>1872</v>
      </c>
      <c r="C16268">
        <v>2206880</v>
      </c>
    </row>
    <row r="16269" spans="1:3" x14ac:dyDescent="0.3">
      <c r="A16269" t="s">
        <v>2168</v>
      </c>
      <c r="B16269">
        <v>1873</v>
      </c>
      <c r="C16269">
        <v>2220213</v>
      </c>
    </row>
    <row r="16270" spans="1:3" x14ac:dyDescent="0.3">
      <c r="A16270" t="s">
        <v>2168</v>
      </c>
      <c r="B16270">
        <v>1874</v>
      </c>
      <c r="C16270">
        <v>2233625</v>
      </c>
    </row>
    <row r="16271" spans="1:3" x14ac:dyDescent="0.3">
      <c r="A16271" t="s">
        <v>2168</v>
      </c>
      <c r="B16271">
        <v>1875</v>
      </c>
      <c r="C16271">
        <v>2247117</v>
      </c>
    </row>
    <row r="16272" spans="1:3" x14ac:dyDescent="0.3">
      <c r="A16272" t="s">
        <v>2168</v>
      </c>
      <c r="B16272">
        <v>1876</v>
      </c>
      <c r="C16272">
        <v>2260689</v>
      </c>
    </row>
    <row r="16273" spans="1:3" x14ac:dyDescent="0.3">
      <c r="A16273" t="s">
        <v>2168</v>
      </c>
      <c r="B16273">
        <v>1877</v>
      </c>
      <c r="C16273">
        <v>2274342</v>
      </c>
    </row>
    <row r="16274" spans="1:3" x14ac:dyDescent="0.3">
      <c r="A16274" t="s">
        <v>2168</v>
      </c>
      <c r="B16274">
        <v>1878</v>
      </c>
      <c r="C16274">
        <v>2288077</v>
      </c>
    </row>
    <row r="16275" spans="1:3" x14ac:dyDescent="0.3">
      <c r="A16275" t="s">
        <v>2168</v>
      </c>
      <c r="B16275">
        <v>1879</v>
      </c>
      <c r="C16275">
        <v>2302515</v>
      </c>
    </row>
    <row r="16276" spans="1:3" x14ac:dyDescent="0.3">
      <c r="A16276" t="s">
        <v>2168</v>
      </c>
      <c r="B16276">
        <v>1880</v>
      </c>
      <c r="C16276">
        <v>2317666</v>
      </c>
    </row>
    <row r="16277" spans="1:3" x14ac:dyDescent="0.3">
      <c r="A16277" t="s">
        <v>2168</v>
      </c>
      <c r="B16277">
        <v>1881</v>
      </c>
      <c r="C16277">
        <v>2333538</v>
      </c>
    </row>
    <row r="16278" spans="1:3" x14ac:dyDescent="0.3">
      <c r="A16278" t="s">
        <v>2168</v>
      </c>
      <c r="B16278">
        <v>1882</v>
      </c>
      <c r="C16278">
        <v>2350140</v>
      </c>
    </row>
    <row r="16279" spans="1:3" x14ac:dyDescent="0.3">
      <c r="A16279" t="s">
        <v>2168</v>
      </c>
      <c r="B16279">
        <v>1883</v>
      </c>
      <c r="C16279">
        <v>2367479</v>
      </c>
    </row>
    <row r="16280" spans="1:3" x14ac:dyDescent="0.3">
      <c r="A16280" t="s">
        <v>2168</v>
      </c>
      <c r="B16280">
        <v>1884</v>
      </c>
      <c r="C16280">
        <v>2384945</v>
      </c>
    </row>
    <row r="16281" spans="1:3" x14ac:dyDescent="0.3">
      <c r="A16281" t="s">
        <v>2168</v>
      </c>
      <c r="B16281">
        <v>1885</v>
      </c>
      <c r="C16281">
        <v>2402539</v>
      </c>
    </row>
    <row r="16282" spans="1:3" x14ac:dyDescent="0.3">
      <c r="A16282" t="s">
        <v>2168</v>
      </c>
      <c r="B16282">
        <v>1886</v>
      </c>
      <c r="C16282">
        <v>2420261</v>
      </c>
    </row>
    <row r="16283" spans="1:3" x14ac:dyDescent="0.3">
      <c r="A16283" t="s">
        <v>2168</v>
      </c>
      <c r="B16283">
        <v>1887</v>
      </c>
      <c r="C16283">
        <v>2438113</v>
      </c>
    </row>
    <row r="16284" spans="1:3" x14ac:dyDescent="0.3">
      <c r="A16284" t="s">
        <v>2168</v>
      </c>
      <c r="B16284">
        <v>1888</v>
      </c>
      <c r="C16284">
        <v>2456095</v>
      </c>
    </row>
    <row r="16285" spans="1:3" x14ac:dyDescent="0.3">
      <c r="A16285" t="s">
        <v>2168</v>
      </c>
      <c r="B16285">
        <v>1889</v>
      </c>
      <c r="C16285">
        <v>2474557</v>
      </c>
    </row>
    <row r="16286" spans="1:3" x14ac:dyDescent="0.3">
      <c r="A16286" t="s">
        <v>2168</v>
      </c>
      <c r="B16286">
        <v>1890</v>
      </c>
      <c r="C16286">
        <v>2493504</v>
      </c>
    </row>
    <row r="16287" spans="1:3" x14ac:dyDescent="0.3">
      <c r="A16287" t="s">
        <v>2168</v>
      </c>
      <c r="B16287">
        <v>1891</v>
      </c>
      <c r="C16287">
        <v>2512944</v>
      </c>
    </row>
    <row r="16288" spans="1:3" x14ac:dyDescent="0.3">
      <c r="A16288" t="s">
        <v>2168</v>
      </c>
      <c r="B16288">
        <v>1892</v>
      </c>
      <c r="C16288">
        <v>2532881</v>
      </c>
    </row>
    <row r="16289" spans="1:3" x14ac:dyDescent="0.3">
      <c r="A16289" t="s">
        <v>2168</v>
      </c>
      <c r="B16289">
        <v>1893</v>
      </c>
      <c r="C16289">
        <v>2553323</v>
      </c>
    </row>
    <row r="16290" spans="1:3" x14ac:dyDescent="0.3">
      <c r="A16290" t="s">
        <v>2168</v>
      </c>
      <c r="B16290">
        <v>1894</v>
      </c>
      <c r="C16290">
        <v>2573929</v>
      </c>
    </row>
    <row r="16291" spans="1:3" x14ac:dyDescent="0.3">
      <c r="A16291" t="s">
        <v>2168</v>
      </c>
      <c r="B16291">
        <v>1895</v>
      </c>
      <c r="C16291">
        <v>2594699</v>
      </c>
    </row>
    <row r="16292" spans="1:3" x14ac:dyDescent="0.3">
      <c r="A16292" t="s">
        <v>2168</v>
      </c>
      <c r="B16292">
        <v>1896</v>
      </c>
      <c r="C16292">
        <v>2615636</v>
      </c>
    </row>
    <row r="16293" spans="1:3" x14ac:dyDescent="0.3">
      <c r="A16293" t="s">
        <v>2168</v>
      </c>
      <c r="B16293">
        <v>1897</v>
      </c>
      <c r="C16293">
        <v>2636740</v>
      </c>
    </row>
    <row r="16294" spans="1:3" x14ac:dyDescent="0.3">
      <c r="A16294" t="s">
        <v>2168</v>
      </c>
      <c r="B16294">
        <v>1898</v>
      </c>
      <c r="C16294">
        <v>2658013</v>
      </c>
    </row>
    <row r="16295" spans="1:3" x14ac:dyDescent="0.3">
      <c r="A16295" t="s">
        <v>2168</v>
      </c>
      <c r="B16295">
        <v>1899</v>
      </c>
      <c r="C16295">
        <v>2679458</v>
      </c>
    </row>
    <row r="16296" spans="1:3" x14ac:dyDescent="0.3">
      <c r="A16296" t="s">
        <v>2168</v>
      </c>
      <c r="B16296">
        <v>1900</v>
      </c>
      <c r="C16296">
        <v>2701076</v>
      </c>
    </row>
    <row r="16297" spans="1:3" x14ac:dyDescent="0.3">
      <c r="A16297" t="s">
        <v>2168</v>
      </c>
      <c r="B16297">
        <v>1901</v>
      </c>
      <c r="C16297">
        <v>2722869</v>
      </c>
    </row>
    <row r="16298" spans="1:3" x14ac:dyDescent="0.3">
      <c r="A16298" t="s">
        <v>2168</v>
      </c>
      <c r="B16298">
        <v>1902</v>
      </c>
      <c r="C16298">
        <v>2744839</v>
      </c>
    </row>
    <row r="16299" spans="1:3" x14ac:dyDescent="0.3">
      <c r="A16299" t="s">
        <v>2168</v>
      </c>
      <c r="B16299">
        <v>1903</v>
      </c>
      <c r="C16299">
        <v>2766986</v>
      </c>
    </row>
    <row r="16300" spans="1:3" x14ac:dyDescent="0.3">
      <c r="A16300" t="s">
        <v>2168</v>
      </c>
      <c r="B16300">
        <v>1904</v>
      </c>
      <c r="C16300">
        <v>2789310</v>
      </c>
    </row>
    <row r="16301" spans="1:3" x14ac:dyDescent="0.3">
      <c r="A16301" t="s">
        <v>2168</v>
      </c>
      <c r="B16301">
        <v>1905</v>
      </c>
      <c r="C16301">
        <v>2811813</v>
      </c>
    </row>
    <row r="16302" spans="1:3" x14ac:dyDescent="0.3">
      <c r="A16302" t="s">
        <v>2168</v>
      </c>
      <c r="B16302">
        <v>1906</v>
      </c>
      <c r="C16302">
        <v>2834496</v>
      </c>
    </row>
    <row r="16303" spans="1:3" x14ac:dyDescent="0.3">
      <c r="A16303" t="s">
        <v>2168</v>
      </c>
      <c r="B16303">
        <v>1907</v>
      </c>
      <c r="C16303">
        <v>2857360</v>
      </c>
    </row>
    <row r="16304" spans="1:3" x14ac:dyDescent="0.3">
      <c r="A16304" t="s">
        <v>2168</v>
      </c>
      <c r="B16304">
        <v>1908</v>
      </c>
      <c r="C16304">
        <v>2880407</v>
      </c>
    </row>
    <row r="16305" spans="1:3" x14ac:dyDescent="0.3">
      <c r="A16305" t="s">
        <v>2168</v>
      </c>
      <c r="B16305">
        <v>1909</v>
      </c>
      <c r="C16305">
        <v>2902786</v>
      </c>
    </row>
    <row r="16306" spans="1:3" x14ac:dyDescent="0.3">
      <c r="A16306" t="s">
        <v>2168</v>
      </c>
      <c r="B16306">
        <v>1910</v>
      </c>
      <c r="C16306">
        <v>2924488</v>
      </c>
    </row>
    <row r="16307" spans="1:3" x14ac:dyDescent="0.3">
      <c r="A16307" t="s">
        <v>2168</v>
      </c>
      <c r="B16307">
        <v>1911</v>
      </c>
      <c r="C16307">
        <v>2945501</v>
      </c>
    </row>
    <row r="16308" spans="1:3" x14ac:dyDescent="0.3">
      <c r="A16308" t="s">
        <v>2168</v>
      </c>
      <c r="B16308">
        <v>1912</v>
      </c>
      <c r="C16308">
        <v>2965814</v>
      </c>
    </row>
    <row r="16309" spans="1:3" x14ac:dyDescent="0.3">
      <c r="A16309" t="s">
        <v>2168</v>
      </c>
      <c r="B16309">
        <v>1913</v>
      </c>
      <c r="C16309">
        <v>2985418</v>
      </c>
    </row>
    <row r="16310" spans="1:3" x14ac:dyDescent="0.3">
      <c r="A16310" t="s">
        <v>2168</v>
      </c>
      <c r="B16310">
        <v>1914</v>
      </c>
      <c r="C16310">
        <v>3005150</v>
      </c>
    </row>
    <row r="16311" spans="1:3" x14ac:dyDescent="0.3">
      <c r="A16311" t="s">
        <v>2168</v>
      </c>
      <c r="B16311">
        <v>1915</v>
      </c>
      <c r="C16311">
        <v>3025010</v>
      </c>
    </row>
    <row r="16312" spans="1:3" x14ac:dyDescent="0.3">
      <c r="A16312" t="s">
        <v>2168</v>
      </c>
      <c r="B16312">
        <v>1916</v>
      </c>
      <c r="C16312">
        <v>3045000</v>
      </c>
    </row>
    <row r="16313" spans="1:3" x14ac:dyDescent="0.3">
      <c r="A16313" t="s">
        <v>2168</v>
      </c>
      <c r="B16313">
        <v>1917</v>
      </c>
      <c r="C16313">
        <v>3065120</v>
      </c>
    </row>
    <row r="16314" spans="1:3" x14ac:dyDescent="0.3">
      <c r="A16314" t="s">
        <v>2168</v>
      </c>
      <c r="B16314">
        <v>1918</v>
      </c>
      <c r="C16314">
        <v>3087665</v>
      </c>
    </row>
    <row r="16315" spans="1:3" x14ac:dyDescent="0.3">
      <c r="A16315" t="s">
        <v>2168</v>
      </c>
      <c r="B16315">
        <v>1919</v>
      </c>
      <c r="C16315">
        <v>3115166</v>
      </c>
    </row>
    <row r="16316" spans="1:3" x14ac:dyDescent="0.3">
      <c r="A16316" t="s">
        <v>2168</v>
      </c>
      <c r="B16316">
        <v>1920</v>
      </c>
      <c r="C16316">
        <v>3147731</v>
      </c>
    </row>
    <row r="16317" spans="1:3" x14ac:dyDescent="0.3">
      <c r="A16317" t="s">
        <v>2168</v>
      </c>
      <c r="B16317">
        <v>1921</v>
      </c>
      <c r="C16317">
        <v>3185471</v>
      </c>
    </row>
    <row r="16318" spans="1:3" x14ac:dyDescent="0.3">
      <c r="A16318" t="s">
        <v>2168</v>
      </c>
      <c r="B16318">
        <v>1922</v>
      </c>
      <c r="C16318">
        <v>3228498</v>
      </c>
    </row>
    <row r="16319" spans="1:3" x14ac:dyDescent="0.3">
      <c r="A16319" t="s">
        <v>2168</v>
      </c>
      <c r="B16319">
        <v>1923</v>
      </c>
      <c r="C16319">
        <v>3276925</v>
      </c>
    </row>
    <row r="16320" spans="1:3" x14ac:dyDescent="0.3">
      <c r="A16320" t="s">
        <v>2168</v>
      </c>
      <c r="B16320">
        <v>1924</v>
      </c>
      <c r="C16320">
        <v>3326079</v>
      </c>
    </row>
    <row r="16321" spans="1:3" x14ac:dyDescent="0.3">
      <c r="A16321" t="s">
        <v>2168</v>
      </c>
      <c r="B16321">
        <v>1925</v>
      </c>
      <c r="C16321">
        <v>3375970</v>
      </c>
    </row>
    <row r="16322" spans="1:3" x14ac:dyDescent="0.3">
      <c r="A16322" t="s">
        <v>2168</v>
      </c>
      <c r="B16322">
        <v>1926</v>
      </c>
      <c r="C16322">
        <v>3426609</v>
      </c>
    </row>
    <row r="16323" spans="1:3" x14ac:dyDescent="0.3">
      <c r="A16323" t="s">
        <v>2168</v>
      </c>
      <c r="B16323">
        <v>1927</v>
      </c>
      <c r="C16323">
        <v>3478008</v>
      </c>
    </row>
    <row r="16324" spans="1:3" x14ac:dyDescent="0.3">
      <c r="A16324" t="s">
        <v>2168</v>
      </c>
      <c r="B16324">
        <v>1928</v>
      </c>
      <c r="C16324">
        <v>3530178</v>
      </c>
    </row>
    <row r="16325" spans="1:3" x14ac:dyDescent="0.3">
      <c r="A16325" t="s">
        <v>2168</v>
      </c>
      <c r="B16325">
        <v>1929</v>
      </c>
      <c r="C16325">
        <v>3582404</v>
      </c>
    </row>
    <row r="16326" spans="1:3" x14ac:dyDescent="0.3">
      <c r="A16326" t="s">
        <v>2168</v>
      </c>
      <c r="B16326">
        <v>1930</v>
      </c>
      <c r="C16326">
        <v>3634675</v>
      </c>
    </row>
    <row r="16327" spans="1:3" x14ac:dyDescent="0.3">
      <c r="A16327" t="s">
        <v>2168</v>
      </c>
      <c r="B16327">
        <v>1931</v>
      </c>
      <c r="C16327">
        <v>3686983</v>
      </c>
    </row>
    <row r="16328" spans="1:3" x14ac:dyDescent="0.3">
      <c r="A16328" t="s">
        <v>2168</v>
      </c>
      <c r="B16328">
        <v>1932</v>
      </c>
      <c r="C16328">
        <v>3739317</v>
      </c>
    </row>
    <row r="16329" spans="1:3" x14ac:dyDescent="0.3">
      <c r="A16329" t="s">
        <v>2168</v>
      </c>
      <c r="B16329">
        <v>1933</v>
      </c>
      <c r="C16329">
        <v>3791668</v>
      </c>
    </row>
    <row r="16330" spans="1:3" x14ac:dyDescent="0.3">
      <c r="A16330" t="s">
        <v>2168</v>
      </c>
      <c r="B16330">
        <v>1934</v>
      </c>
      <c r="C16330">
        <v>3844751</v>
      </c>
    </row>
    <row r="16331" spans="1:3" x14ac:dyDescent="0.3">
      <c r="A16331" t="s">
        <v>2168</v>
      </c>
      <c r="B16331">
        <v>1935</v>
      </c>
      <c r="C16331">
        <v>3898578</v>
      </c>
    </row>
    <row r="16332" spans="1:3" x14ac:dyDescent="0.3">
      <c r="A16332" t="s">
        <v>2168</v>
      </c>
      <c r="B16332">
        <v>1936</v>
      </c>
      <c r="C16332">
        <v>3953158</v>
      </c>
    </row>
    <row r="16333" spans="1:3" x14ac:dyDescent="0.3">
      <c r="A16333" t="s">
        <v>2168</v>
      </c>
      <c r="B16333">
        <v>1937</v>
      </c>
      <c r="C16333">
        <v>4008502</v>
      </c>
    </row>
    <row r="16334" spans="1:3" x14ac:dyDescent="0.3">
      <c r="A16334" t="s">
        <v>2168</v>
      </c>
      <c r="B16334">
        <v>1938</v>
      </c>
      <c r="C16334">
        <v>4064621</v>
      </c>
    </row>
    <row r="16335" spans="1:3" x14ac:dyDescent="0.3">
      <c r="A16335" t="s">
        <v>2168</v>
      </c>
      <c r="B16335">
        <v>1939</v>
      </c>
      <c r="C16335">
        <v>4124869</v>
      </c>
    </row>
    <row r="16336" spans="1:3" x14ac:dyDescent="0.3">
      <c r="A16336" t="s">
        <v>2168</v>
      </c>
      <c r="B16336">
        <v>1940</v>
      </c>
      <c r="C16336">
        <v>4189363</v>
      </c>
    </row>
    <row r="16337" spans="1:3" x14ac:dyDescent="0.3">
      <c r="A16337" t="s">
        <v>2168</v>
      </c>
      <c r="B16337">
        <v>1941</v>
      </c>
      <c r="C16337">
        <v>4258223</v>
      </c>
    </row>
    <row r="16338" spans="1:3" x14ac:dyDescent="0.3">
      <c r="A16338" t="s">
        <v>2168</v>
      </c>
      <c r="B16338">
        <v>1942</v>
      </c>
      <c r="C16338">
        <v>4331575</v>
      </c>
    </row>
    <row r="16339" spans="1:3" x14ac:dyDescent="0.3">
      <c r="A16339" t="s">
        <v>2168</v>
      </c>
      <c r="B16339">
        <v>1943</v>
      </c>
      <c r="C16339">
        <v>4409543</v>
      </c>
    </row>
    <row r="16340" spans="1:3" x14ac:dyDescent="0.3">
      <c r="A16340" t="s">
        <v>2168</v>
      </c>
      <c r="B16340">
        <v>1944</v>
      </c>
      <c r="C16340">
        <v>4488915</v>
      </c>
    </row>
    <row r="16341" spans="1:3" x14ac:dyDescent="0.3">
      <c r="A16341" t="s">
        <v>2168</v>
      </c>
      <c r="B16341">
        <v>1945</v>
      </c>
      <c r="C16341">
        <v>4569715</v>
      </c>
    </row>
    <row r="16342" spans="1:3" x14ac:dyDescent="0.3">
      <c r="A16342" t="s">
        <v>2168</v>
      </c>
      <c r="B16342">
        <v>1946</v>
      </c>
      <c r="C16342">
        <v>4651970</v>
      </c>
    </row>
    <row r="16343" spans="1:3" x14ac:dyDescent="0.3">
      <c r="A16343" t="s">
        <v>2168</v>
      </c>
      <c r="B16343">
        <v>1947</v>
      </c>
      <c r="C16343">
        <v>4735706</v>
      </c>
    </row>
    <row r="16344" spans="1:3" x14ac:dyDescent="0.3">
      <c r="A16344" t="s">
        <v>2168</v>
      </c>
      <c r="B16344">
        <v>1948</v>
      </c>
      <c r="C16344">
        <v>4820948</v>
      </c>
    </row>
    <row r="16345" spans="1:3" x14ac:dyDescent="0.3">
      <c r="A16345" t="s">
        <v>2168</v>
      </c>
      <c r="B16345">
        <v>1949</v>
      </c>
      <c r="C16345">
        <v>4920872</v>
      </c>
    </row>
    <row r="16346" spans="1:3" x14ac:dyDescent="0.3">
      <c r="A16346" t="s">
        <v>2168</v>
      </c>
      <c r="B16346">
        <v>1950</v>
      </c>
      <c r="C16346">
        <v>5036151</v>
      </c>
    </row>
    <row r="16347" spans="1:3" x14ac:dyDescent="0.3">
      <c r="A16347" t="s">
        <v>2168</v>
      </c>
      <c r="B16347">
        <v>1951</v>
      </c>
      <c r="C16347">
        <v>5140319</v>
      </c>
    </row>
    <row r="16348" spans="1:3" x14ac:dyDescent="0.3">
      <c r="A16348" t="s">
        <v>2168</v>
      </c>
      <c r="B16348">
        <v>1952</v>
      </c>
      <c r="C16348">
        <v>5268648</v>
      </c>
    </row>
    <row r="16349" spans="1:3" x14ac:dyDescent="0.3">
      <c r="A16349" t="s">
        <v>2168</v>
      </c>
      <c r="B16349">
        <v>1953</v>
      </c>
      <c r="C16349">
        <v>5413371</v>
      </c>
    </row>
    <row r="16350" spans="1:3" x14ac:dyDescent="0.3">
      <c r="A16350" t="s">
        <v>2168</v>
      </c>
      <c r="B16350">
        <v>1954</v>
      </c>
      <c r="C16350">
        <v>5568654</v>
      </c>
    </row>
    <row r="16351" spans="1:3" x14ac:dyDescent="0.3">
      <c r="A16351" t="s">
        <v>2168</v>
      </c>
      <c r="B16351">
        <v>1955</v>
      </c>
      <c r="C16351">
        <v>5730592</v>
      </c>
    </row>
    <row r="16352" spans="1:3" x14ac:dyDescent="0.3">
      <c r="A16352" t="s">
        <v>2168</v>
      </c>
      <c r="B16352">
        <v>1956</v>
      </c>
      <c r="C16352">
        <v>5897345</v>
      </c>
    </row>
    <row r="16353" spans="1:3" x14ac:dyDescent="0.3">
      <c r="A16353" t="s">
        <v>2168</v>
      </c>
      <c r="B16353">
        <v>1957</v>
      </c>
      <c r="C16353">
        <v>6068997</v>
      </c>
    </row>
    <row r="16354" spans="1:3" x14ac:dyDescent="0.3">
      <c r="A16354" t="s">
        <v>2168</v>
      </c>
      <c r="B16354">
        <v>1958</v>
      </c>
      <c r="C16354">
        <v>6247304</v>
      </c>
    </row>
    <row r="16355" spans="1:3" x14ac:dyDescent="0.3">
      <c r="A16355" t="s">
        <v>2168</v>
      </c>
      <c r="B16355">
        <v>1959</v>
      </c>
      <c r="C16355">
        <v>6435160</v>
      </c>
    </row>
    <row r="16356" spans="1:3" x14ac:dyDescent="0.3">
      <c r="A16356" t="s">
        <v>2168</v>
      </c>
      <c r="B16356">
        <v>1960</v>
      </c>
      <c r="C16356">
        <v>6635229</v>
      </c>
    </row>
    <row r="16357" spans="1:3" x14ac:dyDescent="0.3">
      <c r="A16357" t="s">
        <v>2168</v>
      </c>
      <c r="B16357">
        <v>1961</v>
      </c>
      <c r="C16357">
        <v>6848291</v>
      </c>
    </row>
    <row r="16358" spans="1:3" x14ac:dyDescent="0.3">
      <c r="A16358" t="s">
        <v>2168</v>
      </c>
      <c r="B16358">
        <v>1962</v>
      </c>
      <c r="C16358">
        <v>7071966</v>
      </c>
    </row>
    <row r="16359" spans="1:3" x14ac:dyDescent="0.3">
      <c r="A16359" t="s">
        <v>2168</v>
      </c>
      <c r="B16359">
        <v>1963</v>
      </c>
      <c r="C16359">
        <v>7300124</v>
      </c>
    </row>
    <row r="16360" spans="1:3" x14ac:dyDescent="0.3">
      <c r="A16360" t="s">
        <v>2168</v>
      </c>
      <c r="B16360">
        <v>1964</v>
      </c>
      <c r="C16360">
        <v>7524470</v>
      </c>
    </row>
    <row r="16361" spans="1:3" x14ac:dyDescent="0.3">
      <c r="A16361" t="s">
        <v>2168</v>
      </c>
      <c r="B16361">
        <v>1965</v>
      </c>
      <c r="C16361">
        <v>7739463</v>
      </c>
    </row>
    <row r="16362" spans="1:3" x14ac:dyDescent="0.3">
      <c r="A16362" t="s">
        <v>2168</v>
      </c>
      <c r="B16362">
        <v>1966</v>
      </c>
      <c r="C16362">
        <v>7941418</v>
      </c>
    </row>
    <row r="16363" spans="1:3" x14ac:dyDescent="0.3">
      <c r="A16363" t="s">
        <v>2168</v>
      </c>
      <c r="B16363">
        <v>1967</v>
      </c>
      <c r="C16363">
        <v>8132803</v>
      </c>
    </row>
    <row r="16364" spans="1:3" x14ac:dyDescent="0.3">
      <c r="A16364" t="s">
        <v>2168</v>
      </c>
      <c r="B16364">
        <v>1968</v>
      </c>
      <c r="C16364">
        <v>8321772</v>
      </c>
    </row>
    <row r="16365" spans="1:3" x14ac:dyDescent="0.3">
      <c r="A16365" t="s">
        <v>2168</v>
      </c>
      <c r="B16365">
        <v>1969</v>
      </c>
      <c r="C16365">
        <v>8520018</v>
      </c>
    </row>
    <row r="16366" spans="1:3" x14ac:dyDescent="0.3">
      <c r="A16366" t="s">
        <v>2168</v>
      </c>
      <c r="B16366">
        <v>1970</v>
      </c>
      <c r="C16366">
        <v>8735493</v>
      </c>
    </row>
    <row r="16367" spans="1:3" x14ac:dyDescent="0.3">
      <c r="A16367" t="s">
        <v>2168</v>
      </c>
      <c r="B16367">
        <v>1971</v>
      </c>
      <c r="C16367">
        <v>8973247</v>
      </c>
    </row>
    <row r="16368" spans="1:3" x14ac:dyDescent="0.3">
      <c r="A16368" t="s">
        <v>2168</v>
      </c>
      <c r="B16368">
        <v>1972</v>
      </c>
      <c r="C16368">
        <v>9229640</v>
      </c>
    </row>
    <row r="16369" spans="1:3" x14ac:dyDescent="0.3">
      <c r="A16369" t="s">
        <v>2168</v>
      </c>
      <c r="B16369">
        <v>1973</v>
      </c>
      <c r="C16369">
        <v>9493552</v>
      </c>
    </row>
    <row r="16370" spans="1:3" x14ac:dyDescent="0.3">
      <c r="A16370" t="s">
        <v>2168</v>
      </c>
      <c r="B16370">
        <v>1974</v>
      </c>
      <c r="C16370">
        <v>9749098</v>
      </c>
    </row>
    <row r="16371" spans="1:3" x14ac:dyDescent="0.3">
      <c r="A16371" t="s">
        <v>2168</v>
      </c>
      <c r="B16371">
        <v>1975</v>
      </c>
      <c r="C16371">
        <v>9985946</v>
      </c>
    </row>
    <row r="16372" spans="1:3" x14ac:dyDescent="0.3">
      <c r="A16372" t="s">
        <v>2168</v>
      </c>
      <c r="B16372">
        <v>1976</v>
      </c>
      <c r="C16372">
        <v>10199164</v>
      </c>
    </row>
    <row r="16373" spans="1:3" x14ac:dyDescent="0.3">
      <c r="A16373" t="s">
        <v>2168</v>
      </c>
      <c r="B16373">
        <v>1977</v>
      </c>
      <c r="C16373">
        <v>10395453</v>
      </c>
    </row>
    <row r="16374" spans="1:3" x14ac:dyDescent="0.3">
      <c r="A16374" t="s">
        <v>2168</v>
      </c>
      <c r="B16374">
        <v>1978</v>
      </c>
      <c r="C16374">
        <v>10590265</v>
      </c>
    </row>
    <row r="16375" spans="1:3" x14ac:dyDescent="0.3">
      <c r="A16375" t="s">
        <v>2168</v>
      </c>
      <c r="B16375">
        <v>1979</v>
      </c>
      <c r="C16375">
        <v>10805318</v>
      </c>
    </row>
    <row r="16376" spans="1:3" x14ac:dyDescent="0.3">
      <c r="A16376" t="s">
        <v>2168</v>
      </c>
      <c r="B16376">
        <v>1980</v>
      </c>
      <c r="C16376">
        <v>11056112</v>
      </c>
    </row>
    <row r="16377" spans="1:3" x14ac:dyDescent="0.3">
      <c r="A16377" t="s">
        <v>2168</v>
      </c>
      <c r="B16377">
        <v>1981</v>
      </c>
      <c r="C16377">
        <v>11348287</v>
      </c>
    </row>
    <row r="16378" spans="1:3" x14ac:dyDescent="0.3">
      <c r="A16378" t="s">
        <v>2168</v>
      </c>
      <c r="B16378">
        <v>1982</v>
      </c>
      <c r="C16378">
        <v>11676828</v>
      </c>
    </row>
    <row r="16379" spans="1:3" x14ac:dyDescent="0.3">
      <c r="A16379" t="s">
        <v>2168</v>
      </c>
      <c r="B16379">
        <v>1983</v>
      </c>
      <c r="C16379">
        <v>12033559</v>
      </c>
    </row>
    <row r="16380" spans="1:3" x14ac:dyDescent="0.3">
      <c r="A16380" t="s">
        <v>2168</v>
      </c>
      <c r="B16380">
        <v>1984</v>
      </c>
      <c r="C16380">
        <v>12405659</v>
      </c>
    </row>
    <row r="16381" spans="1:3" x14ac:dyDescent="0.3">
      <c r="A16381" t="s">
        <v>2168</v>
      </c>
      <c r="B16381">
        <v>1985</v>
      </c>
      <c r="C16381">
        <v>12783617</v>
      </c>
    </row>
    <row r="16382" spans="1:3" x14ac:dyDescent="0.3">
      <c r="A16382" t="s">
        <v>2168</v>
      </c>
      <c r="B16382">
        <v>1986</v>
      </c>
      <c r="C16382">
        <v>13164839</v>
      </c>
    </row>
    <row r="16383" spans="1:3" x14ac:dyDescent="0.3">
      <c r="A16383" t="s">
        <v>2168</v>
      </c>
      <c r="B16383">
        <v>1987</v>
      </c>
      <c r="C16383">
        <v>13552021</v>
      </c>
    </row>
    <row r="16384" spans="1:3" x14ac:dyDescent="0.3">
      <c r="A16384" t="s">
        <v>2168</v>
      </c>
      <c r="B16384">
        <v>1988</v>
      </c>
      <c r="C16384">
        <v>13947047</v>
      </c>
    </row>
    <row r="16385" spans="1:3" x14ac:dyDescent="0.3">
      <c r="A16385" t="s">
        <v>2168</v>
      </c>
      <c r="B16385">
        <v>1989</v>
      </c>
      <c r="C16385">
        <v>14353409</v>
      </c>
    </row>
    <row r="16386" spans="1:3" x14ac:dyDescent="0.3">
      <c r="A16386" t="s">
        <v>2168</v>
      </c>
      <c r="B16386">
        <v>1990</v>
      </c>
      <c r="C16386">
        <v>14773274</v>
      </c>
    </row>
    <row r="16387" spans="1:3" x14ac:dyDescent="0.3">
      <c r="A16387" t="s">
        <v>2168</v>
      </c>
      <c r="B16387">
        <v>1991</v>
      </c>
      <c r="C16387">
        <v>15207360</v>
      </c>
    </row>
    <row r="16388" spans="1:3" x14ac:dyDescent="0.3">
      <c r="A16388" t="s">
        <v>2168</v>
      </c>
      <c r="B16388">
        <v>1992</v>
      </c>
      <c r="C16388">
        <v>15653345</v>
      </c>
    </row>
    <row r="16389" spans="1:3" x14ac:dyDescent="0.3">
      <c r="A16389" t="s">
        <v>2168</v>
      </c>
      <c r="B16389">
        <v>1993</v>
      </c>
      <c r="C16389">
        <v>16106756</v>
      </c>
    </row>
    <row r="16390" spans="1:3" x14ac:dyDescent="0.3">
      <c r="A16390" t="s">
        <v>2168</v>
      </c>
      <c r="B16390">
        <v>1994</v>
      </c>
      <c r="C16390">
        <v>16561677</v>
      </c>
    </row>
    <row r="16391" spans="1:3" x14ac:dyDescent="0.3">
      <c r="A16391" t="s">
        <v>2168</v>
      </c>
      <c r="B16391">
        <v>1995</v>
      </c>
      <c r="C16391">
        <v>17014058</v>
      </c>
    </row>
    <row r="16392" spans="1:3" x14ac:dyDescent="0.3">
      <c r="A16392" t="s">
        <v>2168</v>
      </c>
      <c r="B16392">
        <v>1996</v>
      </c>
      <c r="C16392">
        <v>17462504</v>
      </c>
    </row>
    <row r="16393" spans="1:3" x14ac:dyDescent="0.3">
      <c r="A16393" t="s">
        <v>2168</v>
      </c>
      <c r="B16393">
        <v>1997</v>
      </c>
      <c r="C16393">
        <v>17908977</v>
      </c>
    </row>
    <row r="16394" spans="1:3" x14ac:dyDescent="0.3">
      <c r="A16394" t="s">
        <v>2168</v>
      </c>
      <c r="B16394">
        <v>1998</v>
      </c>
      <c r="C16394">
        <v>18357159</v>
      </c>
    </row>
    <row r="16395" spans="1:3" x14ac:dyDescent="0.3">
      <c r="A16395" t="s">
        <v>2168</v>
      </c>
      <c r="B16395">
        <v>1999</v>
      </c>
      <c r="C16395">
        <v>18812369</v>
      </c>
    </row>
    <row r="16396" spans="1:3" x14ac:dyDescent="0.3">
      <c r="A16396" t="s">
        <v>2168</v>
      </c>
      <c r="B16396">
        <v>2000</v>
      </c>
      <c r="C16396">
        <v>19278850</v>
      </c>
    </row>
    <row r="16397" spans="1:3" x14ac:dyDescent="0.3">
      <c r="A16397" t="s">
        <v>2168</v>
      </c>
      <c r="B16397">
        <v>2001</v>
      </c>
      <c r="C16397">
        <v>19756929</v>
      </c>
    </row>
    <row r="16398" spans="1:3" x14ac:dyDescent="0.3">
      <c r="A16398" t="s">
        <v>2168</v>
      </c>
      <c r="B16398">
        <v>2002</v>
      </c>
      <c r="C16398">
        <v>20246376</v>
      </c>
    </row>
    <row r="16399" spans="1:3" x14ac:dyDescent="0.3">
      <c r="A16399" t="s">
        <v>2168</v>
      </c>
      <c r="B16399">
        <v>2003</v>
      </c>
      <c r="C16399">
        <v>20750308</v>
      </c>
    </row>
    <row r="16400" spans="1:3" x14ac:dyDescent="0.3">
      <c r="A16400" t="s">
        <v>2168</v>
      </c>
      <c r="B16400">
        <v>2004</v>
      </c>
      <c r="C16400">
        <v>21272328</v>
      </c>
    </row>
    <row r="16401" spans="1:3" x14ac:dyDescent="0.3">
      <c r="A16401" t="s">
        <v>2168</v>
      </c>
      <c r="B16401">
        <v>2005</v>
      </c>
      <c r="C16401">
        <v>21814648</v>
      </c>
    </row>
    <row r="16402" spans="1:3" x14ac:dyDescent="0.3">
      <c r="A16402" t="s">
        <v>2168</v>
      </c>
      <c r="B16402">
        <v>2006</v>
      </c>
      <c r="C16402">
        <v>22379057</v>
      </c>
    </row>
    <row r="16403" spans="1:3" x14ac:dyDescent="0.3">
      <c r="A16403" t="s">
        <v>2168</v>
      </c>
      <c r="B16403">
        <v>2007</v>
      </c>
      <c r="C16403">
        <v>22963946</v>
      </c>
    </row>
    <row r="16404" spans="1:3" x14ac:dyDescent="0.3">
      <c r="A16404" t="s">
        <v>2168</v>
      </c>
      <c r="B16404">
        <v>2008</v>
      </c>
      <c r="C16404">
        <v>23563832</v>
      </c>
    </row>
    <row r="16405" spans="1:3" x14ac:dyDescent="0.3">
      <c r="A16405" t="s">
        <v>2168</v>
      </c>
      <c r="B16405">
        <v>2009</v>
      </c>
      <c r="C16405">
        <v>24170943</v>
      </c>
    </row>
    <row r="16406" spans="1:3" x14ac:dyDescent="0.3">
      <c r="A16406" t="s">
        <v>2168</v>
      </c>
      <c r="B16406">
        <v>2010</v>
      </c>
      <c r="C16406">
        <v>24779614</v>
      </c>
    </row>
    <row r="16407" spans="1:3" x14ac:dyDescent="0.3">
      <c r="A16407" t="s">
        <v>2168</v>
      </c>
      <c r="B16407">
        <v>2011</v>
      </c>
      <c r="C16407">
        <v>25387713</v>
      </c>
    </row>
    <row r="16408" spans="1:3" x14ac:dyDescent="0.3">
      <c r="A16408" t="s">
        <v>2168</v>
      </c>
      <c r="B16408">
        <v>2012</v>
      </c>
      <c r="C16408">
        <v>25996454</v>
      </c>
    </row>
    <row r="16409" spans="1:3" x14ac:dyDescent="0.3">
      <c r="A16409" t="s">
        <v>2168</v>
      </c>
      <c r="B16409">
        <v>2013</v>
      </c>
      <c r="C16409">
        <v>26607641</v>
      </c>
    </row>
    <row r="16410" spans="1:3" x14ac:dyDescent="0.3">
      <c r="A16410" t="s">
        <v>2168</v>
      </c>
      <c r="B16410">
        <v>2014</v>
      </c>
      <c r="C16410">
        <v>27224480</v>
      </c>
    </row>
    <row r="16411" spans="1:3" x14ac:dyDescent="0.3">
      <c r="A16411" t="s">
        <v>2168</v>
      </c>
      <c r="B16411">
        <v>2015</v>
      </c>
      <c r="C16411">
        <v>27849203</v>
      </c>
    </row>
    <row r="16412" spans="1:3" x14ac:dyDescent="0.3">
      <c r="A16412" t="s">
        <v>2168</v>
      </c>
      <c r="B16412">
        <v>2016</v>
      </c>
      <c r="C16412">
        <v>28481947</v>
      </c>
    </row>
    <row r="16413" spans="1:3" x14ac:dyDescent="0.3">
      <c r="A16413" t="s">
        <v>2168</v>
      </c>
      <c r="B16413">
        <v>2017</v>
      </c>
      <c r="C16413">
        <v>29121464</v>
      </c>
    </row>
    <row r="16414" spans="1:3" x14ac:dyDescent="0.3">
      <c r="A16414" t="s">
        <v>2168</v>
      </c>
      <c r="B16414">
        <v>2018</v>
      </c>
      <c r="C16414">
        <v>29767108</v>
      </c>
    </row>
    <row r="16415" spans="1:3" x14ac:dyDescent="0.3">
      <c r="A16415" t="s">
        <v>2168</v>
      </c>
      <c r="B16415">
        <v>2019</v>
      </c>
      <c r="C16415">
        <v>30417858</v>
      </c>
    </row>
    <row r="16416" spans="1:3" x14ac:dyDescent="0.3">
      <c r="A16416" t="s">
        <v>2168</v>
      </c>
      <c r="B16416">
        <v>2020</v>
      </c>
      <c r="C16416">
        <v>31072945</v>
      </c>
    </row>
    <row r="16417" spans="1:3" x14ac:dyDescent="0.3">
      <c r="A16417" t="s">
        <v>2168</v>
      </c>
      <c r="B16417">
        <v>2021</v>
      </c>
      <c r="C16417">
        <v>31732128</v>
      </c>
    </row>
    <row r="16418" spans="1:3" x14ac:dyDescent="0.3">
      <c r="A16418" t="s">
        <v>2169</v>
      </c>
      <c r="B16418">
        <v>1950</v>
      </c>
      <c r="C16418">
        <v>22032</v>
      </c>
    </row>
    <row r="16419" spans="1:3" x14ac:dyDescent="0.3">
      <c r="A16419" t="s">
        <v>2169</v>
      </c>
      <c r="B16419">
        <v>1951</v>
      </c>
      <c r="C16419">
        <v>22287</v>
      </c>
    </row>
    <row r="16420" spans="1:3" x14ac:dyDescent="0.3">
      <c r="A16420" t="s">
        <v>2169</v>
      </c>
      <c r="B16420">
        <v>1952</v>
      </c>
      <c r="C16420">
        <v>22489</v>
      </c>
    </row>
    <row r="16421" spans="1:3" x14ac:dyDescent="0.3">
      <c r="A16421" t="s">
        <v>2169</v>
      </c>
      <c r="B16421">
        <v>1953</v>
      </c>
      <c r="C16421">
        <v>22632</v>
      </c>
    </row>
    <row r="16422" spans="1:3" x14ac:dyDescent="0.3">
      <c r="A16422" t="s">
        <v>2169</v>
      </c>
      <c r="B16422">
        <v>1954</v>
      </c>
      <c r="C16422">
        <v>22729</v>
      </c>
    </row>
    <row r="16423" spans="1:3" x14ac:dyDescent="0.3">
      <c r="A16423" t="s">
        <v>2169</v>
      </c>
      <c r="B16423">
        <v>1955</v>
      </c>
      <c r="C16423">
        <v>22784</v>
      </c>
    </row>
    <row r="16424" spans="1:3" x14ac:dyDescent="0.3">
      <c r="A16424" t="s">
        <v>2169</v>
      </c>
      <c r="B16424">
        <v>1956</v>
      </c>
      <c r="C16424">
        <v>22826</v>
      </c>
    </row>
    <row r="16425" spans="1:3" x14ac:dyDescent="0.3">
      <c r="A16425" t="s">
        <v>2169</v>
      </c>
      <c r="B16425">
        <v>1957</v>
      </c>
      <c r="C16425">
        <v>22881</v>
      </c>
    </row>
    <row r="16426" spans="1:3" x14ac:dyDescent="0.3">
      <c r="A16426" t="s">
        <v>2169</v>
      </c>
      <c r="B16426">
        <v>1958</v>
      </c>
      <c r="C16426">
        <v>22977</v>
      </c>
    </row>
    <row r="16427" spans="1:3" x14ac:dyDescent="0.3">
      <c r="A16427" t="s">
        <v>2169</v>
      </c>
      <c r="B16427">
        <v>1959</v>
      </c>
      <c r="C16427">
        <v>23145</v>
      </c>
    </row>
    <row r="16428" spans="1:3" x14ac:dyDescent="0.3">
      <c r="A16428" t="s">
        <v>2169</v>
      </c>
      <c r="B16428">
        <v>1960</v>
      </c>
      <c r="C16428">
        <v>23420</v>
      </c>
    </row>
    <row r="16429" spans="1:3" x14ac:dyDescent="0.3">
      <c r="A16429" t="s">
        <v>2169</v>
      </c>
      <c r="B16429">
        <v>1961</v>
      </c>
      <c r="C16429">
        <v>23808</v>
      </c>
    </row>
    <row r="16430" spans="1:3" x14ac:dyDescent="0.3">
      <c r="A16430" t="s">
        <v>2169</v>
      </c>
      <c r="B16430">
        <v>1962</v>
      </c>
      <c r="C16430">
        <v>24307</v>
      </c>
    </row>
    <row r="16431" spans="1:3" x14ac:dyDescent="0.3">
      <c r="A16431" t="s">
        <v>2169</v>
      </c>
      <c r="B16431">
        <v>1963</v>
      </c>
      <c r="C16431">
        <v>24889</v>
      </c>
    </row>
    <row r="16432" spans="1:3" x14ac:dyDescent="0.3">
      <c r="A16432" t="s">
        <v>2169</v>
      </c>
      <c r="B16432">
        <v>1964</v>
      </c>
      <c r="C16432">
        <v>25478</v>
      </c>
    </row>
    <row r="16433" spans="1:3" x14ac:dyDescent="0.3">
      <c r="A16433" t="s">
        <v>2169</v>
      </c>
      <c r="B16433">
        <v>1965</v>
      </c>
      <c r="C16433">
        <v>26079</v>
      </c>
    </row>
    <row r="16434" spans="1:3" x14ac:dyDescent="0.3">
      <c r="A16434" t="s">
        <v>2169</v>
      </c>
      <c r="B16434">
        <v>1966</v>
      </c>
      <c r="C16434">
        <v>26631</v>
      </c>
    </row>
    <row r="16435" spans="1:3" x14ac:dyDescent="0.3">
      <c r="A16435" t="s">
        <v>2169</v>
      </c>
      <c r="B16435">
        <v>1967</v>
      </c>
      <c r="C16435">
        <v>27172</v>
      </c>
    </row>
    <row r="16436" spans="1:3" x14ac:dyDescent="0.3">
      <c r="A16436" t="s">
        <v>2169</v>
      </c>
      <c r="B16436">
        <v>1968</v>
      </c>
      <c r="C16436">
        <v>27693</v>
      </c>
    </row>
    <row r="16437" spans="1:3" x14ac:dyDescent="0.3">
      <c r="A16437" t="s">
        <v>2169</v>
      </c>
      <c r="B16437">
        <v>1969</v>
      </c>
      <c r="C16437">
        <v>28165</v>
      </c>
    </row>
    <row r="16438" spans="1:3" x14ac:dyDescent="0.3">
      <c r="A16438" t="s">
        <v>2169</v>
      </c>
      <c r="B16438">
        <v>1970</v>
      </c>
      <c r="C16438">
        <v>28601</v>
      </c>
    </row>
    <row r="16439" spans="1:3" x14ac:dyDescent="0.3">
      <c r="A16439" t="s">
        <v>2169</v>
      </c>
      <c r="B16439">
        <v>1971</v>
      </c>
      <c r="C16439">
        <v>29007</v>
      </c>
    </row>
    <row r="16440" spans="1:3" x14ac:dyDescent="0.3">
      <c r="A16440" t="s">
        <v>2169</v>
      </c>
      <c r="B16440">
        <v>1972</v>
      </c>
      <c r="C16440">
        <v>29353</v>
      </c>
    </row>
    <row r="16441" spans="1:3" x14ac:dyDescent="0.3">
      <c r="A16441" t="s">
        <v>2169</v>
      </c>
      <c r="B16441">
        <v>1973</v>
      </c>
      <c r="C16441">
        <v>29657</v>
      </c>
    </row>
    <row r="16442" spans="1:3" x14ac:dyDescent="0.3">
      <c r="A16442" t="s">
        <v>2169</v>
      </c>
      <c r="B16442">
        <v>1974</v>
      </c>
      <c r="C16442">
        <v>29886</v>
      </c>
    </row>
    <row r="16443" spans="1:3" x14ac:dyDescent="0.3">
      <c r="A16443" t="s">
        <v>2169</v>
      </c>
      <c r="B16443">
        <v>1975</v>
      </c>
      <c r="C16443">
        <v>30062</v>
      </c>
    </row>
    <row r="16444" spans="1:3" x14ac:dyDescent="0.3">
      <c r="A16444" t="s">
        <v>2169</v>
      </c>
      <c r="B16444">
        <v>1976</v>
      </c>
      <c r="C16444">
        <v>30179</v>
      </c>
    </row>
    <row r="16445" spans="1:3" x14ac:dyDescent="0.3">
      <c r="A16445" t="s">
        <v>2169</v>
      </c>
      <c r="B16445">
        <v>1977</v>
      </c>
      <c r="C16445">
        <v>30228</v>
      </c>
    </row>
    <row r="16446" spans="1:3" x14ac:dyDescent="0.3">
      <c r="A16446" t="s">
        <v>2169</v>
      </c>
      <c r="B16446">
        <v>1978</v>
      </c>
      <c r="C16446">
        <v>30224</v>
      </c>
    </row>
    <row r="16447" spans="1:3" x14ac:dyDescent="0.3">
      <c r="A16447" t="s">
        <v>2169</v>
      </c>
      <c r="B16447">
        <v>1979</v>
      </c>
      <c r="C16447">
        <v>30172</v>
      </c>
    </row>
    <row r="16448" spans="1:3" x14ac:dyDescent="0.3">
      <c r="A16448" t="s">
        <v>2169</v>
      </c>
      <c r="B16448">
        <v>1980</v>
      </c>
      <c r="C16448">
        <v>30068</v>
      </c>
    </row>
    <row r="16449" spans="1:3" x14ac:dyDescent="0.3">
      <c r="A16449" t="s">
        <v>2169</v>
      </c>
      <c r="B16449">
        <v>1981</v>
      </c>
      <c r="C16449">
        <v>29902</v>
      </c>
    </row>
    <row r="16450" spans="1:3" x14ac:dyDescent="0.3">
      <c r="A16450" t="s">
        <v>2169</v>
      </c>
      <c r="B16450">
        <v>1982</v>
      </c>
      <c r="C16450">
        <v>29698</v>
      </c>
    </row>
    <row r="16451" spans="1:3" x14ac:dyDescent="0.3">
      <c r="A16451" t="s">
        <v>2169</v>
      </c>
      <c r="B16451">
        <v>1983</v>
      </c>
      <c r="C16451">
        <v>29481</v>
      </c>
    </row>
    <row r="16452" spans="1:3" x14ac:dyDescent="0.3">
      <c r="A16452" t="s">
        <v>2169</v>
      </c>
      <c r="B16452">
        <v>1984</v>
      </c>
      <c r="C16452">
        <v>29284</v>
      </c>
    </row>
    <row r="16453" spans="1:3" x14ac:dyDescent="0.3">
      <c r="A16453" t="s">
        <v>2169</v>
      </c>
      <c r="B16453">
        <v>1985</v>
      </c>
      <c r="C16453">
        <v>29151</v>
      </c>
    </row>
    <row r="16454" spans="1:3" x14ac:dyDescent="0.3">
      <c r="A16454" t="s">
        <v>2169</v>
      </c>
      <c r="B16454">
        <v>1986</v>
      </c>
      <c r="C16454">
        <v>29096</v>
      </c>
    </row>
    <row r="16455" spans="1:3" x14ac:dyDescent="0.3">
      <c r="A16455" t="s">
        <v>2169</v>
      </c>
      <c r="B16455">
        <v>1987</v>
      </c>
      <c r="C16455">
        <v>29114</v>
      </c>
    </row>
    <row r="16456" spans="1:3" x14ac:dyDescent="0.3">
      <c r="A16456" t="s">
        <v>2169</v>
      </c>
      <c r="B16456">
        <v>1988</v>
      </c>
      <c r="C16456">
        <v>29164</v>
      </c>
    </row>
    <row r="16457" spans="1:3" x14ac:dyDescent="0.3">
      <c r="A16457" t="s">
        <v>2169</v>
      </c>
      <c r="B16457">
        <v>1989</v>
      </c>
      <c r="C16457">
        <v>29187</v>
      </c>
    </row>
    <row r="16458" spans="1:3" x14ac:dyDescent="0.3">
      <c r="A16458" t="s">
        <v>2169</v>
      </c>
      <c r="B16458">
        <v>1990</v>
      </c>
      <c r="C16458">
        <v>29149</v>
      </c>
    </row>
    <row r="16459" spans="1:3" x14ac:dyDescent="0.3">
      <c r="A16459" t="s">
        <v>2169</v>
      </c>
      <c r="B16459">
        <v>1991</v>
      </c>
      <c r="C16459">
        <v>29021</v>
      </c>
    </row>
    <row r="16460" spans="1:3" x14ac:dyDescent="0.3">
      <c r="A16460" t="s">
        <v>2169</v>
      </c>
      <c r="B16460">
        <v>1992</v>
      </c>
      <c r="C16460">
        <v>28844</v>
      </c>
    </row>
    <row r="16461" spans="1:3" x14ac:dyDescent="0.3">
      <c r="A16461" t="s">
        <v>2169</v>
      </c>
      <c r="B16461">
        <v>1993</v>
      </c>
      <c r="C16461">
        <v>28680</v>
      </c>
    </row>
    <row r="16462" spans="1:3" x14ac:dyDescent="0.3">
      <c r="A16462" t="s">
        <v>2169</v>
      </c>
      <c r="B16462">
        <v>1994</v>
      </c>
      <c r="C16462">
        <v>28605</v>
      </c>
    </row>
    <row r="16463" spans="1:3" x14ac:dyDescent="0.3">
      <c r="A16463" t="s">
        <v>2169</v>
      </c>
      <c r="B16463">
        <v>1995</v>
      </c>
      <c r="C16463">
        <v>28688</v>
      </c>
    </row>
    <row r="16464" spans="1:3" x14ac:dyDescent="0.3">
      <c r="A16464" t="s">
        <v>2169</v>
      </c>
      <c r="B16464">
        <v>1996</v>
      </c>
      <c r="C16464">
        <v>28970</v>
      </c>
    </row>
    <row r="16465" spans="1:3" x14ac:dyDescent="0.3">
      <c r="A16465" t="s">
        <v>2169</v>
      </c>
      <c r="B16465">
        <v>1997</v>
      </c>
      <c r="C16465">
        <v>29404</v>
      </c>
    </row>
    <row r="16466" spans="1:3" x14ac:dyDescent="0.3">
      <c r="A16466" t="s">
        <v>2169</v>
      </c>
      <c r="B16466">
        <v>1998</v>
      </c>
      <c r="C16466">
        <v>29945</v>
      </c>
    </row>
    <row r="16467" spans="1:3" x14ac:dyDescent="0.3">
      <c r="A16467" t="s">
        <v>2169</v>
      </c>
      <c r="B16467">
        <v>1999</v>
      </c>
      <c r="C16467">
        <v>30526</v>
      </c>
    </row>
    <row r="16468" spans="1:3" x14ac:dyDescent="0.3">
      <c r="A16468" t="s">
        <v>2169</v>
      </c>
      <c r="B16468">
        <v>2000</v>
      </c>
      <c r="C16468">
        <v>31081</v>
      </c>
    </row>
    <row r="16469" spans="1:3" x14ac:dyDescent="0.3">
      <c r="A16469" t="s">
        <v>2169</v>
      </c>
      <c r="B16469">
        <v>2001</v>
      </c>
      <c r="C16469">
        <v>31604</v>
      </c>
    </row>
    <row r="16470" spans="1:3" x14ac:dyDescent="0.3">
      <c r="A16470" t="s">
        <v>2169</v>
      </c>
      <c r="B16470">
        <v>2002</v>
      </c>
      <c r="C16470">
        <v>32097</v>
      </c>
    </row>
    <row r="16471" spans="1:3" x14ac:dyDescent="0.3">
      <c r="A16471" t="s">
        <v>2169</v>
      </c>
      <c r="B16471">
        <v>2003</v>
      </c>
      <c r="C16471">
        <v>32555</v>
      </c>
    </row>
    <row r="16472" spans="1:3" x14ac:dyDescent="0.3">
      <c r="A16472" t="s">
        <v>2169</v>
      </c>
      <c r="B16472">
        <v>2004</v>
      </c>
      <c r="C16472">
        <v>32930</v>
      </c>
    </row>
    <row r="16473" spans="1:3" x14ac:dyDescent="0.3">
      <c r="A16473" t="s">
        <v>2169</v>
      </c>
      <c r="B16473">
        <v>2005</v>
      </c>
      <c r="C16473">
        <v>33222</v>
      </c>
    </row>
    <row r="16474" spans="1:3" x14ac:dyDescent="0.3">
      <c r="A16474" t="s">
        <v>2169</v>
      </c>
      <c r="B16474">
        <v>2006</v>
      </c>
      <c r="C16474">
        <v>33420</v>
      </c>
    </row>
    <row r="16475" spans="1:3" x14ac:dyDescent="0.3">
      <c r="A16475" t="s">
        <v>2169</v>
      </c>
      <c r="B16475">
        <v>2007</v>
      </c>
      <c r="C16475">
        <v>33524</v>
      </c>
    </row>
    <row r="16476" spans="1:3" x14ac:dyDescent="0.3">
      <c r="A16476" t="s">
        <v>2169</v>
      </c>
      <c r="B16476">
        <v>2008</v>
      </c>
      <c r="C16476">
        <v>33570</v>
      </c>
    </row>
    <row r="16477" spans="1:3" x14ac:dyDescent="0.3">
      <c r="A16477" t="s">
        <v>2169</v>
      </c>
      <c r="B16477">
        <v>2009</v>
      </c>
      <c r="C16477">
        <v>33562</v>
      </c>
    </row>
    <row r="16478" spans="1:3" x14ac:dyDescent="0.3">
      <c r="A16478" t="s">
        <v>2169</v>
      </c>
      <c r="B16478">
        <v>2010</v>
      </c>
      <c r="C16478">
        <v>33585</v>
      </c>
    </row>
    <row r="16479" spans="1:3" x14ac:dyDescent="0.3">
      <c r="A16479" t="s">
        <v>2169</v>
      </c>
      <c r="B16479">
        <v>2011</v>
      </c>
      <c r="C16479">
        <v>33608</v>
      </c>
    </row>
    <row r="16480" spans="1:3" x14ac:dyDescent="0.3">
      <c r="A16480" t="s">
        <v>2169</v>
      </c>
      <c r="B16480">
        <v>2012</v>
      </c>
      <c r="C16480">
        <v>33653</v>
      </c>
    </row>
    <row r="16481" spans="1:3" x14ac:dyDescent="0.3">
      <c r="A16481" t="s">
        <v>2169</v>
      </c>
      <c r="B16481">
        <v>2013</v>
      </c>
      <c r="C16481">
        <v>33694</v>
      </c>
    </row>
    <row r="16482" spans="1:3" x14ac:dyDescent="0.3">
      <c r="A16482" t="s">
        <v>2169</v>
      </c>
      <c r="B16482">
        <v>2014</v>
      </c>
      <c r="C16482">
        <v>33726</v>
      </c>
    </row>
    <row r="16483" spans="1:3" x14ac:dyDescent="0.3">
      <c r="A16483" t="s">
        <v>2169</v>
      </c>
      <c r="B16483">
        <v>2015</v>
      </c>
      <c r="C16483">
        <v>33742</v>
      </c>
    </row>
    <row r="16484" spans="1:3" x14ac:dyDescent="0.3">
      <c r="A16484" t="s">
        <v>2169</v>
      </c>
      <c r="B16484">
        <v>2016</v>
      </c>
      <c r="C16484">
        <v>33738</v>
      </c>
    </row>
    <row r="16485" spans="1:3" x14ac:dyDescent="0.3">
      <c r="A16485" t="s">
        <v>2169</v>
      </c>
      <c r="B16485">
        <v>2017</v>
      </c>
      <c r="C16485">
        <v>33723</v>
      </c>
    </row>
    <row r="16486" spans="1:3" x14ac:dyDescent="0.3">
      <c r="A16486" t="s">
        <v>2169</v>
      </c>
      <c r="B16486">
        <v>2018</v>
      </c>
      <c r="C16486">
        <v>33715</v>
      </c>
    </row>
    <row r="16487" spans="1:3" x14ac:dyDescent="0.3">
      <c r="A16487" t="s">
        <v>2169</v>
      </c>
      <c r="B16487">
        <v>2019</v>
      </c>
      <c r="C16487">
        <v>33706</v>
      </c>
    </row>
    <row r="16488" spans="1:3" x14ac:dyDescent="0.3">
      <c r="A16488" t="s">
        <v>2169</v>
      </c>
      <c r="B16488">
        <v>2020</v>
      </c>
      <c r="C16488">
        <v>33691</v>
      </c>
    </row>
    <row r="16489" spans="1:3" x14ac:dyDescent="0.3">
      <c r="A16489" t="s">
        <v>2169</v>
      </c>
      <c r="B16489">
        <v>2021</v>
      </c>
      <c r="C16489">
        <v>33691</v>
      </c>
    </row>
    <row r="16490" spans="1:3" x14ac:dyDescent="0.3">
      <c r="A16490" t="s">
        <v>2170</v>
      </c>
      <c r="B16490">
        <v>1800</v>
      </c>
      <c r="C16490">
        <v>2250000</v>
      </c>
    </row>
    <row r="16491" spans="1:3" x14ac:dyDescent="0.3">
      <c r="A16491" t="s">
        <v>2170</v>
      </c>
      <c r="B16491">
        <v>1801</v>
      </c>
      <c r="C16491">
        <v>2253060</v>
      </c>
    </row>
    <row r="16492" spans="1:3" x14ac:dyDescent="0.3">
      <c r="A16492" t="s">
        <v>2170</v>
      </c>
      <c r="B16492">
        <v>1802</v>
      </c>
      <c r="C16492">
        <v>2256124</v>
      </c>
    </row>
    <row r="16493" spans="1:3" x14ac:dyDescent="0.3">
      <c r="A16493" t="s">
        <v>2170</v>
      </c>
      <c r="B16493">
        <v>1803</v>
      </c>
      <c r="C16493">
        <v>2259193</v>
      </c>
    </row>
    <row r="16494" spans="1:3" x14ac:dyDescent="0.3">
      <c r="A16494" t="s">
        <v>2170</v>
      </c>
      <c r="B16494">
        <v>1804</v>
      </c>
      <c r="C16494">
        <v>2262266</v>
      </c>
    </row>
    <row r="16495" spans="1:3" x14ac:dyDescent="0.3">
      <c r="A16495" t="s">
        <v>2170</v>
      </c>
      <c r="B16495">
        <v>1805</v>
      </c>
      <c r="C16495">
        <v>2265342</v>
      </c>
    </row>
    <row r="16496" spans="1:3" x14ac:dyDescent="0.3">
      <c r="A16496" t="s">
        <v>2170</v>
      </c>
      <c r="B16496">
        <v>1806</v>
      </c>
      <c r="C16496">
        <v>2268423</v>
      </c>
    </row>
    <row r="16497" spans="1:3" x14ac:dyDescent="0.3">
      <c r="A16497" t="s">
        <v>2170</v>
      </c>
      <c r="B16497">
        <v>1807</v>
      </c>
      <c r="C16497">
        <v>2271509</v>
      </c>
    </row>
    <row r="16498" spans="1:3" x14ac:dyDescent="0.3">
      <c r="A16498" t="s">
        <v>2170</v>
      </c>
      <c r="B16498">
        <v>1808</v>
      </c>
      <c r="C16498">
        <v>2274598</v>
      </c>
    </row>
    <row r="16499" spans="1:3" x14ac:dyDescent="0.3">
      <c r="A16499" t="s">
        <v>2170</v>
      </c>
      <c r="B16499">
        <v>1809</v>
      </c>
      <c r="C16499">
        <v>2277692</v>
      </c>
    </row>
    <row r="16500" spans="1:3" x14ac:dyDescent="0.3">
      <c r="A16500" t="s">
        <v>2170</v>
      </c>
      <c r="B16500">
        <v>1810</v>
      </c>
      <c r="C16500">
        <v>2280794</v>
      </c>
    </row>
    <row r="16501" spans="1:3" x14ac:dyDescent="0.3">
      <c r="A16501" t="s">
        <v>2170</v>
      </c>
      <c r="B16501">
        <v>1811</v>
      </c>
      <c r="C16501">
        <v>2283896</v>
      </c>
    </row>
    <row r="16502" spans="1:3" x14ac:dyDescent="0.3">
      <c r="A16502" t="s">
        <v>2170</v>
      </c>
      <c r="B16502">
        <v>1812</v>
      </c>
      <c r="C16502">
        <v>2287002</v>
      </c>
    </row>
    <row r="16503" spans="1:3" x14ac:dyDescent="0.3">
      <c r="A16503" t="s">
        <v>2170</v>
      </c>
      <c r="B16503">
        <v>1813</v>
      </c>
      <c r="C16503">
        <v>2290112</v>
      </c>
    </row>
    <row r="16504" spans="1:3" x14ac:dyDescent="0.3">
      <c r="A16504" t="s">
        <v>2170</v>
      </c>
      <c r="B16504">
        <v>1814</v>
      </c>
      <c r="C16504">
        <v>2293227</v>
      </c>
    </row>
    <row r="16505" spans="1:3" x14ac:dyDescent="0.3">
      <c r="A16505" t="s">
        <v>2170</v>
      </c>
      <c r="B16505">
        <v>1815</v>
      </c>
      <c r="C16505">
        <v>2296346</v>
      </c>
    </row>
    <row r="16506" spans="1:3" x14ac:dyDescent="0.3">
      <c r="A16506" t="s">
        <v>2170</v>
      </c>
      <c r="B16506">
        <v>1816</v>
      </c>
      <c r="C16506">
        <v>2299469</v>
      </c>
    </row>
    <row r="16507" spans="1:3" x14ac:dyDescent="0.3">
      <c r="A16507" t="s">
        <v>2170</v>
      </c>
      <c r="B16507">
        <v>1817</v>
      </c>
      <c r="C16507">
        <v>2302596</v>
      </c>
    </row>
    <row r="16508" spans="1:3" x14ac:dyDescent="0.3">
      <c r="A16508" t="s">
        <v>2170</v>
      </c>
      <c r="B16508">
        <v>1818</v>
      </c>
      <c r="C16508">
        <v>2305728</v>
      </c>
    </row>
    <row r="16509" spans="1:3" x14ac:dyDescent="0.3">
      <c r="A16509" t="s">
        <v>2170</v>
      </c>
      <c r="B16509">
        <v>1819</v>
      </c>
      <c r="C16509">
        <v>2312494</v>
      </c>
    </row>
    <row r="16510" spans="1:3" x14ac:dyDescent="0.3">
      <c r="A16510" t="s">
        <v>2170</v>
      </c>
      <c r="B16510">
        <v>1820</v>
      </c>
      <c r="C16510">
        <v>2322933</v>
      </c>
    </row>
    <row r="16511" spans="1:3" x14ac:dyDescent="0.3">
      <c r="A16511" t="s">
        <v>2170</v>
      </c>
      <c r="B16511">
        <v>1821</v>
      </c>
      <c r="C16511">
        <v>2337084</v>
      </c>
    </row>
    <row r="16512" spans="1:3" x14ac:dyDescent="0.3">
      <c r="A16512" t="s">
        <v>2170</v>
      </c>
      <c r="B16512">
        <v>1822</v>
      </c>
      <c r="C16512">
        <v>2354985</v>
      </c>
    </row>
    <row r="16513" spans="1:3" x14ac:dyDescent="0.3">
      <c r="A16513" t="s">
        <v>2170</v>
      </c>
      <c r="B16513">
        <v>1823</v>
      </c>
      <c r="C16513">
        <v>2376676</v>
      </c>
    </row>
    <row r="16514" spans="1:3" x14ac:dyDescent="0.3">
      <c r="A16514" t="s">
        <v>2170</v>
      </c>
      <c r="B16514">
        <v>1824</v>
      </c>
      <c r="C16514">
        <v>2398567</v>
      </c>
    </row>
    <row r="16515" spans="1:3" x14ac:dyDescent="0.3">
      <c r="A16515" t="s">
        <v>2170</v>
      </c>
      <c r="B16515">
        <v>1825</v>
      </c>
      <c r="C16515">
        <v>2420660</v>
      </c>
    </row>
    <row r="16516" spans="1:3" x14ac:dyDescent="0.3">
      <c r="A16516" t="s">
        <v>2170</v>
      </c>
      <c r="B16516">
        <v>1826</v>
      </c>
      <c r="C16516">
        <v>2442956</v>
      </c>
    </row>
    <row r="16517" spans="1:3" x14ac:dyDescent="0.3">
      <c r="A16517" t="s">
        <v>2170</v>
      </c>
      <c r="B16517">
        <v>1827</v>
      </c>
      <c r="C16517">
        <v>2465457</v>
      </c>
    </row>
    <row r="16518" spans="1:3" x14ac:dyDescent="0.3">
      <c r="A16518" t="s">
        <v>2170</v>
      </c>
      <c r="B16518">
        <v>1828</v>
      </c>
      <c r="C16518">
        <v>2488166</v>
      </c>
    </row>
    <row r="16519" spans="1:3" x14ac:dyDescent="0.3">
      <c r="A16519" t="s">
        <v>2170</v>
      </c>
      <c r="B16519">
        <v>1829</v>
      </c>
      <c r="C16519">
        <v>2511078</v>
      </c>
    </row>
    <row r="16520" spans="1:3" x14ac:dyDescent="0.3">
      <c r="A16520" t="s">
        <v>2170</v>
      </c>
      <c r="B16520">
        <v>1830</v>
      </c>
      <c r="C16520">
        <v>2534195</v>
      </c>
    </row>
    <row r="16521" spans="1:3" x14ac:dyDescent="0.3">
      <c r="A16521" t="s">
        <v>2170</v>
      </c>
      <c r="B16521">
        <v>1831</v>
      </c>
      <c r="C16521">
        <v>2557520</v>
      </c>
    </row>
    <row r="16522" spans="1:3" x14ac:dyDescent="0.3">
      <c r="A16522" t="s">
        <v>2170</v>
      </c>
      <c r="B16522">
        <v>1832</v>
      </c>
      <c r="C16522">
        <v>2581053</v>
      </c>
    </row>
    <row r="16523" spans="1:3" x14ac:dyDescent="0.3">
      <c r="A16523" t="s">
        <v>2170</v>
      </c>
      <c r="B16523">
        <v>1833</v>
      </c>
      <c r="C16523">
        <v>2604797</v>
      </c>
    </row>
    <row r="16524" spans="1:3" x14ac:dyDescent="0.3">
      <c r="A16524" t="s">
        <v>2170</v>
      </c>
      <c r="B16524">
        <v>1834</v>
      </c>
      <c r="C16524">
        <v>2628759</v>
      </c>
    </row>
    <row r="16525" spans="1:3" x14ac:dyDescent="0.3">
      <c r="A16525" t="s">
        <v>2170</v>
      </c>
      <c r="B16525">
        <v>1835</v>
      </c>
      <c r="C16525">
        <v>2652941</v>
      </c>
    </row>
    <row r="16526" spans="1:3" x14ac:dyDescent="0.3">
      <c r="A16526" t="s">
        <v>2170</v>
      </c>
      <c r="B16526">
        <v>1836</v>
      </c>
      <c r="C16526">
        <v>2677347</v>
      </c>
    </row>
    <row r="16527" spans="1:3" x14ac:dyDescent="0.3">
      <c r="A16527" t="s">
        <v>2170</v>
      </c>
      <c r="B16527">
        <v>1837</v>
      </c>
      <c r="C16527">
        <v>2701976</v>
      </c>
    </row>
    <row r="16528" spans="1:3" x14ac:dyDescent="0.3">
      <c r="A16528" t="s">
        <v>2170</v>
      </c>
      <c r="B16528">
        <v>1838</v>
      </c>
      <c r="C16528">
        <v>2726832</v>
      </c>
    </row>
    <row r="16529" spans="1:3" x14ac:dyDescent="0.3">
      <c r="A16529" t="s">
        <v>2170</v>
      </c>
      <c r="B16529">
        <v>1839</v>
      </c>
      <c r="C16529">
        <v>2751930</v>
      </c>
    </row>
    <row r="16530" spans="1:3" x14ac:dyDescent="0.3">
      <c r="A16530" t="s">
        <v>2170</v>
      </c>
      <c r="B16530">
        <v>1840</v>
      </c>
      <c r="C16530">
        <v>2777272</v>
      </c>
    </row>
    <row r="16531" spans="1:3" x14ac:dyDescent="0.3">
      <c r="A16531" t="s">
        <v>2170</v>
      </c>
      <c r="B16531">
        <v>1841</v>
      </c>
      <c r="C16531">
        <v>2802859</v>
      </c>
    </row>
    <row r="16532" spans="1:3" x14ac:dyDescent="0.3">
      <c r="A16532" t="s">
        <v>2170</v>
      </c>
      <c r="B16532">
        <v>1842</v>
      </c>
      <c r="C16532">
        <v>2828696</v>
      </c>
    </row>
    <row r="16533" spans="1:3" x14ac:dyDescent="0.3">
      <c r="A16533" t="s">
        <v>2170</v>
      </c>
      <c r="B16533">
        <v>1843</v>
      </c>
      <c r="C16533">
        <v>2854783</v>
      </c>
    </row>
    <row r="16534" spans="1:3" x14ac:dyDescent="0.3">
      <c r="A16534" t="s">
        <v>2170</v>
      </c>
      <c r="B16534">
        <v>1844</v>
      </c>
      <c r="C16534">
        <v>2881111</v>
      </c>
    </row>
    <row r="16535" spans="1:3" x14ac:dyDescent="0.3">
      <c r="A16535" t="s">
        <v>2170</v>
      </c>
      <c r="B16535">
        <v>1845</v>
      </c>
      <c r="C16535">
        <v>2907682</v>
      </c>
    </row>
    <row r="16536" spans="1:3" x14ac:dyDescent="0.3">
      <c r="A16536" t="s">
        <v>2170</v>
      </c>
      <c r="B16536">
        <v>1846</v>
      </c>
      <c r="C16536">
        <v>2934497</v>
      </c>
    </row>
    <row r="16537" spans="1:3" x14ac:dyDescent="0.3">
      <c r="A16537" t="s">
        <v>2170</v>
      </c>
      <c r="B16537">
        <v>1847</v>
      </c>
      <c r="C16537">
        <v>2961561</v>
      </c>
    </row>
    <row r="16538" spans="1:3" x14ac:dyDescent="0.3">
      <c r="A16538" t="s">
        <v>2170</v>
      </c>
      <c r="B16538">
        <v>1848</v>
      </c>
      <c r="C16538">
        <v>2988873</v>
      </c>
    </row>
    <row r="16539" spans="1:3" x14ac:dyDescent="0.3">
      <c r="A16539" t="s">
        <v>2170</v>
      </c>
      <c r="B16539">
        <v>1849</v>
      </c>
      <c r="C16539">
        <v>3016425</v>
      </c>
    </row>
    <row r="16540" spans="1:3" x14ac:dyDescent="0.3">
      <c r="A16540" t="s">
        <v>2170</v>
      </c>
      <c r="B16540">
        <v>1850</v>
      </c>
      <c r="C16540">
        <v>3044219</v>
      </c>
    </row>
    <row r="16541" spans="1:3" x14ac:dyDescent="0.3">
      <c r="A16541" t="s">
        <v>2170</v>
      </c>
      <c r="B16541">
        <v>1851</v>
      </c>
      <c r="C16541">
        <v>3072718</v>
      </c>
    </row>
    <row r="16542" spans="1:3" x14ac:dyDescent="0.3">
      <c r="A16542" t="s">
        <v>2170</v>
      </c>
      <c r="B16542">
        <v>1852</v>
      </c>
      <c r="C16542">
        <v>3101471</v>
      </c>
    </row>
    <row r="16543" spans="1:3" x14ac:dyDescent="0.3">
      <c r="A16543" t="s">
        <v>2170</v>
      </c>
      <c r="B16543">
        <v>1853</v>
      </c>
      <c r="C16543">
        <v>3130480</v>
      </c>
    </row>
    <row r="16544" spans="1:3" x14ac:dyDescent="0.3">
      <c r="A16544" t="s">
        <v>2170</v>
      </c>
      <c r="B16544">
        <v>1854</v>
      </c>
      <c r="C16544">
        <v>3159761</v>
      </c>
    </row>
    <row r="16545" spans="1:3" x14ac:dyDescent="0.3">
      <c r="A16545" t="s">
        <v>2170</v>
      </c>
      <c r="B16545">
        <v>1855</v>
      </c>
      <c r="C16545">
        <v>3189315</v>
      </c>
    </row>
    <row r="16546" spans="1:3" x14ac:dyDescent="0.3">
      <c r="A16546" t="s">
        <v>2170</v>
      </c>
      <c r="B16546">
        <v>1856</v>
      </c>
      <c r="C16546">
        <v>3219146</v>
      </c>
    </row>
    <row r="16547" spans="1:3" x14ac:dyDescent="0.3">
      <c r="A16547" t="s">
        <v>2170</v>
      </c>
      <c r="B16547">
        <v>1857</v>
      </c>
      <c r="C16547">
        <v>3249256</v>
      </c>
    </row>
    <row r="16548" spans="1:3" x14ac:dyDescent="0.3">
      <c r="A16548" t="s">
        <v>2170</v>
      </c>
      <c r="B16548">
        <v>1858</v>
      </c>
      <c r="C16548">
        <v>3279648</v>
      </c>
    </row>
    <row r="16549" spans="1:3" x14ac:dyDescent="0.3">
      <c r="A16549" t="s">
        <v>2170</v>
      </c>
      <c r="B16549">
        <v>1859</v>
      </c>
      <c r="C16549">
        <v>3310341</v>
      </c>
    </row>
    <row r="16550" spans="1:3" x14ac:dyDescent="0.3">
      <c r="A16550" t="s">
        <v>2170</v>
      </c>
      <c r="B16550">
        <v>1860</v>
      </c>
      <c r="C16550">
        <v>3341341</v>
      </c>
    </row>
    <row r="16551" spans="1:3" x14ac:dyDescent="0.3">
      <c r="A16551" t="s">
        <v>2170</v>
      </c>
      <c r="B16551">
        <v>1861</v>
      </c>
      <c r="C16551">
        <v>3372649</v>
      </c>
    </row>
    <row r="16552" spans="1:3" x14ac:dyDescent="0.3">
      <c r="A16552" t="s">
        <v>2170</v>
      </c>
      <c r="B16552">
        <v>1862</v>
      </c>
      <c r="C16552">
        <v>3404268</v>
      </c>
    </row>
    <row r="16553" spans="1:3" x14ac:dyDescent="0.3">
      <c r="A16553" t="s">
        <v>2170</v>
      </c>
      <c r="B16553">
        <v>1863</v>
      </c>
      <c r="C16553">
        <v>3436202</v>
      </c>
    </row>
    <row r="16554" spans="1:3" x14ac:dyDescent="0.3">
      <c r="A16554" t="s">
        <v>2170</v>
      </c>
      <c r="B16554">
        <v>1864</v>
      </c>
      <c r="C16554">
        <v>3468435</v>
      </c>
    </row>
    <row r="16555" spans="1:3" x14ac:dyDescent="0.3">
      <c r="A16555" t="s">
        <v>2170</v>
      </c>
      <c r="B16555">
        <v>1865</v>
      </c>
      <c r="C16555">
        <v>3500971</v>
      </c>
    </row>
    <row r="16556" spans="1:3" x14ac:dyDescent="0.3">
      <c r="A16556" t="s">
        <v>2170</v>
      </c>
      <c r="B16556">
        <v>1866</v>
      </c>
      <c r="C16556">
        <v>3533812</v>
      </c>
    </row>
    <row r="16557" spans="1:3" x14ac:dyDescent="0.3">
      <c r="A16557" t="s">
        <v>2170</v>
      </c>
      <c r="B16557">
        <v>1867</v>
      </c>
      <c r="C16557">
        <v>3566960</v>
      </c>
    </row>
    <row r="16558" spans="1:3" x14ac:dyDescent="0.3">
      <c r="A16558" t="s">
        <v>2170</v>
      </c>
      <c r="B16558">
        <v>1868</v>
      </c>
      <c r="C16558">
        <v>3600420</v>
      </c>
    </row>
    <row r="16559" spans="1:3" x14ac:dyDescent="0.3">
      <c r="A16559" t="s">
        <v>2170</v>
      </c>
      <c r="B16559">
        <v>1869</v>
      </c>
      <c r="C16559">
        <v>3634931</v>
      </c>
    </row>
    <row r="16560" spans="1:3" x14ac:dyDescent="0.3">
      <c r="A16560" t="s">
        <v>2170</v>
      </c>
      <c r="B16560">
        <v>1870</v>
      </c>
      <c r="C16560">
        <v>3670510</v>
      </c>
    </row>
    <row r="16561" spans="1:3" x14ac:dyDescent="0.3">
      <c r="A16561" t="s">
        <v>2170</v>
      </c>
      <c r="B16561">
        <v>1871</v>
      </c>
      <c r="C16561">
        <v>3707177</v>
      </c>
    </row>
    <row r="16562" spans="1:3" x14ac:dyDescent="0.3">
      <c r="A16562" t="s">
        <v>2170</v>
      </c>
      <c r="B16562">
        <v>1872</v>
      </c>
      <c r="C16562">
        <v>3744948</v>
      </c>
    </row>
    <row r="16563" spans="1:3" x14ac:dyDescent="0.3">
      <c r="A16563" t="s">
        <v>2170</v>
      </c>
      <c r="B16563">
        <v>1873</v>
      </c>
      <c r="C16563">
        <v>3783842</v>
      </c>
    </row>
    <row r="16564" spans="1:3" x14ac:dyDescent="0.3">
      <c r="A16564" t="s">
        <v>2170</v>
      </c>
      <c r="B16564">
        <v>1874</v>
      </c>
      <c r="C16564">
        <v>3823140</v>
      </c>
    </row>
    <row r="16565" spans="1:3" x14ac:dyDescent="0.3">
      <c r="A16565" t="s">
        <v>2170</v>
      </c>
      <c r="B16565">
        <v>1875</v>
      </c>
      <c r="C16565">
        <v>3862846</v>
      </c>
    </row>
    <row r="16566" spans="1:3" x14ac:dyDescent="0.3">
      <c r="A16566" t="s">
        <v>2170</v>
      </c>
      <c r="B16566">
        <v>1876</v>
      </c>
      <c r="C16566">
        <v>3902964</v>
      </c>
    </row>
    <row r="16567" spans="1:3" x14ac:dyDescent="0.3">
      <c r="A16567" t="s">
        <v>2170</v>
      </c>
      <c r="B16567">
        <v>1877</v>
      </c>
      <c r="C16567">
        <v>3943499</v>
      </c>
    </row>
    <row r="16568" spans="1:3" x14ac:dyDescent="0.3">
      <c r="A16568" t="s">
        <v>2170</v>
      </c>
      <c r="B16568">
        <v>1878</v>
      </c>
      <c r="C16568">
        <v>3984455</v>
      </c>
    </row>
    <row r="16569" spans="1:3" x14ac:dyDescent="0.3">
      <c r="A16569" t="s">
        <v>2170</v>
      </c>
      <c r="B16569">
        <v>1879</v>
      </c>
      <c r="C16569">
        <v>4025818</v>
      </c>
    </row>
    <row r="16570" spans="1:3" x14ac:dyDescent="0.3">
      <c r="A16570" t="s">
        <v>2170</v>
      </c>
      <c r="B16570">
        <v>1880</v>
      </c>
      <c r="C16570">
        <v>4067591</v>
      </c>
    </row>
    <row r="16571" spans="1:3" x14ac:dyDescent="0.3">
      <c r="A16571" t="s">
        <v>2170</v>
      </c>
      <c r="B16571">
        <v>1881</v>
      </c>
      <c r="C16571">
        <v>4109778</v>
      </c>
    </row>
    <row r="16572" spans="1:3" x14ac:dyDescent="0.3">
      <c r="A16572" t="s">
        <v>2170</v>
      </c>
      <c r="B16572">
        <v>1882</v>
      </c>
      <c r="C16572">
        <v>4152385</v>
      </c>
    </row>
    <row r="16573" spans="1:3" x14ac:dyDescent="0.3">
      <c r="A16573" t="s">
        <v>2170</v>
      </c>
      <c r="B16573">
        <v>1883</v>
      </c>
      <c r="C16573">
        <v>4195414</v>
      </c>
    </row>
    <row r="16574" spans="1:3" x14ac:dyDescent="0.3">
      <c r="A16574" t="s">
        <v>2170</v>
      </c>
      <c r="B16574">
        <v>1884</v>
      </c>
      <c r="C16574">
        <v>4238890</v>
      </c>
    </row>
    <row r="16575" spans="1:3" x14ac:dyDescent="0.3">
      <c r="A16575" t="s">
        <v>2170</v>
      </c>
      <c r="B16575">
        <v>1885</v>
      </c>
      <c r="C16575">
        <v>4282815</v>
      </c>
    </row>
    <row r="16576" spans="1:3" x14ac:dyDescent="0.3">
      <c r="A16576" t="s">
        <v>2170</v>
      </c>
      <c r="B16576">
        <v>1886</v>
      </c>
      <c r="C16576">
        <v>4327196</v>
      </c>
    </row>
    <row r="16577" spans="1:3" x14ac:dyDescent="0.3">
      <c r="A16577" t="s">
        <v>2170</v>
      </c>
      <c r="B16577">
        <v>1887</v>
      </c>
      <c r="C16577">
        <v>4372037</v>
      </c>
    </row>
    <row r="16578" spans="1:3" x14ac:dyDescent="0.3">
      <c r="A16578" t="s">
        <v>2170</v>
      </c>
      <c r="B16578">
        <v>1888</v>
      </c>
      <c r="C16578">
        <v>4417342</v>
      </c>
    </row>
    <row r="16579" spans="1:3" x14ac:dyDescent="0.3">
      <c r="A16579" t="s">
        <v>2170</v>
      </c>
      <c r="B16579">
        <v>1889</v>
      </c>
      <c r="C16579">
        <v>4463129</v>
      </c>
    </row>
    <row r="16580" spans="1:3" x14ac:dyDescent="0.3">
      <c r="A16580" t="s">
        <v>2170</v>
      </c>
      <c r="B16580">
        <v>1890</v>
      </c>
      <c r="C16580">
        <v>4509403</v>
      </c>
    </row>
    <row r="16581" spans="1:3" x14ac:dyDescent="0.3">
      <c r="A16581" t="s">
        <v>2170</v>
      </c>
      <c r="B16581">
        <v>1891</v>
      </c>
      <c r="C16581">
        <v>4556170</v>
      </c>
    </row>
    <row r="16582" spans="1:3" x14ac:dyDescent="0.3">
      <c r="A16582" t="s">
        <v>2170</v>
      </c>
      <c r="B16582">
        <v>1892</v>
      </c>
      <c r="C16582">
        <v>4603435</v>
      </c>
    </row>
    <row r="16583" spans="1:3" x14ac:dyDescent="0.3">
      <c r="A16583" t="s">
        <v>2170</v>
      </c>
      <c r="B16583">
        <v>1893</v>
      </c>
      <c r="C16583">
        <v>4651202</v>
      </c>
    </row>
    <row r="16584" spans="1:3" x14ac:dyDescent="0.3">
      <c r="A16584" t="s">
        <v>2170</v>
      </c>
      <c r="B16584">
        <v>1894</v>
      </c>
      <c r="C16584">
        <v>4699466</v>
      </c>
    </row>
    <row r="16585" spans="1:3" x14ac:dyDescent="0.3">
      <c r="A16585" t="s">
        <v>2170</v>
      </c>
      <c r="B16585">
        <v>1895</v>
      </c>
      <c r="C16585">
        <v>4748229</v>
      </c>
    </row>
    <row r="16586" spans="1:3" x14ac:dyDescent="0.3">
      <c r="A16586" t="s">
        <v>2170</v>
      </c>
      <c r="B16586">
        <v>1896</v>
      </c>
      <c r="C16586">
        <v>4797499</v>
      </c>
    </row>
    <row r="16587" spans="1:3" x14ac:dyDescent="0.3">
      <c r="A16587" t="s">
        <v>2170</v>
      </c>
      <c r="B16587">
        <v>1897</v>
      </c>
      <c r="C16587">
        <v>4847280</v>
      </c>
    </row>
    <row r="16588" spans="1:3" x14ac:dyDescent="0.3">
      <c r="A16588" t="s">
        <v>2170</v>
      </c>
      <c r="B16588">
        <v>1898</v>
      </c>
      <c r="C16588">
        <v>4897577</v>
      </c>
    </row>
    <row r="16589" spans="1:3" x14ac:dyDescent="0.3">
      <c r="A16589" t="s">
        <v>2170</v>
      </c>
      <c r="B16589">
        <v>1899</v>
      </c>
      <c r="C16589">
        <v>4945162</v>
      </c>
    </row>
    <row r="16590" spans="1:3" x14ac:dyDescent="0.3">
      <c r="A16590" t="s">
        <v>2170</v>
      </c>
      <c r="B16590">
        <v>1900</v>
      </c>
      <c r="C16590">
        <v>4989983</v>
      </c>
    </row>
    <row r="16591" spans="1:3" x14ac:dyDescent="0.3">
      <c r="A16591" t="s">
        <v>2170</v>
      </c>
      <c r="B16591">
        <v>1901</v>
      </c>
      <c r="C16591">
        <v>5031988</v>
      </c>
    </row>
    <row r="16592" spans="1:3" x14ac:dyDescent="0.3">
      <c r="A16592" t="s">
        <v>2170</v>
      </c>
      <c r="B16592">
        <v>1902</v>
      </c>
      <c r="C16592">
        <v>5071122</v>
      </c>
    </row>
    <row r="16593" spans="1:3" x14ac:dyDescent="0.3">
      <c r="A16593" t="s">
        <v>2170</v>
      </c>
      <c r="B16593">
        <v>1903</v>
      </c>
      <c r="C16593">
        <v>5107334</v>
      </c>
    </row>
    <row r="16594" spans="1:3" x14ac:dyDescent="0.3">
      <c r="A16594" t="s">
        <v>2170</v>
      </c>
      <c r="B16594">
        <v>1904</v>
      </c>
      <c r="C16594">
        <v>5143803</v>
      </c>
    </row>
    <row r="16595" spans="1:3" x14ac:dyDescent="0.3">
      <c r="A16595" t="s">
        <v>2170</v>
      </c>
      <c r="B16595">
        <v>1905</v>
      </c>
      <c r="C16595">
        <v>5180533</v>
      </c>
    </row>
    <row r="16596" spans="1:3" x14ac:dyDescent="0.3">
      <c r="A16596" t="s">
        <v>2170</v>
      </c>
      <c r="B16596">
        <v>1906</v>
      </c>
      <c r="C16596">
        <v>5217526</v>
      </c>
    </row>
    <row r="16597" spans="1:3" x14ac:dyDescent="0.3">
      <c r="A16597" t="s">
        <v>2170</v>
      </c>
      <c r="B16597">
        <v>1907</v>
      </c>
      <c r="C16597">
        <v>5254782</v>
      </c>
    </row>
    <row r="16598" spans="1:3" x14ac:dyDescent="0.3">
      <c r="A16598" t="s">
        <v>2170</v>
      </c>
      <c r="B16598">
        <v>1908</v>
      </c>
      <c r="C16598">
        <v>5292304</v>
      </c>
    </row>
    <row r="16599" spans="1:3" x14ac:dyDescent="0.3">
      <c r="A16599" t="s">
        <v>2170</v>
      </c>
      <c r="B16599">
        <v>1909</v>
      </c>
      <c r="C16599">
        <v>5330021</v>
      </c>
    </row>
    <row r="16600" spans="1:3" x14ac:dyDescent="0.3">
      <c r="A16600" t="s">
        <v>2170</v>
      </c>
      <c r="B16600">
        <v>1910</v>
      </c>
      <c r="C16600">
        <v>5367935</v>
      </c>
    </row>
    <row r="16601" spans="1:3" x14ac:dyDescent="0.3">
      <c r="A16601" t="s">
        <v>2170</v>
      </c>
      <c r="B16601">
        <v>1911</v>
      </c>
      <c r="C16601">
        <v>5406045</v>
      </c>
    </row>
    <row r="16602" spans="1:3" x14ac:dyDescent="0.3">
      <c r="A16602" t="s">
        <v>2170</v>
      </c>
      <c r="B16602">
        <v>1912</v>
      </c>
      <c r="C16602">
        <v>5444353</v>
      </c>
    </row>
    <row r="16603" spans="1:3" x14ac:dyDescent="0.3">
      <c r="A16603" t="s">
        <v>2170</v>
      </c>
      <c r="B16603">
        <v>1913</v>
      </c>
      <c r="C16603">
        <v>5482860</v>
      </c>
    </row>
    <row r="16604" spans="1:3" x14ac:dyDescent="0.3">
      <c r="A16604" t="s">
        <v>2170</v>
      </c>
      <c r="B16604">
        <v>1914</v>
      </c>
      <c r="C16604">
        <v>5521640</v>
      </c>
    </row>
    <row r="16605" spans="1:3" x14ac:dyDescent="0.3">
      <c r="A16605" t="s">
        <v>2170</v>
      </c>
      <c r="B16605">
        <v>1915</v>
      </c>
      <c r="C16605">
        <v>5560693</v>
      </c>
    </row>
    <row r="16606" spans="1:3" x14ac:dyDescent="0.3">
      <c r="A16606" t="s">
        <v>2170</v>
      </c>
      <c r="B16606">
        <v>1916</v>
      </c>
      <c r="C16606">
        <v>5600023</v>
      </c>
    </row>
    <row r="16607" spans="1:3" x14ac:dyDescent="0.3">
      <c r="A16607" t="s">
        <v>2170</v>
      </c>
      <c r="B16607">
        <v>1917</v>
      </c>
      <c r="C16607">
        <v>5639630</v>
      </c>
    </row>
    <row r="16608" spans="1:3" x14ac:dyDescent="0.3">
      <c r="A16608" t="s">
        <v>2170</v>
      </c>
      <c r="B16608">
        <v>1918</v>
      </c>
      <c r="C16608">
        <v>5678674</v>
      </c>
    </row>
    <row r="16609" spans="1:3" x14ac:dyDescent="0.3">
      <c r="A16609" t="s">
        <v>2170</v>
      </c>
      <c r="B16609">
        <v>1919</v>
      </c>
      <c r="C16609">
        <v>5722537</v>
      </c>
    </row>
    <row r="16610" spans="1:3" x14ac:dyDescent="0.3">
      <c r="A16610" t="s">
        <v>2170</v>
      </c>
      <c r="B16610">
        <v>1920</v>
      </c>
      <c r="C16610">
        <v>5771301</v>
      </c>
    </row>
    <row r="16611" spans="1:3" x14ac:dyDescent="0.3">
      <c r="A16611" t="s">
        <v>2170</v>
      </c>
      <c r="B16611">
        <v>1921</v>
      </c>
      <c r="C16611">
        <v>5825051</v>
      </c>
    </row>
    <row r="16612" spans="1:3" x14ac:dyDescent="0.3">
      <c r="A16612" t="s">
        <v>2170</v>
      </c>
      <c r="B16612">
        <v>1922</v>
      </c>
      <c r="C16612">
        <v>5883871</v>
      </c>
    </row>
    <row r="16613" spans="1:3" x14ac:dyDescent="0.3">
      <c r="A16613" t="s">
        <v>2170</v>
      </c>
      <c r="B16613">
        <v>1923</v>
      </c>
      <c r="C16613">
        <v>5947848</v>
      </c>
    </row>
    <row r="16614" spans="1:3" x14ac:dyDescent="0.3">
      <c r="A16614" t="s">
        <v>2170</v>
      </c>
      <c r="B16614">
        <v>1924</v>
      </c>
      <c r="C16614">
        <v>6012521</v>
      </c>
    </row>
    <row r="16615" spans="1:3" x14ac:dyDescent="0.3">
      <c r="A16615" t="s">
        <v>2170</v>
      </c>
      <c r="B16615">
        <v>1925</v>
      </c>
      <c r="C16615">
        <v>6077897</v>
      </c>
    </row>
    <row r="16616" spans="1:3" x14ac:dyDescent="0.3">
      <c r="A16616" t="s">
        <v>2170</v>
      </c>
      <c r="B16616">
        <v>1926</v>
      </c>
      <c r="C16616">
        <v>6143984</v>
      </c>
    </row>
    <row r="16617" spans="1:3" x14ac:dyDescent="0.3">
      <c r="A16617" t="s">
        <v>2170</v>
      </c>
      <c r="B16617">
        <v>1927</v>
      </c>
      <c r="C16617">
        <v>6210789</v>
      </c>
    </row>
    <row r="16618" spans="1:3" x14ac:dyDescent="0.3">
      <c r="A16618" t="s">
        <v>2170</v>
      </c>
      <c r="B16618">
        <v>1928</v>
      </c>
      <c r="C16618">
        <v>6278321</v>
      </c>
    </row>
    <row r="16619" spans="1:3" x14ac:dyDescent="0.3">
      <c r="A16619" t="s">
        <v>2170</v>
      </c>
      <c r="B16619">
        <v>1929</v>
      </c>
      <c r="C16619">
        <v>6350272</v>
      </c>
    </row>
    <row r="16620" spans="1:3" x14ac:dyDescent="0.3">
      <c r="A16620" t="s">
        <v>2170</v>
      </c>
      <c r="B16620">
        <v>1930</v>
      </c>
      <c r="C16620">
        <v>6426741</v>
      </c>
    </row>
    <row r="16621" spans="1:3" x14ac:dyDescent="0.3">
      <c r="A16621" t="s">
        <v>2170</v>
      </c>
      <c r="B16621">
        <v>1931</v>
      </c>
      <c r="C16621">
        <v>6507828</v>
      </c>
    </row>
    <row r="16622" spans="1:3" x14ac:dyDescent="0.3">
      <c r="A16622" t="s">
        <v>2170</v>
      </c>
      <c r="B16622">
        <v>1932</v>
      </c>
      <c r="C16622">
        <v>6593636</v>
      </c>
    </row>
    <row r="16623" spans="1:3" x14ac:dyDescent="0.3">
      <c r="A16623" t="s">
        <v>2170</v>
      </c>
      <c r="B16623">
        <v>1933</v>
      </c>
      <c r="C16623">
        <v>6684268</v>
      </c>
    </row>
    <row r="16624" spans="1:3" x14ac:dyDescent="0.3">
      <c r="A16624" t="s">
        <v>2170</v>
      </c>
      <c r="B16624">
        <v>1934</v>
      </c>
      <c r="C16624">
        <v>6776147</v>
      </c>
    </row>
    <row r="16625" spans="1:3" x14ac:dyDescent="0.3">
      <c r="A16625" t="s">
        <v>2170</v>
      </c>
      <c r="B16625">
        <v>1935</v>
      </c>
      <c r="C16625">
        <v>6869288</v>
      </c>
    </row>
    <row r="16626" spans="1:3" x14ac:dyDescent="0.3">
      <c r="A16626" t="s">
        <v>2170</v>
      </c>
      <c r="B16626">
        <v>1936</v>
      </c>
      <c r="C16626">
        <v>6963710</v>
      </c>
    </row>
    <row r="16627" spans="1:3" x14ac:dyDescent="0.3">
      <c r="A16627" t="s">
        <v>2170</v>
      </c>
      <c r="B16627">
        <v>1937</v>
      </c>
      <c r="C16627">
        <v>7059429</v>
      </c>
    </row>
    <row r="16628" spans="1:3" x14ac:dyDescent="0.3">
      <c r="A16628" t="s">
        <v>2170</v>
      </c>
      <c r="B16628">
        <v>1938</v>
      </c>
      <c r="C16628">
        <v>7156464</v>
      </c>
    </row>
    <row r="16629" spans="1:3" x14ac:dyDescent="0.3">
      <c r="A16629" t="s">
        <v>2170</v>
      </c>
      <c r="B16629">
        <v>1939</v>
      </c>
      <c r="C16629">
        <v>7240297</v>
      </c>
    </row>
    <row r="16630" spans="1:3" x14ac:dyDescent="0.3">
      <c r="A16630" t="s">
        <v>2170</v>
      </c>
      <c r="B16630">
        <v>1940</v>
      </c>
      <c r="C16630">
        <v>7310690</v>
      </c>
    </row>
    <row r="16631" spans="1:3" x14ac:dyDescent="0.3">
      <c r="A16631" t="s">
        <v>2170</v>
      </c>
      <c r="B16631">
        <v>1941</v>
      </c>
      <c r="C16631">
        <v>7367402</v>
      </c>
    </row>
    <row r="16632" spans="1:3" x14ac:dyDescent="0.3">
      <c r="A16632" t="s">
        <v>2170</v>
      </c>
      <c r="B16632">
        <v>1942</v>
      </c>
      <c r="C16632">
        <v>7410187</v>
      </c>
    </row>
    <row r="16633" spans="1:3" x14ac:dyDescent="0.3">
      <c r="A16633" t="s">
        <v>2170</v>
      </c>
      <c r="B16633">
        <v>1943</v>
      </c>
      <c r="C16633">
        <v>7438799</v>
      </c>
    </row>
    <row r="16634" spans="1:3" x14ac:dyDescent="0.3">
      <c r="A16634" t="s">
        <v>2170</v>
      </c>
      <c r="B16634">
        <v>1944</v>
      </c>
      <c r="C16634">
        <v>7467522</v>
      </c>
    </row>
    <row r="16635" spans="1:3" x14ac:dyDescent="0.3">
      <c r="A16635" t="s">
        <v>2170</v>
      </c>
      <c r="B16635">
        <v>1945</v>
      </c>
      <c r="C16635">
        <v>7496355</v>
      </c>
    </row>
    <row r="16636" spans="1:3" x14ac:dyDescent="0.3">
      <c r="A16636" t="s">
        <v>2170</v>
      </c>
      <c r="B16636">
        <v>1946</v>
      </c>
      <c r="C16636">
        <v>7525300</v>
      </c>
    </row>
    <row r="16637" spans="1:3" x14ac:dyDescent="0.3">
      <c r="A16637" t="s">
        <v>2170</v>
      </c>
      <c r="B16637">
        <v>1947</v>
      </c>
      <c r="C16637">
        <v>7554357</v>
      </c>
    </row>
    <row r="16638" spans="1:3" x14ac:dyDescent="0.3">
      <c r="A16638" t="s">
        <v>2170</v>
      </c>
      <c r="B16638">
        <v>1948</v>
      </c>
      <c r="C16638">
        <v>7583525</v>
      </c>
    </row>
    <row r="16639" spans="1:3" x14ac:dyDescent="0.3">
      <c r="A16639" t="s">
        <v>2170</v>
      </c>
      <c r="B16639">
        <v>1949</v>
      </c>
      <c r="C16639">
        <v>7621631</v>
      </c>
    </row>
    <row r="16640" spans="1:3" x14ac:dyDescent="0.3">
      <c r="A16640" t="s">
        <v>2170</v>
      </c>
      <c r="B16640">
        <v>1950</v>
      </c>
      <c r="C16640">
        <v>7668792</v>
      </c>
    </row>
    <row r="16641" spans="1:3" x14ac:dyDescent="0.3">
      <c r="A16641" t="s">
        <v>2170</v>
      </c>
      <c r="B16641">
        <v>1951</v>
      </c>
      <c r="C16641">
        <v>7742937</v>
      </c>
    </row>
    <row r="16642" spans="1:3" x14ac:dyDescent="0.3">
      <c r="A16642" t="s">
        <v>2170</v>
      </c>
      <c r="B16642">
        <v>1952</v>
      </c>
      <c r="C16642">
        <v>7814168</v>
      </c>
    </row>
    <row r="16643" spans="1:3" x14ac:dyDescent="0.3">
      <c r="A16643" t="s">
        <v>2170</v>
      </c>
      <c r="B16643">
        <v>1953</v>
      </c>
      <c r="C16643">
        <v>7882596</v>
      </c>
    </row>
    <row r="16644" spans="1:3" x14ac:dyDescent="0.3">
      <c r="A16644" t="s">
        <v>2170</v>
      </c>
      <c r="B16644">
        <v>1954</v>
      </c>
      <c r="C16644">
        <v>7948283</v>
      </c>
    </row>
    <row r="16645" spans="1:3" x14ac:dyDescent="0.3">
      <c r="A16645" t="s">
        <v>2170</v>
      </c>
      <c r="B16645">
        <v>1955</v>
      </c>
      <c r="C16645">
        <v>8011132</v>
      </c>
    </row>
    <row r="16646" spans="1:3" x14ac:dyDescent="0.3">
      <c r="A16646" t="s">
        <v>2170</v>
      </c>
      <c r="B16646">
        <v>1956</v>
      </c>
      <c r="C16646">
        <v>8070958</v>
      </c>
    </row>
    <row r="16647" spans="1:3" x14ac:dyDescent="0.3">
      <c r="A16647" t="s">
        <v>2170</v>
      </c>
      <c r="B16647">
        <v>1957</v>
      </c>
      <c r="C16647">
        <v>8127479</v>
      </c>
    </row>
    <row r="16648" spans="1:3" x14ac:dyDescent="0.3">
      <c r="A16648" t="s">
        <v>2170</v>
      </c>
      <c r="B16648">
        <v>1958</v>
      </c>
      <c r="C16648">
        <v>8180310</v>
      </c>
    </row>
    <row r="16649" spans="1:3" x14ac:dyDescent="0.3">
      <c r="A16649" t="s">
        <v>2170</v>
      </c>
      <c r="B16649">
        <v>1959</v>
      </c>
      <c r="C16649">
        <v>8229112</v>
      </c>
    </row>
    <row r="16650" spans="1:3" x14ac:dyDescent="0.3">
      <c r="A16650" t="s">
        <v>2170</v>
      </c>
      <c r="B16650">
        <v>1960</v>
      </c>
      <c r="C16650">
        <v>8273628</v>
      </c>
    </row>
    <row r="16651" spans="1:3" x14ac:dyDescent="0.3">
      <c r="A16651" t="s">
        <v>2170</v>
      </c>
      <c r="B16651">
        <v>1961</v>
      </c>
      <c r="C16651">
        <v>8314009</v>
      </c>
    </row>
    <row r="16652" spans="1:3" x14ac:dyDescent="0.3">
      <c r="A16652" t="s">
        <v>2170</v>
      </c>
      <c r="B16652">
        <v>1962</v>
      </c>
      <c r="C16652">
        <v>8350876</v>
      </c>
    </row>
    <row r="16653" spans="1:3" x14ac:dyDescent="0.3">
      <c r="A16653" t="s">
        <v>2170</v>
      </c>
      <c r="B16653">
        <v>1963</v>
      </c>
      <c r="C16653">
        <v>8385442</v>
      </c>
    </row>
    <row r="16654" spans="1:3" x14ac:dyDescent="0.3">
      <c r="A16654" t="s">
        <v>2170</v>
      </c>
      <c r="B16654">
        <v>1964</v>
      </c>
      <c r="C16654">
        <v>8419301</v>
      </c>
    </row>
    <row r="16655" spans="1:3" x14ac:dyDescent="0.3">
      <c r="A16655" t="s">
        <v>2170</v>
      </c>
      <c r="B16655">
        <v>1965</v>
      </c>
      <c r="C16655">
        <v>8453819</v>
      </c>
    </row>
    <row r="16656" spans="1:3" x14ac:dyDescent="0.3">
      <c r="A16656" t="s">
        <v>2170</v>
      </c>
      <c r="B16656">
        <v>1966</v>
      </c>
      <c r="C16656">
        <v>8489868</v>
      </c>
    </row>
    <row r="16657" spans="1:3" x14ac:dyDescent="0.3">
      <c r="A16657" t="s">
        <v>2170</v>
      </c>
      <c r="B16657">
        <v>1967</v>
      </c>
      <c r="C16657">
        <v>8528026</v>
      </c>
    </row>
    <row r="16658" spans="1:3" x14ac:dyDescent="0.3">
      <c r="A16658" t="s">
        <v>2170</v>
      </c>
      <c r="B16658">
        <v>1968</v>
      </c>
      <c r="C16658">
        <v>8569144</v>
      </c>
    </row>
    <row r="16659" spans="1:3" x14ac:dyDescent="0.3">
      <c r="A16659" t="s">
        <v>2170</v>
      </c>
      <c r="B16659">
        <v>1969</v>
      </c>
      <c r="C16659">
        <v>8614035</v>
      </c>
    </row>
    <row r="16660" spans="1:3" x14ac:dyDescent="0.3">
      <c r="A16660" t="s">
        <v>2170</v>
      </c>
      <c r="B16660">
        <v>1970</v>
      </c>
      <c r="C16660">
        <v>8663568</v>
      </c>
    </row>
    <row r="16661" spans="1:3" x14ac:dyDescent="0.3">
      <c r="A16661" t="s">
        <v>2170</v>
      </c>
      <c r="B16661">
        <v>1971</v>
      </c>
      <c r="C16661">
        <v>8716870</v>
      </c>
    </row>
    <row r="16662" spans="1:3" x14ac:dyDescent="0.3">
      <c r="A16662" t="s">
        <v>2170</v>
      </c>
      <c r="B16662">
        <v>1972</v>
      </c>
      <c r="C16662">
        <v>8774512</v>
      </c>
    </row>
    <row r="16663" spans="1:3" x14ac:dyDescent="0.3">
      <c r="A16663" t="s">
        <v>2170</v>
      </c>
      <c r="B16663">
        <v>1973</v>
      </c>
      <c r="C16663">
        <v>8840311</v>
      </c>
    </row>
    <row r="16664" spans="1:3" x14ac:dyDescent="0.3">
      <c r="A16664" t="s">
        <v>2170</v>
      </c>
      <c r="B16664">
        <v>1974</v>
      </c>
      <c r="C16664">
        <v>8919247</v>
      </c>
    </row>
    <row r="16665" spans="1:3" x14ac:dyDescent="0.3">
      <c r="A16665" t="s">
        <v>2170</v>
      </c>
      <c r="B16665">
        <v>1975</v>
      </c>
      <c r="C16665">
        <v>9014091</v>
      </c>
    </row>
    <row r="16666" spans="1:3" x14ac:dyDescent="0.3">
      <c r="A16666" t="s">
        <v>2170</v>
      </c>
      <c r="B16666">
        <v>1976</v>
      </c>
      <c r="C16666">
        <v>9127057</v>
      </c>
    </row>
    <row r="16667" spans="1:3" x14ac:dyDescent="0.3">
      <c r="A16667" t="s">
        <v>2170</v>
      </c>
      <c r="B16667">
        <v>1977</v>
      </c>
      <c r="C16667">
        <v>9254979</v>
      </c>
    </row>
    <row r="16668" spans="1:3" x14ac:dyDescent="0.3">
      <c r="A16668" t="s">
        <v>2170</v>
      </c>
      <c r="B16668">
        <v>1978</v>
      </c>
      <c r="C16668">
        <v>9388720</v>
      </c>
    </row>
    <row r="16669" spans="1:3" x14ac:dyDescent="0.3">
      <c r="A16669" t="s">
        <v>2170</v>
      </c>
      <c r="B16669">
        <v>1979</v>
      </c>
      <c r="C16669">
        <v>9515743</v>
      </c>
    </row>
    <row r="16670" spans="1:3" x14ac:dyDescent="0.3">
      <c r="A16670" t="s">
        <v>2170</v>
      </c>
      <c r="B16670">
        <v>1980</v>
      </c>
      <c r="C16670">
        <v>9627004</v>
      </c>
    </row>
    <row r="16671" spans="1:3" x14ac:dyDescent="0.3">
      <c r="A16671" t="s">
        <v>2170</v>
      </c>
      <c r="B16671">
        <v>1981</v>
      </c>
      <c r="C16671">
        <v>9719839</v>
      </c>
    </row>
    <row r="16672" spans="1:3" x14ac:dyDescent="0.3">
      <c r="A16672" t="s">
        <v>2170</v>
      </c>
      <c r="B16672">
        <v>1982</v>
      </c>
      <c r="C16672">
        <v>9796830</v>
      </c>
    </row>
    <row r="16673" spans="1:3" x14ac:dyDescent="0.3">
      <c r="A16673" t="s">
        <v>2170</v>
      </c>
      <c r="B16673">
        <v>1983</v>
      </c>
      <c r="C16673">
        <v>9860734</v>
      </c>
    </row>
    <row r="16674" spans="1:3" x14ac:dyDescent="0.3">
      <c r="A16674" t="s">
        <v>2170</v>
      </c>
      <c r="B16674">
        <v>1984</v>
      </c>
      <c r="C16674">
        <v>9916481</v>
      </c>
    </row>
    <row r="16675" spans="1:3" x14ac:dyDescent="0.3">
      <c r="A16675" t="s">
        <v>2170</v>
      </c>
      <c r="B16675">
        <v>1985</v>
      </c>
      <c r="C16675">
        <v>9968233</v>
      </c>
    </row>
    <row r="16676" spans="1:3" x14ac:dyDescent="0.3">
      <c r="A16676" t="s">
        <v>2170</v>
      </c>
      <c r="B16676">
        <v>1986</v>
      </c>
      <c r="C16676">
        <v>10015122</v>
      </c>
    </row>
    <row r="16677" spans="1:3" x14ac:dyDescent="0.3">
      <c r="A16677" t="s">
        <v>2170</v>
      </c>
      <c r="B16677">
        <v>1987</v>
      </c>
      <c r="C16677">
        <v>10057292</v>
      </c>
    </row>
    <row r="16678" spans="1:3" x14ac:dyDescent="0.3">
      <c r="A16678" t="s">
        <v>2170</v>
      </c>
      <c r="B16678">
        <v>1988</v>
      </c>
      <c r="C16678">
        <v>10101349</v>
      </c>
    </row>
    <row r="16679" spans="1:3" x14ac:dyDescent="0.3">
      <c r="A16679" t="s">
        <v>2170</v>
      </c>
      <c r="B16679">
        <v>1989</v>
      </c>
      <c r="C16679">
        <v>10155721</v>
      </c>
    </row>
    <row r="16680" spans="1:3" x14ac:dyDescent="0.3">
      <c r="A16680" t="s">
        <v>2170</v>
      </c>
      <c r="B16680">
        <v>1990</v>
      </c>
      <c r="C16680">
        <v>10225990</v>
      </c>
    </row>
    <row r="16681" spans="1:3" x14ac:dyDescent="0.3">
      <c r="A16681" t="s">
        <v>2170</v>
      </c>
      <c r="B16681">
        <v>1991</v>
      </c>
      <c r="C16681">
        <v>10315109</v>
      </c>
    </row>
    <row r="16682" spans="1:3" x14ac:dyDescent="0.3">
      <c r="A16682" t="s">
        <v>2170</v>
      </c>
      <c r="B16682">
        <v>1992</v>
      </c>
      <c r="C16682">
        <v>10420226</v>
      </c>
    </row>
    <row r="16683" spans="1:3" x14ac:dyDescent="0.3">
      <c r="A16683" t="s">
        <v>2170</v>
      </c>
      <c r="B16683">
        <v>1993</v>
      </c>
      <c r="C16683">
        <v>10533811</v>
      </c>
    </row>
    <row r="16684" spans="1:3" x14ac:dyDescent="0.3">
      <c r="A16684" t="s">
        <v>2170</v>
      </c>
      <c r="B16684">
        <v>1994</v>
      </c>
      <c r="C16684">
        <v>10644939</v>
      </c>
    </row>
    <row r="16685" spans="1:3" x14ac:dyDescent="0.3">
      <c r="A16685" t="s">
        <v>2170</v>
      </c>
      <c r="B16685">
        <v>1995</v>
      </c>
      <c r="C16685">
        <v>10745502</v>
      </c>
    </row>
    <row r="16686" spans="1:3" x14ac:dyDescent="0.3">
      <c r="A16686" t="s">
        <v>2170</v>
      </c>
      <c r="B16686">
        <v>1996</v>
      </c>
      <c r="C16686">
        <v>10832139</v>
      </c>
    </row>
    <row r="16687" spans="1:3" x14ac:dyDescent="0.3">
      <c r="A16687" t="s">
        <v>2170</v>
      </c>
      <c r="B16687">
        <v>1997</v>
      </c>
      <c r="C16687">
        <v>10906248</v>
      </c>
    </row>
    <row r="16688" spans="1:3" x14ac:dyDescent="0.3">
      <c r="A16688" t="s">
        <v>2170</v>
      </c>
      <c r="B16688">
        <v>1998</v>
      </c>
      <c r="C16688">
        <v>10970121</v>
      </c>
    </row>
    <row r="16689" spans="1:3" x14ac:dyDescent="0.3">
      <c r="A16689" t="s">
        <v>2170</v>
      </c>
      <c r="B16689">
        <v>1999</v>
      </c>
      <c r="C16689">
        <v>11027899</v>
      </c>
    </row>
    <row r="16690" spans="1:3" x14ac:dyDescent="0.3">
      <c r="A16690" t="s">
        <v>2170</v>
      </c>
      <c r="B16690">
        <v>2000</v>
      </c>
      <c r="C16690">
        <v>11082103</v>
      </c>
    </row>
    <row r="16691" spans="1:3" x14ac:dyDescent="0.3">
      <c r="A16691" t="s">
        <v>2170</v>
      </c>
      <c r="B16691">
        <v>2001</v>
      </c>
      <c r="C16691">
        <v>11134447</v>
      </c>
    </row>
    <row r="16692" spans="1:3" x14ac:dyDescent="0.3">
      <c r="A16692" t="s">
        <v>2170</v>
      </c>
      <c r="B16692">
        <v>2002</v>
      </c>
      <c r="C16692">
        <v>11182308</v>
      </c>
    </row>
    <row r="16693" spans="1:3" x14ac:dyDescent="0.3">
      <c r="A16693" t="s">
        <v>2170</v>
      </c>
      <c r="B16693">
        <v>2003</v>
      </c>
      <c r="C16693">
        <v>11218879</v>
      </c>
    </row>
    <row r="16694" spans="1:3" x14ac:dyDescent="0.3">
      <c r="A16694" t="s">
        <v>2170</v>
      </c>
      <c r="B16694">
        <v>2004</v>
      </c>
      <c r="C16694">
        <v>11234993</v>
      </c>
    </row>
    <row r="16695" spans="1:3" x14ac:dyDescent="0.3">
      <c r="A16695" t="s">
        <v>2170</v>
      </c>
      <c r="B16695">
        <v>2005</v>
      </c>
      <c r="C16695">
        <v>11224800</v>
      </c>
    </row>
    <row r="16696" spans="1:3" x14ac:dyDescent="0.3">
      <c r="A16696" t="s">
        <v>2170</v>
      </c>
      <c r="B16696">
        <v>2006</v>
      </c>
      <c r="C16696">
        <v>11185231</v>
      </c>
    </row>
    <row r="16697" spans="1:3" x14ac:dyDescent="0.3">
      <c r="A16697" t="s">
        <v>2170</v>
      </c>
      <c r="B16697">
        <v>2007</v>
      </c>
      <c r="C16697">
        <v>11120371</v>
      </c>
    </row>
    <row r="16698" spans="1:3" x14ac:dyDescent="0.3">
      <c r="A16698" t="s">
        <v>2170</v>
      </c>
      <c r="B16698">
        <v>2008</v>
      </c>
      <c r="C16698">
        <v>11040312</v>
      </c>
    </row>
    <row r="16699" spans="1:3" x14ac:dyDescent="0.3">
      <c r="A16699" t="s">
        <v>2170</v>
      </c>
      <c r="B16699">
        <v>2009</v>
      </c>
      <c r="C16699">
        <v>10959268</v>
      </c>
    </row>
    <row r="16700" spans="1:3" x14ac:dyDescent="0.3">
      <c r="A16700" t="s">
        <v>2170</v>
      </c>
      <c r="B16700">
        <v>2010</v>
      </c>
      <c r="C16700">
        <v>10887640</v>
      </c>
    </row>
    <row r="16701" spans="1:3" x14ac:dyDescent="0.3">
      <c r="A16701" t="s">
        <v>2170</v>
      </c>
      <c r="B16701">
        <v>2011</v>
      </c>
      <c r="C16701">
        <v>10829074</v>
      </c>
    </row>
    <row r="16702" spans="1:3" x14ac:dyDescent="0.3">
      <c r="A16702" t="s">
        <v>2170</v>
      </c>
      <c r="B16702">
        <v>2012</v>
      </c>
      <c r="C16702">
        <v>10781119</v>
      </c>
    </row>
    <row r="16703" spans="1:3" x14ac:dyDescent="0.3">
      <c r="A16703" t="s">
        <v>2170</v>
      </c>
      <c r="B16703">
        <v>2013</v>
      </c>
      <c r="C16703">
        <v>10740501</v>
      </c>
    </row>
    <row r="16704" spans="1:3" x14ac:dyDescent="0.3">
      <c r="A16704" t="s">
        <v>2170</v>
      </c>
      <c r="B16704">
        <v>2014</v>
      </c>
      <c r="C16704">
        <v>10701460</v>
      </c>
    </row>
    <row r="16705" spans="1:3" x14ac:dyDescent="0.3">
      <c r="A16705" t="s">
        <v>2170</v>
      </c>
      <c r="B16705">
        <v>2015</v>
      </c>
      <c r="C16705">
        <v>10659737</v>
      </c>
    </row>
    <row r="16706" spans="1:3" x14ac:dyDescent="0.3">
      <c r="A16706" t="s">
        <v>2170</v>
      </c>
      <c r="B16706">
        <v>2016</v>
      </c>
      <c r="C16706">
        <v>10615183</v>
      </c>
    </row>
    <row r="16707" spans="1:3" x14ac:dyDescent="0.3">
      <c r="A16707" t="s">
        <v>2170</v>
      </c>
      <c r="B16707">
        <v>2017</v>
      </c>
      <c r="C16707">
        <v>10569449</v>
      </c>
    </row>
    <row r="16708" spans="1:3" x14ac:dyDescent="0.3">
      <c r="A16708" t="s">
        <v>2170</v>
      </c>
      <c r="B16708">
        <v>2018</v>
      </c>
      <c r="C16708">
        <v>10522244</v>
      </c>
    </row>
    <row r="16709" spans="1:3" x14ac:dyDescent="0.3">
      <c r="A16709" t="s">
        <v>2170</v>
      </c>
      <c r="B16709">
        <v>2019</v>
      </c>
      <c r="C16709">
        <v>10473452</v>
      </c>
    </row>
    <row r="16710" spans="1:3" x14ac:dyDescent="0.3">
      <c r="A16710" t="s">
        <v>2170</v>
      </c>
      <c r="B16710">
        <v>2020</v>
      </c>
      <c r="C16710">
        <v>10423056</v>
      </c>
    </row>
    <row r="16711" spans="1:3" x14ac:dyDescent="0.3">
      <c r="A16711" t="s">
        <v>2170</v>
      </c>
      <c r="B16711">
        <v>2021</v>
      </c>
      <c r="C16711">
        <v>10370747</v>
      </c>
    </row>
    <row r="16712" spans="1:3" x14ac:dyDescent="0.3">
      <c r="A16712" t="s">
        <v>2171</v>
      </c>
      <c r="B16712">
        <v>1800</v>
      </c>
      <c r="C16712">
        <v>3930</v>
      </c>
    </row>
    <row r="16713" spans="1:3" x14ac:dyDescent="0.3">
      <c r="A16713" t="s">
        <v>2171</v>
      </c>
      <c r="B16713">
        <v>1810</v>
      </c>
      <c r="C16713">
        <v>4421</v>
      </c>
    </row>
    <row r="16714" spans="1:3" x14ac:dyDescent="0.3">
      <c r="A16714" t="s">
        <v>2171</v>
      </c>
      <c r="B16714">
        <v>1820</v>
      </c>
      <c r="C16714">
        <v>4974</v>
      </c>
    </row>
    <row r="16715" spans="1:3" x14ac:dyDescent="0.3">
      <c r="A16715" t="s">
        <v>2171</v>
      </c>
      <c r="B16715">
        <v>1830</v>
      </c>
      <c r="C16715">
        <v>5595</v>
      </c>
    </row>
    <row r="16716" spans="1:3" x14ac:dyDescent="0.3">
      <c r="A16716" t="s">
        <v>2171</v>
      </c>
      <c r="B16716">
        <v>1840</v>
      </c>
      <c r="C16716">
        <v>6295</v>
      </c>
    </row>
    <row r="16717" spans="1:3" x14ac:dyDescent="0.3">
      <c r="A16717" t="s">
        <v>2171</v>
      </c>
      <c r="B16717">
        <v>1850</v>
      </c>
      <c r="C16717">
        <v>7082</v>
      </c>
    </row>
    <row r="16718" spans="1:3" x14ac:dyDescent="0.3">
      <c r="A16718" t="s">
        <v>2171</v>
      </c>
      <c r="B16718">
        <v>1860</v>
      </c>
      <c r="C16718">
        <v>7967</v>
      </c>
    </row>
    <row r="16719" spans="1:3" x14ac:dyDescent="0.3">
      <c r="A16719" t="s">
        <v>2171</v>
      </c>
      <c r="B16719">
        <v>1870</v>
      </c>
      <c r="C16719">
        <v>8963</v>
      </c>
    </row>
    <row r="16720" spans="1:3" x14ac:dyDescent="0.3">
      <c r="A16720" t="s">
        <v>2171</v>
      </c>
      <c r="B16720">
        <v>1880</v>
      </c>
      <c r="C16720">
        <v>10083</v>
      </c>
    </row>
    <row r="16721" spans="1:3" x14ac:dyDescent="0.3">
      <c r="A16721" t="s">
        <v>2171</v>
      </c>
      <c r="B16721">
        <v>1890</v>
      </c>
      <c r="C16721">
        <v>11344</v>
      </c>
    </row>
    <row r="16722" spans="1:3" x14ac:dyDescent="0.3">
      <c r="A16722" t="s">
        <v>2171</v>
      </c>
      <c r="B16722">
        <v>1900</v>
      </c>
      <c r="C16722">
        <v>12762</v>
      </c>
    </row>
    <row r="16723" spans="1:3" x14ac:dyDescent="0.3">
      <c r="A16723" t="s">
        <v>2171</v>
      </c>
      <c r="B16723">
        <v>1910</v>
      </c>
      <c r="C16723">
        <v>14357</v>
      </c>
    </row>
    <row r="16724" spans="1:3" x14ac:dyDescent="0.3">
      <c r="A16724" t="s">
        <v>2171</v>
      </c>
      <c r="B16724">
        <v>1920</v>
      </c>
      <c r="C16724">
        <v>16152</v>
      </c>
    </row>
    <row r="16725" spans="1:3" x14ac:dyDescent="0.3">
      <c r="A16725" t="s">
        <v>2171</v>
      </c>
      <c r="B16725">
        <v>1930</v>
      </c>
      <c r="C16725">
        <v>18171</v>
      </c>
    </row>
    <row r="16726" spans="1:3" x14ac:dyDescent="0.3">
      <c r="A16726" t="s">
        <v>2171</v>
      </c>
      <c r="B16726">
        <v>1940</v>
      </c>
      <c r="C16726">
        <v>20442</v>
      </c>
    </row>
    <row r="16727" spans="1:3" x14ac:dyDescent="0.3">
      <c r="A16727" t="s">
        <v>2171</v>
      </c>
      <c r="B16727">
        <v>1950</v>
      </c>
      <c r="C16727">
        <v>22993</v>
      </c>
    </row>
    <row r="16728" spans="1:3" x14ac:dyDescent="0.3">
      <c r="A16728" t="s">
        <v>2171</v>
      </c>
      <c r="B16728">
        <v>1951</v>
      </c>
      <c r="C16728">
        <v>23466</v>
      </c>
    </row>
    <row r="16729" spans="1:3" x14ac:dyDescent="0.3">
      <c r="A16729" t="s">
        <v>2171</v>
      </c>
      <c r="B16729">
        <v>1952</v>
      </c>
      <c r="C16729">
        <v>23936</v>
      </c>
    </row>
    <row r="16730" spans="1:3" x14ac:dyDescent="0.3">
      <c r="A16730" t="s">
        <v>2171</v>
      </c>
      <c r="B16730">
        <v>1953</v>
      </c>
      <c r="C16730">
        <v>24465</v>
      </c>
    </row>
    <row r="16731" spans="1:3" x14ac:dyDescent="0.3">
      <c r="A16731" t="s">
        <v>2171</v>
      </c>
      <c r="B16731">
        <v>1954</v>
      </c>
      <c r="C16731">
        <v>25092</v>
      </c>
    </row>
    <row r="16732" spans="1:3" x14ac:dyDescent="0.3">
      <c r="A16732" t="s">
        <v>2171</v>
      </c>
      <c r="B16732">
        <v>1955</v>
      </c>
      <c r="C16732">
        <v>25846</v>
      </c>
    </row>
    <row r="16733" spans="1:3" x14ac:dyDescent="0.3">
      <c r="A16733" t="s">
        <v>2171</v>
      </c>
      <c r="B16733">
        <v>1956</v>
      </c>
      <c r="C16733">
        <v>26727</v>
      </c>
    </row>
    <row r="16734" spans="1:3" x14ac:dyDescent="0.3">
      <c r="A16734" t="s">
        <v>2171</v>
      </c>
      <c r="B16734">
        <v>1957</v>
      </c>
      <c r="C16734">
        <v>27733</v>
      </c>
    </row>
    <row r="16735" spans="1:3" x14ac:dyDescent="0.3">
      <c r="A16735" t="s">
        <v>2171</v>
      </c>
      <c r="B16735">
        <v>1958</v>
      </c>
      <c r="C16735">
        <v>28842</v>
      </c>
    </row>
    <row r="16736" spans="1:3" x14ac:dyDescent="0.3">
      <c r="A16736" t="s">
        <v>2171</v>
      </c>
      <c r="B16736">
        <v>1959</v>
      </c>
      <c r="C16736">
        <v>30019</v>
      </c>
    </row>
    <row r="16737" spans="1:3" x14ac:dyDescent="0.3">
      <c r="A16737" t="s">
        <v>2171</v>
      </c>
      <c r="B16737">
        <v>1960</v>
      </c>
      <c r="C16737">
        <v>31230</v>
      </c>
    </row>
    <row r="16738" spans="1:3" x14ac:dyDescent="0.3">
      <c r="A16738" t="s">
        <v>2171</v>
      </c>
      <c r="B16738">
        <v>1961</v>
      </c>
      <c r="C16738">
        <v>32476</v>
      </c>
    </row>
    <row r="16739" spans="1:3" x14ac:dyDescent="0.3">
      <c r="A16739" t="s">
        <v>2171</v>
      </c>
      <c r="B16739">
        <v>1962</v>
      </c>
      <c r="C16739">
        <v>33731</v>
      </c>
    </row>
    <row r="16740" spans="1:3" x14ac:dyDescent="0.3">
      <c r="A16740" t="s">
        <v>2171</v>
      </c>
      <c r="B16740">
        <v>1963</v>
      </c>
      <c r="C16740">
        <v>35037</v>
      </c>
    </row>
    <row r="16741" spans="1:3" x14ac:dyDescent="0.3">
      <c r="A16741" t="s">
        <v>2171</v>
      </c>
      <c r="B16741">
        <v>1964</v>
      </c>
      <c r="C16741">
        <v>36438</v>
      </c>
    </row>
    <row r="16742" spans="1:3" x14ac:dyDescent="0.3">
      <c r="A16742" t="s">
        <v>2171</v>
      </c>
      <c r="B16742">
        <v>1965</v>
      </c>
      <c r="C16742">
        <v>37965</v>
      </c>
    </row>
    <row r="16743" spans="1:3" x14ac:dyDescent="0.3">
      <c r="A16743" t="s">
        <v>2171</v>
      </c>
      <c r="B16743">
        <v>1966</v>
      </c>
      <c r="C16743">
        <v>39605</v>
      </c>
    </row>
    <row r="16744" spans="1:3" x14ac:dyDescent="0.3">
      <c r="A16744" t="s">
        <v>2171</v>
      </c>
      <c r="B16744">
        <v>1967</v>
      </c>
      <c r="C16744">
        <v>41362</v>
      </c>
    </row>
    <row r="16745" spans="1:3" x14ac:dyDescent="0.3">
      <c r="A16745" t="s">
        <v>2171</v>
      </c>
      <c r="B16745">
        <v>1968</v>
      </c>
      <c r="C16745">
        <v>43098</v>
      </c>
    </row>
    <row r="16746" spans="1:3" x14ac:dyDescent="0.3">
      <c r="A16746" t="s">
        <v>2171</v>
      </c>
      <c r="B16746">
        <v>1969</v>
      </c>
      <c r="C16746">
        <v>44702</v>
      </c>
    </row>
    <row r="16747" spans="1:3" x14ac:dyDescent="0.3">
      <c r="A16747" t="s">
        <v>2171</v>
      </c>
      <c r="B16747">
        <v>1970</v>
      </c>
      <c r="C16747">
        <v>46077</v>
      </c>
    </row>
    <row r="16748" spans="1:3" x14ac:dyDescent="0.3">
      <c r="A16748" t="s">
        <v>2171</v>
      </c>
      <c r="B16748">
        <v>1971</v>
      </c>
      <c r="C16748">
        <v>47195</v>
      </c>
    </row>
    <row r="16749" spans="1:3" x14ac:dyDescent="0.3">
      <c r="A16749" t="s">
        <v>2171</v>
      </c>
      <c r="B16749">
        <v>1972</v>
      </c>
      <c r="C16749">
        <v>48066</v>
      </c>
    </row>
    <row r="16750" spans="1:3" x14ac:dyDescent="0.3">
      <c r="A16750" t="s">
        <v>2171</v>
      </c>
      <c r="B16750">
        <v>1973</v>
      </c>
      <c r="C16750">
        <v>48736</v>
      </c>
    </row>
    <row r="16751" spans="1:3" x14ac:dyDescent="0.3">
      <c r="A16751" t="s">
        <v>2171</v>
      </c>
      <c r="B16751">
        <v>1974</v>
      </c>
      <c r="C16751">
        <v>49232</v>
      </c>
    </row>
    <row r="16752" spans="1:3" x14ac:dyDescent="0.3">
      <c r="A16752" t="s">
        <v>2171</v>
      </c>
      <c r="B16752">
        <v>1975</v>
      </c>
      <c r="C16752">
        <v>49575</v>
      </c>
    </row>
    <row r="16753" spans="1:3" x14ac:dyDescent="0.3">
      <c r="A16753" t="s">
        <v>2171</v>
      </c>
      <c r="B16753">
        <v>1976</v>
      </c>
      <c r="C16753">
        <v>49781</v>
      </c>
    </row>
    <row r="16754" spans="1:3" x14ac:dyDescent="0.3">
      <c r="A16754" t="s">
        <v>2171</v>
      </c>
      <c r="B16754">
        <v>1977</v>
      </c>
      <c r="C16754">
        <v>49846</v>
      </c>
    </row>
    <row r="16755" spans="1:3" x14ac:dyDescent="0.3">
      <c r="A16755" t="s">
        <v>2171</v>
      </c>
      <c r="B16755">
        <v>1978</v>
      </c>
      <c r="C16755">
        <v>49865</v>
      </c>
    </row>
    <row r="16756" spans="1:3" x14ac:dyDescent="0.3">
      <c r="A16756" t="s">
        <v>2171</v>
      </c>
      <c r="B16756">
        <v>1979</v>
      </c>
      <c r="C16756">
        <v>49942</v>
      </c>
    </row>
    <row r="16757" spans="1:3" x14ac:dyDescent="0.3">
      <c r="A16757" t="s">
        <v>2171</v>
      </c>
      <c r="B16757">
        <v>1980</v>
      </c>
      <c r="C16757">
        <v>50179</v>
      </c>
    </row>
    <row r="16758" spans="1:3" x14ac:dyDescent="0.3">
      <c r="A16758" t="s">
        <v>2171</v>
      </c>
      <c r="B16758">
        <v>1981</v>
      </c>
      <c r="C16758">
        <v>50584</v>
      </c>
    </row>
    <row r="16759" spans="1:3" x14ac:dyDescent="0.3">
      <c r="A16759" t="s">
        <v>2171</v>
      </c>
      <c r="B16759">
        <v>1982</v>
      </c>
      <c r="C16759">
        <v>51155</v>
      </c>
    </row>
    <row r="16760" spans="1:3" x14ac:dyDescent="0.3">
      <c r="A16760" t="s">
        <v>2171</v>
      </c>
      <c r="B16760">
        <v>1983</v>
      </c>
      <c r="C16760">
        <v>51834</v>
      </c>
    </row>
    <row r="16761" spans="1:3" x14ac:dyDescent="0.3">
      <c r="A16761" t="s">
        <v>2171</v>
      </c>
      <c r="B16761">
        <v>1984</v>
      </c>
      <c r="C16761">
        <v>52528</v>
      </c>
    </row>
    <row r="16762" spans="1:3" x14ac:dyDescent="0.3">
      <c r="A16762" t="s">
        <v>2171</v>
      </c>
      <c r="B16762">
        <v>1985</v>
      </c>
      <c r="C16762">
        <v>53187</v>
      </c>
    </row>
    <row r="16763" spans="1:3" x14ac:dyDescent="0.3">
      <c r="A16763" t="s">
        <v>2171</v>
      </c>
      <c r="B16763">
        <v>1986</v>
      </c>
      <c r="C16763">
        <v>53789</v>
      </c>
    </row>
    <row r="16764" spans="1:3" x14ac:dyDescent="0.3">
      <c r="A16764" t="s">
        <v>2171</v>
      </c>
      <c r="B16764">
        <v>1987</v>
      </c>
      <c r="C16764">
        <v>54371</v>
      </c>
    </row>
    <row r="16765" spans="1:3" x14ac:dyDescent="0.3">
      <c r="A16765" t="s">
        <v>2171</v>
      </c>
      <c r="B16765">
        <v>1988</v>
      </c>
      <c r="C16765">
        <v>54880</v>
      </c>
    </row>
    <row r="16766" spans="1:3" x14ac:dyDescent="0.3">
      <c r="A16766" t="s">
        <v>2171</v>
      </c>
      <c r="B16766">
        <v>1989</v>
      </c>
      <c r="C16766">
        <v>55288</v>
      </c>
    </row>
    <row r="16767" spans="1:3" x14ac:dyDescent="0.3">
      <c r="A16767" t="s">
        <v>2171</v>
      </c>
      <c r="B16767">
        <v>1990</v>
      </c>
      <c r="C16767">
        <v>55604</v>
      </c>
    </row>
    <row r="16768" spans="1:3" x14ac:dyDescent="0.3">
      <c r="A16768" t="s">
        <v>2171</v>
      </c>
      <c r="B16768">
        <v>1991</v>
      </c>
      <c r="C16768">
        <v>55783</v>
      </c>
    </row>
    <row r="16769" spans="1:3" x14ac:dyDescent="0.3">
      <c r="A16769" t="s">
        <v>2171</v>
      </c>
      <c r="B16769">
        <v>1992</v>
      </c>
      <c r="C16769">
        <v>55857</v>
      </c>
    </row>
    <row r="16770" spans="1:3" x14ac:dyDescent="0.3">
      <c r="A16770" t="s">
        <v>2171</v>
      </c>
      <c r="B16770">
        <v>1993</v>
      </c>
      <c r="C16770">
        <v>55847</v>
      </c>
    </row>
    <row r="16771" spans="1:3" x14ac:dyDescent="0.3">
      <c r="A16771" t="s">
        <v>2171</v>
      </c>
      <c r="B16771">
        <v>1994</v>
      </c>
      <c r="C16771">
        <v>55817</v>
      </c>
    </row>
    <row r="16772" spans="1:3" x14ac:dyDescent="0.3">
      <c r="A16772" t="s">
        <v>2171</v>
      </c>
      <c r="B16772">
        <v>1995</v>
      </c>
      <c r="C16772">
        <v>55810</v>
      </c>
    </row>
    <row r="16773" spans="1:3" x14ac:dyDescent="0.3">
      <c r="A16773" t="s">
        <v>2171</v>
      </c>
      <c r="B16773">
        <v>1996</v>
      </c>
      <c r="C16773">
        <v>55830</v>
      </c>
    </row>
    <row r="16774" spans="1:3" x14ac:dyDescent="0.3">
      <c r="A16774" t="s">
        <v>2171</v>
      </c>
      <c r="B16774">
        <v>1997</v>
      </c>
      <c r="C16774">
        <v>55873</v>
      </c>
    </row>
    <row r="16775" spans="1:3" x14ac:dyDescent="0.3">
      <c r="A16775" t="s">
        <v>2171</v>
      </c>
      <c r="B16775">
        <v>1998</v>
      </c>
      <c r="C16775">
        <v>55951</v>
      </c>
    </row>
    <row r="16776" spans="1:3" x14ac:dyDescent="0.3">
      <c r="A16776" t="s">
        <v>2171</v>
      </c>
      <c r="B16776">
        <v>1999</v>
      </c>
      <c r="C16776">
        <v>56052</v>
      </c>
    </row>
    <row r="16777" spans="1:3" x14ac:dyDescent="0.3">
      <c r="A16777" t="s">
        <v>2171</v>
      </c>
      <c r="B16777">
        <v>2000</v>
      </c>
      <c r="C16777">
        <v>56177</v>
      </c>
    </row>
    <row r="16778" spans="1:3" x14ac:dyDescent="0.3">
      <c r="A16778" t="s">
        <v>2171</v>
      </c>
      <c r="B16778">
        <v>2001</v>
      </c>
      <c r="C16778">
        <v>56336</v>
      </c>
    </row>
    <row r="16779" spans="1:3" x14ac:dyDescent="0.3">
      <c r="A16779" t="s">
        <v>2171</v>
      </c>
      <c r="B16779">
        <v>2002</v>
      </c>
      <c r="C16779">
        <v>56518</v>
      </c>
    </row>
    <row r="16780" spans="1:3" x14ac:dyDescent="0.3">
      <c r="A16780" t="s">
        <v>2171</v>
      </c>
      <c r="B16780">
        <v>2003</v>
      </c>
      <c r="C16780">
        <v>56707</v>
      </c>
    </row>
    <row r="16781" spans="1:3" x14ac:dyDescent="0.3">
      <c r="A16781" t="s">
        <v>2171</v>
      </c>
      <c r="B16781">
        <v>2004</v>
      </c>
      <c r="C16781">
        <v>56868</v>
      </c>
    </row>
    <row r="16782" spans="1:3" x14ac:dyDescent="0.3">
      <c r="A16782" t="s">
        <v>2171</v>
      </c>
      <c r="B16782">
        <v>2005</v>
      </c>
      <c r="C16782">
        <v>56949</v>
      </c>
    </row>
    <row r="16783" spans="1:3" x14ac:dyDescent="0.3">
      <c r="A16783" t="s">
        <v>2171</v>
      </c>
      <c r="B16783">
        <v>2006</v>
      </c>
      <c r="C16783">
        <v>56968</v>
      </c>
    </row>
    <row r="16784" spans="1:3" x14ac:dyDescent="0.3">
      <c r="A16784" t="s">
        <v>2171</v>
      </c>
      <c r="B16784">
        <v>2007</v>
      </c>
      <c r="C16784">
        <v>56928</v>
      </c>
    </row>
    <row r="16785" spans="1:3" x14ac:dyDescent="0.3">
      <c r="A16785" t="s">
        <v>2171</v>
      </c>
      <c r="B16785">
        <v>2008</v>
      </c>
      <c r="C16785">
        <v>56836</v>
      </c>
    </row>
    <row r="16786" spans="1:3" x14ac:dyDescent="0.3">
      <c r="A16786" t="s">
        <v>2171</v>
      </c>
      <c r="B16786">
        <v>2009</v>
      </c>
      <c r="C16786">
        <v>56729</v>
      </c>
    </row>
    <row r="16787" spans="1:3" x14ac:dyDescent="0.3">
      <c r="A16787" t="s">
        <v>2171</v>
      </c>
      <c r="B16787">
        <v>2010</v>
      </c>
      <c r="C16787">
        <v>56638</v>
      </c>
    </row>
    <row r="16788" spans="1:3" x14ac:dyDescent="0.3">
      <c r="A16788" t="s">
        <v>2171</v>
      </c>
      <c r="B16788">
        <v>2011</v>
      </c>
      <c r="C16788">
        <v>56555</v>
      </c>
    </row>
    <row r="16789" spans="1:3" x14ac:dyDescent="0.3">
      <c r="A16789" t="s">
        <v>2171</v>
      </c>
      <c r="B16789">
        <v>2012</v>
      </c>
      <c r="C16789">
        <v>56477</v>
      </c>
    </row>
    <row r="16790" spans="1:3" x14ac:dyDescent="0.3">
      <c r="A16790" t="s">
        <v>2171</v>
      </c>
      <c r="B16790">
        <v>2013</v>
      </c>
      <c r="C16790">
        <v>56412</v>
      </c>
    </row>
    <row r="16791" spans="1:3" x14ac:dyDescent="0.3">
      <c r="A16791" t="s">
        <v>2171</v>
      </c>
      <c r="B16791">
        <v>2014</v>
      </c>
      <c r="C16791">
        <v>56383</v>
      </c>
    </row>
    <row r="16792" spans="1:3" x14ac:dyDescent="0.3">
      <c r="A16792" t="s">
        <v>2171</v>
      </c>
      <c r="B16792">
        <v>2015</v>
      </c>
      <c r="C16792">
        <v>56378</v>
      </c>
    </row>
    <row r="16793" spans="1:3" x14ac:dyDescent="0.3">
      <c r="A16793" t="s">
        <v>2171</v>
      </c>
      <c r="B16793">
        <v>2016</v>
      </c>
      <c r="C16793">
        <v>56408</v>
      </c>
    </row>
    <row r="16794" spans="1:3" x14ac:dyDescent="0.3">
      <c r="A16794" t="s">
        <v>2171</v>
      </c>
      <c r="B16794">
        <v>2017</v>
      </c>
      <c r="C16794">
        <v>56473</v>
      </c>
    </row>
    <row r="16795" spans="1:3" x14ac:dyDescent="0.3">
      <c r="A16795" t="s">
        <v>2171</v>
      </c>
      <c r="B16795">
        <v>2018</v>
      </c>
      <c r="C16795">
        <v>56565</v>
      </c>
    </row>
    <row r="16796" spans="1:3" x14ac:dyDescent="0.3">
      <c r="A16796" t="s">
        <v>2171</v>
      </c>
      <c r="B16796">
        <v>2019</v>
      </c>
      <c r="C16796">
        <v>56660</v>
      </c>
    </row>
    <row r="16797" spans="1:3" x14ac:dyDescent="0.3">
      <c r="A16797" t="s">
        <v>2171</v>
      </c>
      <c r="B16797">
        <v>2020</v>
      </c>
      <c r="C16797">
        <v>56772</v>
      </c>
    </row>
    <row r="16798" spans="1:3" x14ac:dyDescent="0.3">
      <c r="A16798" t="s">
        <v>2171</v>
      </c>
      <c r="B16798">
        <v>2021</v>
      </c>
      <c r="C16798">
        <v>56868</v>
      </c>
    </row>
    <row r="16799" spans="1:3" x14ac:dyDescent="0.3">
      <c r="A16799" t="s">
        <v>2172</v>
      </c>
      <c r="B16799">
        <v>1800</v>
      </c>
      <c r="C16799">
        <v>29409</v>
      </c>
    </row>
    <row r="16800" spans="1:3" x14ac:dyDescent="0.3">
      <c r="A16800" t="s">
        <v>2172</v>
      </c>
      <c r="B16800">
        <v>1801</v>
      </c>
      <c r="C16800">
        <v>29409</v>
      </c>
    </row>
    <row r="16801" spans="1:3" x14ac:dyDescent="0.3">
      <c r="A16801" t="s">
        <v>2172</v>
      </c>
      <c r="B16801">
        <v>1802</v>
      </c>
      <c r="C16801">
        <v>29409</v>
      </c>
    </row>
    <row r="16802" spans="1:3" x14ac:dyDescent="0.3">
      <c r="A16802" t="s">
        <v>2172</v>
      </c>
      <c r="B16802">
        <v>1803</v>
      </c>
      <c r="C16802">
        <v>29409</v>
      </c>
    </row>
    <row r="16803" spans="1:3" x14ac:dyDescent="0.3">
      <c r="A16803" t="s">
        <v>2172</v>
      </c>
      <c r="B16803">
        <v>1804</v>
      </c>
      <c r="C16803">
        <v>29409</v>
      </c>
    </row>
    <row r="16804" spans="1:3" x14ac:dyDescent="0.3">
      <c r="A16804" t="s">
        <v>2172</v>
      </c>
      <c r="B16804">
        <v>1805</v>
      </c>
      <c r="C16804">
        <v>29409</v>
      </c>
    </row>
    <row r="16805" spans="1:3" x14ac:dyDescent="0.3">
      <c r="A16805" t="s">
        <v>2172</v>
      </c>
      <c r="B16805">
        <v>1806</v>
      </c>
      <c r="C16805">
        <v>29409</v>
      </c>
    </row>
    <row r="16806" spans="1:3" x14ac:dyDescent="0.3">
      <c r="A16806" t="s">
        <v>2172</v>
      </c>
      <c r="B16806">
        <v>1807</v>
      </c>
      <c r="C16806">
        <v>29409</v>
      </c>
    </row>
    <row r="16807" spans="1:3" x14ac:dyDescent="0.3">
      <c r="A16807" t="s">
        <v>2172</v>
      </c>
      <c r="B16807">
        <v>1808</v>
      </c>
      <c r="C16807">
        <v>29409</v>
      </c>
    </row>
    <row r="16808" spans="1:3" x14ac:dyDescent="0.3">
      <c r="A16808" t="s">
        <v>2172</v>
      </c>
      <c r="B16808">
        <v>1809</v>
      </c>
      <c r="C16808">
        <v>29409</v>
      </c>
    </row>
    <row r="16809" spans="1:3" x14ac:dyDescent="0.3">
      <c r="A16809" t="s">
        <v>2172</v>
      </c>
      <c r="B16809">
        <v>1810</v>
      </c>
      <c r="C16809">
        <v>29409</v>
      </c>
    </row>
    <row r="16810" spans="1:3" x14ac:dyDescent="0.3">
      <c r="A16810" t="s">
        <v>2172</v>
      </c>
      <c r="B16810">
        <v>1811</v>
      </c>
      <c r="C16810">
        <v>29409</v>
      </c>
    </row>
    <row r="16811" spans="1:3" x14ac:dyDescent="0.3">
      <c r="A16811" t="s">
        <v>2172</v>
      </c>
      <c r="B16811">
        <v>1812</v>
      </c>
      <c r="C16811">
        <v>29409</v>
      </c>
    </row>
    <row r="16812" spans="1:3" x14ac:dyDescent="0.3">
      <c r="A16812" t="s">
        <v>2172</v>
      </c>
      <c r="B16812">
        <v>1813</v>
      </c>
      <c r="C16812">
        <v>29409</v>
      </c>
    </row>
    <row r="16813" spans="1:3" x14ac:dyDescent="0.3">
      <c r="A16813" t="s">
        <v>2172</v>
      </c>
      <c r="B16813">
        <v>1814</v>
      </c>
      <c r="C16813">
        <v>29409</v>
      </c>
    </row>
    <row r="16814" spans="1:3" x14ac:dyDescent="0.3">
      <c r="A16814" t="s">
        <v>2172</v>
      </c>
      <c r="B16814">
        <v>1815</v>
      </c>
      <c r="C16814">
        <v>29409</v>
      </c>
    </row>
    <row r="16815" spans="1:3" x14ac:dyDescent="0.3">
      <c r="A16815" t="s">
        <v>2172</v>
      </c>
      <c r="B16815">
        <v>1816</v>
      </c>
      <c r="C16815">
        <v>29409</v>
      </c>
    </row>
    <row r="16816" spans="1:3" x14ac:dyDescent="0.3">
      <c r="A16816" t="s">
        <v>2172</v>
      </c>
      <c r="B16816">
        <v>1817</v>
      </c>
      <c r="C16816">
        <v>29409</v>
      </c>
    </row>
    <row r="16817" spans="1:3" x14ac:dyDescent="0.3">
      <c r="A16817" t="s">
        <v>2172</v>
      </c>
      <c r="B16817">
        <v>1818</v>
      </c>
      <c r="C16817">
        <v>29409</v>
      </c>
    </row>
    <row r="16818" spans="1:3" x14ac:dyDescent="0.3">
      <c r="A16818" t="s">
        <v>2172</v>
      </c>
      <c r="B16818">
        <v>1819</v>
      </c>
      <c r="C16818">
        <v>29432</v>
      </c>
    </row>
    <row r="16819" spans="1:3" x14ac:dyDescent="0.3">
      <c r="A16819" t="s">
        <v>2172</v>
      </c>
      <c r="B16819">
        <v>1820</v>
      </c>
      <c r="C16819">
        <v>29477</v>
      </c>
    </row>
    <row r="16820" spans="1:3" x14ac:dyDescent="0.3">
      <c r="A16820" t="s">
        <v>2172</v>
      </c>
      <c r="B16820">
        <v>1821</v>
      </c>
      <c r="C16820">
        <v>29545</v>
      </c>
    </row>
    <row r="16821" spans="1:3" x14ac:dyDescent="0.3">
      <c r="A16821" t="s">
        <v>2172</v>
      </c>
      <c r="B16821">
        <v>1822</v>
      </c>
      <c r="C16821">
        <v>29636</v>
      </c>
    </row>
    <row r="16822" spans="1:3" x14ac:dyDescent="0.3">
      <c r="A16822" t="s">
        <v>2172</v>
      </c>
      <c r="B16822">
        <v>1823</v>
      </c>
      <c r="C16822">
        <v>29750</v>
      </c>
    </row>
    <row r="16823" spans="1:3" x14ac:dyDescent="0.3">
      <c r="A16823" t="s">
        <v>2172</v>
      </c>
      <c r="B16823">
        <v>1824</v>
      </c>
      <c r="C16823">
        <v>29865</v>
      </c>
    </row>
    <row r="16824" spans="1:3" x14ac:dyDescent="0.3">
      <c r="A16824" t="s">
        <v>2172</v>
      </c>
      <c r="B16824">
        <v>1825</v>
      </c>
      <c r="C16824">
        <v>29980</v>
      </c>
    </row>
    <row r="16825" spans="1:3" x14ac:dyDescent="0.3">
      <c r="A16825" t="s">
        <v>2172</v>
      </c>
      <c r="B16825">
        <v>1826</v>
      </c>
      <c r="C16825">
        <v>30095</v>
      </c>
    </row>
    <row r="16826" spans="1:3" x14ac:dyDescent="0.3">
      <c r="A16826" t="s">
        <v>2172</v>
      </c>
      <c r="B16826">
        <v>1827</v>
      </c>
      <c r="C16826">
        <v>30211</v>
      </c>
    </row>
    <row r="16827" spans="1:3" x14ac:dyDescent="0.3">
      <c r="A16827" t="s">
        <v>2172</v>
      </c>
      <c r="B16827">
        <v>1828</v>
      </c>
      <c r="C16827">
        <v>30327</v>
      </c>
    </row>
    <row r="16828" spans="1:3" x14ac:dyDescent="0.3">
      <c r="A16828" t="s">
        <v>2172</v>
      </c>
      <c r="B16828">
        <v>1829</v>
      </c>
      <c r="C16828">
        <v>30444</v>
      </c>
    </row>
    <row r="16829" spans="1:3" x14ac:dyDescent="0.3">
      <c r="A16829" t="s">
        <v>2172</v>
      </c>
      <c r="B16829">
        <v>1830</v>
      </c>
      <c r="C16829">
        <v>30561</v>
      </c>
    </row>
    <row r="16830" spans="1:3" x14ac:dyDescent="0.3">
      <c r="A16830" t="s">
        <v>2172</v>
      </c>
      <c r="B16830">
        <v>1831</v>
      </c>
      <c r="C16830">
        <v>30678</v>
      </c>
    </row>
    <row r="16831" spans="1:3" x14ac:dyDescent="0.3">
      <c r="A16831" t="s">
        <v>2172</v>
      </c>
      <c r="B16831">
        <v>1832</v>
      </c>
      <c r="C16831">
        <v>30796</v>
      </c>
    </row>
    <row r="16832" spans="1:3" x14ac:dyDescent="0.3">
      <c r="A16832" t="s">
        <v>2172</v>
      </c>
      <c r="B16832">
        <v>1833</v>
      </c>
      <c r="C16832">
        <v>30915</v>
      </c>
    </row>
    <row r="16833" spans="1:3" x14ac:dyDescent="0.3">
      <c r="A16833" t="s">
        <v>2172</v>
      </c>
      <c r="B16833">
        <v>1834</v>
      </c>
      <c r="C16833">
        <v>31034</v>
      </c>
    </row>
    <row r="16834" spans="1:3" x14ac:dyDescent="0.3">
      <c r="A16834" t="s">
        <v>2172</v>
      </c>
      <c r="B16834">
        <v>1835</v>
      </c>
      <c r="C16834">
        <v>31153</v>
      </c>
    </row>
    <row r="16835" spans="1:3" x14ac:dyDescent="0.3">
      <c r="A16835" t="s">
        <v>2172</v>
      </c>
      <c r="B16835">
        <v>1836</v>
      </c>
      <c r="C16835">
        <v>31273</v>
      </c>
    </row>
    <row r="16836" spans="1:3" x14ac:dyDescent="0.3">
      <c r="A16836" t="s">
        <v>2172</v>
      </c>
      <c r="B16836">
        <v>1837</v>
      </c>
      <c r="C16836">
        <v>31393</v>
      </c>
    </row>
    <row r="16837" spans="1:3" x14ac:dyDescent="0.3">
      <c r="A16837" t="s">
        <v>2172</v>
      </c>
      <c r="B16837">
        <v>1838</v>
      </c>
      <c r="C16837">
        <v>31514</v>
      </c>
    </row>
    <row r="16838" spans="1:3" x14ac:dyDescent="0.3">
      <c r="A16838" t="s">
        <v>2172</v>
      </c>
      <c r="B16838">
        <v>1839</v>
      </c>
      <c r="C16838">
        <v>31635</v>
      </c>
    </row>
    <row r="16839" spans="1:3" x14ac:dyDescent="0.3">
      <c r="A16839" t="s">
        <v>2172</v>
      </c>
      <c r="B16839">
        <v>1840</v>
      </c>
      <c r="C16839">
        <v>31757</v>
      </c>
    </row>
    <row r="16840" spans="1:3" x14ac:dyDescent="0.3">
      <c r="A16840" t="s">
        <v>2172</v>
      </c>
      <c r="B16840">
        <v>1841</v>
      </c>
      <c r="C16840">
        <v>31879</v>
      </c>
    </row>
    <row r="16841" spans="1:3" x14ac:dyDescent="0.3">
      <c r="A16841" t="s">
        <v>2172</v>
      </c>
      <c r="B16841">
        <v>1842</v>
      </c>
      <c r="C16841">
        <v>32002</v>
      </c>
    </row>
    <row r="16842" spans="1:3" x14ac:dyDescent="0.3">
      <c r="A16842" t="s">
        <v>2172</v>
      </c>
      <c r="B16842">
        <v>1843</v>
      </c>
      <c r="C16842">
        <v>32125</v>
      </c>
    </row>
    <row r="16843" spans="1:3" x14ac:dyDescent="0.3">
      <c r="A16843" t="s">
        <v>2172</v>
      </c>
      <c r="B16843">
        <v>1844</v>
      </c>
      <c r="C16843">
        <v>32249</v>
      </c>
    </row>
    <row r="16844" spans="1:3" x14ac:dyDescent="0.3">
      <c r="A16844" t="s">
        <v>2172</v>
      </c>
      <c r="B16844">
        <v>1845</v>
      </c>
      <c r="C16844">
        <v>32373</v>
      </c>
    </row>
    <row r="16845" spans="1:3" x14ac:dyDescent="0.3">
      <c r="A16845" t="s">
        <v>2172</v>
      </c>
      <c r="B16845">
        <v>1846</v>
      </c>
      <c r="C16845">
        <v>32497</v>
      </c>
    </row>
    <row r="16846" spans="1:3" x14ac:dyDescent="0.3">
      <c r="A16846" t="s">
        <v>2172</v>
      </c>
      <c r="B16846">
        <v>1847</v>
      </c>
      <c r="C16846">
        <v>32622</v>
      </c>
    </row>
    <row r="16847" spans="1:3" x14ac:dyDescent="0.3">
      <c r="A16847" t="s">
        <v>2172</v>
      </c>
      <c r="B16847">
        <v>1848</v>
      </c>
      <c r="C16847">
        <v>32748</v>
      </c>
    </row>
    <row r="16848" spans="1:3" x14ac:dyDescent="0.3">
      <c r="A16848" t="s">
        <v>2172</v>
      </c>
      <c r="B16848">
        <v>1849</v>
      </c>
      <c r="C16848">
        <v>32828</v>
      </c>
    </row>
    <row r="16849" spans="1:3" x14ac:dyDescent="0.3">
      <c r="A16849" t="s">
        <v>2172</v>
      </c>
      <c r="B16849">
        <v>1850</v>
      </c>
      <c r="C16849">
        <v>32863</v>
      </c>
    </row>
    <row r="16850" spans="1:3" x14ac:dyDescent="0.3">
      <c r="A16850" t="s">
        <v>2172</v>
      </c>
      <c r="B16850">
        <v>1851</v>
      </c>
      <c r="C16850">
        <v>32849</v>
      </c>
    </row>
    <row r="16851" spans="1:3" x14ac:dyDescent="0.3">
      <c r="A16851" t="s">
        <v>2172</v>
      </c>
      <c r="B16851">
        <v>1852</v>
      </c>
      <c r="C16851">
        <v>32789</v>
      </c>
    </row>
    <row r="16852" spans="1:3" x14ac:dyDescent="0.3">
      <c r="A16852" t="s">
        <v>2172</v>
      </c>
      <c r="B16852">
        <v>1853</v>
      </c>
      <c r="C16852">
        <v>32684</v>
      </c>
    </row>
    <row r="16853" spans="1:3" x14ac:dyDescent="0.3">
      <c r="A16853" t="s">
        <v>2172</v>
      </c>
      <c r="B16853">
        <v>1854</v>
      </c>
      <c r="C16853">
        <v>32579</v>
      </c>
    </row>
    <row r="16854" spans="1:3" x14ac:dyDescent="0.3">
      <c r="A16854" t="s">
        <v>2172</v>
      </c>
      <c r="B16854">
        <v>1855</v>
      </c>
      <c r="C16854">
        <v>32474</v>
      </c>
    </row>
    <row r="16855" spans="1:3" x14ac:dyDescent="0.3">
      <c r="A16855" t="s">
        <v>2172</v>
      </c>
      <c r="B16855">
        <v>1856</v>
      </c>
      <c r="C16855">
        <v>32370</v>
      </c>
    </row>
    <row r="16856" spans="1:3" x14ac:dyDescent="0.3">
      <c r="A16856" t="s">
        <v>2172</v>
      </c>
      <c r="B16856">
        <v>1857</v>
      </c>
      <c r="C16856">
        <v>32266</v>
      </c>
    </row>
    <row r="16857" spans="1:3" x14ac:dyDescent="0.3">
      <c r="A16857" t="s">
        <v>2172</v>
      </c>
      <c r="B16857">
        <v>1858</v>
      </c>
      <c r="C16857">
        <v>32162</v>
      </c>
    </row>
    <row r="16858" spans="1:3" x14ac:dyDescent="0.3">
      <c r="A16858" t="s">
        <v>2172</v>
      </c>
      <c r="B16858">
        <v>1859</v>
      </c>
      <c r="C16858">
        <v>32189</v>
      </c>
    </row>
    <row r="16859" spans="1:3" x14ac:dyDescent="0.3">
      <c r="A16859" t="s">
        <v>2172</v>
      </c>
      <c r="B16859">
        <v>1860</v>
      </c>
      <c r="C16859">
        <v>32349</v>
      </c>
    </row>
    <row r="16860" spans="1:3" x14ac:dyDescent="0.3">
      <c r="A16860" t="s">
        <v>2172</v>
      </c>
      <c r="B16860">
        <v>1861</v>
      </c>
      <c r="C16860">
        <v>32643</v>
      </c>
    </row>
    <row r="16861" spans="1:3" x14ac:dyDescent="0.3">
      <c r="A16861" t="s">
        <v>2172</v>
      </c>
      <c r="B16861">
        <v>1862</v>
      </c>
      <c r="C16861">
        <v>33074</v>
      </c>
    </row>
    <row r="16862" spans="1:3" x14ac:dyDescent="0.3">
      <c r="A16862" t="s">
        <v>2172</v>
      </c>
      <c r="B16862">
        <v>1863</v>
      </c>
      <c r="C16862">
        <v>33642</v>
      </c>
    </row>
    <row r="16863" spans="1:3" x14ac:dyDescent="0.3">
      <c r="A16863" t="s">
        <v>2172</v>
      </c>
      <c r="B16863">
        <v>1864</v>
      </c>
      <c r="C16863">
        <v>34221</v>
      </c>
    </row>
    <row r="16864" spans="1:3" x14ac:dyDescent="0.3">
      <c r="A16864" t="s">
        <v>2172</v>
      </c>
      <c r="B16864">
        <v>1865</v>
      </c>
      <c r="C16864">
        <v>34809</v>
      </c>
    </row>
    <row r="16865" spans="1:3" x14ac:dyDescent="0.3">
      <c r="A16865" t="s">
        <v>2172</v>
      </c>
      <c r="B16865">
        <v>1866</v>
      </c>
      <c r="C16865">
        <v>35408</v>
      </c>
    </row>
    <row r="16866" spans="1:3" x14ac:dyDescent="0.3">
      <c r="A16866" t="s">
        <v>2172</v>
      </c>
      <c r="B16866">
        <v>1867</v>
      </c>
      <c r="C16866">
        <v>36016</v>
      </c>
    </row>
    <row r="16867" spans="1:3" x14ac:dyDescent="0.3">
      <c r="A16867" t="s">
        <v>2172</v>
      </c>
      <c r="B16867">
        <v>1868</v>
      </c>
      <c r="C16867">
        <v>36636</v>
      </c>
    </row>
    <row r="16868" spans="1:3" x14ac:dyDescent="0.3">
      <c r="A16868" t="s">
        <v>2172</v>
      </c>
      <c r="B16868">
        <v>1869</v>
      </c>
      <c r="C16868">
        <v>37210</v>
      </c>
    </row>
    <row r="16869" spans="1:3" x14ac:dyDescent="0.3">
      <c r="A16869" t="s">
        <v>2172</v>
      </c>
      <c r="B16869">
        <v>1870</v>
      </c>
      <c r="C16869">
        <v>37739</v>
      </c>
    </row>
    <row r="16870" spans="1:3" x14ac:dyDescent="0.3">
      <c r="A16870" t="s">
        <v>2172</v>
      </c>
      <c r="B16870">
        <v>1871</v>
      </c>
      <c r="C16870">
        <v>38221</v>
      </c>
    </row>
    <row r="16871" spans="1:3" x14ac:dyDescent="0.3">
      <c r="A16871" t="s">
        <v>2172</v>
      </c>
      <c r="B16871">
        <v>1872</v>
      </c>
      <c r="C16871">
        <v>38654</v>
      </c>
    </row>
    <row r="16872" spans="1:3" x14ac:dyDescent="0.3">
      <c r="A16872" t="s">
        <v>2172</v>
      </c>
      <c r="B16872">
        <v>1873</v>
      </c>
      <c r="C16872">
        <v>39038</v>
      </c>
    </row>
    <row r="16873" spans="1:3" x14ac:dyDescent="0.3">
      <c r="A16873" t="s">
        <v>2172</v>
      </c>
      <c r="B16873">
        <v>1874</v>
      </c>
      <c r="C16873">
        <v>39425</v>
      </c>
    </row>
    <row r="16874" spans="1:3" x14ac:dyDescent="0.3">
      <c r="A16874" t="s">
        <v>2172</v>
      </c>
      <c r="B16874">
        <v>1875</v>
      </c>
      <c r="C16874">
        <v>39816</v>
      </c>
    </row>
    <row r="16875" spans="1:3" x14ac:dyDescent="0.3">
      <c r="A16875" t="s">
        <v>2172</v>
      </c>
      <c r="B16875">
        <v>1876</v>
      </c>
      <c r="C16875">
        <v>40211</v>
      </c>
    </row>
    <row r="16876" spans="1:3" x14ac:dyDescent="0.3">
      <c r="A16876" t="s">
        <v>2172</v>
      </c>
      <c r="B16876">
        <v>1877</v>
      </c>
      <c r="C16876">
        <v>40610</v>
      </c>
    </row>
    <row r="16877" spans="1:3" x14ac:dyDescent="0.3">
      <c r="A16877" t="s">
        <v>2172</v>
      </c>
      <c r="B16877">
        <v>1878</v>
      </c>
      <c r="C16877">
        <v>41012</v>
      </c>
    </row>
    <row r="16878" spans="1:3" x14ac:dyDescent="0.3">
      <c r="A16878" t="s">
        <v>2172</v>
      </c>
      <c r="B16878">
        <v>1879</v>
      </c>
      <c r="C16878">
        <v>41532</v>
      </c>
    </row>
    <row r="16879" spans="1:3" x14ac:dyDescent="0.3">
      <c r="A16879" t="s">
        <v>2172</v>
      </c>
      <c r="B16879">
        <v>1880</v>
      </c>
      <c r="C16879">
        <v>42172</v>
      </c>
    </row>
    <row r="16880" spans="1:3" x14ac:dyDescent="0.3">
      <c r="A16880" t="s">
        <v>2172</v>
      </c>
      <c r="B16880">
        <v>1881</v>
      </c>
      <c r="C16880">
        <v>42937</v>
      </c>
    </row>
    <row r="16881" spans="1:3" x14ac:dyDescent="0.3">
      <c r="A16881" t="s">
        <v>2172</v>
      </c>
      <c r="B16881">
        <v>1882</v>
      </c>
      <c r="C16881">
        <v>43829</v>
      </c>
    </row>
    <row r="16882" spans="1:3" x14ac:dyDescent="0.3">
      <c r="A16882" t="s">
        <v>2172</v>
      </c>
      <c r="B16882">
        <v>1883</v>
      </c>
      <c r="C16882">
        <v>44855</v>
      </c>
    </row>
    <row r="16883" spans="1:3" x14ac:dyDescent="0.3">
      <c r="A16883" t="s">
        <v>2172</v>
      </c>
      <c r="B16883">
        <v>1884</v>
      </c>
      <c r="C16883">
        <v>45904</v>
      </c>
    </row>
    <row r="16884" spans="1:3" x14ac:dyDescent="0.3">
      <c r="A16884" t="s">
        <v>2172</v>
      </c>
      <c r="B16884">
        <v>1885</v>
      </c>
      <c r="C16884">
        <v>46978</v>
      </c>
    </row>
    <row r="16885" spans="1:3" x14ac:dyDescent="0.3">
      <c r="A16885" t="s">
        <v>2172</v>
      </c>
      <c r="B16885">
        <v>1886</v>
      </c>
      <c r="C16885">
        <v>48077</v>
      </c>
    </row>
    <row r="16886" spans="1:3" x14ac:dyDescent="0.3">
      <c r="A16886" t="s">
        <v>2172</v>
      </c>
      <c r="B16886">
        <v>1887</v>
      </c>
      <c r="C16886">
        <v>49201</v>
      </c>
    </row>
    <row r="16887" spans="1:3" x14ac:dyDescent="0.3">
      <c r="A16887" t="s">
        <v>2172</v>
      </c>
      <c r="B16887">
        <v>1888</v>
      </c>
      <c r="C16887">
        <v>50352</v>
      </c>
    </row>
    <row r="16888" spans="1:3" x14ac:dyDescent="0.3">
      <c r="A16888" t="s">
        <v>2172</v>
      </c>
      <c r="B16888">
        <v>1889</v>
      </c>
      <c r="C16888">
        <v>51466</v>
      </c>
    </row>
    <row r="16889" spans="1:3" x14ac:dyDescent="0.3">
      <c r="A16889" t="s">
        <v>2172</v>
      </c>
      <c r="B16889">
        <v>1890</v>
      </c>
      <c r="C16889">
        <v>52540</v>
      </c>
    </row>
    <row r="16890" spans="1:3" x14ac:dyDescent="0.3">
      <c r="A16890" t="s">
        <v>2172</v>
      </c>
      <c r="B16890">
        <v>1891</v>
      </c>
      <c r="C16890">
        <v>53573</v>
      </c>
    </row>
    <row r="16891" spans="1:3" x14ac:dyDescent="0.3">
      <c r="A16891" t="s">
        <v>2172</v>
      </c>
      <c r="B16891">
        <v>1892</v>
      </c>
      <c r="C16891">
        <v>54562</v>
      </c>
    </row>
    <row r="16892" spans="1:3" x14ac:dyDescent="0.3">
      <c r="A16892" t="s">
        <v>2172</v>
      </c>
      <c r="B16892">
        <v>1893</v>
      </c>
      <c r="C16892">
        <v>55506</v>
      </c>
    </row>
    <row r="16893" spans="1:3" x14ac:dyDescent="0.3">
      <c r="A16893" t="s">
        <v>2172</v>
      </c>
      <c r="B16893">
        <v>1894</v>
      </c>
      <c r="C16893">
        <v>56465</v>
      </c>
    </row>
    <row r="16894" spans="1:3" x14ac:dyDescent="0.3">
      <c r="A16894" t="s">
        <v>2172</v>
      </c>
      <c r="B16894">
        <v>1895</v>
      </c>
      <c r="C16894">
        <v>57442</v>
      </c>
    </row>
    <row r="16895" spans="1:3" x14ac:dyDescent="0.3">
      <c r="A16895" t="s">
        <v>2172</v>
      </c>
      <c r="B16895">
        <v>1896</v>
      </c>
      <c r="C16895">
        <v>58435</v>
      </c>
    </row>
    <row r="16896" spans="1:3" x14ac:dyDescent="0.3">
      <c r="A16896" t="s">
        <v>2172</v>
      </c>
      <c r="B16896">
        <v>1897</v>
      </c>
      <c r="C16896">
        <v>59446</v>
      </c>
    </row>
    <row r="16897" spans="1:3" x14ac:dyDescent="0.3">
      <c r="A16897" t="s">
        <v>2172</v>
      </c>
      <c r="B16897">
        <v>1898</v>
      </c>
      <c r="C16897">
        <v>60474</v>
      </c>
    </row>
    <row r="16898" spans="1:3" x14ac:dyDescent="0.3">
      <c r="A16898" t="s">
        <v>2172</v>
      </c>
      <c r="B16898">
        <v>1899</v>
      </c>
      <c r="C16898">
        <v>61379</v>
      </c>
    </row>
    <row r="16899" spans="1:3" x14ac:dyDescent="0.3">
      <c r="A16899" t="s">
        <v>2172</v>
      </c>
      <c r="B16899">
        <v>1900</v>
      </c>
      <c r="C16899">
        <v>62157</v>
      </c>
    </row>
    <row r="16900" spans="1:3" x14ac:dyDescent="0.3">
      <c r="A16900" t="s">
        <v>2172</v>
      </c>
      <c r="B16900">
        <v>1901</v>
      </c>
      <c r="C16900">
        <v>62807</v>
      </c>
    </row>
    <row r="16901" spans="1:3" x14ac:dyDescent="0.3">
      <c r="A16901" t="s">
        <v>2172</v>
      </c>
      <c r="B16901">
        <v>1902</v>
      </c>
      <c r="C16901">
        <v>63325</v>
      </c>
    </row>
    <row r="16902" spans="1:3" x14ac:dyDescent="0.3">
      <c r="A16902" t="s">
        <v>2172</v>
      </c>
      <c r="B16902">
        <v>1903</v>
      </c>
      <c r="C16902">
        <v>63707</v>
      </c>
    </row>
    <row r="16903" spans="1:3" x14ac:dyDescent="0.3">
      <c r="A16903" t="s">
        <v>2172</v>
      </c>
      <c r="B16903">
        <v>1904</v>
      </c>
      <c r="C16903">
        <v>64091</v>
      </c>
    </row>
    <row r="16904" spans="1:3" x14ac:dyDescent="0.3">
      <c r="A16904" t="s">
        <v>2172</v>
      </c>
      <c r="B16904">
        <v>1905</v>
      </c>
      <c r="C16904">
        <v>64478</v>
      </c>
    </row>
    <row r="16905" spans="1:3" x14ac:dyDescent="0.3">
      <c r="A16905" t="s">
        <v>2172</v>
      </c>
      <c r="B16905">
        <v>1906</v>
      </c>
      <c r="C16905">
        <v>64867</v>
      </c>
    </row>
    <row r="16906" spans="1:3" x14ac:dyDescent="0.3">
      <c r="A16906" t="s">
        <v>2172</v>
      </c>
      <c r="B16906">
        <v>1907</v>
      </c>
      <c r="C16906">
        <v>65258</v>
      </c>
    </row>
    <row r="16907" spans="1:3" x14ac:dyDescent="0.3">
      <c r="A16907" t="s">
        <v>2172</v>
      </c>
      <c r="B16907">
        <v>1908</v>
      </c>
      <c r="C16907">
        <v>65652</v>
      </c>
    </row>
    <row r="16908" spans="1:3" x14ac:dyDescent="0.3">
      <c r="A16908" t="s">
        <v>2172</v>
      </c>
      <c r="B16908">
        <v>1909</v>
      </c>
      <c r="C16908">
        <v>65946</v>
      </c>
    </row>
    <row r="16909" spans="1:3" x14ac:dyDescent="0.3">
      <c r="A16909" t="s">
        <v>2172</v>
      </c>
      <c r="B16909">
        <v>1910</v>
      </c>
      <c r="C16909">
        <v>66140</v>
      </c>
    </row>
    <row r="16910" spans="1:3" x14ac:dyDescent="0.3">
      <c r="A16910" t="s">
        <v>2172</v>
      </c>
      <c r="B16910">
        <v>1911</v>
      </c>
      <c r="C16910">
        <v>66234</v>
      </c>
    </row>
    <row r="16911" spans="1:3" x14ac:dyDescent="0.3">
      <c r="A16911" t="s">
        <v>2172</v>
      </c>
      <c r="B16911">
        <v>1912</v>
      </c>
      <c r="C16911">
        <v>66227</v>
      </c>
    </row>
    <row r="16912" spans="1:3" x14ac:dyDescent="0.3">
      <c r="A16912" t="s">
        <v>2172</v>
      </c>
      <c r="B16912">
        <v>1913</v>
      </c>
      <c r="C16912">
        <v>66118</v>
      </c>
    </row>
    <row r="16913" spans="1:3" x14ac:dyDescent="0.3">
      <c r="A16913" t="s">
        <v>2172</v>
      </c>
      <c r="B16913">
        <v>1914</v>
      </c>
      <c r="C16913">
        <v>66009</v>
      </c>
    </row>
    <row r="16914" spans="1:3" x14ac:dyDescent="0.3">
      <c r="A16914" t="s">
        <v>2172</v>
      </c>
      <c r="B16914">
        <v>1915</v>
      </c>
      <c r="C16914">
        <v>65901</v>
      </c>
    </row>
    <row r="16915" spans="1:3" x14ac:dyDescent="0.3">
      <c r="A16915" t="s">
        <v>2172</v>
      </c>
      <c r="B16915">
        <v>1916</v>
      </c>
      <c r="C16915">
        <v>65793</v>
      </c>
    </row>
    <row r="16916" spans="1:3" x14ac:dyDescent="0.3">
      <c r="A16916" t="s">
        <v>2172</v>
      </c>
      <c r="B16916">
        <v>1917</v>
      </c>
      <c r="C16916">
        <v>65685</v>
      </c>
    </row>
    <row r="16917" spans="1:3" x14ac:dyDescent="0.3">
      <c r="A16917" t="s">
        <v>2172</v>
      </c>
      <c r="B16917">
        <v>1918</v>
      </c>
      <c r="C16917">
        <v>65586</v>
      </c>
    </row>
    <row r="16918" spans="1:3" x14ac:dyDescent="0.3">
      <c r="A16918" t="s">
        <v>2172</v>
      </c>
      <c r="B16918">
        <v>1919</v>
      </c>
      <c r="C16918">
        <v>65744</v>
      </c>
    </row>
    <row r="16919" spans="1:3" x14ac:dyDescent="0.3">
      <c r="A16919" t="s">
        <v>2172</v>
      </c>
      <c r="B16919">
        <v>1920</v>
      </c>
      <c r="C16919">
        <v>66164</v>
      </c>
    </row>
    <row r="16920" spans="1:3" x14ac:dyDescent="0.3">
      <c r="A16920" t="s">
        <v>2172</v>
      </c>
      <c r="B16920">
        <v>1921</v>
      </c>
      <c r="C16920">
        <v>66849</v>
      </c>
    </row>
    <row r="16921" spans="1:3" x14ac:dyDescent="0.3">
      <c r="A16921" t="s">
        <v>2172</v>
      </c>
      <c r="B16921">
        <v>1922</v>
      </c>
      <c r="C16921">
        <v>67805</v>
      </c>
    </row>
    <row r="16922" spans="1:3" x14ac:dyDescent="0.3">
      <c r="A16922" t="s">
        <v>2172</v>
      </c>
      <c r="B16922">
        <v>1923</v>
      </c>
      <c r="C16922">
        <v>69035</v>
      </c>
    </row>
    <row r="16923" spans="1:3" x14ac:dyDescent="0.3">
      <c r="A16923" t="s">
        <v>2172</v>
      </c>
      <c r="B16923">
        <v>1924</v>
      </c>
      <c r="C16923">
        <v>70288</v>
      </c>
    </row>
    <row r="16924" spans="1:3" x14ac:dyDescent="0.3">
      <c r="A16924" t="s">
        <v>2172</v>
      </c>
      <c r="B16924">
        <v>1925</v>
      </c>
      <c r="C16924">
        <v>71563</v>
      </c>
    </row>
    <row r="16925" spans="1:3" x14ac:dyDescent="0.3">
      <c r="A16925" t="s">
        <v>2172</v>
      </c>
      <c r="B16925">
        <v>1926</v>
      </c>
      <c r="C16925">
        <v>72861</v>
      </c>
    </row>
    <row r="16926" spans="1:3" x14ac:dyDescent="0.3">
      <c r="A16926" t="s">
        <v>2172</v>
      </c>
      <c r="B16926">
        <v>1927</v>
      </c>
      <c r="C16926">
        <v>74183</v>
      </c>
    </row>
    <row r="16927" spans="1:3" x14ac:dyDescent="0.3">
      <c r="A16927" t="s">
        <v>2172</v>
      </c>
      <c r="B16927">
        <v>1928</v>
      </c>
      <c r="C16927">
        <v>75529</v>
      </c>
    </row>
    <row r="16928" spans="1:3" x14ac:dyDescent="0.3">
      <c r="A16928" t="s">
        <v>2172</v>
      </c>
      <c r="B16928">
        <v>1929</v>
      </c>
      <c r="C16928">
        <v>76820</v>
      </c>
    </row>
    <row r="16929" spans="1:3" x14ac:dyDescent="0.3">
      <c r="A16929" t="s">
        <v>2172</v>
      </c>
      <c r="B16929">
        <v>1930</v>
      </c>
      <c r="C16929">
        <v>78056</v>
      </c>
    </row>
    <row r="16930" spans="1:3" x14ac:dyDescent="0.3">
      <c r="A16930" t="s">
        <v>2172</v>
      </c>
      <c r="B16930">
        <v>1931</v>
      </c>
      <c r="C16930">
        <v>79233</v>
      </c>
    </row>
    <row r="16931" spans="1:3" x14ac:dyDescent="0.3">
      <c r="A16931" t="s">
        <v>2172</v>
      </c>
      <c r="B16931">
        <v>1932</v>
      </c>
      <c r="C16931">
        <v>80350</v>
      </c>
    </row>
    <row r="16932" spans="1:3" x14ac:dyDescent="0.3">
      <c r="A16932" t="s">
        <v>2172</v>
      </c>
      <c r="B16932">
        <v>1933</v>
      </c>
      <c r="C16932">
        <v>81404</v>
      </c>
    </row>
    <row r="16933" spans="1:3" x14ac:dyDescent="0.3">
      <c r="A16933" t="s">
        <v>2172</v>
      </c>
      <c r="B16933">
        <v>1934</v>
      </c>
      <c r="C16933">
        <v>82472</v>
      </c>
    </row>
    <row r="16934" spans="1:3" x14ac:dyDescent="0.3">
      <c r="A16934" t="s">
        <v>2172</v>
      </c>
      <c r="B16934">
        <v>1935</v>
      </c>
      <c r="C16934">
        <v>83554</v>
      </c>
    </row>
    <row r="16935" spans="1:3" x14ac:dyDescent="0.3">
      <c r="A16935" t="s">
        <v>2172</v>
      </c>
      <c r="B16935">
        <v>1936</v>
      </c>
      <c r="C16935">
        <v>84651</v>
      </c>
    </row>
    <row r="16936" spans="1:3" x14ac:dyDescent="0.3">
      <c r="A16936" t="s">
        <v>2172</v>
      </c>
      <c r="B16936">
        <v>1937</v>
      </c>
      <c r="C16936">
        <v>85761</v>
      </c>
    </row>
    <row r="16937" spans="1:3" x14ac:dyDescent="0.3">
      <c r="A16937" t="s">
        <v>2172</v>
      </c>
      <c r="B16937">
        <v>1938</v>
      </c>
      <c r="C16937">
        <v>86887</v>
      </c>
    </row>
    <row r="16938" spans="1:3" x14ac:dyDescent="0.3">
      <c r="A16938" t="s">
        <v>2172</v>
      </c>
      <c r="B16938">
        <v>1939</v>
      </c>
      <c r="C16938">
        <v>87489</v>
      </c>
    </row>
    <row r="16939" spans="1:3" x14ac:dyDescent="0.3">
      <c r="A16939" t="s">
        <v>2172</v>
      </c>
      <c r="B16939">
        <v>1940</v>
      </c>
      <c r="C16939">
        <v>87572</v>
      </c>
    </row>
    <row r="16940" spans="1:3" x14ac:dyDescent="0.3">
      <c r="A16940" t="s">
        <v>2172</v>
      </c>
      <c r="B16940">
        <v>1941</v>
      </c>
      <c r="C16940">
        <v>87136</v>
      </c>
    </row>
    <row r="16941" spans="1:3" x14ac:dyDescent="0.3">
      <c r="A16941" t="s">
        <v>2172</v>
      </c>
      <c r="B16941">
        <v>1942</v>
      </c>
      <c r="C16941">
        <v>86183</v>
      </c>
    </row>
    <row r="16942" spans="1:3" x14ac:dyDescent="0.3">
      <c r="A16942" t="s">
        <v>2172</v>
      </c>
      <c r="B16942">
        <v>1943</v>
      </c>
      <c r="C16942">
        <v>84717</v>
      </c>
    </row>
    <row r="16943" spans="1:3" x14ac:dyDescent="0.3">
      <c r="A16943" t="s">
        <v>2172</v>
      </c>
      <c r="B16943">
        <v>1944</v>
      </c>
      <c r="C16943">
        <v>83275</v>
      </c>
    </row>
    <row r="16944" spans="1:3" x14ac:dyDescent="0.3">
      <c r="A16944" t="s">
        <v>2172</v>
      </c>
      <c r="B16944">
        <v>1945</v>
      </c>
      <c r="C16944">
        <v>81858</v>
      </c>
    </row>
    <row r="16945" spans="1:3" x14ac:dyDescent="0.3">
      <c r="A16945" t="s">
        <v>2172</v>
      </c>
      <c r="B16945">
        <v>1946</v>
      </c>
      <c r="C16945">
        <v>80465</v>
      </c>
    </row>
    <row r="16946" spans="1:3" x14ac:dyDescent="0.3">
      <c r="A16946" t="s">
        <v>2172</v>
      </c>
      <c r="B16946">
        <v>1947</v>
      </c>
      <c r="C16946">
        <v>79096</v>
      </c>
    </row>
    <row r="16947" spans="1:3" x14ac:dyDescent="0.3">
      <c r="A16947" t="s">
        <v>2172</v>
      </c>
      <c r="B16947">
        <v>1948</v>
      </c>
      <c r="C16947">
        <v>77750</v>
      </c>
    </row>
    <row r="16948" spans="1:3" x14ac:dyDescent="0.3">
      <c r="A16948" t="s">
        <v>2172</v>
      </c>
      <c r="B16948">
        <v>1949</v>
      </c>
      <c r="C16948">
        <v>76945</v>
      </c>
    </row>
    <row r="16949" spans="1:3" x14ac:dyDescent="0.3">
      <c r="A16949" t="s">
        <v>2172</v>
      </c>
      <c r="B16949">
        <v>1950</v>
      </c>
      <c r="C16949">
        <v>76681</v>
      </c>
    </row>
    <row r="16950" spans="1:3" x14ac:dyDescent="0.3">
      <c r="A16950" t="s">
        <v>2172</v>
      </c>
      <c r="B16950">
        <v>1951</v>
      </c>
      <c r="C16950">
        <v>76647</v>
      </c>
    </row>
    <row r="16951" spans="1:3" x14ac:dyDescent="0.3">
      <c r="A16951" t="s">
        <v>2172</v>
      </c>
      <c r="B16951">
        <v>1952</v>
      </c>
      <c r="C16951">
        <v>77184</v>
      </c>
    </row>
    <row r="16952" spans="1:3" x14ac:dyDescent="0.3">
      <c r="A16952" t="s">
        <v>2172</v>
      </c>
      <c r="B16952">
        <v>1953</v>
      </c>
      <c r="C16952">
        <v>78167</v>
      </c>
    </row>
    <row r="16953" spans="1:3" x14ac:dyDescent="0.3">
      <c r="A16953" t="s">
        <v>2172</v>
      </c>
      <c r="B16953">
        <v>1954</v>
      </c>
      <c r="C16953">
        <v>79501</v>
      </c>
    </row>
    <row r="16954" spans="1:3" x14ac:dyDescent="0.3">
      <c r="A16954" t="s">
        <v>2172</v>
      </c>
      <c r="B16954">
        <v>1955</v>
      </c>
      <c r="C16954">
        <v>81102</v>
      </c>
    </row>
    <row r="16955" spans="1:3" x14ac:dyDescent="0.3">
      <c r="A16955" t="s">
        <v>2172</v>
      </c>
      <c r="B16955">
        <v>1956</v>
      </c>
      <c r="C16955">
        <v>82876</v>
      </c>
    </row>
    <row r="16956" spans="1:3" x14ac:dyDescent="0.3">
      <c r="A16956" t="s">
        <v>2172</v>
      </c>
      <c r="B16956">
        <v>1957</v>
      </c>
      <c r="C16956">
        <v>84726</v>
      </c>
    </row>
    <row r="16957" spans="1:3" x14ac:dyDescent="0.3">
      <c r="A16957" t="s">
        <v>2172</v>
      </c>
      <c r="B16957">
        <v>1958</v>
      </c>
      <c r="C16957">
        <v>86572</v>
      </c>
    </row>
    <row r="16958" spans="1:3" x14ac:dyDescent="0.3">
      <c r="A16958" t="s">
        <v>2172</v>
      </c>
      <c r="B16958">
        <v>1959</v>
      </c>
      <c r="C16958">
        <v>88334</v>
      </c>
    </row>
    <row r="16959" spans="1:3" x14ac:dyDescent="0.3">
      <c r="A16959" t="s">
        <v>2172</v>
      </c>
      <c r="B16959">
        <v>1960</v>
      </c>
      <c r="C16959">
        <v>89927</v>
      </c>
    </row>
    <row r="16960" spans="1:3" x14ac:dyDescent="0.3">
      <c r="A16960" t="s">
        <v>2172</v>
      </c>
      <c r="B16960">
        <v>1961</v>
      </c>
      <c r="C16960">
        <v>91324</v>
      </c>
    </row>
    <row r="16961" spans="1:3" x14ac:dyDescent="0.3">
      <c r="A16961" t="s">
        <v>2172</v>
      </c>
      <c r="B16961">
        <v>1962</v>
      </c>
      <c r="C16961">
        <v>92481</v>
      </c>
    </row>
    <row r="16962" spans="1:3" x14ac:dyDescent="0.3">
      <c r="A16962" t="s">
        <v>2172</v>
      </c>
      <c r="B16962">
        <v>1963</v>
      </c>
      <c r="C16962">
        <v>93409</v>
      </c>
    </row>
    <row r="16963" spans="1:3" x14ac:dyDescent="0.3">
      <c r="A16963" t="s">
        <v>2172</v>
      </c>
      <c r="B16963">
        <v>1964</v>
      </c>
      <c r="C16963">
        <v>94122</v>
      </c>
    </row>
    <row r="16964" spans="1:3" x14ac:dyDescent="0.3">
      <c r="A16964" t="s">
        <v>2172</v>
      </c>
      <c r="B16964">
        <v>1965</v>
      </c>
      <c r="C16964">
        <v>94634</v>
      </c>
    </row>
    <row r="16965" spans="1:3" x14ac:dyDescent="0.3">
      <c r="A16965" t="s">
        <v>2172</v>
      </c>
      <c r="B16965">
        <v>1966</v>
      </c>
      <c r="C16965">
        <v>94936</v>
      </c>
    </row>
    <row r="16966" spans="1:3" x14ac:dyDescent="0.3">
      <c r="A16966" t="s">
        <v>2172</v>
      </c>
      <c r="B16966">
        <v>1967</v>
      </c>
      <c r="C16966">
        <v>95012</v>
      </c>
    </row>
    <row r="16967" spans="1:3" x14ac:dyDescent="0.3">
      <c r="A16967" t="s">
        <v>2172</v>
      </c>
      <c r="B16967">
        <v>1968</v>
      </c>
      <c r="C16967">
        <v>94929</v>
      </c>
    </row>
    <row r="16968" spans="1:3" x14ac:dyDescent="0.3">
      <c r="A16968" t="s">
        <v>2172</v>
      </c>
      <c r="B16968">
        <v>1969</v>
      </c>
      <c r="C16968">
        <v>94723</v>
      </c>
    </row>
    <row r="16969" spans="1:3" x14ac:dyDescent="0.3">
      <c r="A16969" t="s">
        <v>2172</v>
      </c>
      <c r="B16969">
        <v>1970</v>
      </c>
      <c r="C16969">
        <v>94476</v>
      </c>
    </row>
    <row r="16970" spans="1:3" x14ac:dyDescent="0.3">
      <c r="A16970" t="s">
        <v>2172</v>
      </c>
      <c r="B16970">
        <v>1971</v>
      </c>
      <c r="C16970">
        <v>94212</v>
      </c>
    </row>
    <row r="16971" spans="1:3" x14ac:dyDescent="0.3">
      <c r="A16971" t="s">
        <v>2172</v>
      </c>
      <c r="B16971">
        <v>1972</v>
      </c>
      <c r="C16971">
        <v>93984</v>
      </c>
    </row>
    <row r="16972" spans="1:3" x14ac:dyDescent="0.3">
      <c r="A16972" t="s">
        <v>2172</v>
      </c>
      <c r="B16972">
        <v>1973</v>
      </c>
      <c r="C16972">
        <v>93661</v>
      </c>
    </row>
    <row r="16973" spans="1:3" x14ac:dyDescent="0.3">
      <c r="A16973" t="s">
        <v>2172</v>
      </c>
      <c r="B16973">
        <v>1974</v>
      </c>
      <c r="C16973">
        <v>93190</v>
      </c>
    </row>
    <row r="16974" spans="1:3" x14ac:dyDescent="0.3">
      <c r="A16974" t="s">
        <v>2172</v>
      </c>
      <c r="B16974">
        <v>1975</v>
      </c>
      <c r="C16974">
        <v>92494</v>
      </c>
    </row>
    <row r="16975" spans="1:3" x14ac:dyDescent="0.3">
      <c r="A16975" t="s">
        <v>2172</v>
      </c>
      <c r="B16975">
        <v>1976</v>
      </c>
      <c r="C16975">
        <v>91469</v>
      </c>
    </row>
    <row r="16976" spans="1:3" x14ac:dyDescent="0.3">
      <c r="A16976" t="s">
        <v>2172</v>
      </c>
      <c r="B16976">
        <v>1977</v>
      </c>
      <c r="C16976">
        <v>90219</v>
      </c>
    </row>
    <row r="16977" spans="1:3" x14ac:dyDescent="0.3">
      <c r="A16977" t="s">
        <v>2172</v>
      </c>
      <c r="B16977">
        <v>1978</v>
      </c>
      <c r="C16977">
        <v>89104</v>
      </c>
    </row>
    <row r="16978" spans="1:3" x14ac:dyDescent="0.3">
      <c r="A16978" t="s">
        <v>2172</v>
      </c>
      <c r="B16978">
        <v>1979</v>
      </c>
      <c r="C16978">
        <v>88603</v>
      </c>
    </row>
    <row r="16979" spans="1:3" x14ac:dyDescent="0.3">
      <c r="A16979" t="s">
        <v>2172</v>
      </c>
      <c r="B16979">
        <v>1980</v>
      </c>
      <c r="C16979">
        <v>89032</v>
      </c>
    </row>
    <row r="16980" spans="1:3" x14ac:dyDescent="0.3">
      <c r="A16980" t="s">
        <v>2172</v>
      </c>
      <c r="B16980">
        <v>1981</v>
      </c>
      <c r="C16980">
        <v>90610</v>
      </c>
    </row>
    <row r="16981" spans="1:3" x14ac:dyDescent="0.3">
      <c r="A16981" t="s">
        <v>2172</v>
      </c>
      <c r="B16981">
        <v>1982</v>
      </c>
      <c r="C16981">
        <v>93132</v>
      </c>
    </row>
    <row r="16982" spans="1:3" x14ac:dyDescent="0.3">
      <c r="A16982" t="s">
        <v>2172</v>
      </c>
      <c r="B16982">
        <v>1983</v>
      </c>
      <c r="C16982">
        <v>96020</v>
      </c>
    </row>
    <row r="16983" spans="1:3" x14ac:dyDescent="0.3">
      <c r="A16983" t="s">
        <v>2172</v>
      </c>
      <c r="B16983">
        <v>1984</v>
      </c>
      <c r="C16983">
        <v>98472</v>
      </c>
    </row>
    <row r="16984" spans="1:3" x14ac:dyDescent="0.3">
      <c r="A16984" t="s">
        <v>2172</v>
      </c>
      <c r="B16984">
        <v>1985</v>
      </c>
      <c r="C16984">
        <v>99953</v>
      </c>
    </row>
    <row r="16985" spans="1:3" x14ac:dyDescent="0.3">
      <c r="A16985" t="s">
        <v>2172</v>
      </c>
      <c r="B16985">
        <v>1986</v>
      </c>
      <c r="C16985">
        <v>100183</v>
      </c>
    </row>
    <row r="16986" spans="1:3" x14ac:dyDescent="0.3">
      <c r="A16986" t="s">
        <v>2172</v>
      </c>
      <c r="B16986">
        <v>1987</v>
      </c>
      <c r="C16986">
        <v>99425</v>
      </c>
    </row>
    <row r="16987" spans="1:3" x14ac:dyDescent="0.3">
      <c r="A16987" t="s">
        <v>2172</v>
      </c>
      <c r="B16987">
        <v>1988</v>
      </c>
      <c r="C16987">
        <v>98126</v>
      </c>
    </row>
    <row r="16988" spans="1:3" x14ac:dyDescent="0.3">
      <c r="A16988" t="s">
        <v>2172</v>
      </c>
      <c r="B16988">
        <v>1989</v>
      </c>
      <c r="C16988">
        <v>96932</v>
      </c>
    </row>
    <row r="16989" spans="1:3" x14ac:dyDescent="0.3">
      <c r="A16989" t="s">
        <v>2172</v>
      </c>
      <c r="B16989">
        <v>1990</v>
      </c>
      <c r="C16989">
        <v>96328</v>
      </c>
    </row>
    <row r="16990" spans="1:3" x14ac:dyDescent="0.3">
      <c r="A16990" t="s">
        <v>2172</v>
      </c>
      <c r="B16990">
        <v>1991</v>
      </c>
      <c r="C16990">
        <v>96462</v>
      </c>
    </row>
    <row r="16991" spans="1:3" x14ac:dyDescent="0.3">
      <c r="A16991" t="s">
        <v>2172</v>
      </c>
      <c r="B16991">
        <v>1992</v>
      </c>
      <c r="C16991">
        <v>97161</v>
      </c>
    </row>
    <row r="16992" spans="1:3" x14ac:dyDescent="0.3">
      <c r="A16992" t="s">
        <v>2172</v>
      </c>
      <c r="B16992">
        <v>1993</v>
      </c>
      <c r="C16992">
        <v>98234</v>
      </c>
    </row>
    <row r="16993" spans="1:3" x14ac:dyDescent="0.3">
      <c r="A16993" t="s">
        <v>2172</v>
      </c>
      <c r="B16993">
        <v>1994</v>
      </c>
      <c r="C16993">
        <v>99345</v>
      </c>
    </row>
    <row r="16994" spans="1:3" x14ac:dyDescent="0.3">
      <c r="A16994" t="s">
        <v>2172</v>
      </c>
      <c r="B16994">
        <v>1995</v>
      </c>
      <c r="C16994">
        <v>100286</v>
      </c>
    </row>
    <row r="16995" spans="1:3" x14ac:dyDescent="0.3">
      <c r="A16995" t="s">
        <v>2172</v>
      </c>
      <c r="B16995">
        <v>1996</v>
      </c>
      <c r="C16995">
        <v>101003</v>
      </c>
    </row>
    <row r="16996" spans="1:3" x14ac:dyDescent="0.3">
      <c r="A16996" t="s">
        <v>2172</v>
      </c>
      <c r="B16996">
        <v>1997</v>
      </c>
      <c r="C16996">
        <v>101567</v>
      </c>
    </row>
    <row r="16997" spans="1:3" x14ac:dyDescent="0.3">
      <c r="A16997" t="s">
        <v>2172</v>
      </c>
      <c r="B16997">
        <v>1998</v>
      </c>
      <c r="C16997">
        <v>102023</v>
      </c>
    </row>
    <row r="16998" spans="1:3" x14ac:dyDescent="0.3">
      <c r="A16998" t="s">
        <v>2172</v>
      </c>
      <c r="B16998">
        <v>1999</v>
      </c>
      <c r="C16998">
        <v>102429</v>
      </c>
    </row>
    <row r="16999" spans="1:3" x14ac:dyDescent="0.3">
      <c r="A16999" t="s">
        <v>2172</v>
      </c>
      <c r="B16999">
        <v>2000</v>
      </c>
      <c r="C16999">
        <v>102837</v>
      </c>
    </row>
    <row r="17000" spans="1:3" x14ac:dyDescent="0.3">
      <c r="A17000" t="s">
        <v>2172</v>
      </c>
      <c r="B17000">
        <v>2001</v>
      </c>
      <c r="C17000">
        <v>103242</v>
      </c>
    </row>
    <row r="17001" spans="1:3" x14ac:dyDescent="0.3">
      <c r="A17001" t="s">
        <v>2172</v>
      </c>
      <c r="B17001">
        <v>2002</v>
      </c>
      <c r="C17001">
        <v>103636</v>
      </c>
    </row>
    <row r="17002" spans="1:3" x14ac:dyDescent="0.3">
      <c r="A17002" t="s">
        <v>2172</v>
      </c>
      <c r="B17002">
        <v>2003</v>
      </c>
      <c r="C17002">
        <v>104003</v>
      </c>
    </row>
    <row r="17003" spans="1:3" x14ac:dyDescent="0.3">
      <c r="A17003" t="s">
        <v>2172</v>
      </c>
      <c r="B17003">
        <v>2004</v>
      </c>
      <c r="C17003">
        <v>104346</v>
      </c>
    </row>
    <row r="17004" spans="1:3" x14ac:dyDescent="0.3">
      <c r="A17004" t="s">
        <v>2172</v>
      </c>
      <c r="B17004">
        <v>2005</v>
      </c>
      <c r="C17004">
        <v>104658</v>
      </c>
    </row>
    <row r="17005" spans="1:3" x14ac:dyDescent="0.3">
      <c r="A17005" t="s">
        <v>2172</v>
      </c>
      <c r="B17005">
        <v>2006</v>
      </c>
      <c r="C17005">
        <v>104938</v>
      </c>
    </row>
    <row r="17006" spans="1:3" x14ac:dyDescent="0.3">
      <c r="A17006" t="s">
        <v>2172</v>
      </c>
      <c r="B17006">
        <v>2007</v>
      </c>
      <c r="C17006">
        <v>105183</v>
      </c>
    </row>
    <row r="17007" spans="1:3" x14ac:dyDescent="0.3">
      <c r="A17007" t="s">
        <v>2172</v>
      </c>
      <c r="B17007">
        <v>2008</v>
      </c>
      <c r="C17007">
        <v>105457</v>
      </c>
    </row>
    <row r="17008" spans="1:3" x14ac:dyDescent="0.3">
      <c r="A17008" t="s">
        <v>2172</v>
      </c>
      <c r="B17008">
        <v>2009</v>
      </c>
      <c r="C17008">
        <v>105787</v>
      </c>
    </row>
    <row r="17009" spans="1:3" x14ac:dyDescent="0.3">
      <c r="A17009" t="s">
        <v>2172</v>
      </c>
      <c r="B17009">
        <v>2010</v>
      </c>
      <c r="C17009">
        <v>106227</v>
      </c>
    </row>
    <row r="17010" spans="1:3" x14ac:dyDescent="0.3">
      <c r="A17010" t="s">
        <v>2172</v>
      </c>
      <c r="B17010">
        <v>2011</v>
      </c>
      <c r="C17010">
        <v>106786</v>
      </c>
    </row>
    <row r="17011" spans="1:3" x14ac:dyDescent="0.3">
      <c r="A17011" t="s">
        <v>2172</v>
      </c>
      <c r="B17011">
        <v>2012</v>
      </c>
      <c r="C17011">
        <v>107452</v>
      </c>
    </row>
    <row r="17012" spans="1:3" x14ac:dyDescent="0.3">
      <c r="A17012" t="s">
        <v>2172</v>
      </c>
      <c r="B17012">
        <v>2013</v>
      </c>
      <c r="C17012">
        <v>108172</v>
      </c>
    </row>
    <row r="17013" spans="1:3" x14ac:dyDescent="0.3">
      <c r="A17013" t="s">
        <v>2172</v>
      </c>
      <c r="B17013">
        <v>2014</v>
      </c>
      <c r="C17013">
        <v>108900</v>
      </c>
    </row>
    <row r="17014" spans="1:3" x14ac:dyDescent="0.3">
      <c r="A17014" t="s">
        <v>2172</v>
      </c>
      <c r="B17014">
        <v>2015</v>
      </c>
      <c r="C17014">
        <v>109603</v>
      </c>
    </row>
    <row r="17015" spans="1:3" x14ac:dyDescent="0.3">
      <c r="A17015" t="s">
        <v>2172</v>
      </c>
      <c r="B17015">
        <v>2016</v>
      </c>
      <c r="C17015">
        <v>110263</v>
      </c>
    </row>
    <row r="17016" spans="1:3" x14ac:dyDescent="0.3">
      <c r="A17016" t="s">
        <v>2172</v>
      </c>
      <c r="B17016">
        <v>2017</v>
      </c>
      <c r="C17016">
        <v>110874</v>
      </c>
    </row>
    <row r="17017" spans="1:3" x14ac:dyDescent="0.3">
      <c r="A17017" t="s">
        <v>2172</v>
      </c>
      <c r="B17017">
        <v>2018</v>
      </c>
      <c r="C17017">
        <v>111449</v>
      </c>
    </row>
    <row r="17018" spans="1:3" x14ac:dyDescent="0.3">
      <c r="A17018" t="s">
        <v>2172</v>
      </c>
      <c r="B17018">
        <v>2019</v>
      </c>
      <c r="C17018">
        <v>112002</v>
      </c>
    </row>
    <row r="17019" spans="1:3" x14ac:dyDescent="0.3">
      <c r="A17019" t="s">
        <v>2172</v>
      </c>
      <c r="B17019">
        <v>2020</v>
      </c>
      <c r="C17019">
        <v>112519</v>
      </c>
    </row>
    <row r="17020" spans="1:3" x14ac:dyDescent="0.3">
      <c r="A17020" t="s">
        <v>2172</v>
      </c>
      <c r="B17020">
        <v>2021</v>
      </c>
      <c r="C17020">
        <v>113015</v>
      </c>
    </row>
    <row r="17021" spans="1:3" x14ac:dyDescent="0.3">
      <c r="A17021" t="s">
        <v>2173</v>
      </c>
      <c r="B17021">
        <v>1800</v>
      </c>
      <c r="C17021">
        <v>125723</v>
      </c>
    </row>
    <row r="17022" spans="1:3" x14ac:dyDescent="0.3">
      <c r="A17022" t="s">
        <v>2173</v>
      </c>
      <c r="B17022">
        <v>1810</v>
      </c>
      <c r="C17022">
        <v>136028</v>
      </c>
    </row>
    <row r="17023" spans="1:3" x14ac:dyDescent="0.3">
      <c r="A17023" t="s">
        <v>2173</v>
      </c>
      <c r="B17023">
        <v>1820</v>
      </c>
      <c r="C17023">
        <v>140562</v>
      </c>
    </row>
    <row r="17024" spans="1:3" x14ac:dyDescent="0.3">
      <c r="A17024" t="s">
        <v>2173</v>
      </c>
      <c r="B17024">
        <v>1830</v>
      </c>
      <c r="C17024">
        <v>145248</v>
      </c>
    </row>
    <row r="17025" spans="1:3" x14ac:dyDescent="0.3">
      <c r="A17025" t="s">
        <v>2173</v>
      </c>
      <c r="B17025">
        <v>1840</v>
      </c>
      <c r="C17025">
        <v>150089</v>
      </c>
    </row>
    <row r="17026" spans="1:3" x14ac:dyDescent="0.3">
      <c r="A17026" t="s">
        <v>2173</v>
      </c>
      <c r="B17026">
        <v>1850</v>
      </c>
      <c r="C17026">
        <v>155092</v>
      </c>
    </row>
    <row r="17027" spans="1:3" x14ac:dyDescent="0.3">
      <c r="A17027" t="s">
        <v>2173</v>
      </c>
      <c r="B17027">
        <v>1860</v>
      </c>
      <c r="C17027">
        <v>160262</v>
      </c>
    </row>
    <row r="17028" spans="1:3" x14ac:dyDescent="0.3">
      <c r="A17028" t="s">
        <v>2173</v>
      </c>
      <c r="B17028">
        <v>1870</v>
      </c>
      <c r="C17028">
        <v>165788</v>
      </c>
    </row>
    <row r="17029" spans="1:3" x14ac:dyDescent="0.3">
      <c r="A17029" t="s">
        <v>2173</v>
      </c>
      <c r="B17029">
        <v>1880</v>
      </c>
      <c r="C17029">
        <v>171505</v>
      </c>
    </row>
    <row r="17030" spans="1:3" x14ac:dyDescent="0.3">
      <c r="A17030" t="s">
        <v>2173</v>
      </c>
      <c r="B17030">
        <v>1890</v>
      </c>
      <c r="C17030">
        <v>177419</v>
      </c>
    </row>
    <row r="17031" spans="1:3" x14ac:dyDescent="0.3">
      <c r="A17031" t="s">
        <v>2173</v>
      </c>
      <c r="B17031">
        <v>1900</v>
      </c>
      <c r="C17031">
        <v>183537</v>
      </c>
    </row>
    <row r="17032" spans="1:3" x14ac:dyDescent="0.3">
      <c r="A17032" t="s">
        <v>2173</v>
      </c>
      <c r="B17032">
        <v>1910</v>
      </c>
      <c r="C17032">
        <v>189866</v>
      </c>
    </row>
    <row r="17033" spans="1:3" x14ac:dyDescent="0.3">
      <c r="A17033" t="s">
        <v>2173</v>
      </c>
      <c r="B17033">
        <v>1920</v>
      </c>
      <c r="C17033">
        <v>190246</v>
      </c>
    </row>
    <row r="17034" spans="1:3" x14ac:dyDescent="0.3">
      <c r="A17034" t="s">
        <v>2173</v>
      </c>
      <c r="B17034">
        <v>1930</v>
      </c>
      <c r="C17034">
        <v>190628</v>
      </c>
    </row>
    <row r="17035" spans="1:3" x14ac:dyDescent="0.3">
      <c r="A17035" t="s">
        <v>2173</v>
      </c>
      <c r="B17035">
        <v>1940</v>
      </c>
      <c r="C17035">
        <v>191010</v>
      </c>
    </row>
    <row r="17036" spans="1:3" x14ac:dyDescent="0.3">
      <c r="A17036" t="s">
        <v>2173</v>
      </c>
      <c r="B17036">
        <v>1950</v>
      </c>
      <c r="C17036">
        <v>209999</v>
      </c>
    </row>
    <row r="17037" spans="1:3" x14ac:dyDescent="0.3">
      <c r="A17037" t="s">
        <v>2173</v>
      </c>
      <c r="B17037">
        <v>1951</v>
      </c>
      <c r="C17037">
        <v>213342</v>
      </c>
    </row>
    <row r="17038" spans="1:3" x14ac:dyDescent="0.3">
      <c r="A17038" t="s">
        <v>2173</v>
      </c>
      <c r="B17038">
        <v>1952</v>
      </c>
      <c r="C17038">
        <v>217579</v>
      </c>
    </row>
    <row r="17039" spans="1:3" x14ac:dyDescent="0.3">
      <c r="A17039" t="s">
        <v>2173</v>
      </c>
      <c r="B17039">
        <v>1953</v>
      </c>
      <c r="C17039">
        <v>222796</v>
      </c>
    </row>
    <row r="17040" spans="1:3" x14ac:dyDescent="0.3">
      <c r="A17040" t="s">
        <v>2173</v>
      </c>
      <c r="B17040">
        <v>1954</v>
      </c>
      <c r="C17040">
        <v>228990</v>
      </c>
    </row>
    <row r="17041" spans="1:3" x14ac:dyDescent="0.3">
      <c r="A17041" t="s">
        <v>2173</v>
      </c>
      <c r="B17041">
        <v>1955</v>
      </c>
      <c r="C17041">
        <v>236054</v>
      </c>
    </row>
    <row r="17042" spans="1:3" x14ac:dyDescent="0.3">
      <c r="A17042" t="s">
        <v>2173</v>
      </c>
      <c r="B17042">
        <v>1956</v>
      </c>
      <c r="C17042">
        <v>243840</v>
      </c>
    </row>
    <row r="17043" spans="1:3" x14ac:dyDescent="0.3">
      <c r="A17043" t="s">
        <v>2173</v>
      </c>
      <c r="B17043">
        <v>1957</v>
      </c>
      <c r="C17043">
        <v>252030</v>
      </c>
    </row>
    <row r="17044" spans="1:3" x14ac:dyDescent="0.3">
      <c r="A17044" t="s">
        <v>2173</v>
      </c>
      <c r="B17044">
        <v>1958</v>
      </c>
      <c r="C17044">
        <v>260249</v>
      </c>
    </row>
    <row r="17045" spans="1:3" x14ac:dyDescent="0.3">
      <c r="A17045" t="s">
        <v>2173</v>
      </c>
      <c r="B17045">
        <v>1959</v>
      </c>
      <c r="C17045">
        <v>268078</v>
      </c>
    </row>
    <row r="17046" spans="1:3" x14ac:dyDescent="0.3">
      <c r="A17046" t="s">
        <v>2173</v>
      </c>
      <c r="B17046">
        <v>1960</v>
      </c>
      <c r="C17046">
        <v>275173</v>
      </c>
    </row>
    <row r="17047" spans="1:3" x14ac:dyDescent="0.3">
      <c r="A17047" t="s">
        <v>2173</v>
      </c>
      <c r="B17047">
        <v>1961</v>
      </c>
      <c r="C17047">
        <v>281312</v>
      </c>
    </row>
    <row r="17048" spans="1:3" x14ac:dyDescent="0.3">
      <c r="A17048" t="s">
        <v>2173</v>
      </c>
      <c r="B17048">
        <v>1962</v>
      </c>
      <c r="C17048">
        <v>286538</v>
      </c>
    </row>
    <row r="17049" spans="1:3" x14ac:dyDescent="0.3">
      <c r="A17049" t="s">
        <v>2173</v>
      </c>
      <c r="B17049">
        <v>1963</v>
      </c>
      <c r="C17049">
        <v>291106</v>
      </c>
    </row>
    <row r="17050" spans="1:3" x14ac:dyDescent="0.3">
      <c r="A17050" t="s">
        <v>2173</v>
      </c>
      <c r="B17050">
        <v>1964</v>
      </c>
      <c r="C17050">
        <v>295509</v>
      </c>
    </row>
    <row r="17051" spans="1:3" x14ac:dyDescent="0.3">
      <c r="A17051" t="s">
        <v>2173</v>
      </c>
      <c r="B17051">
        <v>1965</v>
      </c>
      <c r="C17051">
        <v>300058</v>
      </c>
    </row>
    <row r="17052" spans="1:3" x14ac:dyDescent="0.3">
      <c r="A17052" t="s">
        <v>2173</v>
      </c>
      <c r="B17052">
        <v>1966</v>
      </c>
      <c r="C17052">
        <v>304867</v>
      </c>
    </row>
    <row r="17053" spans="1:3" x14ac:dyDescent="0.3">
      <c r="A17053" t="s">
        <v>2173</v>
      </c>
      <c r="B17053">
        <v>1967</v>
      </c>
      <c r="C17053">
        <v>309772</v>
      </c>
    </row>
    <row r="17054" spans="1:3" x14ac:dyDescent="0.3">
      <c r="A17054" t="s">
        <v>2173</v>
      </c>
      <c r="B17054">
        <v>1968</v>
      </c>
      <c r="C17054">
        <v>314498</v>
      </c>
    </row>
    <row r="17055" spans="1:3" x14ac:dyDescent="0.3">
      <c r="A17055" t="s">
        <v>2173</v>
      </c>
      <c r="B17055">
        <v>1969</v>
      </c>
      <c r="C17055">
        <v>318630</v>
      </c>
    </row>
    <row r="17056" spans="1:3" x14ac:dyDescent="0.3">
      <c r="A17056" t="s">
        <v>2173</v>
      </c>
      <c r="B17056">
        <v>1970</v>
      </c>
      <c r="C17056">
        <v>321887</v>
      </c>
    </row>
    <row r="17057" spans="1:3" x14ac:dyDescent="0.3">
      <c r="A17057" t="s">
        <v>2173</v>
      </c>
      <c r="B17057">
        <v>1971</v>
      </c>
      <c r="C17057">
        <v>324170</v>
      </c>
    </row>
    <row r="17058" spans="1:3" x14ac:dyDescent="0.3">
      <c r="A17058" t="s">
        <v>2173</v>
      </c>
      <c r="B17058">
        <v>1972</v>
      </c>
      <c r="C17058">
        <v>325635</v>
      </c>
    </row>
    <row r="17059" spans="1:3" x14ac:dyDescent="0.3">
      <c r="A17059" t="s">
        <v>2173</v>
      </c>
      <c r="B17059">
        <v>1973</v>
      </c>
      <c r="C17059">
        <v>326577</v>
      </c>
    </row>
    <row r="17060" spans="1:3" x14ac:dyDescent="0.3">
      <c r="A17060" t="s">
        <v>2173</v>
      </c>
      <c r="B17060">
        <v>1974</v>
      </c>
      <c r="C17060">
        <v>327426</v>
      </c>
    </row>
    <row r="17061" spans="1:3" x14ac:dyDescent="0.3">
      <c r="A17061" t="s">
        <v>2173</v>
      </c>
      <c r="B17061">
        <v>1975</v>
      </c>
      <c r="C17061">
        <v>328489</v>
      </c>
    </row>
    <row r="17062" spans="1:3" x14ac:dyDescent="0.3">
      <c r="A17062" t="s">
        <v>2173</v>
      </c>
      <c r="B17062">
        <v>1976</v>
      </c>
      <c r="C17062">
        <v>330007</v>
      </c>
    </row>
    <row r="17063" spans="1:3" x14ac:dyDescent="0.3">
      <c r="A17063" t="s">
        <v>2173</v>
      </c>
      <c r="B17063">
        <v>1977</v>
      </c>
      <c r="C17063">
        <v>331915</v>
      </c>
    </row>
    <row r="17064" spans="1:3" x14ac:dyDescent="0.3">
      <c r="A17064" t="s">
        <v>2173</v>
      </c>
      <c r="B17064">
        <v>1978</v>
      </c>
      <c r="C17064">
        <v>333919</v>
      </c>
    </row>
    <row r="17065" spans="1:3" x14ac:dyDescent="0.3">
      <c r="A17065" t="s">
        <v>2173</v>
      </c>
      <c r="B17065">
        <v>1979</v>
      </c>
      <c r="C17065">
        <v>335587</v>
      </c>
    </row>
    <row r="17066" spans="1:3" x14ac:dyDescent="0.3">
      <c r="A17066" t="s">
        <v>2173</v>
      </c>
      <c r="B17066">
        <v>1980</v>
      </c>
      <c r="C17066">
        <v>336683</v>
      </c>
    </row>
    <row r="17067" spans="1:3" x14ac:dyDescent="0.3">
      <c r="A17067" t="s">
        <v>2173</v>
      </c>
      <c r="B17067">
        <v>1981</v>
      </c>
      <c r="C17067">
        <v>336932</v>
      </c>
    </row>
    <row r="17068" spans="1:3" x14ac:dyDescent="0.3">
      <c r="A17068" t="s">
        <v>2173</v>
      </c>
      <c r="B17068">
        <v>1982</v>
      </c>
      <c r="C17068">
        <v>336612</v>
      </c>
    </row>
    <row r="17069" spans="1:3" x14ac:dyDescent="0.3">
      <c r="A17069" t="s">
        <v>2173</v>
      </c>
      <c r="B17069">
        <v>1983</v>
      </c>
      <c r="C17069">
        <v>336677</v>
      </c>
    </row>
    <row r="17070" spans="1:3" x14ac:dyDescent="0.3">
      <c r="A17070" t="s">
        <v>2173</v>
      </c>
      <c r="B17070">
        <v>1984</v>
      </c>
      <c r="C17070">
        <v>338430</v>
      </c>
    </row>
    <row r="17071" spans="1:3" x14ac:dyDescent="0.3">
      <c r="A17071" t="s">
        <v>2173</v>
      </c>
      <c r="B17071">
        <v>1985</v>
      </c>
      <c r="C17071">
        <v>342737</v>
      </c>
    </row>
    <row r="17072" spans="1:3" x14ac:dyDescent="0.3">
      <c r="A17072" t="s">
        <v>2173</v>
      </c>
      <c r="B17072">
        <v>1986</v>
      </c>
      <c r="C17072">
        <v>350061</v>
      </c>
    </row>
    <row r="17073" spans="1:3" x14ac:dyDescent="0.3">
      <c r="A17073" t="s">
        <v>2173</v>
      </c>
      <c r="B17073">
        <v>1987</v>
      </c>
      <c r="C17073">
        <v>359911</v>
      </c>
    </row>
    <row r="17074" spans="1:3" x14ac:dyDescent="0.3">
      <c r="A17074" t="s">
        <v>2173</v>
      </c>
      <c r="B17074">
        <v>1988</v>
      </c>
      <c r="C17074">
        <v>370913</v>
      </c>
    </row>
    <row r="17075" spans="1:3" x14ac:dyDescent="0.3">
      <c r="A17075" t="s">
        <v>2173</v>
      </c>
      <c r="B17075">
        <v>1989</v>
      </c>
      <c r="C17075">
        <v>381139</v>
      </c>
    </row>
    <row r="17076" spans="1:3" x14ac:dyDescent="0.3">
      <c r="A17076" t="s">
        <v>2173</v>
      </c>
      <c r="B17076">
        <v>1990</v>
      </c>
      <c r="C17076">
        <v>389251</v>
      </c>
    </row>
    <row r="17077" spans="1:3" x14ac:dyDescent="0.3">
      <c r="A17077" t="s">
        <v>2173</v>
      </c>
      <c r="B17077">
        <v>1991</v>
      </c>
      <c r="C17077">
        <v>394615</v>
      </c>
    </row>
    <row r="17078" spans="1:3" x14ac:dyDescent="0.3">
      <c r="A17078" t="s">
        <v>2173</v>
      </c>
      <c r="B17078">
        <v>1992</v>
      </c>
      <c r="C17078">
        <v>397692</v>
      </c>
    </row>
    <row r="17079" spans="1:3" x14ac:dyDescent="0.3">
      <c r="A17079" t="s">
        <v>2173</v>
      </c>
      <c r="B17079">
        <v>1993</v>
      </c>
      <c r="C17079">
        <v>399380</v>
      </c>
    </row>
    <row r="17080" spans="1:3" x14ac:dyDescent="0.3">
      <c r="A17080" t="s">
        <v>2173</v>
      </c>
      <c r="B17080">
        <v>1994</v>
      </c>
      <c r="C17080">
        <v>401066</v>
      </c>
    </row>
    <row r="17081" spans="1:3" x14ac:dyDescent="0.3">
      <c r="A17081" t="s">
        <v>2173</v>
      </c>
      <c r="B17081">
        <v>1995</v>
      </c>
      <c r="C17081">
        <v>403731</v>
      </c>
    </row>
    <row r="17082" spans="1:3" x14ac:dyDescent="0.3">
      <c r="A17082" t="s">
        <v>2173</v>
      </c>
      <c r="B17082">
        <v>1996</v>
      </c>
      <c r="C17082">
        <v>407784</v>
      </c>
    </row>
    <row r="17083" spans="1:3" x14ac:dyDescent="0.3">
      <c r="A17083" t="s">
        <v>2173</v>
      </c>
      <c r="B17083">
        <v>1997</v>
      </c>
      <c r="C17083">
        <v>412739</v>
      </c>
    </row>
    <row r="17084" spans="1:3" x14ac:dyDescent="0.3">
      <c r="A17084" t="s">
        <v>2173</v>
      </c>
      <c r="B17084">
        <v>1998</v>
      </c>
      <c r="C17084">
        <v>417621</v>
      </c>
    </row>
    <row r="17085" spans="1:3" x14ac:dyDescent="0.3">
      <c r="A17085" t="s">
        <v>2173</v>
      </c>
      <c r="B17085">
        <v>1999</v>
      </c>
      <c r="C17085">
        <v>421035</v>
      </c>
    </row>
    <row r="17086" spans="1:3" x14ac:dyDescent="0.3">
      <c r="A17086" t="s">
        <v>2173</v>
      </c>
      <c r="B17086">
        <v>2000</v>
      </c>
      <c r="C17086">
        <v>422048</v>
      </c>
    </row>
    <row r="17087" spans="1:3" x14ac:dyDescent="0.3">
      <c r="A17087" t="s">
        <v>2173</v>
      </c>
      <c r="B17087">
        <v>2001</v>
      </c>
      <c r="C17087">
        <v>420248</v>
      </c>
    </row>
    <row r="17088" spans="1:3" x14ac:dyDescent="0.3">
      <c r="A17088" t="s">
        <v>2173</v>
      </c>
      <c r="B17088">
        <v>2002</v>
      </c>
      <c r="C17088">
        <v>416132</v>
      </c>
    </row>
    <row r="17089" spans="1:3" x14ac:dyDescent="0.3">
      <c r="A17089" t="s">
        <v>2173</v>
      </c>
      <c r="B17089">
        <v>2003</v>
      </c>
      <c r="C17089">
        <v>410868</v>
      </c>
    </row>
    <row r="17090" spans="1:3" x14ac:dyDescent="0.3">
      <c r="A17090" t="s">
        <v>2173</v>
      </c>
      <c r="B17090">
        <v>2004</v>
      </c>
      <c r="C17090">
        <v>406068</v>
      </c>
    </row>
    <row r="17091" spans="1:3" x14ac:dyDescent="0.3">
      <c r="A17091" t="s">
        <v>2173</v>
      </c>
      <c r="B17091">
        <v>2005</v>
      </c>
      <c r="C17091">
        <v>402903</v>
      </c>
    </row>
    <row r="17092" spans="1:3" x14ac:dyDescent="0.3">
      <c r="A17092" t="s">
        <v>2173</v>
      </c>
      <c r="B17092">
        <v>2006</v>
      </c>
      <c r="C17092">
        <v>401809</v>
      </c>
    </row>
    <row r="17093" spans="1:3" x14ac:dyDescent="0.3">
      <c r="A17093" t="s">
        <v>2173</v>
      </c>
      <c r="B17093">
        <v>2007</v>
      </c>
      <c r="C17093">
        <v>402405</v>
      </c>
    </row>
    <row r="17094" spans="1:3" x14ac:dyDescent="0.3">
      <c r="A17094" t="s">
        <v>2173</v>
      </c>
      <c r="B17094">
        <v>2008</v>
      </c>
      <c r="C17094">
        <v>403967</v>
      </c>
    </row>
    <row r="17095" spans="1:3" x14ac:dyDescent="0.3">
      <c r="A17095" t="s">
        <v>2173</v>
      </c>
      <c r="B17095">
        <v>2009</v>
      </c>
      <c r="C17095">
        <v>405444</v>
      </c>
    </row>
    <row r="17096" spans="1:3" x14ac:dyDescent="0.3">
      <c r="A17096" t="s">
        <v>2173</v>
      </c>
      <c r="B17096">
        <v>2010</v>
      </c>
      <c r="C17096">
        <v>406073</v>
      </c>
    </row>
    <row r="17097" spans="1:3" x14ac:dyDescent="0.3">
      <c r="A17097" t="s">
        <v>2173</v>
      </c>
      <c r="B17097">
        <v>2011</v>
      </c>
      <c r="C17097">
        <v>405643</v>
      </c>
    </row>
    <row r="17098" spans="1:3" x14ac:dyDescent="0.3">
      <c r="A17098" t="s">
        <v>2173</v>
      </c>
      <c r="B17098">
        <v>2012</v>
      </c>
      <c r="C17098">
        <v>404446</v>
      </c>
    </row>
    <row r="17099" spans="1:3" x14ac:dyDescent="0.3">
      <c r="A17099" t="s">
        <v>2173</v>
      </c>
      <c r="B17099">
        <v>2013</v>
      </c>
      <c r="C17099">
        <v>402826</v>
      </c>
    </row>
    <row r="17100" spans="1:3" x14ac:dyDescent="0.3">
      <c r="A17100" t="s">
        <v>2173</v>
      </c>
      <c r="B17100">
        <v>2014</v>
      </c>
      <c r="C17100">
        <v>401305</v>
      </c>
    </row>
    <row r="17101" spans="1:3" x14ac:dyDescent="0.3">
      <c r="A17101" t="s">
        <v>2173</v>
      </c>
      <c r="B17101">
        <v>2015</v>
      </c>
      <c r="C17101">
        <v>400260</v>
      </c>
    </row>
    <row r="17102" spans="1:3" x14ac:dyDescent="0.3">
      <c r="A17102" t="s">
        <v>2173</v>
      </c>
      <c r="B17102">
        <v>2016</v>
      </c>
      <c r="C17102">
        <v>399760</v>
      </c>
    </row>
    <row r="17103" spans="1:3" x14ac:dyDescent="0.3">
      <c r="A17103" t="s">
        <v>2173</v>
      </c>
      <c r="B17103">
        <v>2017</v>
      </c>
      <c r="C17103">
        <v>399679</v>
      </c>
    </row>
    <row r="17104" spans="1:3" x14ac:dyDescent="0.3">
      <c r="A17104" t="s">
        <v>2173</v>
      </c>
      <c r="B17104">
        <v>2018</v>
      </c>
      <c r="C17104">
        <v>399848</v>
      </c>
    </row>
    <row r="17105" spans="1:3" x14ac:dyDescent="0.3">
      <c r="A17105" t="s">
        <v>2173</v>
      </c>
      <c r="B17105">
        <v>2019</v>
      </c>
      <c r="C17105">
        <v>400048</v>
      </c>
    </row>
    <row r="17106" spans="1:3" x14ac:dyDescent="0.3">
      <c r="A17106" t="s">
        <v>2173</v>
      </c>
      <c r="B17106">
        <v>2020</v>
      </c>
      <c r="C17106">
        <v>400127</v>
      </c>
    </row>
    <row r="17107" spans="1:3" x14ac:dyDescent="0.3">
      <c r="A17107" t="s">
        <v>2173</v>
      </c>
      <c r="B17107">
        <v>2021</v>
      </c>
      <c r="C17107">
        <v>400013</v>
      </c>
    </row>
    <row r="17108" spans="1:3" x14ac:dyDescent="0.3">
      <c r="A17108" t="s">
        <v>2174</v>
      </c>
      <c r="B17108">
        <v>1950</v>
      </c>
      <c r="C17108">
        <v>59653</v>
      </c>
    </row>
    <row r="17109" spans="1:3" x14ac:dyDescent="0.3">
      <c r="A17109" t="s">
        <v>2174</v>
      </c>
      <c r="B17109">
        <v>1951</v>
      </c>
      <c r="C17109">
        <v>60258</v>
      </c>
    </row>
    <row r="17110" spans="1:3" x14ac:dyDescent="0.3">
      <c r="A17110" t="s">
        <v>2174</v>
      </c>
      <c r="B17110">
        <v>1952</v>
      </c>
      <c r="C17110">
        <v>60870</v>
      </c>
    </row>
    <row r="17111" spans="1:3" x14ac:dyDescent="0.3">
      <c r="A17111" t="s">
        <v>2174</v>
      </c>
      <c r="B17111">
        <v>1953</v>
      </c>
      <c r="C17111">
        <v>61470</v>
      </c>
    </row>
    <row r="17112" spans="1:3" x14ac:dyDescent="0.3">
      <c r="A17112" t="s">
        <v>2174</v>
      </c>
      <c r="B17112">
        <v>1954</v>
      </c>
      <c r="C17112">
        <v>62058</v>
      </c>
    </row>
    <row r="17113" spans="1:3" x14ac:dyDescent="0.3">
      <c r="A17113" t="s">
        <v>2174</v>
      </c>
      <c r="B17113">
        <v>1955</v>
      </c>
      <c r="C17113">
        <v>62647</v>
      </c>
    </row>
    <row r="17114" spans="1:3" x14ac:dyDescent="0.3">
      <c r="A17114" t="s">
        <v>2174</v>
      </c>
      <c r="B17114">
        <v>1956</v>
      </c>
      <c r="C17114">
        <v>63256</v>
      </c>
    </row>
    <row r="17115" spans="1:3" x14ac:dyDescent="0.3">
      <c r="A17115" t="s">
        <v>2174</v>
      </c>
      <c r="B17115">
        <v>1957</v>
      </c>
      <c r="C17115">
        <v>63926</v>
      </c>
    </row>
    <row r="17116" spans="1:3" x14ac:dyDescent="0.3">
      <c r="A17116" t="s">
        <v>2174</v>
      </c>
      <c r="B17116">
        <v>1958</v>
      </c>
      <c r="C17116">
        <v>64697</v>
      </c>
    </row>
    <row r="17117" spans="1:3" x14ac:dyDescent="0.3">
      <c r="A17117" t="s">
        <v>2174</v>
      </c>
      <c r="B17117">
        <v>1959</v>
      </c>
      <c r="C17117">
        <v>65623</v>
      </c>
    </row>
    <row r="17118" spans="1:3" x14ac:dyDescent="0.3">
      <c r="A17118" t="s">
        <v>2174</v>
      </c>
      <c r="B17118">
        <v>1960</v>
      </c>
      <c r="C17118">
        <v>66733</v>
      </c>
    </row>
    <row r="17119" spans="1:3" x14ac:dyDescent="0.3">
      <c r="A17119" t="s">
        <v>2174</v>
      </c>
      <c r="B17119">
        <v>1961</v>
      </c>
      <c r="C17119">
        <v>68065</v>
      </c>
    </row>
    <row r="17120" spans="1:3" x14ac:dyDescent="0.3">
      <c r="A17120" t="s">
        <v>2174</v>
      </c>
      <c r="B17120">
        <v>1962</v>
      </c>
      <c r="C17120">
        <v>69605</v>
      </c>
    </row>
    <row r="17121" spans="1:3" x14ac:dyDescent="0.3">
      <c r="A17121" t="s">
        <v>2174</v>
      </c>
      <c r="B17121">
        <v>1963</v>
      </c>
      <c r="C17121">
        <v>71289</v>
      </c>
    </row>
    <row r="17122" spans="1:3" x14ac:dyDescent="0.3">
      <c r="A17122" t="s">
        <v>2174</v>
      </c>
      <c r="B17122">
        <v>1964</v>
      </c>
      <c r="C17122">
        <v>73047</v>
      </c>
    </row>
    <row r="17123" spans="1:3" x14ac:dyDescent="0.3">
      <c r="A17123" t="s">
        <v>2174</v>
      </c>
      <c r="B17123">
        <v>1965</v>
      </c>
      <c r="C17123">
        <v>74828</v>
      </c>
    </row>
    <row r="17124" spans="1:3" x14ac:dyDescent="0.3">
      <c r="A17124" t="s">
        <v>2174</v>
      </c>
      <c r="B17124">
        <v>1966</v>
      </c>
      <c r="C17124">
        <v>76611</v>
      </c>
    </row>
    <row r="17125" spans="1:3" x14ac:dyDescent="0.3">
      <c r="A17125" t="s">
        <v>2174</v>
      </c>
      <c r="B17125">
        <v>1967</v>
      </c>
      <c r="C17125">
        <v>78412</v>
      </c>
    </row>
    <row r="17126" spans="1:3" x14ac:dyDescent="0.3">
      <c r="A17126" t="s">
        <v>2174</v>
      </c>
      <c r="B17126">
        <v>1968</v>
      </c>
      <c r="C17126">
        <v>80212</v>
      </c>
    </row>
    <row r="17127" spans="1:3" x14ac:dyDescent="0.3">
      <c r="A17127" t="s">
        <v>2174</v>
      </c>
      <c r="B17127">
        <v>1969</v>
      </c>
      <c r="C17127">
        <v>82040</v>
      </c>
    </row>
    <row r="17128" spans="1:3" x14ac:dyDescent="0.3">
      <c r="A17128" t="s">
        <v>2174</v>
      </c>
      <c r="B17128">
        <v>1970</v>
      </c>
      <c r="C17128">
        <v>83875</v>
      </c>
    </row>
    <row r="17129" spans="1:3" x14ac:dyDescent="0.3">
      <c r="A17129" t="s">
        <v>2174</v>
      </c>
      <c r="B17129">
        <v>1971</v>
      </c>
      <c r="C17129">
        <v>85729</v>
      </c>
    </row>
    <row r="17130" spans="1:3" x14ac:dyDescent="0.3">
      <c r="A17130" t="s">
        <v>2174</v>
      </c>
      <c r="B17130">
        <v>1972</v>
      </c>
      <c r="C17130">
        <v>87580</v>
      </c>
    </row>
    <row r="17131" spans="1:3" x14ac:dyDescent="0.3">
      <c r="A17131" t="s">
        <v>2174</v>
      </c>
      <c r="B17131">
        <v>1973</v>
      </c>
      <c r="C17131">
        <v>89459</v>
      </c>
    </row>
    <row r="17132" spans="1:3" x14ac:dyDescent="0.3">
      <c r="A17132" t="s">
        <v>2174</v>
      </c>
      <c r="B17132">
        <v>1974</v>
      </c>
      <c r="C17132">
        <v>91378</v>
      </c>
    </row>
    <row r="17133" spans="1:3" x14ac:dyDescent="0.3">
      <c r="A17133" t="s">
        <v>2174</v>
      </c>
      <c r="B17133">
        <v>1975</v>
      </c>
      <c r="C17133">
        <v>93351</v>
      </c>
    </row>
    <row r="17134" spans="1:3" x14ac:dyDescent="0.3">
      <c r="A17134" t="s">
        <v>2174</v>
      </c>
      <c r="B17134">
        <v>1976</v>
      </c>
      <c r="C17134">
        <v>95380</v>
      </c>
    </row>
    <row r="17135" spans="1:3" x14ac:dyDescent="0.3">
      <c r="A17135" t="s">
        <v>2174</v>
      </c>
      <c r="B17135">
        <v>1977</v>
      </c>
      <c r="C17135">
        <v>97477</v>
      </c>
    </row>
    <row r="17136" spans="1:3" x14ac:dyDescent="0.3">
      <c r="A17136" t="s">
        <v>2174</v>
      </c>
      <c r="B17136">
        <v>1978</v>
      </c>
      <c r="C17136">
        <v>99629</v>
      </c>
    </row>
    <row r="17137" spans="1:3" x14ac:dyDescent="0.3">
      <c r="A17137" t="s">
        <v>2174</v>
      </c>
      <c r="B17137">
        <v>1979</v>
      </c>
      <c r="C17137">
        <v>101837</v>
      </c>
    </row>
    <row r="17138" spans="1:3" x14ac:dyDescent="0.3">
      <c r="A17138" t="s">
        <v>2174</v>
      </c>
      <c r="B17138">
        <v>1980</v>
      </c>
      <c r="C17138">
        <v>104134</v>
      </c>
    </row>
    <row r="17139" spans="1:3" x14ac:dyDescent="0.3">
      <c r="A17139" t="s">
        <v>2174</v>
      </c>
      <c r="B17139">
        <v>1981</v>
      </c>
      <c r="C17139">
        <v>106482</v>
      </c>
    </row>
    <row r="17140" spans="1:3" x14ac:dyDescent="0.3">
      <c r="A17140" t="s">
        <v>2174</v>
      </c>
      <c r="B17140">
        <v>1982</v>
      </c>
      <c r="C17140">
        <v>108901</v>
      </c>
    </row>
    <row r="17141" spans="1:3" x14ac:dyDescent="0.3">
      <c r="A17141" t="s">
        <v>2174</v>
      </c>
      <c r="B17141">
        <v>1983</v>
      </c>
      <c r="C17141">
        <v>111403</v>
      </c>
    </row>
    <row r="17142" spans="1:3" x14ac:dyDescent="0.3">
      <c r="A17142" t="s">
        <v>2174</v>
      </c>
      <c r="B17142">
        <v>1984</v>
      </c>
      <c r="C17142">
        <v>113953</v>
      </c>
    </row>
    <row r="17143" spans="1:3" x14ac:dyDescent="0.3">
      <c r="A17143" t="s">
        <v>2174</v>
      </c>
      <c r="B17143">
        <v>1985</v>
      </c>
      <c r="C17143">
        <v>116576</v>
      </c>
    </row>
    <row r="17144" spans="1:3" x14ac:dyDescent="0.3">
      <c r="A17144" t="s">
        <v>2174</v>
      </c>
      <c r="B17144">
        <v>1986</v>
      </c>
      <c r="C17144">
        <v>119228</v>
      </c>
    </row>
    <row r="17145" spans="1:3" x14ac:dyDescent="0.3">
      <c r="A17145" t="s">
        <v>2174</v>
      </c>
      <c r="B17145">
        <v>1987</v>
      </c>
      <c r="C17145">
        <v>121923</v>
      </c>
    </row>
    <row r="17146" spans="1:3" x14ac:dyDescent="0.3">
      <c r="A17146" t="s">
        <v>2174</v>
      </c>
      <c r="B17146">
        <v>1988</v>
      </c>
      <c r="C17146">
        <v>124674</v>
      </c>
    </row>
    <row r="17147" spans="1:3" x14ac:dyDescent="0.3">
      <c r="A17147" t="s">
        <v>2174</v>
      </c>
      <c r="B17147">
        <v>1989</v>
      </c>
      <c r="C17147">
        <v>127525</v>
      </c>
    </row>
    <row r="17148" spans="1:3" x14ac:dyDescent="0.3">
      <c r="A17148" t="s">
        <v>2174</v>
      </c>
      <c r="B17148">
        <v>1990</v>
      </c>
      <c r="C17148">
        <v>130479</v>
      </c>
    </row>
    <row r="17149" spans="1:3" x14ac:dyDescent="0.3">
      <c r="A17149" t="s">
        <v>2174</v>
      </c>
      <c r="B17149">
        <v>1991</v>
      </c>
      <c r="C17149">
        <v>133553</v>
      </c>
    </row>
    <row r="17150" spans="1:3" x14ac:dyDescent="0.3">
      <c r="A17150" t="s">
        <v>2174</v>
      </c>
      <c r="B17150">
        <v>1992</v>
      </c>
      <c r="C17150">
        <v>136693</v>
      </c>
    </row>
    <row r="17151" spans="1:3" x14ac:dyDescent="0.3">
      <c r="A17151" t="s">
        <v>2174</v>
      </c>
      <c r="B17151">
        <v>1993</v>
      </c>
      <c r="C17151">
        <v>139813</v>
      </c>
    </row>
    <row r="17152" spans="1:3" x14ac:dyDescent="0.3">
      <c r="A17152" t="s">
        <v>2174</v>
      </c>
      <c r="B17152">
        <v>1994</v>
      </c>
      <c r="C17152">
        <v>142806</v>
      </c>
    </row>
    <row r="17153" spans="1:3" x14ac:dyDescent="0.3">
      <c r="A17153" t="s">
        <v>2174</v>
      </c>
      <c r="B17153">
        <v>1995</v>
      </c>
      <c r="C17153">
        <v>145559</v>
      </c>
    </row>
    <row r="17154" spans="1:3" x14ac:dyDescent="0.3">
      <c r="A17154" t="s">
        <v>2174</v>
      </c>
      <c r="B17154">
        <v>1996</v>
      </c>
      <c r="C17154">
        <v>148061</v>
      </c>
    </row>
    <row r="17155" spans="1:3" x14ac:dyDescent="0.3">
      <c r="A17155" t="s">
        <v>2174</v>
      </c>
      <c r="B17155">
        <v>1997</v>
      </c>
      <c r="C17155">
        <v>150303</v>
      </c>
    </row>
    <row r="17156" spans="1:3" x14ac:dyDescent="0.3">
      <c r="A17156" t="s">
        <v>2174</v>
      </c>
      <c r="B17156">
        <v>1998</v>
      </c>
      <c r="C17156">
        <v>152274</v>
      </c>
    </row>
    <row r="17157" spans="1:3" x14ac:dyDescent="0.3">
      <c r="A17157" t="s">
        <v>2174</v>
      </c>
      <c r="B17157">
        <v>1999</v>
      </c>
      <c r="C17157">
        <v>153955</v>
      </c>
    </row>
    <row r="17158" spans="1:3" x14ac:dyDescent="0.3">
      <c r="A17158" t="s">
        <v>2174</v>
      </c>
      <c r="B17158">
        <v>2000</v>
      </c>
      <c r="C17158">
        <v>155323</v>
      </c>
    </row>
    <row r="17159" spans="1:3" x14ac:dyDescent="0.3">
      <c r="A17159" t="s">
        <v>2174</v>
      </c>
      <c r="B17159">
        <v>2001</v>
      </c>
      <c r="C17159">
        <v>156395</v>
      </c>
    </row>
    <row r="17160" spans="1:3" x14ac:dyDescent="0.3">
      <c r="A17160" t="s">
        <v>2174</v>
      </c>
      <c r="B17160">
        <v>2002</v>
      </c>
      <c r="C17160">
        <v>157173</v>
      </c>
    </row>
    <row r="17161" spans="1:3" x14ac:dyDescent="0.3">
      <c r="A17161" t="s">
        <v>2174</v>
      </c>
      <c r="B17161">
        <v>2003</v>
      </c>
      <c r="C17161">
        <v>157723</v>
      </c>
    </row>
    <row r="17162" spans="1:3" x14ac:dyDescent="0.3">
      <c r="A17162" t="s">
        <v>2174</v>
      </c>
      <c r="B17162">
        <v>2004</v>
      </c>
      <c r="C17162">
        <v>158094</v>
      </c>
    </row>
    <row r="17163" spans="1:3" x14ac:dyDescent="0.3">
      <c r="A17163" t="s">
        <v>2174</v>
      </c>
      <c r="B17163">
        <v>2005</v>
      </c>
      <c r="C17163">
        <v>158406</v>
      </c>
    </row>
    <row r="17164" spans="1:3" x14ac:dyDescent="0.3">
      <c r="A17164" t="s">
        <v>2174</v>
      </c>
      <c r="B17164">
        <v>2006</v>
      </c>
      <c r="C17164">
        <v>158649</v>
      </c>
    </row>
    <row r="17165" spans="1:3" x14ac:dyDescent="0.3">
      <c r="A17165" t="s">
        <v>2174</v>
      </c>
      <c r="B17165">
        <v>2007</v>
      </c>
      <c r="C17165">
        <v>158848</v>
      </c>
    </row>
    <row r="17166" spans="1:3" x14ac:dyDescent="0.3">
      <c r="A17166" t="s">
        <v>2174</v>
      </c>
      <c r="B17166">
        <v>2008</v>
      </c>
      <c r="C17166">
        <v>159037</v>
      </c>
    </row>
    <row r="17167" spans="1:3" x14ac:dyDescent="0.3">
      <c r="A17167" t="s">
        <v>2174</v>
      </c>
      <c r="B17167">
        <v>2009</v>
      </c>
      <c r="C17167">
        <v>159232</v>
      </c>
    </row>
    <row r="17168" spans="1:3" x14ac:dyDescent="0.3">
      <c r="A17168" t="s">
        <v>2174</v>
      </c>
      <c r="B17168">
        <v>2010</v>
      </c>
      <c r="C17168">
        <v>159439</v>
      </c>
    </row>
    <row r="17169" spans="1:3" x14ac:dyDescent="0.3">
      <c r="A17169" t="s">
        <v>2174</v>
      </c>
      <c r="B17169">
        <v>2011</v>
      </c>
      <c r="C17169">
        <v>159690</v>
      </c>
    </row>
    <row r="17170" spans="1:3" x14ac:dyDescent="0.3">
      <c r="A17170" t="s">
        <v>2174</v>
      </c>
      <c r="B17170">
        <v>2012</v>
      </c>
      <c r="C17170">
        <v>159990</v>
      </c>
    </row>
    <row r="17171" spans="1:3" x14ac:dyDescent="0.3">
      <c r="A17171" t="s">
        <v>2174</v>
      </c>
      <c r="B17171">
        <v>2013</v>
      </c>
      <c r="C17171">
        <v>160415</v>
      </c>
    </row>
    <row r="17172" spans="1:3" x14ac:dyDescent="0.3">
      <c r="A17172" t="s">
        <v>2174</v>
      </c>
      <c r="B17172">
        <v>2014</v>
      </c>
      <c r="C17172">
        <v>161007</v>
      </c>
    </row>
    <row r="17173" spans="1:3" x14ac:dyDescent="0.3">
      <c r="A17173" t="s">
        <v>2174</v>
      </c>
      <c r="B17173">
        <v>2015</v>
      </c>
      <c r="C17173">
        <v>161851</v>
      </c>
    </row>
    <row r="17174" spans="1:3" x14ac:dyDescent="0.3">
      <c r="A17174" t="s">
        <v>2174</v>
      </c>
      <c r="B17174">
        <v>2016</v>
      </c>
      <c r="C17174">
        <v>162948</v>
      </c>
    </row>
    <row r="17175" spans="1:3" x14ac:dyDescent="0.3">
      <c r="A17175" t="s">
        <v>2174</v>
      </c>
      <c r="B17175">
        <v>2017</v>
      </c>
      <c r="C17175">
        <v>164281</v>
      </c>
    </row>
    <row r="17176" spans="1:3" x14ac:dyDescent="0.3">
      <c r="A17176" t="s">
        <v>2174</v>
      </c>
      <c r="B17176">
        <v>2018</v>
      </c>
      <c r="C17176">
        <v>165770</v>
      </c>
    </row>
    <row r="17177" spans="1:3" x14ac:dyDescent="0.3">
      <c r="A17177" t="s">
        <v>2174</v>
      </c>
      <c r="B17177">
        <v>2019</v>
      </c>
      <c r="C17177">
        <v>167295</v>
      </c>
    </row>
    <row r="17178" spans="1:3" x14ac:dyDescent="0.3">
      <c r="A17178" t="s">
        <v>2174</v>
      </c>
      <c r="B17178">
        <v>2020</v>
      </c>
      <c r="C17178">
        <v>168783</v>
      </c>
    </row>
    <row r="17179" spans="1:3" x14ac:dyDescent="0.3">
      <c r="A17179" t="s">
        <v>2174</v>
      </c>
      <c r="B17179">
        <v>2021</v>
      </c>
      <c r="C17179">
        <v>170184</v>
      </c>
    </row>
    <row r="17180" spans="1:3" x14ac:dyDescent="0.3">
      <c r="A17180" t="s">
        <v>1802</v>
      </c>
      <c r="B17180">
        <v>1800</v>
      </c>
      <c r="C17180">
        <v>462930</v>
      </c>
    </row>
    <row r="17181" spans="1:3" x14ac:dyDescent="0.3">
      <c r="A17181" t="s">
        <v>1802</v>
      </c>
      <c r="B17181">
        <v>1801</v>
      </c>
      <c r="C17181">
        <v>468978</v>
      </c>
    </row>
    <row r="17182" spans="1:3" x14ac:dyDescent="0.3">
      <c r="A17182" t="s">
        <v>1802</v>
      </c>
      <c r="B17182">
        <v>1802</v>
      </c>
      <c r="C17182">
        <v>475104</v>
      </c>
    </row>
    <row r="17183" spans="1:3" x14ac:dyDescent="0.3">
      <c r="A17183" t="s">
        <v>1802</v>
      </c>
      <c r="B17183">
        <v>1803</v>
      </c>
      <c r="C17183">
        <v>481312</v>
      </c>
    </row>
    <row r="17184" spans="1:3" x14ac:dyDescent="0.3">
      <c r="A17184" t="s">
        <v>1802</v>
      </c>
      <c r="B17184">
        <v>1804</v>
      </c>
      <c r="C17184">
        <v>487599</v>
      </c>
    </row>
    <row r="17185" spans="1:3" x14ac:dyDescent="0.3">
      <c r="A17185" t="s">
        <v>1802</v>
      </c>
      <c r="B17185">
        <v>1805</v>
      </c>
      <c r="C17185">
        <v>493969</v>
      </c>
    </row>
    <row r="17186" spans="1:3" x14ac:dyDescent="0.3">
      <c r="A17186" t="s">
        <v>1802</v>
      </c>
      <c r="B17186">
        <v>1806</v>
      </c>
      <c r="C17186">
        <v>500422</v>
      </c>
    </row>
    <row r="17187" spans="1:3" x14ac:dyDescent="0.3">
      <c r="A17187" t="s">
        <v>1802</v>
      </c>
      <c r="B17187">
        <v>1807</v>
      </c>
      <c r="C17187">
        <v>506960</v>
      </c>
    </row>
    <row r="17188" spans="1:3" x14ac:dyDescent="0.3">
      <c r="A17188" t="s">
        <v>1802</v>
      </c>
      <c r="B17188">
        <v>1808</v>
      </c>
      <c r="C17188">
        <v>513583</v>
      </c>
    </row>
    <row r="17189" spans="1:3" x14ac:dyDescent="0.3">
      <c r="A17189" t="s">
        <v>1802</v>
      </c>
      <c r="B17189">
        <v>1809</v>
      </c>
      <c r="C17189">
        <v>520292</v>
      </c>
    </row>
    <row r="17190" spans="1:3" x14ac:dyDescent="0.3">
      <c r="A17190" t="s">
        <v>1802</v>
      </c>
      <c r="B17190">
        <v>1810</v>
      </c>
      <c r="C17190">
        <v>528719</v>
      </c>
    </row>
    <row r="17191" spans="1:3" x14ac:dyDescent="0.3">
      <c r="A17191" t="s">
        <v>1802</v>
      </c>
      <c r="B17191">
        <v>1811</v>
      </c>
      <c r="C17191">
        <v>535594</v>
      </c>
    </row>
    <row r="17192" spans="1:3" x14ac:dyDescent="0.3">
      <c r="A17192" t="s">
        <v>1802</v>
      </c>
      <c r="B17192">
        <v>1812</v>
      </c>
      <c r="C17192">
        <v>542528</v>
      </c>
    </row>
    <row r="17193" spans="1:3" x14ac:dyDescent="0.3">
      <c r="A17193" t="s">
        <v>1802</v>
      </c>
      <c r="B17193">
        <v>1813</v>
      </c>
      <c r="C17193">
        <v>549520</v>
      </c>
    </row>
    <row r="17194" spans="1:3" x14ac:dyDescent="0.3">
      <c r="A17194" t="s">
        <v>1802</v>
      </c>
      <c r="B17194">
        <v>1814</v>
      </c>
      <c r="C17194">
        <v>556570</v>
      </c>
    </row>
    <row r="17195" spans="1:3" x14ac:dyDescent="0.3">
      <c r="A17195" t="s">
        <v>1802</v>
      </c>
      <c r="B17195">
        <v>1815</v>
      </c>
      <c r="C17195">
        <v>563680</v>
      </c>
    </row>
    <row r="17196" spans="1:3" x14ac:dyDescent="0.3">
      <c r="A17196" t="s">
        <v>1802</v>
      </c>
      <c r="B17196">
        <v>1816</v>
      </c>
      <c r="C17196">
        <v>570848</v>
      </c>
    </row>
    <row r="17197" spans="1:3" x14ac:dyDescent="0.3">
      <c r="A17197" t="s">
        <v>1802</v>
      </c>
      <c r="B17197">
        <v>1817</v>
      </c>
      <c r="C17197">
        <v>578077</v>
      </c>
    </row>
    <row r="17198" spans="1:3" x14ac:dyDescent="0.3">
      <c r="A17198" t="s">
        <v>1802</v>
      </c>
      <c r="B17198">
        <v>1818</v>
      </c>
      <c r="C17198">
        <v>585366</v>
      </c>
    </row>
    <row r="17199" spans="1:3" x14ac:dyDescent="0.3">
      <c r="A17199" t="s">
        <v>1802</v>
      </c>
      <c r="B17199">
        <v>1819</v>
      </c>
      <c r="C17199">
        <v>592715</v>
      </c>
    </row>
    <row r="17200" spans="1:3" x14ac:dyDescent="0.3">
      <c r="A17200" t="s">
        <v>1802</v>
      </c>
      <c r="B17200">
        <v>1820</v>
      </c>
      <c r="C17200">
        <v>600125</v>
      </c>
    </row>
    <row r="17201" spans="1:3" x14ac:dyDescent="0.3">
      <c r="A17201" t="s">
        <v>1802</v>
      </c>
      <c r="B17201">
        <v>1821</v>
      </c>
      <c r="C17201">
        <v>602710</v>
      </c>
    </row>
    <row r="17202" spans="1:3" x14ac:dyDescent="0.3">
      <c r="A17202" t="s">
        <v>1802</v>
      </c>
      <c r="B17202">
        <v>1822</v>
      </c>
      <c r="C17202">
        <v>605310</v>
      </c>
    </row>
    <row r="17203" spans="1:3" x14ac:dyDescent="0.3">
      <c r="A17203" t="s">
        <v>1802</v>
      </c>
      <c r="B17203">
        <v>1823</v>
      </c>
      <c r="C17203">
        <v>610509</v>
      </c>
    </row>
    <row r="17204" spans="1:3" x14ac:dyDescent="0.3">
      <c r="A17204" t="s">
        <v>1802</v>
      </c>
      <c r="B17204">
        <v>1824</v>
      </c>
      <c r="C17204">
        <v>615753</v>
      </c>
    </row>
    <row r="17205" spans="1:3" x14ac:dyDescent="0.3">
      <c r="A17205" t="s">
        <v>1802</v>
      </c>
      <c r="B17205">
        <v>1825</v>
      </c>
      <c r="C17205">
        <v>621042</v>
      </c>
    </row>
    <row r="17206" spans="1:3" x14ac:dyDescent="0.3">
      <c r="A17206" t="s">
        <v>1802</v>
      </c>
      <c r="B17206">
        <v>1826</v>
      </c>
      <c r="C17206">
        <v>626376</v>
      </c>
    </row>
    <row r="17207" spans="1:3" x14ac:dyDescent="0.3">
      <c r="A17207" t="s">
        <v>1802</v>
      </c>
      <c r="B17207">
        <v>1827</v>
      </c>
      <c r="C17207">
        <v>631756</v>
      </c>
    </row>
    <row r="17208" spans="1:3" x14ac:dyDescent="0.3">
      <c r="A17208" t="s">
        <v>1802</v>
      </c>
      <c r="B17208">
        <v>1828</v>
      </c>
      <c r="C17208">
        <v>637182</v>
      </c>
    </row>
    <row r="17209" spans="1:3" x14ac:dyDescent="0.3">
      <c r="A17209" t="s">
        <v>1802</v>
      </c>
      <c r="B17209">
        <v>1829</v>
      </c>
      <c r="C17209">
        <v>642655</v>
      </c>
    </row>
    <row r="17210" spans="1:3" x14ac:dyDescent="0.3">
      <c r="A17210" t="s">
        <v>1802</v>
      </c>
      <c r="B17210">
        <v>1830</v>
      </c>
      <c r="C17210">
        <v>648175</v>
      </c>
    </row>
    <row r="17211" spans="1:3" x14ac:dyDescent="0.3">
      <c r="A17211" t="s">
        <v>1802</v>
      </c>
      <c r="B17211">
        <v>1831</v>
      </c>
      <c r="C17211">
        <v>653743</v>
      </c>
    </row>
    <row r="17212" spans="1:3" x14ac:dyDescent="0.3">
      <c r="A17212" t="s">
        <v>1802</v>
      </c>
      <c r="B17212">
        <v>1832</v>
      </c>
      <c r="C17212">
        <v>659358</v>
      </c>
    </row>
    <row r="17213" spans="1:3" x14ac:dyDescent="0.3">
      <c r="A17213" t="s">
        <v>1802</v>
      </c>
      <c r="B17213">
        <v>1833</v>
      </c>
      <c r="C17213">
        <v>665022</v>
      </c>
    </row>
    <row r="17214" spans="1:3" x14ac:dyDescent="0.3">
      <c r="A17214" t="s">
        <v>1802</v>
      </c>
      <c r="B17214">
        <v>1834</v>
      </c>
      <c r="C17214">
        <v>670734</v>
      </c>
    </row>
    <row r="17215" spans="1:3" x14ac:dyDescent="0.3">
      <c r="A17215" t="s">
        <v>1802</v>
      </c>
      <c r="B17215">
        <v>1835</v>
      </c>
      <c r="C17215">
        <v>676495</v>
      </c>
    </row>
    <row r="17216" spans="1:3" x14ac:dyDescent="0.3">
      <c r="A17216" t="s">
        <v>1802</v>
      </c>
      <c r="B17216">
        <v>1836</v>
      </c>
      <c r="C17216">
        <v>682306</v>
      </c>
    </row>
    <row r="17217" spans="1:3" x14ac:dyDescent="0.3">
      <c r="A17217" t="s">
        <v>1802</v>
      </c>
      <c r="B17217">
        <v>1837</v>
      </c>
      <c r="C17217">
        <v>688166</v>
      </c>
    </row>
    <row r="17218" spans="1:3" x14ac:dyDescent="0.3">
      <c r="A17218" t="s">
        <v>1802</v>
      </c>
      <c r="B17218">
        <v>1838</v>
      </c>
      <c r="C17218">
        <v>694077</v>
      </c>
    </row>
    <row r="17219" spans="1:3" x14ac:dyDescent="0.3">
      <c r="A17219" t="s">
        <v>1802</v>
      </c>
      <c r="B17219">
        <v>1839</v>
      </c>
      <c r="C17219">
        <v>701471</v>
      </c>
    </row>
    <row r="17220" spans="1:3" x14ac:dyDescent="0.3">
      <c r="A17220" t="s">
        <v>1802</v>
      </c>
      <c r="B17220">
        <v>1840</v>
      </c>
      <c r="C17220">
        <v>710389</v>
      </c>
    </row>
    <row r="17221" spans="1:3" x14ac:dyDescent="0.3">
      <c r="A17221" t="s">
        <v>1802</v>
      </c>
      <c r="B17221">
        <v>1841</v>
      </c>
      <c r="C17221">
        <v>720869</v>
      </c>
    </row>
    <row r="17222" spans="1:3" x14ac:dyDescent="0.3">
      <c r="A17222" t="s">
        <v>1802</v>
      </c>
      <c r="B17222">
        <v>1842</v>
      </c>
      <c r="C17222">
        <v>732955</v>
      </c>
    </row>
    <row r="17223" spans="1:3" x14ac:dyDescent="0.3">
      <c r="A17223" t="s">
        <v>1802</v>
      </c>
      <c r="B17223">
        <v>1843</v>
      </c>
      <c r="C17223">
        <v>746687</v>
      </c>
    </row>
    <row r="17224" spans="1:3" x14ac:dyDescent="0.3">
      <c r="A17224" t="s">
        <v>1802</v>
      </c>
      <c r="B17224">
        <v>1844</v>
      </c>
      <c r="C17224">
        <v>760677</v>
      </c>
    </row>
    <row r="17225" spans="1:3" x14ac:dyDescent="0.3">
      <c r="A17225" t="s">
        <v>1802</v>
      </c>
      <c r="B17225">
        <v>1845</v>
      </c>
      <c r="C17225">
        <v>774928</v>
      </c>
    </row>
    <row r="17226" spans="1:3" x14ac:dyDescent="0.3">
      <c r="A17226" t="s">
        <v>1802</v>
      </c>
      <c r="B17226">
        <v>1846</v>
      </c>
      <c r="C17226">
        <v>789447</v>
      </c>
    </row>
    <row r="17227" spans="1:3" x14ac:dyDescent="0.3">
      <c r="A17227" t="s">
        <v>1802</v>
      </c>
      <c r="B17227">
        <v>1847</v>
      </c>
      <c r="C17227">
        <v>804237</v>
      </c>
    </row>
    <row r="17228" spans="1:3" x14ac:dyDescent="0.3">
      <c r="A17228" t="s">
        <v>1802</v>
      </c>
      <c r="B17228">
        <v>1848</v>
      </c>
      <c r="C17228">
        <v>819305</v>
      </c>
    </row>
    <row r="17229" spans="1:3" x14ac:dyDescent="0.3">
      <c r="A17229" t="s">
        <v>1802</v>
      </c>
      <c r="B17229">
        <v>1849</v>
      </c>
      <c r="C17229">
        <v>833518</v>
      </c>
    </row>
    <row r="17230" spans="1:3" x14ac:dyDescent="0.3">
      <c r="A17230" t="s">
        <v>1802</v>
      </c>
      <c r="B17230">
        <v>1850</v>
      </c>
      <c r="C17230">
        <v>846846</v>
      </c>
    </row>
    <row r="17231" spans="1:3" x14ac:dyDescent="0.3">
      <c r="A17231" t="s">
        <v>1802</v>
      </c>
      <c r="B17231">
        <v>1851</v>
      </c>
      <c r="C17231">
        <v>859858</v>
      </c>
    </row>
    <row r="17232" spans="1:3" x14ac:dyDescent="0.3">
      <c r="A17232" t="s">
        <v>1802</v>
      </c>
      <c r="B17232">
        <v>1852</v>
      </c>
      <c r="C17232">
        <v>871940</v>
      </c>
    </row>
    <row r="17233" spans="1:3" x14ac:dyDescent="0.3">
      <c r="A17233" t="s">
        <v>1802</v>
      </c>
      <c r="B17233">
        <v>1853</v>
      </c>
      <c r="C17233">
        <v>883058</v>
      </c>
    </row>
    <row r="17234" spans="1:3" x14ac:dyDescent="0.3">
      <c r="A17234" t="s">
        <v>1802</v>
      </c>
      <c r="B17234">
        <v>1854</v>
      </c>
      <c r="C17234">
        <v>894317</v>
      </c>
    </row>
    <row r="17235" spans="1:3" x14ac:dyDescent="0.3">
      <c r="A17235" t="s">
        <v>1802</v>
      </c>
      <c r="B17235">
        <v>1855</v>
      </c>
      <c r="C17235">
        <v>905719</v>
      </c>
    </row>
    <row r="17236" spans="1:3" x14ac:dyDescent="0.3">
      <c r="A17236" t="s">
        <v>1802</v>
      </c>
      <c r="B17236">
        <v>1856</v>
      </c>
      <c r="C17236">
        <v>917266</v>
      </c>
    </row>
    <row r="17237" spans="1:3" x14ac:dyDescent="0.3">
      <c r="A17237" t="s">
        <v>1802</v>
      </c>
      <c r="B17237">
        <v>1857</v>
      </c>
      <c r="C17237">
        <v>928960</v>
      </c>
    </row>
    <row r="17238" spans="1:3" x14ac:dyDescent="0.3">
      <c r="A17238" t="s">
        <v>1802</v>
      </c>
      <c r="B17238">
        <v>1858</v>
      </c>
      <c r="C17238">
        <v>940802</v>
      </c>
    </row>
    <row r="17239" spans="1:3" x14ac:dyDescent="0.3">
      <c r="A17239" t="s">
        <v>1802</v>
      </c>
      <c r="B17239">
        <v>1859</v>
      </c>
      <c r="C17239">
        <v>952795</v>
      </c>
    </row>
    <row r="17240" spans="1:3" x14ac:dyDescent="0.3">
      <c r="A17240" t="s">
        <v>1802</v>
      </c>
      <c r="B17240">
        <v>1860</v>
      </c>
      <c r="C17240">
        <v>964941</v>
      </c>
    </row>
    <row r="17241" spans="1:3" x14ac:dyDescent="0.3">
      <c r="A17241" t="s">
        <v>1802</v>
      </c>
      <c r="B17241">
        <v>1861</v>
      </c>
      <c r="C17241">
        <v>977240</v>
      </c>
    </row>
    <row r="17242" spans="1:3" x14ac:dyDescent="0.3">
      <c r="A17242" t="s">
        <v>1802</v>
      </c>
      <c r="B17242">
        <v>1862</v>
      </c>
      <c r="C17242">
        <v>989696</v>
      </c>
    </row>
    <row r="17243" spans="1:3" x14ac:dyDescent="0.3">
      <c r="A17243" t="s">
        <v>1802</v>
      </c>
      <c r="B17243">
        <v>1863</v>
      </c>
      <c r="C17243">
        <v>1002311</v>
      </c>
    </row>
    <row r="17244" spans="1:3" x14ac:dyDescent="0.3">
      <c r="A17244" t="s">
        <v>1802</v>
      </c>
      <c r="B17244">
        <v>1864</v>
      </c>
      <c r="C17244">
        <v>1015085</v>
      </c>
    </row>
    <row r="17245" spans="1:3" x14ac:dyDescent="0.3">
      <c r="A17245" t="s">
        <v>1802</v>
      </c>
      <c r="B17245">
        <v>1865</v>
      </c>
      <c r="C17245">
        <v>1028022</v>
      </c>
    </row>
    <row r="17246" spans="1:3" x14ac:dyDescent="0.3">
      <c r="A17246" t="s">
        <v>1802</v>
      </c>
      <c r="B17246">
        <v>1866</v>
      </c>
      <c r="C17246">
        <v>1041123</v>
      </c>
    </row>
    <row r="17247" spans="1:3" x14ac:dyDescent="0.3">
      <c r="A17247" t="s">
        <v>1802</v>
      </c>
      <c r="B17247">
        <v>1867</v>
      </c>
      <c r="C17247">
        <v>1054391</v>
      </c>
    </row>
    <row r="17248" spans="1:3" x14ac:dyDescent="0.3">
      <c r="A17248" t="s">
        <v>1802</v>
      </c>
      <c r="B17248">
        <v>1868</v>
      </c>
      <c r="C17248">
        <v>1067827</v>
      </c>
    </row>
    <row r="17249" spans="1:3" x14ac:dyDescent="0.3">
      <c r="A17249" t="s">
        <v>1802</v>
      </c>
      <c r="B17249">
        <v>1869</v>
      </c>
      <c r="C17249">
        <v>1081573</v>
      </c>
    </row>
    <row r="17250" spans="1:3" x14ac:dyDescent="0.3">
      <c r="A17250" t="s">
        <v>1802</v>
      </c>
      <c r="B17250">
        <v>1870</v>
      </c>
      <c r="C17250">
        <v>1095633</v>
      </c>
    </row>
    <row r="17251" spans="1:3" x14ac:dyDescent="0.3">
      <c r="A17251" t="s">
        <v>1802</v>
      </c>
      <c r="B17251">
        <v>1871</v>
      </c>
      <c r="C17251">
        <v>1110014</v>
      </c>
    </row>
    <row r="17252" spans="1:3" x14ac:dyDescent="0.3">
      <c r="A17252" t="s">
        <v>1802</v>
      </c>
      <c r="B17252">
        <v>1872</v>
      </c>
      <c r="C17252">
        <v>1124721</v>
      </c>
    </row>
    <row r="17253" spans="1:3" x14ac:dyDescent="0.3">
      <c r="A17253" t="s">
        <v>1802</v>
      </c>
      <c r="B17253">
        <v>1873</v>
      </c>
      <c r="C17253">
        <v>1139762</v>
      </c>
    </row>
    <row r="17254" spans="1:3" x14ac:dyDescent="0.3">
      <c r="A17254" t="s">
        <v>1802</v>
      </c>
      <c r="B17254">
        <v>1874</v>
      </c>
      <c r="C17254">
        <v>1155004</v>
      </c>
    </row>
    <row r="17255" spans="1:3" x14ac:dyDescent="0.3">
      <c r="A17255" t="s">
        <v>1802</v>
      </c>
      <c r="B17255">
        <v>1875</v>
      </c>
      <c r="C17255">
        <v>1170448</v>
      </c>
    </row>
    <row r="17256" spans="1:3" x14ac:dyDescent="0.3">
      <c r="A17256" t="s">
        <v>1802</v>
      </c>
      <c r="B17256">
        <v>1876</v>
      </c>
      <c r="C17256">
        <v>1186099</v>
      </c>
    </row>
    <row r="17257" spans="1:3" x14ac:dyDescent="0.3">
      <c r="A17257" t="s">
        <v>1802</v>
      </c>
      <c r="B17257">
        <v>1877</v>
      </c>
      <c r="C17257">
        <v>1201958</v>
      </c>
    </row>
    <row r="17258" spans="1:3" x14ac:dyDescent="0.3">
      <c r="A17258" t="s">
        <v>1802</v>
      </c>
      <c r="B17258">
        <v>1878</v>
      </c>
      <c r="C17258">
        <v>1218029</v>
      </c>
    </row>
    <row r="17259" spans="1:3" x14ac:dyDescent="0.3">
      <c r="A17259" t="s">
        <v>1802</v>
      </c>
      <c r="B17259">
        <v>1879</v>
      </c>
      <c r="C17259">
        <v>1233847</v>
      </c>
    </row>
    <row r="17260" spans="1:3" x14ac:dyDescent="0.3">
      <c r="A17260" t="s">
        <v>1802</v>
      </c>
      <c r="B17260">
        <v>1880</v>
      </c>
      <c r="C17260">
        <v>1249401</v>
      </c>
    </row>
    <row r="17261" spans="1:3" x14ac:dyDescent="0.3">
      <c r="A17261" t="s">
        <v>1802</v>
      </c>
      <c r="B17261">
        <v>1881</v>
      </c>
      <c r="C17261">
        <v>1264684</v>
      </c>
    </row>
    <row r="17262" spans="1:3" x14ac:dyDescent="0.3">
      <c r="A17262" t="s">
        <v>1802</v>
      </c>
      <c r="B17262">
        <v>1882</v>
      </c>
      <c r="C17262">
        <v>1279686</v>
      </c>
    </row>
    <row r="17263" spans="1:3" x14ac:dyDescent="0.3">
      <c r="A17263" t="s">
        <v>1802</v>
      </c>
      <c r="B17263">
        <v>1883</v>
      </c>
      <c r="C17263">
        <v>1294396</v>
      </c>
    </row>
    <row r="17264" spans="1:3" x14ac:dyDescent="0.3">
      <c r="A17264" t="s">
        <v>1802</v>
      </c>
      <c r="B17264">
        <v>1884</v>
      </c>
      <c r="C17264">
        <v>1309275</v>
      </c>
    </row>
    <row r="17265" spans="1:3" x14ac:dyDescent="0.3">
      <c r="A17265" t="s">
        <v>1802</v>
      </c>
      <c r="B17265">
        <v>1885</v>
      </c>
      <c r="C17265">
        <v>1324324</v>
      </c>
    </row>
    <row r="17266" spans="1:3" x14ac:dyDescent="0.3">
      <c r="A17266" t="s">
        <v>1802</v>
      </c>
      <c r="B17266">
        <v>1886</v>
      </c>
      <c r="C17266">
        <v>1339546</v>
      </c>
    </row>
    <row r="17267" spans="1:3" x14ac:dyDescent="0.3">
      <c r="A17267" t="s">
        <v>1802</v>
      </c>
      <c r="B17267">
        <v>1887</v>
      </c>
      <c r="C17267">
        <v>1354942</v>
      </c>
    </row>
    <row r="17268" spans="1:3" x14ac:dyDescent="0.3">
      <c r="A17268" t="s">
        <v>1802</v>
      </c>
      <c r="B17268">
        <v>1888</v>
      </c>
      <c r="C17268">
        <v>1370514</v>
      </c>
    </row>
    <row r="17269" spans="1:3" x14ac:dyDescent="0.3">
      <c r="A17269" t="s">
        <v>1802</v>
      </c>
      <c r="B17269">
        <v>1889</v>
      </c>
      <c r="C17269">
        <v>1381893</v>
      </c>
    </row>
    <row r="17270" spans="1:3" x14ac:dyDescent="0.3">
      <c r="A17270" t="s">
        <v>1802</v>
      </c>
      <c r="B17270">
        <v>1890</v>
      </c>
      <c r="C17270">
        <v>1389046</v>
      </c>
    </row>
    <row r="17271" spans="1:3" x14ac:dyDescent="0.3">
      <c r="A17271" t="s">
        <v>1802</v>
      </c>
      <c r="B17271">
        <v>1891</v>
      </c>
      <c r="C17271">
        <v>1391939</v>
      </c>
    </row>
    <row r="17272" spans="1:3" x14ac:dyDescent="0.3">
      <c r="A17272" t="s">
        <v>1802</v>
      </c>
      <c r="B17272">
        <v>1892</v>
      </c>
      <c r="C17272">
        <v>1390538</v>
      </c>
    </row>
    <row r="17273" spans="1:3" x14ac:dyDescent="0.3">
      <c r="A17273" t="s">
        <v>1802</v>
      </c>
      <c r="B17273">
        <v>1893</v>
      </c>
      <c r="C17273">
        <v>1384809</v>
      </c>
    </row>
    <row r="17274" spans="1:3" x14ac:dyDescent="0.3">
      <c r="A17274" t="s">
        <v>1802</v>
      </c>
      <c r="B17274">
        <v>1894</v>
      </c>
      <c r="C17274">
        <v>1379103</v>
      </c>
    </row>
    <row r="17275" spans="1:3" x14ac:dyDescent="0.3">
      <c r="A17275" t="s">
        <v>1802</v>
      </c>
      <c r="B17275">
        <v>1895</v>
      </c>
      <c r="C17275">
        <v>1373419</v>
      </c>
    </row>
    <row r="17276" spans="1:3" x14ac:dyDescent="0.3">
      <c r="A17276" t="s">
        <v>1802</v>
      </c>
      <c r="B17276">
        <v>1896</v>
      </c>
      <c r="C17276">
        <v>1367759</v>
      </c>
    </row>
    <row r="17277" spans="1:3" x14ac:dyDescent="0.3">
      <c r="A17277" t="s">
        <v>1802</v>
      </c>
      <c r="B17277">
        <v>1897</v>
      </c>
      <c r="C17277">
        <v>1362121</v>
      </c>
    </row>
    <row r="17278" spans="1:3" x14ac:dyDescent="0.3">
      <c r="A17278" t="s">
        <v>1802</v>
      </c>
      <c r="B17278">
        <v>1898</v>
      </c>
      <c r="C17278">
        <v>1356505</v>
      </c>
    </row>
    <row r="17279" spans="1:3" x14ac:dyDescent="0.3">
      <c r="A17279" t="s">
        <v>1802</v>
      </c>
      <c r="B17279">
        <v>1899</v>
      </c>
      <c r="C17279">
        <v>1354985</v>
      </c>
    </row>
    <row r="17280" spans="1:3" x14ac:dyDescent="0.3">
      <c r="A17280" t="s">
        <v>1802</v>
      </c>
      <c r="B17280">
        <v>1900</v>
      </c>
      <c r="C17280">
        <v>1357590</v>
      </c>
    </row>
    <row r="17281" spans="1:3" x14ac:dyDescent="0.3">
      <c r="A17281" t="s">
        <v>1802</v>
      </c>
      <c r="B17281">
        <v>1901</v>
      </c>
      <c r="C17281">
        <v>1364351</v>
      </c>
    </row>
    <row r="17282" spans="1:3" x14ac:dyDescent="0.3">
      <c r="A17282" t="s">
        <v>1802</v>
      </c>
      <c r="B17282">
        <v>1902</v>
      </c>
      <c r="C17282">
        <v>1375301</v>
      </c>
    </row>
    <row r="17283" spans="1:3" x14ac:dyDescent="0.3">
      <c r="A17283" t="s">
        <v>1802</v>
      </c>
      <c r="B17283">
        <v>1903</v>
      </c>
      <c r="C17283">
        <v>1390471</v>
      </c>
    </row>
    <row r="17284" spans="1:3" x14ac:dyDescent="0.3">
      <c r="A17284" t="s">
        <v>1802</v>
      </c>
      <c r="B17284">
        <v>1904</v>
      </c>
      <c r="C17284">
        <v>1405807</v>
      </c>
    </row>
    <row r="17285" spans="1:3" x14ac:dyDescent="0.3">
      <c r="A17285" t="s">
        <v>1802</v>
      </c>
      <c r="B17285">
        <v>1905</v>
      </c>
      <c r="C17285">
        <v>1421312</v>
      </c>
    </row>
    <row r="17286" spans="1:3" x14ac:dyDescent="0.3">
      <c r="A17286" t="s">
        <v>1802</v>
      </c>
      <c r="B17286">
        <v>1906</v>
      </c>
      <c r="C17286">
        <v>1436987</v>
      </c>
    </row>
    <row r="17287" spans="1:3" x14ac:dyDescent="0.3">
      <c r="A17287" t="s">
        <v>1802</v>
      </c>
      <c r="B17287">
        <v>1907</v>
      </c>
      <c r="C17287">
        <v>1452835</v>
      </c>
    </row>
    <row r="17288" spans="1:3" x14ac:dyDescent="0.3">
      <c r="A17288" t="s">
        <v>1802</v>
      </c>
      <c r="B17288">
        <v>1908</v>
      </c>
      <c r="C17288">
        <v>1468857</v>
      </c>
    </row>
    <row r="17289" spans="1:3" x14ac:dyDescent="0.3">
      <c r="A17289" t="s">
        <v>1802</v>
      </c>
      <c r="B17289">
        <v>1909</v>
      </c>
      <c r="C17289">
        <v>1485049</v>
      </c>
    </row>
    <row r="17290" spans="1:3" x14ac:dyDescent="0.3">
      <c r="A17290" t="s">
        <v>1802</v>
      </c>
      <c r="B17290">
        <v>1910</v>
      </c>
      <c r="C17290">
        <v>1501413</v>
      </c>
    </row>
    <row r="17291" spans="1:3" x14ac:dyDescent="0.3">
      <c r="A17291" t="s">
        <v>1802</v>
      </c>
      <c r="B17291">
        <v>1911</v>
      </c>
      <c r="C17291">
        <v>1517952</v>
      </c>
    </row>
    <row r="17292" spans="1:3" x14ac:dyDescent="0.3">
      <c r="A17292" t="s">
        <v>1802</v>
      </c>
      <c r="B17292">
        <v>1912</v>
      </c>
      <c r="C17292">
        <v>1534666</v>
      </c>
    </row>
    <row r="17293" spans="1:3" x14ac:dyDescent="0.3">
      <c r="A17293" t="s">
        <v>1802</v>
      </c>
      <c r="B17293">
        <v>1913</v>
      </c>
      <c r="C17293">
        <v>1551559</v>
      </c>
    </row>
    <row r="17294" spans="1:3" x14ac:dyDescent="0.3">
      <c r="A17294" t="s">
        <v>1802</v>
      </c>
      <c r="B17294">
        <v>1914</v>
      </c>
      <c r="C17294">
        <v>1568636</v>
      </c>
    </row>
    <row r="17295" spans="1:3" x14ac:dyDescent="0.3">
      <c r="A17295" t="s">
        <v>1802</v>
      </c>
      <c r="B17295">
        <v>1915</v>
      </c>
      <c r="C17295">
        <v>1585901</v>
      </c>
    </row>
    <row r="17296" spans="1:3" x14ac:dyDescent="0.3">
      <c r="A17296" t="s">
        <v>1802</v>
      </c>
      <c r="B17296">
        <v>1916</v>
      </c>
      <c r="C17296">
        <v>1603355</v>
      </c>
    </row>
    <row r="17297" spans="1:3" x14ac:dyDescent="0.3">
      <c r="A17297" t="s">
        <v>1802</v>
      </c>
      <c r="B17297">
        <v>1917</v>
      </c>
      <c r="C17297">
        <v>1621000</v>
      </c>
    </row>
    <row r="17298" spans="1:3" x14ac:dyDescent="0.3">
      <c r="A17298" t="s">
        <v>1802</v>
      </c>
      <c r="B17298">
        <v>1918</v>
      </c>
      <c r="C17298">
        <v>1637748</v>
      </c>
    </row>
    <row r="17299" spans="1:3" x14ac:dyDescent="0.3">
      <c r="A17299" t="s">
        <v>1802</v>
      </c>
      <c r="B17299">
        <v>1919</v>
      </c>
      <c r="C17299">
        <v>1654691</v>
      </c>
    </row>
    <row r="17300" spans="1:3" x14ac:dyDescent="0.3">
      <c r="A17300" t="s">
        <v>1802</v>
      </c>
      <c r="B17300">
        <v>1920</v>
      </c>
      <c r="C17300">
        <v>1671829</v>
      </c>
    </row>
    <row r="17301" spans="1:3" x14ac:dyDescent="0.3">
      <c r="A17301" t="s">
        <v>1802</v>
      </c>
      <c r="B17301">
        <v>1921</v>
      </c>
      <c r="C17301">
        <v>1689167</v>
      </c>
    </row>
    <row r="17302" spans="1:3" x14ac:dyDescent="0.3">
      <c r="A17302" t="s">
        <v>1802</v>
      </c>
      <c r="B17302">
        <v>1922</v>
      </c>
      <c r="C17302">
        <v>1706706</v>
      </c>
    </row>
    <row r="17303" spans="1:3" x14ac:dyDescent="0.3">
      <c r="A17303" t="s">
        <v>1802</v>
      </c>
      <c r="B17303">
        <v>1923</v>
      </c>
      <c r="C17303">
        <v>1724447</v>
      </c>
    </row>
    <row r="17304" spans="1:3" x14ac:dyDescent="0.3">
      <c r="A17304" t="s">
        <v>1802</v>
      </c>
      <c r="B17304">
        <v>1924</v>
      </c>
      <c r="C17304">
        <v>1742374</v>
      </c>
    </row>
    <row r="17305" spans="1:3" x14ac:dyDescent="0.3">
      <c r="A17305" t="s">
        <v>1802</v>
      </c>
      <c r="B17305">
        <v>1925</v>
      </c>
      <c r="C17305">
        <v>1760486</v>
      </c>
    </row>
    <row r="17306" spans="1:3" x14ac:dyDescent="0.3">
      <c r="A17306" t="s">
        <v>1802</v>
      </c>
      <c r="B17306">
        <v>1926</v>
      </c>
      <c r="C17306">
        <v>1778787</v>
      </c>
    </row>
    <row r="17307" spans="1:3" x14ac:dyDescent="0.3">
      <c r="A17307" t="s">
        <v>1802</v>
      </c>
      <c r="B17307">
        <v>1927</v>
      </c>
      <c r="C17307">
        <v>1797279</v>
      </c>
    </row>
    <row r="17308" spans="1:3" x14ac:dyDescent="0.3">
      <c r="A17308" t="s">
        <v>1802</v>
      </c>
      <c r="B17308">
        <v>1928</v>
      </c>
      <c r="C17308">
        <v>1815962</v>
      </c>
    </row>
    <row r="17309" spans="1:3" x14ac:dyDescent="0.3">
      <c r="A17309" t="s">
        <v>1802</v>
      </c>
      <c r="B17309">
        <v>1929</v>
      </c>
      <c r="C17309">
        <v>1839116</v>
      </c>
    </row>
    <row r="17310" spans="1:3" x14ac:dyDescent="0.3">
      <c r="A17310" t="s">
        <v>1802</v>
      </c>
      <c r="B17310">
        <v>1930</v>
      </c>
      <c r="C17310">
        <v>1866879</v>
      </c>
    </row>
    <row r="17311" spans="1:3" x14ac:dyDescent="0.3">
      <c r="A17311" t="s">
        <v>1802</v>
      </c>
      <c r="B17311">
        <v>1931</v>
      </c>
      <c r="C17311">
        <v>1899397</v>
      </c>
    </row>
    <row r="17312" spans="1:3" x14ac:dyDescent="0.3">
      <c r="A17312" t="s">
        <v>1802</v>
      </c>
      <c r="B17312">
        <v>1932</v>
      </c>
      <c r="C17312">
        <v>1936815</v>
      </c>
    </row>
    <row r="17313" spans="1:3" x14ac:dyDescent="0.3">
      <c r="A17313" t="s">
        <v>1802</v>
      </c>
      <c r="B17313">
        <v>1933</v>
      </c>
      <c r="C17313">
        <v>1979286</v>
      </c>
    </row>
    <row r="17314" spans="1:3" x14ac:dyDescent="0.3">
      <c r="A17314" t="s">
        <v>1802</v>
      </c>
      <c r="B17314">
        <v>1934</v>
      </c>
      <c r="C17314">
        <v>2022689</v>
      </c>
    </row>
    <row r="17315" spans="1:3" x14ac:dyDescent="0.3">
      <c r="A17315" t="s">
        <v>1802</v>
      </c>
      <c r="B17315">
        <v>1935</v>
      </c>
      <c r="C17315">
        <v>2067043</v>
      </c>
    </row>
    <row r="17316" spans="1:3" x14ac:dyDescent="0.3">
      <c r="A17316" t="s">
        <v>1802</v>
      </c>
      <c r="B17316">
        <v>1936</v>
      </c>
      <c r="C17316">
        <v>2112369</v>
      </c>
    </row>
    <row r="17317" spans="1:3" x14ac:dyDescent="0.3">
      <c r="A17317" t="s">
        <v>1802</v>
      </c>
      <c r="B17317">
        <v>1937</v>
      </c>
      <c r="C17317">
        <v>2158690</v>
      </c>
    </row>
    <row r="17318" spans="1:3" x14ac:dyDescent="0.3">
      <c r="A17318" t="s">
        <v>1802</v>
      </c>
      <c r="B17318">
        <v>1938</v>
      </c>
      <c r="C17318">
        <v>2206026</v>
      </c>
    </row>
    <row r="17319" spans="1:3" x14ac:dyDescent="0.3">
      <c r="A17319" t="s">
        <v>1802</v>
      </c>
      <c r="B17319">
        <v>1939</v>
      </c>
      <c r="C17319">
        <v>2258316</v>
      </c>
    </row>
    <row r="17320" spans="1:3" x14ac:dyDescent="0.3">
      <c r="A17320" t="s">
        <v>1802</v>
      </c>
      <c r="B17320">
        <v>1940</v>
      </c>
      <c r="C17320">
        <v>2315787</v>
      </c>
    </row>
    <row r="17321" spans="1:3" x14ac:dyDescent="0.3">
      <c r="A17321" t="s">
        <v>1802</v>
      </c>
      <c r="B17321">
        <v>1941</v>
      </c>
      <c r="C17321">
        <v>2378675</v>
      </c>
    </row>
    <row r="17322" spans="1:3" x14ac:dyDescent="0.3">
      <c r="A17322" t="s">
        <v>1802</v>
      </c>
      <c r="B17322">
        <v>1942</v>
      </c>
      <c r="C17322">
        <v>2447226</v>
      </c>
    </row>
    <row r="17323" spans="1:3" x14ac:dyDescent="0.3">
      <c r="A17323" t="s">
        <v>1802</v>
      </c>
      <c r="B17323">
        <v>1943</v>
      </c>
      <c r="C17323">
        <v>2521695</v>
      </c>
    </row>
    <row r="17324" spans="1:3" x14ac:dyDescent="0.3">
      <c r="A17324" t="s">
        <v>1802</v>
      </c>
      <c r="B17324">
        <v>1944</v>
      </c>
      <c r="C17324">
        <v>2598430</v>
      </c>
    </row>
    <row r="17325" spans="1:3" x14ac:dyDescent="0.3">
      <c r="A17325" t="s">
        <v>1802</v>
      </c>
      <c r="B17325">
        <v>1945</v>
      </c>
      <c r="C17325">
        <v>2677499</v>
      </c>
    </row>
    <row r="17326" spans="1:3" x14ac:dyDescent="0.3">
      <c r="A17326" t="s">
        <v>1802</v>
      </c>
      <c r="B17326">
        <v>1946</v>
      </c>
      <c r="C17326">
        <v>2758975</v>
      </c>
    </row>
    <row r="17327" spans="1:3" x14ac:dyDescent="0.3">
      <c r="A17327" t="s">
        <v>1802</v>
      </c>
      <c r="B17327">
        <v>1947</v>
      </c>
      <c r="C17327">
        <v>2842930</v>
      </c>
    </row>
    <row r="17328" spans="1:3" x14ac:dyDescent="0.3">
      <c r="A17328" t="s">
        <v>1802</v>
      </c>
      <c r="B17328">
        <v>1948</v>
      </c>
      <c r="C17328">
        <v>2929440</v>
      </c>
    </row>
    <row r="17329" spans="1:3" x14ac:dyDescent="0.3">
      <c r="A17329" t="s">
        <v>1802</v>
      </c>
      <c r="B17329">
        <v>1949</v>
      </c>
      <c r="C17329">
        <v>3020057</v>
      </c>
    </row>
    <row r="17330" spans="1:3" x14ac:dyDescent="0.3">
      <c r="A17330" t="s">
        <v>1802</v>
      </c>
      <c r="B17330">
        <v>1950</v>
      </c>
      <c r="C17330">
        <v>3114956</v>
      </c>
    </row>
    <row r="17331" spans="1:3" x14ac:dyDescent="0.3">
      <c r="A17331" t="s">
        <v>1802</v>
      </c>
      <c r="B17331">
        <v>1951</v>
      </c>
      <c r="C17331">
        <v>3212327</v>
      </c>
    </row>
    <row r="17332" spans="1:3" x14ac:dyDescent="0.3">
      <c r="A17332" t="s">
        <v>1802</v>
      </c>
      <c r="B17332">
        <v>1952</v>
      </c>
      <c r="C17332">
        <v>3311525</v>
      </c>
    </row>
    <row r="17333" spans="1:3" x14ac:dyDescent="0.3">
      <c r="A17333" t="s">
        <v>1802</v>
      </c>
      <c r="B17333">
        <v>1953</v>
      </c>
      <c r="C17333">
        <v>3413156</v>
      </c>
    </row>
    <row r="17334" spans="1:3" x14ac:dyDescent="0.3">
      <c r="A17334" t="s">
        <v>1802</v>
      </c>
      <c r="B17334">
        <v>1954</v>
      </c>
      <c r="C17334">
        <v>3517654</v>
      </c>
    </row>
    <row r="17335" spans="1:3" x14ac:dyDescent="0.3">
      <c r="A17335" t="s">
        <v>1802</v>
      </c>
      <c r="B17335">
        <v>1955</v>
      </c>
      <c r="C17335">
        <v>3625305</v>
      </c>
    </row>
    <row r="17336" spans="1:3" x14ac:dyDescent="0.3">
      <c r="A17336" t="s">
        <v>1802</v>
      </c>
      <c r="B17336">
        <v>1956</v>
      </c>
      <c r="C17336">
        <v>3736231</v>
      </c>
    </row>
    <row r="17337" spans="1:3" x14ac:dyDescent="0.3">
      <c r="A17337" t="s">
        <v>1802</v>
      </c>
      <c r="B17337">
        <v>1957</v>
      </c>
      <c r="C17337">
        <v>3850435</v>
      </c>
    </row>
    <row r="17338" spans="1:3" x14ac:dyDescent="0.3">
      <c r="A17338" t="s">
        <v>1802</v>
      </c>
      <c r="B17338">
        <v>1958</v>
      </c>
      <c r="C17338">
        <v>3967743</v>
      </c>
    </row>
    <row r="17339" spans="1:3" x14ac:dyDescent="0.3">
      <c r="A17339" t="s">
        <v>1802</v>
      </c>
      <c r="B17339">
        <v>1959</v>
      </c>
      <c r="C17339">
        <v>4087921</v>
      </c>
    </row>
    <row r="17340" spans="1:3" x14ac:dyDescent="0.3">
      <c r="A17340" t="s">
        <v>1802</v>
      </c>
      <c r="B17340">
        <v>1960</v>
      </c>
      <c r="C17340">
        <v>4210751</v>
      </c>
    </row>
    <row r="17341" spans="1:3" x14ac:dyDescent="0.3">
      <c r="A17341" t="s">
        <v>1802</v>
      </c>
      <c r="B17341">
        <v>1961</v>
      </c>
      <c r="C17341">
        <v>4336132</v>
      </c>
    </row>
    <row r="17342" spans="1:3" x14ac:dyDescent="0.3">
      <c r="A17342" t="s">
        <v>1802</v>
      </c>
      <c r="B17342">
        <v>1962</v>
      </c>
      <c r="C17342">
        <v>4464251</v>
      </c>
    </row>
    <row r="17343" spans="1:3" x14ac:dyDescent="0.3">
      <c r="A17343" t="s">
        <v>1802</v>
      </c>
      <c r="B17343">
        <v>1963</v>
      </c>
      <c r="C17343">
        <v>4595509</v>
      </c>
    </row>
    <row r="17344" spans="1:3" x14ac:dyDescent="0.3">
      <c r="A17344" t="s">
        <v>1802</v>
      </c>
      <c r="B17344">
        <v>1964</v>
      </c>
      <c r="C17344">
        <v>4730533</v>
      </c>
    </row>
    <row r="17345" spans="1:3" x14ac:dyDescent="0.3">
      <c r="A17345" t="s">
        <v>1802</v>
      </c>
      <c r="B17345">
        <v>1965</v>
      </c>
      <c r="C17345">
        <v>4869714</v>
      </c>
    </row>
    <row r="17346" spans="1:3" x14ac:dyDescent="0.3">
      <c r="A17346" t="s">
        <v>1802</v>
      </c>
      <c r="B17346">
        <v>1966</v>
      </c>
      <c r="C17346">
        <v>5013167</v>
      </c>
    </row>
    <row r="17347" spans="1:3" x14ac:dyDescent="0.3">
      <c r="A17347" t="s">
        <v>1802</v>
      </c>
      <c r="B17347">
        <v>1967</v>
      </c>
      <c r="C17347">
        <v>5160616</v>
      </c>
    </row>
    <row r="17348" spans="1:3" x14ac:dyDescent="0.3">
      <c r="A17348" t="s">
        <v>1802</v>
      </c>
      <c r="B17348">
        <v>1968</v>
      </c>
      <c r="C17348">
        <v>5311610</v>
      </c>
    </row>
    <row r="17349" spans="1:3" x14ac:dyDescent="0.3">
      <c r="A17349" t="s">
        <v>1802</v>
      </c>
      <c r="B17349">
        <v>1969</v>
      </c>
      <c r="C17349">
        <v>5465515</v>
      </c>
    </row>
    <row r="17350" spans="1:3" x14ac:dyDescent="0.3">
      <c r="A17350" t="s">
        <v>1802</v>
      </c>
      <c r="B17350">
        <v>1970</v>
      </c>
      <c r="C17350">
        <v>5621794</v>
      </c>
    </row>
    <row r="17351" spans="1:3" x14ac:dyDescent="0.3">
      <c r="A17351" t="s">
        <v>1802</v>
      </c>
      <c r="B17351">
        <v>1971</v>
      </c>
      <c r="C17351">
        <v>5780477</v>
      </c>
    </row>
    <row r="17352" spans="1:3" x14ac:dyDescent="0.3">
      <c r="A17352" t="s">
        <v>1802</v>
      </c>
      <c r="B17352">
        <v>1972</v>
      </c>
      <c r="C17352">
        <v>5941567</v>
      </c>
    </row>
    <row r="17353" spans="1:3" x14ac:dyDescent="0.3">
      <c r="A17353" t="s">
        <v>1802</v>
      </c>
      <c r="B17353">
        <v>1973</v>
      </c>
      <c r="C17353">
        <v>6104528</v>
      </c>
    </row>
    <row r="17354" spans="1:3" x14ac:dyDescent="0.3">
      <c r="A17354" t="s">
        <v>1802</v>
      </c>
      <c r="B17354">
        <v>1974</v>
      </c>
      <c r="C17354">
        <v>6268707</v>
      </c>
    </row>
    <row r="17355" spans="1:3" x14ac:dyDescent="0.3">
      <c r="A17355" t="s">
        <v>1802</v>
      </c>
      <c r="B17355">
        <v>1975</v>
      </c>
      <c r="C17355">
        <v>6433723</v>
      </c>
    </row>
    <row r="17356" spans="1:3" x14ac:dyDescent="0.3">
      <c r="A17356" t="s">
        <v>1802</v>
      </c>
      <c r="B17356">
        <v>1976</v>
      </c>
      <c r="C17356">
        <v>6599211</v>
      </c>
    </row>
    <row r="17357" spans="1:3" x14ac:dyDescent="0.3">
      <c r="A17357" t="s">
        <v>1802</v>
      </c>
      <c r="B17357">
        <v>1977</v>
      </c>
      <c r="C17357">
        <v>6765516</v>
      </c>
    </row>
    <row r="17358" spans="1:3" x14ac:dyDescent="0.3">
      <c r="A17358" t="s">
        <v>1802</v>
      </c>
      <c r="B17358">
        <v>1978</v>
      </c>
      <c r="C17358">
        <v>6933909</v>
      </c>
    </row>
    <row r="17359" spans="1:3" x14ac:dyDescent="0.3">
      <c r="A17359" t="s">
        <v>1802</v>
      </c>
      <c r="B17359">
        <v>1979</v>
      </c>
      <c r="C17359">
        <v>7106144</v>
      </c>
    </row>
    <row r="17360" spans="1:3" x14ac:dyDescent="0.3">
      <c r="A17360" t="s">
        <v>1802</v>
      </c>
      <c r="B17360">
        <v>1980</v>
      </c>
      <c r="C17360">
        <v>7283456</v>
      </c>
    </row>
    <row r="17361" spans="1:3" x14ac:dyDescent="0.3">
      <c r="A17361" t="s">
        <v>1802</v>
      </c>
      <c r="B17361">
        <v>1981</v>
      </c>
      <c r="C17361">
        <v>7466481</v>
      </c>
    </row>
    <row r="17362" spans="1:3" x14ac:dyDescent="0.3">
      <c r="A17362" t="s">
        <v>1802</v>
      </c>
      <c r="B17362">
        <v>1982</v>
      </c>
      <c r="C17362">
        <v>7654818</v>
      </c>
    </row>
    <row r="17363" spans="1:3" x14ac:dyDescent="0.3">
      <c r="A17363" t="s">
        <v>1802</v>
      </c>
      <c r="B17363">
        <v>1983</v>
      </c>
      <c r="C17363">
        <v>7847468</v>
      </c>
    </row>
    <row r="17364" spans="1:3" x14ac:dyDescent="0.3">
      <c r="A17364" t="s">
        <v>1802</v>
      </c>
      <c r="B17364">
        <v>1984</v>
      </c>
      <c r="C17364">
        <v>8042895</v>
      </c>
    </row>
    <row r="17365" spans="1:3" x14ac:dyDescent="0.3">
      <c r="A17365" t="s">
        <v>1802</v>
      </c>
      <c r="B17365">
        <v>1985</v>
      </c>
      <c r="C17365">
        <v>8240059</v>
      </c>
    </row>
    <row r="17366" spans="1:3" x14ac:dyDescent="0.3">
      <c r="A17366" t="s">
        <v>1802</v>
      </c>
      <c r="B17366">
        <v>1986</v>
      </c>
      <c r="C17366">
        <v>8438599</v>
      </c>
    </row>
    <row r="17367" spans="1:3" x14ac:dyDescent="0.3">
      <c r="A17367" t="s">
        <v>1802</v>
      </c>
      <c r="B17367">
        <v>1987</v>
      </c>
      <c r="C17367">
        <v>8639105</v>
      </c>
    </row>
    <row r="17368" spans="1:3" x14ac:dyDescent="0.3">
      <c r="A17368" t="s">
        <v>1802</v>
      </c>
      <c r="B17368">
        <v>1988</v>
      </c>
      <c r="C17368">
        <v>8842571</v>
      </c>
    </row>
    <row r="17369" spans="1:3" x14ac:dyDescent="0.3">
      <c r="A17369" t="s">
        <v>1802</v>
      </c>
      <c r="B17369">
        <v>1989</v>
      </c>
      <c r="C17369">
        <v>9050464</v>
      </c>
    </row>
    <row r="17370" spans="1:3" x14ac:dyDescent="0.3">
      <c r="A17370" t="s">
        <v>1802</v>
      </c>
      <c r="B17370">
        <v>1990</v>
      </c>
      <c r="C17370">
        <v>9263820</v>
      </c>
    </row>
    <row r="17371" spans="1:3" x14ac:dyDescent="0.3">
      <c r="A17371" t="s">
        <v>1802</v>
      </c>
      <c r="B17371">
        <v>1991</v>
      </c>
      <c r="C17371">
        <v>9483273</v>
      </c>
    </row>
    <row r="17372" spans="1:3" x14ac:dyDescent="0.3">
      <c r="A17372" t="s">
        <v>1802</v>
      </c>
      <c r="B17372">
        <v>1992</v>
      </c>
      <c r="C17372">
        <v>9708552</v>
      </c>
    </row>
    <row r="17373" spans="1:3" x14ac:dyDescent="0.3">
      <c r="A17373" t="s">
        <v>1802</v>
      </c>
      <c r="B17373">
        <v>1993</v>
      </c>
      <c r="C17373">
        <v>9938699</v>
      </c>
    </row>
    <row r="17374" spans="1:3" x14ac:dyDescent="0.3">
      <c r="A17374" t="s">
        <v>1802</v>
      </c>
      <c r="B17374">
        <v>1994</v>
      </c>
      <c r="C17374">
        <v>10172303</v>
      </c>
    </row>
    <row r="17375" spans="1:3" x14ac:dyDescent="0.3">
      <c r="A17375" t="s">
        <v>1802</v>
      </c>
      <c r="B17375">
        <v>1995</v>
      </c>
      <c r="C17375">
        <v>10408486</v>
      </c>
    </row>
    <row r="17376" spans="1:3" x14ac:dyDescent="0.3">
      <c r="A17376" t="s">
        <v>1802</v>
      </c>
      <c r="B17376">
        <v>1996</v>
      </c>
      <c r="C17376">
        <v>10646676</v>
      </c>
    </row>
    <row r="17377" spans="1:3" x14ac:dyDescent="0.3">
      <c r="A17377" t="s">
        <v>1802</v>
      </c>
      <c r="B17377">
        <v>1997</v>
      </c>
      <c r="C17377">
        <v>10887637</v>
      </c>
    </row>
    <row r="17378" spans="1:3" x14ac:dyDescent="0.3">
      <c r="A17378" t="s">
        <v>1802</v>
      </c>
      <c r="B17378">
        <v>1998</v>
      </c>
      <c r="C17378">
        <v>11133502</v>
      </c>
    </row>
    <row r="17379" spans="1:3" x14ac:dyDescent="0.3">
      <c r="A17379" t="s">
        <v>1802</v>
      </c>
      <c r="B17379">
        <v>1999</v>
      </c>
      <c r="C17379">
        <v>11387208</v>
      </c>
    </row>
    <row r="17380" spans="1:3" x14ac:dyDescent="0.3">
      <c r="A17380" t="s">
        <v>1802</v>
      </c>
      <c r="B17380">
        <v>2000</v>
      </c>
      <c r="C17380">
        <v>11650744</v>
      </c>
    </row>
    <row r="17381" spans="1:3" x14ac:dyDescent="0.3">
      <c r="A17381" t="s">
        <v>1802</v>
      </c>
      <c r="B17381">
        <v>2001</v>
      </c>
      <c r="C17381">
        <v>11924941</v>
      </c>
    </row>
    <row r="17382" spans="1:3" x14ac:dyDescent="0.3">
      <c r="A17382" t="s">
        <v>1802</v>
      </c>
      <c r="B17382">
        <v>2002</v>
      </c>
      <c r="C17382">
        <v>12208854</v>
      </c>
    </row>
    <row r="17383" spans="1:3" x14ac:dyDescent="0.3">
      <c r="A17383" t="s">
        <v>1802</v>
      </c>
      <c r="B17383">
        <v>2003</v>
      </c>
      <c r="C17383">
        <v>12500479</v>
      </c>
    </row>
    <row r="17384" spans="1:3" x14ac:dyDescent="0.3">
      <c r="A17384" t="s">
        <v>1802</v>
      </c>
      <c r="B17384">
        <v>2004</v>
      </c>
      <c r="C17384">
        <v>12796926</v>
      </c>
    </row>
    <row r="17385" spans="1:3" x14ac:dyDescent="0.3">
      <c r="A17385" t="s">
        <v>1802</v>
      </c>
      <c r="B17385">
        <v>2005</v>
      </c>
      <c r="C17385">
        <v>13096028</v>
      </c>
    </row>
    <row r="17386" spans="1:3" x14ac:dyDescent="0.3">
      <c r="A17386" t="s">
        <v>1802</v>
      </c>
      <c r="B17386">
        <v>2006</v>
      </c>
      <c r="C17386">
        <v>13397022</v>
      </c>
    </row>
    <row r="17387" spans="1:3" x14ac:dyDescent="0.3">
      <c r="A17387" t="s">
        <v>1802</v>
      </c>
      <c r="B17387">
        <v>2007</v>
      </c>
      <c r="C17387">
        <v>13700326</v>
      </c>
    </row>
    <row r="17388" spans="1:3" x14ac:dyDescent="0.3">
      <c r="A17388" t="s">
        <v>1802</v>
      </c>
      <c r="B17388">
        <v>2008</v>
      </c>
      <c r="C17388">
        <v>14006420</v>
      </c>
    </row>
    <row r="17389" spans="1:3" x14ac:dyDescent="0.3">
      <c r="A17389" t="s">
        <v>1802</v>
      </c>
      <c r="B17389">
        <v>2009</v>
      </c>
      <c r="C17389">
        <v>14316251</v>
      </c>
    </row>
    <row r="17390" spans="1:3" x14ac:dyDescent="0.3">
      <c r="A17390" t="s">
        <v>1802</v>
      </c>
      <c r="B17390">
        <v>2010</v>
      </c>
      <c r="C17390">
        <v>14630420</v>
      </c>
    </row>
    <row r="17391" spans="1:3" x14ac:dyDescent="0.3">
      <c r="A17391" t="s">
        <v>1802</v>
      </c>
      <c r="B17391">
        <v>2011</v>
      </c>
      <c r="C17391">
        <v>14948792</v>
      </c>
    </row>
    <row r="17392" spans="1:3" x14ac:dyDescent="0.3">
      <c r="A17392" t="s">
        <v>1802</v>
      </c>
      <c r="B17392">
        <v>2012</v>
      </c>
      <c r="C17392">
        <v>15270774</v>
      </c>
    </row>
    <row r="17393" spans="1:3" x14ac:dyDescent="0.3">
      <c r="A17393" t="s">
        <v>1802</v>
      </c>
      <c r="B17393">
        <v>2013</v>
      </c>
      <c r="C17393">
        <v>15595821</v>
      </c>
    </row>
    <row r="17394" spans="1:3" x14ac:dyDescent="0.3">
      <c r="A17394" t="s">
        <v>1802</v>
      </c>
      <c r="B17394">
        <v>2014</v>
      </c>
      <c r="C17394">
        <v>15923238</v>
      </c>
    </row>
    <row r="17395" spans="1:3" x14ac:dyDescent="0.3">
      <c r="A17395" t="s">
        <v>1802</v>
      </c>
      <c r="B17395">
        <v>2015</v>
      </c>
      <c r="C17395">
        <v>16252425</v>
      </c>
    </row>
    <row r="17396" spans="1:3" x14ac:dyDescent="0.3">
      <c r="A17396" t="s">
        <v>1802</v>
      </c>
      <c r="B17396">
        <v>2016</v>
      </c>
      <c r="C17396">
        <v>16583079</v>
      </c>
    </row>
    <row r="17397" spans="1:3" x14ac:dyDescent="0.3">
      <c r="A17397" t="s">
        <v>1802</v>
      </c>
      <c r="B17397">
        <v>2017</v>
      </c>
      <c r="C17397">
        <v>16914979</v>
      </c>
    </row>
    <row r="17398" spans="1:3" x14ac:dyDescent="0.3">
      <c r="A17398" t="s">
        <v>1802</v>
      </c>
      <c r="B17398">
        <v>2018</v>
      </c>
      <c r="C17398">
        <v>17247855</v>
      </c>
    </row>
    <row r="17399" spans="1:3" x14ac:dyDescent="0.3">
      <c r="A17399" t="s">
        <v>1802</v>
      </c>
      <c r="B17399">
        <v>2019</v>
      </c>
      <c r="C17399">
        <v>17581476</v>
      </c>
    </row>
    <row r="17400" spans="1:3" x14ac:dyDescent="0.3">
      <c r="A17400" t="s">
        <v>1802</v>
      </c>
      <c r="B17400">
        <v>2020</v>
      </c>
      <c r="C17400">
        <v>17915567</v>
      </c>
    </row>
    <row r="17401" spans="1:3" x14ac:dyDescent="0.3">
      <c r="A17401" t="s">
        <v>1802</v>
      </c>
      <c r="B17401">
        <v>2021</v>
      </c>
      <c r="C17401">
        <v>18249868</v>
      </c>
    </row>
    <row r="17402" spans="1:3" x14ac:dyDescent="0.3">
      <c r="A17402" t="s">
        <v>2175</v>
      </c>
      <c r="B17402">
        <v>1800</v>
      </c>
      <c r="C17402">
        <v>983959</v>
      </c>
    </row>
    <row r="17403" spans="1:3" x14ac:dyDescent="0.3">
      <c r="A17403" t="s">
        <v>2175</v>
      </c>
      <c r="B17403">
        <v>1801</v>
      </c>
      <c r="C17403">
        <v>983959</v>
      </c>
    </row>
    <row r="17404" spans="1:3" x14ac:dyDescent="0.3">
      <c r="A17404" t="s">
        <v>2175</v>
      </c>
      <c r="B17404">
        <v>1802</v>
      </c>
      <c r="C17404">
        <v>983959</v>
      </c>
    </row>
    <row r="17405" spans="1:3" x14ac:dyDescent="0.3">
      <c r="A17405" t="s">
        <v>2175</v>
      </c>
      <c r="B17405">
        <v>1803</v>
      </c>
      <c r="C17405">
        <v>983959</v>
      </c>
    </row>
    <row r="17406" spans="1:3" x14ac:dyDescent="0.3">
      <c r="A17406" t="s">
        <v>2175</v>
      </c>
      <c r="B17406">
        <v>1804</v>
      </c>
      <c r="C17406">
        <v>983959</v>
      </c>
    </row>
    <row r="17407" spans="1:3" x14ac:dyDescent="0.3">
      <c r="A17407" t="s">
        <v>2175</v>
      </c>
      <c r="B17407">
        <v>1805</v>
      </c>
      <c r="C17407">
        <v>983959</v>
      </c>
    </row>
    <row r="17408" spans="1:3" x14ac:dyDescent="0.3">
      <c r="A17408" t="s">
        <v>2175</v>
      </c>
      <c r="B17408">
        <v>1806</v>
      </c>
      <c r="C17408">
        <v>983959</v>
      </c>
    </row>
    <row r="17409" spans="1:3" x14ac:dyDescent="0.3">
      <c r="A17409" t="s">
        <v>2175</v>
      </c>
      <c r="B17409">
        <v>1807</v>
      </c>
      <c r="C17409">
        <v>983959</v>
      </c>
    </row>
    <row r="17410" spans="1:3" x14ac:dyDescent="0.3">
      <c r="A17410" t="s">
        <v>2175</v>
      </c>
      <c r="B17410">
        <v>1808</v>
      </c>
      <c r="C17410">
        <v>983959</v>
      </c>
    </row>
    <row r="17411" spans="1:3" x14ac:dyDescent="0.3">
      <c r="A17411" t="s">
        <v>2175</v>
      </c>
      <c r="B17411">
        <v>1809</v>
      </c>
      <c r="C17411">
        <v>983959</v>
      </c>
    </row>
    <row r="17412" spans="1:3" x14ac:dyDescent="0.3">
      <c r="A17412" t="s">
        <v>2175</v>
      </c>
      <c r="B17412">
        <v>1810</v>
      </c>
      <c r="C17412">
        <v>983959</v>
      </c>
    </row>
    <row r="17413" spans="1:3" x14ac:dyDescent="0.3">
      <c r="A17413" t="s">
        <v>2175</v>
      </c>
      <c r="B17413">
        <v>1811</v>
      </c>
      <c r="C17413">
        <v>983959</v>
      </c>
    </row>
    <row r="17414" spans="1:3" x14ac:dyDescent="0.3">
      <c r="A17414" t="s">
        <v>2175</v>
      </c>
      <c r="B17414">
        <v>1812</v>
      </c>
      <c r="C17414">
        <v>983959</v>
      </c>
    </row>
    <row r="17415" spans="1:3" x14ac:dyDescent="0.3">
      <c r="A17415" t="s">
        <v>2175</v>
      </c>
      <c r="B17415">
        <v>1813</v>
      </c>
      <c r="C17415">
        <v>983959</v>
      </c>
    </row>
    <row r="17416" spans="1:3" x14ac:dyDescent="0.3">
      <c r="A17416" t="s">
        <v>2175</v>
      </c>
      <c r="B17416">
        <v>1814</v>
      </c>
      <c r="C17416">
        <v>983959</v>
      </c>
    </row>
    <row r="17417" spans="1:3" x14ac:dyDescent="0.3">
      <c r="A17417" t="s">
        <v>2175</v>
      </c>
      <c r="B17417">
        <v>1815</v>
      </c>
      <c r="C17417">
        <v>983959</v>
      </c>
    </row>
    <row r="17418" spans="1:3" x14ac:dyDescent="0.3">
      <c r="A17418" t="s">
        <v>2175</v>
      </c>
      <c r="B17418">
        <v>1816</v>
      </c>
      <c r="C17418">
        <v>983959</v>
      </c>
    </row>
    <row r="17419" spans="1:3" x14ac:dyDescent="0.3">
      <c r="A17419" t="s">
        <v>2175</v>
      </c>
      <c r="B17419">
        <v>1817</v>
      </c>
      <c r="C17419">
        <v>983959</v>
      </c>
    </row>
    <row r="17420" spans="1:3" x14ac:dyDescent="0.3">
      <c r="A17420" t="s">
        <v>2175</v>
      </c>
      <c r="B17420">
        <v>1818</v>
      </c>
      <c r="C17420">
        <v>983959</v>
      </c>
    </row>
    <row r="17421" spans="1:3" x14ac:dyDescent="0.3">
      <c r="A17421" t="s">
        <v>2175</v>
      </c>
      <c r="B17421">
        <v>1819</v>
      </c>
      <c r="C17421">
        <v>984251</v>
      </c>
    </row>
    <row r="17422" spans="1:3" x14ac:dyDescent="0.3">
      <c r="A17422" t="s">
        <v>2175</v>
      </c>
      <c r="B17422">
        <v>1820</v>
      </c>
      <c r="C17422">
        <v>984835</v>
      </c>
    </row>
    <row r="17423" spans="1:3" x14ac:dyDescent="0.3">
      <c r="A17423" t="s">
        <v>2175</v>
      </c>
      <c r="B17423">
        <v>1821</v>
      </c>
      <c r="C17423">
        <v>985711</v>
      </c>
    </row>
    <row r="17424" spans="1:3" x14ac:dyDescent="0.3">
      <c r="A17424" t="s">
        <v>2175</v>
      </c>
      <c r="B17424">
        <v>1822</v>
      </c>
      <c r="C17424">
        <v>986881</v>
      </c>
    </row>
    <row r="17425" spans="1:3" x14ac:dyDescent="0.3">
      <c r="A17425" t="s">
        <v>2175</v>
      </c>
      <c r="B17425">
        <v>1823</v>
      </c>
      <c r="C17425">
        <v>988344</v>
      </c>
    </row>
    <row r="17426" spans="1:3" x14ac:dyDescent="0.3">
      <c r="A17426" t="s">
        <v>2175</v>
      </c>
      <c r="B17426">
        <v>1824</v>
      </c>
      <c r="C17426">
        <v>989809</v>
      </c>
    </row>
    <row r="17427" spans="1:3" x14ac:dyDescent="0.3">
      <c r="A17427" t="s">
        <v>2175</v>
      </c>
      <c r="B17427">
        <v>1825</v>
      </c>
      <c r="C17427">
        <v>991277</v>
      </c>
    </row>
    <row r="17428" spans="1:3" x14ac:dyDescent="0.3">
      <c r="A17428" t="s">
        <v>2175</v>
      </c>
      <c r="B17428">
        <v>1826</v>
      </c>
      <c r="C17428">
        <v>992746</v>
      </c>
    </row>
    <row r="17429" spans="1:3" x14ac:dyDescent="0.3">
      <c r="A17429" t="s">
        <v>2175</v>
      </c>
      <c r="B17429">
        <v>1827</v>
      </c>
      <c r="C17429">
        <v>994218</v>
      </c>
    </row>
    <row r="17430" spans="1:3" x14ac:dyDescent="0.3">
      <c r="A17430" t="s">
        <v>2175</v>
      </c>
      <c r="B17430">
        <v>1828</v>
      </c>
      <c r="C17430">
        <v>995692</v>
      </c>
    </row>
    <row r="17431" spans="1:3" x14ac:dyDescent="0.3">
      <c r="A17431" t="s">
        <v>2175</v>
      </c>
      <c r="B17431">
        <v>1829</v>
      </c>
      <c r="C17431">
        <v>997168</v>
      </c>
    </row>
    <row r="17432" spans="1:3" x14ac:dyDescent="0.3">
      <c r="A17432" t="s">
        <v>2175</v>
      </c>
      <c r="B17432">
        <v>1830</v>
      </c>
      <c r="C17432">
        <v>998646</v>
      </c>
    </row>
    <row r="17433" spans="1:3" x14ac:dyDescent="0.3">
      <c r="A17433" t="s">
        <v>2175</v>
      </c>
      <c r="B17433">
        <v>1831</v>
      </c>
      <c r="C17433">
        <v>1000127</v>
      </c>
    </row>
    <row r="17434" spans="1:3" x14ac:dyDescent="0.3">
      <c r="A17434" t="s">
        <v>2175</v>
      </c>
      <c r="B17434">
        <v>1832</v>
      </c>
      <c r="C17434">
        <v>1001609</v>
      </c>
    </row>
    <row r="17435" spans="1:3" x14ac:dyDescent="0.3">
      <c r="A17435" t="s">
        <v>2175</v>
      </c>
      <c r="B17435">
        <v>1833</v>
      </c>
      <c r="C17435">
        <v>1003094</v>
      </c>
    </row>
    <row r="17436" spans="1:3" x14ac:dyDescent="0.3">
      <c r="A17436" t="s">
        <v>2175</v>
      </c>
      <c r="B17436">
        <v>1834</v>
      </c>
      <c r="C17436">
        <v>1004581</v>
      </c>
    </row>
    <row r="17437" spans="1:3" x14ac:dyDescent="0.3">
      <c r="A17437" t="s">
        <v>2175</v>
      </c>
      <c r="B17437">
        <v>1835</v>
      </c>
      <c r="C17437">
        <v>1006071</v>
      </c>
    </row>
    <row r="17438" spans="1:3" x14ac:dyDescent="0.3">
      <c r="A17438" t="s">
        <v>2175</v>
      </c>
      <c r="B17438">
        <v>1836</v>
      </c>
      <c r="C17438">
        <v>1007562</v>
      </c>
    </row>
    <row r="17439" spans="1:3" x14ac:dyDescent="0.3">
      <c r="A17439" t="s">
        <v>2175</v>
      </c>
      <c r="B17439">
        <v>1837</v>
      </c>
      <c r="C17439">
        <v>1009056</v>
      </c>
    </row>
    <row r="17440" spans="1:3" x14ac:dyDescent="0.3">
      <c r="A17440" t="s">
        <v>2175</v>
      </c>
      <c r="B17440">
        <v>1838</v>
      </c>
      <c r="C17440">
        <v>1010552</v>
      </c>
    </row>
    <row r="17441" spans="1:3" x14ac:dyDescent="0.3">
      <c r="A17441" t="s">
        <v>2175</v>
      </c>
      <c r="B17441">
        <v>1839</v>
      </c>
      <c r="C17441">
        <v>1012050</v>
      </c>
    </row>
    <row r="17442" spans="1:3" x14ac:dyDescent="0.3">
      <c r="A17442" t="s">
        <v>2175</v>
      </c>
      <c r="B17442">
        <v>1840</v>
      </c>
      <c r="C17442">
        <v>1013551</v>
      </c>
    </row>
    <row r="17443" spans="1:3" x14ac:dyDescent="0.3">
      <c r="A17443" t="s">
        <v>2175</v>
      </c>
      <c r="B17443">
        <v>1841</v>
      </c>
      <c r="C17443">
        <v>1015053</v>
      </c>
    </row>
    <row r="17444" spans="1:3" x14ac:dyDescent="0.3">
      <c r="A17444" t="s">
        <v>2175</v>
      </c>
      <c r="B17444">
        <v>1842</v>
      </c>
      <c r="C17444">
        <v>1016558</v>
      </c>
    </row>
    <row r="17445" spans="1:3" x14ac:dyDescent="0.3">
      <c r="A17445" t="s">
        <v>2175</v>
      </c>
      <c r="B17445">
        <v>1843</v>
      </c>
      <c r="C17445">
        <v>1018065</v>
      </c>
    </row>
    <row r="17446" spans="1:3" x14ac:dyDescent="0.3">
      <c r="A17446" t="s">
        <v>2175</v>
      </c>
      <c r="B17446">
        <v>1844</v>
      </c>
      <c r="C17446">
        <v>1019574</v>
      </c>
    </row>
    <row r="17447" spans="1:3" x14ac:dyDescent="0.3">
      <c r="A17447" t="s">
        <v>2175</v>
      </c>
      <c r="B17447">
        <v>1845</v>
      </c>
      <c r="C17447">
        <v>1021086</v>
      </c>
    </row>
    <row r="17448" spans="1:3" x14ac:dyDescent="0.3">
      <c r="A17448" t="s">
        <v>2175</v>
      </c>
      <c r="B17448">
        <v>1846</v>
      </c>
      <c r="C17448">
        <v>1022600</v>
      </c>
    </row>
    <row r="17449" spans="1:3" x14ac:dyDescent="0.3">
      <c r="A17449" t="s">
        <v>2175</v>
      </c>
      <c r="B17449">
        <v>1847</v>
      </c>
      <c r="C17449">
        <v>1024116</v>
      </c>
    </row>
    <row r="17450" spans="1:3" x14ac:dyDescent="0.3">
      <c r="A17450" t="s">
        <v>2175</v>
      </c>
      <c r="B17450">
        <v>1848</v>
      </c>
      <c r="C17450">
        <v>1025634</v>
      </c>
    </row>
    <row r="17451" spans="1:3" x14ac:dyDescent="0.3">
      <c r="A17451" t="s">
        <v>2175</v>
      </c>
      <c r="B17451">
        <v>1849</v>
      </c>
      <c r="C17451">
        <v>1027878</v>
      </c>
    </row>
    <row r="17452" spans="1:3" x14ac:dyDescent="0.3">
      <c r="A17452" t="s">
        <v>2175</v>
      </c>
      <c r="B17452">
        <v>1850</v>
      </c>
      <c r="C17452">
        <v>1030853</v>
      </c>
    </row>
    <row r="17453" spans="1:3" x14ac:dyDescent="0.3">
      <c r="A17453" t="s">
        <v>2175</v>
      </c>
      <c r="B17453">
        <v>1851</v>
      </c>
      <c r="C17453">
        <v>1036884</v>
      </c>
    </row>
    <row r="17454" spans="1:3" x14ac:dyDescent="0.3">
      <c r="A17454" t="s">
        <v>2175</v>
      </c>
      <c r="B17454">
        <v>1852</v>
      </c>
      <c r="C17454">
        <v>1043676</v>
      </c>
    </row>
    <row r="17455" spans="1:3" x14ac:dyDescent="0.3">
      <c r="A17455" t="s">
        <v>2175</v>
      </c>
      <c r="B17455">
        <v>1853</v>
      </c>
      <c r="C17455">
        <v>1051237</v>
      </c>
    </row>
    <row r="17456" spans="1:3" x14ac:dyDescent="0.3">
      <c r="A17456" t="s">
        <v>2175</v>
      </c>
      <c r="B17456">
        <v>1854</v>
      </c>
      <c r="C17456">
        <v>1058848</v>
      </c>
    </row>
    <row r="17457" spans="1:3" x14ac:dyDescent="0.3">
      <c r="A17457" t="s">
        <v>2175</v>
      </c>
      <c r="B17457">
        <v>1855</v>
      </c>
      <c r="C17457">
        <v>1066509</v>
      </c>
    </row>
    <row r="17458" spans="1:3" x14ac:dyDescent="0.3">
      <c r="A17458" t="s">
        <v>2175</v>
      </c>
      <c r="B17458">
        <v>1856</v>
      </c>
      <c r="C17458">
        <v>1074220</v>
      </c>
    </row>
    <row r="17459" spans="1:3" x14ac:dyDescent="0.3">
      <c r="A17459" t="s">
        <v>2175</v>
      </c>
      <c r="B17459">
        <v>1857</v>
      </c>
      <c r="C17459">
        <v>1081981</v>
      </c>
    </row>
    <row r="17460" spans="1:3" x14ac:dyDescent="0.3">
      <c r="A17460" t="s">
        <v>2175</v>
      </c>
      <c r="B17460">
        <v>1858</v>
      </c>
      <c r="C17460">
        <v>1089793</v>
      </c>
    </row>
    <row r="17461" spans="1:3" x14ac:dyDescent="0.3">
      <c r="A17461" t="s">
        <v>2175</v>
      </c>
      <c r="B17461">
        <v>1859</v>
      </c>
      <c r="C17461">
        <v>1097877</v>
      </c>
    </row>
    <row r="17462" spans="1:3" x14ac:dyDescent="0.3">
      <c r="A17462" t="s">
        <v>2175</v>
      </c>
      <c r="B17462">
        <v>1860</v>
      </c>
      <c r="C17462">
        <v>1106237</v>
      </c>
    </row>
    <row r="17463" spans="1:3" x14ac:dyDescent="0.3">
      <c r="A17463" t="s">
        <v>2175</v>
      </c>
      <c r="B17463">
        <v>1861</v>
      </c>
      <c r="C17463">
        <v>1114877</v>
      </c>
    </row>
    <row r="17464" spans="1:3" x14ac:dyDescent="0.3">
      <c r="A17464" t="s">
        <v>2175</v>
      </c>
      <c r="B17464">
        <v>1862</v>
      </c>
      <c r="C17464">
        <v>1123801</v>
      </c>
    </row>
    <row r="17465" spans="1:3" x14ac:dyDescent="0.3">
      <c r="A17465" t="s">
        <v>2175</v>
      </c>
      <c r="B17465">
        <v>1863</v>
      </c>
      <c r="C17465">
        <v>1133014</v>
      </c>
    </row>
    <row r="17466" spans="1:3" x14ac:dyDescent="0.3">
      <c r="A17466" t="s">
        <v>2175</v>
      </c>
      <c r="B17466">
        <v>1864</v>
      </c>
      <c r="C17466">
        <v>1142297</v>
      </c>
    </row>
    <row r="17467" spans="1:3" x14ac:dyDescent="0.3">
      <c r="A17467" t="s">
        <v>2175</v>
      </c>
      <c r="B17467">
        <v>1865</v>
      </c>
      <c r="C17467">
        <v>1151650</v>
      </c>
    </row>
    <row r="17468" spans="1:3" x14ac:dyDescent="0.3">
      <c r="A17468" t="s">
        <v>2175</v>
      </c>
      <c r="B17468">
        <v>1866</v>
      </c>
      <c r="C17468">
        <v>1161075</v>
      </c>
    </row>
    <row r="17469" spans="1:3" x14ac:dyDescent="0.3">
      <c r="A17469" t="s">
        <v>2175</v>
      </c>
      <c r="B17469">
        <v>1867</v>
      </c>
      <c r="C17469">
        <v>1170571</v>
      </c>
    </row>
    <row r="17470" spans="1:3" x14ac:dyDescent="0.3">
      <c r="A17470" t="s">
        <v>2175</v>
      </c>
      <c r="B17470">
        <v>1868</v>
      </c>
      <c r="C17470">
        <v>1180140</v>
      </c>
    </row>
    <row r="17471" spans="1:3" x14ac:dyDescent="0.3">
      <c r="A17471" t="s">
        <v>2175</v>
      </c>
      <c r="B17471">
        <v>1869</v>
      </c>
      <c r="C17471">
        <v>1190020</v>
      </c>
    </row>
    <row r="17472" spans="1:3" x14ac:dyDescent="0.3">
      <c r="A17472" t="s">
        <v>2175</v>
      </c>
      <c r="B17472">
        <v>1870</v>
      </c>
      <c r="C17472">
        <v>1200218</v>
      </c>
    </row>
    <row r="17473" spans="1:3" x14ac:dyDescent="0.3">
      <c r="A17473" t="s">
        <v>2175</v>
      </c>
      <c r="B17473">
        <v>1871</v>
      </c>
      <c r="C17473">
        <v>1210739</v>
      </c>
    </row>
    <row r="17474" spans="1:3" x14ac:dyDescent="0.3">
      <c r="A17474" t="s">
        <v>2175</v>
      </c>
      <c r="B17474">
        <v>1872</v>
      </c>
      <c r="C17474">
        <v>1221587</v>
      </c>
    </row>
    <row r="17475" spans="1:3" x14ac:dyDescent="0.3">
      <c r="A17475" t="s">
        <v>2175</v>
      </c>
      <c r="B17475">
        <v>1873</v>
      </c>
      <c r="C17475">
        <v>1232768</v>
      </c>
    </row>
    <row r="17476" spans="1:3" x14ac:dyDescent="0.3">
      <c r="A17476" t="s">
        <v>2175</v>
      </c>
      <c r="B17476">
        <v>1874</v>
      </c>
      <c r="C17476">
        <v>1244047</v>
      </c>
    </row>
    <row r="17477" spans="1:3" x14ac:dyDescent="0.3">
      <c r="A17477" t="s">
        <v>2175</v>
      </c>
      <c r="B17477">
        <v>1875</v>
      </c>
      <c r="C17477">
        <v>1255422</v>
      </c>
    </row>
    <row r="17478" spans="1:3" x14ac:dyDescent="0.3">
      <c r="A17478" t="s">
        <v>2175</v>
      </c>
      <c r="B17478">
        <v>1876</v>
      </c>
      <c r="C17478">
        <v>1266896</v>
      </c>
    </row>
    <row r="17479" spans="1:3" x14ac:dyDescent="0.3">
      <c r="A17479" t="s">
        <v>2175</v>
      </c>
      <c r="B17479">
        <v>1877</v>
      </c>
      <c r="C17479">
        <v>1278469</v>
      </c>
    </row>
    <row r="17480" spans="1:3" x14ac:dyDescent="0.3">
      <c r="A17480" t="s">
        <v>2175</v>
      </c>
      <c r="B17480">
        <v>1878</v>
      </c>
      <c r="C17480">
        <v>1290142</v>
      </c>
    </row>
    <row r="17481" spans="1:3" x14ac:dyDescent="0.3">
      <c r="A17481" t="s">
        <v>2175</v>
      </c>
      <c r="B17481">
        <v>1879</v>
      </c>
      <c r="C17481">
        <v>1301916</v>
      </c>
    </row>
    <row r="17482" spans="1:3" x14ac:dyDescent="0.3">
      <c r="A17482" t="s">
        <v>2175</v>
      </c>
      <c r="B17482">
        <v>1880</v>
      </c>
      <c r="C17482">
        <v>1313791</v>
      </c>
    </row>
    <row r="17483" spans="1:3" x14ac:dyDescent="0.3">
      <c r="A17483" t="s">
        <v>2175</v>
      </c>
      <c r="B17483">
        <v>1881</v>
      </c>
      <c r="C17483">
        <v>1325769</v>
      </c>
    </row>
    <row r="17484" spans="1:3" x14ac:dyDescent="0.3">
      <c r="A17484" t="s">
        <v>2175</v>
      </c>
      <c r="B17484">
        <v>1882</v>
      </c>
      <c r="C17484">
        <v>1337850</v>
      </c>
    </row>
    <row r="17485" spans="1:3" x14ac:dyDescent="0.3">
      <c r="A17485" t="s">
        <v>2175</v>
      </c>
      <c r="B17485">
        <v>1883</v>
      </c>
      <c r="C17485">
        <v>1350036</v>
      </c>
    </row>
    <row r="17486" spans="1:3" x14ac:dyDescent="0.3">
      <c r="A17486" t="s">
        <v>2175</v>
      </c>
      <c r="B17486">
        <v>1884</v>
      </c>
      <c r="C17486">
        <v>1362326</v>
      </c>
    </row>
    <row r="17487" spans="1:3" x14ac:dyDescent="0.3">
      <c r="A17487" t="s">
        <v>2175</v>
      </c>
      <c r="B17487">
        <v>1885</v>
      </c>
      <c r="C17487">
        <v>1374723</v>
      </c>
    </row>
    <row r="17488" spans="1:3" x14ac:dyDescent="0.3">
      <c r="A17488" t="s">
        <v>2175</v>
      </c>
      <c r="B17488">
        <v>1886</v>
      </c>
      <c r="C17488">
        <v>1387226</v>
      </c>
    </row>
    <row r="17489" spans="1:3" x14ac:dyDescent="0.3">
      <c r="A17489" t="s">
        <v>2175</v>
      </c>
      <c r="B17489">
        <v>1887</v>
      </c>
      <c r="C17489">
        <v>1399836</v>
      </c>
    </row>
    <row r="17490" spans="1:3" x14ac:dyDescent="0.3">
      <c r="A17490" t="s">
        <v>2175</v>
      </c>
      <c r="B17490">
        <v>1888</v>
      </c>
      <c r="C17490">
        <v>1412556</v>
      </c>
    </row>
    <row r="17491" spans="1:3" x14ac:dyDescent="0.3">
      <c r="A17491" t="s">
        <v>2175</v>
      </c>
      <c r="B17491">
        <v>1889</v>
      </c>
      <c r="C17491">
        <v>1424811</v>
      </c>
    </row>
    <row r="17492" spans="1:3" x14ac:dyDescent="0.3">
      <c r="A17492" t="s">
        <v>2175</v>
      </c>
      <c r="B17492">
        <v>1890</v>
      </c>
      <c r="C17492">
        <v>1436591</v>
      </c>
    </row>
    <row r="17493" spans="1:3" x14ac:dyDescent="0.3">
      <c r="A17493" t="s">
        <v>2175</v>
      </c>
      <c r="B17493">
        <v>1891</v>
      </c>
      <c r="C17493">
        <v>1447888</v>
      </c>
    </row>
    <row r="17494" spans="1:3" x14ac:dyDescent="0.3">
      <c r="A17494" t="s">
        <v>2175</v>
      </c>
      <c r="B17494">
        <v>1892</v>
      </c>
      <c r="C17494">
        <v>1458691</v>
      </c>
    </row>
    <row r="17495" spans="1:3" x14ac:dyDescent="0.3">
      <c r="A17495" t="s">
        <v>2175</v>
      </c>
      <c r="B17495">
        <v>1893</v>
      </c>
      <c r="C17495">
        <v>1468990</v>
      </c>
    </row>
    <row r="17496" spans="1:3" x14ac:dyDescent="0.3">
      <c r="A17496" t="s">
        <v>2175</v>
      </c>
      <c r="B17496">
        <v>1894</v>
      </c>
      <c r="C17496">
        <v>1479356</v>
      </c>
    </row>
    <row r="17497" spans="1:3" x14ac:dyDescent="0.3">
      <c r="A17497" t="s">
        <v>2175</v>
      </c>
      <c r="B17497">
        <v>1895</v>
      </c>
      <c r="C17497">
        <v>1489789</v>
      </c>
    </row>
    <row r="17498" spans="1:3" x14ac:dyDescent="0.3">
      <c r="A17498" t="s">
        <v>2175</v>
      </c>
      <c r="B17498">
        <v>1896</v>
      </c>
      <c r="C17498">
        <v>1500289</v>
      </c>
    </row>
    <row r="17499" spans="1:3" x14ac:dyDescent="0.3">
      <c r="A17499" t="s">
        <v>2175</v>
      </c>
      <c r="B17499">
        <v>1897</v>
      </c>
      <c r="C17499">
        <v>1510857</v>
      </c>
    </row>
    <row r="17500" spans="1:3" x14ac:dyDescent="0.3">
      <c r="A17500" t="s">
        <v>2175</v>
      </c>
      <c r="B17500">
        <v>1898</v>
      </c>
      <c r="C17500">
        <v>1521493</v>
      </c>
    </row>
    <row r="17501" spans="1:3" x14ac:dyDescent="0.3">
      <c r="A17501" t="s">
        <v>2175</v>
      </c>
      <c r="B17501">
        <v>1899</v>
      </c>
      <c r="C17501">
        <v>1532814</v>
      </c>
    </row>
    <row r="17502" spans="1:3" x14ac:dyDescent="0.3">
      <c r="A17502" t="s">
        <v>2175</v>
      </c>
      <c r="B17502">
        <v>1900</v>
      </c>
      <c r="C17502">
        <v>1544831</v>
      </c>
    </row>
    <row r="17503" spans="1:3" x14ac:dyDescent="0.3">
      <c r="A17503" t="s">
        <v>2175</v>
      </c>
      <c r="B17503">
        <v>1901</v>
      </c>
      <c r="C17503">
        <v>1557556</v>
      </c>
    </row>
    <row r="17504" spans="1:3" x14ac:dyDescent="0.3">
      <c r="A17504" t="s">
        <v>2175</v>
      </c>
      <c r="B17504">
        <v>1902</v>
      </c>
      <c r="C17504">
        <v>1571000</v>
      </c>
    </row>
    <row r="17505" spans="1:3" x14ac:dyDescent="0.3">
      <c r="A17505" t="s">
        <v>2175</v>
      </c>
      <c r="B17505">
        <v>1903</v>
      </c>
      <c r="C17505">
        <v>1585176</v>
      </c>
    </row>
    <row r="17506" spans="1:3" x14ac:dyDescent="0.3">
      <c r="A17506" t="s">
        <v>2175</v>
      </c>
      <c r="B17506">
        <v>1904</v>
      </c>
      <c r="C17506">
        <v>1599473</v>
      </c>
    </row>
    <row r="17507" spans="1:3" x14ac:dyDescent="0.3">
      <c r="A17507" t="s">
        <v>2175</v>
      </c>
      <c r="B17507">
        <v>1905</v>
      </c>
      <c r="C17507">
        <v>1613893</v>
      </c>
    </row>
    <row r="17508" spans="1:3" x14ac:dyDescent="0.3">
      <c r="A17508" t="s">
        <v>2175</v>
      </c>
      <c r="B17508">
        <v>1906</v>
      </c>
      <c r="C17508">
        <v>1628436</v>
      </c>
    </row>
    <row r="17509" spans="1:3" x14ac:dyDescent="0.3">
      <c r="A17509" t="s">
        <v>2175</v>
      </c>
      <c r="B17509">
        <v>1907</v>
      </c>
      <c r="C17509">
        <v>1643104</v>
      </c>
    </row>
    <row r="17510" spans="1:3" x14ac:dyDescent="0.3">
      <c r="A17510" t="s">
        <v>2175</v>
      </c>
      <c r="B17510">
        <v>1908</v>
      </c>
      <c r="C17510">
        <v>1657897</v>
      </c>
    </row>
    <row r="17511" spans="1:3" x14ac:dyDescent="0.3">
      <c r="A17511" t="s">
        <v>2175</v>
      </c>
      <c r="B17511">
        <v>1909</v>
      </c>
      <c r="C17511">
        <v>1673154</v>
      </c>
    </row>
    <row r="17512" spans="1:3" x14ac:dyDescent="0.3">
      <c r="A17512" t="s">
        <v>2175</v>
      </c>
      <c r="B17512">
        <v>1910</v>
      </c>
      <c r="C17512">
        <v>1688883</v>
      </c>
    </row>
    <row r="17513" spans="1:3" x14ac:dyDescent="0.3">
      <c r="A17513" t="s">
        <v>2175</v>
      </c>
      <c r="B17513">
        <v>1911</v>
      </c>
      <c r="C17513">
        <v>1705091</v>
      </c>
    </row>
    <row r="17514" spans="1:3" x14ac:dyDescent="0.3">
      <c r="A17514" t="s">
        <v>2175</v>
      </c>
      <c r="B17514">
        <v>1912</v>
      </c>
      <c r="C17514">
        <v>1721787</v>
      </c>
    </row>
    <row r="17515" spans="1:3" x14ac:dyDescent="0.3">
      <c r="A17515" t="s">
        <v>2175</v>
      </c>
      <c r="B17515">
        <v>1913</v>
      </c>
      <c r="C17515">
        <v>1738980</v>
      </c>
    </row>
    <row r="17516" spans="1:3" x14ac:dyDescent="0.3">
      <c r="A17516" t="s">
        <v>2175</v>
      </c>
      <c r="B17516">
        <v>1914</v>
      </c>
      <c r="C17516">
        <v>1756338</v>
      </c>
    </row>
    <row r="17517" spans="1:3" x14ac:dyDescent="0.3">
      <c r="A17517" t="s">
        <v>2175</v>
      </c>
      <c r="B17517">
        <v>1915</v>
      </c>
      <c r="C17517">
        <v>1773862</v>
      </c>
    </row>
    <row r="17518" spans="1:3" x14ac:dyDescent="0.3">
      <c r="A17518" t="s">
        <v>2175</v>
      </c>
      <c r="B17518">
        <v>1916</v>
      </c>
      <c r="C17518">
        <v>1791554</v>
      </c>
    </row>
    <row r="17519" spans="1:3" x14ac:dyDescent="0.3">
      <c r="A17519" t="s">
        <v>2175</v>
      </c>
      <c r="B17519">
        <v>1917</v>
      </c>
      <c r="C17519">
        <v>1809416</v>
      </c>
    </row>
    <row r="17520" spans="1:3" x14ac:dyDescent="0.3">
      <c r="A17520" t="s">
        <v>2175</v>
      </c>
      <c r="B17520">
        <v>1918</v>
      </c>
      <c r="C17520">
        <v>1823891</v>
      </c>
    </row>
    <row r="17521" spans="1:3" x14ac:dyDescent="0.3">
      <c r="A17521" t="s">
        <v>2175</v>
      </c>
      <c r="B17521">
        <v>1919</v>
      </c>
      <c r="C17521">
        <v>1841818</v>
      </c>
    </row>
    <row r="17522" spans="1:3" x14ac:dyDescent="0.3">
      <c r="A17522" t="s">
        <v>2175</v>
      </c>
      <c r="B17522">
        <v>1920</v>
      </c>
      <c r="C17522">
        <v>1863280</v>
      </c>
    </row>
    <row r="17523" spans="1:3" x14ac:dyDescent="0.3">
      <c r="A17523" t="s">
        <v>2175</v>
      </c>
      <c r="B17523">
        <v>1921</v>
      </c>
      <c r="C17523">
        <v>1888364</v>
      </c>
    </row>
    <row r="17524" spans="1:3" x14ac:dyDescent="0.3">
      <c r="A17524" t="s">
        <v>2175</v>
      </c>
      <c r="B17524">
        <v>1922</v>
      </c>
      <c r="C17524">
        <v>1917157</v>
      </c>
    </row>
    <row r="17525" spans="1:3" x14ac:dyDescent="0.3">
      <c r="A17525" t="s">
        <v>2175</v>
      </c>
      <c r="B17525">
        <v>1923</v>
      </c>
      <c r="C17525">
        <v>1949749</v>
      </c>
    </row>
    <row r="17526" spans="1:3" x14ac:dyDescent="0.3">
      <c r="A17526" t="s">
        <v>2175</v>
      </c>
      <c r="B17526">
        <v>1924</v>
      </c>
      <c r="C17526">
        <v>1982895</v>
      </c>
    </row>
    <row r="17527" spans="1:3" x14ac:dyDescent="0.3">
      <c r="A17527" t="s">
        <v>2175</v>
      </c>
      <c r="B17527">
        <v>1925</v>
      </c>
      <c r="C17527">
        <v>2016604</v>
      </c>
    </row>
    <row r="17528" spans="1:3" x14ac:dyDescent="0.3">
      <c r="A17528" t="s">
        <v>2175</v>
      </c>
      <c r="B17528">
        <v>1926</v>
      </c>
      <c r="C17528">
        <v>2050886</v>
      </c>
    </row>
    <row r="17529" spans="1:3" x14ac:dyDescent="0.3">
      <c r="A17529" t="s">
        <v>2175</v>
      </c>
      <c r="B17529">
        <v>1927</v>
      </c>
      <c r="C17529">
        <v>2085752</v>
      </c>
    </row>
    <row r="17530" spans="1:3" x14ac:dyDescent="0.3">
      <c r="A17530" t="s">
        <v>2175</v>
      </c>
      <c r="B17530">
        <v>1928</v>
      </c>
      <c r="C17530">
        <v>2121209</v>
      </c>
    </row>
    <row r="17531" spans="1:3" x14ac:dyDescent="0.3">
      <c r="A17531" t="s">
        <v>2175</v>
      </c>
      <c r="B17531">
        <v>1929</v>
      </c>
      <c r="C17531">
        <v>2155954</v>
      </c>
    </row>
    <row r="17532" spans="1:3" x14ac:dyDescent="0.3">
      <c r="A17532" t="s">
        <v>2175</v>
      </c>
      <c r="B17532">
        <v>1930</v>
      </c>
      <c r="C17532">
        <v>2189955</v>
      </c>
    </row>
    <row r="17533" spans="1:3" x14ac:dyDescent="0.3">
      <c r="A17533" t="s">
        <v>2175</v>
      </c>
      <c r="B17533">
        <v>1931</v>
      </c>
      <c r="C17533">
        <v>2223181</v>
      </c>
    </row>
    <row r="17534" spans="1:3" x14ac:dyDescent="0.3">
      <c r="A17534" t="s">
        <v>2175</v>
      </c>
      <c r="B17534">
        <v>1932</v>
      </c>
      <c r="C17534">
        <v>2255599</v>
      </c>
    </row>
    <row r="17535" spans="1:3" x14ac:dyDescent="0.3">
      <c r="A17535" t="s">
        <v>2175</v>
      </c>
      <c r="B17535">
        <v>1933</v>
      </c>
      <c r="C17535">
        <v>2287177</v>
      </c>
    </row>
    <row r="17536" spans="1:3" x14ac:dyDescent="0.3">
      <c r="A17536" t="s">
        <v>2175</v>
      </c>
      <c r="B17536">
        <v>1934</v>
      </c>
      <c r="C17536">
        <v>2319198</v>
      </c>
    </row>
    <row r="17537" spans="1:3" x14ac:dyDescent="0.3">
      <c r="A17537" t="s">
        <v>2175</v>
      </c>
      <c r="B17537">
        <v>1935</v>
      </c>
      <c r="C17537">
        <v>2351666</v>
      </c>
    </row>
    <row r="17538" spans="1:3" x14ac:dyDescent="0.3">
      <c r="A17538" t="s">
        <v>2175</v>
      </c>
      <c r="B17538">
        <v>1936</v>
      </c>
      <c r="C17538">
        <v>2384590</v>
      </c>
    </row>
    <row r="17539" spans="1:3" x14ac:dyDescent="0.3">
      <c r="A17539" t="s">
        <v>2175</v>
      </c>
      <c r="B17539">
        <v>1937</v>
      </c>
      <c r="C17539">
        <v>2417974</v>
      </c>
    </row>
    <row r="17540" spans="1:3" x14ac:dyDescent="0.3">
      <c r="A17540" t="s">
        <v>2175</v>
      </c>
      <c r="B17540">
        <v>1938</v>
      </c>
      <c r="C17540">
        <v>2451825</v>
      </c>
    </row>
    <row r="17541" spans="1:3" x14ac:dyDescent="0.3">
      <c r="A17541" t="s">
        <v>2175</v>
      </c>
      <c r="B17541">
        <v>1939</v>
      </c>
      <c r="C17541">
        <v>2488167</v>
      </c>
    </row>
    <row r="17542" spans="1:3" x14ac:dyDescent="0.3">
      <c r="A17542" t="s">
        <v>2175</v>
      </c>
      <c r="B17542">
        <v>1940</v>
      </c>
      <c r="C17542">
        <v>2527070</v>
      </c>
    </row>
    <row r="17543" spans="1:3" x14ac:dyDescent="0.3">
      <c r="A17543" t="s">
        <v>2175</v>
      </c>
      <c r="B17543">
        <v>1941</v>
      </c>
      <c r="C17543">
        <v>2568608</v>
      </c>
    </row>
    <row r="17544" spans="1:3" x14ac:dyDescent="0.3">
      <c r="A17544" t="s">
        <v>2175</v>
      </c>
      <c r="B17544">
        <v>1942</v>
      </c>
      <c r="C17544">
        <v>2612855</v>
      </c>
    </row>
    <row r="17545" spans="1:3" x14ac:dyDescent="0.3">
      <c r="A17545" t="s">
        <v>2175</v>
      </c>
      <c r="B17545">
        <v>1943</v>
      </c>
      <c r="C17545">
        <v>2659886</v>
      </c>
    </row>
    <row r="17546" spans="1:3" x14ac:dyDescent="0.3">
      <c r="A17546" t="s">
        <v>2175</v>
      </c>
      <c r="B17546">
        <v>1944</v>
      </c>
      <c r="C17546">
        <v>2707764</v>
      </c>
    </row>
    <row r="17547" spans="1:3" x14ac:dyDescent="0.3">
      <c r="A17547" t="s">
        <v>2175</v>
      </c>
      <c r="B17547">
        <v>1945</v>
      </c>
      <c r="C17547">
        <v>2756504</v>
      </c>
    </row>
    <row r="17548" spans="1:3" x14ac:dyDescent="0.3">
      <c r="A17548" t="s">
        <v>2175</v>
      </c>
      <c r="B17548">
        <v>1946</v>
      </c>
      <c r="C17548">
        <v>2806121</v>
      </c>
    </row>
    <row r="17549" spans="1:3" x14ac:dyDescent="0.3">
      <c r="A17549" t="s">
        <v>2175</v>
      </c>
      <c r="B17549">
        <v>1947</v>
      </c>
      <c r="C17549">
        <v>2856631</v>
      </c>
    </row>
    <row r="17550" spans="1:3" x14ac:dyDescent="0.3">
      <c r="A17550" t="s">
        <v>2175</v>
      </c>
      <c r="B17550">
        <v>1948</v>
      </c>
      <c r="C17550">
        <v>2908051</v>
      </c>
    </row>
    <row r="17551" spans="1:3" x14ac:dyDescent="0.3">
      <c r="A17551" t="s">
        <v>2175</v>
      </c>
      <c r="B17551">
        <v>1949</v>
      </c>
      <c r="C17551">
        <v>2960150</v>
      </c>
    </row>
    <row r="17552" spans="1:3" x14ac:dyDescent="0.3">
      <c r="A17552" t="s">
        <v>2175</v>
      </c>
      <c r="B17552">
        <v>1950</v>
      </c>
      <c r="C17552">
        <v>3012938</v>
      </c>
    </row>
    <row r="17553" spans="1:3" x14ac:dyDescent="0.3">
      <c r="A17553" t="s">
        <v>2175</v>
      </c>
      <c r="B17553">
        <v>1951</v>
      </c>
      <c r="C17553">
        <v>3054000</v>
      </c>
    </row>
    <row r="17554" spans="1:3" x14ac:dyDescent="0.3">
      <c r="A17554" t="s">
        <v>2175</v>
      </c>
      <c r="B17554">
        <v>1952</v>
      </c>
      <c r="C17554">
        <v>3095613</v>
      </c>
    </row>
    <row r="17555" spans="1:3" x14ac:dyDescent="0.3">
      <c r="A17555" t="s">
        <v>2175</v>
      </c>
      <c r="B17555">
        <v>1953</v>
      </c>
      <c r="C17555">
        <v>3138452</v>
      </c>
    </row>
    <row r="17556" spans="1:3" x14ac:dyDescent="0.3">
      <c r="A17556" t="s">
        <v>2175</v>
      </c>
      <c r="B17556">
        <v>1954</v>
      </c>
      <c r="C17556">
        <v>3183009</v>
      </c>
    </row>
    <row r="17557" spans="1:3" x14ac:dyDescent="0.3">
      <c r="A17557" t="s">
        <v>2175</v>
      </c>
      <c r="B17557">
        <v>1955</v>
      </c>
      <c r="C17557">
        <v>3229643</v>
      </c>
    </row>
    <row r="17558" spans="1:3" x14ac:dyDescent="0.3">
      <c r="A17558" t="s">
        <v>2175</v>
      </c>
      <c r="B17558">
        <v>1956</v>
      </c>
      <c r="C17558">
        <v>3278495</v>
      </c>
    </row>
    <row r="17559" spans="1:3" x14ac:dyDescent="0.3">
      <c r="A17559" t="s">
        <v>2175</v>
      </c>
      <c r="B17559">
        <v>1957</v>
      </c>
      <c r="C17559">
        <v>3329562</v>
      </c>
    </row>
    <row r="17560" spans="1:3" x14ac:dyDescent="0.3">
      <c r="A17560" t="s">
        <v>2175</v>
      </c>
      <c r="B17560">
        <v>1958</v>
      </c>
      <c r="C17560">
        <v>3382714</v>
      </c>
    </row>
    <row r="17561" spans="1:3" x14ac:dyDescent="0.3">
      <c r="A17561" t="s">
        <v>2175</v>
      </c>
      <c r="B17561">
        <v>1959</v>
      </c>
      <c r="C17561">
        <v>3437667</v>
      </c>
    </row>
    <row r="17562" spans="1:3" x14ac:dyDescent="0.3">
      <c r="A17562" t="s">
        <v>2175</v>
      </c>
      <c r="B17562">
        <v>1960</v>
      </c>
      <c r="C17562">
        <v>3494164</v>
      </c>
    </row>
    <row r="17563" spans="1:3" x14ac:dyDescent="0.3">
      <c r="A17563" t="s">
        <v>2175</v>
      </c>
      <c r="B17563">
        <v>1961</v>
      </c>
      <c r="C17563">
        <v>3552068</v>
      </c>
    </row>
    <row r="17564" spans="1:3" x14ac:dyDescent="0.3">
      <c r="A17564" t="s">
        <v>2175</v>
      </c>
      <c r="B17564">
        <v>1962</v>
      </c>
      <c r="C17564">
        <v>3611428</v>
      </c>
    </row>
    <row r="17565" spans="1:3" x14ac:dyDescent="0.3">
      <c r="A17565" t="s">
        <v>2175</v>
      </c>
      <c r="B17565">
        <v>1963</v>
      </c>
      <c r="C17565">
        <v>3672560</v>
      </c>
    </row>
    <row r="17566" spans="1:3" x14ac:dyDescent="0.3">
      <c r="A17566" t="s">
        <v>2175</v>
      </c>
      <c r="B17566">
        <v>1964</v>
      </c>
      <c r="C17566">
        <v>3735912</v>
      </c>
    </row>
    <row r="17567" spans="1:3" x14ac:dyDescent="0.3">
      <c r="A17567" t="s">
        <v>2175</v>
      </c>
      <c r="B17567">
        <v>1965</v>
      </c>
      <c r="C17567">
        <v>3801711</v>
      </c>
    </row>
    <row r="17568" spans="1:3" x14ac:dyDescent="0.3">
      <c r="A17568" t="s">
        <v>2175</v>
      </c>
      <c r="B17568">
        <v>1966</v>
      </c>
      <c r="C17568">
        <v>3870204</v>
      </c>
    </row>
    <row r="17569" spans="1:3" x14ac:dyDescent="0.3">
      <c r="A17569" t="s">
        <v>2175</v>
      </c>
      <c r="B17569">
        <v>1967</v>
      </c>
      <c r="C17569">
        <v>3941046</v>
      </c>
    </row>
    <row r="17570" spans="1:3" x14ac:dyDescent="0.3">
      <c r="A17570" t="s">
        <v>2175</v>
      </c>
      <c r="B17570">
        <v>1968</v>
      </c>
      <c r="C17570">
        <v>4013050</v>
      </c>
    </row>
    <row r="17571" spans="1:3" x14ac:dyDescent="0.3">
      <c r="A17571" t="s">
        <v>2175</v>
      </c>
      <c r="B17571">
        <v>1969</v>
      </c>
      <c r="C17571">
        <v>4084601</v>
      </c>
    </row>
    <row r="17572" spans="1:3" x14ac:dyDescent="0.3">
      <c r="A17572" t="s">
        <v>2175</v>
      </c>
      <c r="B17572">
        <v>1970</v>
      </c>
      <c r="C17572">
        <v>4154606</v>
      </c>
    </row>
    <row r="17573" spans="1:3" x14ac:dyDescent="0.3">
      <c r="A17573" t="s">
        <v>2175</v>
      </c>
      <c r="B17573">
        <v>1971</v>
      </c>
      <c r="C17573">
        <v>4223056</v>
      </c>
    </row>
    <row r="17574" spans="1:3" x14ac:dyDescent="0.3">
      <c r="A17574" t="s">
        <v>2175</v>
      </c>
      <c r="B17574">
        <v>1972</v>
      </c>
      <c r="C17574">
        <v>4290544</v>
      </c>
    </row>
    <row r="17575" spans="1:3" x14ac:dyDescent="0.3">
      <c r="A17575" t="s">
        <v>2175</v>
      </c>
      <c r="B17575">
        <v>1973</v>
      </c>
      <c r="C17575">
        <v>4357357</v>
      </c>
    </row>
    <row r="17576" spans="1:3" x14ac:dyDescent="0.3">
      <c r="A17576" t="s">
        <v>2175</v>
      </c>
      <c r="B17576">
        <v>1974</v>
      </c>
      <c r="C17576">
        <v>4424030</v>
      </c>
    </row>
    <row r="17577" spans="1:3" x14ac:dyDescent="0.3">
      <c r="A17577" t="s">
        <v>2175</v>
      </c>
      <c r="B17577">
        <v>1975</v>
      </c>
      <c r="C17577">
        <v>4491248</v>
      </c>
    </row>
    <row r="17578" spans="1:3" x14ac:dyDescent="0.3">
      <c r="A17578" t="s">
        <v>2175</v>
      </c>
      <c r="B17578">
        <v>1976</v>
      </c>
      <c r="C17578">
        <v>4559239</v>
      </c>
    </row>
    <row r="17579" spans="1:3" x14ac:dyDescent="0.3">
      <c r="A17579" t="s">
        <v>2175</v>
      </c>
      <c r="B17579">
        <v>1977</v>
      </c>
      <c r="C17579">
        <v>4628881</v>
      </c>
    </row>
    <row r="17580" spans="1:3" x14ac:dyDescent="0.3">
      <c r="A17580" t="s">
        <v>2175</v>
      </c>
      <c r="B17580">
        <v>1978</v>
      </c>
      <c r="C17580">
        <v>4702371</v>
      </c>
    </row>
    <row r="17581" spans="1:3" x14ac:dyDescent="0.3">
      <c r="A17581" t="s">
        <v>2175</v>
      </c>
      <c r="B17581">
        <v>1979</v>
      </c>
      <c r="C17581">
        <v>4782491</v>
      </c>
    </row>
    <row r="17582" spans="1:3" x14ac:dyDescent="0.3">
      <c r="A17582" t="s">
        <v>2175</v>
      </c>
      <c r="B17582">
        <v>1980</v>
      </c>
      <c r="C17582">
        <v>4871446</v>
      </c>
    </row>
    <row r="17583" spans="1:3" x14ac:dyDescent="0.3">
      <c r="A17583" t="s">
        <v>2175</v>
      </c>
      <c r="B17583">
        <v>1981</v>
      </c>
      <c r="C17583">
        <v>4969595</v>
      </c>
    </row>
    <row r="17584" spans="1:3" x14ac:dyDescent="0.3">
      <c r="A17584" t="s">
        <v>2175</v>
      </c>
      <c r="B17584">
        <v>1982</v>
      </c>
      <c r="C17584">
        <v>5077073</v>
      </c>
    </row>
    <row r="17585" spans="1:3" x14ac:dyDescent="0.3">
      <c r="A17585" t="s">
        <v>2175</v>
      </c>
      <c r="B17585">
        <v>1983</v>
      </c>
      <c r="C17585">
        <v>5195443</v>
      </c>
    </row>
    <row r="17586" spans="1:3" x14ac:dyDescent="0.3">
      <c r="A17586" t="s">
        <v>2175</v>
      </c>
      <c r="B17586">
        <v>1984</v>
      </c>
      <c r="C17586">
        <v>5326369</v>
      </c>
    </row>
    <row r="17587" spans="1:3" x14ac:dyDescent="0.3">
      <c r="A17587" t="s">
        <v>2175</v>
      </c>
      <c r="B17587">
        <v>1985</v>
      </c>
      <c r="C17587">
        <v>5470716</v>
      </c>
    </row>
    <row r="17588" spans="1:3" x14ac:dyDescent="0.3">
      <c r="A17588" t="s">
        <v>2175</v>
      </c>
      <c r="B17588">
        <v>1986</v>
      </c>
      <c r="C17588">
        <v>5629420</v>
      </c>
    </row>
    <row r="17589" spans="1:3" x14ac:dyDescent="0.3">
      <c r="A17589" t="s">
        <v>2175</v>
      </c>
      <c r="B17589">
        <v>1987</v>
      </c>
      <c r="C17589">
        <v>5801323</v>
      </c>
    </row>
    <row r="17590" spans="1:3" x14ac:dyDescent="0.3">
      <c r="A17590" t="s">
        <v>2175</v>
      </c>
      <c r="B17590">
        <v>1988</v>
      </c>
      <c r="C17590">
        <v>5982484</v>
      </c>
    </row>
    <row r="17591" spans="1:3" x14ac:dyDescent="0.3">
      <c r="A17591" t="s">
        <v>2175</v>
      </c>
      <c r="B17591">
        <v>1989</v>
      </c>
      <c r="C17591">
        <v>6167480</v>
      </c>
    </row>
    <row r="17592" spans="1:3" x14ac:dyDescent="0.3">
      <c r="A17592" t="s">
        <v>2175</v>
      </c>
      <c r="B17592">
        <v>1990</v>
      </c>
      <c r="C17592">
        <v>6352282</v>
      </c>
    </row>
    <row r="17593" spans="1:3" x14ac:dyDescent="0.3">
      <c r="A17593" t="s">
        <v>2175</v>
      </c>
      <c r="B17593">
        <v>1991</v>
      </c>
      <c r="C17593">
        <v>6534936</v>
      </c>
    </row>
    <row r="17594" spans="1:3" x14ac:dyDescent="0.3">
      <c r="A17594" t="s">
        <v>2175</v>
      </c>
      <c r="B17594">
        <v>1992</v>
      </c>
      <c r="C17594">
        <v>6716032</v>
      </c>
    </row>
    <row r="17595" spans="1:3" x14ac:dyDescent="0.3">
      <c r="A17595" t="s">
        <v>2175</v>
      </c>
      <c r="B17595">
        <v>1993</v>
      </c>
      <c r="C17595">
        <v>6897171</v>
      </c>
    </row>
    <row r="17596" spans="1:3" x14ac:dyDescent="0.3">
      <c r="A17596" t="s">
        <v>2175</v>
      </c>
      <c r="B17596">
        <v>1994</v>
      </c>
      <c r="C17596">
        <v>7081119</v>
      </c>
    </row>
    <row r="17597" spans="1:3" x14ac:dyDescent="0.3">
      <c r="A17597" t="s">
        <v>2175</v>
      </c>
      <c r="B17597">
        <v>1995</v>
      </c>
      <c r="C17597">
        <v>7269631</v>
      </c>
    </row>
    <row r="17598" spans="1:3" x14ac:dyDescent="0.3">
      <c r="A17598" t="s">
        <v>2175</v>
      </c>
      <c r="B17598">
        <v>1996</v>
      </c>
      <c r="C17598">
        <v>7463782</v>
      </c>
    </row>
    <row r="17599" spans="1:3" x14ac:dyDescent="0.3">
      <c r="A17599" t="s">
        <v>2175</v>
      </c>
      <c r="B17599">
        <v>1997</v>
      </c>
      <c r="C17599">
        <v>7662071</v>
      </c>
    </row>
    <row r="17600" spans="1:3" x14ac:dyDescent="0.3">
      <c r="A17600" t="s">
        <v>2175</v>
      </c>
      <c r="B17600">
        <v>1998</v>
      </c>
      <c r="C17600">
        <v>7860772</v>
      </c>
    </row>
    <row r="17601" spans="1:3" x14ac:dyDescent="0.3">
      <c r="A17601" t="s">
        <v>2175</v>
      </c>
      <c r="B17601">
        <v>1999</v>
      </c>
      <c r="C17601">
        <v>8054745</v>
      </c>
    </row>
    <row r="17602" spans="1:3" x14ac:dyDescent="0.3">
      <c r="A17602" t="s">
        <v>2175</v>
      </c>
      <c r="B17602">
        <v>2000</v>
      </c>
      <c r="C17602">
        <v>8240735</v>
      </c>
    </row>
    <row r="17603" spans="1:3" x14ac:dyDescent="0.3">
      <c r="A17603" t="s">
        <v>2175</v>
      </c>
      <c r="B17603">
        <v>2001</v>
      </c>
      <c r="C17603">
        <v>8417082</v>
      </c>
    </row>
    <row r="17604" spans="1:3" x14ac:dyDescent="0.3">
      <c r="A17604" t="s">
        <v>2175</v>
      </c>
      <c r="B17604">
        <v>2002</v>
      </c>
      <c r="C17604">
        <v>8586077</v>
      </c>
    </row>
    <row r="17605" spans="1:3" x14ac:dyDescent="0.3">
      <c r="A17605" t="s">
        <v>2175</v>
      </c>
      <c r="B17605">
        <v>2003</v>
      </c>
      <c r="C17605">
        <v>8753097</v>
      </c>
    </row>
    <row r="17606" spans="1:3" x14ac:dyDescent="0.3">
      <c r="A17606" t="s">
        <v>2175</v>
      </c>
      <c r="B17606">
        <v>2004</v>
      </c>
      <c r="C17606">
        <v>8925729</v>
      </c>
    </row>
    <row r="17607" spans="1:3" x14ac:dyDescent="0.3">
      <c r="A17607" t="s">
        <v>2175</v>
      </c>
      <c r="B17607">
        <v>2005</v>
      </c>
      <c r="C17607">
        <v>9109585</v>
      </c>
    </row>
    <row r="17608" spans="1:3" x14ac:dyDescent="0.3">
      <c r="A17608" t="s">
        <v>2175</v>
      </c>
      <c r="B17608">
        <v>2006</v>
      </c>
      <c r="C17608">
        <v>9307421</v>
      </c>
    </row>
    <row r="17609" spans="1:3" x14ac:dyDescent="0.3">
      <c r="A17609" t="s">
        <v>2175</v>
      </c>
      <c r="B17609">
        <v>2007</v>
      </c>
      <c r="C17609">
        <v>9518159</v>
      </c>
    </row>
    <row r="17610" spans="1:3" x14ac:dyDescent="0.3">
      <c r="A17610" t="s">
        <v>2175</v>
      </c>
      <c r="B17610">
        <v>2008</v>
      </c>
      <c r="C17610">
        <v>9738796</v>
      </c>
    </row>
    <row r="17611" spans="1:3" x14ac:dyDescent="0.3">
      <c r="A17611" t="s">
        <v>2175</v>
      </c>
      <c r="B17611">
        <v>2009</v>
      </c>
      <c r="C17611">
        <v>9964470</v>
      </c>
    </row>
    <row r="17612" spans="1:3" x14ac:dyDescent="0.3">
      <c r="A17612" t="s">
        <v>2175</v>
      </c>
      <c r="B17612">
        <v>2010</v>
      </c>
      <c r="C17612">
        <v>10192168</v>
      </c>
    </row>
    <row r="17613" spans="1:3" x14ac:dyDescent="0.3">
      <c r="A17613" t="s">
        <v>2175</v>
      </c>
      <c r="B17613">
        <v>2011</v>
      </c>
      <c r="C17613">
        <v>10420459</v>
      </c>
    </row>
    <row r="17614" spans="1:3" x14ac:dyDescent="0.3">
      <c r="A17614" t="s">
        <v>2175</v>
      </c>
      <c r="B17614">
        <v>2012</v>
      </c>
      <c r="C17614">
        <v>10652032</v>
      </c>
    </row>
    <row r="17615" spans="1:3" x14ac:dyDescent="0.3">
      <c r="A17615" t="s">
        <v>2175</v>
      </c>
      <c r="B17615">
        <v>2013</v>
      </c>
      <c r="C17615">
        <v>10892821</v>
      </c>
    </row>
    <row r="17616" spans="1:3" x14ac:dyDescent="0.3">
      <c r="A17616" t="s">
        <v>2175</v>
      </c>
      <c r="B17616">
        <v>2014</v>
      </c>
      <c r="C17616">
        <v>11150970</v>
      </c>
    </row>
    <row r="17617" spans="1:3" x14ac:dyDescent="0.3">
      <c r="A17617" t="s">
        <v>2175</v>
      </c>
      <c r="B17617">
        <v>2015</v>
      </c>
      <c r="C17617">
        <v>11432096</v>
      </c>
    </row>
    <row r="17618" spans="1:3" x14ac:dyDescent="0.3">
      <c r="A17618" t="s">
        <v>2175</v>
      </c>
      <c r="B17618">
        <v>2016</v>
      </c>
      <c r="C17618">
        <v>11738434</v>
      </c>
    </row>
    <row r="17619" spans="1:3" x14ac:dyDescent="0.3">
      <c r="A17619" t="s">
        <v>2175</v>
      </c>
      <c r="B17619">
        <v>2017</v>
      </c>
      <c r="C17619">
        <v>12067516</v>
      </c>
    </row>
    <row r="17620" spans="1:3" x14ac:dyDescent="0.3">
      <c r="A17620" t="s">
        <v>2175</v>
      </c>
      <c r="B17620">
        <v>2018</v>
      </c>
      <c r="C17620">
        <v>12414292</v>
      </c>
    </row>
    <row r="17621" spans="1:3" x14ac:dyDescent="0.3">
      <c r="A17621" t="s">
        <v>2175</v>
      </c>
      <c r="B17621">
        <v>2019</v>
      </c>
      <c r="C17621">
        <v>12771246</v>
      </c>
    </row>
    <row r="17622" spans="1:3" x14ac:dyDescent="0.3">
      <c r="A17622" t="s">
        <v>2175</v>
      </c>
      <c r="B17622">
        <v>2020</v>
      </c>
      <c r="C17622">
        <v>13132792</v>
      </c>
    </row>
    <row r="17623" spans="1:3" x14ac:dyDescent="0.3">
      <c r="A17623" t="s">
        <v>2175</v>
      </c>
      <c r="B17623">
        <v>2021</v>
      </c>
      <c r="C17623">
        <v>13497237</v>
      </c>
    </row>
    <row r="17624" spans="1:3" x14ac:dyDescent="0.3">
      <c r="A17624" t="s">
        <v>2176</v>
      </c>
      <c r="B17624">
        <v>1800</v>
      </c>
      <c r="C17624">
        <v>218167</v>
      </c>
    </row>
    <row r="17625" spans="1:3" x14ac:dyDescent="0.3">
      <c r="A17625" t="s">
        <v>2176</v>
      </c>
      <c r="B17625">
        <v>1801</v>
      </c>
      <c r="C17625">
        <v>218167</v>
      </c>
    </row>
    <row r="17626" spans="1:3" x14ac:dyDescent="0.3">
      <c r="A17626" t="s">
        <v>2176</v>
      </c>
      <c r="B17626">
        <v>1802</v>
      </c>
      <c r="C17626">
        <v>218167</v>
      </c>
    </row>
    <row r="17627" spans="1:3" x14ac:dyDescent="0.3">
      <c r="A17627" t="s">
        <v>2176</v>
      </c>
      <c r="B17627">
        <v>1803</v>
      </c>
      <c r="C17627">
        <v>218167</v>
      </c>
    </row>
    <row r="17628" spans="1:3" x14ac:dyDescent="0.3">
      <c r="A17628" t="s">
        <v>2176</v>
      </c>
      <c r="B17628">
        <v>1804</v>
      </c>
      <c r="C17628">
        <v>218167</v>
      </c>
    </row>
    <row r="17629" spans="1:3" x14ac:dyDescent="0.3">
      <c r="A17629" t="s">
        <v>2176</v>
      </c>
      <c r="B17629">
        <v>1805</v>
      </c>
      <c r="C17629">
        <v>218167</v>
      </c>
    </row>
    <row r="17630" spans="1:3" x14ac:dyDescent="0.3">
      <c r="A17630" t="s">
        <v>2176</v>
      </c>
      <c r="B17630">
        <v>1806</v>
      </c>
      <c r="C17630">
        <v>218167</v>
      </c>
    </row>
    <row r="17631" spans="1:3" x14ac:dyDescent="0.3">
      <c r="A17631" t="s">
        <v>2176</v>
      </c>
      <c r="B17631">
        <v>1807</v>
      </c>
      <c r="C17631">
        <v>218167</v>
      </c>
    </row>
    <row r="17632" spans="1:3" x14ac:dyDescent="0.3">
      <c r="A17632" t="s">
        <v>2176</v>
      </c>
      <c r="B17632">
        <v>1808</v>
      </c>
      <c r="C17632">
        <v>218167</v>
      </c>
    </row>
    <row r="17633" spans="1:3" x14ac:dyDescent="0.3">
      <c r="A17633" t="s">
        <v>2176</v>
      </c>
      <c r="B17633">
        <v>1809</v>
      </c>
      <c r="C17633">
        <v>218167</v>
      </c>
    </row>
    <row r="17634" spans="1:3" x14ac:dyDescent="0.3">
      <c r="A17634" t="s">
        <v>2176</v>
      </c>
      <c r="B17634">
        <v>1810</v>
      </c>
      <c r="C17634">
        <v>218167</v>
      </c>
    </row>
    <row r="17635" spans="1:3" x14ac:dyDescent="0.3">
      <c r="A17635" t="s">
        <v>2176</v>
      </c>
      <c r="B17635">
        <v>1811</v>
      </c>
      <c r="C17635">
        <v>218167</v>
      </c>
    </row>
    <row r="17636" spans="1:3" x14ac:dyDescent="0.3">
      <c r="A17636" t="s">
        <v>2176</v>
      </c>
      <c r="B17636">
        <v>1812</v>
      </c>
      <c r="C17636">
        <v>218167</v>
      </c>
    </row>
    <row r="17637" spans="1:3" x14ac:dyDescent="0.3">
      <c r="A17637" t="s">
        <v>2176</v>
      </c>
      <c r="B17637">
        <v>1813</v>
      </c>
      <c r="C17637">
        <v>218167</v>
      </c>
    </row>
    <row r="17638" spans="1:3" x14ac:dyDescent="0.3">
      <c r="A17638" t="s">
        <v>2176</v>
      </c>
      <c r="B17638">
        <v>1814</v>
      </c>
      <c r="C17638">
        <v>218167</v>
      </c>
    </row>
    <row r="17639" spans="1:3" x14ac:dyDescent="0.3">
      <c r="A17639" t="s">
        <v>2176</v>
      </c>
      <c r="B17639">
        <v>1815</v>
      </c>
      <c r="C17639">
        <v>218167</v>
      </c>
    </row>
    <row r="17640" spans="1:3" x14ac:dyDescent="0.3">
      <c r="A17640" t="s">
        <v>2176</v>
      </c>
      <c r="B17640">
        <v>1816</v>
      </c>
      <c r="C17640">
        <v>218167</v>
      </c>
    </row>
    <row r="17641" spans="1:3" x14ac:dyDescent="0.3">
      <c r="A17641" t="s">
        <v>2176</v>
      </c>
      <c r="B17641">
        <v>1817</v>
      </c>
      <c r="C17641">
        <v>218167</v>
      </c>
    </row>
    <row r="17642" spans="1:3" x14ac:dyDescent="0.3">
      <c r="A17642" t="s">
        <v>2176</v>
      </c>
      <c r="B17642">
        <v>1818</v>
      </c>
      <c r="C17642">
        <v>218167</v>
      </c>
    </row>
    <row r="17643" spans="1:3" x14ac:dyDescent="0.3">
      <c r="A17643" t="s">
        <v>2176</v>
      </c>
      <c r="B17643">
        <v>1819</v>
      </c>
      <c r="C17643">
        <v>218115</v>
      </c>
    </row>
    <row r="17644" spans="1:3" x14ac:dyDescent="0.3">
      <c r="A17644" t="s">
        <v>2176</v>
      </c>
      <c r="B17644">
        <v>1820</v>
      </c>
      <c r="C17644">
        <v>218011</v>
      </c>
    </row>
    <row r="17645" spans="1:3" x14ac:dyDescent="0.3">
      <c r="A17645" t="s">
        <v>2176</v>
      </c>
      <c r="B17645">
        <v>1821</v>
      </c>
      <c r="C17645">
        <v>217856</v>
      </c>
    </row>
    <row r="17646" spans="1:3" x14ac:dyDescent="0.3">
      <c r="A17646" t="s">
        <v>2176</v>
      </c>
      <c r="B17646">
        <v>1822</v>
      </c>
      <c r="C17646">
        <v>217648</v>
      </c>
    </row>
    <row r="17647" spans="1:3" x14ac:dyDescent="0.3">
      <c r="A17647" t="s">
        <v>2176</v>
      </c>
      <c r="B17647">
        <v>1823</v>
      </c>
      <c r="C17647">
        <v>217389</v>
      </c>
    </row>
    <row r="17648" spans="1:3" x14ac:dyDescent="0.3">
      <c r="A17648" t="s">
        <v>2176</v>
      </c>
      <c r="B17648">
        <v>1824</v>
      </c>
      <c r="C17648">
        <v>217130</v>
      </c>
    </row>
    <row r="17649" spans="1:3" x14ac:dyDescent="0.3">
      <c r="A17649" t="s">
        <v>2176</v>
      </c>
      <c r="B17649">
        <v>1825</v>
      </c>
      <c r="C17649">
        <v>216872</v>
      </c>
    </row>
    <row r="17650" spans="1:3" x14ac:dyDescent="0.3">
      <c r="A17650" t="s">
        <v>2176</v>
      </c>
      <c r="B17650">
        <v>1826</v>
      </c>
      <c r="C17650">
        <v>216614</v>
      </c>
    </row>
    <row r="17651" spans="1:3" x14ac:dyDescent="0.3">
      <c r="A17651" t="s">
        <v>2176</v>
      </c>
      <c r="B17651">
        <v>1827</v>
      </c>
      <c r="C17651">
        <v>216356</v>
      </c>
    </row>
    <row r="17652" spans="1:3" x14ac:dyDescent="0.3">
      <c r="A17652" t="s">
        <v>2176</v>
      </c>
      <c r="B17652">
        <v>1828</v>
      </c>
      <c r="C17652">
        <v>216098</v>
      </c>
    </row>
    <row r="17653" spans="1:3" x14ac:dyDescent="0.3">
      <c r="A17653" t="s">
        <v>2176</v>
      </c>
      <c r="B17653">
        <v>1829</v>
      </c>
      <c r="C17653">
        <v>215841</v>
      </c>
    </row>
    <row r="17654" spans="1:3" x14ac:dyDescent="0.3">
      <c r="A17654" t="s">
        <v>2176</v>
      </c>
      <c r="B17654">
        <v>1830</v>
      </c>
      <c r="C17654">
        <v>215584</v>
      </c>
    </row>
    <row r="17655" spans="1:3" x14ac:dyDescent="0.3">
      <c r="A17655" t="s">
        <v>2176</v>
      </c>
      <c r="B17655">
        <v>1831</v>
      </c>
      <c r="C17655">
        <v>215327</v>
      </c>
    </row>
    <row r="17656" spans="1:3" x14ac:dyDescent="0.3">
      <c r="A17656" t="s">
        <v>2176</v>
      </c>
      <c r="B17656">
        <v>1832</v>
      </c>
      <c r="C17656">
        <v>215071</v>
      </c>
    </row>
    <row r="17657" spans="1:3" x14ac:dyDescent="0.3">
      <c r="A17657" t="s">
        <v>2176</v>
      </c>
      <c r="B17657">
        <v>1833</v>
      </c>
      <c r="C17657">
        <v>214815</v>
      </c>
    </row>
    <row r="17658" spans="1:3" x14ac:dyDescent="0.3">
      <c r="A17658" t="s">
        <v>2176</v>
      </c>
      <c r="B17658">
        <v>1834</v>
      </c>
      <c r="C17658">
        <v>214559</v>
      </c>
    </row>
    <row r="17659" spans="1:3" x14ac:dyDescent="0.3">
      <c r="A17659" t="s">
        <v>2176</v>
      </c>
      <c r="B17659">
        <v>1835</v>
      </c>
      <c r="C17659">
        <v>214304</v>
      </c>
    </row>
    <row r="17660" spans="1:3" x14ac:dyDescent="0.3">
      <c r="A17660" t="s">
        <v>2176</v>
      </c>
      <c r="B17660">
        <v>1836</v>
      </c>
      <c r="C17660">
        <v>214048</v>
      </c>
    </row>
    <row r="17661" spans="1:3" x14ac:dyDescent="0.3">
      <c r="A17661" t="s">
        <v>2176</v>
      </c>
      <c r="B17661">
        <v>1837</v>
      </c>
      <c r="C17661">
        <v>213794</v>
      </c>
    </row>
    <row r="17662" spans="1:3" x14ac:dyDescent="0.3">
      <c r="A17662" t="s">
        <v>2176</v>
      </c>
      <c r="B17662">
        <v>1838</v>
      </c>
      <c r="C17662">
        <v>213539</v>
      </c>
    </row>
    <row r="17663" spans="1:3" x14ac:dyDescent="0.3">
      <c r="A17663" t="s">
        <v>2176</v>
      </c>
      <c r="B17663">
        <v>1839</v>
      </c>
      <c r="C17663">
        <v>213285</v>
      </c>
    </row>
    <row r="17664" spans="1:3" x14ac:dyDescent="0.3">
      <c r="A17664" t="s">
        <v>2176</v>
      </c>
      <c r="B17664">
        <v>1840</v>
      </c>
      <c r="C17664">
        <v>213031</v>
      </c>
    </row>
    <row r="17665" spans="1:3" x14ac:dyDescent="0.3">
      <c r="A17665" t="s">
        <v>2176</v>
      </c>
      <c r="B17665">
        <v>1841</v>
      </c>
      <c r="C17665">
        <v>212777</v>
      </c>
    </row>
    <row r="17666" spans="1:3" x14ac:dyDescent="0.3">
      <c r="A17666" t="s">
        <v>2176</v>
      </c>
      <c r="B17666">
        <v>1842</v>
      </c>
      <c r="C17666">
        <v>212524</v>
      </c>
    </row>
    <row r="17667" spans="1:3" x14ac:dyDescent="0.3">
      <c r="A17667" t="s">
        <v>2176</v>
      </c>
      <c r="B17667">
        <v>1843</v>
      </c>
      <c r="C17667">
        <v>212271</v>
      </c>
    </row>
    <row r="17668" spans="1:3" x14ac:dyDescent="0.3">
      <c r="A17668" t="s">
        <v>2176</v>
      </c>
      <c r="B17668">
        <v>1844</v>
      </c>
      <c r="C17668">
        <v>212018</v>
      </c>
    </row>
    <row r="17669" spans="1:3" x14ac:dyDescent="0.3">
      <c r="A17669" t="s">
        <v>2176</v>
      </c>
      <c r="B17669">
        <v>1845</v>
      </c>
      <c r="C17669">
        <v>211766</v>
      </c>
    </row>
    <row r="17670" spans="1:3" x14ac:dyDescent="0.3">
      <c r="A17670" t="s">
        <v>2176</v>
      </c>
      <c r="B17670">
        <v>1846</v>
      </c>
      <c r="C17670">
        <v>211514</v>
      </c>
    </row>
    <row r="17671" spans="1:3" x14ac:dyDescent="0.3">
      <c r="A17671" t="s">
        <v>2176</v>
      </c>
      <c r="B17671">
        <v>1847</v>
      </c>
      <c r="C17671">
        <v>211262</v>
      </c>
    </row>
    <row r="17672" spans="1:3" x14ac:dyDescent="0.3">
      <c r="A17672" t="s">
        <v>2176</v>
      </c>
      <c r="B17672">
        <v>1848</v>
      </c>
      <c r="C17672">
        <v>211010</v>
      </c>
    </row>
    <row r="17673" spans="1:3" x14ac:dyDescent="0.3">
      <c r="A17673" t="s">
        <v>2176</v>
      </c>
      <c r="B17673">
        <v>1849</v>
      </c>
      <c r="C17673">
        <v>210936</v>
      </c>
    </row>
    <row r="17674" spans="1:3" x14ac:dyDescent="0.3">
      <c r="A17674" t="s">
        <v>2176</v>
      </c>
      <c r="B17674">
        <v>1850</v>
      </c>
      <c r="C17674">
        <v>211038</v>
      </c>
    </row>
    <row r="17675" spans="1:3" x14ac:dyDescent="0.3">
      <c r="A17675" t="s">
        <v>2176</v>
      </c>
      <c r="B17675">
        <v>1851</v>
      </c>
      <c r="C17675">
        <v>211524</v>
      </c>
    </row>
    <row r="17676" spans="1:3" x14ac:dyDescent="0.3">
      <c r="A17676" t="s">
        <v>2176</v>
      </c>
      <c r="B17676">
        <v>1852</v>
      </c>
      <c r="C17676">
        <v>212189</v>
      </c>
    </row>
    <row r="17677" spans="1:3" x14ac:dyDescent="0.3">
      <c r="A17677" t="s">
        <v>2176</v>
      </c>
      <c r="B17677">
        <v>1853</v>
      </c>
      <c r="C17677">
        <v>213034</v>
      </c>
    </row>
    <row r="17678" spans="1:3" x14ac:dyDescent="0.3">
      <c r="A17678" t="s">
        <v>2176</v>
      </c>
      <c r="B17678">
        <v>1854</v>
      </c>
      <c r="C17678">
        <v>213881</v>
      </c>
    </row>
    <row r="17679" spans="1:3" x14ac:dyDescent="0.3">
      <c r="A17679" t="s">
        <v>2176</v>
      </c>
      <c r="B17679">
        <v>1855</v>
      </c>
      <c r="C17679">
        <v>214732</v>
      </c>
    </row>
    <row r="17680" spans="1:3" x14ac:dyDescent="0.3">
      <c r="A17680" t="s">
        <v>2176</v>
      </c>
      <c r="B17680">
        <v>1856</v>
      </c>
      <c r="C17680">
        <v>215586</v>
      </c>
    </row>
    <row r="17681" spans="1:3" x14ac:dyDescent="0.3">
      <c r="A17681" t="s">
        <v>2176</v>
      </c>
      <c r="B17681">
        <v>1857</v>
      </c>
      <c r="C17681">
        <v>216443</v>
      </c>
    </row>
    <row r="17682" spans="1:3" x14ac:dyDescent="0.3">
      <c r="A17682" t="s">
        <v>2176</v>
      </c>
      <c r="B17682">
        <v>1858</v>
      </c>
      <c r="C17682">
        <v>217303</v>
      </c>
    </row>
    <row r="17683" spans="1:3" x14ac:dyDescent="0.3">
      <c r="A17683" t="s">
        <v>2176</v>
      </c>
      <c r="B17683">
        <v>1859</v>
      </c>
      <c r="C17683">
        <v>218210</v>
      </c>
    </row>
    <row r="17684" spans="1:3" x14ac:dyDescent="0.3">
      <c r="A17684" t="s">
        <v>2176</v>
      </c>
      <c r="B17684">
        <v>1860</v>
      </c>
      <c r="C17684">
        <v>219165</v>
      </c>
    </row>
    <row r="17685" spans="1:3" x14ac:dyDescent="0.3">
      <c r="A17685" t="s">
        <v>2176</v>
      </c>
      <c r="B17685">
        <v>1861</v>
      </c>
      <c r="C17685">
        <v>220167</v>
      </c>
    </row>
    <row r="17686" spans="1:3" x14ac:dyDescent="0.3">
      <c r="A17686" t="s">
        <v>2176</v>
      </c>
      <c r="B17686">
        <v>1862</v>
      </c>
      <c r="C17686">
        <v>221218</v>
      </c>
    </row>
    <row r="17687" spans="1:3" x14ac:dyDescent="0.3">
      <c r="A17687" t="s">
        <v>2176</v>
      </c>
      <c r="B17687">
        <v>1863</v>
      </c>
      <c r="C17687">
        <v>222318</v>
      </c>
    </row>
    <row r="17688" spans="1:3" x14ac:dyDescent="0.3">
      <c r="A17688" t="s">
        <v>2176</v>
      </c>
      <c r="B17688">
        <v>1864</v>
      </c>
      <c r="C17688">
        <v>223423</v>
      </c>
    </row>
    <row r="17689" spans="1:3" x14ac:dyDescent="0.3">
      <c r="A17689" t="s">
        <v>2176</v>
      </c>
      <c r="B17689">
        <v>1865</v>
      </c>
      <c r="C17689">
        <v>224533</v>
      </c>
    </row>
    <row r="17690" spans="1:3" x14ac:dyDescent="0.3">
      <c r="A17690" t="s">
        <v>2176</v>
      </c>
      <c r="B17690">
        <v>1866</v>
      </c>
      <c r="C17690">
        <v>225648</v>
      </c>
    </row>
    <row r="17691" spans="1:3" x14ac:dyDescent="0.3">
      <c r="A17691" t="s">
        <v>2176</v>
      </c>
      <c r="B17691">
        <v>1867</v>
      </c>
      <c r="C17691">
        <v>226769</v>
      </c>
    </row>
    <row r="17692" spans="1:3" x14ac:dyDescent="0.3">
      <c r="A17692" t="s">
        <v>2176</v>
      </c>
      <c r="B17692">
        <v>1868</v>
      </c>
      <c r="C17692">
        <v>227895</v>
      </c>
    </row>
    <row r="17693" spans="1:3" x14ac:dyDescent="0.3">
      <c r="A17693" t="s">
        <v>2176</v>
      </c>
      <c r="B17693">
        <v>1869</v>
      </c>
      <c r="C17693">
        <v>229165</v>
      </c>
    </row>
    <row r="17694" spans="1:3" x14ac:dyDescent="0.3">
      <c r="A17694" t="s">
        <v>2176</v>
      </c>
      <c r="B17694">
        <v>1870</v>
      </c>
      <c r="C17694">
        <v>230580</v>
      </c>
    </row>
    <row r="17695" spans="1:3" x14ac:dyDescent="0.3">
      <c r="A17695" t="s">
        <v>2176</v>
      </c>
      <c r="B17695">
        <v>1871</v>
      </c>
      <c r="C17695">
        <v>232142</v>
      </c>
    </row>
    <row r="17696" spans="1:3" x14ac:dyDescent="0.3">
      <c r="A17696" t="s">
        <v>2176</v>
      </c>
      <c r="B17696">
        <v>1872</v>
      </c>
      <c r="C17696">
        <v>233853</v>
      </c>
    </row>
    <row r="17697" spans="1:3" x14ac:dyDescent="0.3">
      <c r="A17697" t="s">
        <v>2176</v>
      </c>
      <c r="B17697">
        <v>1873</v>
      </c>
      <c r="C17697">
        <v>235715</v>
      </c>
    </row>
    <row r="17698" spans="1:3" x14ac:dyDescent="0.3">
      <c r="A17698" t="s">
        <v>2176</v>
      </c>
      <c r="B17698">
        <v>1874</v>
      </c>
      <c r="C17698">
        <v>237593</v>
      </c>
    </row>
    <row r="17699" spans="1:3" x14ac:dyDescent="0.3">
      <c r="A17699" t="s">
        <v>2176</v>
      </c>
      <c r="B17699">
        <v>1875</v>
      </c>
      <c r="C17699">
        <v>239484</v>
      </c>
    </row>
    <row r="17700" spans="1:3" x14ac:dyDescent="0.3">
      <c r="A17700" t="s">
        <v>2176</v>
      </c>
      <c r="B17700">
        <v>1876</v>
      </c>
      <c r="C17700">
        <v>241391</v>
      </c>
    </row>
    <row r="17701" spans="1:3" x14ac:dyDescent="0.3">
      <c r="A17701" t="s">
        <v>2176</v>
      </c>
      <c r="B17701">
        <v>1877</v>
      </c>
      <c r="C17701">
        <v>243313</v>
      </c>
    </row>
    <row r="17702" spans="1:3" x14ac:dyDescent="0.3">
      <c r="A17702" t="s">
        <v>2176</v>
      </c>
      <c r="B17702">
        <v>1878</v>
      </c>
      <c r="C17702">
        <v>245249</v>
      </c>
    </row>
    <row r="17703" spans="1:3" x14ac:dyDescent="0.3">
      <c r="A17703" t="s">
        <v>2176</v>
      </c>
      <c r="B17703">
        <v>1879</v>
      </c>
      <c r="C17703">
        <v>247201</v>
      </c>
    </row>
    <row r="17704" spans="1:3" x14ac:dyDescent="0.3">
      <c r="A17704" t="s">
        <v>2176</v>
      </c>
      <c r="B17704">
        <v>1880</v>
      </c>
      <c r="C17704">
        <v>249169</v>
      </c>
    </row>
    <row r="17705" spans="1:3" x14ac:dyDescent="0.3">
      <c r="A17705" t="s">
        <v>2176</v>
      </c>
      <c r="B17705">
        <v>1881</v>
      </c>
      <c r="C17705">
        <v>251151</v>
      </c>
    </row>
    <row r="17706" spans="1:3" x14ac:dyDescent="0.3">
      <c r="A17706" t="s">
        <v>2176</v>
      </c>
      <c r="B17706">
        <v>1882</v>
      </c>
      <c r="C17706">
        <v>253149</v>
      </c>
    </row>
    <row r="17707" spans="1:3" x14ac:dyDescent="0.3">
      <c r="A17707" t="s">
        <v>2176</v>
      </c>
      <c r="B17707">
        <v>1883</v>
      </c>
      <c r="C17707">
        <v>255163</v>
      </c>
    </row>
    <row r="17708" spans="1:3" x14ac:dyDescent="0.3">
      <c r="A17708" t="s">
        <v>2176</v>
      </c>
      <c r="B17708">
        <v>1884</v>
      </c>
      <c r="C17708">
        <v>257193</v>
      </c>
    </row>
    <row r="17709" spans="1:3" x14ac:dyDescent="0.3">
      <c r="A17709" t="s">
        <v>2176</v>
      </c>
      <c r="B17709">
        <v>1885</v>
      </c>
      <c r="C17709">
        <v>259238</v>
      </c>
    </row>
    <row r="17710" spans="1:3" x14ac:dyDescent="0.3">
      <c r="A17710" t="s">
        <v>2176</v>
      </c>
      <c r="B17710">
        <v>1886</v>
      </c>
      <c r="C17710">
        <v>261300</v>
      </c>
    </row>
    <row r="17711" spans="1:3" x14ac:dyDescent="0.3">
      <c r="A17711" t="s">
        <v>2176</v>
      </c>
      <c r="B17711">
        <v>1887</v>
      </c>
      <c r="C17711">
        <v>263378</v>
      </c>
    </row>
    <row r="17712" spans="1:3" x14ac:dyDescent="0.3">
      <c r="A17712" t="s">
        <v>2176</v>
      </c>
      <c r="B17712">
        <v>1888</v>
      </c>
      <c r="C17712">
        <v>265472</v>
      </c>
    </row>
    <row r="17713" spans="1:3" x14ac:dyDescent="0.3">
      <c r="A17713" t="s">
        <v>2176</v>
      </c>
      <c r="B17713">
        <v>1889</v>
      </c>
      <c r="C17713">
        <v>267582</v>
      </c>
    </row>
    <row r="17714" spans="1:3" x14ac:dyDescent="0.3">
      <c r="A17714" t="s">
        <v>2176</v>
      </c>
      <c r="B17714">
        <v>1890</v>
      </c>
      <c r="C17714">
        <v>269709</v>
      </c>
    </row>
    <row r="17715" spans="1:3" x14ac:dyDescent="0.3">
      <c r="A17715" t="s">
        <v>2176</v>
      </c>
      <c r="B17715">
        <v>1891</v>
      </c>
      <c r="C17715">
        <v>271853</v>
      </c>
    </row>
    <row r="17716" spans="1:3" x14ac:dyDescent="0.3">
      <c r="A17716" t="s">
        <v>2176</v>
      </c>
      <c r="B17716">
        <v>1892</v>
      </c>
      <c r="C17716">
        <v>274013</v>
      </c>
    </row>
    <row r="17717" spans="1:3" x14ac:dyDescent="0.3">
      <c r="A17717" t="s">
        <v>2176</v>
      </c>
      <c r="B17717">
        <v>1893</v>
      </c>
      <c r="C17717">
        <v>276191</v>
      </c>
    </row>
    <row r="17718" spans="1:3" x14ac:dyDescent="0.3">
      <c r="A17718" t="s">
        <v>2176</v>
      </c>
      <c r="B17718">
        <v>1894</v>
      </c>
      <c r="C17718">
        <v>278385</v>
      </c>
    </row>
    <row r="17719" spans="1:3" x14ac:dyDescent="0.3">
      <c r="A17719" t="s">
        <v>2176</v>
      </c>
      <c r="B17719">
        <v>1895</v>
      </c>
      <c r="C17719">
        <v>280597</v>
      </c>
    </row>
    <row r="17720" spans="1:3" x14ac:dyDescent="0.3">
      <c r="A17720" t="s">
        <v>2176</v>
      </c>
      <c r="B17720">
        <v>1896</v>
      </c>
      <c r="C17720">
        <v>282826</v>
      </c>
    </row>
    <row r="17721" spans="1:3" x14ac:dyDescent="0.3">
      <c r="A17721" t="s">
        <v>2176</v>
      </c>
      <c r="B17721">
        <v>1897</v>
      </c>
      <c r="C17721">
        <v>285072</v>
      </c>
    </row>
    <row r="17722" spans="1:3" x14ac:dyDescent="0.3">
      <c r="A17722" t="s">
        <v>2176</v>
      </c>
      <c r="B17722">
        <v>1898</v>
      </c>
      <c r="C17722">
        <v>287336</v>
      </c>
    </row>
    <row r="17723" spans="1:3" x14ac:dyDescent="0.3">
      <c r="A17723" t="s">
        <v>2176</v>
      </c>
      <c r="B17723">
        <v>1899</v>
      </c>
      <c r="C17723">
        <v>289618</v>
      </c>
    </row>
    <row r="17724" spans="1:3" x14ac:dyDescent="0.3">
      <c r="A17724" t="s">
        <v>2176</v>
      </c>
      <c r="B17724">
        <v>1900</v>
      </c>
      <c r="C17724">
        <v>291917</v>
      </c>
    </row>
    <row r="17725" spans="1:3" x14ac:dyDescent="0.3">
      <c r="A17725" t="s">
        <v>2176</v>
      </c>
      <c r="B17725">
        <v>1901</v>
      </c>
      <c r="C17725">
        <v>294235</v>
      </c>
    </row>
    <row r="17726" spans="1:3" x14ac:dyDescent="0.3">
      <c r="A17726" t="s">
        <v>2176</v>
      </c>
      <c r="B17726">
        <v>1902</v>
      </c>
      <c r="C17726">
        <v>296571</v>
      </c>
    </row>
    <row r="17727" spans="1:3" x14ac:dyDescent="0.3">
      <c r="A17727" t="s">
        <v>2176</v>
      </c>
      <c r="B17727">
        <v>1903</v>
      </c>
      <c r="C17727">
        <v>298925</v>
      </c>
    </row>
    <row r="17728" spans="1:3" x14ac:dyDescent="0.3">
      <c r="A17728" t="s">
        <v>2176</v>
      </c>
      <c r="B17728">
        <v>1904</v>
      </c>
      <c r="C17728">
        <v>301297</v>
      </c>
    </row>
    <row r="17729" spans="1:3" x14ac:dyDescent="0.3">
      <c r="A17729" t="s">
        <v>2176</v>
      </c>
      <c r="B17729">
        <v>1905</v>
      </c>
      <c r="C17729">
        <v>303688</v>
      </c>
    </row>
    <row r="17730" spans="1:3" x14ac:dyDescent="0.3">
      <c r="A17730" t="s">
        <v>2176</v>
      </c>
      <c r="B17730">
        <v>1906</v>
      </c>
      <c r="C17730">
        <v>306098</v>
      </c>
    </row>
    <row r="17731" spans="1:3" x14ac:dyDescent="0.3">
      <c r="A17731" t="s">
        <v>2176</v>
      </c>
      <c r="B17731">
        <v>1907</v>
      </c>
      <c r="C17731">
        <v>308527</v>
      </c>
    </row>
    <row r="17732" spans="1:3" x14ac:dyDescent="0.3">
      <c r="A17732" t="s">
        <v>2176</v>
      </c>
      <c r="B17732">
        <v>1908</v>
      </c>
      <c r="C17732">
        <v>310974</v>
      </c>
    </row>
    <row r="17733" spans="1:3" x14ac:dyDescent="0.3">
      <c r="A17733" t="s">
        <v>2176</v>
      </c>
      <c r="B17733">
        <v>1909</v>
      </c>
      <c r="C17733">
        <v>313378</v>
      </c>
    </row>
    <row r="17734" spans="1:3" x14ac:dyDescent="0.3">
      <c r="A17734" t="s">
        <v>2176</v>
      </c>
      <c r="B17734">
        <v>1910</v>
      </c>
      <c r="C17734">
        <v>315736</v>
      </c>
    </row>
    <row r="17735" spans="1:3" x14ac:dyDescent="0.3">
      <c r="A17735" t="s">
        <v>2176</v>
      </c>
      <c r="B17735">
        <v>1911</v>
      </c>
      <c r="C17735">
        <v>318050</v>
      </c>
    </row>
    <row r="17736" spans="1:3" x14ac:dyDescent="0.3">
      <c r="A17736" t="s">
        <v>2176</v>
      </c>
      <c r="B17736">
        <v>1912</v>
      </c>
      <c r="C17736">
        <v>320316</v>
      </c>
    </row>
    <row r="17737" spans="1:3" x14ac:dyDescent="0.3">
      <c r="A17737" t="s">
        <v>2176</v>
      </c>
      <c r="B17737">
        <v>1913</v>
      </c>
      <c r="C17737">
        <v>322535</v>
      </c>
    </row>
    <row r="17738" spans="1:3" x14ac:dyDescent="0.3">
      <c r="A17738" t="s">
        <v>2176</v>
      </c>
      <c r="B17738">
        <v>1914</v>
      </c>
      <c r="C17738">
        <v>324769</v>
      </c>
    </row>
    <row r="17739" spans="1:3" x14ac:dyDescent="0.3">
      <c r="A17739" t="s">
        <v>2176</v>
      </c>
      <c r="B17739">
        <v>1915</v>
      </c>
      <c r="C17739">
        <v>327019</v>
      </c>
    </row>
    <row r="17740" spans="1:3" x14ac:dyDescent="0.3">
      <c r="A17740" t="s">
        <v>2176</v>
      </c>
      <c r="B17740">
        <v>1916</v>
      </c>
      <c r="C17740">
        <v>329284</v>
      </c>
    </row>
    <row r="17741" spans="1:3" x14ac:dyDescent="0.3">
      <c r="A17741" t="s">
        <v>2176</v>
      </c>
      <c r="B17741">
        <v>1917</v>
      </c>
      <c r="C17741">
        <v>331564</v>
      </c>
    </row>
    <row r="17742" spans="1:3" x14ac:dyDescent="0.3">
      <c r="A17742" t="s">
        <v>2176</v>
      </c>
      <c r="B17742">
        <v>1918</v>
      </c>
      <c r="C17742">
        <v>333553</v>
      </c>
    </row>
    <row r="17743" spans="1:3" x14ac:dyDescent="0.3">
      <c r="A17743" t="s">
        <v>2176</v>
      </c>
      <c r="B17743">
        <v>1919</v>
      </c>
      <c r="C17743">
        <v>336162</v>
      </c>
    </row>
    <row r="17744" spans="1:3" x14ac:dyDescent="0.3">
      <c r="A17744" t="s">
        <v>2176</v>
      </c>
      <c r="B17744">
        <v>1920</v>
      </c>
      <c r="C17744">
        <v>339403</v>
      </c>
    </row>
    <row r="17745" spans="1:3" x14ac:dyDescent="0.3">
      <c r="A17745" t="s">
        <v>2176</v>
      </c>
      <c r="B17745">
        <v>1921</v>
      </c>
      <c r="C17745">
        <v>343290</v>
      </c>
    </row>
    <row r="17746" spans="1:3" x14ac:dyDescent="0.3">
      <c r="A17746" t="s">
        <v>2176</v>
      </c>
      <c r="B17746">
        <v>1922</v>
      </c>
      <c r="C17746">
        <v>347835</v>
      </c>
    </row>
    <row r="17747" spans="1:3" x14ac:dyDescent="0.3">
      <c r="A17747" t="s">
        <v>2176</v>
      </c>
      <c r="B17747">
        <v>1923</v>
      </c>
      <c r="C17747">
        <v>353053</v>
      </c>
    </row>
    <row r="17748" spans="1:3" x14ac:dyDescent="0.3">
      <c r="A17748" t="s">
        <v>2176</v>
      </c>
      <c r="B17748">
        <v>1924</v>
      </c>
      <c r="C17748">
        <v>358349</v>
      </c>
    </row>
    <row r="17749" spans="1:3" x14ac:dyDescent="0.3">
      <c r="A17749" t="s">
        <v>2176</v>
      </c>
      <c r="B17749">
        <v>1925</v>
      </c>
      <c r="C17749">
        <v>363724</v>
      </c>
    </row>
    <row r="17750" spans="1:3" x14ac:dyDescent="0.3">
      <c r="A17750" t="s">
        <v>2176</v>
      </c>
      <c r="B17750">
        <v>1926</v>
      </c>
      <c r="C17750">
        <v>369180</v>
      </c>
    </row>
    <row r="17751" spans="1:3" x14ac:dyDescent="0.3">
      <c r="A17751" t="s">
        <v>2176</v>
      </c>
      <c r="B17751">
        <v>1927</v>
      </c>
      <c r="C17751">
        <v>374717</v>
      </c>
    </row>
    <row r="17752" spans="1:3" x14ac:dyDescent="0.3">
      <c r="A17752" t="s">
        <v>2176</v>
      </c>
      <c r="B17752">
        <v>1928</v>
      </c>
      <c r="C17752">
        <v>380338</v>
      </c>
    </row>
    <row r="17753" spans="1:3" x14ac:dyDescent="0.3">
      <c r="A17753" t="s">
        <v>2176</v>
      </c>
      <c r="B17753">
        <v>1929</v>
      </c>
      <c r="C17753">
        <v>385965</v>
      </c>
    </row>
    <row r="17754" spans="1:3" x14ac:dyDescent="0.3">
      <c r="A17754" t="s">
        <v>2176</v>
      </c>
      <c r="B17754">
        <v>1930</v>
      </c>
      <c r="C17754">
        <v>391597</v>
      </c>
    </row>
    <row r="17755" spans="1:3" x14ac:dyDescent="0.3">
      <c r="A17755" t="s">
        <v>2176</v>
      </c>
      <c r="B17755">
        <v>1931</v>
      </c>
      <c r="C17755">
        <v>397232</v>
      </c>
    </row>
    <row r="17756" spans="1:3" x14ac:dyDescent="0.3">
      <c r="A17756" t="s">
        <v>2176</v>
      </c>
      <c r="B17756">
        <v>1932</v>
      </c>
      <c r="C17756">
        <v>402871</v>
      </c>
    </row>
    <row r="17757" spans="1:3" x14ac:dyDescent="0.3">
      <c r="A17757" t="s">
        <v>2176</v>
      </c>
      <c r="B17757">
        <v>1933</v>
      </c>
      <c r="C17757">
        <v>408511</v>
      </c>
    </row>
    <row r="17758" spans="1:3" x14ac:dyDescent="0.3">
      <c r="A17758" t="s">
        <v>2176</v>
      </c>
      <c r="B17758">
        <v>1934</v>
      </c>
      <c r="C17758">
        <v>414230</v>
      </c>
    </row>
    <row r="17759" spans="1:3" x14ac:dyDescent="0.3">
      <c r="A17759" t="s">
        <v>2176</v>
      </c>
      <c r="B17759">
        <v>1935</v>
      </c>
      <c r="C17759">
        <v>420029</v>
      </c>
    </row>
    <row r="17760" spans="1:3" x14ac:dyDescent="0.3">
      <c r="A17760" t="s">
        <v>2176</v>
      </c>
      <c r="B17760">
        <v>1936</v>
      </c>
      <c r="C17760">
        <v>425909</v>
      </c>
    </row>
    <row r="17761" spans="1:3" x14ac:dyDescent="0.3">
      <c r="A17761" t="s">
        <v>2176</v>
      </c>
      <c r="B17761">
        <v>1937</v>
      </c>
      <c r="C17761">
        <v>431872</v>
      </c>
    </row>
    <row r="17762" spans="1:3" x14ac:dyDescent="0.3">
      <c r="A17762" t="s">
        <v>2176</v>
      </c>
      <c r="B17762">
        <v>1938</v>
      </c>
      <c r="C17762">
        <v>437918</v>
      </c>
    </row>
    <row r="17763" spans="1:3" x14ac:dyDescent="0.3">
      <c r="A17763" t="s">
        <v>2176</v>
      </c>
      <c r="B17763">
        <v>1939</v>
      </c>
      <c r="C17763">
        <v>444409</v>
      </c>
    </row>
    <row r="17764" spans="1:3" x14ac:dyDescent="0.3">
      <c r="A17764" t="s">
        <v>2176</v>
      </c>
      <c r="B17764">
        <v>1940</v>
      </c>
      <c r="C17764">
        <v>451358</v>
      </c>
    </row>
    <row r="17765" spans="1:3" x14ac:dyDescent="0.3">
      <c r="A17765" t="s">
        <v>2176</v>
      </c>
      <c r="B17765">
        <v>1941</v>
      </c>
      <c r="C17765">
        <v>458777</v>
      </c>
    </row>
    <row r="17766" spans="1:3" x14ac:dyDescent="0.3">
      <c r="A17766" t="s">
        <v>2176</v>
      </c>
      <c r="B17766">
        <v>1942</v>
      </c>
      <c r="C17766">
        <v>466680</v>
      </c>
    </row>
    <row r="17767" spans="1:3" x14ac:dyDescent="0.3">
      <c r="A17767" t="s">
        <v>2176</v>
      </c>
      <c r="B17767">
        <v>1943</v>
      </c>
      <c r="C17767">
        <v>475080</v>
      </c>
    </row>
    <row r="17768" spans="1:3" x14ac:dyDescent="0.3">
      <c r="A17768" t="s">
        <v>2176</v>
      </c>
      <c r="B17768">
        <v>1944</v>
      </c>
      <c r="C17768">
        <v>483631</v>
      </c>
    </row>
    <row r="17769" spans="1:3" x14ac:dyDescent="0.3">
      <c r="A17769" t="s">
        <v>2176</v>
      </c>
      <c r="B17769">
        <v>1945</v>
      </c>
      <c r="C17769">
        <v>492337</v>
      </c>
    </row>
    <row r="17770" spans="1:3" x14ac:dyDescent="0.3">
      <c r="A17770" t="s">
        <v>2176</v>
      </c>
      <c r="B17770">
        <v>1946</v>
      </c>
      <c r="C17770">
        <v>501199</v>
      </c>
    </row>
    <row r="17771" spans="1:3" x14ac:dyDescent="0.3">
      <c r="A17771" t="s">
        <v>2176</v>
      </c>
      <c r="B17771">
        <v>1947</v>
      </c>
      <c r="C17771">
        <v>510220</v>
      </c>
    </row>
    <row r="17772" spans="1:3" x14ac:dyDescent="0.3">
      <c r="A17772" t="s">
        <v>2176</v>
      </c>
      <c r="B17772">
        <v>1948</v>
      </c>
      <c r="C17772">
        <v>519404</v>
      </c>
    </row>
    <row r="17773" spans="1:3" x14ac:dyDescent="0.3">
      <c r="A17773" t="s">
        <v>2176</v>
      </c>
      <c r="B17773">
        <v>1949</v>
      </c>
      <c r="C17773">
        <v>527818</v>
      </c>
    </row>
    <row r="17774" spans="1:3" x14ac:dyDescent="0.3">
      <c r="A17774" t="s">
        <v>2176</v>
      </c>
      <c r="B17774">
        <v>1950</v>
      </c>
      <c r="C17774">
        <v>535438</v>
      </c>
    </row>
    <row r="17775" spans="1:3" x14ac:dyDescent="0.3">
      <c r="A17775" t="s">
        <v>2176</v>
      </c>
      <c r="B17775">
        <v>1951</v>
      </c>
      <c r="C17775">
        <v>544412</v>
      </c>
    </row>
    <row r="17776" spans="1:3" x14ac:dyDescent="0.3">
      <c r="A17776" t="s">
        <v>2176</v>
      </c>
      <c r="B17776">
        <v>1952</v>
      </c>
      <c r="C17776">
        <v>552569</v>
      </c>
    </row>
    <row r="17777" spans="1:3" x14ac:dyDescent="0.3">
      <c r="A17777" t="s">
        <v>2176</v>
      </c>
      <c r="B17777">
        <v>1953</v>
      </c>
      <c r="C17777">
        <v>560362</v>
      </c>
    </row>
    <row r="17778" spans="1:3" x14ac:dyDescent="0.3">
      <c r="A17778" t="s">
        <v>2176</v>
      </c>
      <c r="B17778">
        <v>1954</v>
      </c>
      <c r="C17778">
        <v>568163</v>
      </c>
    </row>
    <row r="17779" spans="1:3" x14ac:dyDescent="0.3">
      <c r="A17779" t="s">
        <v>2176</v>
      </c>
      <c r="B17779">
        <v>1955</v>
      </c>
      <c r="C17779">
        <v>576131</v>
      </c>
    </row>
    <row r="17780" spans="1:3" x14ac:dyDescent="0.3">
      <c r="A17780" t="s">
        <v>2176</v>
      </c>
      <c r="B17780">
        <v>1956</v>
      </c>
      <c r="C17780">
        <v>584335</v>
      </c>
    </row>
    <row r="17781" spans="1:3" x14ac:dyDescent="0.3">
      <c r="A17781" t="s">
        <v>2176</v>
      </c>
      <c r="B17781">
        <v>1957</v>
      </c>
      <c r="C17781">
        <v>592669</v>
      </c>
    </row>
    <row r="17782" spans="1:3" x14ac:dyDescent="0.3">
      <c r="A17782" t="s">
        <v>2176</v>
      </c>
      <c r="B17782">
        <v>1958</v>
      </c>
      <c r="C17782">
        <v>600925</v>
      </c>
    </row>
    <row r="17783" spans="1:3" x14ac:dyDescent="0.3">
      <c r="A17783" t="s">
        <v>2176</v>
      </c>
      <c r="B17783">
        <v>1959</v>
      </c>
      <c r="C17783">
        <v>608835</v>
      </c>
    </row>
    <row r="17784" spans="1:3" x14ac:dyDescent="0.3">
      <c r="A17784" t="s">
        <v>2176</v>
      </c>
      <c r="B17784">
        <v>1960</v>
      </c>
      <c r="C17784">
        <v>616140</v>
      </c>
    </row>
    <row r="17785" spans="1:3" x14ac:dyDescent="0.3">
      <c r="A17785" t="s">
        <v>2176</v>
      </c>
      <c r="B17785">
        <v>1961</v>
      </c>
      <c r="C17785">
        <v>622754</v>
      </c>
    </row>
    <row r="17786" spans="1:3" x14ac:dyDescent="0.3">
      <c r="A17786" t="s">
        <v>2176</v>
      </c>
      <c r="B17786">
        <v>1962</v>
      </c>
      <c r="C17786">
        <v>628877</v>
      </c>
    </row>
    <row r="17787" spans="1:3" x14ac:dyDescent="0.3">
      <c r="A17787" t="s">
        <v>2176</v>
      </c>
      <c r="B17787">
        <v>1963</v>
      </c>
      <c r="C17787">
        <v>635008</v>
      </c>
    </row>
    <row r="17788" spans="1:3" x14ac:dyDescent="0.3">
      <c r="A17788" t="s">
        <v>2176</v>
      </c>
      <c r="B17788">
        <v>1964</v>
      </c>
      <c r="C17788">
        <v>641821</v>
      </c>
    </row>
    <row r="17789" spans="1:3" x14ac:dyDescent="0.3">
      <c r="A17789" t="s">
        <v>2176</v>
      </c>
      <c r="B17789">
        <v>1965</v>
      </c>
      <c r="C17789">
        <v>649795</v>
      </c>
    </row>
    <row r="17790" spans="1:3" x14ac:dyDescent="0.3">
      <c r="A17790" t="s">
        <v>2176</v>
      </c>
      <c r="B17790">
        <v>1966</v>
      </c>
      <c r="C17790">
        <v>658998</v>
      </c>
    </row>
    <row r="17791" spans="1:3" x14ac:dyDescent="0.3">
      <c r="A17791" t="s">
        <v>2176</v>
      </c>
      <c r="B17791">
        <v>1967</v>
      </c>
      <c r="C17791">
        <v>669243</v>
      </c>
    </row>
    <row r="17792" spans="1:3" x14ac:dyDescent="0.3">
      <c r="A17792" t="s">
        <v>2176</v>
      </c>
      <c r="B17792">
        <v>1968</v>
      </c>
      <c r="C17792">
        <v>680431</v>
      </c>
    </row>
    <row r="17793" spans="1:3" x14ac:dyDescent="0.3">
      <c r="A17793" t="s">
        <v>2176</v>
      </c>
      <c r="B17793">
        <v>1969</v>
      </c>
      <c r="C17793">
        <v>692407</v>
      </c>
    </row>
    <row r="17794" spans="1:3" x14ac:dyDescent="0.3">
      <c r="A17794" t="s">
        <v>2176</v>
      </c>
      <c r="B17794">
        <v>1970</v>
      </c>
      <c r="C17794">
        <v>704937</v>
      </c>
    </row>
    <row r="17795" spans="1:3" x14ac:dyDescent="0.3">
      <c r="A17795" t="s">
        <v>2176</v>
      </c>
      <c r="B17795">
        <v>1971</v>
      </c>
      <c r="C17795">
        <v>718359</v>
      </c>
    </row>
    <row r="17796" spans="1:3" x14ac:dyDescent="0.3">
      <c r="A17796" t="s">
        <v>2176</v>
      </c>
      <c r="B17796">
        <v>1972</v>
      </c>
      <c r="C17796">
        <v>732516</v>
      </c>
    </row>
    <row r="17797" spans="1:3" x14ac:dyDescent="0.3">
      <c r="A17797" t="s">
        <v>2176</v>
      </c>
      <c r="B17797">
        <v>1973</v>
      </c>
      <c r="C17797">
        <v>746178</v>
      </c>
    </row>
    <row r="17798" spans="1:3" x14ac:dyDescent="0.3">
      <c r="A17798" t="s">
        <v>2176</v>
      </c>
      <c r="B17798">
        <v>1974</v>
      </c>
      <c r="C17798">
        <v>757668</v>
      </c>
    </row>
    <row r="17799" spans="1:3" x14ac:dyDescent="0.3">
      <c r="A17799" t="s">
        <v>2176</v>
      </c>
      <c r="B17799">
        <v>1975</v>
      </c>
      <c r="C17799">
        <v>765985</v>
      </c>
    </row>
    <row r="17800" spans="1:3" x14ac:dyDescent="0.3">
      <c r="A17800" t="s">
        <v>2176</v>
      </c>
      <c r="B17800">
        <v>1976</v>
      </c>
      <c r="C17800">
        <v>770415</v>
      </c>
    </row>
    <row r="17801" spans="1:3" x14ac:dyDescent="0.3">
      <c r="A17801" t="s">
        <v>2176</v>
      </c>
      <c r="B17801">
        <v>1977</v>
      </c>
      <c r="C17801">
        <v>771732</v>
      </c>
    </row>
    <row r="17802" spans="1:3" x14ac:dyDescent="0.3">
      <c r="A17802" t="s">
        <v>2176</v>
      </c>
      <c r="B17802">
        <v>1978</v>
      </c>
      <c r="C17802">
        <v>772137</v>
      </c>
    </row>
    <row r="17803" spans="1:3" x14ac:dyDescent="0.3">
      <c r="A17803" t="s">
        <v>2176</v>
      </c>
      <c r="B17803">
        <v>1979</v>
      </c>
      <c r="C17803">
        <v>774726</v>
      </c>
    </row>
    <row r="17804" spans="1:3" x14ac:dyDescent="0.3">
      <c r="A17804" t="s">
        <v>2176</v>
      </c>
      <c r="B17804">
        <v>1980</v>
      </c>
      <c r="C17804">
        <v>781678</v>
      </c>
    </row>
    <row r="17805" spans="1:3" x14ac:dyDescent="0.3">
      <c r="A17805" t="s">
        <v>2176</v>
      </c>
      <c r="B17805">
        <v>1981</v>
      </c>
      <c r="C17805">
        <v>793804</v>
      </c>
    </row>
    <row r="17806" spans="1:3" x14ac:dyDescent="0.3">
      <c r="A17806" t="s">
        <v>2176</v>
      </c>
      <c r="B17806">
        <v>1982</v>
      </c>
      <c r="C17806">
        <v>810402</v>
      </c>
    </row>
    <row r="17807" spans="1:3" x14ac:dyDescent="0.3">
      <c r="A17807" t="s">
        <v>2176</v>
      </c>
      <c r="B17807">
        <v>1983</v>
      </c>
      <c r="C17807">
        <v>830212</v>
      </c>
    </row>
    <row r="17808" spans="1:3" x14ac:dyDescent="0.3">
      <c r="A17808" t="s">
        <v>2176</v>
      </c>
      <c r="B17808">
        <v>1984</v>
      </c>
      <c r="C17808">
        <v>851276</v>
      </c>
    </row>
    <row r="17809" spans="1:3" x14ac:dyDescent="0.3">
      <c r="A17809" t="s">
        <v>2176</v>
      </c>
      <c r="B17809">
        <v>1985</v>
      </c>
      <c r="C17809">
        <v>872163</v>
      </c>
    </row>
    <row r="17810" spans="1:3" x14ac:dyDescent="0.3">
      <c r="A17810" t="s">
        <v>2176</v>
      </c>
      <c r="B17810">
        <v>1986</v>
      </c>
      <c r="C17810">
        <v>892530</v>
      </c>
    </row>
    <row r="17811" spans="1:3" x14ac:dyDescent="0.3">
      <c r="A17811" t="s">
        <v>2176</v>
      </c>
      <c r="B17811">
        <v>1987</v>
      </c>
      <c r="C17811">
        <v>912755</v>
      </c>
    </row>
    <row r="17812" spans="1:3" x14ac:dyDescent="0.3">
      <c r="A17812" t="s">
        <v>2176</v>
      </c>
      <c r="B17812">
        <v>1988</v>
      </c>
      <c r="C17812">
        <v>933046</v>
      </c>
    </row>
    <row r="17813" spans="1:3" x14ac:dyDescent="0.3">
      <c r="A17813" t="s">
        <v>2176</v>
      </c>
      <c r="B17813">
        <v>1989</v>
      </c>
      <c r="C17813">
        <v>953782</v>
      </c>
    </row>
    <row r="17814" spans="1:3" x14ac:dyDescent="0.3">
      <c r="A17814" t="s">
        <v>2176</v>
      </c>
      <c r="B17814">
        <v>1990</v>
      </c>
      <c r="C17814">
        <v>975265</v>
      </c>
    </row>
    <row r="17815" spans="1:3" x14ac:dyDescent="0.3">
      <c r="A17815" t="s">
        <v>2176</v>
      </c>
      <c r="B17815">
        <v>1991</v>
      </c>
      <c r="C17815">
        <v>997522</v>
      </c>
    </row>
    <row r="17816" spans="1:3" x14ac:dyDescent="0.3">
      <c r="A17816" t="s">
        <v>2176</v>
      </c>
      <c r="B17816">
        <v>1992</v>
      </c>
      <c r="C17816">
        <v>1020353</v>
      </c>
    </row>
    <row r="17817" spans="1:3" x14ac:dyDescent="0.3">
      <c r="A17817" t="s">
        <v>2176</v>
      </c>
      <c r="B17817">
        <v>1993</v>
      </c>
      <c r="C17817">
        <v>1043421</v>
      </c>
    </row>
    <row r="17818" spans="1:3" x14ac:dyDescent="0.3">
      <c r="A17818" t="s">
        <v>2176</v>
      </c>
      <c r="B17818">
        <v>1994</v>
      </c>
      <c r="C17818">
        <v>1066345</v>
      </c>
    </row>
    <row r="17819" spans="1:3" x14ac:dyDescent="0.3">
      <c r="A17819" t="s">
        <v>2176</v>
      </c>
      <c r="B17819">
        <v>1995</v>
      </c>
      <c r="C17819">
        <v>1088850</v>
      </c>
    </row>
    <row r="17820" spans="1:3" x14ac:dyDescent="0.3">
      <c r="A17820" t="s">
        <v>2176</v>
      </c>
      <c r="B17820">
        <v>1996</v>
      </c>
      <c r="C17820">
        <v>1110835</v>
      </c>
    </row>
    <row r="17821" spans="1:3" x14ac:dyDescent="0.3">
      <c r="A17821" t="s">
        <v>2176</v>
      </c>
      <c r="B17821">
        <v>1997</v>
      </c>
      <c r="C17821">
        <v>1132505</v>
      </c>
    </row>
    <row r="17822" spans="1:3" x14ac:dyDescent="0.3">
      <c r="A17822" t="s">
        <v>2176</v>
      </c>
      <c r="B17822">
        <v>1998</v>
      </c>
      <c r="C17822">
        <v>1154372</v>
      </c>
    </row>
    <row r="17823" spans="1:3" x14ac:dyDescent="0.3">
      <c r="A17823" t="s">
        <v>2176</v>
      </c>
      <c r="B17823">
        <v>1999</v>
      </c>
      <c r="C17823">
        <v>1177133</v>
      </c>
    </row>
    <row r="17824" spans="1:3" x14ac:dyDescent="0.3">
      <c r="A17824" t="s">
        <v>2176</v>
      </c>
      <c r="B17824">
        <v>2000</v>
      </c>
      <c r="C17824">
        <v>1201305</v>
      </c>
    </row>
    <row r="17825" spans="1:3" x14ac:dyDescent="0.3">
      <c r="A17825" t="s">
        <v>2176</v>
      </c>
      <c r="B17825">
        <v>2001</v>
      </c>
      <c r="C17825">
        <v>1227105</v>
      </c>
    </row>
    <row r="17826" spans="1:3" x14ac:dyDescent="0.3">
      <c r="A17826" t="s">
        <v>2176</v>
      </c>
      <c r="B17826">
        <v>2002</v>
      </c>
      <c r="C17826">
        <v>1254454</v>
      </c>
    </row>
    <row r="17827" spans="1:3" x14ac:dyDescent="0.3">
      <c r="A17827" t="s">
        <v>2176</v>
      </c>
      <c r="B17827">
        <v>2003</v>
      </c>
      <c r="C17827">
        <v>1283297</v>
      </c>
    </row>
    <row r="17828" spans="1:3" x14ac:dyDescent="0.3">
      <c r="A17828" t="s">
        <v>2176</v>
      </c>
      <c r="B17828">
        <v>2004</v>
      </c>
      <c r="C17828">
        <v>1313492</v>
      </c>
    </row>
    <row r="17829" spans="1:3" x14ac:dyDescent="0.3">
      <c r="A17829" t="s">
        <v>2176</v>
      </c>
      <c r="B17829">
        <v>2005</v>
      </c>
      <c r="C17829">
        <v>1344931</v>
      </c>
    </row>
    <row r="17830" spans="1:3" x14ac:dyDescent="0.3">
      <c r="A17830" t="s">
        <v>2176</v>
      </c>
      <c r="B17830">
        <v>2006</v>
      </c>
      <c r="C17830">
        <v>1377582</v>
      </c>
    </row>
    <row r="17831" spans="1:3" x14ac:dyDescent="0.3">
      <c r="A17831" t="s">
        <v>2176</v>
      </c>
      <c r="B17831">
        <v>2007</v>
      </c>
      <c r="C17831">
        <v>1411545</v>
      </c>
    </row>
    <row r="17832" spans="1:3" x14ac:dyDescent="0.3">
      <c r="A17832" t="s">
        <v>2176</v>
      </c>
      <c r="B17832">
        <v>2008</v>
      </c>
      <c r="C17832">
        <v>1446936</v>
      </c>
    </row>
    <row r="17833" spans="1:3" x14ac:dyDescent="0.3">
      <c r="A17833" t="s">
        <v>2176</v>
      </c>
      <c r="B17833">
        <v>2009</v>
      </c>
      <c r="C17833">
        <v>1483920</v>
      </c>
    </row>
    <row r="17834" spans="1:3" x14ac:dyDescent="0.3">
      <c r="A17834" t="s">
        <v>2176</v>
      </c>
      <c r="B17834">
        <v>2010</v>
      </c>
      <c r="C17834">
        <v>1522603</v>
      </c>
    </row>
    <row r="17835" spans="1:3" x14ac:dyDescent="0.3">
      <c r="A17835" t="s">
        <v>2176</v>
      </c>
      <c r="B17835">
        <v>2011</v>
      </c>
      <c r="C17835">
        <v>1562996</v>
      </c>
    </row>
    <row r="17836" spans="1:3" x14ac:dyDescent="0.3">
      <c r="A17836" t="s">
        <v>2176</v>
      </c>
      <c r="B17836">
        <v>2012</v>
      </c>
      <c r="C17836">
        <v>1604981</v>
      </c>
    </row>
    <row r="17837" spans="1:3" x14ac:dyDescent="0.3">
      <c r="A17837" t="s">
        <v>2176</v>
      </c>
      <c r="B17837">
        <v>2013</v>
      </c>
      <c r="C17837">
        <v>1648259</v>
      </c>
    </row>
    <row r="17838" spans="1:3" x14ac:dyDescent="0.3">
      <c r="A17838" t="s">
        <v>2176</v>
      </c>
      <c r="B17838">
        <v>2014</v>
      </c>
      <c r="C17838">
        <v>1692433</v>
      </c>
    </row>
    <row r="17839" spans="1:3" x14ac:dyDescent="0.3">
      <c r="A17839" t="s">
        <v>2176</v>
      </c>
      <c r="B17839">
        <v>2015</v>
      </c>
      <c r="C17839">
        <v>1737207</v>
      </c>
    </row>
    <row r="17840" spans="1:3" x14ac:dyDescent="0.3">
      <c r="A17840" t="s">
        <v>2176</v>
      </c>
      <c r="B17840">
        <v>2016</v>
      </c>
      <c r="C17840">
        <v>1782434</v>
      </c>
    </row>
    <row r="17841" spans="1:3" x14ac:dyDescent="0.3">
      <c r="A17841" t="s">
        <v>2176</v>
      </c>
      <c r="B17841">
        <v>2017</v>
      </c>
      <c r="C17841">
        <v>1828146</v>
      </c>
    </row>
    <row r="17842" spans="1:3" x14ac:dyDescent="0.3">
      <c r="A17842" t="s">
        <v>2176</v>
      </c>
      <c r="B17842">
        <v>2018</v>
      </c>
      <c r="C17842">
        <v>1874304</v>
      </c>
    </row>
    <row r="17843" spans="1:3" x14ac:dyDescent="0.3">
      <c r="A17843" t="s">
        <v>2176</v>
      </c>
      <c r="B17843">
        <v>2019</v>
      </c>
      <c r="C17843">
        <v>1920917</v>
      </c>
    </row>
    <row r="17844" spans="1:3" x14ac:dyDescent="0.3">
      <c r="A17844" t="s">
        <v>2176</v>
      </c>
      <c r="B17844">
        <v>2020</v>
      </c>
      <c r="C17844">
        <v>1967998</v>
      </c>
    </row>
    <row r="17845" spans="1:3" x14ac:dyDescent="0.3">
      <c r="A17845" t="s">
        <v>2176</v>
      </c>
      <c r="B17845">
        <v>2021</v>
      </c>
      <c r="C17845">
        <v>2015490</v>
      </c>
    </row>
    <row r="17846" spans="1:3" x14ac:dyDescent="0.3">
      <c r="A17846" t="s">
        <v>2177</v>
      </c>
      <c r="B17846">
        <v>1800</v>
      </c>
      <c r="C17846">
        <v>166034</v>
      </c>
    </row>
    <row r="17847" spans="1:3" x14ac:dyDescent="0.3">
      <c r="A17847" t="s">
        <v>2177</v>
      </c>
      <c r="B17847">
        <v>1801</v>
      </c>
      <c r="C17847">
        <v>166034</v>
      </c>
    </row>
    <row r="17848" spans="1:3" x14ac:dyDescent="0.3">
      <c r="A17848" t="s">
        <v>2177</v>
      </c>
      <c r="B17848">
        <v>1802</v>
      </c>
      <c r="C17848">
        <v>166034</v>
      </c>
    </row>
    <row r="17849" spans="1:3" x14ac:dyDescent="0.3">
      <c r="A17849" t="s">
        <v>2177</v>
      </c>
      <c r="B17849">
        <v>1803</v>
      </c>
      <c r="C17849">
        <v>166034</v>
      </c>
    </row>
    <row r="17850" spans="1:3" x14ac:dyDescent="0.3">
      <c r="A17850" t="s">
        <v>2177</v>
      </c>
      <c r="B17850">
        <v>1804</v>
      </c>
      <c r="C17850">
        <v>166034</v>
      </c>
    </row>
    <row r="17851" spans="1:3" x14ac:dyDescent="0.3">
      <c r="A17851" t="s">
        <v>2177</v>
      </c>
      <c r="B17851">
        <v>1805</v>
      </c>
      <c r="C17851">
        <v>166034</v>
      </c>
    </row>
    <row r="17852" spans="1:3" x14ac:dyDescent="0.3">
      <c r="A17852" t="s">
        <v>2177</v>
      </c>
      <c r="B17852">
        <v>1806</v>
      </c>
      <c r="C17852">
        <v>166034</v>
      </c>
    </row>
    <row r="17853" spans="1:3" x14ac:dyDescent="0.3">
      <c r="A17853" t="s">
        <v>2177</v>
      </c>
      <c r="B17853">
        <v>1807</v>
      </c>
      <c r="C17853">
        <v>166034</v>
      </c>
    </row>
    <row r="17854" spans="1:3" x14ac:dyDescent="0.3">
      <c r="A17854" t="s">
        <v>2177</v>
      </c>
      <c r="B17854">
        <v>1808</v>
      </c>
      <c r="C17854">
        <v>166034</v>
      </c>
    </row>
    <row r="17855" spans="1:3" x14ac:dyDescent="0.3">
      <c r="A17855" t="s">
        <v>2177</v>
      </c>
      <c r="B17855">
        <v>1809</v>
      </c>
      <c r="C17855">
        <v>166034</v>
      </c>
    </row>
    <row r="17856" spans="1:3" x14ac:dyDescent="0.3">
      <c r="A17856" t="s">
        <v>2177</v>
      </c>
      <c r="B17856">
        <v>1810</v>
      </c>
      <c r="C17856">
        <v>166034</v>
      </c>
    </row>
    <row r="17857" spans="1:3" x14ac:dyDescent="0.3">
      <c r="A17857" t="s">
        <v>2177</v>
      </c>
      <c r="B17857">
        <v>1811</v>
      </c>
      <c r="C17857">
        <v>166034</v>
      </c>
    </row>
    <row r="17858" spans="1:3" x14ac:dyDescent="0.3">
      <c r="A17858" t="s">
        <v>2177</v>
      </c>
      <c r="B17858">
        <v>1812</v>
      </c>
      <c r="C17858">
        <v>166034</v>
      </c>
    </row>
    <row r="17859" spans="1:3" x14ac:dyDescent="0.3">
      <c r="A17859" t="s">
        <v>2177</v>
      </c>
      <c r="B17859">
        <v>1813</v>
      </c>
      <c r="C17859">
        <v>166034</v>
      </c>
    </row>
    <row r="17860" spans="1:3" x14ac:dyDescent="0.3">
      <c r="A17860" t="s">
        <v>2177</v>
      </c>
      <c r="B17860">
        <v>1814</v>
      </c>
      <c r="C17860">
        <v>166034</v>
      </c>
    </row>
    <row r="17861" spans="1:3" x14ac:dyDescent="0.3">
      <c r="A17861" t="s">
        <v>2177</v>
      </c>
      <c r="B17861">
        <v>1815</v>
      </c>
      <c r="C17861">
        <v>166034</v>
      </c>
    </row>
    <row r="17862" spans="1:3" x14ac:dyDescent="0.3">
      <c r="A17862" t="s">
        <v>2177</v>
      </c>
      <c r="B17862">
        <v>1816</v>
      </c>
      <c r="C17862">
        <v>166034</v>
      </c>
    </row>
    <row r="17863" spans="1:3" x14ac:dyDescent="0.3">
      <c r="A17863" t="s">
        <v>2177</v>
      </c>
      <c r="B17863">
        <v>1817</v>
      </c>
      <c r="C17863">
        <v>166034</v>
      </c>
    </row>
    <row r="17864" spans="1:3" x14ac:dyDescent="0.3">
      <c r="A17864" t="s">
        <v>2177</v>
      </c>
      <c r="B17864">
        <v>1818</v>
      </c>
      <c r="C17864">
        <v>166034</v>
      </c>
    </row>
    <row r="17865" spans="1:3" x14ac:dyDescent="0.3">
      <c r="A17865" t="s">
        <v>2177</v>
      </c>
      <c r="B17865">
        <v>1819</v>
      </c>
      <c r="C17865">
        <v>165170</v>
      </c>
    </row>
    <row r="17866" spans="1:3" x14ac:dyDescent="0.3">
      <c r="A17866" t="s">
        <v>2177</v>
      </c>
      <c r="B17866">
        <v>1820</v>
      </c>
      <c r="C17866">
        <v>163465</v>
      </c>
    </row>
    <row r="17867" spans="1:3" x14ac:dyDescent="0.3">
      <c r="A17867" t="s">
        <v>2177</v>
      </c>
      <c r="B17867">
        <v>1821</v>
      </c>
      <c r="C17867">
        <v>160940</v>
      </c>
    </row>
    <row r="17868" spans="1:3" x14ac:dyDescent="0.3">
      <c r="A17868" t="s">
        <v>2177</v>
      </c>
      <c r="B17868">
        <v>1822</v>
      </c>
      <c r="C17868">
        <v>157617</v>
      </c>
    </row>
    <row r="17869" spans="1:3" x14ac:dyDescent="0.3">
      <c r="A17869" t="s">
        <v>2177</v>
      </c>
      <c r="B17869">
        <v>1823</v>
      </c>
      <c r="C17869">
        <v>153516</v>
      </c>
    </row>
    <row r="17870" spans="1:3" x14ac:dyDescent="0.3">
      <c r="A17870" t="s">
        <v>2177</v>
      </c>
      <c r="B17870">
        <v>1824</v>
      </c>
      <c r="C17870">
        <v>149522</v>
      </c>
    </row>
    <row r="17871" spans="1:3" x14ac:dyDescent="0.3">
      <c r="A17871" t="s">
        <v>2177</v>
      </c>
      <c r="B17871">
        <v>1825</v>
      </c>
      <c r="C17871">
        <v>145632</v>
      </c>
    </row>
    <row r="17872" spans="1:3" x14ac:dyDescent="0.3">
      <c r="A17872" t="s">
        <v>2177</v>
      </c>
      <c r="B17872">
        <v>1826</v>
      </c>
      <c r="C17872">
        <v>141843</v>
      </c>
    </row>
    <row r="17873" spans="1:3" x14ac:dyDescent="0.3">
      <c r="A17873" t="s">
        <v>2177</v>
      </c>
      <c r="B17873">
        <v>1827</v>
      </c>
      <c r="C17873">
        <v>138153</v>
      </c>
    </row>
    <row r="17874" spans="1:3" x14ac:dyDescent="0.3">
      <c r="A17874" t="s">
        <v>2177</v>
      </c>
      <c r="B17874">
        <v>1828</v>
      </c>
      <c r="C17874">
        <v>134558</v>
      </c>
    </row>
    <row r="17875" spans="1:3" x14ac:dyDescent="0.3">
      <c r="A17875" t="s">
        <v>2177</v>
      </c>
      <c r="B17875">
        <v>1829</v>
      </c>
      <c r="C17875">
        <v>131057</v>
      </c>
    </row>
    <row r="17876" spans="1:3" x14ac:dyDescent="0.3">
      <c r="A17876" t="s">
        <v>2177</v>
      </c>
      <c r="B17876">
        <v>1830</v>
      </c>
      <c r="C17876">
        <v>127648</v>
      </c>
    </row>
    <row r="17877" spans="1:3" x14ac:dyDescent="0.3">
      <c r="A17877" t="s">
        <v>2177</v>
      </c>
      <c r="B17877">
        <v>1831</v>
      </c>
      <c r="C17877">
        <v>124327</v>
      </c>
    </row>
    <row r="17878" spans="1:3" x14ac:dyDescent="0.3">
      <c r="A17878" t="s">
        <v>2177</v>
      </c>
      <c r="B17878">
        <v>1832</v>
      </c>
      <c r="C17878">
        <v>121092</v>
      </c>
    </row>
    <row r="17879" spans="1:3" x14ac:dyDescent="0.3">
      <c r="A17879" t="s">
        <v>2177</v>
      </c>
      <c r="B17879">
        <v>1833</v>
      </c>
      <c r="C17879">
        <v>117942</v>
      </c>
    </row>
    <row r="17880" spans="1:3" x14ac:dyDescent="0.3">
      <c r="A17880" t="s">
        <v>2177</v>
      </c>
      <c r="B17880">
        <v>1834</v>
      </c>
      <c r="C17880">
        <v>114873</v>
      </c>
    </row>
    <row r="17881" spans="1:3" x14ac:dyDescent="0.3">
      <c r="A17881" t="s">
        <v>2177</v>
      </c>
      <c r="B17881">
        <v>1835</v>
      </c>
      <c r="C17881">
        <v>111885</v>
      </c>
    </row>
    <row r="17882" spans="1:3" x14ac:dyDescent="0.3">
      <c r="A17882" t="s">
        <v>2177</v>
      </c>
      <c r="B17882">
        <v>1836</v>
      </c>
      <c r="C17882">
        <v>108974</v>
      </c>
    </row>
    <row r="17883" spans="1:3" x14ac:dyDescent="0.3">
      <c r="A17883" t="s">
        <v>2177</v>
      </c>
      <c r="B17883">
        <v>1837</v>
      </c>
      <c r="C17883">
        <v>106139</v>
      </c>
    </row>
    <row r="17884" spans="1:3" x14ac:dyDescent="0.3">
      <c r="A17884" t="s">
        <v>2177</v>
      </c>
      <c r="B17884">
        <v>1838</v>
      </c>
      <c r="C17884">
        <v>103377</v>
      </c>
    </row>
    <row r="17885" spans="1:3" x14ac:dyDescent="0.3">
      <c r="A17885" t="s">
        <v>2177</v>
      </c>
      <c r="B17885">
        <v>1839</v>
      </c>
      <c r="C17885">
        <v>101728</v>
      </c>
    </row>
    <row r="17886" spans="1:3" x14ac:dyDescent="0.3">
      <c r="A17886" t="s">
        <v>2177</v>
      </c>
      <c r="B17886">
        <v>1840</v>
      </c>
      <c r="C17886">
        <v>101190</v>
      </c>
    </row>
    <row r="17887" spans="1:3" x14ac:dyDescent="0.3">
      <c r="A17887" t="s">
        <v>2177</v>
      </c>
      <c r="B17887">
        <v>1841</v>
      </c>
      <c r="C17887">
        <v>101764</v>
      </c>
    </row>
    <row r="17888" spans="1:3" x14ac:dyDescent="0.3">
      <c r="A17888" t="s">
        <v>2177</v>
      </c>
      <c r="B17888">
        <v>1842</v>
      </c>
      <c r="C17888">
        <v>103450</v>
      </c>
    </row>
    <row r="17889" spans="1:3" x14ac:dyDescent="0.3">
      <c r="A17889" t="s">
        <v>2177</v>
      </c>
      <c r="B17889">
        <v>1843</v>
      </c>
      <c r="C17889">
        <v>106250</v>
      </c>
    </row>
    <row r="17890" spans="1:3" x14ac:dyDescent="0.3">
      <c r="A17890" t="s">
        <v>2177</v>
      </c>
      <c r="B17890">
        <v>1844</v>
      </c>
      <c r="C17890">
        <v>109126</v>
      </c>
    </row>
    <row r="17891" spans="1:3" x14ac:dyDescent="0.3">
      <c r="A17891" t="s">
        <v>2177</v>
      </c>
      <c r="B17891">
        <v>1845</v>
      </c>
      <c r="C17891">
        <v>112080</v>
      </c>
    </row>
    <row r="17892" spans="1:3" x14ac:dyDescent="0.3">
      <c r="A17892" t="s">
        <v>2177</v>
      </c>
      <c r="B17892">
        <v>1846</v>
      </c>
      <c r="C17892">
        <v>115113</v>
      </c>
    </row>
    <row r="17893" spans="1:3" x14ac:dyDescent="0.3">
      <c r="A17893" t="s">
        <v>2177</v>
      </c>
      <c r="B17893">
        <v>1847</v>
      </c>
      <c r="C17893">
        <v>118229</v>
      </c>
    </row>
    <row r="17894" spans="1:3" x14ac:dyDescent="0.3">
      <c r="A17894" t="s">
        <v>2177</v>
      </c>
      <c r="B17894">
        <v>1848</v>
      </c>
      <c r="C17894">
        <v>121429</v>
      </c>
    </row>
    <row r="17895" spans="1:3" x14ac:dyDescent="0.3">
      <c r="A17895" t="s">
        <v>2177</v>
      </c>
      <c r="B17895">
        <v>1849</v>
      </c>
      <c r="C17895">
        <v>124397</v>
      </c>
    </row>
    <row r="17896" spans="1:3" x14ac:dyDescent="0.3">
      <c r="A17896" t="s">
        <v>2177</v>
      </c>
      <c r="B17896">
        <v>1850</v>
      </c>
      <c r="C17896">
        <v>127122</v>
      </c>
    </row>
    <row r="17897" spans="1:3" x14ac:dyDescent="0.3">
      <c r="A17897" t="s">
        <v>2177</v>
      </c>
      <c r="B17897">
        <v>1851</v>
      </c>
      <c r="C17897">
        <v>129487</v>
      </c>
    </row>
    <row r="17898" spans="1:3" x14ac:dyDescent="0.3">
      <c r="A17898" t="s">
        <v>2177</v>
      </c>
      <c r="B17898">
        <v>1852</v>
      </c>
      <c r="C17898">
        <v>131582</v>
      </c>
    </row>
    <row r="17899" spans="1:3" x14ac:dyDescent="0.3">
      <c r="A17899" t="s">
        <v>2177</v>
      </c>
      <c r="B17899">
        <v>1853</v>
      </c>
      <c r="C17899">
        <v>133396</v>
      </c>
    </row>
    <row r="17900" spans="1:3" x14ac:dyDescent="0.3">
      <c r="A17900" t="s">
        <v>2177</v>
      </c>
      <c r="B17900">
        <v>1854</v>
      </c>
      <c r="C17900">
        <v>135236</v>
      </c>
    </row>
    <row r="17901" spans="1:3" x14ac:dyDescent="0.3">
      <c r="A17901" t="s">
        <v>2177</v>
      </c>
      <c r="B17901">
        <v>1855</v>
      </c>
      <c r="C17901">
        <v>137100</v>
      </c>
    </row>
    <row r="17902" spans="1:3" x14ac:dyDescent="0.3">
      <c r="A17902" t="s">
        <v>2177</v>
      </c>
      <c r="B17902">
        <v>1856</v>
      </c>
      <c r="C17902">
        <v>138990</v>
      </c>
    </row>
    <row r="17903" spans="1:3" x14ac:dyDescent="0.3">
      <c r="A17903" t="s">
        <v>2177</v>
      </c>
      <c r="B17903">
        <v>1857</v>
      </c>
      <c r="C17903">
        <v>140906</v>
      </c>
    </row>
    <row r="17904" spans="1:3" x14ac:dyDescent="0.3">
      <c r="A17904" t="s">
        <v>2177</v>
      </c>
      <c r="B17904">
        <v>1858</v>
      </c>
      <c r="C17904">
        <v>142849</v>
      </c>
    </row>
    <row r="17905" spans="1:3" x14ac:dyDescent="0.3">
      <c r="A17905" t="s">
        <v>2177</v>
      </c>
      <c r="B17905">
        <v>1859</v>
      </c>
      <c r="C17905">
        <v>145178</v>
      </c>
    </row>
    <row r="17906" spans="1:3" x14ac:dyDescent="0.3">
      <c r="A17906" t="s">
        <v>2177</v>
      </c>
      <c r="B17906">
        <v>1860</v>
      </c>
      <c r="C17906">
        <v>147910</v>
      </c>
    </row>
    <row r="17907" spans="1:3" x14ac:dyDescent="0.3">
      <c r="A17907" t="s">
        <v>2177</v>
      </c>
      <c r="B17907">
        <v>1861</v>
      </c>
      <c r="C17907">
        <v>151059</v>
      </c>
    </row>
    <row r="17908" spans="1:3" x14ac:dyDescent="0.3">
      <c r="A17908" t="s">
        <v>2177</v>
      </c>
      <c r="B17908">
        <v>1862</v>
      </c>
      <c r="C17908">
        <v>154639</v>
      </c>
    </row>
    <row r="17909" spans="1:3" x14ac:dyDescent="0.3">
      <c r="A17909" t="s">
        <v>2177</v>
      </c>
      <c r="B17909">
        <v>1863</v>
      </c>
      <c r="C17909">
        <v>158668</v>
      </c>
    </row>
    <row r="17910" spans="1:3" x14ac:dyDescent="0.3">
      <c r="A17910" t="s">
        <v>2177</v>
      </c>
      <c r="B17910">
        <v>1864</v>
      </c>
      <c r="C17910">
        <v>162801</v>
      </c>
    </row>
    <row r="17911" spans="1:3" x14ac:dyDescent="0.3">
      <c r="A17911" t="s">
        <v>2177</v>
      </c>
      <c r="B17911">
        <v>1865</v>
      </c>
      <c r="C17911">
        <v>167042</v>
      </c>
    </row>
    <row r="17912" spans="1:3" x14ac:dyDescent="0.3">
      <c r="A17912" t="s">
        <v>2177</v>
      </c>
      <c r="B17912">
        <v>1866</v>
      </c>
      <c r="C17912">
        <v>171393</v>
      </c>
    </row>
    <row r="17913" spans="1:3" x14ac:dyDescent="0.3">
      <c r="A17913" t="s">
        <v>2177</v>
      </c>
      <c r="B17913">
        <v>1867</v>
      </c>
      <c r="C17913">
        <v>175857</v>
      </c>
    </row>
    <row r="17914" spans="1:3" x14ac:dyDescent="0.3">
      <c r="A17914" t="s">
        <v>2177</v>
      </c>
      <c r="B17914">
        <v>1868</v>
      </c>
      <c r="C17914">
        <v>180438</v>
      </c>
    </row>
    <row r="17915" spans="1:3" x14ac:dyDescent="0.3">
      <c r="A17915" t="s">
        <v>2177</v>
      </c>
      <c r="B17915">
        <v>1869</v>
      </c>
      <c r="C17915">
        <v>185142</v>
      </c>
    </row>
    <row r="17916" spans="1:3" x14ac:dyDescent="0.3">
      <c r="A17916" t="s">
        <v>2177</v>
      </c>
      <c r="B17916">
        <v>1870</v>
      </c>
      <c r="C17916">
        <v>189974</v>
      </c>
    </row>
    <row r="17917" spans="1:3" x14ac:dyDescent="0.3">
      <c r="A17917" t="s">
        <v>2177</v>
      </c>
      <c r="B17917">
        <v>1871</v>
      </c>
      <c r="C17917">
        <v>194937</v>
      </c>
    </row>
    <row r="17918" spans="1:3" x14ac:dyDescent="0.3">
      <c r="A17918" t="s">
        <v>2177</v>
      </c>
      <c r="B17918">
        <v>1872</v>
      </c>
      <c r="C17918">
        <v>200035</v>
      </c>
    </row>
    <row r="17919" spans="1:3" x14ac:dyDescent="0.3">
      <c r="A17919" t="s">
        <v>2177</v>
      </c>
      <c r="B17919">
        <v>1873</v>
      </c>
      <c r="C17919">
        <v>205270</v>
      </c>
    </row>
    <row r="17920" spans="1:3" x14ac:dyDescent="0.3">
      <c r="A17920" t="s">
        <v>2177</v>
      </c>
      <c r="B17920">
        <v>1874</v>
      </c>
      <c r="C17920">
        <v>210642</v>
      </c>
    </row>
    <row r="17921" spans="1:3" x14ac:dyDescent="0.3">
      <c r="A17921" t="s">
        <v>2177</v>
      </c>
      <c r="B17921">
        <v>1875</v>
      </c>
      <c r="C17921">
        <v>216155</v>
      </c>
    </row>
    <row r="17922" spans="1:3" x14ac:dyDescent="0.3">
      <c r="A17922" t="s">
        <v>2177</v>
      </c>
      <c r="B17922">
        <v>1876</v>
      </c>
      <c r="C17922">
        <v>221812</v>
      </c>
    </row>
    <row r="17923" spans="1:3" x14ac:dyDescent="0.3">
      <c r="A17923" t="s">
        <v>2177</v>
      </c>
      <c r="B17923">
        <v>1877</v>
      </c>
      <c r="C17923">
        <v>227617</v>
      </c>
    </row>
    <row r="17924" spans="1:3" x14ac:dyDescent="0.3">
      <c r="A17924" t="s">
        <v>2177</v>
      </c>
      <c r="B17924">
        <v>1878</v>
      </c>
      <c r="C17924">
        <v>233573</v>
      </c>
    </row>
    <row r="17925" spans="1:3" x14ac:dyDescent="0.3">
      <c r="A17925" t="s">
        <v>2177</v>
      </c>
      <c r="B17925">
        <v>1879</v>
      </c>
      <c r="C17925">
        <v>238841</v>
      </c>
    </row>
    <row r="17926" spans="1:3" x14ac:dyDescent="0.3">
      <c r="A17926" t="s">
        <v>2177</v>
      </c>
      <c r="B17926">
        <v>1880</v>
      </c>
      <c r="C17926">
        <v>243395</v>
      </c>
    </row>
    <row r="17927" spans="1:3" x14ac:dyDescent="0.3">
      <c r="A17927" t="s">
        <v>2177</v>
      </c>
      <c r="B17927">
        <v>1881</v>
      </c>
      <c r="C17927">
        <v>247210</v>
      </c>
    </row>
    <row r="17928" spans="1:3" x14ac:dyDescent="0.3">
      <c r="A17928" t="s">
        <v>2177</v>
      </c>
      <c r="B17928">
        <v>1882</v>
      </c>
      <c r="C17928">
        <v>250259</v>
      </c>
    </row>
    <row r="17929" spans="1:3" x14ac:dyDescent="0.3">
      <c r="A17929" t="s">
        <v>2177</v>
      </c>
      <c r="B17929">
        <v>1883</v>
      </c>
      <c r="C17929">
        <v>252514</v>
      </c>
    </row>
    <row r="17930" spans="1:3" x14ac:dyDescent="0.3">
      <c r="A17930" t="s">
        <v>2177</v>
      </c>
      <c r="B17930">
        <v>1884</v>
      </c>
      <c r="C17930">
        <v>254791</v>
      </c>
    </row>
    <row r="17931" spans="1:3" x14ac:dyDescent="0.3">
      <c r="A17931" t="s">
        <v>2177</v>
      </c>
      <c r="B17931">
        <v>1885</v>
      </c>
      <c r="C17931">
        <v>257087</v>
      </c>
    </row>
    <row r="17932" spans="1:3" x14ac:dyDescent="0.3">
      <c r="A17932" t="s">
        <v>2177</v>
      </c>
      <c r="B17932">
        <v>1886</v>
      </c>
      <c r="C17932">
        <v>259404</v>
      </c>
    </row>
    <row r="17933" spans="1:3" x14ac:dyDescent="0.3">
      <c r="A17933" t="s">
        <v>2177</v>
      </c>
      <c r="B17933">
        <v>1887</v>
      </c>
      <c r="C17933">
        <v>261742</v>
      </c>
    </row>
    <row r="17934" spans="1:3" x14ac:dyDescent="0.3">
      <c r="A17934" t="s">
        <v>2177</v>
      </c>
      <c r="B17934">
        <v>1888</v>
      </c>
      <c r="C17934">
        <v>264100</v>
      </c>
    </row>
    <row r="17935" spans="1:3" x14ac:dyDescent="0.3">
      <c r="A17935" t="s">
        <v>2177</v>
      </c>
      <c r="B17935">
        <v>1889</v>
      </c>
      <c r="C17935">
        <v>266468</v>
      </c>
    </row>
    <row r="17936" spans="1:3" x14ac:dyDescent="0.3">
      <c r="A17936" t="s">
        <v>2177</v>
      </c>
      <c r="B17936">
        <v>1890</v>
      </c>
      <c r="C17936">
        <v>268844</v>
      </c>
    </row>
    <row r="17937" spans="1:3" x14ac:dyDescent="0.3">
      <c r="A17937" t="s">
        <v>2177</v>
      </c>
      <c r="B17937">
        <v>1891</v>
      </c>
      <c r="C17937">
        <v>271230</v>
      </c>
    </row>
    <row r="17938" spans="1:3" x14ac:dyDescent="0.3">
      <c r="A17938" t="s">
        <v>2177</v>
      </c>
      <c r="B17938">
        <v>1892</v>
      </c>
      <c r="C17938">
        <v>273624</v>
      </c>
    </row>
    <row r="17939" spans="1:3" x14ac:dyDescent="0.3">
      <c r="A17939" t="s">
        <v>2177</v>
      </c>
      <c r="B17939">
        <v>1893</v>
      </c>
      <c r="C17939">
        <v>276027</v>
      </c>
    </row>
    <row r="17940" spans="1:3" x14ac:dyDescent="0.3">
      <c r="A17940" t="s">
        <v>2177</v>
      </c>
      <c r="B17940">
        <v>1894</v>
      </c>
      <c r="C17940">
        <v>278451</v>
      </c>
    </row>
    <row r="17941" spans="1:3" x14ac:dyDescent="0.3">
      <c r="A17941" t="s">
        <v>2177</v>
      </c>
      <c r="B17941">
        <v>1895</v>
      </c>
      <c r="C17941">
        <v>280896</v>
      </c>
    </row>
    <row r="17942" spans="1:3" x14ac:dyDescent="0.3">
      <c r="A17942" t="s">
        <v>2177</v>
      </c>
      <c r="B17942">
        <v>1896</v>
      </c>
      <c r="C17942">
        <v>283362</v>
      </c>
    </row>
    <row r="17943" spans="1:3" x14ac:dyDescent="0.3">
      <c r="A17943" t="s">
        <v>2177</v>
      </c>
      <c r="B17943">
        <v>1897</v>
      </c>
      <c r="C17943">
        <v>285850</v>
      </c>
    </row>
    <row r="17944" spans="1:3" x14ac:dyDescent="0.3">
      <c r="A17944" t="s">
        <v>2177</v>
      </c>
      <c r="B17944">
        <v>1898</v>
      </c>
      <c r="C17944">
        <v>288360</v>
      </c>
    </row>
    <row r="17945" spans="1:3" x14ac:dyDescent="0.3">
      <c r="A17945" t="s">
        <v>2177</v>
      </c>
      <c r="B17945">
        <v>1899</v>
      </c>
      <c r="C17945">
        <v>290286</v>
      </c>
    </row>
    <row r="17946" spans="1:3" x14ac:dyDescent="0.3">
      <c r="A17946" t="s">
        <v>2177</v>
      </c>
      <c r="B17946">
        <v>1900</v>
      </c>
      <c r="C17946">
        <v>291626</v>
      </c>
    </row>
    <row r="17947" spans="1:3" x14ac:dyDescent="0.3">
      <c r="A17947" t="s">
        <v>2177</v>
      </c>
      <c r="B17947">
        <v>1901</v>
      </c>
      <c r="C17947">
        <v>292375</v>
      </c>
    </row>
    <row r="17948" spans="1:3" x14ac:dyDescent="0.3">
      <c r="A17948" t="s">
        <v>2177</v>
      </c>
      <c r="B17948">
        <v>1902</v>
      </c>
      <c r="C17948">
        <v>292530</v>
      </c>
    </row>
    <row r="17949" spans="1:3" x14ac:dyDescent="0.3">
      <c r="A17949" t="s">
        <v>2177</v>
      </c>
      <c r="B17949">
        <v>1903</v>
      </c>
      <c r="C17949">
        <v>292087</v>
      </c>
    </row>
    <row r="17950" spans="1:3" x14ac:dyDescent="0.3">
      <c r="A17950" t="s">
        <v>2177</v>
      </c>
      <c r="B17950">
        <v>1904</v>
      </c>
      <c r="C17950">
        <v>291645</v>
      </c>
    </row>
    <row r="17951" spans="1:3" x14ac:dyDescent="0.3">
      <c r="A17951" t="s">
        <v>2177</v>
      </c>
      <c r="B17951">
        <v>1905</v>
      </c>
      <c r="C17951">
        <v>291203</v>
      </c>
    </row>
    <row r="17952" spans="1:3" x14ac:dyDescent="0.3">
      <c r="A17952" t="s">
        <v>2177</v>
      </c>
      <c r="B17952">
        <v>1906</v>
      </c>
      <c r="C17952">
        <v>290761</v>
      </c>
    </row>
    <row r="17953" spans="1:3" x14ac:dyDescent="0.3">
      <c r="A17953" t="s">
        <v>2177</v>
      </c>
      <c r="B17953">
        <v>1907</v>
      </c>
      <c r="C17953">
        <v>290320</v>
      </c>
    </row>
    <row r="17954" spans="1:3" x14ac:dyDescent="0.3">
      <c r="A17954" t="s">
        <v>2177</v>
      </c>
      <c r="B17954">
        <v>1908</v>
      </c>
      <c r="C17954">
        <v>289879</v>
      </c>
    </row>
    <row r="17955" spans="1:3" x14ac:dyDescent="0.3">
      <c r="A17955" t="s">
        <v>2177</v>
      </c>
      <c r="B17955">
        <v>1909</v>
      </c>
      <c r="C17955">
        <v>289477</v>
      </c>
    </row>
    <row r="17956" spans="1:3" x14ac:dyDescent="0.3">
      <c r="A17956" t="s">
        <v>2177</v>
      </c>
      <c r="B17956">
        <v>1910</v>
      </c>
      <c r="C17956">
        <v>289113</v>
      </c>
    </row>
    <row r="17957" spans="1:3" x14ac:dyDescent="0.3">
      <c r="A17957" t="s">
        <v>2177</v>
      </c>
      <c r="B17957">
        <v>1911</v>
      </c>
      <c r="C17957">
        <v>288787</v>
      </c>
    </row>
    <row r="17958" spans="1:3" x14ac:dyDescent="0.3">
      <c r="A17958" t="s">
        <v>2177</v>
      </c>
      <c r="B17958">
        <v>1912</v>
      </c>
      <c r="C17958">
        <v>288499</v>
      </c>
    </row>
    <row r="17959" spans="1:3" x14ac:dyDescent="0.3">
      <c r="A17959" t="s">
        <v>2177</v>
      </c>
      <c r="B17959">
        <v>1913</v>
      </c>
      <c r="C17959">
        <v>288249</v>
      </c>
    </row>
    <row r="17960" spans="1:3" x14ac:dyDescent="0.3">
      <c r="A17960" t="s">
        <v>2177</v>
      </c>
      <c r="B17960">
        <v>1914</v>
      </c>
      <c r="C17960">
        <v>287999</v>
      </c>
    </row>
    <row r="17961" spans="1:3" x14ac:dyDescent="0.3">
      <c r="A17961" t="s">
        <v>2177</v>
      </c>
      <c r="B17961">
        <v>1915</v>
      </c>
      <c r="C17961">
        <v>287749</v>
      </c>
    </row>
    <row r="17962" spans="1:3" x14ac:dyDescent="0.3">
      <c r="A17962" t="s">
        <v>2177</v>
      </c>
      <c r="B17962">
        <v>1916</v>
      </c>
      <c r="C17962">
        <v>287499</v>
      </c>
    </row>
    <row r="17963" spans="1:3" x14ac:dyDescent="0.3">
      <c r="A17963" t="s">
        <v>2177</v>
      </c>
      <c r="B17963">
        <v>1917</v>
      </c>
      <c r="C17963">
        <v>287249</v>
      </c>
    </row>
    <row r="17964" spans="1:3" x14ac:dyDescent="0.3">
      <c r="A17964" t="s">
        <v>2177</v>
      </c>
      <c r="B17964">
        <v>1918</v>
      </c>
      <c r="C17964">
        <v>287249</v>
      </c>
    </row>
    <row r="17965" spans="1:3" x14ac:dyDescent="0.3">
      <c r="A17965" t="s">
        <v>2177</v>
      </c>
      <c r="B17965">
        <v>1919</v>
      </c>
      <c r="C17965">
        <v>287380</v>
      </c>
    </row>
    <row r="17966" spans="1:3" x14ac:dyDescent="0.3">
      <c r="A17966" t="s">
        <v>2177</v>
      </c>
      <c r="B17966">
        <v>1920</v>
      </c>
      <c r="C17966">
        <v>287642</v>
      </c>
    </row>
    <row r="17967" spans="1:3" x14ac:dyDescent="0.3">
      <c r="A17967" t="s">
        <v>2177</v>
      </c>
      <c r="B17967">
        <v>1921</v>
      </c>
      <c r="C17967">
        <v>288036</v>
      </c>
    </row>
    <row r="17968" spans="1:3" x14ac:dyDescent="0.3">
      <c r="A17968" t="s">
        <v>2177</v>
      </c>
      <c r="B17968">
        <v>1922</v>
      </c>
      <c r="C17968">
        <v>288562</v>
      </c>
    </row>
    <row r="17969" spans="1:3" x14ac:dyDescent="0.3">
      <c r="A17969" t="s">
        <v>2177</v>
      </c>
      <c r="B17969">
        <v>1923</v>
      </c>
      <c r="C17969">
        <v>289219</v>
      </c>
    </row>
    <row r="17970" spans="1:3" x14ac:dyDescent="0.3">
      <c r="A17970" t="s">
        <v>2177</v>
      </c>
      <c r="B17970">
        <v>1924</v>
      </c>
      <c r="C17970">
        <v>289878</v>
      </c>
    </row>
    <row r="17971" spans="1:3" x14ac:dyDescent="0.3">
      <c r="A17971" t="s">
        <v>2177</v>
      </c>
      <c r="B17971">
        <v>1925</v>
      </c>
      <c r="C17971">
        <v>290539</v>
      </c>
    </row>
    <row r="17972" spans="1:3" x14ac:dyDescent="0.3">
      <c r="A17972" t="s">
        <v>2177</v>
      </c>
      <c r="B17972">
        <v>1926</v>
      </c>
      <c r="C17972">
        <v>291201</v>
      </c>
    </row>
    <row r="17973" spans="1:3" x14ac:dyDescent="0.3">
      <c r="A17973" t="s">
        <v>2177</v>
      </c>
      <c r="B17973">
        <v>1927</v>
      </c>
      <c r="C17973">
        <v>291865</v>
      </c>
    </row>
    <row r="17974" spans="1:3" x14ac:dyDescent="0.3">
      <c r="A17974" t="s">
        <v>2177</v>
      </c>
      <c r="B17974">
        <v>1928</v>
      </c>
      <c r="C17974">
        <v>292530</v>
      </c>
    </row>
    <row r="17975" spans="1:3" x14ac:dyDescent="0.3">
      <c r="A17975" t="s">
        <v>2177</v>
      </c>
      <c r="B17975">
        <v>1929</v>
      </c>
      <c r="C17975">
        <v>293710</v>
      </c>
    </row>
    <row r="17976" spans="1:3" x14ac:dyDescent="0.3">
      <c r="A17976" t="s">
        <v>2177</v>
      </c>
      <c r="B17976">
        <v>1930</v>
      </c>
      <c r="C17976">
        <v>295412</v>
      </c>
    </row>
    <row r="17977" spans="1:3" x14ac:dyDescent="0.3">
      <c r="A17977" t="s">
        <v>2177</v>
      </c>
      <c r="B17977">
        <v>1931</v>
      </c>
      <c r="C17977">
        <v>297642</v>
      </c>
    </row>
    <row r="17978" spans="1:3" x14ac:dyDescent="0.3">
      <c r="A17978" t="s">
        <v>2177</v>
      </c>
      <c r="B17978">
        <v>1932</v>
      </c>
      <c r="C17978">
        <v>300408</v>
      </c>
    </row>
    <row r="17979" spans="1:3" x14ac:dyDescent="0.3">
      <c r="A17979" t="s">
        <v>2177</v>
      </c>
      <c r="B17979">
        <v>1933</v>
      </c>
      <c r="C17979">
        <v>303717</v>
      </c>
    </row>
    <row r="17980" spans="1:3" x14ac:dyDescent="0.3">
      <c r="A17980" t="s">
        <v>2177</v>
      </c>
      <c r="B17980">
        <v>1934</v>
      </c>
      <c r="C17980">
        <v>307062</v>
      </c>
    </row>
    <row r="17981" spans="1:3" x14ac:dyDescent="0.3">
      <c r="A17981" t="s">
        <v>2177</v>
      </c>
      <c r="B17981">
        <v>1935</v>
      </c>
      <c r="C17981">
        <v>310443</v>
      </c>
    </row>
    <row r="17982" spans="1:3" x14ac:dyDescent="0.3">
      <c r="A17982" t="s">
        <v>2177</v>
      </c>
      <c r="B17982">
        <v>1936</v>
      </c>
      <c r="C17982">
        <v>313862</v>
      </c>
    </row>
    <row r="17983" spans="1:3" x14ac:dyDescent="0.3">
      <c r="A17983" t="s">
        <v>2177</v>
      </c>
      <c r="B17983">
        <v>1937</v>
      </c>
      <c r="C17983">
        <v>317319</v>
      </c>
    </row>
    <row r="17984" spans="1:3" x14ac:dyDescent="0.3">
      <c r="A17984" t="s">
        <v>2177</v>
      </c>
      <c r="B17984">
        <v>1938</v>
      </c>
      <c r="C17984">
        <v>320814</v>
      </c>
    </row>
    <row r="17985" spans="1:3" x14ac:dyDescent="0.3">
      <c r="A17985" t="s">
        <v>2177</v>
      </c>
      <c r="B17985">
        <v>1939</v>
      </c>
      <c r="C17985">
        <v>325015</v>
      </c>
    </row>
    <row r="17986" spans="1:3" x14ac:dyDescent="0.3">
      <c r="A17986" t="s">
        <v>2177</v>
      </c>
      <c r="B17986">
        <v>1940</v>
      </c>
      <c r="C17986">
        <v>329944</v>
      </c>
    </row>
    <row r="17987" spans="1:3" x14ac:dyDescent="0.3">
      <c r="A17987" t="s">
        <v>2177</v>
      </c>
      <c r="B17987">
        <v>1941</v>
      </c>
      <c r="C17987">
        <v>335623</v>
      </c>
    </row>
    <row r="17988" spans="1:3" x14ac:dyDescent="0.3">
      <c r="A17988" t="s">
        <v>2177</v>
      </c>
      <c r="B17988">
        <v>1942</v>
      </c>
      <c r="C17988">
        <v>342076</v>
      </c>
    </row>
    <row r="17989" spans="1:3" x14ac:dyDescent="0.3">
      <c r="A17989" t="s">
        <v>2177</v>
      </c>
      <c r="B17989">
        <v>1943</v>
      </c>
      <c r="C17989">
        <v>349326</v>
      </c>
    </row>
    <row r="17990" spans="1:3" x14ac:dyDescent="0.3">
      <c r="A17990" t="s">
        <v>2177</v>
      </c>
      <c r="B17990">
        <v>1944</v>
      </c>
      <c r="C17990">
        <v>356730</v>
      </c>
    </row>
    <row r="17991" spans="1:3" x14ac:dyDescent="0.3">
      <c r="A17991" t="s">
        <v>2177</v>
      </c>
      <c r="B17991">
        <v>1945</v>
      </c>
      <c r="C17991">
        <v>364291</v>
      </c>
    </row>
    <row r="17992" spans="1:3" x14ac:dyDescent="0.3">
      <c r="A17992" t="s">
        <v>2177</v>
      </c>
      <c r="B17992">
        <v>1946</v>
      </c>
      <c r="C17992">
        <v>372012</v>
      </c>
    </row>
    <row r="17993" spans="1:3" x14ac:dyDescent="0.3">
      <c r="A17993" t="s">
        <v>2177</v>
      </c>
      <c r="B17993">
        <v>1947</v>
      </c>
      <c r="C17993">
        <v>379896</v>
      </c>
    </row>
    <row r="17994" spans="1:3" x14ac:dyDescent="0.3">
      <c r="A17994" t="s">
        <v>2177</v>
      </c>
      <c r="B17994">
        <v>1948</v>
      </c>
      <c r="C17994">
        <v>387948</v>
      </c>
    </row>
    <row r="17995" spans="1:3" x14ac:dyDescent="0.3">
      <c r="A17995" t="s">
        <v>2177</v>
      </c>
      <c r="B17995">
        <v>1949</v>
      </c>
      <c r="C17995">
        <v>396823</v>
      </c>
    </row>
    <row r="17996" spans="1:3" x14ac:dyDescent="0.3">
      <c r="A17996" t="s">
        <v>2177</v>
      </c>
      <c r="B17996">
        <v>1950</v>
      </c>
      <c r="C17996">
        <v>406559</v>
      </c>
    </row>
    <row r="17997" spans="1:3" x14ac:dyDescent="0.3">
      <c r="A17997" t="s">
        <v>2177</v>
      </c>
      <c r="B17997">
        <v>1951</v>
      </c>
      <c r="C17997">
        <v>418680</v>
      </c>
    </row>
    <row r="17998" spans="1:3" x14ac:dyDescent="0.3">
      <c r="A17998" t="s">
        <v>2177</v>
      </c>
      <c r="B17998">
        <v>1952</v>
      </c>
      <c r="C17998">
        <v>432815</v>
      </c>
    </row>
    <row r="17999" spans="1:3" x14ac:dyDescent="0.3">
      <c r="A17999" t="s">
        <v>2177</v>
      </c>
      <c r="B17999">
        <v>1953</v>
      </c>
      <c r="C17999">
        <v>448462</v>
      </c>
    </row>
    <row r="18000" spans="1:3" x14ac:dyDescent="0.3">
      <c r="A18000" t="s">
        <v>2177</v>
      </c>
      <c r="B18000">
        <v>1954</v>
      </c>
      <c r="C18000">
        <v>465165</v>
      </c>
    </row>
    <row r="18001" spans="1:3" x14ac:dyDescent="0.3">
      <c r="A18001" t="s">
        <v>2177</v>
      </c>
      <c r="B18001">
        <v>1955</v>
      </c>
      <c r="C18001">
        <v>482562</v>
      </c>
    </row>
    <row r="18002" spans="1:3" x14ac:dyDescent="0.3">
      <c r="A18002" t="s">
        <v>2177</v>
      </c>
      <c r="B18002">
        <v>1956</v>
      </c>
      <c r="C18002">
        <v>500315</v>
      </c>
    </row>
    <row r="18003" spans="1:3" x14ac:dyDescent="0.3">
      <c r="A18003" t="s">
        <v>2177</v>
      </c>
      <c r="B18003">
        <v>1957</v>
      </c>
      <c r="C18003">
        <v>518251</v>
      </c>
    </row>
    <row r="18004" spans="1:3" x14ac:dyDescent="0.3">
      <c r="A18004" t="s">
        <v>2177</v>
      </c>
      <c r="B18004">
        <v>1958</v>
      </c>
      <c r="C18004">
        <v>536220</v>
      </c>
    </row>
    <row r="18005" spans="1:3" x14ac:dyDescent="0.3">
      <c r="A18005" t="s">
        <v>2177</v>
      </c>
      <c r="B18005">
        <v>1959</v>
      </c>
      <c r="C18005">
        <v>554094</v>
      </c>
    </row>
    <row r="18006" spans="1:3" x14ac:dyDescent="0.3">
      <c r="A18006" t="s">
        <v>2177</v>
      </c>
      <c r="B18006">
        <v>1960</v>
      </c>
      <c r="C18006">
        <v>571813</v>
      </c>
    </row>
    <row r="18007" spans="1:3" x14ac:dyDescent="0.3">
      <c r="A18007" t="s">
        <v>2177</v>
      </c>
      <c r="B18007">
        <v>1961</v>
      </c>
      <c r="C18007">
        <v>589274</v>
      </c>
    </row>
    <row r="18008" spans="1:3" x14ac:dyDescent="0.3">
      <c r="A18008" t="s">
        <v>2177</v>
      </c>
      <c r="B18008">
        <v>1962</v>
      </c>
      <c r="C18008">
        <v>606286</v>
      </c>
    </row>
    <row r="18009" spans="1:3" x14ac:dyDescent="0.3">
      <c r="A18009" t="s">
        <v>2177</v>
      </c>
      <c r="B18009">
        <v>1963</v>
      </c>
      <c r="C18009">
        <v>622580</v>
      </c>
    </row>
    <row r="18010" spans="1:3" x14ac:dyDescent="0.3">
      <c r="A18010" t="s">
        <v>2177</v>
      </c>
      <c r="B18010">
        <v>1964</v>
      </c>
      <c r="C18010">
        <v>637835</v>
      </c>
    </row>
    <row r="18011" spans="1:3" x14ac:dyDescent="0.3">
      <c r="A18011" t="s">
        <v>2177</v>
      </c>
      <c r="B18011">
        <v>1965</v>
      </c>
      <c r="C18011">
        <v>651865</v>
      </c>
    </row>
    <row r="18012" spans="1:3" x14ac:dyDescent="0.3">
      <c r="A18012" t="s">
        <v>2177</v>
      </c>
      <c r="B18012">
        <v>1966</v>
      </c>
      <c r="C18012">
        <v>664518</v>
      </c>
    </row>
    <row r="18013" spans="1:3" x14ac:dyDescent="0.3">
      <c r="A18013" t="s">
        <v>2177</v>
      </c>
      <c r="B18013">
        <v>1967</v>
      </c>
      <c r="C18013">
        <v>675861</v>
      </c>
    </row>
    <row r="18014" spans="1:3" x14ac:dyDescent="0.3">
      <c r="A18014" t="s">
        <v>2177</v>
      </c>
      <c r="B18014">
        <v>1968</v>
      </c>
      <c r="C18014">
        <v>686144</v>
      </c>
    </row>
    <row r="18015" spans="1:3" x14ac:dyDescent="0.3">
      <c r="A18015" t="s">
        <v>2177</v>
      </c>
      <c r="B18015">
        <v>1969</v>
      </c>
      <c r="C18015">
        <v>695743</v>
      </c>
    </row>
    <row r="18016" spans="1:3" x14ac:dyDescent="0.3">
      <c r="A18016" t="s">
        <v>2177</v>
      </c>
      <c r="B18016">
        <v>1970</v>
      </c>
      <c r="C18016">
        <v>704930</v>
      </c>
    </row>
    <row r="18017" spans="1:3" x14ac:dyDescent="0.3">
      <c r="A18017" t="s">
        <v>2177</v>
      </c>
      <c r="B18017">
        <v>1971</v>
      </c>
      <c r="C18017">
        <v>713684</v>
      </c>
    </row>
    <row r="18018" spans="1:3" x14ac:dyDescent="0.3">
      <c r="A18018" t="s">
        <v>2177</v>
      </c>
      <c r="B18018">
        <v>1972</v>
      </c>
      <c r="C18018">
        <v>721949</v>
      </c>
    </row>
    <row r="18019" spans="1:3" x14ac:dyDescent="0.3">
      <c r="A18019" t="s">
        <v>2177</v>
      </c>
      <c r="B18019">
        <v>1973</v>
      </c>
      <c r="C18019">
        <v>729909</v>
      </c>
    </row>
    <row r="18020" spans="1:3" x14ac:dyDescent="0.3">
      <c r="A18020" t="s">
        <v>2177</v>
      </c>
      <c r="B18020">
        <v>1974</v>
      </c>
      <c r="C18020">
        <v>737846</v>
      </c>
    </row>
    <row r="18021" spans="1:3" x14ac:dyDescent="0.3">
      <c r="A18021" t="s">
        <v>2177</v>
      </c>
      <c r="B18021">
        <v>1975</v>
      </c>
      <c r="C18021">
        <v>745847</v>
      </c>
    </row>
    <row r="18022" spans="1:3" x14ac:dyDescent="0.3">
      <c r="A18022" t="s">
        <v>2177</v>
      </c>
      <c r="B18022">
        <v>1976</v>
      </c>
      <c r="C18022">
        <v>754101</v>
      </c>
    </row>
    <row r="18023" spans="1:3" x14ac:dyDescent="0.3">
      <c r="A18023" t="s">
        <v>2177</v>
      </c>
      <c r="B18023">
        <v>1977</v>
      </c>
      <c r="C18023">
        <v>762424</v>
      </c>
    </row>
    <row r="18024" spans="1:3" x14ac:dyDescent="0.3">
      <c r="A18024" t="s">
        <v>2177</v>
      </c>
      <c r="B18024">
        <v>1978</v>
      </c>
      <c r="C18024">
        <v>770128</v>
      </c>
    </row>
    <row r="18025" spans="1:3" x14ac:dyDescent="0.3">
      <c r="A18025" t="s">
        <v>2177</v>
      </c>
      <c r="B18025">
        <v>1979</v>
      </c>
      <c r="C18025">
        <v>776257</v>
      </c>
    </row>
    <row r="18026" spans="1:3" x14ac:dyDescent="0.3">
      <c r="A18026" t="s">
        <v>2177</v>
      </c>
      <c r="B18026">
        <v>1980</v>
      </c>
      <c r="C18026">
        <v>780153</v>
      </c>
    </row>
    <row r="18027" spans="1:3" x14ac:dyDescent="0.3">
      <c r="A18027" t="s">
        <v>2177</v>
      </c>
      <c r="B18027">
        <v>1981</v>
      </c>
      <c r="C18027">
        <v>781734</v>
      </c>
    </row>
    <row r="18028" spans="1:3" x14ac:dyDescent="0.3">
      <c r="A18028" t="s">
        <v>2177</v>
      </c>
      <c r="B18028">
        <v>1982</v>
      </c>
      <c r="C18028">
        <v>781249</v>
      </c>
    </row>
    <row r="18029" spans="1:3" x14ac:dyDescent="0.3">
      <c r="A18029" t="s">
        <v>2177</v>
      </c>
      <c r="B18029">
        <v>1983</v>
      </c>
      <c r="C18029">
        <v>778953</v>
      </c>
    </row>
    <row r="18030" spans="1:3" x14ac:dyDescent="0.3">
      <c r="A18030" t="s">
        <v>2177</v>
      </c>
      <c r="B18030">
        <v>1984</v>
      </c>
      <c r="C18030">
        <v>775217</v>
      </c>
    </row>
    <row r="18031" spans="1:3" x14ac:dyDescent="0.3">
      <c r="A18031" t="s">
        <v>2177</v>
      </c>
      <c r="B18031">
        <v>1985</v>
      </c>
      <c r="C18031">
        <v>770439</v>
      </c>
    </row>
    <row r="18032" spans="1:3" x14ac:dyDescent="0.3">
      <c r="A18032" t="s">
        <v>2177</v>
      </c>
      <c r="B18032">
        <v>1986</v>
      </c>
      <c r="C18032">
        <v>764447</v>
      </c>
    </row>
    <row r="18033" spans="1:3" x14ac:dyDescent="0.3">
      <c r="A18033" t="s">
        <v>2177</v>
      </c>
      <c r="B18033">
        <v>1987</v>
      </c>
      <c r="C18033">
        <v>757451</v>
      </c>
    </row>
    <row r="18034" spans="1:3" x14ac:dyDescent="0.3">
      <c r="A18034" t="s">
        <v>2177</v>
      </c>
      <c r="B18034">
        <v>1988</v>
      </c>
      <c r="C18034">
        <v>750641</v>
      </c>
    </row>
    <row r="18035" spans="1:3" x14ac:dyDescent="0.3">
      <c r="A18035" t="s">
        <v>2177</v>
      </c>
      <c r="B18035">
        <v>1989</v>
      </c>
      <c r="C18035">
        <v>745581</v>
      </c>
    </row>
    <row r="18036" spans="1:3" x14ac:dyDescent="0.3">
      <c r="A18036" t="s">
        <v>2177</v>
      </c>
      <c r="B18036">
        <v>1990</v>
      </c>
      <c r="C18036">
        <v>743306</v>
      </c>
    </row>
    <row r="18037" spans="1:3" x14ac:dyDescent="0.3">
      <c r="A18037" t="s">
        <v>2177</v>
      </c>
      <c r="B18037">
        <v>1991</v>
      </c>
      <c r="C18037">
        <v>744477</v>
      </c>
    </row>
    <row r="18038" spans="1:3" x14ac:dyDescent="0.3">
      <c r="A18038" t="s">
        <v>2177</v>
      </c>
      <c r="B18038">
        <v>1992</v>
      </c>
      <c r="C18038">
        <v>748596</v>
      </c>
    </row>
    <row r="18039" spans="1:3" x14ac:dyDescent="0.3">
      <c r="A18039" t="s">
        <v>2177</v>
      </c>
      <c r="B18039">
        <v>1993</v>
      </c>
      <c r="C18039">
        <v>754141</v>
      </c>
    </row>
    <row r="18040" spans="1:3" x14ac:dyDescent="0.3">
      <c r="A18040" t="s">
        <v>2177</v>
      </c>
      <c r="B18040">
        <v>1994</v>
      </c>
      <c r="C18040">
        <v>758896</v>
      </c>
    </row>
    <row r="18041" spans="1:3" x14ac:dyDescent="0.3">
      <c r="A18041" t="s">
        <v>2177</v>
      </c>
      <c r="B18041">
        <v>1995</v>
      </c>
      <c r="C18041">
        <v>761298</v>
      </c>
    </row>
    <row r="18042" spans="1:3" x14ac:dyDescent="0.3">
      <c r="A18042" t="s">
        <v>2177</v>
      </c>
      <c r="B18042">
        <v>1996</v>
      </c>
      <c r="C18042">
        <v>760801</v>
      </c>
    </row>
    <row r="18043" spans="1:3" x14ac:dyDescent="0.3">
      <c r="A18043" t="s">
        <v>2177</v>
      </c>
      <c r="B18043">
        <v>1997</v>
      </c>
      <c r="C18043">
        <v>757975</v>
      </c>
    </row>
    <row r="18044" spans="1:3" x14ac:dyDescent="0.3">
      <c r="A18044" t="s">
        <v>2177</v>
      </c>
      <c r="B18044">
        <v>1998</v>
      </c>
      <c r="C18044">
        <v>753778</v>
      </c>
    </row>
    <row r="18045" spans="1:3" x14ac:dyDescent="0.3">
      <c r="A18045" t="s">
        <v>2177</v>
      </c>
      <c r="B18045">
        <v>1999</v>
      </c>
      <c r="C18045">
        <v>749676</v>
      </c>
    </row>
    <row r="18046" spans="1:3" x14ac:dyDescent="0.3">
      <c r="A18046" t="s">
        <v>2177</v>
      </c>
      <c r="B18046">
        <v>2000</v>
      </c>
      <c r="C18046">
        <v>746718</v>
      </c>
    </row>
    <row r="18047" spans="1:3" x14ac:dyDescent="0.3">
      <c r="A18047" t="s">
        <v>2177</v>
      </c>
      <c r="B18047">
        <v>2001</v>
      </c>
      <c r="C18047">
        <v>745206</v>
      </c>
    </row>
    <row r="18048" spans="1:3" x14ac:dyDescent="0.3">
      <c r="A18048" t="s">
        <v>2177</v>
      </c>
      <c r="B18048">
        <v>2002</v>
      </c>
      <c r="C18048">
        <v>744789</v>
      </c>
    </row>
    <row r="18049" spans="1:3" x14ac:dyDescent="0.3">
      <c r="A18049" t="s">
        <v>2177</v>
      </c>
      <c r="B18049">
        <v>2003</v>
      </c>
      <c r="C18049">
        <v>745142</v>
      </c>
    </row>
    <row r="18050" spans="1:3" x14ac:dyDescent="0.3">
      <c r="A18050" t="s">
        <v>2177</v>
      </c>
      <c r="B18050">
        <v>2004</v>
      </c>
      <c r="C18050">
        <v>745737</v>
      </c>
    </row>
    <row r="18051" spans="1:3" x14ac:dyDescent="0.3">
      <c r="A18051" t="s">
        <v>2177</v>
      </c>
      <c r="B18051">
        <v>2005</v>
      </c>
      <c r="C18051">
        <v>746156</v>
      </c>
    </row>
    <row r="18052" spans="1:3" x14ac:dyDescent="0.3">
      <c r="A18052" t="s">
        <v>2177</v>
      </c>
      <c r="B18052">
        <v>2006</v>
      </c>
      <c r="C18052">
        <v>746335</v>
      </c>
    </row>
    <row r="18053" spans="1:3" x14ac:dyDescent="0.3">
      <c r="A18053" t="s">
        <v>2177</v>
      </c>
      <c r="B18053">
        <v>2007</v>
      </c>
      <c r="C18053">
        <v>746477</v>
      </c>
    </row>
    <row r="18054" spans="1:3" x14ac:dyDescent="0.3">
      <c r="A18054" t="s">
        <v>2177</v>
      </c>
      <c r="B18054">
        <v>2008</v>
      </c>
      <c r="C18054">
        <v>746815</v>
      </c>
    </row>
    <row r="18055" spans="1:3" x14ac:dyDescent="0.3">
      <c r="A18055" t="s">
        <v>2177</v>
      </c>
      <c r="B18055">
        <v>2009</v>
      </c>
      <c r="C18055">
        <v>747718</v>
      </c>
    </row>
    <row r="18056" spans="1:3" x14ac:dyDescent="0.3">
      <c r="A18056" t="s">
        <v>2177</v>
      </c>
      <c r="B18056">
        <v>2010</v>
      </c>
      <c r="C18056">
        <v>749430</v>
      </c>
    </row>
    <row r="18057" spans="1:3" x14ac:dyDescent="0.3">
      <c r="A18057" t="s">
        <v>2177</v>
      </c>
      <c r="B18057">
        <v>2011</v>
      </c>
      <c r="C18057">
        <v>752029</v>
      </c>
    </row>
    <row r="18058" spans="1:3" x14ac:dyDescent="0.3">
      <c r="A18058" t="s">
        <v>2177</v>
      </c>
      <c r="B18058">
        <v>2012</v>
      </c>
      <c r="C18058">
        <v>755388</v>
      </c>
    </row>
    <row r="18059" spans="1:3" x14ac:dyDescent="0.3">
      <c r="A18059" t="s">
        <v>2177</v>
      </c>
      <c r="B18059">
        <v>2013</v>
      </c>
      <c r="C18059">
        <v>759281</v>
      </c>
    </row>
    <row r="18060" spans="1:3" x14ac:dyDescent="0.3">
      <c r="A18060" t="s">
        <v>2177</v>
      </c>
      <c r="B18060">
        <v>2014</v>
      </c>
      <c r="C18060">
        <v>763371</v>
      </c>
    </row>
    <row r="18061" spans="1:3" x14ac:dyDescent="0.3">
      <c r="A18061" t="s">
        <v>2177</v>
      </c>
      <c r="B18061">
        <v>2015</v>
      </c>
      <c r="C18061">
        <v>767433</v>
      </c>
    </row>
    <row r="18062" spans="1:3" x14ac:dyDescent="0.3">
      <c r="A18062" t="s">
        <v>2177</v>
      </c>
      <c r="B18062">
        <v>2016</v>
      </c>
      <c r="C18062">
        <v>771363</v>
      </c>
    </row>
    <row r="18063" spans="1:3" x14ac:dyDescent="0.3">
      <c r="A18063" t="s">
        <v>2177</v>
      </c>
      <c r="B18063">
        <v>2017</v>
      </c>
      <c r="C18063">
        <v>775218</v>
      </c>
    </row>
    <row r="18064" spans="1:3" x14ac:dyDescent="0.3">
      <c r="A18064" t="s">
        <v>2177</v>
      </c>
      <c r="B18064">
        <v>2018</v>
      </c>
      <c r="C18064">
        <v>779007</v>
      </c>
    </row>
    <row r="18065" spans="1:3" x14ac:dyDescent="0.3">
      <c r="A18065" t="s">
        <v>2177</v>
      </c>
      <c r="B18065">
        <v>2019</v>
      </c>
      <c r="C18065">
        <v>782775</v>
      </c>
    </row>
    <row r="18066" spans="1:3" x14ac:dyDescent="0.3">
      <c r="A18066" t="s">
        <v>2177</v>
      </c>
      <c r="B18066">
        <v>2020</v>
      </c>
      <c r="C18066">
        <v>786559</v>
      </c>
    </row>
    <row r="18067" spans="1:3" x14ac:dyDescent="0.3">
      <c r="A18067" t="s">
        <v>2177</v>
      </c>
      <c r="B18067">
        <v>2021</v>
      </c>
      <c r="C18067">
        <v>790329</v>
      </c>
    </row>
    <row r="18068" spans="1:3" x14ac:dyDescent="0.3">
      <c r="A18068" t="s">
        <v>2178</v>
      </c>
      <c r="B18068">
        <v>1800</v>
      </c>
      <c r="C18068">
        <v>500000</v>
      </c>
    </row>
    <row r="18069" spans="1:3" x14ac:dyDescent="0.3">
      <c r="A18069" t="s">
        <v>2178</v>
      </c>
      <c r="B18069">
        <v>1801</v>
      </c>
      <c r="C18069">
        <v>509306</v>
      </c>
    </row>
    <row r="18070" spans="1:3" x14ac:dyDescent="0.3">
      <c r="A18070" t="s">
        <v>2178</v>
      </c>
      <c r="B18070">
        <v>1802</v>
      </c>
      <c r="C18070">
        <v>518784</v>
      </c>
    </row>
    <row r="18071" spans="1:3" x14ac:dyDescent="0.3">
      <c r="A18071" t="s">
        <v>2178</v>
      </c>
      <c r="B18071">
        <v>1803</v>
      </c>
      <c r="C18071">
        <v>528439</v>
      </c>
    </row>
    <row r="18072" spans="1:3" x14ac:dyDescent="0.3">
      <c r="A18072" t="s">
        <v>2178</v>
      </c>
      <c r="B18072">
        <v>1804</v>
      </c>
      <c r="C18072">
        <v>538274</v>
      </c>
    </row>
    <row r="18073" spans="1:3" x14ac:dyDescent="0.3">
      <c r="A18073" t="s">
        <v>2178</v>
      </c>
      <c r="B18073">
        <v>1805</v>
      </c>
      <c r="C18073">
        <v>548292</v>
      </c>
    </row>
    <row r="18074" spans="1:3" x14ac:dyDescent="0.3">
      <c r="A18074" t="s">
        <v>2178</v>
      </c>
      <c r="B18074">
        <v>1806</v>
      </c>
      <c r="C18074">
        <v>558497</v>
      </c>
    </row>
    <row r="18075" spans="1:3" x14ac:dyDescent="0.3">
      <c r="A18075" t="s">
        <v>2178</v>
      </c>
      <c r="B18075">
        <v>1807</v>
      </c>
      <c r="C18075">
        <v>568891</v>
      </c>
    </row>
    <row r="18076" spans="1:3" x14ac:dyDescent="0.3">
      <c r="A18076" t="s">
        <v>2178</v>
      </c>
      <c r="B18076">
        <v>1808</v>
      </c>
      <c r="C18076">
        <v>579478</v>
      </c>
    </row>
    <row r="18077" spans="1:3" x14ac:dyDescent="0.3">
      <c r="A18077" t="s">
        <v>2178</v>
      </c>
      <c r="B18077">
        <v>1809</v>
      </c>
      <c r="C18077">
        <v>590263</v>
      </c>
    </row>
    <row r="18078" spans="1:3" x14ac:dyDescent="0.3">
      <c r="A18078" t="s">
        <v>2178</v>
      </c>
      <c r="B18078">
        <v>1810</v>
      </c>
      <c r="C18078">
        <v>601453</v>
      </c>
    </row>
    <row r="18079" spans="1:3" x14ac:dyDescent="0.3">
      <c r="A18079" t="s">
        <v>2178</v>
      </c>
      <c r="B18079">
        <v>1811</v>
      </c>
      <c r="C18079">
        <v>612647</v>
      </c>
    </row>
    <row r="18080" spans="1:3" x14ac:dyDescent="0.3">
      <c r="A18080" t="s">
        <v>2178</v>
      </c>
      <c r="B18080">
        <v>1812</v>
      </c>
      <c r="C18080">
        <v>624049</v>
      </c>
    </row>
    <row r="18081" spans="1:3" x14ac:dyDescent="0.3">
      <c r="A18081" t="s">
        <v>2178</v>
      </c>
      <c r="B18081">
        <v>1813</v>
      </c>
      <c r="C18081">
        <v>635663</v>
      </c>
    </row>
    <row r="18082" spans="1:3" x14ac:dyDescent="0.3">
      <c r="A18082" t="s">
        <v>2178</v>
      </c>
      <c r="B18082">
        <v>1814</v>
      </c>
      <c r="C18082">
        <v>647494</v>
      </c>
    </row>
    <row r="18083" spans="1:3" x14ac:dyDescent="0.3">
      <c r="A18083" t="s">
        <v>2178</v>
      </c>
      <c r="B18083">
        <v>1815</v>
      </c>
      <c r="C18083">
        <v>659544</v>
      </c>
    </row>
    <row r="18084" spans="1:3" x14ac:dyDescent="0.3">
      <c r="A18084" t="s">
        <v>2178</v>
      </c>
      <c r="B18084">
        <v>1816</v>
      </c>
      <c r="C18084">
        <v>671819</v>
      </c>
    </row>
    <row r="18085" spans="1:3" x14ac:dyDescent="0.3">
      <c r="A18085" t="s">
        <v>2178</v>
      </c>
      <c r="B18085">
        <v>1817</v>
      </c>
      <c r="C18085">
        <v>684322</v>
      </c>
    </row>
    <row r="18086" spans="1:3" x14ac:dyDescent="0.3">
      <c r="A18086" t="s">
        <v>2178</v>
      </c>
      <c r="B18086">
        <v>1818</v>
      </c>
      <c r="C18086">
        <v>697058</v>
      </c>
    </row>
    <row r="18087" spans="1:3" x14ac:dyDescent="0.3">
      <c r="A18087" t="s">
        <v>2178</v>
      </c>
      <c r="B18087">
        <v>1819</v>
      </c>
      <c r="C18087">
        <v>708601</v>
      </c>
    </row>
    <row r="18088" spans="1:3" x14ac:dyDescent="0.3">
      <c r="A18088" t="s">
        <v>2178</v>
      </c>
      <c r="B18088">
        <v>1820</v>
      </c>
      <c r="C18088">
        <v>718914</v>
      </c>
    </row>
    <row r="18089" spans="1:3" x14ac:dyDescent="0.3">
      <c r="A18089" t="s">
        <v>2178</v>
      </c>
      <c r="B18089">
        <v>1821</v>
      </c>
      <c r="C18089">
        <v>727964</v>
      </c>
    </row>
    <row r="18090" spans="1:3" x14ac:dyDescent="0.3">
      <c r="A18090" t="s">
        <v>2178</v>
      </c>
      <c r="B18090">
        <v>1822</v>
      </c>
      <c r="C18090">
        <v>735713</v>
      </c>
    </row>
    <row r="18091" spans="1:3" x14ac:dyDescent="0.3">
      <c r="A18091" t="s">
        <v>2178</v>
      </c>
      <c r="B18091">
        <v>1823</v>
      </c>
      <c r="C18091">
        <v>742126</v>
      </c>
    </row>
    <row r="18092" spans="1:3" x14ac:dyDescent="0.3">
      <c r="A18092" t="s">
        <v>2178</v>
      </c>
      <c r="B18092">
        <v>1824</v>
      </c>
      <c r="C18092">
        <v>748594</v>
      </c>
    </row>
    <row r="18093" spans="1:3" x14ac:dyDescent="0.3">
      <c r="A18093" t="s">
        <v>2178</v>
      </c>
      <c r="B18093">
        <v>1825</v>
      </c>
      <c r="C18093">
        <v>755118</v>
      </c>
    </row>
    <row r="18094" spans="1:3" x14ac:dyDescent="0.3">
      <c r="A18094" t="s">
        <v>2178</v>
      </c>
      <c r="B18094">
        <v>1826</v>
      </c>
      <c r="C18094">
        <v>761700</v>
      </c>
    </row>
    <row r="18095" spans="1:3" x14ac:dyDescent="0.3">
      <c r="A18095" t="s">
        <v>2178</v>
      </c>
      <c r="B18095">
        <v>1827</v>
      </c>
      <c r="C18095">
        <v>768339</v>
      </c>
    </row>
    <row r="18096" spans="1:3" x14ac:dyDescent="0.3">
      <c r="A18096" t="s">
        <v>2178</v>
      </c>
      <c r="B18096">
        <v>1828</v>
      </c>
      <c r="C18096">
        <v>775035</v>
      </c>
    </row>
    <row r="18097" spans="1:3" x14ac:dyDescent="0.3">
      <c r="A18097" t="s">
        <v>2178</v>
      </c>
      <c r="B18097">
        <v>1829</v>
      </c>
      <c r="C18097">
        <v>781790</v>
      </c>
    </row>
    <row r="18098" spans="1:3" x14ac:dyDescent="0.3">
      <c r="A18098" t="s">
        <v>2178</v>
      </c>
      <c r="B18098">
        <v>1830</v>
      </c>
      <c r="C18098">
        <v>788604</v>
      </c>
    </row>
    <row r="18099" spans="1:3" x14ac:dyDescent="0.3">
      <c r="A18099" t="s">
        <v>2178</v>
      </c>
      <c r="B18099">
        <v>1831</v>
      </c>
      <c r="C18099">
        <v>795478</v>
      </c>
    </row>
    <row r="18100" spans="1:3" x14ac:dyDescent="0.3">
      <c r="A18100" t="s">
        <v>2178</v>
      </c>
      <c r="B18100">
        <v>1832</v>
      </c>
      <c r="C18100">
        <v>802411</v>
      </c>
    </row>
    <row r="18101" spans="1:3" x14ac:dyDescent="0.3">
      <c r="A18101" t="s">
        <v>2178</v>
      </c>
      <c r="B18101">
        <v>1833</v>
      </c>
      <c r="C18101">
        <v>809405</v>
      </c>
    </row>
    <row r="18102" spans="1:3" x14ac:dyDescent="0.3">
      <c r="A18102" t="s">
        <v>2178</v>
      </c>
      <c r="B18102">
        <v>1834</v>
      </c>
      <c r="C18102">
        <v>816459</v>
      </c>
    </row>
    <row r="18103" spans="1:3" x14ac:dyDescent="0.3">
      <c r="A18103" t="s">
        <v>2178</v>
      </c>
      <c r="B18103">
        <v>1835</v>
      </c>
      <c r="C18103">
        <v>823575</v>
      </c>
    </row>
    <row r="18104" spans="1:3" x14ac:dyDescent="0.3">
      <c r="A18104" t="s">
        <v>2178</v>
      </c>
      <c r="B18104">
        <v>1836</v>
      </c>
      <c r="C18104">
        <v>830753</v>
      </c>
    </row>
    <row r="18105" spans="1:3" x14ac:dyDescent="0.3">
      <c r="A18105" t="s">
        <v>2178</v>
      </c>
      <c r="B18105">
        <v>1837</v>
      </c>
      <c r="C18105">
        <v>837994</v>
      </c>
    </row>
    <row r="18106" spans="1:3" x14ac:dyDescent="0.3">
      <c r="A18106" t="s">
        <v>2178</v>
      </c>
      <c r="B18106">
        <v>1838</v>
      </c>
      <c r="C18106">
        <v>845298</v>
      </c>
    </row>
    <row r="18107" spans="1:3" x14ac:dyDescent="0.3">
      <c r="A18107" t="s">
        <v>2178</v>
      </c>
      <c r="B18107">
        <v>1839</v>
      </c>
      <c r="C18107">
        <v>852665</v>
      </c>
    </row>
    <row r="18108" spans="1:3" x14ac:dyDescent="0.3">
      <c r="A18108" t="s">
        <v>2178</v>
      </c>
      <c r="B18108">
        <v>1840</v>
      </c>
      <c r="C18108">
        <v>860097</v>
      </c>
    </row>
    <row r="18109" spans="1:3" x14ac:dyDescent="0.3">
      <c r="A18109" t="s">
        <v>2178</v>
      </c>
      <c r="B18109">
        <v>1841</v>
      </c>
      <c r="C18109">
        <v>867593</v>
      </c>
    </row>
    <row r="18110" spans="1:3" x14ac:dyDescent="0.3">
      <c r="A18110" t="s">
        <v>2178</v>
      </c>
      <c r="B18110">
        <v>1842</v>
      </c>
      <c r="C18110">
        <v>875155</v>
      </c>
    </row>
    <row r="18111" spans="1:3" x14ac:dyDescent="0.3">
      <c r="A18111" t="s">
        <v>2178</v>
      </c>
      <c r="B18111">
        <v>1843</v>
      </c>
      <c r="C18111">
        <v>882783</v>
      </c>
    </row>
    <row r="18112" spans="1:3" x14ac:dyDescent="0.3">
      <c r="A18112" t="s">
        <v>2178</v>
      </c>
      <c r="B18112">
        <v>1844</v>
      </c>
      <c r="C18112">
        <v>890477</v>
      </c>
    </row>
    <row r="18113" spans="1:3" x14ac:dyDescent="0.3">
      <c r="A18113" t="s">
        <v>2178</v>
      </c>
      <c r="B18113">
        <v>1845</v>
      </c>
      <c r="C18113">
        <v>898238</v>
      </c>
    </row>
    <row r="18114" spans="1:3" x14ac:dyDescent="0.3">
      <c r="A18114" t="s">
        <v>2178</v>
      </c>
      <c r="B18114">
        <v>1846</v>
      </c>
      <c r="C18114">
        <v>906067</v>
      </c>
    </row>
    <row r="18115" spans="1:3" x14ac:dyDescent="0.3">
      <c r="A18115" t="s">
        <v>2178</v>
      </c>
      <c r="B18115">
        <v>1847</v>
      </c>
      <c r="C18115">
        <v>913964</v>
      </c>
    </row>
    <row r="18116" spans="1:3" x14ac:dyDescent="0.3">
      <c r="A18116" t="s">
        <v>2178</v>
      </c>
      <c r="B18116">
        <v>1848</v>
      </c>
      <c r="C18116">
        <v>921930</v>
      </c>
    </row>
    <row r="18117" spans="1:3" x14ac:dyDescent="0.3">
      <c r="A18117" t="s">
        <v>2178</v>
      </c>
      <c r="B18117">
        <v>1849</v>
      </c>
      <c r="C18117">
        <v>930251</v>
      </c>
    </row>
    <row r="18118" spans="1:3" x14ac:dyDescent="0.3">
      <c r="A18118" t="s">
        <v>2178</v>
      </c>
      <c r="B18118">
        <v>1850</v>
      </c>
      <c r="C18118">
        <v>938934</v>
      </c>
    </row>
    <row r="18119" spans="1:3" x14ac:dyDescent="0.3">
      <c r="A18119" t="s">
        <v>2178</v>
      </c>
      <c r="B18119">
        <v>1851</v>
      </c>
      <c r="C18119">
        <v>948501</v>
      </c>
    </row>
    <row r="18120" spans="1:3" x14ac:dyDescent="0.3">
      <c r="A18120" t="s">
        <v>2178</v>
      </c>
      <c r="B18120">
        <v>1852</v>
      </c>
      <c r="C18120">
        <v>958452</v>
      </c>
    </row>
    <row r="18121" spans="1:3" x14ac:dyDescent="0.3">
      <c r="A18121" t="s">
        <v>2178</v>
      </c>
      <c r="B18121">
        <v>1853</v>
      </c>
      <c r="C18121">
        <v>968793</v>
      </c>
    </row>
    <row r="18122" spans="1:3" x14ac:dyDescent="0.3">
      <c r="A18122" t="s">
        <v>2178</v>
      </c>
      <c r="B18122">
        <v>1854</v>
      </c>
      <c r="C18122">
        <v>979247</v>
      </c>
    </row>
    <row r="18123" spans="1:3" x14ac:dyDescent="0.3">
      <c r="A18123" t="s">
        <v>2178</v>
      </c>
      <c r="B18123">
        <v>1855</v>
      </c>
      <c r="C18123">
        <v>989812</v>
      </c>
    </row>
    <row r="18124" spans="1:3" x14ac:dyDescent="0.3">
      <c r="A18124" t="s">
        <v>2178</v>
      </c>
      <c r="B18124">
        <v>1856</v>
      </c>
      <c r="C18124">
        <v>1000491</v>
      </c>
    </row>
    <row r="18125" spans="1:3" x14ac:dyDescent="0.3">
      <c r="A18125" t="s">
        <v>2178</v>
      </c>
      <c r="B18125">
        <v>1857</v>
      </c>
      <c r="C18125">
        <v>1011286</v>
      </c>
    </row>
    <row r="18126" spans="1:3" x14ac:dyDescent="0.3">
      <c r="A18126" t="s">
        <v>2178</v>
      </c>
      <c r="B18126">
        <v>1858</v>
      </c>
      <c r="C18126">
        <v>1022196</v>
      </c>
    </row>
    <row r="18127" spans="1:3" x14ac:dyDescent="0.3">
      <c r="A18127" t="s">
        <v>2178</v>
      </c>
      <c r="B18127">
        <v>1859</v>
      </c>
      <c r="C18127">
        <v>1033224</v>
      </c>
    </row>
    <row r="18128" spans="1:3" x14ac:dyDescent="0.3">
      <c r="A18128" t="s">
        <v>2178</v>
      </c>
      <c r="B18128">
        <v>1860</v>
      </c>
      <c r="C18128">
        <v>1044370</v>
      </c>
    </row>
    <row r="18129" spans="1:3" x14ac:dyDescent="0.3">
      <c r="A18129" t="s">
        <v>2178</v>
      </c>
      <c r="B18129">
        <v>1861</v>
      </c>
      <c r="C18129">
        <v>1055636</v>
      </c>
    </row>
    <row r="18130" spans="1:3" x14ac:dyDescent="0.3">
      <c r="A18130" t="s">
        <v>2178</v>
      </c>
      <c r="B18130">
        <v>1862</v>
      </c>
      <c r="C18130">
        <v>1067024</v>
      </c>
    </row>
    <row r="18131" spans="1:3" x14ac:dyDescent="0.3">
      <c r="A18131" t="s">
        <v>2178</v>
      </c>
      <c r="B18131">
        <v>1863</v>
      </c>
      <c r="C18131">
        <v>1078534</v>
      </c>
    </row>
    <row r="18132" spans="1:3" x14ac:dyDescent="0.3">
      <c r="A18132" t="s">
        <v>2178</v>
      </c>
      <c r="B18132">
        <v>1864</v>
      </c>
      <c r="C18132">
        <v>1090168</v>
      </c>
    </row>
    <row r="18133" spans="1:3" x14ac:dyDescent="0.3">
      <c r="A18133" t="s">
        <v>2178</v>
      </c>
      <c r="B18133">
        <v>1865</v>
      </c>
      <c r="C18133">
        <v>1101927</v>
      </c>
    </row>
    <row r="18134" spans="1:3" x14ac:dyDescent="0.3">
      <c r="A18134" t="s">
        <v>2178</v>
      </c>
      <c r="B18134">
        <v>1866</v>
      </c>
      <c r="C18134">
        <v>1113813</v>
      </c>
    </row>
    <row r="18135" spans="1:3" x14ac:dyDescent="0.3">
      <c r="A18135" t="s">
        <v>2178</v>
      </c>
      <c r="B18135">
        <v>1867</v>
      </c>
      <c r="C18135">
        <v>1125826</v>
      </c>
    </row>
    <row r="18136" spans="1:3" x14ac:dyDescent="0.3">
      <c r="A18136" t="s">
        <v>2178</v>
      </c>
      <c r="B18136">
        <v>1868</v>
      </c>
      <c r="C18136">
        <v>1137969</v>
      </c>
    </row>
    <row r="18137" spans="1:3" x14ac:dyDescent="0.3">
      <c r="A18137" t="s">
        <v>2178</v>
      </c>
      <c r="B18137">
        <v>1869</v>
      </c>
      <c r="C18137">
        <v>1150237</v>
      </c>
    </row>
    <row r="18138" spans="1:3" x14ac:dyDescent="0.3">
      <c r="A18138" t="s">
        <v>2178</v>
      </c>
      <c r="B18138">
        <v>1870</v>
      </c>
      <c r="C18138">
        <v>1162630</v>
      </c>
    </row>
    <row r="18139" spans="1:3" x14ac:dyDescent="0.3">
      <c r="A18139" t="s">
        <v>2178</v>
      </c>
      <c r="B18139">
        <v>1871</v>
      </c>
      <c r="C18139">
        <v>1175152</v>
      </c>
    </row>
    <row r="18140" spans="1:3" x14ac:dyDescent="0.3">
      <c r="A18140" t="s">
        <v>2178</v>
      </c>
      <c r="B18140">
        <v>1872</v>
      </c>
      <c r="C18140">
        <v>1187802</v>
      </c>
    </row>
    <row r="18141" spans="1:3" x14ac:dyDescent="0.3">
      <c r="A18141" t="s">
        <v>2178</v>
      </c>
      <c r="B18141">
        <v>1873</v>
      </c>
      <c r="C18141">
        <v>1200582</v>
      </c>
    </row>
    <row r="18142" spans="1:3" x14ac:dyDescent="0.3">
      <c r="A18142" t="s">
        <v>2178</v>
      </c>
      <c r="B18142">
        <v>1874</v>
      </c>
      <c r="C18142">
        <v>1213500</v>
      </c>
    </row>
    <row r="18143" spans="1:3" x14ac:dyDescent="0.3">
      <c r="A18143" t="s">
        <v>2178</v>
      </c>
      <c r="B18143">
        <v>1875</v>
      </c>
      <c r="C18143">
        <v>1226556</v>
      </c>
    </row>
    <row r="18144" spans="1:3" x14ac:dyDescent="0.3">
      <c r="A18144" t="s">
        <v>2178</v>
      </c>
      <c r="B18144">
        <v>1876</v>
      </c>
      <c r="C18144">
        <v>1239752</v>
      </c>
    </row>
    <row r="18145" spans="1:3" x14ac:dyDescent="0.3">
      <c r="A18145" t="s">
        <v>2178</v>
      </c>
      <c r="B18145">
        <v>1877</v>
      </c>
      <c r="C18145">
        <v>1253090</v>
      </c>
    </row>
    <row r="18146" spans="1:3" x14ac:dyDescent="0.3">
      <c r="A18146" t="s">
        <v>2178</v>
      </c>
      <c r="B18146">
        <v>1878</v>
      </c>
      <c r="C18146">
        <v>1266571</v>
      </c>
    </row>
    <row r="18147" spans="1:3" x14ac:dyDescent="0.3">
      <c r="A18147" t="s">
        <v>2178</v>
      </c>
      <c r="B18147">
        <v>1879</v>
      </c>
      <c r="C18147">
        <v>1280197</v>
      </c>
    </row>
    <row r="18148" spans="1:3" x14ac:dyDescent="0.3">
      <c r="A18148" t="s">
        <v>2178</v>
      </c>
      <c r="B18148">
        <v>1880</v>
      </c>
      <c r="C18148">
        <v>1293969</v>
      </c>
    </row>
    <row r="18149" spans="1:3" x14ac:dyDescent="0.3">
      <c r="A18149" t="s">
        <v>2178</v>
      </c>
      <c r="B18149">
        <v>1881</v>
      </c>
      <c r="C18149">
        <v>1307888</v>
      </c>
    </row>
    <row r="18150" spans="1:3" x14ac:dyDescent="0.3">
      <c r="A18150" t="s">
        <v>2178</v>
      </c>
      <c r="B18150">
        <v>1882</v>
      </c>
      <c r="C18150">
        <v>1321957</v>
      </c>
    </row>
    <row r="18151" spans="1:3" x14ac:dyDescent="0.3">
      <c r="A18151" t="s">
        <v>2178</v>
      </c>
      <c r="B18151">
        <v>1883</v>
      </c>
      <c r="C18151">
        <v>1336177</v>
      </c>
    </row>
    <row r="18152" spans="1:3" x14ac:dyDescent="0.3">
      <c r="A18152" t="s">
        <v>2178</v>
      </c>
      <c r="B18152">
        <v>1884</v>
      </c>
      <c r="C18152">
        <v>1350550</v>
      </c>
    </row>
    <row r="18153" spans="1:3" x14ac:dyDescent="0.3">
      <c r="A18153" t="s">
        <v>2178</v>
      </c>
      <c r="B18153">
        <v>1885</v>
      </c>
      <c r="C18153">
        <v>1365077</v>
      </c>
    </row>
    <row r="18154" spans="1:3" x14ac:dyDescent="0.3">
      <c r="A18154" t="s">
        <v>2178</v>
      </c>
      <c r="B18154">
        <v>1886</v>
      </c>
      <c r="C18154">
        <v>1379759</v>
      </c>
    </row>
    <row r="18155" spans="1:3" x14ac:dyDescent="0.3">
      <c r="A18155" t="s">
        <v>2178</v>
      </c>
      <c r="B18155">
        <v>1887</v>
      </c>
      <c r="C18155">
        <v>1394599</v>
      </c>
    </row>
    <row r="18156" spans="1:3" x14ac:dyDescent="0.3">
      <c r="A18156" t="s">
        <v>2178</v>
      </c>
      <c r="B18156">
        <v>1888</v>
      </c>
      <c r="C18156">
        <v>1409599</v>
      </c>
    </row>
    <row r="18157" spans="1:3" x14ac:dyDescent="0.3">
      <c r="A18157" t="s">
        <v>2178</v>
      </c>
      <c r="B18157">
        <v>1889</v>
      </c>
      <c r="C18157">
        <v>1424759</v>
      </c>
    </row>
    <row r="18158" spans="1:3" x14ac:dyDescent="0.3">
      <c r="A18158" t="s">
        <v>2178</v>
      </c>
      <c r="B18158">
        <v>1890</v>
      </c>
      <c r="C18158">
        <v>1440082</v>
      </c>
    </row>
    <row r="18159" spans="1:3" x14ac:dyDescent="0.3">
      <c r="A18159" t="s">
        <v>2178</v>
      </c>
      <c r="B18159">
        <v>1891</v>
      </c>
      <c r="C18159">
        <v>1455569</v>
      </c>
    </row>
    <row r="18160" spans="1:3" x14ac:dyDescent="0.3">
      <c r="A18160" t="s">
        <v>2178</v>
      </c>
      <c r="B18160">
        <v>1892</v>
      </c>
      <c r="C18160">
        <v>1471222</v>
      </c>
    </row>
    <row r="18161" spans="1:3" x14ac:dyDescent="0.3">
      <c r="A18161" t="s">
        <v>2178</v>
      </c>
      <c r="B18161">
        <v>1893</v>
      </c>
      <c r="C18161">
        <v>1487044</v>
      </c>
    </row>
    <row r="18162" spans="1:3" x14ac:dyDescent="0.3">
      <c r="A18162" t="s">
        <v>2178</v>
      </c>
      <c r="B18162">
        <v>1894</v>
      </c>
      <c r="C18162">
        <v>1503035</v>
      </c>
    </row>
    <row r="18163" spans="1:3" x14ac:dyDescent="0.3">
      <c r="A18163" t="s">
        <v>2178</v>
      </c>
      <c r="B18163">
        <v>1895</v>
      </c>
      <c r="C18163">
        <v>1519197</v>
      </c>
    </row>
    <row r="18164" spans="1:3" x14ac:dyDescent="0.3">
      <c r="A18164" t="s">
        <v>2178</v>
      </c>
      <c r="B18164">
        <v>1896</v>
      </c>
      <c r="C18164">
        <v>1535533</v>
      </c>
    </row>
    <row r="18165" spans="1:3" x14ac:dyDescent="0.3">
      <c r="A18165" t="s">
        <v>2178</v>
      </c>
      <c r="B18165">
        <v>1897</v>
      </c>
      <c r="C18165">
        <v>1552045</v>
      </c>
    </row>
    <row r="18166" spans="1:3" x14ac:dyDescent="0.3">
      <c r="A18166" t="s">
        <v>2178</v>
      </c>
      <c r="B18166">
        <v>1898</v>
      </c>
      <c r="C18166">
        <v>1568733</v>
      </c>
    </row>
    <row r="18167" spans="1:3" x14ac:dyDescent="0.3">
      <c r="A18167" t="s">
        <v>2178</v>
      </c>
      <c r="B18167">
        <v>1899</v>
      </c>
      <c r="C18167">
        <v>1587107</v>
      </c>
    </row>
    <row r="18168" spans="1:3" x14ac:dyDescent="0.3">
      <c r="A18168" t="s">
        <v>2178</v>
      </c>
      <c r="B18168">
        <v>1900</v>
      </c>
      <c r="C18168">
        <v>1607208</v>
      </c>
    </row>
    <row r="18169" spans="1:3" x14ac:dyDescent="0.3">
      <c r="A18169" t="s">
        <v>2178</v>
      </c>
      <c r="B18169">
        <v>1901</v>
      </c>
      <c r="C18169">
        <v>1629080</v>
      </c>
    </row>
    <row r="18170" spans="1:3" x14ac:dyDescent="0.3">
      <c r="A18170" t="s">
        <v>2178</v>
      </c>
      <c r="B18170">
        <v>1902</v>
      </c>
      <c r="C18170">
        <v>1652767</v>
      </c>
    </row>
    <row r="18171" spans="1:3" x14ac:dyDescent="0.3">
      <c r="A18171" t="s">
        <v>2178</v>
      </c>
      <c r="B18171">
        <v>1903</v>
      </c>
      <c r="C18171">
        <v>1678313</v>
      </c>
    </row>
    <row r="18172" spans="1:3" x14ac:dyDescent="0.3">
      <c r="A18172" t="s">
        <v>2178</v>
      </c>
      <c r="B18172">
        <v>1904</v>
      </c>
      <c r="C18172">
        <v>1704254</v>
      </c>
    </row>
    <row r="18173" spans="1:3" x14ac:dyDescent="0.3">
      <c r="A18173" t="s">
        <v>2178</v>
      </c>
      <c r="B18173">
        <v>1905</v>
      </c>
      <c r="C18173">
        <v>1730595</v>
      </c>
    </row>
    <row r="18174" spans="1:3" x14ac:dyDescent="0.3">
      <c r="A18174" t="s">
        <v>2178</v>
      </c>
      <c r="B18174">
        <v>1906</v>
      </c>
      <c r="C18174">
        <v>1757342</v>
      </c>
    </row>
    <row r="18175" spans="1:3" x14ac:dyDescent="0.3">
      <c r="A18175" t="s">
        <v>2178</v>
      </c>
      <c r="B18175">
        <v>1907</v>
      </c>
      <c r="C18175">
        <v>1784503</v>
      </c>
    </row>
    <row r="18176" spans="1:3" x14ac:dyDescent="0.3">
      <c r="A18176" t="s">
        <v>2178</v>
      </c>
      <c r="B18176">
        <v>1908</v>
      </c>
      <c r="C18176">
        <v>1812083</v>
      </c>
    </row>
    <row r="18177" spans="1:3" x14ac:dyDescent="0.3">
      <c r="A18177" t="s">
        <v>2178</v>
      </c>
      <c r="B18177">
        <v>1909</v>
      </c>
      <c r="C18177">
        <v>1840560</v>
      </c>
    </row>
    <row r="18178" spans="1:3" x14ac:dyDescent="0.3">
      <c r="A18178" t="s">
        <v>2178</v>
      </c>
      <c r="B18178">
        <v>1910</v>
      </c>
      <c r="C18178">
        <v>1869956</v>
      </c>
    </row>
    <row r="18179" spans="1:3" x14ac:dyDescent="0.3">
      <c r="A18179" t="s">
        <v>2178</v>
      </c>
      <c r="B18179">
        <v>1911</v>
      </c>
      <c r="C18179">
        <v>1900295</v>
      </c>
    </row>
    <row r="18180" spans="1:3" x14ac:dyDescent="0.3">
      <c r="A18180" t="s">
        <v>2178</v>
      </c>
      <c r="B18180">
        <v>1912</v>
      </c>
      <c r="C18180">
        <v>1931598</v>
      </c>
    </row>
    <row r="18181" spans="1:3" x14ac:dyDescent="0.3">
      <c r="A18181" t="s">
        <v>2178</v>
      </c>
      <c r="B18181">
        <v>1913</v>
      </c>
      <c r="C18181">
        <v>1963890</v>
      </c>
    </row>
    <row r="18182" spans="1:3" x14ac:dyDescent="0.3">
      <c r="A18182" t="s">
        <v>2178</v>
      </c>
      <c r="B18182">
        <v>1914</v>
      </c>
      <c r="C18182">
        <v>1996721</v>
      </c>
    </row>
    <row r="18183" spans="1:3" x14ac:dyDescent="0.3">
      <c r="A18183" t="s">
        <v>2178</v>
      </c>
      <c r="B18183">
        <v>1915</v>
      </c>
      <c r="C18183">
        <v>2030100</v>
      </c>
    </row>
    <row r="18184" spans="1:3" x14ac:dyDescent="0.3">
      <c r="A18184" t="s">
        <v>2178</v>
      </c>
      <c r="B18184">
        <v>1916</v>
      </c>
      <c r="C18184">
        <v>2064037</v>
      </c>
    </row>
    <row r="18185" spans="1:3" x14ac:dyDescent="0.3">
      <c r="A18185" t="s">
        <v>2178</v>
      </c>
      <c r="B18185">
        <v>1917</v>
      </c>
      <c r="C18185">
        <v>2098541</v>
      </c>
    </row>
    <row r="18186" spans="1:3" x14ac:dyDescent="0.3">
      <c r="A18186" t="s">
        <v>2178</v>
      </c>
      <c r="B18186">
        <v>1918</v>
      </c>
      <c r="C18186">
        <v>2132500</v>
      </c>
    </row>
    <row r="18187" spans="1:3" x14ac:dyDescent="0.3">
      <c r="A18187" t="s">
        <v>2178</v>
      </c>
      <c r="B18187">
        <v>1919</v>
      </c>
      <c r="C18187">
        <v>2165702</v>
      </c>
    </row>
    <row r="18188" spans="1:3" x14ac:dyDescent="0.3">
      <c r="A18188" t="s">
        <v>2178</v>
      </c>
      <c r="B18188">
        <v>1920</v>
      </c>
      <c r="C18188">
        <v>2198119</v>
      </c>
    </row>
    <row r="18189" spans="1:3" x14ac:dyDescent="0.3">
      <c r="A18189" t="s">
        <v>2178</v>
      </c>
      <c r="B18189">
        <v>1921</v>
      </c>
      <c r="C18189">
        <v>2229719</v>
      </c>
    </row>
    <row r="18190" spans="1:3" x14ac:dyDescent="0.3">
      <c r="A18190" t="s">
        <v>2178</v>
      </c>
      <c r="B18190">
        <v>1922</v>
      </c>
      <c r="C18190">
        <v>2260472</v>
      </c>
    </row>
    <row r="18191" spans="1:3" x14ac:dyDescent="0.3">
      <c r="A18191" t="s">
        <v>2178</v>
      </c>
      <c r="B18191">
        <v>1923</v>
      </c>
      <c r="C18191">
        <v>2290346</v>
      </c>
    </row>
    <row r="18192" spans="1:3" x14ac:dyDescent="0.3">
      <c r="A18192" t="s">
        <v>2178</v>
      </c>
      <c r="B18192">
        <v>1924</v>
      </c>
      <c r="C18192">
        <v>2320614</v>
      </c>
    </row>
    <row r="18193" spans="1:3" x14ac:dyDescent="0.3">
      <c r="A18193" t="s">
        <v>2178</v>
      </c>
      <c r="B18193">
        <v>1925</v>
      </c>
      <c r="C18193">
        <v>2351283</v>
      </c>
    </row>
    <row r="18194" spans="1:3" x14ac:dyDescent="0.3">
      <c r="A18194" t="s">
        <v>2178</v>
      </c>
      <c r="B18194">
        <v>1926</v>
      </c>
      <c r="C18194">
        <v>2382357</v>
      </c>
    </row>
    <row r="18195" spans="1:3" x14ac:dyDescent="0.3">
      <c r="A18195" t="s">
        <v>2178</v>
      </c>
      <c r="B18195">
        <v>1927</v>
      </c>
      <c r="C18195">
        <v>2413842</v>
      </c>
    </row>
    <row r="18196" spans="1:3" x14ac:dyDescent="0.3">
      <c r="A18196" t="s">
        <v>2178</v>
      </c>
      <c r="B18196">
        <v>1928</v>
      </c>
      <c r="C18196">
        <v>2445743</v>
      </c>
    </row>
    <row r="18197" spans="1:3" x14ac:dyDescent="0.3">
      <c r="A18197" t="s">
        <v>2178</v>
      </c>
      <c r="B18197">
        <v>1929</v>
      </c>
      <c r="C18197">
        <v>2477866</v>
      </c>
    </row>
    <row r="18198" spans="1:3" x14ac:dyDescent="0.3">
      <c r="A18198" t="s">
        <v>2178</v>
      </c>
      <c r="B18198">
        <v>1930</v>
      </c>
      <c r="C18198">
        <v>2510212</v>
      </c>
    </row>
    <row r="18199" spans="1:3" x14ac:dyDescent="0.3">
      <c r="A18199" t="s">
        <v>2178</v>
      </c>
      <c r="B18199">
        <v>1931</v>
      </c>
      <c r="C18199">
        <v>2542780</v>
      </c>
    </row>
    <row r="18200" spans="1:3" x14ac:dyDescent="0.3">
      <c r="A18200" t="s">
        <v>2178</v>
      </c>
      <c r="B18200">
        <v>1932</v>
      </c>
      <c r="C18200">
        <v>2575572</v>
      </c>
    </row>
    <row r="18201" spans="1:3" x14ac:dyDescent="0.3">
      <c r="A18201" t="s">
        <v>2178</v>
      </c>
      <c r="B18201">
        <v>1933</v>
      </c>
      <c r="C18201">
        <v>2608587</v>
      </c>
    </row>
    <row r="18202" spans="1:3" x14ac:dyDescent="0.3">
      <c r="A18202" t="s">
        <v>2178</v>
      </c>
      <c r="B18202">
        <v>1934</v>
      </c>
      <c r="C18202">
        <v>2642025</v>
      </c>
    </row>
    <row r="18203" spans="1:3" x14ac:dyDescent="0.3">
      <c r="A18203" t="s">
        <v>2178</v>
      </c>
      <c r="B18203">
        <v>1935</v>
      </c>
      <c r="C18203">
        <v>2675892</v>
      </c>
    </row>
    <row r="18204" spans="1:3" x14ac:dyDescent="0.3">
      <c r="A18204" t="s">
        <v>2178</v>
      </c>
      <c r="B18204">
        <v>1936</v>
      </c>
      <c r="C18204">
        <v>2710193</v>
      </c>
    </row>
    <row r="18205" spans="1:3" x14ac:dyDescent="0.3">
      <c r="A18205" t="s">
        <v>2178</v>
      </c>
      <c r="B18205">
        <v>1937</v>
      </c>
      <c r="C18205">
        <v>2744934</v>
      </c>
    </row>
    <row r="18206" spans="1:3" x14ac:dyDescent="0.3">
      <c r="A18206" t="s">
        <v>2178</v>
      </c>
      <c r="B18206">
        <v>1938</v>
      </c>
      <c r="C18206">
        <v>2780120</v>
      </c>
    </row>
    <row r="18207" spans="1:3" x14ac:dyDescent="0.3">
      <c r="A18207" t="s">
        <v>2178</v>
      </c>
      <c r="B18207">
        <v>1939</v>
      </c>
      <c r="C18207">
        <v>2815247</v>
      </c>
    </row>
    <row r="18208" spans="1:3" x14ac:dyDescent="0.3">
      <c r="A18208" t="s">
        <v>2178</v>
      </c>
      <c r="B18208">
        <v>1940</v>
      </c>
      <c r="C18208">
        <v>2850309</v>
      </c>
    </row>
    <row r="18209" spans="1:3" x14ac:dyDescent="0.3">
      <c r="A18209" t="s">
        <v>2178</v>
      </c>
      <c r="B18209">
        <v>1941</v>
      </c>
      <c r="C18209">
        <v>2885298</v>
      </c>
    </row>
    <row r="18210" spans="1:3" x14ac:dyDescent="0.3">
      <c r="A18210" t="s">
        <v>2178</v>
      </c>
      <c r="B18210">
        <v>1942</v>
      </c>
      <c r="C18210">
        <v>2920207</v>
      </c>
    </row>
    <row r="18211" spans="1:3" x14ac:dyDescent="0.3">
      <c r="A18211" t="s">
        <v>2178</v>
      </c>
      <c r="B18211">
        <v>1943</v>
      </c>
      <c r="C18211">
        <v>2955029</v>
      </c>
    </row>
    <row r="18212" spans="1:3" x14ac:dyDescent="0.3">
      <c r="A18212" t="s">
        <v>2178</v>
      </c>
      <c r="B18212">
        <v>1944</v>
      </c>
      <c r="C18212">
        <v>2990267</v>
      </c>
    </row>
    <row r="18213" spans="1:3" x14ac:dyDescent="0.3">
      <c r="A18213" t="s">
        <v>2178</v>
      </c>
      <c r="B18213">
        <v>1945</v>
      </c>
      <c r="C18213">
        <v>3025925</v>
      </c>
    </row>
    <row r="18214" spans="1:3" x14ac:dyDescent="0.3">
      <c r="A18214" t="s">
        <v>2178</v>
      </c>
      <c r="B18214">
        <v>1946</v>
      </c>
      <c r="C18214">
        <v>3062007</v>
      </c>
    </row>
    <row r="18215" spans="1:3" x14ac:dyDescent="0.3">
      <c r="A18215" t="s">
        <v>2178</v>
      </c>
      <c r="B18215">
        <v>1947</v>
      </c>
      <c r="C18215">
        <v>3098521</v>
      </c>
    </row>
    <row r="18216" spans="1:3" x14ac:dyDescent="0.3">
      <c r="A18216" t="s">
        <v>2178</v>
      </c>
      <c r="B18216">
        <v>1948</v>
      </c>
      <c r="C18216">
        <v>3135469</v>
      </c>
    </row>
    <row r="18217" spans="1:3" x14ac:dyDescent="0.3">
      <c r="A18217" t="s">
        <v>2178</v>
      </c>
      <c r="B18217">
        <v>1949</v>
      </c>
      <c r="C18217">
        <v>3176350</v>
      </c>
    </row>
    <row r="18218" spans="1:3" x14ac:dyDescent="0.3">
      <c r="A18218" t="s">
        <v>2178</v>
      </c>
      <c r="B18218">
        <v>1950</v>
      </c>
      <c r="C18218">
        <v>3221270</v>
      </c>
    </row>
    <row r="18219" spans="1:3" x14ac:dyDescent="0.3">
      <c r="A18219" t="s">
        <v>2178</v>
      </c>
      <c r="B18219">
        <v>1951</v>
      </c>
      <c r="C18219">
        <v>3274410</v>
      </c>
    </row>
    <row r="18220" spans="1:3" x14ac:dyDescent="0.3">
      <c r="A18220" t="s">
        <v>2178</v>
      </c>
      <c r="B18220">
        <v>1952</v>
      </c>
      <c r="C18220">
        <v>3330331</v>
      </c>
    </row>
    <row r="18221" spans="1:3" x14ac:dyDescent="0.3">
      <c r="A18221" t="s">
        <v>2178</v>
      </c>
      <c r="B18221">
        <v>1953</v>
      </c>
      <c r="C18221">
        <v>3388959</v>
      </c>
    </row>
    <row r="18222" spans="1:3" x14ac:dyDescent="0.3">
      <c r="A18222" t="s">
        <v>2178</v>
      </c>
      <c r="B18222">
        <v>1954</v>
      </c>
      <c r="C18222">
        <v>3450248</v>
      </c>
    </row>
    <row r="18223" spans="1:3" x14ac:dyDescent="0.3">
      <c r="A18223" t="s">
        <v>2178</v>
      </c>
      <c r="B18223">
        <v>1955</v>
      </c>
      <c r="C18223">
        <v>3514069</v>
      </c>
    </row>
    <row r="18224" spans="1:3" x14ac:dyDescent="0.3">
      <c r="A18224" t="s">
        <v>2178</v>
      </c>
      <c r="B18224">
        <v>1956</v>
      </c>
      <c r="C18224">
        <v>3580312</v>
      </c>
    </row>
    <row r="18225" spans="1:3" x14ac:dyDescent="0.3">
      <c r="A18225" t="s">
        <v>2178</v>
      </c>
      <c r="B18225">
        <v>1957</v>
      </c>
      <c r="C18225">
        <v>3648819</v>
      </c>
    </row>
    <row r="18226" spans="1:3" x14ac:dyDescent="0.3">
      <c r="A18226" t="s">
        <v>2178</v>
      </c>
      <c r="B18226">
        <v>1958</v>
      </c>
      <c r="C18226">
        <v>3719427</v>
      </c>
    </row>
    <row r="18227" spans="1:3" x14ac:dyDescent="0.3">
      <c r="A18227" t="s">
        <v>2178</v>
      </c>
      <c r="B18227">
        <v>1959</v>
      </c>
      <c r="C18227">
        <v>3791934</v>
      </c>
    </row>
    <row r="18228" spans="1:3" x14ac:dyDescent="0.3">
      <c r="A18228" t="s">
        <v>2178</v>
      </c>
      <c r="B18228">
        <v>1960</v>
      </c>
      <c r="C18228">
        <v>3866162</v>
      </c>
    </row>
    <row r="18229" spans="1:3" x14ac:dyDescent="0.3">
      <c r="A18229" t="s">
        <v>2178</v>
      </c>
      <c r="B18229">
        <v>1961</v>
      </c>
      <c r="C18229">
        <v>3941956</v>
      </c>
    </row>
    <row r="18230" spans="1:3" x14ac:dyDescent="0.3">
      <c r="A18230" t="s">
        <v>2178</v>
      </c>
      <c r="B18230">
        <v>1962</v>
      </c>
      <c r="C18230">
        <v>4019171</v>
      </c>
    </row>
    <row r="18231" spans="1:3" x14ac:dyDescent="0.3">
      <c r="A18231" t="s">
        <v>2178</v>
      </c>
      <c r="B18231">
        <v>1963</v>
      </c>
      <c r="C18231">
        <v>4097755</v>
      </c>
    </row>
    <row r="18232" spans="1:3" x14ac:dyDescent="0.3">
      <c r="A18232" t="s">
        <v>2178</v>
      </c>
      <c r="B18232">
        <v>1964</v>
      </c>
      <c r="C18232">
        <v>4177631</v>
      </c>
    </row>
    <row r="18233" spans="1:3" x14ac:dyDescent="0.3">
      <c r="A18233" t="s">
        <v>2178</v>
      </c>
      <c r="B18233">
        <v>1965</v>
      </c>
      <c r="C18233">
        <v>4258734</v>
      </c>
    </row>
    <row r="18234" spans="1:3" x14ac:dyDescent="0.3">
      <c r="A18234" t="s">
        <v>2178</v>
      </c>
      <c r="B18234">
        <v>1966</v>
      </c>
      <c r="C18234">
        <v>4341325</v>
      </c>
    </row>
    <row r="18235" spans="1:3" x14ac:dyDescent="0.3">
      <c r="A18235" t="s">
        <v>2178</v>
      </c>
      <c r="B18235">
        <v>1967</v>
      </c>
      <c r="C18235">
        <v>4425318</v>
      </c>
    </row>
    <row r="18236" spans="1:3" x14ac:dyDescent="0.3">
      <c r="A18236" t="s">
        <v>2178</v>
      </c>
      <c r="B18236">
        <v>1968</v>
      </c>
      <c r="C18236">
        <v>4509811</v>
      </c>
    </row>
    <row r="18237" spans="1:3" x14ac:dyDescent="0.3">
      <c r="A18237" t="s">
        <v>2178</v>
      </c>
      <c r="B18237">
        <v>1969</v>
      </c>
      <c r="C18237">
        <v>4593666</v>
      </c>
    </row>
    <row r="18238" spans="1:3" x14ac:dyDescent="0.3">
      <c r="A18238" t="s">
        <v>2178</v>
      </c>
      <c r="B18238">
        <v>1970</v>
      </c>
      <c r="C18238">
        <v>4676237</v>
      </c>
    </row>
    <row r="18239" spans="1:3" x14ac:dyDescent="0.3">
      <c r="A18239" t="s">
        <v>2178</v>
      </c>
      <c r="B18239">
        <v>1971</v>
      </c>
      <c r="C18239">
        <v>4757175</v>
      </c>
    </row>
    <row r="18240" spans="1:3" x14ac:dyDescent="0.3">
      <c r="A18240" t="s">
        <v>2178</v>
      </c>
      <c r="B18240">
        <v>1972</v>
      </c>
      <c r="C18240">
        <v>4837334</v>
      </c>
    </row>
    <row r="18241" spans="1:3" x14ac:dyDescent="0.3">
      <c r="A18241" t="s">
        <v>2178</v>
      </c>
      <c r="B18241">
        <v>1973</v>
      </c>
      <c r="C18241">
        <v>4918625</v>
      </c>
    </row>
    <row r="18242" spans="1:3" x14ac:dyDescent="0.3">
      <c r="A18242" t="s">
        <v>2178</v>
      </c>
      <c r="B18242">
        <v>1974</v>
      </c>
      <c r="C18242">
        <v>5003708</v>
      </c>
    </row>
    <row r="18243" spans="1:3" x14ac:dyDescent="0.3">
      <c r="A18243" t="s">
        <v>2178</v>
      </c>
      <c r="B18243">
        <v>1975</v>
      </c>
      <c r="C18243">
        <v>5094570</v>
      </c>
    </row>
    <row r="18244" spans="1:3" x14ac:dyDescent="0.3">
      <c r="A18244" t="s">
        <v>2178</v>
      </c>
      <c r="B18244">
        <v>1976</v>
      </c>
      <c r="C18244">
        <v>5191637</v>
      </c>
    </row>
    <row r="18245" spans="1:3" x14ac:dyDescent="0.3">
      <c r="A18245" t="s">
        <v>2178</v>
      </c>
      <c r="B18245">
        <v>1977</v>
      </c>
      <c r="C18245">
        <v>5294625</v>
      </c>
    </row>
    <row r="18246" spans="1:3" x14ac:dyDescent="0.3">
      <c r="A18246" t="s">
        <v>2178</v>
      </c>
      <c r="B18246">
        <v>1978</v>
      </c>
      <c r="C18246">
        <v>5404020</v>
      </c>
    </row>
    <row r="18247" spans="1:3" x14ac:dyDescent="0.3">
      <c r="A18247" t="s">
        <v>2178</v>
      </c>
      <c r="B18247">
        <v>1979</v>
      </c>
      <c r="C18247">
        <v>5520187</v>
      </c>
    </row>
    <row r="18248" spans="1:3" x14ac:dyDescent="0.3">
      <c r="A18248" t="s">
        <v>2178</v>
      </c>
      <c r="B18248">
        <v>1980</v>
      </c>
      <c r="C18248">
        <v>5643175</v>
      </c>
    </row>
    <row r="18249" spans="1:3" x14ac:dyDescent="0.3">
      <c r="A18249" t="s">
        <v>2178</v>
      </c>
      <c r="B18249">
        <v>1981</v>
      </c>
      <c r="C18249">
        <v>5773367</v>
      </c>
    </row>
    <row r="18250" spans="1:3" x14ac:dyDescent="0.3">
      <c r="A18250" t="s">
        <v>2178</v>
      </c>
      <c r="B18250">
        <v>1982</v>
      </c>
      <c r="C18250">
        <v>5910223</v>
      </c>
    </row>
    <row r="18251" spans="1:3" x14ac:dyDescent="0.3">
      <c r="A18251" t="s">
        <v>2178</v>
      </c>
      <c r="B18251">
        <v>1983</v>
      </c>
      <c r="C18251">
        <v>6051617</v>
      </c>
    </row>
    <row r="18252" spans="1:3" x14ac:dyDescent="0.3">
      <c r="A18252" t="s">
        <v>2178</v>
      </c>
      <c r="B18252">
        <v>1984</v>
      </c>
      <c r="C18252">
        <v>6194686</v>
      </c>
    </row>
    <row r="18253" spans="1:3" x14ac:dyDescent="0.3">
      <c r="A18253" t="s">
        <v>2178</v>
      </c>
      <c r="B18253">
        <v>1985</v>
      </c>
      <c r="C18253">
        <v>6337275</v>
      </c>
    </row>
    <row r="18254" spans="1:3" x14ac:dyDescent="0.3">
      <c r="A18254" t="s">
        <v>2178</v>
      </c>
      <c r="B18254">
        <v>1986</v>
      </c>
      <c r="C18254">
        <v>6478537</v>
      </c>
    </row>
    <row r="18255" spans="1:3" x14ac:dyDescent="0.3">
      <c r="A18255" t="s">
        <v>2178</v>
      </c>
      <c r="B18255">
        <v>1987</v>
      </c>
      <c r="C18255">
        <v>6618742</v>
      </c>
    </row>
    <row r="18256" spans="1:3" x14ac:dyDescent="0.3">
      <c r="A18256" t="s">
        <v>2178</v>
      </c>
      <c r="B18256">
        <v>1988</v>
      </c>
      <c r="C18256">
        <v>6758222</v>
      </c>
    </row>
    <row r="18257" spans="1:3" x14ac:dyDescent="0.3">
      <c r="A18257" t="s">
        <v>2178</v>
      </c>
      <c r="B18257">
        <v>1989</v>
      </c>
      <c r="C18257">
        <v>6897755</v>
      </c>
    </row>
    <row r="18258" spans="1:3" x14ac:dyDescent="0.3">
      <c r="A18258" t="s">
        <v>2178</v>
      </c>
      <c r="B18258">
        <v>1990</v>
      </c>
      <c r="C18258">
        <v>7037915</v>
      </c>
    </row>
    <row r="18259" spans="1:3" x14ac:dyDescent="0.3">
      <c r="A18259" t="s">
        <v>2178</v>
      </c>
      <c r="B18259">
        <v>1991</v>
      </c>
      <c r="C18259">
        <v>7178611</v>
      </c>
    </row>
    <row r="18260" spans="1:3" x14ac:dyDescent="0.3">
      <c r="A18260" t="s">
        <v>2178</v>
      </c>
      <c r="B18260">
        <v>1992</v>
      </c>
      <c r="C18260">
        <v>7319491</v>
      </c>
    </row>
    <row r="18261" spans="1:3" x14ac:dyDescent="0.3">
      <c r="A18261" t="s">
        <v>2178</v>
      </c>
      <c r="B18261">
        <v>1993</v>
      </c>
      <c r="C18261">
        <v>7460684</v>
      </c>
    </row>
    <row r="18262" spans="1:3" x14ac:dyDescent="0.3">
      <c r="A18262" t="s">
        <v>2178</v>
      </c>
      <c r="B18262">
        <v>1994</v>
      </c>
      <c r="C18262">
        <v>7602318</v>
      </c>
    </row>
    <row r="18263" spans="1:3" x14ac:dyDescent="0.3">
      <c r="A18263" t="s">
        <v>2178</v>
      </c>
      <c r="B18263">
        <v>1995</v>
      </c>
      <c r="C18263">
        <v>7744509</v>
      </c>
    </row>
    <row r="18264" spans="1:3" x14ac:dyDescent="0.3">
      <c r="A18264" t="s">
        <v>2178</v>
      </c>
      <c r="B18264">
        <v>1996</v>
      </c>
      <c r="C18264">
        <v>7887312</v>
      </c>
    </row>
    <row r="18265" spans="1:3" x14ac:dyDescent="0.3">
      <c r="A18265" t="s">
        <v>2178</v>
      </c>
      <c r="B18265">
        <v>1997</v>
      </c>
      <c r="C18265">
        <v>8030721</v>
      </c>
    </row>
    <row r="18266" spans="1:3" x14ac:dyDescent="0.3">
      <c r="A18266" t="s">
        <v>2178</v>
      </c>
      <c r="B18266">
        <v>1998</v>
      </c>
      <c r="C18266">
        <v>8174680</v>
      </c>
    </row>
    <row r="18267" spans="1:3" x14ac:dyDescent="0.3">
      <c r="A18267" t="s">
        <v>2178</v>
      </c>
      <c r="B18267">
        <v>1999</v>
      </c>
      <c r="C18267">
        <v>8319070</v>
      </c>
    </row>
    <row r="18268" spans="1:3" x14ac:dyDescent="0.3">
      <c r="A18268" t="s">
        <v>2178</v>
      </c>
      <c r="B18268">
        <v>2000</v>
      </c>
      <c r="C18268">
        <v>8463802</v>
      </c>
    </row>
    <row r="18269" spans="1:3" x14ac:dyDescent="0.3">
      <c r="A18269" t="s">
        <v>2178</v>
      </c>
      <c r="B18269">
        <v>2001</v>
      </c>
      <c r="C18269">
        <v>8608810</v>
      </c>
    </row>
    <row r="18270" spans="1:3" x14ac:dyDescent="0.3">
      <c r="A18270" t="s">
        <v>2178</v>
      </c>
      <c r="B18270">
        <v>2002</v>
      </c>
      <c r="C18270">
        <v>8754148</v>
      </c>
    </row>
    <row r="18271" spans="1:3" x14ac:dyDescent="0.3">
      <c r="A18271" t="s">
        <v>2178</v>
      </c>
      <c r="B18271">
        <v>2003</v>
      </c>
      <c r="C18271">
        <v>8900108</v>
      </c>
    </row>
    <row r="18272" spans="1:3" x14ac:dyDescent="0.3">
      <c r="A18272" t="s">
        <v>2178</v>
      </c>
      <c r="B18272">
        <v>2004</v>
      </c>
      <c r="C18272">
        <v>9047082</v>
      </c>
    </row>
    <row r="18273" spans="1:3" x14ac:dyDescent="0.3">
      <c r="A18273" t="s">
        <v>2178</v>
      </c>
      <c r="B18273">
        <v>2005</v>
      </c>
      <c r="C18273">
        <v>9195289</v>
      </c>
    </row>
    <row r="18274" spans="1:3" x14ac:dyDescent="0.3">
      <c r="A18274" t="s">
        <v>2178</v>
      </c>
      <c r="B18274">
        <v>2006</v>
      </c>
      <c r="C18274">
        <v>9344784</v>
      </c>
    </row>
    <row r="18275" spans="1:3" x14ac:dyDescent="0.3">
      <c r="A18275" t="s">
        <v>2178</v>
      </c>
      <c r="B18275">
        <v>2007</v>
      </c>
      <c r="C18275">
        <v>9495336</v>
      </c>
    </row>
    <row r="18276" spans="1:3" x14ac:dyDescent="0.3">
      <c r="A18276" t="s">
        <v>2178</v>
      </c>
      <c r="B18276">
        <v>2008</v>
      </c>
      <c r="C18276">
        <v>9646570</v>
      </c>
    </row>
    <row r="18277" spans="1:3" x14ac:dyDescent="0.3">
      <c r="A18277" t="s">
        <v>2178</v>
      </c>
      <c r="B18277">
        <v>2009</v>
      </c>
      <c r="C18277">
        <v>9798046</v>
      </c>
    </row>
    <row r="18278" spans="1:3" x14ac:dyDescent="0.3">
      <c r="A18278" t="s">
        <v>2178</v>
      </c>
      <c r="B18278">
        <v>2010</v>
      </c>
      <c r="C18278">
        <v>9949318</v>
      </c>
    </row>
    <row r="18279" spans="1:3" x14ac:dyDescent="0.3">
      <c r="A18279" t="s">
        <v>2178</v>
      </c>
      <c r="B18279">
        <v>2011</v>
      </c>
      <c r="C18279">
        <v>10100320</v>
      </c>
    </row>
    <row r="18280" spans="1:3" x14ac:dyDescent="0.3">
      <c r="A18280" t="s">
        <v>2178</v>
      </c>
      <c r="B18280">
        <v>2012</v>
      </c>
      <c r="C18280">
        <v>10250922</v>
      </c>
    </row>
    <row r="18281" spans="1:3" x14ac:dyDescent="0.3">
      <c r="A18281" t="s">
        <v>2178</v>
      </c>
      <c r="B18281">
        <v>2013</v>
      </c>
      <c r="C18281">
        <v>10400672</v>
      </c>
    </row>
    <row r="18282" spans="1:3" x14ac:dyDescent="0.3">
      <c r="A18282" t="s">
        <v>2178</v>
      </c>
      <c r="B18282">
        <v>2014</v>
      </c>
      <c r="C18282">
        <v>10549007</v>
      </c>
    </row>
    <row r="18283" spans="1:3" x14ac:dyDescent="0.3">
      <c r="A18283" t="s">
        <v>2178</v>
      </c>
      <c r="B18283">
        <v>2015</v>
      </c>
      <c r="C18283">
        <v>10695540</v>
      </c>
    </row>
    <row r="18284" spans="1:3" x14ac:dyDescent="0.3">
      <c r="A18284" t="s">
        <v>2178</v>
      </c>
      <c r="B18284">
        <v>2016</v>
      </c>
      <c r="C18284">
        <v>10839976</v>
      </c>
    </row>
    <row r="18285" spans="1:3" x14ac:dyDescent="0.3">
      <c r="A18285" t="s">
        <v>2178</v>
      </c>
      <c r="B18285">
        <v>2017</v>
      </c>
      <c r="C18285">
        <v>10982367</v>
      </c>
    </row>
    <row r="18286" spans="1:3" x14ac:dyDescent="0.3">
      <c r="A18286" t="s">
        <v>2178</v>
      </c>
      <c r="B18286">
        <v>2018</v>
      </c>
      <c r="C18286">
        <v>11123183</v>
      </c>
    </row>
    <row r="18287" spans="1:3" x14ac:dyDescent="0.3">
      <c r="A18287" t="s">
        <v>2178</v>
      </c>
      <c r="B18287">
        <v>2019</v>
      </c>
      <c r="C18287">
        <v>11263079</v>
      </c>
    </row>
    <row r="18288" spans="1:3" x14ac:dyDescent="0.3">
      <c r="A18288" t="s">
        <v>2178</v>
      </c>
      <c r="B18288">
        <v>2020</v>
      </c>
      <c r="C18288">
        <v>11402533</v>
      </c>
    </row>
    <row r="18289" spans="1:3" x14ac:dyDescent="0.3">
      <c r="A18289" t="s">
        <v>2178</v>
      </c>
      <c r="B18289">
        <v>2021</v>
      </c>
      <c r="C18289">
        <v>11541683</v>
      </c>
    </row>
    <row r="18290" spans="1:3" x14ac:dyDescent="0.3">
      <c r="A18290" t="s">
        <v>1803</v>
      </c>
      <c r="B18290">
        <v>1800</v>
      </c>
      <c r="C18290">
        <v>130000</v>
      </c>
    </row>
    <row r="18291" spans="1:3" x14ac:dyDescent="0.3">
      <c r="A18291" t="s">
        <v>1803</v>
      </c>
      <c r="B18291">
        <v>1801</v>
      </c>
      <c r="C18291">
        <v>130246</v>
      </c>
    </row>
    <row r="18292" spans="1:3" x14ac:dyDescent="0.3">
      <c r="A18292" t="s">
        <v>1803</v>
      </c>
      <c r="B18292">
        <v>1802</v>
      </c>
      <c r="C18292">
        <v>130492</v>
      </c>
    </row>
    <row r="18293" spans="1:3" x14ac:dyDescent="0.3">
      <c r="A18293" t="s">
        <v>1803</v>
      </c>
      <c r="B18293">
        <v>1803</v>
      </c>
      <c r="C18293">
        <v>130738</v>
      </c>
    </row>
    <row r="18294" spans="1:3" x14ac:dyDescent="0.3">
      <c r="A18294" t="s">
        <v>1803</v>
      </c>
      <c r="B18294">
        <v>1804</v>
      </c>
      <c r="C18294">
        <v>130985</v>
      </c>
    </row>
    <row r="18295" spans="1:3" x14ac:dyDescent="0.3">
      <c r="A18295" t="s">
        <v>1803</v>
      </c>
      <c r="B18295">
        <v>1805</v>
      </c>
      <c r="C18295">
        <v>131232</v>
      </c>
    </row>
    <row r="18296" spans="1:3" x14ac:dyDescent="0.3">
      <c r="A18296" t="s">
        <v>1803</v>
      </c>
      <c r="B18296">
        <v>1806</v>
      </c>
      <c r="C18296">
        <v>131480</v>
      </c>
    </row>
    <row r="18297" spans="1:3" x14ac:dyDescent="0.3">
      <c r="A18297" t="s">
        <v>1803</v>
      </c>
      <c r="B18297">
        <v>1807</v>
      </c>
      <c r="C18297">
        <v>131729</v>
      </c>
    </row>
    <row r="18298" spans="1:3" x14ac:dyDescent="0.3">
      <c r="A18298" t="s">
        <v>1803</v>
      </c>
      <c r="B18298">
        <v>1808</v>
      </c>
      <c r="C18298">
        <v>131977</v>
      </c>
    </row>
    <row r="18299" spans="1:3" x14ac:dyDescent="0.3">
      <c r="A18299" t="s">
        <v>1803</v>
      </c>
      <c r="B18299">
        <v>1809</v>
      </c>
      <c r="C18299">
        <v>132227</v>
      </c>
    </row>
    <row r="18300" spans="1:3" x14ac:dyDescent="0.3">
      <c r="A18300" t="s">
        <v>1803</v>
      </c>
      <c r="B18300">
        <v>1810</v>
      </c>
      <c r="C18300">
        <v>132477</v>
      </c>
    </row>
    <row r="18301" spans="1:3" x14ac:dyDescent="0.3">
      <c r="A18301" t="s">
        <v>1803</v>
      </c>
      <c r="B18301">
        <v>1811</v>
      </c>
      <c r="C18301">
        <v>132727</v>
      </c>
    </row>
    <row r="18302" spans="1:3" x14ac:dyDescent="0.3">
      <c r="A18302" t="s">
        <v>1803</v>
      </c>
      <c r="B18302">
        <v>1812</v>
      </c>
      <c r="C18302">
        <v>132978</v>
      </c>
    </row>
    <row r="18303" spans="1:3" x14ac:dyDescent="0.3">
      <c r="A18303" t="s">
        <v>1803</v>
      </c>
      <c r="B18303">
        <v>1813</v>
      </c>
      <c r="C18303">
        <v>133229</v>
      </c>
    </row>
    <row r="18304" spans="1:3" x14ac:dyDescent="0.3">
      <c r="A18304" t="s">
        <v>1803</v>
      </c>
      <c r="B18304">
        <v>1814</v>
      </c>
      <c r="C18304">
        <v>133481</v>
      </c>
    </row>
    <row r="18305" spans="1:3" x14ac:dyDescent="0.3">
      <c r="A18305" t="s">
        <v>1803</v>
      </c>
      <c r="B18305">
        <v>1815</v>
      </c>
      <c r="C18305">
        <v>133733</v>
      </c>
    </row>
    <row r="18306" spans="1:3" x14ac:dyDescent="0.3">
      <c r="A18306" t="s">
        <v>1803</v>
      </c>
      <c r="B18306">
        <v>1816</v>
      </c>
      <c r="C18306">
        <v>133985</v>
      </c>
    </row>
    <row r="18307" spans="1:3" x14ac:dyDescent="0.3">
      <c r="A18307" t="s">
        <v>1803</v>
      </c>
      <c r="B18307">
        <v>1817</v>
      </c>
      <c r="C18307">
        <v>134238</v>
      </c>
    </row>
    <row r="18308" spans="1:3" x14ac:dyDescent="0.3">
      <c r="A18308" t="s">
        <v>1803</v>
      </c>
      <c r="B18308">
        <v>1818</v>
      </c>
      <c r="C18308">
        <v>134492</v>
      </c>
    </row>
    <row r="18309" spans="1:3" x14ac:dyDescent="0.3">
      <c r="A18309" t="s">
        <v>1803</v>
      </c>
      <c r="B18309">
        <v>1819</v>
      </c>
      <c r="C18309">
        <v>135566</v>
      </c>
    </row>
    <row r="18310" spans="1:3" x14ac:dyDescent="0.3">
      <c r="A18310" t="s">
        <v>1803</v>
      </c>
      <c r="B18310">
        <v>1820</v>
      </c>
      <c r="C18310">
        <v>137489</v>
      </c>
    </row>
    <row r="18311" spans="1:3" x14ac:dyDescent="0.3">
      <c r="A18311" t="s">
        <v>1803</v>
      </c>
      <c r="B18311">
        <v>1821</v>
      </c>
      <c r="C18311">
        <v>140289</v>
      </c>
    </row>
    <row r="18312" spans="1:3" x14ac:dyDescent="0.3">
      <c r="A18312" t="s">
        <v>1803</v>
      </c>
      <c r="B18312">
        <v>1822</v>
      </c>
      <c r="C18312">
        <v>143997</v>
      </c>
    </row>
    <row r="18313" spans="1:3" x14ac:dyDescent="0.3">
      <c r="A18313" t="s">
        <v>1803</v>
      </c>
      <c r="B18313">
        <v>1823</v>
      </c>
      <c r="C18313">
        <v>148643</v>
      </c>
    </row>
    <row r="18314" spans="1:3" x14ac:dyDescent="0.3">
      <c r="A18314" t="s">
        <v>1803</v>
      </c>
      <c r="B18314">
        <v>1824</v>
      </c>
      <c r="C18314">
        <v>153439</v>
      </c>
    </row>
    <row r="18315" spans="1:3" x14ac:dyDescent="0.3">
      <c r="A18315" t="s">
        <v>1803</v>
      </c>
      <c r="B18315">
        <v>1825</v>
      </c>
      <c r="C18315">
        <v>158390</v>
      </c>
    </row>
    <row r="18316" spans="1:3" x14ac:dyDescent="0.3">
      <c r="A18316" t="s">
        <v>1803</v>
      </c>
      <c r="B18316">
        <v>1826</v>
      </c>
      <c r="C18316">
        <v>163500</v>
      </c>
    </row>
    <row r="18317" spans="1:3" x14ac:dyDescent="0.3">
      <c r="A18317" t="s">
        <v>1803</v>
      </c>
      <c r="B18317">
        <v>1827</v>
      </c>
      <c r="C18317">
        <v>168776</v>
      </c>
    </row>
    <row r="18318" spans="1:3" x14ac:dyDescent="0.3">
      <c r="A18318" t="s">
        <v>1803</v>
      </c>
      <c r="B18318">
        <v>1828</v>
      </c>
      <c r="C18318">
        <v>174221</v>
      </c>
    </row>
    <row r="18319" spans="1:3" x14ac:dyDescent="0.3">
      <c r="A18319" t="s">
        <v>1803</v>
      </c>
      <c r="B18319">
        <v>1829</v>
      </c>
      <c r="C18319">
        <v>179842</v>
      </c>
    </row>
    <row r="18320" spans="1:3" x14ac:dyDescent="0.3">
      <c r="A18320" t="s">
        <v>1803</v>
      </c>
      <c r="B18320">
        <v>1830</v>
      </c>
      <c r="C18320">
        <v>185645</v>
      </c>
    </row>
    <row r="18321" spans="1:3" x14ac:dyDescent="0.3">
      <c r="A18321" t="s">
        <v>1803</v>
      </c>
      <c r="B18321">
        <v>1831</v>
      </c>
      <c r="C18321">
        <v>191635</v>
      </c>
    </row>
    <row r="18322" spans="1:3" x14ac:dyDescent="0.3">
      <c r="A18322" t="s">
        <v>1803</v>
      </c>
      <c r="B18322">
        <v>1832</v>
      </c>
      <c r="C18322">
        <v>197818</v>
      </c>
    </row>
    <row r="18323" spans="1:3" x14ac:dyDescent="0.3">
      <c r="A18323" t="s">
        <v>1803</v>
      </c>
      <c r="B18323">
        <v>1833</v>
      </c>
      <c r="C18323">
        <v>204200</v>
      </c>
    </row>
    <row r="18324" spans="1:3" x14ac:dyDescent="0.3">
      <c r="A18324" t="s">
        <v>1803</v>
      </c>
      <c r="B18324">
        <v>1834</v>
      </c>
      <c r="C18324">
        <v>210789</v>
      </c>
    </row>
    <row r="18325" spans="1:3" x14ac:dyDescent="0.3">
      <c r="A18325" t="s">
        <v>1803</v>
      </c>
      <c r="B18325">
        <v>1835</v>
      </c>
      <c r="C18325">
        <v>217590</v>
      </c>
    </row>
    <row r="18326" spans="1:3" x14ac:dyDescent="0.3">
      <c r="A18326" t="s">
        <v>1803</v>
      </c>
      <c r="B18326">
        <v>1836</v>
      </c>
      <c r="C18326">
        <v>224610</v>
      </c>
    </row>
    <row r="18327" spans="1:3" x14ac:dyDescent="0.3">
      <c r="A18327" t="s">
        <v>1803</v>
      </c>
      <c r="B18327">
        <v>1837</v>
      </c>
      <c r="C18327">
        <v>231857</v>
      </c>
    </row>
    <row r="18328" spans="1:3" x14ac:dyDescent="0.3">
      <c r="A18328" t="s">
        <v>1803</v>
      </c>
      <c r="B18328">
        <v>1838</v>
      </c>
      <c r="C18328">
        <v>239338</v>
      </c>
    </row>
    <row r="18329" spans="1:3" x14ac:dyDescent="0.3">
      <c r="A18329" t="s">
        <v>1803</v>
      </c>
      <c r="B18329">
        <v>1839</v>
      </c>
      <c r="C18329">
        <v>247061</v>
      </c>
    </row>
    <row r="18330" spans="1:3" x14ac:dyDescent="0.3">
      <c r="A18330" t="s">
        <v>1803</v>
      </c>
      <c r="B18330">
        <v>1840</v>
      </c>
      <c r="C18330">
        <v>255032</v>
      </c>
    </row>
    <row r="18331" spans="1:3" x14ac:dyDescent="0.3">
      <c r="A18331" t="s">
        <v>1803</v>
      </c>
      <c r="B18331">
        <v>1841</v>
      </c>
      <c r="C18331">
        <v>263260</v>
      </c>
    </row>
    <row r="18332" spans="1:3" x14ac:dyDescent="0.3">
      <c r="A18332" t="s">
        <v>1803</v>
      </c>
      <c r="B18332">
        <v>1842</v>
      </c>
      <c r="C18332">
        <v>271755</v>
      </c>
    </row>
    <row r="18333" spans="1:3" x14ac:dyDescent="0.3">
      <c r="A18333" t="s">
        <v>1803</v>
      </c>
      <c r="B18333">
        <v>1843</v>
      </c>
      <c r="C18333">
        <v>280523</v>
      </c>
    </row>
    <row r="18334" spans="1:3" x14ac:dyDescent="0.3">
      <c r="A18334" t="s">
        <v>1803</v>
      </c>
      <c r="B18334">
        <v>1844</v>
      </c>
      <c r="C18334">
        <v>289574</v>
      </c>
    </row>
    <row r="18335" spans="1:3" x14ac:dyDescent="0.3">
      <c r="A18335" t="s">
        <v>1803</v>
      </c>
      <c r="B18335">
        <v>1845</v>
      </c>
      <c r="C18335">
        <v>298917</v>
      </c>
    </row>
    <row r="18336" spans="1:3" x14ac:dyDescent="0.3">
      <c r="A18336" t="s">
        <v>1803</v>
      </c>
      <c r="B18336">
        <v>1846</v>
      </c>
      <c r="C18336">
        <v>308561</v>
      </c>
    </row>
    <row r="18337" spans="1:3" x14ac:dyDescent="0.3">
      <c r="A18337" t="s">
        <v>1803</v>
      </c>
      <c r="B18337">
        <v>1847</v>
      </c>
      <c r="C18337">
        <v>318517</v>
      </c>
    </row>
    <row r="18338" spans="1:3" x14ac:dyDescent="0.3">
      <c r="A18338" t="s">
        <v>1803</v>
      </c>
      <c r="B18338">
        <v>1848</v>
      </c>
      <c r="C18338">
        <v>328794</v>
      </c>
    </row>
    <row r="18339" spans="1:3" x14ac:dyDescent="0.3">
      <c r="A18339" t="s">
        <v>1803</v>
      </c>
      <c r="B18339">
        <v>1849</v>
      </c>
      <c r="C18339">
        <v>337648</v>
      </c>
    </row>
    <row r="18340" spans="1:3" x14ac:dyDescent="0.3">
      <c r="A18340" t="s">
        <v>1803</v>
      </c>
      <c r="B18340">
        <v>1850</v>
      </c>
      <c r="C18340">
        <v>345020</v>
      </c>
    </row>
    <row r="18341" spans="1:3" x14ac:dyDescent="0.3">
      <c r="A18341" t="s">
        <v>1803</v>
      </c>
      <c r="B18341">
        <v>1851</v>
      </c>
      <c r="C18341">
        <v>351237</v>
      </c>
    </row>
    <row r="18342" spans="1:3" x14ac:dyDescent="0.3">
      <c r="A18342" t="s">
        <v>1803</v>
      </c>
      <c r="B18342">
        <v>1852</v>
      </c>
      <c r="C18342">
        <v>355859</v>
      </c>
    </row>
    <row r="18343" spans="1:3" x14ac:dyDescent="0.3">
      <c r="A18343" t="s">
        <v>1803</v>
      </c>
      <c r="B18343">
        <v>1853</v>
      </c>
      <c r="C18343">
        <v>358816</v>
      </c>
    </row>
    <row r="18344" spans="1:3" x14ac:dyDescent="0.3">
      <c r="A18344" t="s">
        <v>1803</v>
      </c>
      <c r="B18344">
        <v>1854</v>
      </c>
      <c r="C18344">
        <v>361797</v>
      </c>
    </row>
    <row r="18345" spans="1:3" x14ac:dyDescent="0.3">
      <c r="A18345" t="s">
        <v>1803</v>
      </c>
      <c r="B18345">
        <v>1855</v>
      </c>
      <c r="C18345">
        <v>364802</v>
      </c>
    </row>
    <row r="18346" spans="1:3" x14ac:dyDescent="0.3">
      <c r="A18346" t="s">
        <v>1803</v>
      </c>
      <c r="B18346">
        <v>1856</v>
      </c>
      <c r="C18346">
        <v>367831</v>
      </c>
    </row>
    <row r="18347" spans="1:3" x14ac:dyDescent="0.3">
      <c r="A18347" t="s">
        <v>1803</v>
      </c>
      <c r="B18347">
        <v>1857</v>
      </c>
      <c r="C18347">
        <v>370885</v>
      </c>
    </row>
    <row r="18348" spans="1:3" x14ac:dyDescent="0.3">
      <c r="A18348" t="s">
        <v>1803</v>
      </c>
      <c r="B18348">
        <v>1858</v>
      </c>
      <c r="C18348">
        <v>373964</v>
      </c>
    </row>
    <row r="18349" spans="1:3" x14ac:dyDescent="0.3">
      <c r="A18349" t="s">
        <v>1803</v>
      </c>
      <c r="B18349">
        <v>1859</v>
      </c>
      <c r="C18349">
        <v>377068</v>
      </c>
    </row>
    <row r="18350" spans="1:3" x14ac:dyDescent="0.3">
      <c r="A18350" t="s">
        <v>1803</v>
      </c>
      <c r="B18350">
        <v>1860</v>
      </c>
      <c r="C18350">
        <v>380198</v>
      </c>
    </row>
    <row r="18351" spans="1:3" x14ac:dyDescent="0.3">
      <c r="A18351" t="s">
        <v>1803</v>
      </c>
      <c r="B18351">
        <v>1861</v>
      </c>
      <c r="C18351">
        <v>383353</v>
      </c>
    </row>
    <row r="18352" spans="1:3" x14ac:dyDescent="0.3">
      <c r="A18352" t="s">
        <v>1803</v>
      </c>
      <c r="B18352">
        <v>1862</v>
      </c>
      <c r="C18352">
        <v>386534</v>
      </c>
    </row>
    <row r="18353" spans="1:3" x14ac:dyDescent="0.3">
      <c r="A18353" t="s">
        <v>1803</v>
      </c>
      <c r="B18353">
        <v>1863</v>
      </c>
      <c r="C18353">
        <v>389741</v>
      </c>
    </row>
    <row r="18354" spans="1:3" x14ac:dyDescent="0.3">
      <c r="A18354" t="s">
        <v>1803</v>
      </c>
      <c r="B18354">
        <v>1864</v>
      </c>
      <c r="C18354">
        <v>392973</v>
      </c>
    </row>
    <row r="18355" spans="1:3" x14ac:dyDescent="0.3">
      <c r="A18355" t="s">
        <v>1803</v>
      </c>
      <c r="B18355">
        <v>1865</v>
      </c>
      <c r="C18355">
        <v>396233</v>
      </c>
    </row>
    <row r="18356" spans="1:3" x14ac:dyDescent="0.3">
      <c r="A18356" t="s">
        <v>1803</v>
      </c>
      <c r="B18356">
        <v>1866</v>
      </c>
      <c r="C18356">
        <v>399518</v>
      </c>
    </row>
    <row r="18357" spans="1:3" x14ac:dyDescent="0.3">
      <c r="A18357" t="s">
        <v>1803</v>
      </c>
      <c r="B18357">
        <v>1867</v>
      </c>
      <c r="C18357">
        <v>402831</v>
      </c>
    </row>
    <row r="18358" spans="1:3" x14ac:dyDescent="0.3">
      <c r="A18358" t="s">
        <v>1803</v>
      </c>
      <c r="B18358">
        <v>1868</v>
      </c>
      <c r="C18358">
        <v>406170</v>
      </c>
    </row>
    <row r="18359" spans="1:3" x14ac:dyDescent="0.3">
      <c r="A18359" t="s">
        <v>1803</v>
      </c>
      <c r="B18359">
        <v>1869</v>
      </c>
      <c r="C18359">
        <v>406709</v>
      </c>
    </row>
    <row r="18360" spans="1:3" x14ac:dyDescent="0.3">
      <c r="A18360" t="s">
        <v>1803</v>
      </c>
      <c r="B18360">
        <v>1870</v>
      </c>
      <c r="C18360">
        <v>404494</v>
      </c>
    </row>
    <row r="18361" spans="1:3" x14ac:dyDescent="0.3">
      <c r="A18361" t="s">
        <v>1803</v>
      </c>
      <c r="B18361">
        <v>1871</v>
      </c>
      <c r="C18361">
        <v>399571</v>
      </c>
    </row>
    <row r="18362" spans="1:3" x14ac:dyDescent="0.3">
      <c r="A18362" t="s">
        <v>1803</v>
      </c>
      <c r="B18362">
        <v>1872</v>
      </c>
      <c r="C18362">
        <v>391986</v>
      </c>
    </row>
    <row r="18363" spans="1:3" x14ac:dyDescent="0.3">
      <c r="A18363" t="s">
        <v>1803</v>
      </c>
      <c r="B18363">
        <v>1873</v>
      </c>
      <c r="C18363">
        <v>381780</v>
      </c>
    </row>
    <row r="18364" spans="1:3" x14ac:dyDescent="0.3">
      <c r="A18364" t="s">
        <v>1803</v>
      </c>
      <c r="B18364">
        <v>1874</v>
      </c>
      <c r="C18364">
        <v>371840</v>
      </c>
    </row>
    <row r="18365" spans="1:3" x14ac:dyDescent="0.3">
      <c r="A18365" t="s">
        <v>1803</v>
      </c>
      <c r="B18365">
        <v>1875</v>
      </c>
      <c r="C18365">
        <v>362158</v>
      </c>
    </row>
    <row r="18366" spans="1:3" x14ac:dyDescent="0.3">
      <c r="A18366" t="s">
        <v>1803</v>
      </c>
      <c r="B18366">
        <v>1876</v>
      </c>
      <c r="C18366">
        <v>352727</v>
      </c>
    </row>
    <row r="18367" spans="1:3" x14ac:dyDescent="0.3">
      <c r="A18367" t="s">
        <v>1803</v>
      </c>
      <c r="B18367">
        <v>1877</v>
      </c>
      <c r="C18367">
        <v>343542</v>
      </c>
    </row>
    <row r="18368" spans="1:3" x14ac:dyDescent="0.3">
      <c r="A18368" t="s">
        <v>1803</v>
      </c>
      <c r="B18368">
        <v>1878</v>
      </c>
      <c r="C18368">
        <v>334596</v>
      </c>
    </row>
    <row r="18369" spans="1:3" x14ac:dyDescent="0.3">
      <c r="A18369" t="s">
        <v>1803</v>
      </c>
      <c r="B18369">
        <v>1879</v>
      </c>
      <c r="C18369">
        <v>329281</v>
      </c>
    </row>
    <row r="18370" spans="1:3" x14ac:dyDescent="0.3">
      <c r="A18370" t="s">
        <v>1803</v>
      </c>
      <c r="B18370">
        <v>1880</v>
      </c>
      <c r="C18370">
        <v>327601</v>
      </c>
    </row>
    <row r="18371" spans="1:3" x14ac:dyDescent="0.3">
      <c r="A18371" t="s">
        <v>1803</v>
      </c>
      <c r="B18371">
        <v>1881</v>
      </c>
      <c r="C18371">
        <v>329561</v>
      </c>
    </row>
    <row r="18372" spans="1:3" x14ac:dyDescent="0.3">
      <c r="A18372" t="s">
        <v>1803</v>
      </c>
      <c r="B18372">
        <v>1882</v>
      </c>
      <c r="C18372">
        <v>335169</v>
      </c>
    </row>
    <row r="18373" spans="1:3" x14ac:dyDescent="0.3">
      <c r="A18373" t="s">
        <v>1803</v>
      </c>
      <c r="B18373">
        <v>1883</v>
      </c>
      <c r="C18373">
        <v>344437</v>
      </c>
    </row>
    <row r="18374" spans="1:3" x14ac:dyDescent="0.3">
      <c r="A18374" t="s">
        <v>1803</v>
      </c>
      <c r="B18374">
        <v>1884</v>
      </c>
      <c r="C18374">
        <v>353961</v>
      </c>
    </row>
    <row r="18375" spans="1:3" x14ac:dyDescent="0.3">
      <c r="A18375" t="s">
        <v>1803</v>
      </c>
      <c r="B18375">
        <v>1885</v>
      </c>
      <c r="C18375">
        <v>363748</v>
      </c>
    </row>
    <row r="18376" spans="1:3" x14ac:dyDescent="0.3">
      <c r="A18376" t="s">
        <v>1803</v>
      </c>
      <c r="B18376">
        <v>1886</v>
      </c>
      <c r="C18376">
        <v>373804</v>
      </c>
    </row>
    <row r="18377" spans="1:3" x14ac:dyDescent="0.3">
      <c r="A18377" t="s">
        <v>1803</v>
      </c>
      <c r="B18377">
        <v>1887</v>
      </c>
      <c r="C18377">
        <v>384139</v>
      </c>
    </row>
    <row r="18378" spans="1:3" x14ac:dyDescent="0.3">
      <c r="A18378" t="s">
        <v>1803</v>
      </c>
      <c r="B18378">
        <v>1888</v>
      </c>
      <c r="C18378">
        <v>394759</v>
      </c>
    </row>
    <row r="18379" spans="1:3" x14ac:dyDescent="0.3">
      <c r="A18379" t="s">
        <v>1803</v>
      </c>
      <c r="B18379">
        <v>1889</v>
      </c>
      <c r="C18379">
        <v>405360</v>
      </c>
    </row>
    <row r="18380" spans="1:3" x14ac:dyDescent="0.3">
      <c r="A18380" t="s">
        <v>1803</v>
      </c>
      <c r="B18380">
        <v>1890</v>
      </c>
      <c r="C18380">
        <v>415936</v>
      </c>
    </row>
    <row r="18381" spans="1:3" x14ac:dyDescent="0.3">
      <c r="A18381" t="s">
        <v>1803</v>
      </c>
      <c r="B18381">
        <v>1891</v>
      </c>
      <c r="C18381">
        <v>426477</v>
      </c>
    </row>
    <row r="18382" spans="1:3" x14ac:dyDescent="0.3">
      <c r="A18382" t="s">
        <v>1803</v>
      </c>
      <c r="B18382">
        <v>1892</v>
      </c>
      <c r="C18382">
        <v>436974</v>
      </c>
    </row>
    <row r="18383" spans="1:3" x14ac:dyDescent="0.3">
      <c r="A18383" t="s">
        <v>1803</v>
      </c>
      <c r="B18383">
        <v>1893</v>
      </c>
      <c r="C18383">
        <v>447417</v>
      </c>
    </row>
    <row r="18384" spans="1:3" x14ac:dyDescent="0.3">
      <c r="A18384" t="s">
        <v>1803</v>
      </c>
      <c r="B18384">
        <v>1894</v>
      </c>
      <c r="C18384">
        <v>458109</v>
      </c>
    </row>
    <row r="18385" spans="1:3" x14ac:dyDescent="0.3">
      <c r="A18385" t="s">
        <v>1803</v>
      </c>
      <c r="B18385">
        <v>1895</v>
      </c>
      <c r="C18385">
        <v>469057</v>
      </c>
    </row>
    <row r="18386" spans="1:3" x14ac:dyDescent="0.3">
      <c r="A18386" t="s">
        <v>1803</v>
      </c>
      <c r="B18386">
        <v>1896</v>
      </c>
      <c r="C18386">
        <v>480265</v>
      </c>
    </row>
    <row r="18387" spans="1:3" x14ac:dyDescent="0.3">
      <c r="A18387" t="s">
        <v>1803</v>
      </c>
      <c r="B18387">
        <v>1897</v>
      </c>
      <c r="C18387">
        <v>491741</v>
      </c>
    </row>
    <row r="18388" spans="1:3" x14ac:dyDescent="0.3">
      <c r="A18388" t="s">
        <v>1803</v>
      </c>
      <c r="B18388">
        <v>1898</v>
      </c>
      <c r="C18388">
        <v>503490</v>
      </c>
    </row>
    <row r="18389" spans="1:3" x14ac:dyDescent="0.3">
      <c r="A18389" t="s">
        <v>1803</v>
      </c>
      <c r="B18389">
        <v>1899</v>
      </c>
      <c r="C18389">
        <v>515389</v>
      </c>
    </row>
    <row r="18390" spans="1:3" x14ac:dyDescent="0.3">
      <c r="A18390" t="s">
        <v>1803</v>
      </c>
      <c r="B18390">
        <v>1900</v>
      </c>
      <c r="C18390">
        <v>527437</v>
      </c>
    </row>
    <row r="18391" spans="1:3" x14ac:dyDescent="0.3">
      <c r="A18391" t="s">
        <v>1803</v>
      </c>
      <c r="B18391">
        <v>1901</v>
      </c>
      <c r="C18391">
        <v>539636</v>
      </c>
    </row>
    <row r="18392" spans="1:3" x14ac:dyDescent="0.3">
      <c r="A18392" t="s">
        <v>1803</v>
      </c>
      <c r="B18392">
        <v>1902</v>
      </c>
      <c r="C18392">
        <v>551985</v>
      </c>
    </row>
    <row r="18393" spans="1:3" x14ac:dyDescent="0.3">
      <c r="A18393" t="s">
        <v>1803</v>
      </c>
      <c r="B18393">
        <v>1903</v>
      </c>
      <c r="C18393">
        <v>564484</v>
      </c>
    </row>
    <row r="18394" spans="1:3" x14ac:dyDescent="0.3">
      <c r="A18394" t="s">
        <v>1803</v>
      </c>
      <c r="B18394">
        <v>1904</v>
      </c>
      <c r="C18394">
        <v>577266</v>
      </c>
    </row>
    <row r="18395" spans="1:3" x14ac:dyDescent="0.3">
      <c r="A18395" t="s">
        <v>1803</v>
      </c>
      <c r="B18395">
        <v>1905</v>
      </c>
      <c r="C18395">
        <v>590337</v>
      </c>
    </row>
    <row r="18396" spans="1:3" x14ac:dyDescent="0.3">
      <c r="A18396" t="s">
        <v>1803</v>
      </c>
      <c r="B18396">
        <v>1906</v>
      </c>
      <c r="C18396">
        <v>603703</v>
      </c>
    </row>
    <row r="18397" spans="1:3" x14ac:dyDescent="0.3">
      <c r="A18397" t="s">
        <v>1803</v>
      </c>
      <c r="B18397">
        <v>1907</v>
      </c>
      <c r="C18397">
        <v>617371</v>
      </c>
    </row>
    <row r="18398" spans="1:3" x14ac:dyDescent="0.3">
      <c r="A18398" t="s">
        <v>1803</v>
      </c>
      <c r="B18398">
        <v>1908</v>
      </c>
      <c r="C18398">
        <v>631348</v>
      </c>
    </row>
    <row r="18399" spans="1:3" x14ac:dyDescent="0.3">
      <c r="A18399" t="s">
        <v>1803</v>
      </c>
      <c r="B18399">
        <v>1909</v>
      </c>
      <c r="C18399">
        <v>644803</v>
      </c>
    </row>
    <row r="18400" spans="1:3" x14ac:dyDescent="0.3">
      <c r="A18400" t="s">
        <v>1803</v>
      </c>
      <c r="B18400">
        <v>1910</v>
      </c>
      <c r="C18400">
        <v>657710</v>
      </c>
    </row>
    <row r="18401" spans="1:3" x14ac:dyDescent="0.3">
      <c r="A18401" t="s">
        <v>1803</v>
      </c>
      <c r="B18401">
        <v>1911</v>
      </c>
      <c r="C18401">
        <v>670042</v>
      </c>
    </row>
    <row r="18402" spans="1:3" x14ac:dyDescent="0.3">
      <c r="A18402" t="s">
        <v>1803</v>
      </c>
      <c r="B18402">
        <v>1912</v>
      </c>
      <c r="C18402">
        <v>681772</v>
      </c>
    </row>
    <row r="18403" spans="1:3" x14ac:dyDescent="0.3">
      <c r="A18403" t="s">
        <v>1803</v>
      </c>
      <c r="B18403">
        <v>1913</v>
      </c>
      <c r="C18403">
        <v>692869</v>
      </c>
    </row>
    <row r="18404" spans="1:3" x14ac:dyDescent="0.3">
      <c r="A18404" t="s">
        <v>1803</v>
      </c>
      <c r="B18404">
        <v>1914</v>
      </c>
      <c r="C18404">
        <v>704146</v>
      </c>
    </row>
    <row r="18405" spans="1:3" x14ac:dyDescent="0.3">
      <c r="A18405" t="s">
        <v>1803</v>
      </c>
      <c r="B18405">
        <v>1915</v>
      </c>
      <c r="C18405">
        <v>715606</v>
      </c>
    </row>
    <row r="18406" spans="1:3" x14ac:dyDescent="0.3">
      <c r="A18406" t="s">
        <v>1803</v>
      </c>
      <c r="B18406">
        <v>1916</v>
      </c>
      <c r="C18406">
        <v>727252</v>
      </c>
    </row>
    <row r="18407" spans="1:3" x14ac:dyDescent="0.3">
      <c r="A18407" t="s">
        <v>1803</v>
      </c>
      <c r="B18407">
        <v>1917</v>
      </c>
      <c r="C18407">
        <v>739087</v>
      </c>
    </row>
    <row r="18408" spans="1:3" x14ac:dyDescent="0.3">
      <c r="A18408" t="s">
        <v>1803</v>
      </c>
      <c r="B18408">
        <v>1918</v>
      </c>
      <c r="C18408">
        <v>750343</v>
      </c>
    </row>
    <row r="18409" spans="1:3" x14ac:dyDescent="0.3">
      <c r="A18409" t="s">
        <v>1803</v>
      </c>
      <c r="B18409">
        <v>1919</v>
      </c>
      <c r="C18409">
        <v>763762</v>
      </c>
    </row>
    <row r="18410" spans="1:3" x14ac:dyDescent="0.3">
      <c r="A18410" t="s">
        <v>1803</v>
      </c>
      <c r="B18410">
        <v>1920</v>
      </c>
      <c r="C18410">
        <v>779433</v>
      </c>
    </row>
    <row r="18411" spans="1:3" x14ac:dyDescent="0.3">
      <c r="A18411" t="s">
        <v>1803</v>
      </c>
      <c r="B18411">
        <v>1921</v>
      </c>
      <c r="C18411">
        <v>797447</v>
      </c>
    </row>
    <row r="18412" spans="1:3" x14ac:dyDescent="0.3">
      <c r="A18412" t="s">
        <v>1803</v>
      </c>
      <c r="B18412">
        <v>1922</v>
      </c>
      <c r="C18412">
        <v>817901</v>
      </c>
    </row>
    <row r="18413" spans="1:3" x14ac:dyDescent="0.3">
      <c r="A18413" t="s">
        <v>1803</v>
      </c>
      <c r="B18413">
        <v>1923</v>
      </c>
      <c r="C18413">
        <v>840891</v>
      </c>
    </row>
    <row r="18414" spans="1:3" x14ac:dyDescent="0.3">
      <c r="A18414" t="s">
        <v>1803</v>
      </c>
      <c r="B18414">
        <v>1924</v>
      </c>
      <c r="C18414">
        <v>864528</v>
      </c>
    </row>
    <row r="18415" spans="1:3" x14ac:dyDescent="0.3">
      <c r="A18415" t="s">
        <v>1803</v>
      </c>
      <c r="B18415">
        <v>1925</v>
      </c>
      <c r="C18415">
        <v>888829</v>
      </c>
    </row>
    <row r="18416" spans="1:3" x14ac:dyDescent="0.3">
      <c r="A18416" t="s">
        <v>1803</v>
      </c>
      <c r="B18416">
        <v>1926</v>
      </c>
      <c r="C18416">
        <v>913813</v>
      </c>
    </row>
    <row r="18417" spans="1:3" x14ac:dyDescent="0.3">
      <c r="A18417" t="s">
        <v>1803</v>
      </c>
      <c r="B18417">
        <v>1927</v>
      </c>
      <c r="C18417">
        <v>939499</v>
      </c>
    </row>
    <row r="18418" spans="1:3" x14ac:dyDescent="0.3">
      <c r="A18418" t="s">
        <v>1803</v>
      </c>
      <c r="B18418">
        <v>1928</v>
      </c>
      <c r="C18418">
        <v>965907</v>
      </c>
    </row>
    <row r="18419" spans="1:3" x14ac:dyDescent="0.3">
      <c r="A18419" t="s">
        <v>1803</v>
      </c>
      <c r="B18419">
        <v>1929</v>
      </c>
      <c r="C18419">
        <v>991258</v>
      </c>
    </row>
    <row r="18420" spans="1:3" x14ac:dyDescent="0.3">
      <c r="A18420" t="s">
        <v>1803</v>
      </c>
      <c r="B18420">
        <v>1930</v>
      </c>
      <c r="C18420">
        <v>1015487</v>
      </c>
    </row>
    <row r="18421" spans="1:3" x14ac:dyDescent="0.3">
      <c r="A18421" t="s">
        <v>1803</v>
      </c>
      <c r="B18421">
        <v>1931</v>
      </c>
      <c r="C18421">
        <v>1038528</v>
      </c>
    </row>
    <row r="18422" spans="1:3" x14ac:dyDescent="0.3">
      <c r="A18422" t="s">
        <v>1803</v>
      </c>
      <c r="B18422">
        <v>1932</v>
      </c>
      <c r="C18422">
        <v>1060311</v>
      </c>
    </row>
    <row r="18423" spans="1:3" x14ac:dyDescent="0.3">
      <c r="A18423" t="s">
        <v>1803</v>
      </c>
      <c r="B18423">
        <v>1933</v>
      </c>
      <c r="C18423">
        <v>1080764</v>
      </c>
    </row>
    <row r="18424" spans="1:3" x14ac:dyDescent="0.3">
      <c r="A18424" t="s">
        <v>1803</v>
      </c>
      <c r="B18424">
        <v>1934</v>
      </c>
      <c r="C18424">
        <v>1101611</v>
      </c>
    </row>
    <row r="18425" spans="1:3" x14ac:dyDescent="0.3">
      <c r="A18425" t="s">
        <v>1803</v>
      </c>
      <c r="B18425">
        <v>1935</v>
      </c>
      <c r="C18425">
        <v>1122860</v>
      </c>
    </row>
    <row r="18426" spans="1:3" x14ac:dyDescent="0.3">
      <c r="A18426" t="s">
        <v>1803</v>
      </c>
      <c r="B18426">
        <v>1936</v>
      </c>
      <c r="C18426">
        <v>1144519</v>
      </c>
    </row>
    <row r="18427" spans="1:3" x14ac:dyDescent="0.3">
      <c r="A18427" t="s">
        <v>1803</v>
      </c>
      <c r="B18427">
        <v>1937</v>
      </c>
      <c r="C18427">
        <v>1166596</v>
      </c>
    </row>
    <row r="18428" spans="1:3" x14ac:dyDescent="0.3">
      <c r="A18428" t="s">
        <v>1803</v>
      </c>
      <c r="B18428">
        <v>1938</v>
      </c>
      <c r="C18428">
        <v>1189098</v>
      </c>
    </row>
    <row r="18429" spans="1:3" x14ac:dyDescent="0.3">
      <c r="A18429" t="s">
        <v>1803</v>
      </c>
      <c r="B18429">
        <v>1939</v>
      </c>
      <c r="C18429">
        <v>1212738</v>
      </c>
    </row>
    <row r="18430" spans="1:3" x14ac:dyDescent="0.3">
      <c r="A18430" t="s">
        <v>1803</v>
      </c>
      <c r="B18430">
        <v>1940</v>
      </c>
      <c r="C18430">
        <v>1237551</v>
      </c>
    </row>
    <row r="18431" spans="1:3" x14ac:dyDescent="0.3">
      <c r="A18431" t="s">
        <v>1803</v>
      </c>
      <c r="B18431">
        <v>1941</v>
      </c>
      <c r="C18431">
        <v>1263577</v>
      </c>
    </row>
    <row r="18432" spans="1:3" x14ac:dyDescent="0.3">
      <c r="A18432" t="s">
        <v>1803</v>
      </c>
      <c r="B18432">
        <v>1942</v>
      </c>
      <c r="C18432">
        <v>1290856</v>
      </c>
    </row>
    <row r="18433" spans="1:3" x14ac:dyDescent="0.3">
      <c r="A18433" t="s">
        <v>1803</v>
      </c>
      <c r="B18433">
        <v>1943</v>
      </c>
      <c r="C18433">
        <v>1319427</v>
      </c>
    </row>
    <row r="18434" spans="1:3" x14ac:dyDescent="0.3">
      <c r="A18434" t="s">
        <v>1803</v>
      </c>
      <c r="B18434">
        <v>1944</v>
      </c>
      <c r="C18434">
        <v>1348631</v>
      </c>
    </row>
    <row r="18435" spans="1:3" x14ac:dyDescent="0.3">
      <c r="A18435" t="s">
        <v>1803</v>
      </c>
      <c r="B18435">
        <v>1945</v>
      </c>
      <c r="C18435">
        <v>1378482</v>
      </c>
    </row>
    <row r="18436" spans="1:3" x14ac:dyDescent="0.3">
      <c r="A18436" t="s">
        <v>1803</v>
      </c>
      <c r="B18436">
        <v>1946</v>
      </c>
      <c r="C18436">
        <v>1408993</v>
      </c>
    </row>
    <row r="18437" spans="1:3" x14ac:dyDescent="0.3">
      <c r="A18437" t="s">
        <v>1803</v>
      </c>
      <c r="B18437">
        <v>1947</v>
      </c>
      <c r="C18437">
        <v>1440179</v>
      </c>
    </row>
    <row r="18438" spans="1:3" x14ac:dyDescent="0.3">
      <c r="A18438" t="s">
        <v>1803</v>
      </c>
      <c r="B18438">
        <v>1948</v>
      </c>
      <c r="C18438">
        <v>1472056</v>
      </c>
    </row>
    <row r="18439" spans="1:3" x14ac:dyDescent="0.3">
      <c r="A18439" t="s">
        <v>1803</v>
      </c>
      <c r="B18439">
        <v>1949</v>
      </c>
      <c r="C18439">
        <v>1507512</v>
      </c>
    </row>
    <row r="18440" spans="1:3" x14ac:dyDescent="0.3">
      <c r="A18440" t="s">
        <v>1803</v>
      </c>
      <c r="B18440">
        <v>1950</v>
      </c>
      <c r="C18440">
        <v>1546719</v>
      </c>
    </row>
    <row r="18441" spans="1:3" x14ac:dyDescent="0.3">
      <c r="A18441" t="s">
        <v>1803</v>
      </c>
      <c r="B18441">
        <v>1951</v>
      </c>
      <c r="C18441">
        <v>1588561</v>
      </c>
    </row>
    <row r="18442" spans="1:3" x14ac:dyDescent="0.3">
      <c r="A18442" t="s">
        <v>1803</v>
      </c>
      <c r="B18442">
        <v>1952</v>
      </c>
      <c r="C18442">
        <v>1631731</v>
      </c>
    </row>
    <row r="18443" spans="1:3" x14ac:dyDescent="0.3">
      <c r="A18443" t="s">
        <v>1803</v>
      </c>
      <c r="B18443">
        <v>1953</v>
      </c>
      <c r="C18443">
        <v>1676508</v>
      </c>
    </row>
    <row r="18444" spans="1:3" x14ac:dyDescent="0.3">
      <c r="A18444" t="s">
        <v>1803</v>
      </c>
      <c r="B18444">
        <v>1954</v>
      </c>
      <c r="C18444">
        <v>1723013</v>
      </c>
    </row>
    <row r="18445" spans="1:3" x14ac:dyDescent="0.3">
      <c r="A18445" t="s">
        <v>1803</v>
      </c>
      <c r="B18445">
        <v>1955</v>
      </c>
      <c r="C18445">
        <v>1771357</v>
      </c>
    </row>
    <row r="18446" spans="1:3" x14ac:dyDescent="0.3">
      <c r="A18446" t="s">
        <v>1803</v>
      </c>
      <c r="B18446">
        <v>1956</v>
      </c>
      <c r="C18446">
        <v>1821542</v>
      </c>
    </row>
    <row r="18447" spans="1:3" x14ac:dyDescent="0.3">
      <c r="A18447" t="s">
        <v>1803</v>
      </c>
      <c r="B18447">
        <v>1957</v>
      </c>
      <c r="C18447">
        <v>1873493</v>
      </c>
    </row>
    <row r="18448" spans="1:3" x14ac:dyDescent="0.3">
      <c r="A18448" t="s">
        <v>1803</v>
      </c>
      <c r="B18448">
        <v>1958</v>
      </c>
      <c r="C18448">
        <v>1927101</v>
      </c>
    </row>
    <row r="18449" spans="1:3" x14ac:dyDescent="0.3">
      <c r="A18449" t="s">
        <v>1803</v>
      </c>
      <c r="B18449">
        <v>1959</v>
      </c>
      <c r="C18449">
        <v>1982194</v>
      </c>
    </row>
    <row r="18450" spans="1:3" x14ac:dyDescent="0.3">
      <c r="A18450" t="s">
        <v>1803</v>
      </c>
      <c r="B18450">
        <v>1960</v>
      </c>
      <c r="C18450">
        <v>2038636</v>
      </c>
    </row>
    <row r="18451" spans="1:3" x14ac:dyDescent="0.3">
      <c r="A18451" t="s">
        <v>1803</v>
      </c>
      <c r="B18451">
        <v>1961</v>
      </c>
      <c r="C18451">
        <v>2096407</v>
      </c>
    </row>
    <row r="18452" spans="1:3" x14ac:dyDescent="0.3">
      <c r="A18452" t="s">
        <v>1803</v>
      </c>
      <c r="B18452">
        <v>1962</v>
      </c>
      <c r="C18452">
        <v>2155648</v>
      </c>
    </row>
    <row r="18453" spans="1:3" x14ac:dyDescent="0.3">
      <c r="A18453" t="s">
        <v>1803</v>
      </c>
      <c r="B18453">
        <v>1963</v>
      </c>
      <c r="C18453">
        <v>2216712</v>
      </c>
    </row>
    <row r="18454" spans="1:3" x14ac:dyDescent="0.3">
      <c r="A18454" t="s">
        <v>1803</v>
      </c>
      <c r="B18454">
        <v>1964</v>
      </c>
      <c r="C18454">
        <v>2280044</v>
      </c>
    </row>
    <row r="18455" spans="1:3" x14ac:dyDescent="0.3">
      <c r="A18455" t="s">
        <v>1803</v>
      </c>
      <c r="B18455">
        <v>1965</v>
      </c>
      <c r="C18455">
        <v>2346005</v>
      </c>
    </row>
    <row r="18456" spans="1:3" x14ac:dyDescent="0.3">
      <c r="A18456" t="s">
        <v>1803</v>
      </c>
      <c r="B18456">
        <v>1966</v>
      </c>
      <c r="C18456">
        <v>2414805</v>
      </c>
    </row>
    <row r="18457" spans="1:3" x14ac:dyDescent="0.3">
      <c r="A18457" t="s">
        <v>1803</v>
      </c>
      <c r="B18457">
        <v>1967</v>
      </c>
      <c r="C18457">
        <v>2486418</v>
      </c>
    </row>
    <row r="18458" spans="1:3" x14ac:dyDescent="0.3">
      <c r="A18458" t="s">
        <v>1803</v>
      </c>
      <c r="B18458">
        <v>1968</v>
      </c>
      <c r="C18458">
        <v>2560723</v>
      </c>
    </row>
    <row r="18459" spans="1:3" x14ac:dyDescent="0.3">
      <c r="A18459" t="s">
        <v>1803</v>
      </c>
      <c r="B18459">
        <v>1969</v>
      </c>
      <c r="C18459">
        <v>2637515</v>
      </c>
    </row>
    <row r="18460" spans="1:3" x14ac:dyDescent="0.3">
      <c r="A18460" t="s">
        <v>1803</v>
      </c>
      <c r="B18460">
        <v>1970</v>
      </c>
      <c r="C18460">
        <v>2716652</v>
      </c>
    </row>
    <row r="18461" spans="1:3" x14ac:dyDescent="0.3">
      <c r="A18461" t="s">
        <v>1803</v>
      </c>
      <c r="B18461">
        <v>1971</v>
      </c>
      <c r="C18461">
        <v>2798125</v>
      </c>
    </row>
    <row r="18462" spans="1:3" x14ac:dyDescent="0.3">
      <c r="A18462" t="s">
        <v>1803</v>
      </c>
      <c r="B18462">
        <v>1972</v>
      </c>
      <c r="C18462">
        <v>2882102</v>
      </c>
    </row>
    <row r="18463" spans="1:3" x14ac:dyDescent="0.3">
      <c r="A18463" t="s">
        <v>1803</v>
      </c>
      <c r="B18463">
        <v>1973</v>
      </c>
      <c r="C18463">
        <v>2968978</v>
      </c>
    </row>
    <row r="18464" spans="1:3" x14ac:dyDescent="0.3">
      <c r="A18464" t="s">
        <v>1803</v>
      </c>
      <c r="B18464">
        <v>1974</v>
      </c>
      <c r="C18464">
        <v>3059245</v>
      </c>
    </row>
    <row r="18465" spans="1:3" x14ac:dyDescent="0.3">
      <c r="A18465" t="s">
        <v>1803</v>
      </c>
      <c r="B18465">
        <v>1975</v>
      </c>
      <c r="C18465">
        <v>3153252</v>
      </c>
    </row>
    <row r="18466" spans="1:3" x14ac:dyDescent="0.3">
      <c r="A18466" t="s">
        <v>1803</v>
      </c>
      <c r="B18466">
        <v>1976</v>
      </c>
      <c r="C18466">
        <v>3251145</v>
      </c>
    </row>
    <row r="18467" spans="1:3" x14ac:dyDescent="0.3">
      <c r="A18467" t="s">
        <v>1803</v>
      </c>
      <c r="B18467">
        <v>1977</v>
      </c>
      <c r="C18467">
        <v>3352825</v>
      </c>
    </row>
    <row r="18468" spans="1:3" x14ac:dyDescent="0.3">
      <c r="A18468" t="s">
        <v>1803</v>
      </c>
      <c r="B18468">
        <v>1978</v>
      </c>
      <c r="C18468">
        <v>3458102</v>
      </c>
    </row>
    <row r="18469" spans="1:3" x14ac:dyDescent="0.3">
      <c r="A18469" t="s">
        <v>1803</v>
      </c>
      <c r="B18469">
        <v>1979</v>
      </c>
      <c r="C18469">
        <v>3566661</v>
      </c>
    </row>
    <row r="18470" spans="1:3" x14ac:dyDescent="0.3">
      <c r="A18470" t="s">
        <v>1803</v>
      </c>
      <c r="B18470">
        <v>1980</v>
      </c>
      <c r="C18470">
        <v>3678274</v>
      </c>
    </row>
    <row r="18471" spans="1:3" x14ac:dyDescent="0.3">
      <c r="A18471" t="s">
        <v>1803</v>
      </c>
      <c r="B18471">
        <v>1981</v>
      </c>
      <c r="C18471">
        <v>3792922</v>
      </c>
    </row>
    <row r="18472" spans="1:3" x14ac:dyDescent="0.3">
      <c r="A18472" t="s">
        <v>1803</v>
      </c>
      <c r="B18472">
        <v>1982</v>
      </c>
      <c r="C18472">
        <v>3910642</v>
      </c>
    </row>
    <row r="18473" spans="1:3" x14ac:dyDescent="0.3">
      <c r="A18473" t="s">
        <v>1803</v>
      </c>
      <c r="B18473">
        <v>1983</v>
      </c>
      <c r="C18473">
        <v>4031333</v>
      </c>
    </row>
    <row r="18474" spans="1:3" x14ac:dyDescent="0.3">
      <c r="A18474" t="s">
        <v>1803</v>
      </c>
      <c r="B18474">
        <v>1984</v>
      </c>
      <c r="C18474">
        <v>4154863</v>
      </c>
    </row>
    <row r="18475" spans="1:3" x14ac:dyDescent="0.3">
      <c r="A18475" t="s">
        <v>1803</v>
      </c>
      <c r="B18475">
        <v>1985</v>
      </c>
      <c r="C18475">
        <v>4281167</v>
      </c>
    </row>
    <row r="18476" spans="1:3" x14ac:dyDescent="0.3">
      <c r="A18476" t="s">
        <v>1803</v>
      </c>
      <c r="B18476">
        <v>1986</v>
      </c>
      <c r="C18476">
        <v>4410270</v>
      </c>
    </row>
    <row r="18477" spans="1:3" x14ac:dyDescent="0.3">
      <c r="A18477" t="s">
        <v>1803</v>
      </c>
      <c r="B18477">
        <v>1987</v>
      </c>
      <c r="C18477">
        <v>4542218</v>
      </c>
    </row>
    <row r="18478" spans="1:3" x14ac:dyDescent="0.3">
      <c r="A18478" t="s">
        <v>1803</v>
      </c>
      <c r="B18478">
        <v>1988</v>
      </c>
      <c r="C18478">
        <v>4677023</v>
      </c>
    </row>
    <row r="18479" spans="1:3" x14ac:dyDescent="0.3">
      <c r="A18479" t="s">
        <v>1803</v>
      </c>
      <c r="B18479">
        <v>1989</v>
      </c>
      <c r="C18479">
        <v>4814696</v>
      </c>
    </row>
    <row r="18480" spans="1:3" x14ac:dyDescent="0.3">
      <c r="A18480" t="s">
        <v>1803</v>
      </c>
      <c r="B18480">
        <v>1990</v>
      </c>
      <c r="C18480">
        <v>4955302</v>
      </c>
    </row>
    <row r="18481" spans="1:3" x14ac:dyDescent="0.3">
      <c r="A18481" t="s">
        <v>1803</v>
      </c>
      <c r="B18481">
        <v>1991</v>
      </c>
      <c r="C18481">
        <v>5098594</v>
      </c>
    </row>
    <row r="18482" spans="1:3" x14ac:dyDescent="0.3">
      <c r="A18482" t="s">
        <v>1803</v>
      </c>
      <c r="B18482">
        <v>1992</v>
      </c>
      <c r="C18482">
        <v>5244677</v>
      </c>
    </row>
    <row r="18483" spans="1:3" x14ac:dyDescent="0.3">
      <c r="A18483" t="s">
        <v>1803</v>
      </c>
      <c r="B18483">
        <v>1993</v>
      </c>
      <c r="C18483">
        <v>5394416</v>
      </c>
    </row>
    <row r="18484" spans="1:3" x14ac:dyDescent="0.3">
      <c r="A18484" t="s">
        <v>1803</v>
      </c>
      <c r="B18484">
        <v>1994</v>
      </c>
      <c r="C18484">
        <v>5548969</v>
      </c>
    </row>
    <row r="18485" spans="1:3" x14ac:dyDescent="0.3">
      <c r="A18485" t="s">
        <v>1803</v>
      </c>
      <c r="B18485">
        <v>1995</v>
      </c>
      <c r="C18485">
        <v>5709010</v>
      </c>
    </row>
    <row r="18486" spans="1:3" x14ac:dyDescent="0.3">
      <c r="A18486" t="s">
        <v>1803</v>
      </c>
      <c r="B18486">
        <v>1996</v>
      </c>
      <c r="C18486">
        <v>5874814</v>
      </c>
    </row>
    <row r="18487" spans="1:3" x14ac:dyDescent="0.3">
      <c r="A18487" t="s">
        <v>1803</v>
      </c>
      <c r="B18487">
        <v>1997</v>
      </c>
      <c r="C18487">
        <v>6045704</v>
      </c>
    </row>
    <row r="18488" spans="1:3" x14ac:dyDescent="0.3">
      <c r="A18488" t="s">
        <v>1803</v>
      </c>
      <c r="B18488">
        <v>1998</v>
      </c>
      <c r="C18488">
        <v>6220405</v>
      </c>
    </row>
    <row r="18489" spans="1:3" x14ac:dyDescent="0.3">
      <c r="A18489" t="s">
        <v>1803</v>
      </c>
      <c r="B18489">
        <v>1999</v>
      </c>
      <c r="C18489">
        <v>6397140</v>
      </c>
    </row>
    <row r="18490" spans="1:3" x14ac:dyDescent="0.3">
      <c r="A18490" t="s">
        <v>1803</v>
      </c>
      <c r="B18490">
        <v>2000</v>
      </c>
      <c r="C18490">
        <v>6574510</v>
      </c>
    </row>
    <row r="18491" spans="1:3" x14ac:dyDescent="0.3">
      <c r="A18491" t="s">
        <v>1803</v>
      </c>
      <c r="B18491">
        <v>2001</v>
      </c>
      <c r="C18491">
        <v>6751912</v>
      </c>
    </row>
    <row r="18492" spans="1:3" x14ac:dyDescent="0.3">
      <c r="A18492" t="s">
        <v>1803</v>
      </c>
      <c r="B18492">
        <v>2002</v>
      </c>
      <c r="C18492">
        <v>6929267</v>
      </c>
    </row>
    <row r="18493" spans="1:3" x14ac:dyDescent="0.3">
      <c r="A18493" t="s">
        <v>1803</v>
      </c>
      <c r="B18493">
        <v>2003</v>
      </c>
      <c r="C18493">
        <v>7106323</v>
      </c>
    </row>
    <row r="18494" spans="1:3" x14ac:dyDescent="0.3">
      <c r="A18494" t="s">
        <v>1803</v>
      </c>
      <c r="B18494">
        <v>2004</v>
      </c>
      <c r="C18494">
        <v>7282953</v>
      </c>
    </row>
    <row r="18495" spans="1:3" x14ac:dyDescent="0.3">
      <c r="A18495" t="s">
        <v>1803</v>
      </c>
      <c r="B18495">
        <v>2005</v>
      </c>
      <c r="C18495">
        <v>7458982</v>
      </c>
    </row>
    <row r="18496" spans="1:3" x14ac:dyDescent="0.3">
      <c r="A18496" t="s">
        <v>1803</v>
      </c>
      <c r="B18496">
        <v>2006</v>
      </c>
      <c r="C18496">
        <v>7634295</v>
      </c>
    </row>
    <row r="18497" spans="1:3" x14ac:dyDescent="0.3">
      <c r="A18497" t="s">
        <v>1803</v>
      </c>
      <c r="B18497">
        <v>2007</v>
      </c>
      <c r="C18497">
        <v>7808520</v>
      </c>
    </row>
    <row r="18498" spans="1:3" x14ac:dyDescent="0.3">
      <c r="A18498" t="s">
        <v>1803</v>
      </c>
      <c r="B18498">
        <v>2008</v>
      </c>
      <c r="C18498">
        <v>7980955</v>
      </c>
    </row>
    <row r="18499" spans="1:3" x14ac:dyDescent="0.3">
      <c r="A18499" t="s">
        <v>1803</v>
      </c>
      <c r="B18499">
        <v>2009</v>
      </c>
      <c r="C18499">
        <v>8150780</v>
      </c>
    </row>
    <row r="18500" spans="1:3" x14ac:dyDescent="0.3">
      <c r="A18500" t="s">
        <v>1803</v>
      </c>
      <c r="B18500">
        <v>2010</v>
      </c>
      <c r="C18500">
        <v>8317467</v>
      </c>
    </row>
    <row r="18501" spans="1:3" x14ac:dyDescent="0.3">
      <c r="A18501" t="s">
        <v>1803</v>
      </c>
      <c r="B18501">
        <v>2011</v>
      </c>
      <c r="C18501">
        <v>8480670</v>
      </c>
    </row>
    <row r="18502" spans="1:3" x14ac:dyDescent="0.3">
      <c r="A18502" t="s">
        <v>1803</v>
      </c>
      <c r="B18502">
        <v>2012</v>
      </c>
      <c r="C18502">
        <v>8640692</v>
      </c>
    </row>
    <row r="18503" spans="1:3" x14ac:dyDescent="0.3">
      <c r="A18503" t="s">
        <v>1803</v>
      </c>
      <c r="B18503">
        <v>2013</v>
      </c>
      <c r="C18503">
        <v>8798524</v>
      </c>
    </row>
    <row r="18504" spans="1:3" x14ac:dyDescent="0.3">
      <c r="A18504" t="s">
        <v>1803</v>
      </c>
      <c r="B18504">
        <v>2014</v>
      </c>
      <c r="C18504">
        <v>8955579</v>
      </c>
    </row>
    <row r="18505" spans="1:3" x14ac:dyDescent="0.3">
      <c r="A18505" t="s">
        <v>1803</v>
      </c>
      <c r="B18505">
        <v>2015</v>
      </c>
      <c r="C18505">
        <v>9112904</v>
      </c>
    </row>
    <row r="18506" spans="1:3" x14ac:dyDescent="0.3">
      <c r="A18506" t="s">
        <v>1803</v>
      </c>
      <c r="B18506">
        <v>2016</v>
      </c>
      <c r="C18506">
        <v>9270794</v>
      </c>
    </row>
    <row r="18507" spans="1:3" x14ac:dyDescent="0.3">
      <c r="A18507" t="s">
        <v>1803</v>
      </c>
      <c r="B18507">
        <v>2017</v>
      </c>
      <c r="C18507">
        <v>9429016</v>
      </c>
    </row>
    <row r="18508" spans="1:3" x14ac:dyDescent="0.3">
      <c r="A18508" t="s">
        <v>1803</v>
      </c>
      <c r="B18508">
        <v>2018</v>
      </c>
      <c r="C18508">
        <v>9587523</v>
      </c>
    </row>
    <row r="18509" spans="1:3" x14ac:dyDescent="0.3">
      <c r="A18509" t="s">
        <v>1803</v>
      </c>
      <c r="B18509">
        <v>2019</v>
      </c>
      <c r="C18509">
        <v>9746115</v>
      </c>
    </row>
    <row r="18510" spans="1:3" x14ac:dyDescent="0.3">
      <c r="A18510" t="s">
        <v>1803</v>
      </c>
      <c r="B18510">
        <v>2020</v>
      </c>
      <c r="C18510">
        <v>9904608</v>
      </c>
    </row>
    <row r="18511" spans="1:3" x14ac:dyDescent="0.3">
      <c r="A18511" t="s">
        <v>1803</v>
      </c>
      <c r="B18511">
        <v>2021</v>
      </c>
      <c r="C18511">
        <v>10062994</v>
      </c>
    </row>
    <row r="18512" spans="1:3" x14ac:dyDescent="0.3">
      <c r="A18512" t="s">
        <v>1807</v>
      </c>
      <c r="B18512">
        <v>1800</v>
      </c>
      <c r="C18512">
        <v>20000</v>
      </c>
    </row>
    <row r="18513" spans="1:3" x14ac:dyDescent="0.3">
      <c r="A18513" t="s">
        <v>1807</v>
      </c>
      <c r="B18513">
        <v>1801</v>
      </c>
      <c r="C18513">
        <v>20000</v>
      </c>
    </row>
    <row r="18514" spans="1:3" x14ac:dyDescent="0.3">
      <c r="A18514" t="s">
        <v>1807</v>
      </c>
      <c r="B18514">
        <v>1802</v>
      </c>
      <c r="C18514">
        <v>20000</v>
      </c>
    </row>
    <row r="18515" spans="1:3" x14ac:dyDescent="0.3">
      <c r="A18515" t="s">
        <v>1807</v>
      </c>
      <c r="B18515">
        <v>1803</v>
      </c>
      <c r="C18515">
        <v>20000</v>
      </c>
    </row>
    <row r="18516" spans="1:3" x14ac:dyDescent="0.3">
      <c r="A18516" t="s">
        <v>1807</v>
      </c>
      <c r="B18516">
        <v>1804</v>
      </c>
      <c r="C18516">
        <v>20000</v>
      </c>
    </row>
    <row r="18517" spans="1:3" x14ac:dyDescent="0.3">
      <c r="A18517" t="s">
        <v>1807</v>
      </c>
      <c r="B18517">
        <v>1805</v>
      </c>
      <c r="C18517">
        <v>20000</v>
      </c>
    </row>
    <row r="18518" spans="1:3" x14ac:dyDescent="0.3">
      <c r="A18518" t="s">
        <v>1807</v>
      </c>
      <c r="B18518">
        <v>1806</v>
      </c>
      <c r="C18518">
        <v>20000</v>
      </c>
    </row>
    <row r="18519" spans="1:3" x14ac:dyDescent="0.3">
      <c r="A18519" t="s">
        <v>1807</v>
      </c>
      <c r="B18519">
        <v>1807</v>
      </c>
      <c r="C18519">
        <v>20000</v>
      </c>
    </row>
    <row r="18520" spans="1:3" x14ac:dyDescent="0.3">
      <c r="A18520" t="s">
        <v>1807</v>
      </c>
      <c r="B18520">
        <v>1808</v>
      </c>
      <c r="C18520">
        <v>20000</v>
      </c>
    </row>
    <row r="18521" spans="1:3" x14ac:dyDescent="0.3">
      <c r="A18521" t="s">
        <v>1807</v>
      </c>
      <c r="B18521">
        <v>1809</v>
      </c>
      <c r="C18521">
        <v>20000</v>
      </c>
    </row>
    <row r="18522" spans="1:3" x14ac:dyDescent="0.3">
      <c r="A18522" t="s">
        <v>1807</v>
      </c>
      <c r="B18522">
        <v>1810</v>
      </c>
      <c r="C18522">
        <v>20000</v>
      </c>
    </row>
    <row r="18523" spans="1:3" x14ac:dyDescent="0.3">
      <c r="A18523" t="s">
        <v>1807</v>
      </c>
      <c r="B18523">
        <v>1811</v>
      </c>
      <c r="C18523">
        <v>20016</v>
      </c>
    </row>
    <row r="18524" spans="1:3" x14ac:dyDescent="0.3">
      <c r="A18524" t="s">
        <v>1807</v>
      </c>
      <c r="B18524">
        <v>1812</v>
      </c>
      <c r="C18524">
        <v>20048</v>
      </c>
    </row>
    <row r="18525" spans="1:3" x14ac:dyDescent="0.3">
      <c r="A18525" t="s">
        <v>1807</v>
      </c>
      <c r="B18525">
        <v>1813</v>
      </c>
      <c r="C18525">
        <v>20097</v>
      </c>
    </row>
    <row r="18526" spans="1:3" x14ac:dyDescent="0.3">
      <c r="A18526" t="s">
        <v>1807</v>
      </c>
      <c r="B18526">
        <v>1814</v>
      </c>
      <c r="C18526">
        <v>20163</v>
      </c>
    </row>
    <row r="18527" spans="1:3" x14ac:dyDescent="0.3">
      <c r="A18527" t="s">
        <v>1807</v>
      </c>
      <c r="B18527">
        <v>1815</v>
      </c>
      <c r="C18527">
        <v>20246</v>
      </c>
    </row>
    <row r="18528" spans="1:3" x14ac:dyDescent="0.3">
      <c r="A18528" t="s">
        <v>1807</v>
      </c>
      <c r="B18528">
        <v>1816</v>
      </c>
      <c r="C18528">
        <v>20346</v>
      </c>
    </row>
    <row r="18529" spans="1:3" x14ac:dyDescent="0.3">
      <c r="A18529" t="s">
        <v>1807</v>
      </c>
      <c r="B18529">
        <v>1817</v>
      </c>
      <c r="C18529">
        <v>20464</v>
      </c>
    </row>
    <row r="18530" spans="1:3" x14ac:dyDescent="0.3">
      <c r="A18530" t="s">
        <v>1807</v>
      </c>
      <c r="B18530">
        <v>1818</v>
      </c>
      <c r="C18530">
        <v>20600</v>
      </c>
    </row>
    <row r="18531" spans="1:3" x14ac:dyDescent="0.3">
      <c r="A18531" t="s">
        <v>1807</v>
      </c>
      <c r="B18531">
        <v>1819</v>
      </c>
      <c r="C18531">
        <v>20755</v>
      </c>
    </row>
    <row r="18532" spans="1:3" x14ac:dyDescent="0.3">
      <c r="A18532" t="s">
        <v>1807</v>
      </c>
      <c r="B18532">
        <v>1820</v>
      </c>
      <c r="C18532">
        <v>20928</v>
      </c>
    </row>
    <row r="18533" spans="1:3" x14ac:dyDescent="0.3">
      <c r="A18533" t="s">
        <v>1807</v>
      </c>
      <c r="B18533">
        <v>1821</v>
      </c>
      <c r="C18533">
        <v>21120</v>
      </c>
    </row>
    <row r="18534" spans="1:3" x14ac:dyDescent="0.3">
      <c r="A18534" t="s">
        <v>1807</v>
      </c>
      <c r="B18534">
        <v>1822</v>
      </c>
      <c r="C18534">
        <v>21331</v>
      </c>
    </row>
    <row r="18535" spans="1:3" x14ac:dyDescent="0.3">
      <c r="A18535" t="s">
        <v>1807</v>
      </c>
      <c r="B18535">
        <v>1823</v>
      </c>
      <c r="C18535">
        <v>21562</v>
      </c>
    </row>
    <row r="18536" spans="1:3" x14ac:dyDescent="0.3">
      <c r="A18536" t="s">
        <v>1807</v>
      </c>
      <c r="B18536">
        <v>1824</v>
      </c>
      <c r="C18536">
        <v>21812</v>
      </c>
    </row>
    <row r="18537" spans="1:3" x14ac:dyDescent="0.3">
      <c r="A18537" t="s">
        <v>1807</v>
      </c>
      <c r="B18537">
        <v>1825</v>
      </c>
      <c r="C18537">
        <v>22083</v>
      </c>
    </row>
    <row r="18538" spans="1:3" x14ac:dyDescent="0.3">
      <c r="A18538" t="s">
        <v>1807</v>
      </c>
      <c r="B18538">
        <v>1826</v>
      </c>
      <c r="C18538">
        <v>22375</v>
      </c>
    </row>
    <row r="18539" spans="1:3" x14ac:dyDescent="0.3">
      <c r="A18539" t="s">
        <v>1807</v>
      </c>
      <c r="B18539">
        <v>1827</v>
      </c>
      <c r="C18539">
        <v>22688</v>
      </c>
    </row>
    <row r="18540" spans="1:3" x14ac:dyDescent="0.3">
      <c r="A18540" t="s">
        <v>1807</v>
      </c>
      <c r="B18540">
        <v>1828</v>
      </c>
      <c r="C18540">
        <v>23021</v>
      </c>
    </row>
    <row r="18541" spans="1:3" x14ac:dyDescent="0.3">
      <c r="A18541" t="s">
        <v>1807</v>
      </c>
      <c r="B18541">
        <v>1829</v>
      </c>
      <c r="C18541">
        <v>23377</v>
      </c>
    </row>
    <row r="18542" spans="1:3" x14ac:dyDescent="0.3">
      <c r="A18542" t="s">
        <v>1807</v>
      </c>
      <c r="B18542">
        <v>1830</v>
      </c>
      <c r="C18542">
        <v>23754</v>
      </c>
    </row>
    <row r="18543" spans="1:3" x14ac:dyDescent="0.3">
      <c r="A18543" t="s">
        <v>1807</v>
      </c>
      <c r="B18543">
        <v>1831</v>
      </c>
      <c r="C18543">
        <v>24154</v>
      </c>
    </row>
    <row r="18544" spans="1:3" x14ac:dyDescent="0.3">
      <c r="A18544" t="s">
        <v>1807</v>
      </c>
      <c r="B18544">
        <v>1832</v>
      </c>
      <c r="C18544">
        <v>24561</v>
      </c>
    </row>
    <row r="18545" spans="1:3" x14ac:dyDescent="0.3">
      <c r="A18545" t="s">
        <v>1807</v>
      </c>
      <c r="B18545">
        <v>1833</v>
      </c>
      <c r="C18545">
        <v>24974</v>
      </c>
    </row>
    <row r="18546" spans="1:3" x14ac:dyDescent="0.3">
      <c r="A18546" t="s">
        <v>1807</v>
      </c>
      <c r="B18546">
        <v>1834</v>
      </c>
      <c r="C18546">
        <v>25394</v>
      </c>
    </row>
    <row r="18547" spans="1:3" x14ac:dyDescent="0.3">
      <c r="A18547" t="s">
        <v>1807</v>
      </c>
      <c r="B18547">
        <v>1835</v>
      </c>
      <c r="C18547">
        <v>25822</v>
      </c>
    </row>
    <row r="18548" spans="1:3" x14ac:dyDescent="0.3">
      <c r="A18548" t="s">
        <v>1807</v>
      </c>
      <c r="B18548">
        <v>1836</v>
      </c>
      <c r="C18548">
        <v>26257</v>
      </c>
    </row>
    <row r="18549" spans="1:3" x14ac:dyDescent="0.3">
      <c r="A18549" t="s">
        <v>1807</v>
      </c>
      <c r="B18549">
        <v>1837</v>
      </c>
      <c r="C18549">
        <v>26699</v>
      </c>
    </row>
    <row r="18550" spans="1:3" x14ac:dyDescent="0.3">
      <c r="A18550" t="s">
        <v>1807</v>
      </c>
      <c r="B18550">
        <v>1838</v>
      </c>
      <c r="C18550">
        <v>27148</v>
      </c>
    </row>
    <row r="18551" spans="1:3" x14ac:dyDescent="0.3">
      <c r="A18551" t="s">
        <v>1807</v>
      </c>
      <c r="B18551">
        <v>1839</v>
      </c>
      <c r="C18551">
        <v>27605</v>
      </c>
    </row>
    <row r="18552" spans="1:3" x14ac:dyDescent="0.3">
      <c r="A18552" t="s">
        <v>1807</v>
      </c>
      <c r="B18552">
        <v>1840</v>
      </c>
      <c r="C18552">
        <v>28070</v>
      </c>
    </row>
    <row r="18553" spans="1:3" x14ac:dyDescent="0.3">
      <c r="A18553" t="s">
        <v>1807</v>
      </c>
      <c r="B18553">
        <v>1841</v>
      </c>
      <c r="C18553">
        <v>28623</v>
      </c>
    </row>
    <row r="18554" spans="1:3" x14ac:dyDescent="0.3">
      <c r="A18554" t="s">
        <v>1807</v>
      </c>
      <c r="B18554">
        <v>1842</v>
      </c>
      <c r="C18554">
        <v>29271</v>
      </c>
    </row>
    <row r="18555" spans="1:3" x14ac:dyDescent="0.3">
      <c r="A18555" t="s">
        <v>1807</v>
      </c>
      <c r="B18555">
        <v>1843</v>
      </c>
      <c r="C18555">
        <v>30021</v>
      </c>
    </row>
    <row r="18556" spans="1:3" x14ac:dyDescent="0.3">
      <c r="A18556" t="s">
        <v>1807</v>
      </c>
      <c r="B18556">
        <v>1844</v>
      </c>
      <c r="C18556">
        <v>30882</v>
      </c>
    </row>
    <row r="18557" spans="1:3" x14ac:dyDescent="0.3">
      <c r="A18557" t="s">
        <v>1807</v>
      </c>
      <c r="B18557">
        <v>1845</v>
      </c>
      <c r="C18557">
        <v>31863</v>
      </c>
    </row>
    <row r="18558" spans="1:3" x14ac:dyDescent="0.3">
      <c r="A18558" t="s">
        <v>1807</v>
      </c>
      <c r="B18558">
        <v>1846</v>
      </c>
      <c r="C18558">
        <v>32971</v>
      </c>
    </row>
    <row r="18559" spans="1:3" x14ac:dyDescent="0.3">
      <c r="A18559" t="s">
        <v>1807</v>
      </c>
      <c r="B18559">
        <v>1847</v>
      </c>
      <c r="C18559">
        <v>34218</v>
      </c>
    </row>
    <row r="18560" spans="1:3" x14ac:dyDescent="0.3">
      <c r="A18560" t="s">
        <v>1807</v>
      </c>
      <c r="B18560">
        <v>1848</v>
      </c>
      <c r="C18560">
        <v>35613</v>
      </c>
    </row>
    <row r="18561" spans="1:3" x14ac:dyDescent="0.3">
      <c r="A18561" t="s">
        <v>1807</v>
      </c>
      <c r="B18561">
        <v>1849</v>
      </c>
      <c r="C18561">
        <v>37167</v>
      </c>
    </row>
    <row r="18562" spans="1:3" x14ac:dyDescent="0.3">
      <c r="A18562" t="s">
        <v>1807</v>
      </c>
      <c r="B18562">
        <v>1850</v>
      </c>
      <c r="C18562">
        <v>38893</v>
      </c>
    </row>
    <row r="18563" spans="1:3" x14ac:dyDescent="0.3">
      <c r="A18563" t="s">
        <v>1807</v>
      </c>
      <c r="B18563">
        <v>1851</v>
      </c>
      <c r="C18563">
        <v>40809</v>
      </c>
    </row>
    <row r="18564" spans="1:3" x14ac:dyDescent="0.3">
      <c r="A18564" t="s">
        <v>1807</v>
      </c>
      <c r="B18564">
        <v>1852</v>
      </c>
      <c r="C18564">
        <v>42924</v>
      </c>
    </row>
    <row r="18565" spans="1:3" x14ac:dyDescent="0.3">
      <c r="A18565" t="s">
        <v>1807</v>
      </c>
      <c r="B18565">
        <v>1853</v>
      </c>
      <c r="C18565">
        <v>45251</v>
      </c>
    </row>
    <row r="18566" spans="1:3" x14ac:dyDescent="0.3">
      <c r="A18566" t="s">
        <v>1807</v>
      </c>
      <c r="B18566">
        <v>1854</v>
      </c>
      <c r="C18566">
        <v>47808</v>
      </c>
    </row>
    <row r="18567" spans="1:3" x14ac:dyDescent="0.3">
      <c r="A18567" t="s">
        <v>1807</v>
      </c>
      <c r="B18567">
        <v>1855</v>
      </c>
      <c r="C18567">
        <v>50610</v>
      </c>
    </row>
    <row r="18568" spans="1:3" x14ac:dyDescent="0.3">
      <c r="A18568" t="s">
        <v>1807</v>
      </c>
      <c r="B18568">
        <v>1856</v>
      </c>
      <c r="C18568">
        <v>53676</v>
      </c>
    </row>
    <row r="18569" spans="1:3" x14ac:dyDescent="0.3">
      <c r="A18569" t="s">
        <v>1807</v>
      </c>
      <c r="B18569">
        <v>1857</v>
      </c>
      <c r="C18569">
        <v>57025</v>
      </c>
    </row>
    <row r="18570" spans="1:3" x14ac:dyDescent="0.3">
      <c r="A18570" t="s">
        <v>1807</v>
      </c>
      <c r="B18570">
        <v>1858</v>
      </c>
      <c r="C18570">
        <v>60678</v>
      </c>
    </row>
    <row r="18571" spans="1:3" x14ac:dyDescent="0.3">
      <c r="A18571" t="s">
        <v>1807</v>
      </c>
      <c r="B18571">
        <v>1859</v>
      </c>
      <c r="C18571">
        <v>64656</v>
      </c>
    </row>
    <row r="18572" spans="1:3" x14ac:dyDescent="0.3">
      <c r="A18572" t="s">
        <v>1807</v>
      </c>
      <c r="B18572">
        <v>1860</v>
      </c>
      <c r="C18572">
        <v>68982</v>
      </c>
    </row>
    <row r="18573" spans="1:3" x14ac:dyDescent="0.3">
      <c r="A18573" t="s">
        <v>1807</v>
      </c>
      <c r="B18573">
        <v>1861</v>
      </c>
      <c r="C18573">
        <v>73449</v>
      </c>
    </row>
    <row r="18574" spans="1:3" x14ac:dyDescent="0.3">
      <c r="A18574" t="s">
        <v>1807</v>
      </c>
      <c r="B18574">
        <v>1862</v>
      </c>
      <c r="C18574">
        <v>77979</v>
      </c>
    </row>
    <row r="18575" spans="1:3" x14ac:dyDescent="0.3">
      <c r="A18575" t="s">
        <v>1807</v>
      </c>
      <c r="B18575">
        <v>1863</v>
      </c>
      <c r="C18575">
        <v>82570</v>
      </c>
    </row>
    <row r="18576" spans="1:3" x14ac:dyDescent="0.3">
      <c r="A18576" t="s">
        <v>1807</v>
      </c>
      <c r="B18576">
        <v>1864</v>
      </c>
      <c r="C18576">
        <v>87220</v>
      </c>
    </row>
    <row r="18577" spans="1:3" x14ac:dyDescent="0.3">
      <c r="A18577" t="s">
        <v>1807</v>
      </c>
      <c r="B18577">
        <v>1865</v>
      </c>
      <c r="C18577">
        <v>91924</v>
      </c>
    </row>
    <row r="18578" spans="1:3" x14ac:dyDescent="0.3">
      <c r="A18578" t="s">
        <v>1807</v>
      </c>
      <c r="B18578">
        <v>1866</v>
      </c>
      <c r="C18578">
        <v>96680</v>
      </c>
    </row>
    <row r="18579" spans="1:3" x14ac:dyDescent="0.3">
      <c r="A18579" t="s">
        <v>1807</v>
      </c>
      <c r="B18579">
        <v>1867</v>
      </c>
      <c r="C18579">
        <v>101483</v>
      </c>
    </row>
    <row r="18580" spans="1:3" x14ac:dyDescent="0.3">
      <c r="A18580" t="s">
        <v>1807</v>
      </c>
      <c r="B18580">
        <v>1868</v>
      </c>
      <c r="C18580">
        <v>106328</v>
      </c>
    </row>
    <row r="18581" spans="1:3" x14ac:dyDescent="0.3">
      <c r="A18581" t="s">
        <v>1807</v>
      </c>
      <c r="B18581">
        <v>1869</v>
      </c>
      <c r="C18581">
        <v>111211</v>
      </c>
    </row>
    <row r="18582" spans="1:3" x14ac:dyDescent="0.3">
      <c r="A18582" t="s">
        <v>1807</v>
      </c>
      <c r="B18582">
        <v>1870</v>
      </c>
      <c r="C18582">
        <v>116125</v>
      </c>
    </row>
    <row r="18583" spans="1:3" x14ac:dyDescent="0.3">
      <c r="A18583" t="s">
        <v>1807</v>
      </c>
      <c r="B18583">
        <v>1871</v>
      </c>
      <c r="C18583">
        <v>123591</v>
      </c>
    </row>
    <row r="18584" spans="1:3" x14ac:dyDescent="0.3">
      <c r="A18584" t="s">
        <v>1807</v>
      </c>
      <c r="B18584">
        <v>1872</v>
      </c>
      <c r="C18584">
        <v>128603</v>
      </c>
    </row>
    <row r="18585" spans="1:3" x14ac:dyDescent="0.3">
      <c r="A18585" t="s">
        <v>1807</v>
      </c>
      <c r="B18585">
        <v>1873</v>
      </c>
      <c r="C18585">
        <v>133411</v>
      </c>
    </row>
    <row r="18586" spans="1:3" x14ac:dyDescent="0.3">
      <c r="A18586" t="s">
        <v>1807</v>
      </c>
      <c r="B18586">
        <v>1874</v>
      </c>
      <c r="C18586">
        <v>137988</v>
      </c>
    </row>
    <row r="18587" spans="1:3" x14ac:dyDescent="0.3">
      <c r="A18587" t="s">
        <v>1807</v>
      </c>
      <c r="B18587">
        <v>1875</v>
      </c>
      <c r="C18587">
        <v>142301</v>
      </c>
    </row>
    <row r="18588" spans="1:3" x14ac:dyDescent="0.3">
      <c r="A18588" t="s">
        <v>1807</v>
      </c>
      <c r="B18588">
        <v>1876</v>
      </c>
      <c r="C18588">
        <v>146317</v>
      </c>
    </row>
    <row r="18589" spans="1:3" x14ac:dyDescent="0.3">
      <c r="A18589" t="s">
        <v>1807</v>
      </c>
      <c r="B18589">
        <v>1877</v>
      </c>
      <c r="C18589">
        <v>150446</v>
      </c>
    </row>
    <row r="18590" spans="1:3" x14ac:dyDescent="0.3">
      <c r="A18590" t="s">
        <v>1807</v>
      </c>
      <c r="B18590">
        <v>1878</v>
      </c>
      <c r="C18590">
        <v>154692</v>
      </c>
    </row>
    <row r="18591" spans="1:3" x14ac:dyDescent="0.3">
      <c r="A18591" t="s">
        <v>1807</v>
      </c>
      <c r="B18591">
        <v>1879</v>
      </c>
      <c r="C18591">
        <v>159057</v>
      </c>
    </row>
    <row r="18592" spans="1:3" x14ac:dyDescent="0.3">
      <c r="A18592" t="s">
        <v>1807</v>
      </c>
      <c r="B18592">
        <v>1880</v>
      </c>
      <c r="C18592">
        <v>163546</v>
      </c>
    </row>
    <row r="18593" spans="1:3" x14ac:dyDescent="0.3">
      <c r="A18593" t="s">
        <v>1807</v>
      </c>
      <c r="B18593">
        <v>1881</v>
      </c>
      <c r="C18593">
        <v>168161</v>
      </c>
    </row>
    <row r="18594" spans="1:3" x14ac:dyDescent="0.3">
      <c r="A18594" t="s">
        <v>1807</v>
      </c>
      <c r="B18594">
        <v>1882</v>
      </c>
      <c r="C18594">
        <v>172906</v>
      </c>
    </row>
    <row r="18595" spans="1:3" x14ac:dyDescent="0.3">
      <c r="A18595" t="s">
        <v>1807</v>
      </c>
      <c r="B18595">
        <v>1883</v>
      </c>
      <c r="C18595">
        <v>177785</v>
      </c>
    </row>
    <row r="18596" spans="1:3" x14ac:dyDescent="0.3">
      <c r="A18596" t="s">
        <v>1807</v>
      </c>
      <c r="B18596">
        <v>1884</v>
      </c>
      <c r="C18596">
        <v>182802</v>
      </c>
    </row>
    <row r="18597" spans="1:3" x14ac:dyDescent="0.3">
      <c r="A18597" t="s">
        <v>1807</v>
      </c>
      <c r="B18597">
        <v>1885</v>
      </c>
      <c r="C18597">
        <v>187961</v>
      </c>
    </row>
    <row r="18598" spans="1:3" x14ac:dyDescent="0.3">
      <c r="A18598" t="s">
        <v>1807</v>
      </c>
      <c r="B18598">
        <v>1886</v>
      </c>
      <c r="C18598">
        <v>193428</v>
      </c>
    </row>
    <row r="18599" spans="1:3" x14ac:dyDescent="0.3">
      <c r="A18599" t="s">
        <v>1807</v>
      </c>
      <c r="B18599">
        <v>1887</v>
      </c>
      <c r="C18599">
        <v>199218</v>
      </c>
    </row>
    <row r="18600" spans="1:3" x14ac:dyDescent="0.3">
      <c r="A18600" t="s">
        <v>1807</v>
      </c>
      <c r="B18600">
        <v>1888</v>
      </c>
      <c r="C18600">
        <v>205347</v>
      </c>
    </row>
    <row r="18601" spans="1:3" x14ac:dyDescent="0.3">
      <c r="A18601" t="s">
        <v>1807</v>
      </c>
      <c r="B18601">
        <v>1889</v>
      </c>
      <c r="C18601">
        <v>211830</v>
      </c>
    </row>
    <row r="18602" spans="1:3" x14ac:dyDescent="0.3">
      <c r="A18602" t="s">
        <v>1807</v>
      </c>
      <c r="B18602">
        <v>1890</v>
      </c>
      <c r="C18602">
        <v>218684</v>
      </c>
    </row>
    <row r="18603" spans="1:3" x14ac:dyDescent="0.3">
      <c r="A18603" t="s">
        <v>1807</v>
      </c>
      <c r="B18603">
        <v>1891</v>
      </c>
      <c r="C18603">
        <v>225927</v>
      </c>
    </row>
    <row r="18604" spans="1:3" x14ac:dyDescent="0.3">
      <c r="A18604" t="s">
        <v>1807</v>
      </c>
      <c r="B18604">
        <v>1892</v>
      </c>
      <c r="C18604">
        <v>233576</v>
      </c>
    </row>
    <row r="18605" spans="1:3" x14ac:dyDescent="0.3">
      <c r="A18605" t="s">
        <v>1807</v>
      </c>
      <c r="B18605">
        <v>1893</v>
      </c>
      <c r="C18605">
        <v>241651</v>
      </c>
    </row>
    <row r="18606" spans="1:3" x14ac:dyDescent="0.3">
      <c r="A18606" t="s">
        <v>1807</v>
      </c>
      <c r="B18606">
        <v>1894</v>
      </c>
      <c r="C18606">
        <v>250170</v>
      </c>
    </row>
    <row r="18607" spans="1:3" x14ac:dyDescent="0.3">
      <c r="A18607" t="s">
        <v>1807</v>
      </c>
      <c r="B18607">
        <v>1895</v>
      </c>
      <c r="C18607">
        <v>259156</v>
      </c>
    </row>
    <row r="18608" spans="1:3" x14ac:dyDescent="0.3">
      <c r="A18608" t="s">
        <v>1807</v>
      </c>
      <c r="B18608">
        <v>1896</v>
      </c>
      <c r="C18608">
        <v>268628</v>
      </c>
    </row>
    <row r="18609" spans="1:3" x14ac:dyDescent="0.3">
      <c r="A18609" t="s">
        <v>1807</v>
      </c>
      <c r="B18609">
        <v>1897</v>
      </c>
      <c r="C18609">
        <v>278446</v>
      </c>
    </row>
    <row r="18610" spans="1:3" x14ac:dyDescent="0.3">
      <c r="A18610" t="s">
        <v>1807</v>
      </c>
      <c r="B18610">
        <v>1898</v>
      </c>
      <c r="C18610">
        <v>288622</v>
      </c>
    </row>
    <row r="18611" spans="1:3" x14ac:dyDescent="0.3">
      <c r="A18611" t="s">
        <v>1807</v>
      </c>
      <c r="B18611">
        <v>1899</v>
      </c>
      <c r="C18611">
        <v>299170</v>
      </c>
    </row>
    <row r="18612" spans="1:3" x14ac:dyDescent="0.3">
      <c r="A18612" t="s">
        <v>1807</v>
      </c>
      <c r="B18612">
        <v>1900</v>
      </c>
      <c r="C18612">
        <v>310103</v>
      </c>
    </row>
    <row r="18613" spans="1:3" x14ac:dyDescent="0.3">
      <c r="A18613" t="s">
        <v>1807</v>
      </c>
      <c r="B18613">
        <v>1901</v>
      </c>
      <c r="C18613">
        <v>321434</v>
      </c>
    </row>
    <row r="18614" spans="1:3" x14ac:dyDescent="0.3">
      <c r="A18614" t="s">
        <v>1807</v>
      </c>
      <c r="B18614">
        <v>1902</v>
      </c>
      <c r="C18614">
        <v>333180</v>
      </c>
    </row>
    <row r="18615" spans="1:3" x14ac:dyDescent="0.3">
      <c r="A18615" t="s">
        <v>1807</v>
      </c>
      <c r="B18615">
        <v>1903</v>
      </c>
      <c r="C18615">
        <v>345354</v>
      </c>
    </row>
    <row r="18616" spans="1:3" x14ac:dyDescent="0.3">
      <c r="A18616" t="s">
        <v>1807</v>
      </c>
      <c r="B18616">
        <v>1904</v>
      </c>
      <c r="C18616">
        <v>357972</v>
      </c>
    </row>
    <row r="18617" spans="1:3" x14ac:dyDescent="0.3">
      <c r="A18617" t="s">
        <v>1807</v>
      </c>
      <c r="B18617">
        <v>1905</v>
      </c>
      <c r="C18617">
        <v>371051</v>
      </c>
    </row>
    <row r="18618" spans="1:3" x14ac:dyDescent="0.3">
      <c r="A18618" t="s">
        <v>1807</v>
      </c>
      <c r="B18618">
        <v>1906</v>
      </c>
      <c r="C18618">
        <v>384607</v>
      </c>
    </row>
    <row r="18619" spans="1:3" x14ac:dyDescent="0.3">
      <c r="A18619" t="s">
        <v>1807</v>
      </c>
      <c r="B18619">
        <v>1907</v>
      </c>
      <c r="C18619">
        <v>398658</v>
      </c>
    </row>
    <row r="18620" spans="1:3" x14ac:dyDescent="0.3">
      <c r="A18620" t="s">
        <v>1807</v>
      </c>
      <c r="B18620">
        <v>1908</v>
      </c>
      <c r="C18620">
        <v>413223</v>
      </c>
    </row>
    <row r="18621" spans="1:3" x14ac:dyDescent="0.3">
      <c r="A18621" t="s">
        <v>1807</v>
      </c>
      <c r="B18621">
        <v>1909</v>
      </c>
      <c r="C18621">
        <v>428529</v>
      </c>
    </row>
    <row r="18622" spans="1:3" x14ac:dyDescent="0.3">
      <c r="A18622" t="s">
        <v>1807</v>
      </c>
      <c r="B18622">
        <v>1910</v>
      </c>
      <c r="C18622">
        <v>444627</v>
      </c>
    </row>
    <row r="18623" spans="1:3" x14ac:dyDescent="0.3">
      <c r="A18623" t="s">
        <v>1807</v>
      </c>
      <c r="B18623">
        <v>1911</v>
      </c>
      <c r="C18623">
        <v>457457</v>
      </c>
    </row>
    <row r="18624" spans="1:3" x14ac:dyDescent="0.3">
      <c r="A18624" t="s">
        <v>1807</v>
      </c>
      <c r="B18624">
        <v>1912</v>
      </c>
      <c r="C18624">
        <v>474170</v>
      </c>
    </row>
    <row r="18625" spans="1:3" x14ac:dyDescent="0.3">
      <c r="A18625" t="s">
        <v>1807</v>
      </c>
      <c r="B18625">
        <v>1913</v>
      </c>
      <c r="C18625">
        <v>492259</v>
      </c>
    </row>
    <row r="18626" spans="1:3" x14ac:dyDescent="0.3">
      <c r="A18626" t="s">
        <v>1807</v>
      </c>
      <c r="B18626">
        <v>1914</v>
      </c>
      <c r="C18626">
        <v>511867</v>
      </c>
    </row>
    <row r="18627" spans="1:3" x14ac:dyDescent="0.3">
      <c r="A18627" t="s">
        <v>1807</v>
      </c>
      <c r="B18627">
        <v>1915</v>
      </c>
      <c r="C18627">
        <v>533129</v>
      </c>
    </row>
    <row r="18628" spans="1:3" x14ac:dyDescent="0.3">
      <c r="A18628" t="s">
        <v>1807</v>
      </c>
      <c r="B18628">
        <v>1916</v>
      </c>
      <c r="C18628">
        <v>555405</v>
      </c>
    </row>
    <row r="18629" spans="1:3" x14ac:dyDescent="0.3">
      <c r="A18629" t="s">
        <v>1807</v>
      </c>
      <c r="B18629">
        <v>1917</v>
      </c>
      <c r="C18629">
        <v>578697</v>
      </c>
    </row>
    <row r="18630" spans="1:3" x14ac:dyDescent="0.3">
      <c r="A18630" t="s">
        <v>1807</v>
      </c>
      <c r="B18630">
        <v>1918</v>
      </c>
      <c r="C18630">
        <v>602922</v>
      </c>
    </row>
    <row r="18631" spans="1:3" x14ac:dyDescent="0.3">
      <c r="A18631" t="s">
        <v>1807</v>
      </c>
      <c r="B18631">
        <v>1919</v>
      </c>
      <c r="C18631">
        <v>628155</v>
      </c>
    </row>
    <row r="18632" spans="1:3" x14ac:dyDescent="0.3">
      <c r="A18632" t="s">
        <v>1807</v>
      </c>
      <c r="B18632">
        <v>1920</v>
      </c>
      <c r="C18632">
        <v>637576</v>
      </c>
    </row>
    <row r="18633" spans="1:3" x14ac:dyDescent="0.3">
      <c r="A18633" t="s">
        <v>1807</v>
      </c>
      <c r="B18633">
        <v>1921</v>
      </c>
      <c r="C18633">
        <v>642959</v>
      </c>
    </row>
    <row r="18634" spans="1:3" x14ac:dyDescent="0.3">
      <c r="A18634" t="s">
        <v>1807</v>
      </c>
      <c r="B18634">
        <v>1922</v>
      </c>
      <c r="C18634">
        <v>649688</v>
      </c>
    </row>
    <row r="18635" spans="1:3" x14ac:dyDescent="0.3">
      <c r="A18635" t="s">
        <v>1807</v>
      </c>
      <c r="B18635">
        <v>1923</v>
      </c>
      <c r="C18635">
        <v>673576</v>
      </c>
    </row>
    <row r="18636" spans="1:3" x14ac:dyDescent="0.3">
      <c r="A18636" t="s">
        <v>1807</v>
      </c>
      <c r="B18636">
        <v>1924</v>
      </c>
      <c r="C18636">
        <v>702848</v>
      </c>
    </row>
    <row r="18637" spans="1:3" x14ac:dyDescent="0.3">
      <c r="A18637" t="s">
        <v>1807</v>
      </c>
      <c r="B18637">
        <v>1925</v>
      </c>
      <c r="C18637">
        <v>716979</v>
      </c>
    </row>
    <row r="18638" spans="1:3" x14ac:dyDescent="0.3">
      <c r="A18638" t="s">
        <v>1807</v>
      </c>
      <c r="B18638">
        <v>1926</v>
      </c>
      <c r="C18638">
        <v>726736</v>
      </c>
    </row>
    <row r="18639" spans="1:3" x14ac:dyDescent="0.3">
      <c r="A18639" t="s">
        <v>1807</v>
      </c>
      <c r="B18639">
        <v>1927</v>
      </c>
      <c r="C18639">
        <v>736157</v>
      </c>
    </row>
    <row r="18640" spans="1:3" x14ac:dyDescent="0.3">
      <c r="A18640" t="s">
        <v>1807</v>
      </c>
      <c r="B18640">
        <v>1928</v>
      </c>
      <c r="C18640">
        <v>761390</v>
      </c>
    </row>
    <row r="18641" spans="1:3" x14ac:dyDescent="0.3">
      <c r="A18641" t="s">
        <v>1807</v>
      </c>
      <c r="B18641">
        <v>1929</v>
      </c>
      <c r="C18641">
        <v>793690</v>
      </c>
    </row>
    <row r="18642" spans="1:3" x14ac:dyDescent="0.3">
      <c r="A18642" t="s">
        <v>1807</v>
      </c>
      <c r="B18642">
        <v>1930</v>
      </c>
      <c r="C18642">
        <v>822961</v>
      </c>
    </row>
    <row r="18643" spans="1:3" x14ac:dyDescent="0.3">
      <c r="A18643" t="s">
        <v>1807</v>
      </c>
      <c r="B18643">
        <v>1931</v>
      </c>
      <c r="C18643">
        <v>861989</v>
      </c>
    </row>
    <row r="18644" spans="1:3" x14ac:dyDescent="0.3">
      <c r="A18644" t="s">
        <v>1807</v>
      </c>
      <c r="B18644">
        <v>1932</v>
      </c>
      <c r="C18644">
        <v>896308</v>
      </c>
    </row>
    <row r="18645" spans="1:3" x14ac:dyDescent="0.3">
      <c r="A18645" t="s">
        <v>1807</v>
      </c>
      <c r="B18645">
        <v>1933</v>
      </c>
      <c r="C18645">
        <v>931299</v>
      </c>
    </row>
    <row r="18646" spans="1:3" x14ac:dyDescent="0.3">
      <c r="A18646" t="s">
        <v>1807</v>
      </c>
      <c r="B18646">
        <v>1934</v>
      </c>
      <c r="C18646">
        <v>953168</v>
      </c>
    </row>
    <row r="18647" spans="1:3" x14ac:dyDescent="0.3">
      <c r="A18647" t="s">
        <v>1807</v>
      </c>
      <c r="B18647">
        <v>1935</v>
      </c>
      <c r="C18647">
        <v>975037</v>
      </c>
    </row>
    <row r="18648" spans="1:3" x14ac:dyDescent="0.3">
      <c r="A18648" t="s">
        <v>1807</v>
      </c>
      <c r="B18648">
        <v>1936</v>
      </c>
      <c r="C18648">
        <v>1088758</v>
      </c>
    </row>
    <row r="18649" spans="1:3" x14ac:dyDescent="0.3">
      <c r="A18649" t="s">
        <v>1807</v>
      </c>
      <c r="B18649">
        <v>1937</v>
      </c>
      <c r="C18649">
        <v>1261358</v>
      </c>
    </row>
    <row r="18650" spans="1:3" x14ac:dyDescent="0.3">
      <c r="A18650" t="s">
        <v>1807</v>
      </c>
      <c r="B18650">
        <v>1938</v>
      </c>
      <c r="C18650">
        <v>1517734</v>
      </c>
    </row>
    <row r="18651" spans="1:3" x14ac:dyDescent="0.3">
      <c r="A18651" t="s">
        <v>1807</v>
      </c>
      <c r="B18651">
        <v>1939</v>
      </c>
      <c r="C18651">
        <v>1687306</v>
      </c>
    </row>
    <row r="18652" spans="1:3" x14ac:dyDescent="0.3">
      <c r="A18652" t="s">
        <v>1807</v>
      </c>
      <c r="B18652">
        <v>1940</v>
      </c>
      <c r="C18652">
        <v>1741138</v>
      </c>
    </row>
    <row r="18653" spans="1:3" x14ac:dyDescent="0.3">
      <c r="A18653" t="s">
        <v>1807</v>
      </c>
      <c r="B18653">
        <v>1941</v>
      </c>
      <c r="C18653">
        <v>1697668</v>
      </c>
    </row>
    <row r="18654" spans="1:3" x14ac:dyDescent="0.3">
      <c r="A18654" t="s">
        <v>1807</v>
      </c>
      <c r="B18654">
        <v>1942</v>
      </c>
      <c r="C18654">
        <v>1636031</v>
      </c>
    </row>
    <row r="18655" spans="1:3" x14ac:dyDescent="0.3">
      <c r="A18655" t="s">
        <v>1807</v>
      </c>
      <c r="B18655">
        <v>1943</v>
      </c>
      <c r="C18655">
        <v>1617865</v>
      </c>
    </row>
    <row r="18656" spans="1:3" x14ac:dyDescent="0.3">
      <c r="A18656" t="s">
        <v>1807</v>
      </c>
      <c r="B18656">
        <v>1944</v>
      </c>
      <c r="C18656">
        <v>1599900</v>
      </c>
    </row>
    <row r="18657" spans="1:3" x14ac:dyDescent="0.3">
      <c r="A18657" t="s">
        <v>1807</v>
      </c>
      <c r="B18657">
        <v>1945</v>
      </c>
      <c r="C18657">
        <v>1582134</v>
      </c>
    </row>
    <row r="18658" spans="1:3" x14ac:dyDescent="0.3">
      <c r="A18658" t="s">
        <v>1807</v>
      </c>
      <c r="B18658">
        <v>1946</v>
      </c>
      <c r="C18658">
        <v>1637647</v>
      </c>
    </row>
    <row r="18659" spans="1:3" x14ac:dyDescent="0.3">
      <c r="A18659" t="s">
        <v>1807</v>
      </c>
      <c r="B18659">
        <v>1947</v>
      </c>
      <c r="C18659">
        <v>1715904</v>
      </c>
    </row>
    <row r="18660" spans="1:3" x14ac:dyDescent="0.3">
      <c r="A18660" t="s">
        <v>1807</v>
      </c>
      <c r="B18660">
        <v>1948</v>
      </c>
      <c r="C18660">
        <v>1819195</v>
      </c>
    </row>
    <row r="18661" spans="1:3" x14ac:dyDescent="0.3">
      <c r="A18661" t="s">
        <v>1807</v>
      </c>
      <c r="B18661">
        <v>1949</v>
      </c>
      <c r="C18661">
        <v>1894559</v>
      </c>
    </row>
    <row r="18662" spans="1:3" x14ac:dyDescent="0.3">
      <c r="A18662" t="s">
        <v>1807</v>
      </c>
      <c r="B18662">
        <v>1950</v>
      </c>
      <c r="C18662">
        <v>1974002</v>
      </c>
    </row>
    <row r="18663" spans="1:3" x14ac:dyDescent="0.3">
      <c r="A18663" t="s">
        <v>1807</v>
      </c>
      <c r="B18663">
        <v>1951</v>
      </c>
      <c r="C18663">
        <v>2057742</v>
      </c>
    </row>
    <row r="18664" spans="1:3" x14ac:dyDescent="0.3">
      <c r="A18664" t="s">
        <v>1807</v>
      </c>
      <c r="B18664">
        <v>1952</v>
      </c>
      <c r="C18664">
        <v>2150095</v>
      </c>
    </row>
    <row r="18665" spans="1:3" x14ac:dyDescent="0.3">
      <c r="A18665" t="s">
        <v>1807</v>
      </c>
      <c r="B18665">
        <v>1953</v>
      </c>
      <c r="C18665">
        <v>2250713</v>
      </c>
    </row>
    <row r="18666" spans="1:3" x14ac:dyDescent="0.3">
      <c r="A18666" t="s">
        <v>1807</v>
      </c>
      <c r="B18666">
        <v>1954</v>
      </c>
      <c r="C18666">
        <v>2358710</v>
      </c>
    </row>
    <row r="18667" spans="1:3" x14ac:dyDescent="0.3">
      <c r="A18667" t="s">
        <v>1807</v>
      </c>
      <c r="B18667">
        <v>1955</v>
      </c>
      <c r="C18667">
        <v>2472665</v>
      </c>
    </row>
    <row r="18668" spans="1:3" x14ac:dyDescent="0.3">
      <c r="A18668" t="s">
        <v>1807</v>
      </c>
      <c r="B18668">
        <v>1956</v>
      </c>
      <c r="C18668">
        <v>2590557</v>
      </c>
    </row>
    <row r="18669" spans="1:3" x14ac:dyDescent="0.3">
      <c r="A18669" t="s">
        <v>1807</v>
      </c>
      <c r="B18669">
        <v>1957</v>
      </c>
      <c r="C18669">
        <v>2709845</v>
      </c>
    </row>
    <row r="18670" spans="1:3" x14ac:dyDescent="0.3">
      <c r="A18670" t="s">
        <v>1807</v>
      </c>
      <c r="B18670">
        <v>1958</v>
      </c>
      <c r="C18670">
        <v>2827560</v>
      </c>
    </row>
    <row r="18671" spans="1:3" x14ac:dyDescent="0.3">
      <c r="A18671" t="s">
        <v>1807</v>
      </c>
      <c r="B18671">
        <v>1959</v>
      </c>
      <c r="C18671">
        <v>2940529</v>
      </c>
    </row>
    <row r="18672" spans="1:3" x14ac:dyDescent="0.3">
      <c r="A18672" t="s">
        <v>1807</v>
      </c>
      <c r="B18672">
        <v>1960</v>
      </c>
      <c r="C18672">
        <v>3046048</v>
      </c>
    </row>
    <row r="18673" spans="1:3" x14ac:dyDescent="0.3">
      <c r="A18673" t="s">
        <v>1807</v>
      </c>
      <c r="B18673">
        <v>1961</v>
      </c>
      <c r="C18673">
        <v>3142572</v>
      </c>
    </row>
    <row r="18674" spans="1:3" x14ac:dyDescent="0.3">
      <c r="A18674" t="s">
        <v>1807</v>
      </c>
      <c r="B18674">
        <v>1962</v>
      </c>
      <c r="C18674">
        <v>3230300</v>
      </c>
    </row>
    <row r="18675" spans="1:3" x14ac:dyDescent="0.3">
      <c r="A18675" t="s">
        <v>1807</v>
      </c>
      <c r="B18675">
        <v>1963</v>
      </c>
      <c r="C18675">
        <v>3311460</v>
      </c>
    </row>
    <row r="18676" spans="1:3" x14ac:dyDescent="0.3">
      <c r="A18676" t="s">
        <v>1807</v>
      </c>
      <c r="B18676">
        <v>1964</v>
      </c>
      <c r="C18676">
        <v>3389562</v>
      </c>
    </row>
    <row r="18677" spans="1:3" x14ac:dyDescent="0.3">
      <c r="A18677" t="s">
        <v>1807</v>
      </c>
      <c r="B18677">
        <v>1965</v>
      </c>
      <c r="C18677">
        <v>3467220</v>
      </c>
    </row>
    <row r="18678" spans="1:3" x14ac:dyDescent="0.3">
      <c r="A18678" t="s">
        <v>1807</v>
      </c>
      <c r="B18678">
        <v>1966</v>
      </c>
      <c r="C18678">
        <v>3545854</v>
      </c>
    </row>
    <row r="18679" spans="1:3" x14ac:dyDescent="0.3">
      <c r="A18679" t="s">
        <v>1807</v>
      </c>
      <c r="B18679">
        <v>1967</v>
      </c>
      <c r="C18679">
        <v>3624973</v>
      </c>
    </row>
    <row r="18680" spans="1:3" x14ac:dyDescent="0.3">
      <c r="A18680" t="s">
        <v>1807</v>
      </c>
      <c r="B18680">
        <v>1968</v>
      </c>
      <c r="C18680">
        <v>3703179</v>
      </c>
    </row>
    <row r="18681" spans="1:3" x14ac:dyDescent="0.3">
      <c r="A18681" t="s">
        <v>1807</v>
      </c>
      <c r="B18681">
        <v>1969</v>
      </c>
      <c r="C18681">
        <v>3778181</v>
      </c>
    </row>
    <row r="18682" spans="1:3" x14ac:dyDescent="0.3">
      <c r="A18682" t="s">
        <v>1807</v>
      </c>
      <c r="B18682">
        <v>1970</v>
      </c>
      <c r="C18682">
        <v>3848922</v>
      </c>
    </row>
    <row r="18683" spans="1:3" x14ac:dyDescent="0.3">
      <c r="A18683" t="s">
        <v>1807</v>
      </c>
      <c r="B18683">
        <v>1971</v>
      </c>
      <c r="C18683">
        <v>3913597</v>
      </c>
    </row>
    <row r="18684" spans="1:3" x14ac:dyDescent="0.3">
      <c r="A18684" t="s">
        <v>1807</v>
      </c>
      <c r="B18684">
        <v>1972</v>
      </c>
      <c r="C18684">
        <v>3974193</v>
      </c>
    </row>
    <row r="18685" spans="1:3" x14ac:dyDescent="0.3">
      <c r="A18685" t="s">
        <v>1807</v>
      </c>
      <c r="B18685">
        <v>1973</v>
      </c>
      <c r="C18685">
        <v>4037791</v>
      </c>
    </row>
    <row r="18686" spans="1:3" x14ac:dyDescent="0.3">
      <c r="A18686" t="s">
        <v>1807</v>
      </c>
      <c r="B18686">
        <v>1974</v>
      </c>
      <c r="C18686">
        <v>4113988</v>
      </c>
    </row>
    <row r="18687" spans="1:3" x14ac:dyDescent="0.3">
      <c r="A18687" t="s">
        <v>1807</v>
      </c>
      <c r="B18687">
        <v>1975</v>
      </c>
      <c r="C18687">
        <v>4208963</v>
      </c>
    </row>
    <row r="18688" spans="1:3" x14ac:dyDescent="0.3">
      <c r="A18688" t="s">
        <v>1807</v>
      </c>
      <c r="B18688">
        <v>1976</v>
      </c>
      <c r="C18688">
        <v>4326333</v>
      </c>
    </row>
    <row r="18689" spans="1:3" x14ac:dyDescent="0.3">
      <c r="A18689" t="s">
        <v>1807</v>
      </c>
      <c r="B18689">
        <v>1977</v>
      </c>
      <c r="C18689">
        <v>4462399</v>
      </c>
    </row>
    <row r="18690" spans="1:3" x14ac:dyDescent="0.3">
      <c r="A18690" t="s">
        <v>1807</v>
      </c>
      <c r="B18690">
        <v>1978</v>
      </c>
      <c r="C18690">
        <v>4607029</v>
      </c>
    </row>
    <row r="18691" spans="1:3" x14ac:dyDescent="0.3">
      <c r="A18691" t="s">
        <v>1807</v>
      </c>
      <c r="B18691">
        <v>1979</v>
      </c>
      <c r="C18691">
        <v>4745877</v>
      </c>
    </row>
    <row r="18692" spans="1:3" x14ac:dyDescent="0.3">
      <c r="A18692" t="s">
        <v>1807</v>
      </c>
      <c r="B18692">
        <v>1980</v>
      </c>
      <c r="C18692">
        <v>4868744</v>
      </c>
    </row>
    <row r="18693" spans="1:3" x14ac:dyDescent="0.3">
      <c r="A18693" t="s">
        <v>1807</v>
      </c>
      <c r="B18693">
        <v>1981</v>
      </c>
      <c r="C18693">
        <v>4971693</v>
      </c>
    </row>
    <row r="18694" spans="1:3" x14ac:dyDescent="0.3">
      <c r="A18694" t="s">
        <v>1807</v>
      </c>
      <c r="B18694">
        <v>1982</v>
      </c>
      <c r="C18694">
        <v>5058049</v>
      </c>
    </row>
    <row r="18695" spans="1:3" x14ac:dyDescent="0.3">
      <c r="A18695" t="s">
        <v>1807</v>
      </c>
      <c r="B18695">
        <v>1983</v>
      </c>
      <c r="C18695">
        <v>5133705</v>
      </c>
    </row>
    <row r="18696" spans="1:3" x14ac:dyDescent="0.3">
      <c r="A18696" t="s">
        <v>1807</v>
      </c>
      <c r="B18696">
        <v>1984</v>
      </c>
      <c r="C18696">
        <v>5207835</v>
      </c>
    </row>
    <row r="18697" spans="1:3" x14ac:dyDescent="0.3">
      <c r="A18697" t="s">
        <v>1807</v>
      </c>
      <c r="B18697">
        <v>1985</v>
      </c>
      <c r="C18697">
        <v>5287023</v>
      </c>
    </row>
    <row r="18698" spans="1:3" x14ac:dyDescent="0.3">
      <c r="A18698" t="s">
        <v>1807</v>
      </c>
      <c r="B18698">
        <v>1986</v>
      </c>
      <c r="C18698">
        <v>5373445</v>
      </c>
    </row>
    <row r="18699" spans="1:3" x14ac:dyDescent="0.3">
      <c r="A18699" t="s">
        <v>1807</v>
      </c>
      <c r="B18699">
        <v>1987</v>
      </c>
      <c r="C18699">
        <v>5464705</v>
      </c>
    </row>
    <row r="18700" spans="1:3" x14ac:dyDescent="0.3">
      <c r="A18700" t="s">
        <v>1807</v>
      </c>
      <c r="B18700">
        <v>1988</v>
      </c>
      <c r="C18700">
        <v>5557380</v>
      </c>
    </row>
    <row r="18701" spans="1:3" x14ac:dyDescent="0.3">
      <c r="A18701" t="s">
        <v>1807</v>
      </c>
      <c r="B18701">
        <v>1989</v>
      </c>
      <c r="C18701">
        <v>5646276</v>
      </c>
    </row>
    <row r="18702" spans="1:3" x14ac:dyDescent="0.3">
      <c r="A18702" t="s">
        <v>1807</v>
      </c>
      <c r="B18702">
        <v>1990</v>
      </c>
      <c r="C18702">
        <v>5727942</v>
      </c>
    </row>
    <row r="18703" spans="1:3" x14ac:dyDescent="0.3">
      <c r="A18703" t="s">
        <v>1807</v>
      </c>
      <c r="B18703">
        <v>1991</v>
      </c>
      <c r="C18703">
        <v>5800040</v>
      </c>
    </row>
    <row r="18704" spans="1:3" x14ac:dyDescent="0.3">
      <c r="A18704" t="s">
        <v>1807</v>
      </c>
      <c r="B18704">
        <v>1992</v>
      </c>
      <c r="C18704">
        <v>5864745</v>
      </c>
    </row>
    <row r="18705" spans="1:3" x14ac:dyDescent="0.3">
      <c r="A18705" t="s">
        <v>1807</v>
      </c>
      <c r="B18705">
        <v>1993</v>
      </c>
      <c r="C18705">
        <v>5928336</v>
      </c>
    </row>
    <row r="18706" spans="1:3" x14ac:dyDescent="0.3">
      <c r="A18706" t="s">
        <v>1807</v>
      </c>
      <c r="B18706">
        <v>1994</v>
      </c>
      <c r="C18706">
        <v>5999619</v>
      </c>
    </row>
    <row r="18707" spans="1:3" x14ac:dyDescent="0.3">
      <c r="A18707" t="s">
        <v>1807</v>
      </c>
      <c r="B18707">
        <v>1995</v>
      </c>
      <c r="C18707">
        <v>6084234</v>
      </c>
    </row>
    <row r="18708" spans="1:3" x14ac:dyDescent="0.3">
      <c r="A18708" t="s">
        <v>1807</v>
      </c>
      <c r="B18708">
        <v>1996</v>
      </c>
      <c r="C18708">
        <v>6185584</v>
      </c>
    </row>
    <row r="18709" spans="1:3" x14ac:dyDescent="0.3">
      <c r="A18709" t="s">
        <v>1807</v>
      </c>
      <c r="B18709">
        <v>1997</v>
      </c>
      <c r="C18709">
        <v>6299912</v>
      </c>
    </row>
    <row r="18710" spans="1:3" x14ac:dyDescent="0.3">
      <c r="A18710" t="s">
        <v>1807</v>
      </c>
      <c r="B18710">
        <v>1998</v>
      </c>
      <c r="C18710">
        <v>6416996</v>
      </c>
    </row>
    <row r="18711" spans="1:3" x14ac:dyDescent="0.3">
      <c r="A18711" t="s">
        <v>1807</v>
      </c>
      <c r="B18711">
        <v>1999</v>
      </c>
      <c r="C18711">
        <v>6522461</v>
      </c>
    </row>
    <row r="18712" spans="1:3" x14ac:dyDescent="0.3">
      <c r="A18712" t="s">
        <v>1807</v>
      </c>
      <c r="B18712">
        <v>2000</v>
      </c>
      <c r="C18712">
        <v>6606328</v>
      </c>
    </row>
    <row r="18713" spans="1:3" x14ac:dyDescent="0.3">
      <c r="A18713" t="s">
        <v>1807</v>
      </c>
      <c r="B18713">
        <v>2001</v>
      </c>
      <c r="C18713">
        <v>6664775</v>
      </c>
    </row>
    <row r="18714" spans="1:3" x14ac:dyDescent="0.3">
      <c r="A18714" t="s">
        <v>1807</v>
      </c>
      <c r="B18714">
        <v>2002</v>
      </c>
      <c r="C18714">
        <v>6701771</v>
      </c>
    </row>
    <row r="18715" spans="1:3" x14ac:dyDescent="0.3">
      <c r="A18715" t="s">
        <v>1807</v>
      </c>
      <c r="B18715">
        <v>2003</v>
      </c>
      <c r="C18715">
        <v>6724687</v>
      </c>
    </row>
    <row r="18716" spans="1:3" x14ac:dyDescent="0.3">
      <c r="A18716" t="s">
        <v>1807</v>
      </c>
      <c r="B18716">
        <v>2004</v>
      </c>
      <c r="C18716">
        <v>6744563</v>
      </c>
    </row>
    <row r="18717" spans="1:3" x14ac:dyDescent="0.3">
      <c r="A18717" t="s">
        <v>1807</v>
      </c>
      <c r="B18717">
        <v>2005</v>
      </c>
      <c r="C18717">
        <v>6769579</v>
      </c>
    </row>
    <row r="18718" spans="1:3" x14ac:dyDescent="0.3">
      <c r="A18718" t="s">
        <v>1807</v>
      </c>
      <c r="B18718">
        <v>2006</v>
      </c>
      <c r="C18718">
        <v>6802083</v>
      </c>
    </row>
    <row r="18719" spans="1:3" x14ac:dyDescent="0.3">
      <c r="A18719" t="s">
        <v>1807</v>
      </c>
      <c r="B18719">
        <v>2007</v>
      </c>
      <c r="C18719">
        <v>6840017</v>
      </c>
    </row>
    <row r="18720" spans="1:3" x14ac:dyDescent="0.3">
      <c r="A18720" t="s">
        <v>1807</v>
      </c>
      <c r="B18720">
        <v>2008</v>
      </c>
      <c r="C18720">
        <v>6881861</v>
      </c>
    </row>
    <row r="18721" spans="1:3" x14ac:dyDescent="0.3">
      <c r="A18721" t="s">
        <v>1807</v>
      </c>
      <c r="B18721">
        <v>2009</v>
      </c>
      <c r="C18721">
        <v>6924642</v>
      </c>
    </row>
    <row r="18722" spans="1:3" x14ac:dyDescent="0.3">
      <c r="A18722" t="s">
        <v>1807</v>
      </c>
      <c r="B18722">
        <v>2010</v>
      </c>
      <c r="C18722">
        <v>6966324</v>
      </c>
    </row>
    <row r="18723" spans="1:3" x14ac:dyDescent="0.3">
      <c r="A18723" t="s">
        <v>1807</v>
      </c>
      <c r="B18723">
        <v>2011</v>
      </c>
      <c r="C18723">
        <v>7006598</v>
      </c>
    </row>
    <row r="18724" spans="1:3" x14ac:dyDescent="0.3">
      <c r="A18724" t="s">
        <v>1807</v>
      </c>
      <c r="B18724">
        <v>2012</v>
      </c>
      <c r="C18724">
        <v>7046847</v>
      </c>
    </row>
    <row r="18725" spans="1:3" x14ac:dyDescent="0.3">
      <c r="A18725" t="s">
        <v>1807</v>
      </c>
      <c r="B18725">
        <v>2013</v>
      </c>
      <c r="C18725">
        <v>7088780</v>
      </c>
    </row>
    <row r="18726" spans="1:3" x14ac:dyDescent="0.3">
      <c r="A18726" t="s">
        <v>1807</v>
      </c>
      <c r="B18726">
        <v>2014</v>
      </c>
      <c r="C18726">
        <v>7134668</v>
      </c>
    </row>
    <row r="18727" spans="1:3" x14ac:dyDescent="0.3">
      <c r="A18727" t="s">
        <v>1807</v>
      </c>
      <c r="B18727">
        <v>2015</v>
      </c>
      <c r="C18727">
        <v>7185992</v>
      </c>
    </row>
    <row r="18728" spans="1:3" x14ac:dyDescent="0.3">
      <c r="A18728" t="s">
        <v>1807</v>
      </c>
      <c r="B18728">
        <v>2016</v>
      </c>
      <c r="C18728">
        <v>7243541</v>
      </c>
    </row>
    <row r="18729" spans="1:3" x14ac:dyDescent="0.3">
      <c r="A18729" t="s">
        <v>1807</v>
      </c>
      <c r="B18729">
        <v>2017</v>
      </c>
      <c r="C18729">
        <v>7306315</v>
      </c>
    </row>
    <row r="18730" spans="1:3" x14ac:dyDescent="0.3">
      <c r="A18730" t="s">
        <v>1807</v>
      </c>
      <c r="B18730">
        <v>2018</v>
      </c>
      <c r="C18730">
        <v>7371728</v>
      </c>
    </row>
    <row r="18731" spans="1:3" x14ac:dyDescent="0.3">
      <c r="A18731" t="s">
        <v>1807</v>
      </c>
      <c r="B18731">
        <v>2019</v>
      </c>
      <c r="C18731">
        <v>7436157</v>
      </c>
    </row>
    <row r="18732" spans="1:3" x14ac:dyDescent="0.3">
      <c r="A18732" t="s">
        <v>1807</v>
      </c>
      <c r="B18732">
        <v>2020</v>
      </c>
      <c r="C18732">
        <v>7496988</v>
      </c>
    </row>
    <row r="18733" spans="1:3" x14ac:dyDescent="0.3">
      <c r="A18733" t="s">
        <v>1807</v>
      </c>
      <c r="B18733">
        <v>2021</v>
      </c>
      <c r="C18733">
        <v>7552800</v>
      </c>
    </row>
    <row r="18734" spans="1:3" x14ac:dyDescent="0.3">
      <c r="A18734" t="s">
        <v>2179</v>
      </c>
      <c r="B18734">
        <v>1800</v>
      </c>
      <c r="C18734">
        <v>3250000</v>
      </c>
    </row>
    <row r="18735" spans="1:3" x14ac:dyDescent="0.3">
      <c r="A18735" t="s">
        <v>2179</v>
      </c>
      <c r="B18735">
        <v>1801</v>
      </c>
      <c r="C18735">
        <v>3289809</v>
      </c>
    </row>
    <row r="18736" spans="1:3" x14ac:dyDescent="0.3">
      <c r="A18736" t="s">
        <v>2179</v>
      </c>
      <c r="B18736">
        <v>1802</v>
      </c>
      <c r="C18736">
        <v>3330105</v>
      </c>
    </row>
    <row r="18737" spans="1:3" x14ac:dyDescent="0.3">
      <c r="A18737" t="s">
        <v>2179</v>
      </c>
      <c r="B18737">
        <v>1803</v>
      </c>
      <c r="C18737">
        <v>3370895</v>
      </c>
    </row>
    <row r="18738" spans="1:3" x14ac:dyDescent="0.3">
      <c r="A18738" t="s">
        <v>2179</v>
      </c>
      <c r="B18738">
        <v>1804</v>
      </c>
      <c r="C18738">
        <v>3412185</v>
      </c>
    </row>
    <row r="18739" spans="1:3" x14ac:dyDescent="0.3">
      <c r="A18739" t="s">
        <v>2179</v>
      </c>
      <c r="B18739">
        <v>1805</v>
      </c>
      <c r="C18739">
        <v>3453980</v>
      </c>
    </row>
    <row r="18740" spans="1:3" x14ac:dyDescent="0.3">
      <c r="A18740" t="s">
        <v>2179</v>
      </c>
      <c r="B18740">
        <v>1806</v>
      </c>
      <c r="C18740">
        <v>3496288</v>
      </c>
    </row>
    <row r="18741" spans="1:3" x14ac:dyDescent="0.3">
      <c r="A18741" t="s">
        <v>2179</v>
      </c>
      <c r="B18741">
        <v>1807</v>
      </c>
      <c r="C18741">
        <v>3539113</v>
      </c>
    </row>
    <row r="18742" spans="1:3" x14ac:dyDescent="0.3">
      <c r="A18742" t="s">
        <v>2179</v>
      </c>
      <c r="B18742">
        <v>1808</v>
      </c>
      <c r="C18742">
        <v>3582463</v>
      </c>
    </row>
    <row r="18743" spans="1:3" x14ac:dyDescent="0.3">
      <c r="A18743" t="s">
        <v>2179</v>
      </c>
      <c r="B18743">
        <v>1809</v>
      </c>
      <c r="C18743">
        <v>3626344</v>
      </c>
    </row>
    <row r="18744" spans="1:3" x14ac:dyDescent="0.3">
      <c r="A18744" t="s">
        <v>2179</v>
      </c>
      <c r="B18744">
        <v>1810</v>
      </c>
      <c r="C18744">
        <v>3671307</v>
      </c>
    </row>
    <row r="18745" spans="1:3" x14ac:dyDescent="0.3">
      <c r="A18745" t="s">
        <v>2179</v>
      </c>
      <c r="B18745">
        <v>1811</v>
      </c>
      <c r="C18745">
        <v>3716276</v>
      </c>
    </row>
    <row r="18746" spans="1:3" x14ac:dyDescent="0.3">
      <c r="A18746" t="s">
        <v>2179</v>
      </c>
      <c r="B18746">
        <v>1812</v>
      </c>
      <c r="C18746">
        <v>3761796</v>
      </c>
    </row>
    <row r="18747" spans="1:3" x14ac:dyDescent="0.3">
      <c r="A18747" t="s">
        <v>2179</v>
      </c>
      <c r="B18747">
        <v>1813</v>
      </c>
      <c r="C18747">
        <v>3807874</v>
      </c>
    </row>
    <row r="18748" spans="1:3" x14ac:dyDescent="0.3">
      <c r="A18748" t="s">
        <v>2179</v>
      </c>
      <c r="B18748">
        <v>1814</v>
      </c>
      <c r="C18748">
        <v>3854516</v>
      </c>
    </row>
    <row r="18749" spans="1:3" x14ac:dyDescent="0.3">
      <c r="A18749" t="s">
        <v>2179</v>
      </c>
      <c r="B18749">
        <v>1815</v>
      </c>
      <c r="C18749">
        <v>3901730</v>
      </c>
    </row>
    <row r="18750" spans="1:3" x14ac:dyDescent="0.3">
      <c r="A18750" t="s">
        <v>2179</v>
      </c>
      <c r="B18750">
        <v>1816</v>
      </c>
      <c r="C18750">
        <v>3949521</v>
      </c>
    </row>
    <row r="18751" spans="1:3" x14ac:dyDescent="0.3">
      <c r="A18751" t="s">
        <v>2179</v>
      </c>
      <c r="B18751">
        <v>1817</v>
      </c>
      <c r="C18751">
        <v>3997899</v>
      </c>
    </row>
    <row r="18752" spans="1:3" x14ac:dyDescent="0.3">
      <c r="A18752" t="s">
        <v>2179</v>
      </c>
      <c r="B18752">
        <v>1818</v>
      </c>
      <c r="C18752">
        <v>4046868</v>
      </c>
    </row>
    <row r="18753" spans="1:3" x14ac:dyDescent="0.3">
      <c r="A18753" t="s">
        <v>2179</v>
      </c>
      <c r="B18753">
        <v>1819</v>
      </c>
      <c r="C18753">
        <v>4092356</v>
      </c>
    </row>
    <row r="18754" spans="1:3" x14ac:dyDescent="0.3">
      <c r="A18754" t="s">
        <v>2179</v>
      </c>
      <c r="B18754">
        <v>1820</v>
      </c>
      <c r="C18754">
        <v>4134289</v>
      </c>
    </row>
    <row r="18755" spans="1:3" x14ac:dyDescent="0.3">
      <c r="A18755" t="s">
        <v>2179</v>
      </c>
      <c r="B18755">
        <v>1821</v>
      </c>
      <c r="C18755">
        <v>4172594</v>
      </c>
    </row>
    <row r="18756" spans="1:3" x14ac:dyDescent="0.3">
      <c r="A18756" t="s">
        <v>2179</v>
      </c>
      <c r="B18756">
        <v>1822</v>
      </c>
      <c r="C18756">
        <v>4207196</v>
      </c>
    </row>
    <row r="18757" spans="1:3" x14ac:dyDescent="0.3">
      <c r="A18757" t="s">
        <v>2179</v>
      </c>
      <c r="B18757">
        <v>1823</v>
      </c>
      <c r="C18757">
        <v>4238019</v>
      </c>
    </row>
    <row r="18758" spans="1:3" x14ac:dyDescent="0.3">
      <c r="A18758" t="s">
        <v>2179</v>
      </c>
      <c r="B18758">
        <v>1824</v>
      </c>
      <c r="C18758">
        <v>4269068</v>
      </c>
    </row>
    <row r="18759" spans="1:3" x14ac:dyDescent="0.3">
      <c r="A18759" t="s">
        <v>2179</v>
      </c>
      <c r="B18759">
        <v>1825</v>
      </c>
      <c r="C18759">
        <v>4300344</v>
      </c>
    </row>
    <row r="18760" spans="1:3" x14ac:dyDescent="0.3">
      <c r="A18760" t="s">
        <v>2179</v>
      </c>
      <c r="B18760">
        <v>1826</v>
      </c>
      <c r="C18760">
        <v>4331849</v>
      </c>
    </row>
    <row r="18761" spans="1:3" x14ac:dyDescent="0.3">
      <c r="A18761" t="s">
        <v>2179</v>
      </c>
      <c r="B18761">
        <v>1827</v>
      </c>
      <c r="C18761">
        <v>4363586</v>
      </c>
    </row>
    <row r="18762" spans="1:3" x14ac:dyDescent="0.3">
      <c r="A18762" t="s">
        <v>2179</v>
      </c>
      <c r="B18762">
        <v>1828</v>
      </c>
      <c r="C18762">
        <v>4395554</v>
      </c>
    </row>
    <row r="18763" spans="1:3" x14ac:dyDescent="0.3">
      <c r="A18763" t="s">
        <v>2179</v>
      </c>
      <c r="B18763">
        <v>1829</v>
      </c>
      <c r="C18763">
        <v>4427757</v>
      </c>
    </row>
    <row r="18764" spans="1:3" x14ac:dyDescent="0.3">
      <c r="A18764" t="s">
        <v>2179</v>
      </c>
      <c r="B18764">
        <v>1830</v>
      </c>
      <c r="C18764">
        <v>4460196</v>
      </c>
    </row>
    <row r="18765" spans="1:3" x14ac:dyDescent="0.3">
      <c r="A18765" t="s">
        <v>2179</v>
      </c>
      <c r="B18765">
        <v>1831</v>
      </c>
      <c r="C18765">
        <v>4492873</v>
      </c>
    </row>
    <row r="18766" spans="1:3" x14ac:dyDescent="0.3">
      <c r="A18766" t="s">
        <v>2179</v>
      </c>
      <c r="B18766">
        <v>1832</v>
      </c>
      <c r="C18766">
        <v>4525789</v>
      </c>
    </row>
    <row r="18767" spans="1:3" x14ac:dyDescent="0.3">
      <c r="A18767" t="s">
        <v>2179</v>
      </c>
      <c r="B18767">
        <v>1833</v>
      </c>
      <c r="C18767">
        <v>4558946</v>
      </c>
    </row>
    <row r="18768" spans="1:3" x14ac:dyDescent="0.3">
      <c r="A18768" t="s">
        <v>2179</v>
      </c>
      <c r="B18768">
        <v>1834</v>
      </c>
      <c r="C18768">
        <v>4592346</v>
      </c>
    </row>
    <row r="18769" spans="1:3" x14ac:dyDescent="0.3">
      <c r="A18769" t="s">
        <v>2179</v>
      </c>
      <c r="B18769">
        <v>1835</v>
      </c>
      <c r="C18769">
        <v>4625990</v>
      </c>
    </row>
    <row r="18770" spans="1:3" x14ac:dyDescent="0.3">
      <c r="A18770" t="s">
        <v>2179</v>
      </c>
      <c r="B18770">
        <v>1836</v>
      </c>
      <c r="C18770">
        <v>4659881</v>
      </c>
    </row>
    <row r="18771" spans="1:3" x14ac:dyDescent="0.3">
      <c r="A18771" t="s">
        <v>2179</v>
      </c>
      <c r="B18771">
        <v>1837</v>
      </c>
      <c r="C18771">
        <v>4694021</v>
      </c>
    </row>
    <row r="18772" spans="1:3" x14ac:dyDescent="0.3">
      <c r="A18772" t="s">
        <v>2179</v>
      </c>
      <c r="B18772">
        <v>1838</v>
      </c>
      <c r="C18772">
        <v>4728411</v>
      </c>
    </row>
    <row r="18773" spans="1:3" x14ac:dyDescent="0.3">
      <c r="A18773" t="s">
        <v>2179</v>
      </c>
      <c r="B18773">
        <v>1839</v>
      </c>
      <c r="C18773">
        <v>4763052</v>
      </c>
    </row>
    <row r="18774" spans="1:3" x14ac:dyDescent="0.3">
      <c r="A18774" t="s">
        <v>2179</v>
      </c>
      <c r="B18774">
        <v>1840</v>
      </c>
      <c r="C18774">
        <v>4797947</v>
      </c>
    </row>
    <row r="18775" spans="1:3" x14ac:dyDescent="0.3">
      <c r="A18775" t="s">
        <v>2179</v>
      </c>
      <c r="B18775">
        <v>1841</v>
      </c>
      <c r="C18775">
        <v>4833098</v>
      </c>
    </row>
    <row r="18776" spans="1:3" x14ac:dyDescent="0.3">
      <c r="A18776" t="s">
        <v>2179</v>
      </c>
      <c r="B18776">
        <v>1842</v>
      </c>
      <c r="C18776">
        <v>4868507</v>
      </c>
    </row>
    <row r="18777" spans="1:3" x14ac:dyDescent="0.3">
      <c r="A18777" t="s">
        <v>2179</v>
      </c>
      <c r="B18777">
        <v>1843</v>
      </c>
      <c r="C18777">
        <v>4904175</v>
      </c>
    </row>
    <row r="18778" spans="1:3" x14ac:dyDescent="0.3">
      <c r="A18778" t="s">
        <v>2179</v>
      </c>
      <c r="B18778">
        <v>1844</v>
      </c>
      <c r="C18778">
        <v>4940104</v>
      </c>
    </row>
    <row r="18779" spans="1:3" x14ac:dyDescent="0.3">
      <c r="A18779" t="s">
        <v>2179</v>
      </c>
      <c r="B18779">
        <v>1845</v>
      </c>
      <c r="C18779">
        <v>4976296</v>
      </c>
    </row>
    <row r="18780" spans="1:3" x14ac:dyDescent="0.3">
      <c r="A18780" t="s">
        <v>2179</v>
      </c>
      <c r="B18780">
        <v>1846</v>
      </c>
      <c r="C18780">
        <v>5012754</v>
      </c>
    </row>
    <row r="18781" spans="1:3" x14ac:dyDescent="0.3">
      <c r="A18781" t="s">
        <v>2179</v>
      </c>
      <c r="B18781">
        <v>1847</v>
      </c>
      <c r="C18781">
        <v>5049479</v>
      </c>
    </row>
    <row r="18782" spans="1:3" x14ac:dyDescent="0.3">
      <c r="A18782" t="s">
        <v>2179</v>
      </c>
      <c r="B18782">
        <v>1848</v>
      </c>
      <c r="C18782">
        <v>5086472</v>
      </c>
    </row>
    <row r="18783" spans="1:3" x14ac:dyDescent="0.3">
      <c r="A18783" t="s">
        <v>2179</v>
      </c>
      <c r="B18783">
        <v>1849</v>
      </c>
      <c r="C18783">
        <v>5123254</v>
      </c>
    </row>
    <row r="18784" spans="1:3" x14ac:dyDescent="0.3">
      <c r="A18784" t="s">
        <v>2179</v>
      </c>
      <c r="B18784">
        <v>1850</v>
      </c>
      <c r="C18784">
        <v>5159819</v>
      </c>
    </row>
    <row r="18785" spans="1:3" x14ac:dyDescent="0.3">
      <c r="A18785" t="s">
        <v>2179</v>
      </c>
      <c r="B18785">
        <v>1851</v>
      </c>
      <c r="C18785">
        <v>5195874</v>
      </c>
    </row>
    <row r="18786" spans="1:3" x14ac:dyDescent="0.3">
      <c r="A18786" t="s">
        <v>2179</v>
      </c>
      <c r="B18786">
        <v>1852</v>
      </c>
      <c r="C18786">
        <v>5231698</v>
      </c>
    </row>
    <row r="18787" spans="1:3" x14ac:dyDescent="0.3">
      <c r="A18787" t="s">
        <v>2179</v>
      </c>
      <c r="B18787">
        <v>1853</v>
      </c>
      <c r="C18787">
        <v>5267286</v>
      </c>
    </row>
    <row r="18788" spans="1:3" x14ac:dyDescent="0.3">
      <c r="A18788" t="s">
        <v>2179</v>
      </c>
      <c r="B18788">
        <v>1854</v>
      </c>
      <c r="C18788">
        <v>5303117</v>
      </c>
    </row>
    <row r="18789" spans="1:3" x14ac:dyDescent="0.3">
      <c r="A18789" t="s">
        <v>2179</v>
      </c>
      <c r="B18789">
        <v>1855</v>
      </c>
      <c r="C18789">
        <v>5339191</v>
      </c>
    </row>
    <row r="18790" spans="1:3" x14ac:dyDescent="0.3">
      <c r="A18790" t="s">
        <v>2179</v>
      </c>
      <c r="B18790">
        <v>1856</v>
      </c>
      <c r="C18790">
        <v>5375511</v>
      </c>
    </row>
    <row r="18791" spans="1:3" x14ac:dyDescent="0.3">
      <c r="A18791" t="s">
        <v>2179</v>
      </c>
      <c r="B18791">
        <v>1857</v>
      </c>
      <c r="C18791">
        <v>5412077</v>
      </c>
    </row>
    <row r="18792" spans="1:3" x14ac:dyDescent="0.3">
      <c r="A18792" t="s">
        <v>2179</v>
      </c>
      <c r="B18792">
        <v>1858</v>
      </c>
      <c r="C18792">
        <v>5448892</v>
      </c>
    </row>
    <row r="18793" spans="1:3" x14ac:dyDescent="0.3">
      <c r="A18793" t="s">
        <v>2179</v>
      </c>
      <c r="B18793">
        <v>1859</v>
      </c>
      <c r="C18793">
        <v>5485958</v>
      </c>
    </row>
    <row r="18794" spans="1:3" x14ac:dyDescent="0.3">
      <c r="A18794" t="s">
        <v>2179</v>
      </c>
      <c r="B18794">
        <v>1860</v>
      </c>
      <c r="C18794">
        <v>5523276</v>
      </c>
    </row>
    <row r="18795" spans="1:3" x14ac:dyDescent="0.3">
      <c r="A18795" t="s">
        <v>2179</v>
      </c>
      <c r="B18795">
        <v>1861</v>
      </c>
      <c r="C18795">
        <v>5560848</v>
      </c>
    </row>
    <row r="18796" spans="1:3" x14ac:dyDescent="0.3">
      <c r="A18796" t="s">
        <v>2179</v>
      </c>
      <c r="B18796">
        <v>1862</v>
      </c>
      <c r="C18796">
        <v>5598675</v>
      </c>
    </row>
    <row r="18797" spans="1:3" x14ac:dyDescent="0.3">
      <c r="A18797" t="s">
        <v>2179</v>
      </c>
      <c r="B18797">
        <v>1863</v>
      </c>
      <c r="C18797">
        <v>5636759</v>
      </c>
    </row>
    <row r="18798" spans="1:3" x14ac:dyDescent="0.3">
      <c r="A18798" t="s">
        <v>2179</v>
      </c>
      <c r="B18798">
        <v>1864</v>
      </c>
      <c r="C18798">
        <v>5675103</v>
      </c>
    </row>
    <row r="18799" spans="1:3" x14ac:dyDescent="0.3">
      <c r="A18799" t="s">
        <v>2179</v>
      </c>
      <c r="B18799">
        <v>1865</v>
      </c>
      <c r="C18799">
        <v>5713707</v>
      </c>
    </row>
    <row r="18800" spans="1:3" x14ac:dyDescent="0.3">
      <c r="A18800" t="s">
        <v>2179</v>
      </c>
      <c r="B18800">
        <v>1866</v>
      </c>
      <c r="C18800">
        <v>5752574</v>
      </c>
    </row>
    <row r="18801" spans="1:3" x14ac:dyDescent="0.3">
      <c r="A18801" t="s">
        <v>2179</v>
      </c>
      <c r="B18801">
        <v>1867</v>
      </c>
      <c r="C18801">
        <v>5791706</v>
      </c>
    </row>
    <row r="18802" spans="1:3" x14ac:dyDescent="0.3">
      <c r="A18802" t="s">
        <v>2179</v>
      </c>
      <c r="B18802">
        <v>1868</v>
      </c>
      <c r="C18802">
        <v>5831103</v>
      </c>
    </row>
    <row r="18803" spans="1:3" x14ac:dyDescent="0.3">
      <c r="A18803" t="s">
        <v>2179</v>
      </c>
      <c r="B18803">
        <v>1869</v>
      </c>
      <c r="C18803">
        <v>5869333</v>
      </c>
    </row>
    <row r="18804" spans="1:3" x14ac:dyDescent="0.3">
      <c r="A18804" t="s">
        <v>2179</v>
      </c>
      <c r="B18804">
        <v>1870</v>
      </c>
      <c r="C18804">
        <v>5906380</v>
      </c>
    </row>
    <row r="18805" spans="1:3" x14ac:dyDescent="0.3">
      <c r="A18805" t="s">
        <v>2179</v>
      </c>
      <c r="B18805">
        <v>1871</v>
      </c>
      <c r="C18805">
        <v>5942228</v>
      </c>
    </row>
    <row r="18806" spans="1:3" x14ac:dyDescent="0.3">
      <c r="A18806" t="s">
        <v>2179</v>
      </c>
      <c r="B18806">
        <v>1872</v>
      </c>
      <c r="C18806">
        <v>5976861</v>
      </c>
    </row>
    <row r="18807" spans="1:3" x14ac:dyDescent="0.3">
      <c r="A18807" t="s">
        <v>2179</v>
      </c>
      <c r="B18807">
        <v>1873</v>
      </c>
      <c r="C18807">
        <v>6010261</v>
      </c>
    </row>
    <row r="18808" spans="1:3" x14ac:dyDescent="0.3">
      <c r="A18808" t="s">
        <v>2179</v>
      </c>
      <c r="B18808">
        <v>1874</v>
      </c>
      <c r="C18808">
        <v>6043849</v>
      </c>
    </row>
    <row r="18809" spans="1:3" x14ac:dyDescent="0.3">
      <c r="A18809" t="s">
        <v>2179</v>
      </c>
      <c r="B18809">
        <v>1875</v>
      </c>
      <c r="C18809">
        <v>6077624</v>
      </c>
    </row>
    <row r="18810" spans="1:3" x14ac:dyDescent="0.3">
      <c r="A18810" t="s">
        <v>2179</v>
      </c>
      <c r="B18810">
        <v>1876</v>
      </c>
      <c r="C18810">
        <v>6111588</v>
      </c>
    </row>
    <row r="18811" spans="1:3" x14ac:dyDescent="0.3">
      <c r="A18811" t="s">
        <v>2179</v>
      </c>
      <c r="B18811">
        <v>1877</v>
      </c>
      <c r="C18811">
        <v>6145741</v>
      </c>
    </row>
    <row r="18812" spans="1:3" x14ac:dyDescent="0.3">
      <c r="A18812" t="s">
        <v>2179</v>
      </c>
      <c r="B18812">
        <v>1878</v>
      </c>
      <c r="C18812">
        <v>6180086</v>
      </c>
    </row>
    <row r="18813" spans="1:3" x14ac:dyDescent="0.3">
      <c r="A18813" t="s">
        <v>2179</v>
      </c>
      <c r="B18813">
        <v>1879</v>
      </c>
      <c r="C18813">
        <v>6214622</v>
      </c>
    </row>
    <row r="18814" spans="1:3" x14ac:dyDescent="0.3">
      <c r="A18814" t="s">
        <v>2179</v>
      </c>
      <c r="B18814">
        <v>1880</v>
      </c>
      <c r="C18814">
        <v>6249351</v>
      </c>
    </row>
    <row r="18815" spans="1:3" x14ac:dyDescent="0.3">
      <c r="A18815" t="s">
        <v>2179</v>
      </c>
      <c r="B18815">
        <v>1881</v>
      </c>
      <c r="C18815">
        <v>6284275</v>
      </c>
    </row>
    <row r="18816" spans="1:3" x14ac:dyDescent="0.3">
      <c r="A18816" t="s">
        <v>2179</v>
      </c>
      <c r="B18816">
        <v>1882</v>
      </c>
      <c r="C18816">
        <v>6319393</v>
      </c>
    </row>
    <row r="18817" spans="1:3" x14ac:dyDescent="0.3">
      <c r="A18817" t="s">
        <v>2179</v>
      </c>
      <c r="B18817">
        <v>1883</v>
      </c>
      <c r="C18817">
        <v>6354708</v>
      </c>
    </row>
    <row r="18818" spans="1:3" x14ac:dyDescent="0.3">
      <c r="A18818" t="s">
        <v>2179</v>
      </c>
      <c r="B18818">
        <v>1884</v>
      </c>
      <c r="C18818">
        <v>6390220</v>
      </c>
    </row>
    <row r="18819" spans="1:3" x14ac:dyDescent="0.3">
      <c r="A18819" t="s">
        <v>2179</v>
      </c>
      <c r="B18819">
        <v>1885</v>
      </c>
      <c r="C18819">
        <v>6425931</v>
      </c>
    </row>
    <row r="18820" spans="1:3" x14ac:dyDescent="0.3">
      <c r="A18820" t="s">
        <v>2179</v>
      </c>
      <c r="B18820">
        <v>1886</v>
      </c>
      <c r="C18820">
        <v>6461841</v>
      </c>
    </row>
    <row r="18821" spans="1:3" x14ac:dyDescent="0.3">
      <c r="A18821" t="s">
        <v>2179</v>
      </c>
      <c r="B18821">
        <v>1887</v>
      </c>
      <c r="C18821">
        <v>6497951</v>
      </c>
    </row>
    <row r="18822" spans="1:3" x14ac:dyDescent="0.3">
      <c r="A18822" t="s">
        <v>2179</v>
      </c>
      <c r="B18822">
        <v>1888</v>
      </c>
      <c r="C18822">
        <v>6534264</v>
      </c>
    </row>
    <row r="18823" spans="1:3" x14ac:dyDescent="0.3">
      <c r="A18823" t="s">
        <v>2179</v>
      </c>
      <c r="B18823">
        <v>1889</v>
      </c>
      <c r="C18823">
        <v>6573068</v>
      </c>
    </row>
    <row r="18824" spans="1:3" x14ac:dyDescent="0.3">
      <c r="A18824" t="s">
        <v>2179</v>
      </c>
      <c r="B18824">
        <v>1890</v>
      </c>
      <c r="C18824">
        <v>6614395</v>
      </c>
    </row>
    <row r="18825" spans="1:3" x14ac:dyDescent="0.3">
      <c r="A18825" t="s">
        <v>2179</v>
      </c>
      <c r="B18825">
        <v>1891</v>
      </c>
      <c r="C18825">
        <v>6658275</v>
      </c>
    </row>
    <row r="18826" spans="1:3" x14ac:dyDescent="0.3">
      <c r="A18826" t="s">
        <v>2179</v>
      </c>
      <c r="B18826">
        <v>1892</v>
      </c>
      <c r="C18826">
        <v>6704740</v>
      </c>
    </row>
    <row r="18827" spans="1:3" x14ac:dyDescent="0.3">
      <c r="A18827" t="s">
        <v>2179</v>
      </c>
      <c r="B18827">
        <v>1893</v>
      </c>
      <c r="C18827">
        <v>6753821</v>
      </c>
    </row>
    <row r="18828" spans="1:3" x14ac:dyDescent="0.3">
      <c r="A18828" t="s">
        <v>2179</v>
      </c>
      <c r="B18828">
        <v>1894</v>
      </c>
      <c r="C18828">
        <v>6803261</v>
      </c>
    </row>
    <row r="18829" spans="1:3" x14ac:dyDescent="0.3">
      <c r="A18829" t="s">
        <v>2179</v>
      </c>
      <c r="B18829">
        <v>1895</v>
      </c>
      <c r="C18829">
        <v>6853063</v>
      </c>
    </row>
    <row r="18830" spans="1:3" x14ac:dyDescent="0.3">
      <c r="A18830" t="s">
        <v>2179</v>
      </c>
      <c r="B18830">
        <v>1896</v>
      </c>
      <c r="C18830">
        <v>6903229</v>
      </c>
    </row>
    <row r="18831" spans="1:3" x14ac:dyDescent="0.3">
      <c r="A18831" t="s">
        <v>2179</v>
      </c>
      <c r="B18831">
        <v>1897</v>
      </c>
      <c r="C18831">
        <v>6953762</v>
      </c>
    </row>
    <row r="18832" spans="1:3" x14ac:dyDescent="0.3">
      <c r="A18832" t="s">
        <v>2179</v>
      </c>
      <c r="B18832">
        <v>1898</v>
      </c>
      <c r="C18832">
        <v>7004666</v>
      </c>
    </row>
    <row r="18833" spans="1:3" x14ac:dyDescent="0.3">
      <c r="A18833" t="s">
        <v>2179</v>
      </c>
      <c r="B18833">
        <v>1899</v>
      </c>
      <c r="C18833">
        <v>7055446</v>
      </c>
    </row>
    <row r="18834" spans="1:3" x14ac:dyDescent="0.3">
      <c r="A18834" t="s">
        <v>2179</v>
      </c>
      <c r="B18834">
        <v>1900</v>
      </c>
      <c r="C18834">
        <v>7106099</v>
      </c>
    </row>
    <row r="18835" spans="1:3" x14ac:dyDescent="0.3">
      <c r="A18835" t="s">
        <v>2179</v>
      </c>
      <c r="B18835">
        <v>1901</v>
      </c>
      <c r="C18835">
        <v>7156620</v>
      </c>
    </row>
    <row r="18836" spans="1:3" x14ac:dyDescent="0.3">
      <c r="A18836" t="s">
        <v>2179</v>
      </c>
      <c r="B18836">
        <v>1902</v>
      </c>
      <c r="C18836">
        <v>7207005</v>
      </c>
    </row>
    <row r="18837" spans="1:3" x14ac:dyDescent="0.3">
      <c r="A18837" t="s">
        <v>2179</v>
      </c>
      <c r="B18837">
        <v>1903</v>
      </c>
      <c r="C18837">
        <v>7257249</v>
      </c>
    </row>
    <row r="18838" spans="1:3" x14ac:dyDescent="0.3">
      <c r="A18838" t="s">
        <v>2179</v>
      </c>
      <c r="B18838">
        <v>1904</v>
      </c>
      <c r="C18838">
        <v>7307843</v>
      </c>
    </row>
    <row r="18839" spans="1:3" x14ac:dyDescent="0.3">
      <c r="A18839" t="s">
        <v>2179</v>
      </c>
      <c r="B18839">
        <v>1905</v>
      </c>
      <c r="C18839">
        <v>7358790</v>
      </c>
    </row>
    <row r="18840" spans="1:3" x14ac:dyDescent="0.3">
      <c r="A18840" t="s">
        <v>2179</v>
      </c>
      <c r="B18840">
        <v>1906</v>
      </c>
      <c r="C18840">
        <v>7410092</v>
      </c>
    </row>
    <row r="18841" spans="1:3" x14ac:dyDescent="0.3">
      <c r="A18841" t="s">
        <v>2179</v>
      </c>
      <c r="B18841">
        <v>1907</v>
      </c>
      <c r="C18841">
        <v>7461752</v>
      </c>
    </row>
    <row r="18842" spans="1:3" x14ac:dyDescent="0.3">
      <c r="A18842" t="s">
        <v>2179</v>
      </c>
      <c r="B18842">
        <v>1908</v>
      </c>
      <c r="C18842">
        <v>7513772</v>
      </c>
    </row>
    <row r="18843" spans="1:3" x14ac:dyDescent="0.3">
      <c r="A18843" t="s">
        <v>2179</v>
      </c>
      <c r="B18843">
        <v>1909</v>
      </c>
      <c r="C18843">
        <v>7561439</v>
      </c>
    </row>
    <row r="18844" spans="1:3" x14ac:dyDescent="0.3">
      <c r="A18844" t="s">
        <v>2179</v>
      </c>
      <c r="B18844">
        <v>1910</v>
      </c>
      <c r="C18844">
        <v>7604704</v>
      </c>
    </row>
    <row r="18845" spans="1:3" x14ac:dyDescent="0.3">
      <c r="A18845" t="s">
        <v>2179</v>
      </c>
      <c r="B18845">
        <v>1911</v>
      </c>
      <c r="C18845">
        <v>7643518</v>
      </c>
    </row>
    <row r="18846" spans="1:3" x14ac:dyDescent="0.3">
      <c r="A18846" t="s">
        <v>2179</v>
      </c>
      <c r="B18846">
        <v>1912</v>
      </c>
      <c r="C18846">
        <v>7677833</v>
      </c>
    </row>
    <row r="18847" spans="1:3" x14ac:dyDescent="0.3">
      <c r="A18847" t="s">
        <v>2179</v>
      </c>
      <c r="B18847">
        <v>1913</v>
      </c>
      <c r="C18847">
        <v>7707599</v>
      </c>
    </row>
    <row r="18848" spans="1:3" x14ac:dyDescent="0.3">
      <c r="A18848" t="s">
        <v>2179</v>
      </c>
      <c r="B18848">
        <v>1914</v>
      </c>
      <c r="C18848">
        <v>7737480</v>
      </c>
    </row>
    <row r="18849" spans="1:3" x14ac:dyDescent="0.3">
      <c r="A18849" t="s">
        <v>2179</v>
      </c>
      <c r="B18849">
        <v>1915</v>
      </c>
      <c r="C18849">
        <v>7767477</v>
      </c>
    </row>
    <row r="18850" spans="1:3" x14ac:dyDescent="0.3">
      <c r="A18850" t="s">
        <v>2179</v>
      </c>
      <c r="B18850">
        <v>1916</v>
      </c>
      <c r="C18850">
        <v>7797591</v>
      </c>
    </row>
    <row r="18851" spans="1:3" x14ac:dyDescent="0.3">
      <c r="A18851" t="s">
        <v>2179</v>
      </c>
      <c r="B18851">
        <v>1917</v>
      </c>
      <c r="C18851">
        <v>7827821</v>
      </c>
    </row>
    <row r="18852" spans="1:3" x14ac:dyDescent="0.3">
      <c r="A18852" t="s">
        <v>2179</v>
      </c>
      <c r="B18852">
        <v>1918</v>
      </c>
      <c r="C18852">
        <v>7858606</v>
      </c>
    </row>
    <row r="18853" spans="1:3" x14ac:dyDescent="0.3">
      <c r="A18853" t="s">
        <v>2179</v>
      </c>
      <c r="B18853">
        <v>1919</v>
      </c>
      <c r="C18853">
        <v>7896688</v>
      </c>
    </row>
    <row r="18854" spans="1:3" x14ac:dyDescent="0.3">
      <c r="A18854" t="s">
        <v>2179</v>
      </c>
      <c r="B18854">
        <v>1920</v>
      </c>
      <c r="C18854">
        <v>7942157</v>
      </c>
    </row>
    <row r="18855" spans="1:3" x14ac:dyDescent="0.3">
      <c r="A18855" t="s">
        <v>2179</v>
      </c>
      <c r="B18855">
        <v>1921</v>
      </c>
      <c r="C18855">
        <v>7995102</v>
      </c>
    </row>
    <row r="18856" spans="1:3" x14ac:dyDescent="0.3">
      <c r="A18856" t="s">
        <v>2179</v>
      </c>
      <c r="B18856">
        <v>1922</v>
      </c>
      <c r="C18856">
        <v>8055615</v>
      </c>
    </row>
    <row r="18857" spans="1:3" x14ac:dyDescent="0.3">
      <c r="A18857" t="s">
        <v>2179</v>
      </c>
      <c r="B18857">
        <v>1923</v>
      </c>
      <c r="C18857">
        <v>8123788</v>
      </c>
    </row>
    <row r="18858" spans="1:3" x14ac:dyDescent="0.3">
      <c r="A18858" t="s">
        <v>2179</v>
      </c>
      <c r="B18858">
        <v>1924</v>
      </c>
      <c r="C18858">
        <v>8192538</v>
      </c>
    </row>
    <row r="18859" spans="1:3" x14ac:dyDescent="0.3">
      <c r="A18859" t="s">
        <v>2179</v>
      </c>
      <c r="B18859">
        <v>1925</v>
      </c>
      <c r="C18859">
        <v>8261870</v>
      </c>
    </row>
    <row r="18860" spans="1:3" x14ac:dyDescent="0.3">
      <c r="A18860" t="s">
        <v>2179</v>
      </c>
      <c r="B18860">
        <v>1926</v>
      </c>
      <c r="C18860">
        <v>8331788</v>
      </c>
    </row>
    <row r="18861" spans="1:3" x14ac:dyDescent="0.3">
      <c r="A18861" t="s">
        <v>2179</v>
      </c>
      <c r="B18861">
        <v>1927</v>
      </c>
      <c r="C18861">
        <v>8402298</v>
      </c>
    </row>
    <row r="18862" spans="1:3" x14ac:dyDescent="0.3">
      <c r="A18862" t="s">
        <v>2179</v>
      </c>
      <c r="B18862">
        <v>1928</v>
      </c>
      <c r="C18862">
        <v>8473405</v>
      </c>
    </row>
    <row r="18863" spans="1:3" x14ac:dyDescent="0.3">
      <c r="A18863" t="s">
        <v>2179</v>
      </c>
      <c r="B18863">
        <v>1929</v>
      </c>
      <c r="C18863">
        <v>8542839</v>
      </c>
    </row>
    <row r="18864" spans="1:3" x14ac:dyDescent="0.3">
      <c r="A18864" t="s">
        <v>2179</v>
      </c>
      <c r="B18864">
        <v>1930</v>
      </c>
      <c r="C18864">
        <v>8610568</v>
      </c>
    </row>
    <row r="18865" spans="1:3" x14ac:dyDescent="0.3">
      <c r="A18865" t="s">
        <v>2179</v>
      </c>
      <c r="B18865">
        <v>1931</v>
      </c>
      <c r="C18865">
        <v>8676563</v>
      </c>
    </row>
    <row r="18866" spans="1:3" x14ac:dyDescent="0.3">
      <c r="A18866" t="s">
        <v>2179</v>
      </c>
      <c r="B18866">
        <v>1932</v>
      </c>
      <c r="C18866">
        <v>8740792</v>
      </c>
    </row>
    <row r="18867" spans="1:3" x14ac:dyDescent="0.3">
      <c r="A18867" t="s">
        <v>2179</v>
      </c>
      <c r="B18867">
        <v>1933</v>
      </c>
      <c r="C18867">
        <v>8803224</v>
      </c>
    </row>
    <row r="18868" spans="1:3" x14ac:dyDescent="0.3">
      <c r="A18868" t="s">
        <v>2179</v>
      </c>
      <c r="B18868">
        <v>1934</v>
      </c>
      <c r="C18868">
        <v>8866102</v>
      </c>
    </row>
    <row r="18869" spans="1:3" x14ac:dyDescent="0.3">
      <c r="A18869" t="s">
        <v>2179</v>
      </c>
      <c r="B18869">
        <v>1935</v>
      </c>
      <c r="C18869">
        <v>8929428</v>
      </c>
    </row>
    <row r="18870" spans="1:3" x14ac:dyDescent="0.3">
      <c r="A18870" t="s">
        <v>2179</v>
      </c>
      <c r="B18870">
        <v>1936</v>
      </c>
      <c r="C18870">
        <v>8993207</v>
      </c>
    </row>
    <row r="18871" spans="1:3" x14ac:dyDescent="0.3">
      <c r="A18871" t="s">
        <v>2179</v>
      </c>
      <c r="B18871">
        <v>1937</v>
      </c>
      <c r="C18871">
        <v>9057442</v>
      </c>
    </row>
    <row r="18872" spans="1:3" x14ac:dyDescent="0.3">
      <c r="A18872" t="s">
        <v>2179</v>
      </c>
      <c r="B18872">
        <v>1938</v>
      </c>
      <c r="C18872">
        <v>9122136</v>
      </c>
    </row>
    <row r="18873" spans="1:3" x14ac:dyDescent="0.3">
      <c r="A18873" t="s">
        <v>2179</v>
      </c>
      <c r="B18873">
        <v>1939</v>
      </c>
      <c r="C18873">
        <v>9175088</v>
      </c>
    </row>
    <row r="18874" spans="1:3" x14ac:dyDescent="0.3">
      <c r="A18874" t="s">
        <v>2179</v>
      </c>
      <c r="B18874">
        <v>1940</v>
      </c>
      <c r="C18874">
        <v>9216208</v>
      </c>
    </row>
    <row r="18875" spans="1:3" x14ac:dyDescent="0.3">
      <c r="A18875" t="s">
        <v>2179</v>
      </c>
      <c r="B18875">
        <v>1941</v>
      </c>
      <c r="C18875">
        <v>9245404</v>
      </c>
    </row>
    <row r="18876" spans="1:3" x14ac:dyDescent="0.3">
      <c r="A18876" t="s">
        <v>2179</v>
      </c>
      <c r="B18876">
        <v>1942</v>
      </c>
      <c r="C18876">
        <v>9262586</v>
      </c>
    </row>
    <row r="18877" spans="1:3" x14ac:dyDescent="0.3">
      <c r="A18877" t="s">
        <v>2179</v>
      </c>
      <c r="B18877">
        <v>1943</v>
      </c>
      <c r="C18877">
        <v>9267660</v>
      </c>
    </row>
    <row r="18878" spans="1:3" x14ac:dyDescent="0.3">
      <c r="A18878" t="s">
        <v>2179</v>
      </c>
      <c r="B18878">
        <v>1944</v>
      </c>
      <c r="C18878">
        <v>9272737</v>
      </c>
    </row>
    <row r="18879" spans="1:3" x14ac:dyDescent="0.3">
      <c r="A18879" t="s">
        <v>2179</v>
      </c>
      <c r="B18879">
        <v>1945</v>
      </c>
      <c r="C18879">
        <v>9277816</v>
      </c>
    </row>
    <row r="18880" spans="1:3" x14ac:dyDescent="0.3">
      <c r="A18880" t="s">
        <v>2179</v>
      </c>
      <c r="B18880">
        <v>1946</v>
      </c>
      <c r="C18880">
        <v>9282899</v>
      </c>
    </row>
    <row r="18881" spans="1:3" x14ac:dyDescent="0.3">
      <c r="A18881" t="s">
        <v>2179</v>
      </c>
      <c r="B18881">
        <v>1947</v>
      </c>
      <c r="C18881">
        <v>9287984</v>
      </c>
    </row>
    <row r="18882" spans="1:3" x14ac:dyDescent="0.3">
      <c r="A18882" t="s">
        <v>2179</v>
      </c>
      <c r="B18882">
        <v>1948</v>
      </c>
      <c r="C18882">
        <v>9293072</v>
      </c>
    </row>
    <row r="18883" spans="1:3" x14ac:dyDescent="0.3">
      <c r="A18883" t="s">
        <v>2179</v>
      </c>
      <c r="B18883">
        <v>1949</v>
      </c>
      <c r="C18883">
        <v>9309622</v>
      </c>
    </row>
    <row r="18884" spans="1:3" x14ac:dyDescent="0.3">
      <c r="A18884" t="s">
        <v>2179</v>
      </c>
      <c r="B18884">
        <v>1950</v>
      </c>
      <c r="C18884">
        <v>9337718</v>
      </c>
    </row>
    <row r="18885" spans="1:3" x14ac:dyDescent="0.3">
      <c r="A18885" t="s">
        <v>2179</v>
      </c>
      <c r="B18885">
        <v>1951</v>
      </c>
      <c r="C18885">
        <v>9480607</v>
      </c>
    </row>
    <row r="18886" spans="1:3" x14ac:dyDescent="0.3">
      <c r="A18886" t="s">
        <v>2179</v>
      </c>
      <c r="B18886">
        <v>1952</v>
      </c>
      <c r="C18886">
        <v>9597942</v>
      </c>
    </row>
    <row r="18887" spans="1:3" x14ac:dyDescent="0.3">
      <c r="A18887" t="s">
        <v>2179</v>
      </c>
      <c r="B18887">
        <v>1953</v>
      </c>
      <c r="C18887">
        <v>9692902</v>
      </c>
    </row>
    <row r="18888" spans="1:3" x14ac:dyDescent="0.3">
      <c r="A18888" t="s">
        <v>2179</v>
      </c>
      <c r="B18888">
        <v>1954</v>
      </c>
      <c r="C18888">
        <v>9768679</v>
      </c>
    </row>
    <row r="18889" spans="1:3" x14ac:dyDescent="0.3">
      <c r="A18889" t="s">
        <v>2179</v>
      </c>
      <c r="B18889">
        <v>1955</v>
      </c>
      <c r="C18889">
        <v>9828498</v>
      </c>
    </row>
    <row r="18890" spans="1:3" x14ac:dyDescent="0.3">
      <c r="A18890" t="s">
        <v>2179</v>
      </c>
      <c r="B18890">
        <v>1956</v>
      </c>
      <c r="C18890">
        <v>9875596</v>
      </c>
    </row>
    <row r="18891" spans="1:3" x14ac:dyDescent="0.3">
      <c r="A18891" t="s">
        <v>2179</v>
      </c>
      <c r="B18891">
        <v>1957</v>
      </c>
      <c r="C18891">
        <v>9913251</v>
      </c>
    </row>
    <row r="18892" spans="1:3" x14ac:dyDescent="0.3">
      <c r="A18892" t="s">
        <v>2179</v>
      </c>
      <c r="B18892">
        <v>1958</v>
      </c>
      <c r="C18892">
        <v>9944702</v>
      </c>
    </row>
    <row r="18893" spans="1:3" x14ac:dyDescent="0.3">
      <c r="A18893" t="s">
        <v>2179</v>
      </c>
      <c r="B18893">
        <v>1959</v>
      </c>
      <c r="C18893">
        <v>9973056</v>
      </c>
    </row>
    <row r="18894" spans="1:3" x14ac:dyDescent="0.3">
      <c r="A18894" t="s">
        <v>2179</v>
      </c>
      <c r="B18894">
        <v>1960</v>
      </c>
      <c r="C18894">
        <v>10000989</v>
      </c>
    </row>
    <row r="18895" spans="1:3" x14ac:dyDescent="0.3">
      <c r="A18895" t="s">
        <v>2179</v>
      </c>
      <c r="B18895">
        <v>1961</v>
      </c>
      <c r="C18895">
        <v>10030477</v>
      </c>
    </row>
    <row r="18896" spans="1:3" x14ac:dyDescent="0.3">
      <c r="A18896" t="s">
        <v>2179</v>
      </c>
      <c r="B18896">
        <v>1962</v>
      </c>
      <c r="C18896">
        <v>10062510</v>
      </c>
    </row>
    <row r="18897" spans="1:3" x14ac:dyDescent="0.3">
      <c r="A18897" t="s">
        <v>2179</v>
      </c>
      <c r="B18897">
        <v>1963</v>
      </c>
      <c r="C18897">
        <v>10096975</v>
      </c>
    </row>
    <row r="18898" spans="1:3" x14ac:dyDescent="0.3">
      <c r="A18898" t="s">
        <v>2179</v>
      </c>
      <c r="B18898">
        <v>1964</v>
      </c>
      <c r="C18898">
        <v>10132978</v>
      </c>
    </row>
    <row r="18899" spans="1:3" x14ac:dyDescent="0.3">
      <c r="A18899" t="s">
        <v>2179</v>
      </c>
      <c r="B18899">
        <v>1965</v>
      </c>
      <c r="C18899">
        <v>10169802</v>
      </c>
    </row>
    <row r="18900" spans="1:3" x14ac:dyDescent="0.3">
      <c r="A18900" t="s">
        <v>2179</v>
      </c>
      <c r="B18900">
        <v>1966</v>
      </c>
      <c r="C18900">
        <v>10208225</v>
      </c>
    </row>
    <row r="18901" spans="1:3" x14ac:dyDescent="0.3">
      <c r="A18901" t="s">
        <v>2179</v>
      </c>
      <c r="B18901">
        <v>1967</v>
      </c>
      <c r="C18901">
        <v>10248705</v>
      </c>
    </row>
    <row r="18902" spans="1:3" x14ac:dyDescent="0.3">
      <c r="A18902" t="s">
        <v>2179</v>
      </c>
      <c r="B18902">
        <v>1968</v>
      </c>
      <c r="C18902">
        <v>10289769</v>
      </c>
    </row>
    <row r="18903" spans="1:3" x14ac:dyDescent="0.3">
      <c r="A18903" t="s">
        <v>2179</v>
      </c>
      <c r="B18903">
        <v>1969</v>
      </c>
      <c r="C18903">
        <v>10329352</v>
      </c>
    </row>
    <row r="18904" spans="1:3" x14ac:dyDescent="0.3">
      <c r="A18904" t="s">
        <v>2179</v>
      </c>
      <c r="B18904">
        <v>1970</v>
      </c>
      <c r="C18904">
        <v>10366099</v>
      </c>
    </row>
    <row r="18905" spans="1:3" x14ac:dyDescent="0.3">
      <c r="A18905" t="s">
        <v>2179</v>
      </c>
      <c r="B18905">
        <v>1971</v>
      </c>
      <c r="C18905">
        <v>10398163</v>
      </c>
    </row>
    <row r="18906" spans="1:3" x14ac:dyDescent="0.3">
      <c r="A18906" t="s">
        <v>2179</v>
      </c>
      <c r="B18906">
        <v>1972</v>
      </c>
      <c r="C18906">
        <v>10426085</v>
      </c>
    </row>
    <row r="18907" spans="1:3" x14ac:dyDescent="0.3">
      <c r="A18907" t="s">
        <v>2179</v>
      </c>
      <c r="B18907">
        <v>1973</v>
      </c>
      <c r="C18907">
        <v>10453660</v>
      </c>
    </row>
    <row r="18908" spans="1:3" x14ac:dyDescent="0.3">
      <c r="A18908" t="s">
        <v>2179</v>
      </c>
      <c r="B18908">
        <v>1974</v>
      </c>
      <c r="C18908">
        <v>10486191</v>
      </c>
    </row>
    <row r="18909" spans="1:3" x14ac:dyDescent="0.3">
      <c r="A18909" t="s">
        <v>2179</v>
      </c>
      <c r="B18909">
        <v>1975</v>
      </c>
      <c r="C18909">
        <v>10526777</v>
      </c>
    </row>
    <row r="18910" spans="1:3" x14ac:dyDescent="0.3">
      <c r="A18910" t="s">
        <v>2179</v>
      </c>
      <c r="B18910">
        <v>1976</v>
      </c>
      <c r="C18910">
        <v>10577942</v>
      </c>
    </row>
    <row r="18911" spans="1:3" x14ac:dyDescent="0.3">
      <c r="A18911" t="s">
        <v>2179</v>
      </c>
      <c r="B18911">
        <v>1977</v>
      </c>
      <c r="C18911">
        <v>10636567</v>
      </c>
    </row>
    <row r="18912" spans="1:3" x14ac:dyDescent="0.3">
      <c r="A18912" t="s">
        <v>2179</v>
      </c>
      <c r="B18912">
        <v>1978</v>
      </c>
      <c r="C18912">
        <v>10693327</v>
      </c>
    </row>
    <row r="18913" spans="1:3" x14ac:dyDescent="0.3">
      <c r="A18913" t="s">
        <v>2179</v>
      </c>
      <c r="B18913">
        <v>1979</v>
      </c>
      <c r="C18913">
        <v>10735499</v>
      </c>
    </row>
    <row r="18914" spans="1:3" x14ac:dyDescent="0.3">
      <c r="A18914" t="s">
        <v>2179</v>
      </c>
      <c r="B18914">
        <v>1980</v>
      </c>
      <c r="C18914">
        <v>10754286</v>
      </c>
    </row>
    <row r="18915" spans="1:3" x14ac:dyDescent="0.3">
      <c r="A18915" t="s">
        <v>2179</v>
      </c>
      <c r="B18915">
        <v>1981</v>
      </c>
      <c r="C18915">
        <v>10746489</v>
      </c>
    </row>
    <row r="18916" spans="1:3" x14ac:dyDescent="0.3">
      <c r="A18916" t="s">
        <v>2179</v>
      </c>
      <c r="B18916">
        <v>1982</v>
      </c>
      <c r="C18916">
        <v>10715857</v>
      </c>
    </row>
    <row r="18917" spans="1:3" x14ac:dyDescent="0.3">
      <c r="A18917" t="s">
        <v>2179</v>
      </c>
      <c r="B18917">
        <v>1983</v>
      </c>
      <c r="C18917">
        <v>10669203</v>
      </c>
    </row>
    <row r="18918" spans="1:3" x14ac:dyDescent="0.3">
      <c r="A18918" t="s">
        <v>2179</v>
      </c>
      <c r="B18918">
        <v>1984</v>
      </c>
      <c r="C18918">
        <v>10616742</v>
      </c>
    </row>
    <row r="18919" spans="1:3" x14ac:dyDescent="0.3">
      <c r="A18919" t="s">
        <v>2179</v>
      </c>
      <c r="B18919">
        <v>1985</v>
      </c>
      <c r="C18919">
        <v>10566321</v>
      </c>
    </row>
    <row r="18920" spans="1:3" x14ac:dyDescent="0.3">
      <c r="A18920" t="s">
        <v>2179</v>
      </c>
      <c r="B18920">
        <v>1986</v>
      </c>
      <c r="C18920">
        <v>10519296</v>
      </c>
    </row>
    <row r="18921" spans="1:3" x14ac:dyDescent="0.3">
      <c r="A18921" t="s">
        <v>2179</v>
      </c>
      <c r="B18921">
        <v>1987</v>
      </c>
      <c r="C18921">
        <v>10474544</v>
      </c>
    </row>
    <row r="18922" spans="1:3" x14ac:dyDescent="0.3">
      <c r="A18922" t="s">
        <v>2179</v>
      </c>
      <c r="B18922">
        <v>1988</v>
      </c>
      <c r="C18922">
        <v>10434539</v>
      </c>
    </row>
    <row r="18923" spans="1:3" x14ac:dyDescent="0.3">
      <c r="A18923" t="s">
        <v>2179</v>
      </c>
      <c r="B18923">
        <v>1989</v>
      </c>
      <c r="C18923">
        <v>10401614</v>
      </c>
    </row>
    <row r="18924" spans="1:3" x14ac:dyDescent="0.3">
      <c r="A18924" t="s">
        <v>2179</v>
      </c>
      <c r="B18924">
        <v>1990</v>
      </c>
      <c r="C18924">
        <v>10377135</v>
      </c>
    </row>
    <row r="18925" spans="1:3" x14ac:dyDescent="0.3">
      <c r="A18925" t="s">
        <v>2179</v>
      </c>
      <c r="B18925">
        <v>1991</v>
      </c>
      <c r="C18925">
        <v>10363050</v>
      </c>
    </row>
    <row r="18926" spans="1:3" x14ac:dyDescent="0.3">
      <c r="A18926" t="s">
        <v>2179</v>
      </c>
      <c r="B18926">
        <v>1992</v>
      </c>
      <c r="C18926">
        <v>10358622</v>
      </c>
    </row>
    <row r="18927" spans="1:3" x14ac:dyDescent="0.3">
      <c r="A18927" t="s">
        <v>2179</v>
      </c>
      <c r="B18927">
        <v>1993</v>
      </c>
      <c r="C18927">
        <v>10359052</v>
      </c>
    </row>
    <row r="18928" spans="1:3" x14ac:dyDescent="0.3">
      <c r="A18928" t="s">
        <v>2179</v>
      </c>
      <c r="B18928">
        <v>1994</v>
      </c>
      <c r="C18928">
        <v>10357586</v>
      </c>
    </row>
    <row r="18929" spans="1:3" x14ac:dyDescent="0.3">
      <c r="A18929" t="s">
        <v>2179</v>
      </c>
      <c r="B18929">
        <v>1995</v>
      </c>
      <c r="C18929">
        <v>10349308</v>
      </c>
    </row>
    <row r="18930" spans="1:3" x14ac:dyDescent="0.3">
      <c r="A18930" t="s">
        <v>2179</v>
      </c>
      <c r="B18930">
        <v>1996</v>
      </c>
      <c r="C18930">
        <v>10332451</v>
      </c>
    </row>
    <row r="18931" spans="1:3" x14ac:dyDescent="0.3">
      <c r="A18931" t="s">
        <v>2179</v>
      </c>
      <c r="B18931">
        <v>1997</v>
      </c>
      <c r="C18931">
        <v>10308479</v>
      </c>
    </row>
    <row r="18932" spans="1:3" x14ac:dyDescent="0.3">
      <c r="A18932" t="s">
        <v>2179</v>
      </c>
      <c r="B18932">
        <v>1998</v>
      </c>
      <c r="C18932">
        <v>10279610</v>
      </c>
    </row>
    <row r="18933" spans="1:3" x14ac:dyDescent="0.3">
      <c r="A18933" t="s">
        <v>2179</v>
      </c>
      <c r="B18933">
        <v>1999</v>
      </c>
      <c r="C18933">
        <v>10249407</v>
      </c>
    </row>
    <row r="18934" spans="1:3" x14ac:dyDescent="0.3">
      <c r="A18934" t="s">
        <v>2179</v>
      </c>
      <c r="B18934">
        <v>2000</v>
      </c>
      <c r="C18934">
        <v>10220509</v>
      </c>
    </row>
    <row r="18935" spans="1:3" x14ac:dyDescent="0.3">
      <c r="A18935" t="s">
        <v>2179</v>
      </c>
      <c r="B18935">
        <v>2001</v>
      </c>
      <c r="C18935">
        <v>10193451</v>
      </c>
    </row>
    <row r="18936" spans="1:3" x14ac:dyDescent="0.3">
      <c r="A18936" t="s">
        <v>2179</v>
      </c>
      <c r="B18936">
        <v>2002</v>
      </c>
      <c r="C18936">
        <v>10167286</v>
      </c>
    </row>
    <row r="18937" spans="1:3" x14ac:dyDescent="0.3">
      <c r="A18937" t="s">
        <v>2179</v>
      </c>
      <c r="B18937">
        <v>2003</v>
      </c>
      <c r="C18937">
        <v>10141341</v>
      </c>
    </row>
    <row r="18938" spans="1:3" x14ac:dyDescent="0.3">
      <c r="A18938" t="s">
        <v>2179</v>
      </c>
      <c r="B18938">
        <v>2004</v>
      </c>
      <c r="C18938">
        <v>10114481</v>
      </c>
    </row>
    <row r="18939" spans="1:3" x14ac:dyDescent="0.3">
      <c r="A18939" t="s">
        <v>2179</v>
      </c>
      <c r="B18939">
        <v>2005</v>
      </c>
      <c r="C18939">
        <v>10085942</v>
      </c>
    </row>
    <row r="18940" spans="1:3" x14ac:dyDescent="0.3">
      <c r="A18940" t="s">
        <v>2179</v>
      </c>
      <c r="B18940">
        <v>2006</v>
      </c>
      <c r="C18940">
        <v>10055657</v>
      </c>
    </row>
    <row r="18941" spans="1:3" x14ac:dyDescent="0.3">
      <c r="A18941" t="s">
        <v>2179</v>
      </c>
      <c r="B18941">
        <v>2007</v>
      </c>
      <c r="C18941">
        <v>10024158</v>
      </c>
    </row>
    <row r="18942" spans="1:3" x14ac:dyDescent="0.3">
      <c r="A18942" t="s">
        <v>2179</v>
      </c>
      <c r="B18942">
        <v>2008</v>
      </c>
      <c r="C18942">
        <v>9991867</v>
      </c>
    </row>
    <row r="18943" spans="1:3" x14ac:dyDescent="0.3">
      <c r="A18943" t="s">
        <v>2179</v>
      </c>
      <c r="B18943">
        <v>2009</v>
      </c>
      <c r="C18943">
        <v>9959439</v>
      </c>
    </row>
    <row r="18944" spans="1:3" x14ac:dyDescent="0.3">
      <c r="A18944" t="s">
        <v>2179</v>
      </c>
      <c r="B18944">
        <v>2010</v>
      </c>
      <c r="C18944">
        <v>9927380</v>
      </c>
    </row>
    <row r="18945" spans="1:3" x14ac:dyDescent="0.3">
      <c r="A18945" t="s">
        <v>2179</v>
      </c>
      <c r="B18945">
        <v>2011</v>
      </c>
      <c r="C18945">
        <v>9895689</v>
      </c>
    </row>
    <row r="18946" spans="1:3" x14ac:dyDescent="0.3">
      <c r="A18946" t="s">
        <v>2179</v>
      </c>
      <c r="B18946">
        <v>2012</v>
      </c>
      <c r="C18946">
        <v>9864363</v>
      </c>
    </row>
    <row r="18947" spans="1:3" x14ac:dyDescent="0.3">
      <c r="A18947" t="s">
        <v>2179</v>
      </c>
      <c r="B18947">
        <v>2013</v>
      </c>
      <c r="C18947">
        <v>9833923</v>
      </c>
    </row>
    <row r="18948" spans="1:3" x14ac:dyDescent="0.3">
      <c r="A18948" t="s">
        <v>2179</v>
      </c>
      <c r="B18948">
        <v>2014</v>
      </c>
      <c r="C18948">
        <v>9804991</v>
      </c>
    </row>
    <row r="18949" spans="1:3" x14ac:dyDescent="0.3">
      <c r="A18949" t="s">
        <v>2179</v>
      </c>
      <c r="B18949">
        <v>2015</v>
      </c>
      <c r="C18949">
        <v>9777925</v>
      </c>
    </row>
    <row r="18950" spans="1:3" x14ac:dyDescent="0.3">
      <c r="A18950" t="s">
        <v>2179</v>
      </c>
      <c r="B18950">
        <v>2016</v>
      </c>
      <c r="C18950">
        <v>9752970</v>
      </c>
    </row>
    <row r="18951" spans="1:3" x14ac:dyDescent="0.3">
      <c r="A18951" t="s">
        <v>2179</v>
      </c>
      <c r="B18951">
        <v>2017</v>
      </c>
      <c r="C18951">
        <v>9729822</v>
      </c>
    </row>
    <row r="18952" spans="1:3" x14ac:dyDescent="0.3">
      <c r="A18952" t="s">
        <v>2179</v>
      </c>
      <c r="B18952">
        <v>2018</v>
      </c>
      <c r="C18952">
        <v>9707502</v>
      </c>
    </row>
    <row r="18953" spans="1:3" x14ac:dyDescent="0.3">
      <c r="A18953" t="s">
        <v>2179</v>
      </c>
      <c r="B18953">
        <v>2019</v>
      </c>
      <c r="C18953">
        <v>9684680</v>
      </c>
    </row>
    <row r="18954" spans="1:3" x14ac:dyDescent="0.3">
      <c r="A18954" t="s">
        <v>2179</v>
      </c>
      <c r="B18954">
        <v>2020</v>
      </c>
      <c r="C18954">
        <v>9660350</v>
      </c>
    </row>
    <row r="18955" spans="1:3" x14ac:dyDescent="0.3">
      <c r="A18955" t="s">
        <v>2179</v>
      </c>
      <c r="B18955">
        <v>2021</v>
      </c>
      <c r="C18955">
        <v>9634162</v>
      </c>
    </row>
    <row r="18956" spans="1:3" x14ac:dyDescent="0.3">
      <c r="A18956" t="s">
        <v>2180</v>
      </c>
      <c r="B18956">
        <v>1800</v>
      </c>
      <c r="C18956">
        <v>61428</v>
      </c>
    </row>
    <row r="18957" spans="1:3" x14ac:dyDescent="0.3">
      <c r="A18957" t="s">
        <v>2180</v>
      </c>
      <c r="B18957">
        <v>1801</v>
      </c>
      <c r="C18957">
        <v>61428</v>
      </c>
    </row>
    <row r="18958" spans="1:3" x14ac:dyDescent="0.3">
      <c r="A18958" t="s">
        <v>2180</v>
      </c>
      <c r="B18958">
        <v>1802</v>
      </c>
      <c r="C18958">
        <v>61428</v>
      </c>
    </row>
    <row r="18959" spans="1:3" x14ac:dyDescent="0.3">
      <c r="A18959" t="s">
        <v>2180</v>
      </c>
      <c r="B18959">
        <v>1803</v>
      </c>
      <c r="C18959">
        <v>61428</v>
      </c>
    </row>
    <row r="18960" spans="1:3" x14ac:dyDescent="0.3">
      <c r="A18960" t="s">
        <v>2180</v>
      </c>
      <c r="B18960">
        <v>1804</v>
      </c>
      <c r="C18960">
        <v>61428</v>
      </c>
    </row>
    <row r="18961" spans="1:3" x14ac:dyDescent="0.3">
      <c r="A18961" t="s">
        <v>2180</v>
      </c>
      <c r="B18961">
        <v>1805</v>
      </c>
      <c r="C18961">
        <v>61428</v>
      </c>
    </row>
    <row r="18962" spans="1:3" x14ac:dyDescent="0.3">
      <c r="A18962" t="s">
        <v>2180</v>
      </c>
      <c r="B18962">
        <v>1806</v>
      </c>
      <c r="C18962">
        <v>61428</v>
      </c>
    </row>
    <row r="18963" spans="1:3" x14ac:dyDescent="0.3">
      <c r="A18963" t="s">
        <v>2180</v>
      </c>
      <c r="B18963">
        <v>1807</v>
      </c>
      <c r="C18963">
        <v>61428</v>
      </c>
    </row>
    <row r="18964" spans="1:3" x14ac:dyDescent="0.3">
      <c r="A18964" t="s">
        <v>2180</v>
      </c>
      <c r="B18964">
        <v>1808</v>
      </c>
      <c r="C18964">
        <v>61428</v>
      </c>
    </row>
    <row r="18965" spans="1:3" x14ac:dyDescent="0.3">
      <c r="A18965" t="s">
        <v>2180</v>
      </c>
      <c r="B18965">
        <v>1809</v>
      </c>
      <c r="C18965">
        <v>61428</v>
      </c>
    </row>
    <row r="18966" spans="1:3" x14ac:dyDescent="0.3">
      <c r="A18966" t="s">
        <v>2180</v>
      </c>
      <c r="B18966">
        <v>1810</v>
      </c>
      <c r="C18966">
        <v>61428</v>
      </c>
    </row>
    <row r="18967" spans="1:3" x14ac:dyDescent="0.3">
      <c r="A18967" t="s">
        <v>2180</v>
      </c>
      <c r="B18967">
        <v>1811</v>
      </c>
      <c r="C18967">
        <v>61428</v>
      </c>
    </row>
    <row r="18968" spans="1:3" x14ac:dyDescent="0.3">
      <c r="A18968" t="s">
        <v>2180</v>
      </c>
      <c r="B18968">
        <v>1812</v>
      </c>
      <c r="C18968">
        <v>61428</v>
      </c>
    </row>
    <row r="18969" spans="1:3" x14ac:dyDescent="0.3">
      <c r="A18969" t="s">
        <v>2180</v>
      </c>
      <c r="B18969">
        <v>1813</v>
      </c>
      <c r="C18969">
        <v>61428</v>
      </c>
    </row>
    <row r="18970" spans="1:3" x14ac:dyDescent="0.3">
      <c r="A18970" t="s">
        <v>2180</v>
      </c>
      <c r="B18970">
        <v>1814</v>
      </c>
      <c r="C18970">
        <v>61428</v>
      </c>
    </row>
    <row r="18971" spans="1:3" x14ac:dyDescent="0.3">
      <c r="A18971" t="s">
        <v>2180</v>
      </c>
      <c r="B18971">
        <v>1815</v>
      </c>
      <c r="C18971">
        <v>61428</v>
      </c>
    </row>
    <row r="18972" spans="1:3" x14ac:dyDescent="0.3">
      <c r="A18972" t="s">
        <v>2180</v>
      </c>
      <c r="B18972">
        <v>1816</v>
      </c>
      <c r="C18972">
        <v>61428</v>
      </c>
    </row>
    <row r="18973" spans="1:3" x14ac:dyDescent="0.3">
      <c r="A18973" t="s">
        <v>2180</v>
      </c>
      <c r="B18973">
        <v>1817</v>
      </c>
      <c r="C18973">
        <v>61428</v>
      </c>
    </row>
    <row r="18974" spans="1:3" x14ac:dyDescent="0.3">
      <c r="A18974" t="s">
        <v>2180</v>
      </c>
      <c r="B18974">
        <v>1818</v>
      </c>
      <c r="C18974">
        <v>61428</v>
      </c>
    </row>
    <row r="18975" spans="1:3" x14ac:dyDescent="0.3">
      <c r="A18975" t="s">
        <v>2180</v>
      </c>
      <c r="B18975">
        <v>1819</v>
      </c>
      <c r="C18975">
        <v>61382</v>
      </c>
    </row>
    <row r="18976" spans="1:3" x14ac:dyDescent="0.3">
      <c r="A18976" t="s">
        <v>2180</v>
      </c>
      <c r="B18976">
        <v>1820</v>
      </c>
      <c r="C18976">
        <v>61291</v>
      </c>
    </row>
    <row r="18977" spans="1:3" x14ac:dyDescent="0.3">
      <c r="A18977" t="s">
        <v>2180</v>
      </c>
      <c r="B18977">
        <v>1821</v>
      </c>
      <c r="C18977">
        <v>61153</v>
      </c>
    </row>
    <row r="18978" spans="1:3" x14ac:dyDescent="0.3">
      <c r="A18978" t="s">
        <v>2180</v>
      </c>
      <c r="B18978">
        <v>1822</v>
      </c>
      <c r="C18978">
        <v>60971</v>
      </c>
    </row>
    <row r="18979" spans="1:3" x14ac:dyDescent="0.3">
      <c r="A18979" t="s">
        <v>2180</v>
      </c>
      <c r="B18979">
        <v>1823</v>
      </c>
      <c r="C18979">
        <v>60743</v>
      </c>
    </row>
    <row r="18980" spans="1:3" x14ac:dyDescent="0.3">
      <c r="A18980" t="s">
        <v>2180</v>
      </c>
      <c r="B18980">
        <v>1824</v>
      </c>
      <c r="C18980">
        <v>60517</v>
      </c>
    </row>
    <row r="18981" spans="1:3" x14ac:dyDescent="0.3">
      <c r="A18981" t="s">
        <v>2180</v>
      </c>
      <c r="B18981">
        <v>1825</v>
      </c>
      <c r="C18981">
        <v>60291</v>
      </c>
    </row>
    <row r="18982" spans="1:3" x14ac:dyDescent="0.3">
      <c r="A18982" t="s">
        <v>2180</v>
      </c>
      <c r="B18982">
        <v>1826</v>
      </c>
      <c r="C18982">
        <v>60065</v>
      </c>
    </row>
    <row r="18983" spans="1:3" x14ac:dyDescent="0.3">
      <c r="A18983" t="s">
        <v>2180</v>
      </c>
      <c r="B18983">
        <v>1827</v>
      </c>
      <c r="C18983">
        <v>59841</v>
      </c>
    </row>
    <row r="18984" spans="1:3" x14ac:dyDescent="0.3">
      <c r="A18984" t="s">
        <v>2180</v>
      </c>
      <c r="B18984">
        <v>1828</v>
      </c>
      <c r="C18984">
        <v>59618</v>
      </c>
    </row>
    <row r="18985" spans="1:3" x14ac:dyDescent="0.3">
      <c r="A18985" t="s">
        <v>2180</v>
      </c>
      <c r="B18985">
        <v>1829</v>
      </c>
      <c r="C18985">
        <v>59395</v>
      </c>
    </row>
    <row r="18986" spans="1:3" x14ac:dyDescent="0.3">
      <c r="A18986" t="s">
        <v>2180</v>
      </c>
      <c r="B18986">
        <v>1830</v>
      </c>
      <c r="C18986">
        <v>59173</v>
      </c>
    </row>
    <row r="18987" spans="1:3" x14ac:dyDescent="0.3">
      <c r="A18987" t="s">
        <v>2180</v>
      </c>
      <c r="B18987">
        <v>1831</v>
      </c>
      <c r="C18987">
        <v>58952</v>
      </c>
    </row>
    <row r="18988" spans="1:3" x14ac:dyDescent="0.3">
      <c r="A18988" t="s">
        <v>2180</v>
      </c>
      <c r="B18988">
        <v>1832</v>
      </c>
      <c r="C18988">
        <v>58732</v>
      </c>
    </row>
    <row r="18989" spans="1:3" x14ac:dyDescent="0.3">
      <c r="A18989" t="s">
        <v>2180</v>
      </c>
      <c r="B18989">
        <v>1833</v>
      </c>
      <c r="C18989">
        <v>58513</v>
      </c>
    </row>
    <row r="18990" spans="1:3" x14ac:dyDescent="0.3">
      <c r="A18990" t="s">
        <v>2180</v>
      </c>
      <c r="B18990">
        <v>1834</v>
      </c>
      <c r="C18990">
        <v>58295</v>
      </c>
    </row>
    <row r="18991" spans="1:3" x14ac:dyDescent="0.3">
      <c r="A18991" t="s">
        <v>2180</v>
      </c>
      <c r="B18991">
        <v>1835</v>
      </c>
      <c r="C18991">
        <v>58077</v>
      </c>
    </row>
    <row r="18992" spans="1:3" x14ac:dyDescent="0.3">
      <c r="A18992" t="s">
        <v>2180</v>
      </c>
      <c r="B18992">
        <v>1836</v>
      </c>
      <c r="C18992">
        <v>57860</v>
      </c>
    </row>
    <row r="18993" spans="1:3" x14ac:dyDescent="0.3">
      <c r="A18993" t="s">
        <v>2180</v>
      </c>
      <c r="B18993">
        <v>1837</v>
      </c>
      <c r="C18993">
        <v>57644</v>
      </c>
    </row>
    <row r="18994" spans="1:3" x14ac:dyDescent="0.3">
      <c r="A18994" t="s">
        <v>2180</v>
      </c>
      <c r="B18994">
        <v>1838</v>
      </c>
      <c r="C18994">
        <v>57429</v>
      </c>
    </row>
    <row r="18995" spans="1:3" x14ac:dyDescent="0.3">
      <c r="A18995" t="s">
        <v>2180</v>
      </c>
      <c r="B18995">
        <v>1839</v>
      </c>
      <c r="C18995">
        <v>57296</v>
      </c>
    </row>
    <row r="18996" spans="1:3" x14ac:dyDescent="0.3">
      <c r="A18996" t="s">
        <v>2180</v>
      </c>
      <c r="B18996">
        <v>1840</v>
      </c>
      <c r="C18996">
        <v>57247</v>
      </c>
    </row>
    <row r="18997" spans="1:3" x14ac:dyDescent="0.3">
      <c r="A18997" t="s">
        <v>2180</v>
      </c>
      <c r="B18997">
        <v>1841</v>
      </c>
      <c r="C18997">
        <v>57280</v>
      </c>
    </row>
    <row r="18998" spans="1:3" x14ac:dyDescent="0.3">
      <c r="A18998" t="s">
        <v>2180</v>
      </c>
      <c r="B18998">
        <v>1842</v>
      </c>
      <c r="C18998">
        <v>57395</v>
      </c>
    </row>
    <row r="18999" spans="1:3" x14ac:dyDescent="0.3">
      <c r="A18999" t="s">
        <v>2180</v>
      </c>
      <c r="B18999">
        <v>1843</v>
      </c>
      <c r="C18999">
        <v>57593</v>
      </c>
    </row>
    <row r="19000" spans="1:3" x14ac:dyDescent="0.3">
      <c r="A19000" t="s">
        <v>2180</v>
      </c>
      <c r="B19000">
        <v>1844</v>
      </c>
      <c r="C19000">
        <v>57792</v>
      </c>
    </row>
    <row r="19001" spans="1:3" x14ac:dyDescent="0.3">
      <c r="A19001" t="s">
        <v>2180</v>
      </c>
      <c r="B19001">
        <v>1845</v>
      </c>
      <c r="C19001">
        <v>57992</v>
      </c>
    </row>
    <row r="19002" spans="1:3" x14ac:dyDescent="0.3">
      <c r="A19002" t="s">
        <v>2180</v>
      </c>
      <c r="B19002">
        <v>1846</v>
      </c>
      <c r="C19002">
        <v>58192</v>
      </c>
    </row>
    <row r="19003" spans="1:3" x14ac:dyDescent="0.3">
      <c r="A19003" t="s">
        <v>2180</v>
      </c>
      <c r="B19003">
        <v>1847</v>
      </c>
      <c r="C19003">
        <v>58393</v>
      </c>
    </row>
    <row r="19004" spans="1:3" x14ac:dyDescent="0.3">
      <c r="A19004" t="s">
        <v>2180</v>
      </c>
      <c r="B19004">
        <v>1848</v>
      </c>
      <c r="C19004">
        <v>58595</v>
      </c>
    </row>
    <row r="19005" spans="1:3" x14ac:dyDescent="0.3">
      <c r="A19005" t="s">
        <v>2180</v>
      </c>
      <c r="B19005">
        <v>1849</v>
      </c>
      <c r="C19005">
        <v>58908</v>
      </c>
    </row>
    <row r="19006" spans="1:3" x14ac:dyDescent="0.3">
      <c r="A19006" t="s">
        <v>2180</v>
      </c>
      <c r="B19006">
        <v>1850</v>
      </c>
      <c r="C19006">
        <v>59333</v>
      </c>
    </row>
    <row r="19007" spans="1:3" x14ac:dyDescent="0.3">
      <c r="A19007" t="s">
        <v>2180</v>
      </c>
      <c r="B19007">
        <v>1851</v>
      </c>
      <c r="C19007">
        <v>59869</v>
      </c>
    </row>
    <row r="19008" spans="1:3" x14ac:dyDescent="0.3">
      <c r="A19008" t="s">
        <v>2180</v>
      </c>
      <c r="B19008">
        <v>1852</v>
      </c>
      <c r="C19008">
        <v>60521</v>
      </c>
    </row>
    <row r="19009" spans="1:3" x14ac:dyDescent="0.3">
      <c r="A19009" t="s">
        <v>2180</v>
      </c>
      <c r="B19009">
        <v>1853</v>
      </c>
      <c r="C19009">
        <v>61291</v>
      </c>
    </row>
    <row r="19010" spans="1:3" x14ac:dyDescent="0.3">
      <c r="A19010" t="s">
        <v>2180</v>
      </c>
      <c r="B19010">
        <v>1854</v>
      </c>
      <c r="C19010">
        <v>62071</v>
      </c>
    </row>
    <row r="19011" spans="1:3" x14ac:dyDescent="0.3">
      <c r="A19011" t="s">
        <v>2180</v>
      </c>
      <c r="B19011">
        <v>1855</v>
      </c>
      <c r="C19011">
        <v>62861</v>
      </c>
    </row>
    <row r="19012" spans="1:3" x14ac:dyDescent="0.3">
      <c r="A19012" t="s">
        <v>2180</v>
      </c>
      <c r="B19012">
        <v>1856</v>
      </c>
      <c r="C19012">
        <v>63661</v>
      </c>
    </row>
    <row r="19013" spans="1:3" x14ac:dyDescent="0.3">
      <c r="A19013" t="s">
        <v>2180</v>
      </c>
      <c r="B19013">
        <v>1857</v>
      </c>
      <c r="C19013">
        <v>64471</v>
      </c>
    </row>
    <row r="19014" spans="1:3" x14ac:dyDescent="0.3">
      <c r="A19014" t="s">
        <v>2180</v>
      </c>
      <c r="B19014">
        <v>1858</v>
      </c>
      <c r="C19014">
        <v>65291</v>
      </c>
    </row>
    <row r="19015" spans="1:3" x14ac:dyDescent="0.3">
      <c r="A19015" t="s">
        <v>2180</v>
      </c>
      <c r="B19015">
        <v>1859</v>
      </c>
      <c r="C19015">
        <v>66009</v>
      </c>
    </row>
    <row r="19016" spans="1:3" x14ac:dyDescent="0.3">
      <c r="A19016" t="s">
        <v>2180</v>
      </c>
      <c r="B19016">
        <v>1860</v>
      </c>
      <c r="C19016">
        <v>66624</v>
      </c>
    </row>
    <row r="19017" spans="1:3" x14ac:dyDescent="0.3">
      <c r="A19017" t="s">
        <v>2180</v>
      </c>
      <c r="B19017">
        <v>1861</v>
      </c>
      <c r="C19017">
        <v>67132</v>
      </c>
    </row>
    <row r="19018" spans="1:3" x14ac:dyDescent="0.3">
      <c r="A19018" t="s">
        <v>2180</v>
      </c>
      <c r="B19018">
        <v>1862</v>
      </c>
      <c r="C19018">
        <v>67533</v>
      </c>
    </row>
    <row r="19019" spans="1:3" x14ac:dyDescent="0.3">
      <c r="A19019" t="s">
        <v>2180</v>
      </c>
      <c r="B19019">
        <v>1863</v>
      </c>
      <c r="C19019">
        <v>67825</v>
      </c>
    </row>
    <row r="19020" spans="1:3" x14ac:dyDescent="0.3">
      <c r="A19020" t="s">
        <v>2180</v>
      </c>
      <c r="B19020">
        <v>1864</v>
      </c>
      <c r="C19020">
        <v>68118</v>
      </c>
    </row>
    <row r="19021" spans="1:3" x14ac:dyDescent="0.3">
      <c r="A19021" t="s">
        <v>2180</v>
      </c>
      <c r="B19021">
        <v>1865</v>
      </c>
      <c r="C19021">
        <v>68412</v>
      </c>
    </row>
    <row r="19022" spans="1:3" x14ac:dyDescent="0.3">
      <c r="A19022" t="s">
        <v>2180</v>
      </c>
      <c r="B19022">
        <v>1866</v>
      </c>
      <c r="C19022">
        <v>68708</v>
      </c>
    </row>
    <row r="19023" spans="1:3" x14ac:dyDescent="0.3">
      <c r="A19023" t="s">
        <v>2180</v>
      </c>
      <c r="B19023">
        <v>1867</v>
      </c>
      <c r="C19023">
        <v>69004</v>
      </c>
    </row>
    <row r="19024" spans="1:3" x14ac:dyDescent="0.3">
      <c r="A19024" t="s">
        <v>2180</v>
      </c>
      <c r="B19024">
        <v>1868</v>
      </c>
      <c r="C19024">
        <v>69302</v>
      </c>
    </row>
    <row r="19025" spans="1:3" x14ac:dyDescent="0.3">
      <c r="A19025" t="s">
        <v>2180</v>
      </c>
      <c r="B19025">
        <v>1869</v>
      </c>
      <c r="C19025">
        <v>69580</v>
      </c>
    </row>
    <row r="19026" spans="1:3" x14ac:dyDescent="0.3">
      <c r="A19026" t="s">
        <v>2180</v>
      </c>
      <c r="B19026">
        <v>1870</v>
      </c>
      <c r="C19026">
        <v>69836</v>
      </c>
    </row>
    <row r="19027" spans="1:3" x14ac:dyDescent="0.3">
      <c r="A19027" t="s">
        <v>2180</v>
      </c>
      <c r="B19027">
        <v>1871</v>
      </c>
      <c r="C19027">
        <v>70072</v>
      </c>
    </row>
    <row r="19028" spans="1:3" x14ac:dyDescent="0.3">
      <c r="A19028" t="s">
        <v>2180</v>
      </c>
      <c r="B19028">
        <v>1872</v>
      </c>
      <c r="C19028">
        <v>70286</v>
      </c>
    </row>
    <row r="19029" spans="1:3" x14ac:dyDescent="0.3">
      <c r="A19029" t="s">
        <v>2180</v>
      </c>
      <c r="B19029">
        <v>1873</v>
      </c>
      <c r="C19029">
        <v>70480</v>
      </c>
    </row>
    <row r="19030" spans="1:3" x14ac:dyDescent="0.3">
      <c r="A19030" t="s">
        <v>2180</v>
      </c>
      <c r="B19030">
        <v>1874</v>
      </c>
      <c r="C19030">
        <v>70673</v>
      </c>
    </row>
    <row r="19031" spans="1:3" x14ac:dyDescent="0.3">
      <c r="A19031" t="s">
        <v>2180</v>
      </c>
      <c r="B19031">
        <v>1875</v>
      </c>
      <c r="C19031">
        <v>70868</v>
      </c>
    </row>
    <row r="19032" spans="1:3" x14ac:dyDescent="0.3">
      <c r="A19032" t="s">
        <v>2180</v>
      </c>
      <c r="B19032">
        <v>1876</v>
      </c>
      <c r="C19032">
        <v>71063</v>
      </c>
    </row>
    <row r="19033" spans="1:3" x14ac:dyDescent="0.3">
      <c r="A19033" t="s">
        <v>2180</v>
      </c>
      <c r="B19033">
        <v>1877</v>
      </c>
      <c r="C19033">
        <v>71258</v>
      </c>
    </row>
    <row r="19034" spans="1:3" x14ac:dyDescent="0.3">
      <c r="A19034" t="s">
        <v>2180</v>
      </c>
      <c r="B19034">
        <v>1878</v>
      </c>
      <c r="C19034">
        <v>71454</v>
      </c>
    </row>
    <row r="19035" spans="1:3" x14ac:dyDescent="0.3">
      <c r="A19035" t="s">
        <v>2180</v>
      </c>
      <c r="B19035">
        <v>1879</v>
      </c>
      <c r="C19035">
        <v>71590</v>
      </c>
    </row>
    <row r="19036" spans="1:3" x14ac:dyDescent="0.3">
      <c r="A19036" t="s">
        <v>2180</v>
      </c>
      <c r="B19036">
        <v>1880</v>
      </c>
      <c r="C19036">
        <v>71666</v>
      </c>
    </row>
    <row r="19037" spans="1:3" x14ac:dyDescent="0.3">
      <c r="A19037" t="s">
        <v>2180</v>
      </c>
      <c r="B19037">
        <v>1881</v>
      </c>
      <c r="C19037">
        <v>71681</v>
      </c>
    </row>
    <row r="19038" spans="1:3" x14ac:dyDescent="0.3">
      <c r="A19038" t="s">
        <v>2180</v>
      </c>
      <c r="B19038">
        <v>1882</v>
      </c>
      <c r="C19038">
        <v>71636</v>
      </c>
    </row>
    <row r="19039" spans="1:3" x14ac:dyDescent="0.3">
      <c r="A19039" t="s">
        <v>2180</v>
      </c>
      <c r="B19039">
        <v>1883</v>
      </c>
      <c r="C19039">
        <v>71531</v>
      </c>
    </row>
    <row r="19040" spans="1:3" x14ac:dyDescent="0.3">
      <c r="A19040" t="s">
        <v>2180</v>
      </c>
      <c r="B19040">
        <v>1884</v>
      </c>
      <c r="C19040">
        <v>71426</v>
      </c>
    </row>
    <row r="19041" spans="1:3" x14ac:dyDescent="0.3">
      <c r="A19041" t="s">
        <v>2180</v>
      </c>
      <c r="B19041">
        <v>1885</v>
      </c>
      <c r="C19041">
        <v>71321</v>
      </c>
    </row>
    <row r="19042" spans="1:3" x14ac:dyDescent="0.3">
      <c r="A19042" t="s">
        <v>2180</v>
      </c>
      <c r="B19042">
        <v>1886</v>
      </c>
      <c r="C19042">
        <v>71216</v>
      </c>
    </row>
    <row r="19043" spans="1:3" x14ac:dyDescent="0.3">
      <c r="A19043" t="s">
        <v>2180</v>
      </c>
      <c r="B19043">
        <v>1887</v>
      </c>
      <c r="C19043">
        <v>71112</v>
      </c>
    </row>
    <row r="19044" spans="1:3" x14ac:dyDescent="0.3">
      <c r="A19044" t="s">
        <v>2180</v>
      </c>
      <c r="B19044">
        <v>1888</v>
      </c>
      <c r="C19044">
        <v>71007</v>
      </c>
    </row>
    <row r="19045" spans="1:3" x14ac:dyDescent="0.3">
      <c r="A19045" t="s">
        <v>2180</v>
      </c>
      <c r="B19045">
        <v>1889</v>
      </c>
      <c r="C19045">
        <v>71057</v>
      </c>
    </row>
    <row r="19046" spans="1:3" x14ac:dyDescent="0.3">
      <c r="A19046" t="s">
        <v>2180</v>
      </c>
      <c r="B19046">
        <v>1890</v>
      </c>
      <c r="C19046">
        <v>71261</v>
      </c>
    </row>
    <row r="19047" spans="1:3" x14ac:dyDescent="0.3">
      <c r="A19047" t="s">
        <v>2180</v>
      </c>
      <c r="B19047">
        <v>1891</v>
      </c>
      <c r="C19047">
        <v>71621</v>
      </c>
    </row>
    <row r="19048" spans="1:3" x14ac:dyDescent="0.3">
      <c r="A19048" t="s">
        <v>2180</v>
      </c>
      <c r="B19048">
        <v>1892</v>
      </c>
      <c r="C19048">
        <v>72139</v>
      </c>
    </row>
    <row r="19049" spans="1:3" x14ac:dyDescent="0.3">
      <c r="A19049" t="s">
        <v>2180</v>
      </c>
      <c r="B19049">
        <v>1893</v>
      </c>
      <c r="C19049">
        <v>72815</v>
      </c>
    </row>
    <row r="19050" spans="1:3" x14ac:dyDescent="0.3">
      <c r="A19050" t="s">
        <v>2180</v>
      </c>
      <c r="B19050">
        <v>1894</v>
      </c>
      <c r="C19050">
        <v>73498</v>
      </c>
    </row>
    <row r="19051" spans="1:3" x14ac:dyDescent="0.3">
      <c r="A19051" t="s">
        <v>2180</v>
      </c>
      <c r="B19051">
        <v>1895</v>
      </c>
      <c r="C19051">
        <v>74187</v>
      </c>
    </row>
    <row r="19052" spans="1:3" x14ac:dyDescent="0.3">
      <c r="A19052" t="s">
        <v>2180</v>
      </c>
      <c r="B19052">
        <v>1896</v>
      </c>
      <c r="C19052">
        <v>74883</v>
      </c>
    </row>
    <row r="19053" spans="1:3" x14ac:dyDescent="0.3">
      <c r="A19053" t="s">
        <v>2180</v>
      </c>
      <c r="B19053">
        <v>1897</v>
      </c>
      <c r="C19053">
        <v>75585</v>
      </c>
    </row>
    <row r="19054" spans="1:3" x14ac:dyDescent="0.3">
      <c r="A19054" t="s">
        <v>2180</v>
      </c>
      <c r="B19054">
        <v>1898</v>
      </c>
      <c r="C19054">
        <v>76293</v>
      </c>
    </row>
    <row r="19055" spans="1:3" x14ac:dyDescent="0.3">
      <c r="A19055" t="s">
        <v>2180</v>
      </c>
      <c r="B19055">
        <v>1899</v>
      </c>
      <c r="C19055">
        <v>77050</v>
      </c>
    </row>
    <row r="19056" spans="1:3" x14ac:dyDescent="0.3">
      <c r="A19056" t="s">
        <v>2180</v>
      </c>
      <c r="B19056">
        <v>1900</v>
      </c>
      <c r="C19056">
        <v>77857</v>
      </c>
    </row>
    <row r="19057" spans="1:3" x14ac:dyDescent="0.3">
      <c r="A19057" t="s">
        <v>2180</v>
      </c>
      <c r="B19057">
        <v>1901</v>
      </c>
      <c r="C19057">
        <v>78714</v>
      </c>
    </row>
    <row r="19058" spans="1:3" x14ac:dyDescent="0.3">
      <c r="A19058" t="s">
        <v>2180</v>
      </c>
      <c r="B19058">
        <v>1902</v>
      </c>
      <c r="C19058">
        <v>79622</v>
      </c>
    </row>
    <row r="19059" spans="1:3" x14ac:dyDescent="0.3">
      <c r="A19059" t="s">
        <v>2180</v>
      </c>
      <c r="B19059">
        <v>1903</v>
      </c>
      <c r="C19059">
        <v>80582</v>
      </c>
    </row>
    <row r="19060" spans="1:3" x14ac:dyDescent="0.3">
      <c r="A19060" t="s">
        <v>2180</v>
      </c>
      <c r="B19060">
        <v>1904</v>
      </c>
      <c r="C19060">
        <v>81555</v>
      </c>
    </row>
    <row r="19061" spans="1:3" x14ac:dyDescent="0.3">
      <c r="A19061" t="s">
        <v>2180</v>
      </c>
      <c r="B19061">
        <v>1905</v>
      </c>
      <c r="C19061">
        <v>82538</v>
      </c>
    </row>
    <row r="19062" spans="1:3" x14ac:dyDescent="0.3">
      <c r="A19062" t="s">
        <v>2180</v>
      </c>
      <c r="B19062">
        <v>1906</v>
      </c>
      <c r="C19062">
        <v>83534</v>
      </c>
    </row>
    <row r="19063" spans="1:3" x14ac:dyDescent="0.3">
      <c r="A19063" t="s">
        <v>2180</v>
      </c>
      <c r="B19063">
        <v>1907</v>
      </c>
      <c r="C19063">
        <v>84542</v>
      </c>
    </row>
    <row r="19064" spans="1:3" x14ac:dyDescent="0.3">
      <c r="A19064" t="s">
        <v>2180</v>
      </c>
      <c r="B19064">
        <v>1908</v>
      </c>
      <c r="C19064">
        <v>85562</v>
      </c>
    </row>
    <row r="19065" spans="1:3" x14ac:dyDescent="0.3">
      <c r="A19065" t="s">
        <v>2180</v>
      </c>
      <c r="B19065">
        <v>1909</v>
      </c>
      <c r="C19065">
        <v>86571</v>
      </c>
    </row>
    <row r="19066" spans="1:3" x14ac:dyDescent="0.3">
      <c r="A19066" t="s">
        <v>2180</v>
      </c>
      <c r="B19066">
        <v>1910</v>
      </c>
      <c r="C19066">
        <v>87569</v>
      </c>
    </row>
    <row r="19067" spans="1:3" x14ac:dyDescent="0.3">
      <c r="A19067" t="s">
        <v>2180</v>
      </c>
      <c r="B19067">
        <v>1911</v>
      </c>
      <c r="C19067">
        <v>88556</v>
      </c>
    </row>
    <row r="19068" spans="1:3" x14ac:dyDescent="0.3">
      <c r="A19068" t="s">
        <v>2180</v>
      </c>
      <c r="B19068">
        <v>1912</v>
      </c>
      <c r="C19068">
        <v>89530</v>
      </c>
    </row>
    <row r="19069" spans="1:3" x14ac:dyDescent="0.3">
      <c r="A19069" t="s">
        <v>2180</v>
      </c>
      <c r="B19069">
        <v>1913</v>
      </c>
      <c r="C19069">
        <v>90493</v>
      </c>
    </row>
    <row r="19070" spans="1:3" x14ac:dyDescent="0.3">
      <c r="A19070" t="s">
        <v>2180</v>
      </c>
      <c r="B19070">
        <v>1914</v>
      </c>
      <c r="C19070">
        <v>91465</v>
      </c>
    </row>
    <row r="19071" spans="1:3" x14ac:dyDescent="0.3">
      <c r="A19071" t="s">
        <v>2180</v>
      </c>
      <c r="B19071">
        <v>1915</v>
      </c>
      <c r="C19071">
        <v>92449</v>
      </c>
    </row>
    <row r="19072" spans="1:3" x14ac:dyDescent="0.3">
      <c r="A19072" t="s">
        <v>2180</v>
      </c>
      <c r="B19072">
        <v>1916</v>
      </c>
      <c r="C19072">
        <v>93442</v>
      </c>
    </row>
    <row r="19073" spans="1:3" x14ac:dyDescent="0.3">
      <c r="A19073" t="s">
        <v>2180</v>
      </c>
      <c r="B19073">
        <v>1917</v>
      </c>
      <c r="C19073">
        <v>94447</v>
      </c>
    </row>
    <row r="19074" spans="1:3" x14ac:dyDescent="0.3">
      <c r="A19074" t="s">
        <v>2180</v>
      </c>
      <c r="B19074">
        <v>1918</v>
      </c>
      <c r="C19074">
        <v>95469</v>
      </c>
    </row>
    <row r="19075" spans="1:3" x14ac:dyDescent="0.3">
      <c r="A19075" t="s">
        <v>2180</v>
      </c>
      <c r="B19075">
        <v>1919</v>
      </c>
      <c r="C19075">
        <v>96499</v>
      </c>
    </row>
    <row r="19076" spans="1:3" x14ac:dyDescent="0.3">
      <c r="A19076" t="s">
        <v>2180</v>
      </c>
      <c r="B19076">
        <v>1920</v>
      </c>
      <c r="C19076">
        <v>97539</v>
      </c>
    </row>
    <row r="19077" spans="1:3" x14ac:dyDescent="0.3">
      <c r="A19077" t="s">
        <v>2180</v>
      </c>
      <c r="B19077">
        <v>1921</v>
      </c>
      <c r="C19077">
        <v>98587</v>
      </c>
    </row>
    <row r="19078" spans="1:3" x14ac:dyDescent="0.3">
      <c r="A19078" t="s">
        <v>2180</v>
      </c>
      <c r="B19078">
        <v>1922</v>
      </c>
      <c r="C19078">
        <v>99643</v>
      </c>
    </row>
    <row r="19079" spans="1:3" x14ac:dyDescent="0.3">
      <c r="A19079" t="s">
        <v>2180</v>
      </c>
      <c r="B19079">
        <v>1923</v>
      </c>
      <c r="C19079">
        <v>100709</v>
      </c>
    </row>
    <row r="19080" spans="1:3" x14ac:dyDescent="0.3">
      <c r="A19080" t="s">
        <v>2180</v>
      </c>
      <c r="B19080">
        <v>1924</v>
      </c>
      <c r="C19080">
        <v>101786</v>
      </c>
    </row>
    <row r="19081" spans="1:3" x14ac:dyDescent="0.3">
      <c r="A19081" t="s">
        <v>2180</v>
      </c>
      <c r="B19081">
        <v>1925</v>
      </c>
      <c r="C19081">
        <v>102875</v>
      </c>
    </row>
    <row r="19082" spans="1:3" x14ac:dyDescent="0.3">
      <c r="A19082" t="s">
        <v>2180</v>
      </c>
      <c r="B19082">
        <v>1926</v>
      </c>
      <c r="C19082">
        <v>103975</v>
      </c>
    </row>
    <row r="19083" spans="1:3" x14ac:dyDescent="0.3">
      <c r="A19083" t="s">
        <v>2180</v>
      </c>
      <c r="B19083">
        <v>1927</v>
      </c>
      <c r="C19083">
        <v>105087</v>
      </c>
    </row>
    <row r="19084" spans="1:3" x14ac:dyDescent="0.3">
      <c r="A19084" t="s">
        <v>2180</v>
      </c>
      <c r="B19084">
        <v>1928</v>
      </c>
      <c r="C19084">
        <v>106211</v>
      </c>
    </row>
    <row r="19085" spans="1:3" x14ac:dyDescent="0.3">
      <c r="A19085" t="s">
        <v>2180</v>
      </c>
      <c r="B19085">
        <v>1929</v>
      </c>
      <c r="C19085">
        <v>107343</v>
      </c>
    </row>
    <row r="19086" spans="1:3" x14ac:dyDescent="0.3">
      <c r="A19086" t="s">
        <v>2180</v>
      </c>
      <c r="B19086">
        <v>1930</v>
      </c>
      <c r="C19086">
        <v>108482</v>
      </c>
    </row>
    <row r="19087" spans="1:3" x14ac:dyDescent="0.3">
      <c r="A19087" t="s">
        <v>2180</v>
      </c>
      <c r="B19087">
        <v>1931</v>
      </c>
      <c r="C19087">
        <v>109629</v>
      </c>
    </row>
    <row r="19088" spans="1:3" x14ac:dyDescent="0.3">
      <c r="A19088" t="s">
        <v>2180</v>
      </c>
      <c r="B19088">
        <v>1932</v>
      </c>
      <c r="C19088">
        <v>110785</v>
      </c>
    </row>
    <row r="19089" spans="1:3" x14ac:dyDescent="0.3">
      <c r="A19089" t="s">
        <v>2180</v>
      </c>
      <c r="B19089">
        <v>1933</v>
      </c>
      <c r="C19089">
        <v>111948</v>
      </c>
    </row>
    <row r="19090" spans="1:3" x14ac:dyDescent="0.3">
      <c r="A19090" t="s">
        <v>2180</v>
      </c>
      <c r="B19090">
        <v>1934</v>
      </c>
      <c r="C19090">
        <v>113123</v>
      </c>
    </row>
    <row r="19091" spans="1:3" x14ac:dyDescent="0.3">
      <c r="A19091" t="s">
        <v>2180</v>
      </c>
      <c r="B19091">
        <v>1935</v>
      </c>
      <c r="C19091">
        <v>114311</v>
      </c>
    </row>
    <row r="19092" spans="1:3" x14ac:dyDescent="0.3">
      <c r="A19092" t="s">
        <v>2180</v>
      </c>
      <c r="B19092">
        <v>1936</v>
      </c>
      <c r="C19092">
        <v>115511</v>
      </c>
    </row>
    <row r="19093" spans="1:3" x14ac:dyDescent="0.3">
      <c r="A19093" t="s">
        <v>2180</v>
      </c>
      <c r="B19093">
        <v>1937</v>
      </c>
      <c r="C19093">
        <v>116724</v>
      </c>
    </row>
    <row r="19094" spans="1:3" x14ac:dyDescent="0.3">
      <c r="A19094" t="s">
        <v>2180</v>
      </c>
      <c r="B19094">
        <v>1938</v>
      </c>
      <c r="C19094">
        <v>117949</v>
      </c>
    </row>
    <row r="19095" spans="1:3" x14ac:dyDescent="0.3">
      <c r="A19095" t="s">
        <v>2180</v>
      </c>
      <c r="B19095">
        <v>1939</v>
      </c>
      <c r="C19095">
        <v>119339</v>
      </c>
    </row>
    <row r="19096" spans="1:3" x14ac:dyDescent="0.3">
      <c r="A19096" t="s">
        <v>2180</v>
      </c>
      <c r="B19096">
        <v>1940</v>
      </c>
      <c r="C19096">
        <v>120898</v>
      </c>
    </row>
    <row r="19097" spans="1:3" x14ac:dyDescent="0.3">
      <c r="A19097" t="s">
        <v>2180</v>
      </c>
      <c r="B19097">
        <v>1941</v>
      </c>
      <c r="C19097">
        <v>122631</v>
      </c>
    </row>
    <row r="19098" spans="1:3" x14ac:dyDescent="0.3">
      <c r="A19098" t="s">
        <v>2180</v>
      </c>
      <c r="B19098">
        <v>1942</v>
      </c>
      <c r="C19098">
        <v>124541</v>
      </c>
    </row>
    <row r="19099" spans="1:3" x14ac:dyDescent="0.3">
      <c r="A19099" t="s">
        <v>2180</v>
      </c>
      <c r="B19099">
        <v>1943</v>
      </c>
      <c r="C19099">
        <v>126633</v>
      </c>
    </row>
    <row r="19100" spans="1:3" x14ac:dyDescent="0.3">
      <c r="A19100" t="s">
        <v>2180</v>
      </c>
      <c r="B19100">
        <v>1944</v>
      </c>
      <c r="C19100">
        <v>128761</v>
      </c>
    </row>
    <row r="19101" spans="1:3" x14ac:dyDescent="0.3">
      <c r="A19101" t="s">
        <v>2180</v>
      </c>
      <c r="B19101">
        <v>1945</v>
      </c>
      <c r="C19101">
        <v>130924</v>
      </c>
    </row>
    <row r="19102" spans="1:3" x14ac:dyDescent="0.3">
      <c r="A19102" t="s">
        <v>2180</v>
      </c>
      <c r="B19102">
        <v>1946</v>
      </c>
      <c r="C19102">
        <v>133124</v>
      </c>
    </row>
    <row r="19103" spans="1:3" x14ac:dyDescent="0.3">
      <c r="A19103" t="s">
        <v>2180</v>
      </c>
      <c r="B19103">
        <v>1947</v>
      </c>
      <c r="C19103">
        <v>135361</v>
      </c>
    </row>
    <row r="19104" spans="1:3" x14ac:dyDescent="0.3">
      <c r="A19104" t="s">
        <v>2180</v>
      </c>
      <c r="B19104">
        <v>1948</v>
      </c>
      <c r="C19104">
        <v>137635</v>
      </c>
    </row>
    <row r="19105" spans="1:3" x14ac:dyDescent="0.3">
      <c r="A19105" t="s">
        <v>2180</v>
      </c>
      <c r="B19105">
        <v>1949</v>
      </c>
      <c r="C19105">
        <v>140065</v>
      </c>
    </row>
    <row r="19106" spans="1:3" x14ac:dyDescent="0.3">
      <c r="A19106" t="s">
        <v>2180</v>
      </c>
      <c r="B19106">
        <v>1950</v>
      </c>
      <c r="C19106">
        <v>142657</v>
      </c>
    </row>
    <row r="19107" spans="1:3" x14ac:dyDescent="0.3">
      <c r="A19107" t="s">
        <v>2180</v>
      </c>
      <c r="B19107">
        <v>1951</v>
      </c>
      <c r="C19107">
        <v>144942</v>
      </c>
    </row>
    <row r="19108" spans="1:3" x14ac:dyDescent="0.3">
      <c r="A19108" t="s">
        <v>2180</v>
      </c>
      <c r="B19108">
        <v>1952</v>
      </c>
      <c r="C19108">
        <v>147713</v>
      </c>
    </row>
    <row r="19109" spans="1:3" x14ac:dyDescent="0.3">
      <c r="A19109" t="s">
        <v>2180</v>
      </c>
      <c r="B19109">
        <v>1953</v>
      </c>
      <c r="C19109">
        <v>150813</v>
      </c>
    </row>
    <row r="19110" spans="1:3" x14ac:dyDescent="0.3">
      <c r="A19110" t="s">
        <v>2180</v>
      </c>
      <c r="B19110">
        <v>1954</v>
      </c>
      <c r="C19110">
        <v>154163</v>
      </c>
    </row>
    <row r="19111" spans="1:3" x14ac:dyDescent="0.3">
      <c r="A19111" t="s">
        <v>2180</v>
      </c>
      <c r="B19111">
        <v>1955</v>
      </c>
      <c r="C19111">
        <v>157641</v>
      </c>
    </row>
    <row r="19112" spans="1:3" x14ac:dyDescent="0.3">
      <c r="A19112" t="s">
        <v>2180</v>
      </c>
      <c r="B19112">
        <v>1956</v>
      </c>
      <c r="C19112">
        <v>161198</v>
      </c>
    </row>
    <row r="19113" spans="1:3" x14ac:dyDescent="0.3">
      <c r="A19113" t="s">
        <v>2180</v>
      </c>
      <c r="B19113">
        <v>1957</v>
      </c>
      <c r="C19113">
        <v>164786</v>
      </c>
    </row>
    <row r="19114" spans="1:3" x14ac:dyDescent="0.3">
      <c r="A19114" t="s">
        <v>2180</v>
      </c>
      <c r="B19114">
        <v>1958</v>
      </c>
      <c r="C19114">
        <v>168396</v>
      </c>
    </row>
    <row r="19115" spans="1:3" x14ac:dyDescent="0.3">
      <c r="A19115" t="s">
        <v>2180</v>
      </c>
      <c r="B19115">
        <v>1959</v>
      </c>
      <c r="C19115">
        <v>171992</v>
      </c>
    </row>
    <row r="19116" spans="1:3" x14ac:dyDescent="0.3">
      <c r="A19116" t="s">
        <v>2180</v>
      </c>
      <c r="B19116">
        <v>1960</v>
      </c>
      <c r="C19116">
        <v>175584</v>
      </c>
    </row>
    <row r="19117" spans="1:3" x14ac:dyDescent="0.3">
      <c r="A19117" t="s">
        <v>2180</v>
      </c>
      <c r="B19117">
        <v>1961</v>
      </c>
      <c r="C19117">
        <v>179183</v>
      </c>
    </row>
    <row r="19118" spans="1:3" x14ac:dyDescent="0.3">
      <c r="A19118" t="s">
        <v>2180</v>
      </c>
      <c r="B19118">
        <v>1962</v>
      </c>
      <c r="C19118">
        <v>182711</v>
      </c>
    </row>
    <row r="19119" spans="1:3" x14ac:dyDescent="0.3">
      <c r="A19119" t="s">
        <v>2180</v>
      </c>
      <c r="B19119">
        <v>1963</v>
      </c>
      <c r="C19119">
        <v>186130</v>
      </c>
    </row>
    <row r="19120" spans="1:3" x14ac:dyDescent="0.3">
      <c r="A19120" t="s">
        <v>2180</v>
      </c>
      <c r="B19120">
        <v>1964</v>
      </c>
      <c r="C19120">
        <v>189345</v>
      </c>
    </row>
    <row r="19121" spans="1:3" x14ac:dyDescent="0.3">
      <c r="A19121" t="s">
        <v>2180</v>
      </c>
      <c r="B19121">
        <v>1965</v>
      </c>
      <c r="C19121">
        <v>192315</v>
      </c>
    </row>
    <row r="19122" spans="1:3" x14ac:dyDescent="0.3">
      <c r="A19122" t="s">
        <v>2180</v>
      </c>
      <c r="B19122">
        <v>1966</v>
      </c>
      <c r="C19122">
        <v>194991</v>
      </c>
    </row>
    <row r="19123" spans="1:3" x14ac:dyDescent="0.3">
      <c r="A19123" t="s">
        <v>2180</v>
      </c>
      <c r="B19123">
        <v>1967</v>
      </c>
      <c r="C19123">
        <v>197405</v>
      </c>
    </row>
    <row r="19124" spans="1:3" x14ac:dyDescent="0.3">
      <c r="A19124" t="s">
        <v>2180</v>
      </c>
      <c r="B19124">
        <v>1968</v>
      </c>
      <c r="C19124">
        <v>199669</v>
      </c>
    </row>
    <row r="19125" spans="1:3" x14ac:dyDescent="0.3">
      <c r="A19125" t="s">
        <v>2180</v>
      </c>
      <c r="B19125">
        <v>1969</v>
      </c>
      <c r="C19125">
        <v>201971</v>
      </c>
    </row>
    <row r="19126" spans="1:3" x14ac:dyDescent="0.3">
      <c r="A19126" t="s">
        <v>2180</v>
      </c>
      <c r="B19126">
        <v>1970</v>
      </c>
      <c r="C19126">
        <v>204423</v>
      </c>
    </row>
    <row r="19127" spans="1:3" x14ac:dyDescent="0.3">
      <c r="A19127" t="s">
        <v>2180</v>
      </c>
      <c r="B19127">
        <v>1971</v>
      </c>
      <c r="C19127">
        <v>207095</v>
      </c>
    </row>
    <row r="19128" spans="1:3" x14ac:dyDescent="0.3">
      <c r="A19128" t="s">
        <v>2180</v>
      </c>
      <c r="B19128">
        <v>1972</v>
      </c>
      <c r="C19128">
        <v>209928</v>
      </c>
    </row>
    <row r="19129" spans="1:3" x14ac:dyDescent="0.3">
      <c r="A19129" t="s">
        <v>2180</v>
      </c>
      <c r="B19129">
        <v>1973</v>
      </c>
      <c r="C19129">
        <v>212803</v>
      </c>
    </row>
    <row r="19130" spans="1:3" x14ac:dyDescent="0.3">
      <c r="A19130" t="s">
        <v>2180</v>
      </c>
      <c r="B19130">
        <v>1974</v>
      </c>
      <c r="C19130">
        <v>215568</v>
      </c>
    </row>
    <row r="19131" spans="1:3" x14ac:dyDescent="0.3">
      <c r="A19131" t="s">
        <v>2180</v>
      </c>
      <c r="B19131">
        <v>1975</v>
      </c>
      <c r="C19131">
        <v>218079</v>
      </c>
    </row>
    <row r="19132" spans="1:3" x14ac:dyDescent="0.3">
      <c r="A19132" t="s">
        <v>2180</v>
      </c>
      <c r="B19132">
        <v>1976</v>
      </c>
      <c r="C19132">
        <v>220276</v>
      </c>
    </row>
    <row r="19133" spans="1:3" x14ac:dyDescent="0.3">
      <c r="A19133" t="s">
        <v>2180</v>
      </c>
      <c r="B19133">
        <v>1977</v>
      </c>
      <c r="C19133">
        <v>222267</v>
      </c>
    </row>
    <row r="19134" spans="1:3" x14ac:dyDescent="0.3">
      <c r="A19134" t="s">
        <v>2180</v>
      </c>
      <c r="B19134">
        <v>1978</v>
      </c>
      <c r="C19134">
        <v>224146</v>
      </c>
    </row>
    <row r="19135" spans="1:3" x14ac:dyDescent="0.3">
      <c r="A19135" t="s">
        <v>2180</v>
      </c>
      <c r="B19135">
        <v>1979</v>
      </c>
      <c r="C19135">
        <v>226104</v>
      </c>
    </row>
    <row r="19136" spans="1:3" x14ac:dyDescent="0.3">
      <c r="A19136" t="s">
        <v>2180</v>
      </c>
      <c r="B19136">
        <v>1980</v>
      </c>
      <c r="C19136">
        <v>228256</v>
      </c>
    </row>
    <row r="19137" spans="1:3" x14ac:dyDescent="0.3">
      <c r="A19137" t="s">
        <v>2180</v>
      </c>
      <c r="B19137">
        <v>1981</v>
      </c>
      <c r="C19137">
        <v>230665</v>
      </c>
    </row>
    <row r="19138" spans="1:3" x14ac:dyDescent="0.3">
      <c r="A19138" t="s">
        <v>2180</v>
      </c>
      <c r="B19138">
        <v>1982</v>
      </c>
      <c r="C19138">
        <v>233273</v>
      </c>
    </row>
    <row r="19139" spans="1:3" x14ac:dyDescent="0.3">
      <c r="A19139" t="s">
        <v>2180</v>
      </c>
      <c r="B19139">
        <v>1983</v>
      </c>
      <c r="C19139">
        <v>236021</v>
      </c>
    </row>
    <row r="19140" spans="1:3" x14ac:dyDescent="0.3">
      <c r="A19140" t="s">
        <v>2180</v>
      </c>
      <c r="B19140">
        <v>1984</v>
      </c>
      <c r="C19140">
        <v>238818</v>
      </c>
    </row>
    <row r="19141" spans="1:3" x14ac:dyDescent="0.3">
      <c r="A19141" t="s">
        <v>2180</v>
      </c>
      <c r="B19141">
        <v>1985</v>
      </c>
      <c r="C19141">
        <v>241587</v>
      </c>
    </row>
    <row r="19142" spans="1:3" x14ac:dyDescent="0.3">
      <c r="A19142" t="s">
        <v>2180</v>
      </c>
      <c r="B19142">
        <v>1986</v>
      </c>
      <c r="C19142">
        <v>244335</v>
      </c>
    </row>
    <row r="19143" spans="1:3" x14ac:dyDescent="0.3">
      <c r="A19143" t="s">
        <v>2180</v>
      </c>
      <c r="B19143">
        <v>1987</v>
      </c>
      <c r="C19143">
        <v>247057</v>
      </c>
    </row>
    <row r="19144" spans="1:3" x14ac:dyDescent="0.3">
      <c r="A19144" t="s">
        <v>2180</v>
      </c>
      <c r="B19144">
        <v>1988</v>
      </c>
      <c r="C19144">
        <v>249755</v>
      </c>
    </row>
    <row r="19145" spans="1:3" x14ac:dyDescent="0.3">
      <c r="A19145" t="s">
        <v>2180</v>
      </c>
      <c r="B19145">
        <v>1989</v>
      </c>
      <c r="C19145">
        <v>252424</v>
      </c>
    </row>
    <row r="19146" spans="1:3" x14ac:dyDescent="0.3">
      <c r="A19146" t="s">
        <v>2180</v>
      </c>
      <c r="B19146">
        <v>1990</v>
      </c>
      <c r="C19146">
        <v>255044</v>
      </c>
    </row>
    <row r="19147" spans="1:3" x14ac:dyDescent="0.3">
      <c r="A19147" t="s">
        <v>2180</v>
      </c>
      <c r="B19147">
        <v>1991</v>
      </c>
      <c r="C19147">
        <v>257616</v>
      </c>
    </row>
    <row r="19148" spans="1:3" x14ac:dyDescent="0.3">
      <c r="A19148" t="s">
        <v>2180</v>
      </c>
      <c r="B19148">
        <v>1992</v>
      </c>
      <c r="C19148">
        <v>260154</v>
      </c>
    </row>
    <row r="19149" spans="1:3" x14ac:dyDescent="0.3">
      <c r="A19149" t="s">
        <v>2180</v>
      </c>
      <c r="B19149">
        <v>1993</v>
      </c>
      <c r="C19149">
        <v>262650</v>
      </c>
    </row>
    <row r="19150" spans="1:3" x14ac:dyDescent="0.3">
      <c r="A19150" t="s">
        <v>2180</v>
      </c>
      <c r="B19150">
        <v>1994</v>
      </c>
      <c r="C19150">
        <v>265140</v>
      </c>
    </row>
    <row r="19151" spans="1:3" x14ac:dyDescent="0.3">
      <c r="A19151" t="s">
        <v>2180</v>
      </c>
      <c r="B19151">
        <v>1995</v>
      </c>
      <c r="C19151">
        <v>267627</v>
      </c>
    </row>
    <row r="19152" spans="1:3" x14ac:dyDescent="0.3">
      <c r="A19152" t="s">
        <v>2180</v>
      </c>
      <c r="B19152">
        <v>1996</v>
      </c>
      <c r="C19152">
        <v>270144</v>
      </c>
    </row>
    <row r="19153" spans="1:3" x14ac:dyDescent="0.3">
      <c r="A19153" t="s">
        <v>2180</v>
      </c>
      <c r="B19153">
        <v>1997</v>
      </c>
      <c r="C19153">
        <v>272709</v>
      </c>
    </row>
    <row r="19154" spans="1:3" x14ac:dyDescent="0.3">
      <c r="A19154" t="s">
        <v>2180</v>
      </c>
      <c r="B19154">
        <v>1998</v>
      </c>
      <c r="C19154">
        <v>275294</v>
      </c>
    </row>
    <row r="19155" spans="1:3" x14ac:dyDescent="0.3">
      <c r="A19155" t="s">
        <v>2180</v>
      </c>
      <c r="B19155">
        <v>1999</v>
      </c>
      <c r="C19155">
        <v>277868</v>
      </c>
    </row>
    <row r="19156" spans="1:3" x14ac:dyDescent="0.3">
      <c r="A19156" t="s">
        <v>2180</v>
      </c>
      <c r="B19156">
        <v>2000</v>
      </c>
      <c r="C19156">
        <v>280439</v>
      </c>
    </row>
    <row r="19157" spans="1:3" x14ac:dyDescent="0.3">
      <c r="A19157" t="s">
        <v>2180</v>
      </c>
      <c r="B19157">
        <v>2001</v>
      </c>
      <c r="C19157">
        <v>282910</v>
      </c>
    </row>
    <row r="19158" spans="1:3" x14ac:dyDescent="0.3">
      <c r="A19158" t="s">
        <v>2180</v>
      </c>
      <c r="B19158">
        <v>2002</v>
      </c>
      <c r="C19158">
        <v>285329</v>
      </c>
    </row>
    <row r="19159" spans="1:3" x14ac:dyDescent="0.3">
      <c r="A19159" t="s">
        <v>2180</v>
      </c>
      <c r="B19159">
        <v>2003</v>
      </c>
      <c r="C19159">
        <v>287955</v>
      </c>
    </row>
    <row r="19160" spans="1:3" x14ac:dyDescent="0.3">
      <c r="A19160" t="s">
        <v>2180</v>
      </c>
      <c r="B19160">
        <v>2004</v>
      </c>
      <c r="C19160">
        <v>291102</v>
      </c>
    </row>
    <row r="19161" spans="1:3" x14ac:dyDescent="0.3">
      <c r="A19161" t="s">
        <v>2180</v>
      </c>
      <c r="B19161">
        <v>2005</v>
      </c>
      <c r="C19161">
        <v>294976</v>
      </c>
    </row>
    <row r="19162" spans="1:3" x14ac:dyDescent="0.3">
      <c r="A19162" t="s">
        <v>2180</v>
      </c>
      <c r="B19162">
        <v>2006</v>
      </c>
      <c r="C19162">
        <v>299727</v>
      </c>
    </row>
    <row r="19163" spans="1:3" x14ac:dyDescent="0.3">
      <c r="A19163" t="s">
        <v>2180</v>
      </c>
      <c r="B19163">
        <v>2007</v>
      </c>
      <c r="C19163">
        <v>305181</v>
      </c>
    </row>
    <row r="19164" spans="1:3" x14ac:dyDescent="0.3">
      <c r="A19164" t="s">
        <v>2180</v>
      </c>
      <c r="B19164">
        <v>2008</v>
      </c>
      <c r="C19164">
        <v>310855</v>
      </c>
    </row>
    <row r="19165" spans="1:3" x14ac:dyDescent="0.3">
      <c r="A19165" t="s">
        <v>2180</v>
      </c>
      <c r="B19165">
        <v>2009</v>
      </c>
      <c r="C19165">
        <v>316057</v>
      </c>
    </row>
    <row r="19166" spans="1:3" x14ac:dyDescent="0.3">
      <c r="A19166" t="s">
        <v>2180</v>
      </c>
      <c r="B19166">
        <v>2010</v>
      </c>
      <c r="C19166">
        <v>320342</v>
      </c>
    </row>
    <row r="19167" spans="1:3" x14ac:dyDescent="0.3">
      <c r="A19167" t="s">
        <v>2180</v>
      </c>
      <c r="B19167">
        <v>2011</v>
      </c>
      <c r="C19167">
        <v>323471</v>
      </c>
    </row>
    <row r="19168" spans="1:3" x14ac:dyDescent="0.3">
      <c r="A19168" t="s">
        <v>2180</v>
      </c>
      <c r="B19168">
        <v>2012</v>
      </c>
      <c r="C19168">
        <v>325642</v>
      </c>
    </row>
    <row r="19169" spans="1:3" x14ac:dyDescent="0.3">
      <c r="A19169" t="s">
        <v>2180</v>
      </c>
      <c r="B19169">
        <v>2013</v>
      </c>
      <c r="C19169">
        <v>327194</v>
      </c>
    </row>
    <row r="19170" spans="1:3" x14ac:dyDescent="0.3">
      <c r="A19170" t="s">
        <v>2180</v>
      </c>
      <c r="B19170">
        <v>2014</v>
      </c>
      <c r="C19170">
        <v>328592</v>
      </c>
    </row>
    <row r="19171" spans="1:3" x14ac:dyDescent="0.3">
      <c r="A19171" t="s">
        <v>2180</v>
      </c>
      <c r="B19171">
        <v>2015</v>
      </c>
      <c r="C19171">
        <v>330237</v>
      </c>
    </row>
    <row r="19172" spans="1:3" x14ac:dyDescent="0.3">
      <c r="A19172" t="s">
        <v>2180</v>
      </c>
      <c r="B19172">
        <v>2016</v>
      </c>
      <c r="C19172">
        <v>332209</v>
      </c>
    </row>
    <row r="19173" spans="1:3" x14ac:dyDescent="0.3">
      <c r="A19173" t="s">
        <v>2180</v>
      </c>
      <c r="B19173">
        <v>2017</v>
      </c>
      <c r="C19173">
        <v>334395</v>
      </c>
    </row>
    <row r="19174" spans="1:3" x14ac:dyDescent="0.3">
      <c r="A19174" t="s">
        <v>2180</v>
      </c>
      <c r="B19174">
        <v>2018</v>
      </c>
      <c r="C19174">
        <v>336712</v>
      </c>
    </row>
    <row r="19175" spans="1:3" x14ac:dyDescent="0.3">
      <c r="A19175" t="s">
        <v>2180</v>
      </c>
      <c r="B19175">
        <v>2019</v>
      </c>
      <c r="C19175">
        <v>339037</v>
      </c>
    </row>
    <row r="19176" spans="1:3" x14ac:dyDescent="0.3">
      <c r="A19176" t="s">
        <v>2180</v>
      </c>
      <c r="B19176">
        <v>2020</v>
      </c>
      <c r="C19176">
        <v>341250</v>
      </c>
    </row>
    <row r="19177" spans="1:3" x14ac:dyDescent="0.3">
      <c r="A19177" t="s">
        <v>2180</v>
      </c>
      <c r="B19177">
        <v>2021</v>
      </c>
      <c r="C19177">
        <v>343360</v>
      </c>
    </row>
    <row r="19178" spans="1:3" x14ac:dyDescent="0.3">
      <c r="A19178" t="s">
        <v>2181</v>
      </c>
      <c r="B19178">
        <v>1800</v>
      </c>
      <c r="C19178">
        <v>200733034</v>
      </c>
    </row>
    <row r="19179" spans="1:3" x14ac:dyDescent="0.3">
      <c r="A19179" t="s">
        <v>2181</v>
      </c>
      <c r="B19179">
        <v>1801</v>
      </c>
      <c r="C19179">
        <v>201128850</v>
      </c>
    </row>
    <row r="19180" spans="1:3" x14ac:dyDescent="0.3">
      <c r="A19180" t="s">
        <v>2181</v>
      </c>
      <c r="B19180">
        <v>1802</v>
      </c>
      <c r="C19180">
        <v>201525446</v>
      </c>
    </row>
    <row r="19181" spans="1:3" x14ac:dyDescent="0.3">
      <c r="A19181" t="s">
        <v>2181</v>
      </c>
      <c r="B19181">
        <v>1803</v>
      </c>
      <c r="C19181">
        <v>201922822</v>
      </c>
    </row>
    <row r="19182" spans="1:3" x14ac:dyDescent="0.3">
      <c r="A19182" t="s">
        <v>2181</v>
      </c>
      <c r="B19182">
        <v>1804</v>
      </c>
      <c r="C19182">
        <v>202320984</v>
      </c>
    </row>
    <row r="19183" spans="1:3" x14ac:dyDescent="0.3">
      <c r="A19183" t="s">
        <v>2181</v>
      </c>
      <c r="B19183">
        <v>1805</v>
      </c>
      <c r="C19183">
        <v>202719931</v>
      </c>
    </row>
    <row r="19184" spans="1:3" x14ac:dyDescent="0.3">
      <c r="A19184" t="s">
        <v>2181</v>
      </c>
      <c r="B19184">
        <v>1806</v>
      </c>
      <c r="C19184">
        <v>203119662</v>
      </c>
    </row>
    <row r="19185" spans="1:3" x14ac:dyDescent="0.3">
      <c r="A19185" t="s">
        <v>2181</v>
      </c>
      <c r="B19185">
        <v>1807</v>
      </c>
      <c r="C19185">
        <v>203520184</v>
      </c>
    </row>
    <row r="19186" spans="1:3" x14ac:dyDescent="0.3">
      <c r="A19186" t="s">
        <v>2181</v>
      </c>
      <c r="B19186">
        <v>1808</v>
      </c>
      <c r="C19186">
        <v>203921496</v>
      </c>
    </row>
    <row r="19187" spans="1:3" x14ac:dyDescent="0.3">
      <c r="A19187" t="s">
        <v>2181</v>
      </c>
      <c r="B19187">
        <v>1809</v>
      </c>
      <c r="C19187">
        <v>204323597</v>
      </c>
    </row>
    <row r="19188" spans="1:3" x14ac:dyDescent="0.3">
      <c r="A19188" t="s">
        <v>2181</v>
      </c>
      <c r="B19188">
        <v>1810</v>
      </c>
      <c r="C19188">
        <v>204741058</v>
      </c>
    </row>
    <row r="19189" spans="1:3" x14ac:dyDescent="0.3">
      <c r="A19189" t="s">
        <v>2181</v>
      </c>
      <c r="B19189">
        <v>1811</v>
      </c>
      <c r="C19189">
        <v>205163165</v>
      </c>
    </row>
    <row r="19190" spans="1:3" x14ac:dyDescent="0.3">
      <c r="A19190" t="s">
        <v>2181</v>
      </c>
      <c r="B19190">
        <v>1812</v>
      </c>
      <c r="C19190">
        <v>205604563</v>
      </c>
    </row>
    <row r="19191" spans="1:3" x14ac:dyDescent="0.3">
      <c r="A19191" t="s">
        <v>2181</v>
      </c>
      <c r="B19191">
        <v>1813</v>
      </c>
      <c r="C19191">
        <v>206065360</v>
      </c>
    </row>
    <row r="19192" spans="1:3" x14ac:dyDescent="0.3">
      <c r="A19192" t="s">
        <v>2181</v>
      </c>
      <c r="B19192">
        <v>1814</v>
      </c>
      <c r="C19192">
        <v>206545666</v>
      </c>
    </row>
    <row r="19193" spans="1:3" x14ac:dyDescent="0.3">
      <c r="A19193" t="s">
        <v>2181</v>
      </c>
      <c r="B19193">
        <v>1815</v>
      </c>
      <c r="C19193">
        <v>207045590</v>
      </c>
    </row>
    <row r="19194" spans="1:3" x14ac:dyDescent="0.3">
      <c r="A19194" t="s">
        <v>2181</v>
      </c>
      <c r="B19194">
        <v>1816</v>
      </c>
      <c r="C19194">
        <v>207565243</v>
      </c>
    </row>
    <row r="19195" spans="1:3" x14ac:dyDescent="0.3">
      <c r="A19195" t="s">
        <v>2181</v>
      </c>
      <c r="B19195">
        <v>1817</v>
      </c>
      <c r="C19195">
        <v>208104734</v>
      </c>
    </row>
    <row r="19196" spans="1:3" x14ac:dyDescent="0.3">
      <c r="A19196" t="s">
        <v>2181</v>
      </c>
      <c r="B19196">
        <v>1818</v>
      </c>
      <c r="C19196">
        <v>208664175</v>
      </c>
    </row>
    <row r="19197" spans="1:3" x14ac:dyDescent="0.3">
      <c r="A19197" t="s">
        <v>2181</v>
      </c>
      <c r="B19197">
        <v>1819</v>
      </c>
      <c r="C19197">
        <v>209243678</v>
      </c>
    </row>
    <row r="19198" spans="1:3" x14ac:dyDescent="0.3">
      <c r="A19198" t="s">
        <v>2181</v>
      </c>
      <c r="B19198">
        <v>1820</v>
      </c>
      <c r="C19198">
        <v>209843353</v>
      </c>
    </row>
    <row r="19199" spans="1:3" x14ac:dyDescent="0.3">
      <c r="A19199" t="s">
        <v>2181</v>
      </c>
      <c r="B19199">
        <v>1821</v>
      </c>
      <c r="C19199">
        <v>210266730</v>
      </c>
    </row>
    <row r="19200" spans="1:3" x14ac:dyDescent="0.3">
      <c r="A19200" t="s">
        <v>2181</v>
      </c>
      <c r="B19200">
        <v>1822</v>
      </c>
      <c r="C19200">
        <v>210691245</v>
      </c>
    </row>
    <row r="19201" spans="1:3" x14ac:dyDescent="0.3">
      <c r="A19201" t="s">
        <v>2181</v>
      </c>
      <c r="B19201">
        <v>1823</v>
      </c>
      <c r="C19201">
        <v>211540283</v>
      </c>
    </row>
    <row r="19202" spans="1:3" x14ac:dyDescent="0.3">
      <c r="A19202" t="s">
        <v>2181</v>
      </c>
      <c r="B19202">
        <v>1824</v>
      </c>
      <c r="C19202">
        <v>212392741</v>
      </c>
    </row>
    <row r="19203" spans="1:3" x14ac:dyDescent="0.3">
      <c r="A19203" t="s">
        <v>2181</v>
      </c>
      <c r="B19203">
        <v>1825</v>
      </c>
      <c r="C19203">
        <v>213248635</v>
      </c>
    </row>
    <row r="19204" spans="1:3" x14ac:dyDescent="0.3">
      <c r="A19204" t="s">
        <v>2181</v>
      </c>
      <c r="B19204">
        <v>1826</v>
      </c>
      <c r="C19204">
        <v>214107978</v>
      </c>
    </row>
    <row r="19205" spans="1:3" x14ac:dyDescent="0.3">
      <c r="A19205" t="s">
        <v>2181</v>
      </c>
      <c r="B19205">
        <v>1827</v>
      </c>
      <c r="C19205">
        <v>214970784</v>
      </c>
    </row>
    <row r="19206" spans="1:3" x14ac:dyDescent="0.3">
      <c r="A19206" t="s">
        <v>2181</v>
      </c>
      <c r="B19206">
        <v>1828</v>
      </c>
      <c r="C19206">
        <v>215837067</v>
      </c>
    </row>
    <row r="19207" spans="1:3" x14ac:dyDescent="0.3">
      <c r="A19207" t="s">
        <v>2181</v>
      </c>
      <c r="B19207">
        <v>1829</v>
      </c>
      <c r="C19207">
        <v>216706839</v>
      </c>
    </row>
    <row r="19208" spans="1:3" x14ac:dyDescent="0.3">
      <c r="A19208" t="s">
        <v>2181</v>
      </c>
      <c r="B19208">
        <v>1830</v>
      </c>
      <c r="C19208">
        <v>217580116</v>
      </c>
    </row>
    <row r="19209" spans="1:3" x14ac:dyDescent="0.3">
      <c r="A19209" t="s">
        <v>2181</v>
      </c>
      <c r="B19209">
        <v>1831</v>
      </c>
      <c r="C19209">
        <v>218456911</v>
      </c>
    </row>
    <row r="19210" spans="1:3" x14ac:dyDescent="0.3">
      <c r="A19210" t="s">
        <v>2181</v>
      </c>
      <c r="B19210">
        <v>1832</v>
      </c>
      <c r="C19210">
        <v>219337238</v>
      </c>
    </row>
    <row r="19211" spans="1:3" x14ac:dyDescent="0.3">
      <c r="A19211" t="s">
        <v>2181</v>
      </c>
      <c r="B19211">
        <v>1833</v>
      </c>
      <c r="C19211">
        <v>220221111</v>
      </c>
    </row>
    <row r="19212" spans="1:3" x14ac:dyDescent="0.3">
      <c r="A19212" t="s">
        <v>2181</v>
      </c>
      <c r="B19212">
        <v>1834</v>
      </c>
      <c r="C19212">
        <v>221108547</v>
      </c>
    </row>
    <row r="19213" spans="1:3" x14ac:dyDescent="0.3">
      <c r="A19213" t="s">
        <v>2181</v>
      </c>
      <c r="B19213">
        <v>1835</v>
      </c>
      <c r="C19213">
        <v>221999558</v>
      </c>
    </row>
    <row r="19214" spans="1:3" x14ac:dyDescent="0.3">
      <c r="A19214" t="s">
        <v>2181</v>
      </c>
      <c r="B19214">
        <v>1836</v>
      </c>
      <c r="C19214">
        <v>222894160</v>
      </c>
    </row>
    <row r="19215" spans="1:3" x14ac:dyDescent="0.3">
      <c r="A19215" t="s">
        <v>2181</v>
      </c>
      <c r="B19215">
        <v>1837</v>
      </c>
      <c r="C19215">
        <v>223792367</v>
      </c>
    </row>
    <row r="19216" spans="1:3" x14ac:dyDescent="0.3">
      <c r="A19216" t="s">
        <v>2181</v>
      </c>
      <c r="B19216">
        <v>1838</v>
      </c>
      <c r="C19216">
        <v>224694193</v>
      </c>
    </row>
    <row r="19217" spans="1:3" x14ac:dyDescent="0.3">
      <c r="A19217" t="s">
        <v>2181</v>
      </c>
      <c r="B19217">
        <v>1839</v>
      </c>
      <c r="C19217">
        <v>225599654</v>
      </c>
    </row>
    <row r="19218" spans="1:3" x14ac:dyDescent="0.3">
      <c r="A19218" t="s">
        <v>2181</v>
      </c>
      <c r="B19218">
        <v>1840</v>
      </c>
      <c r="C19218">
        <v>226508764</v>
      </c>
    </row>
    <row r="19219" spans="1:3" x14ac:dyDescent="0.3">
      <c r="A19219" t="s">
        <v>2181</v>
      </c>
      <c r="B19219">
        <v>1841</v>
      </c>
      <c r="C19219">
        <v>227421537</v>
      </c>
    </row>
    <row r="19220" spans="1:3" x14ac:dyDescent="0.3">
      <c r="A19220" t="s">
        <v>2181</v>
      </c>
      <c r="B19220">
        <v>1842</v>
      </c>
      <c r="C19220">
        <v>228337989</v>
      </c>
    </row>
    <row r="19221" spans="1:3" x14ac:dyDescent="0.3">
      <c r="A19221" t="s">
        <v>2181</v>
      </c>
      <c r="B19221">
        <v>1843</v>
      </c>
      <c r="C19221">
        <v>229258134</v>
      </c>
    </row>
    <row r="19222" spans="1:3" x14ac:dyDescent="0.3">
      <c r="A19222" t="s">
        <v>2181</v>
      </c>
      <c r="B19222">
        <v>1844</v>
      </c>
      <c r="C19222">
        <v>230181987</v>
      </c>
    </row>
    <row r="19223" spans="1:3" x14ac:dyDescent="0.3">
      <c r="A19223" t="s">
        <v>2181</v>
      </c>
      <c r="B19223">
        <v>1845</v>
      </c>
      <c r="C19223">
        <v>231109563</v>
      </c>
    </row>
    <row r="19224" spans="1:3" x14ac:dyDescent="0.3">
      <c r="A19224" t="s">
        <v>2181</v>
      </c>
      <c r="B19224">
        <v>1846</v>
      </c>
      <c r="C19224">
        <v>232040877</v>
      </c>
    </row>
    <row r="19225" spans="1:3" x14ac:dyDescent="0.3">
      <c r="A19225" t="s">
        <v>2181</v>
      </c>
      <c r="B19225">
        <v>1847</v>
      </c>
      <c r="C19225">
        <v>232975944</v>
      </c>
    </row>
    <row r="19226" spans="1:3" x14ac:dyDescent="0.3">
      <c r="A19226" t="s">
        <v>2181</v>
      </c>
      <c r="B19226">
        <v>1848</v>
      </c>
      <c r="C19226">
        <v>233914779</v>
      </c>
    </row>
    <row r="19227" spans="1:3" x14ac:dyDescent="0.3">
      <c r="A19227" t="s">
        <v>2181</v>
      </c>
      <c r="B19227">
        <v>1849</v>
      </c>
      <c r="C19227">
        <v>234833664</v>
      </c>
    </row>
    <row r="19228" spans="1:3" x14ac:dyDescent="0.3">
      <c r="A19228" t="s">
        <v>2181</v>
      </c>
      <c r="B19228">
        <v>1850</v>
      </c>
      <c r="C19228">
        <v>235732435</v>
      </c>
    </row>
    <row r="19229" spans="1:3" x14ac:dyDescent="0.3">
      <c r="A19229" t="s">
        <v>2181</v>
      </c>
      <c r="B19229">
        <v>1851</v>
      </c>
      <c r="C19229">
        <v>236722812</v>
      </c>
    </row>
    <row r="19230" spans="1:3" x14ac:dyDescent="0.3">
      <c r="A19230" t="s">
        <v>2181</v>
      </c>
      <c r="B19230">
        <v>1852</v>
      </c>
      <c r="C19230">
        <v>237693556</v>
      </c>
    </row>
    <row r="19231" spans="1:3" x14ac:dyDescent="0.3">
      <c r="A19231" t="s">
        <v>2181</v>
      </c>
      <c r="B19231">
        <v>1853</v>
      </c>
      <c r="C19231">
        <v>238644470</v>
      </c>
    </row>
    <row r="19232" spans="1:3" x14ac:dyDescent="0.3">
      <c r="A19232" t="s">
        <v>2181</v>
      </c>
      <c r="B19232">
        <v>1854</v>
      </c>
      <c r="C19232">
        <v>239599135</v>
      </c>
    </row>
    <row r="19233" spans="1:3" x14ac:dyDescent="0.3">
      <c r="A19233" t="s">
        <v>2181</v>
      </c>
      <c r="B19233">
        <v>1855</v>
      </c>
      <c r="C19233">
        <v>240557565</v>
      </c>
    </row>
    <row r="19234" spans="1:3" x14ac:dyDescent="0.3">
      <c r="A19234" t="s">
        <v>2181</v>
      </c>
      <c r="B19234">
        <v>1856</v>
      </c>
      <c r="C19234">
        <v>241519775</v>
      </c>
    </row>
    <row r="19235" spans="1:3" x14ac:dyDescent="0.3">
      <c r="A19235" t="s">
        <v>2181</v>
      </c>
      <c r="B19235">
        <v>1857</v>
      </c>
      <c r="C19235">
        <v>242485780</v>
      </c>
    </row>
    <row r="19236" spans="1:3" x14ac:dyDescent="0.3">
      <c r="A19236" t="s">
        <v>2181</v>
      </c>
      <c r="B19236">
        <v>1858</v>
      </c>
      <c r="C19236">
        <v>243455595</v>
      </c>
    </row>
    <row r="19237" spans="1:3" x14ac:dyDescent="0.3">
      <c r="A19237" t="s">
        <v>2181</v>
      </c>
      <c r="B19237">
        <v>1859</v>
      </c>
      <c r="C19237">
        <v>244429232</v>
      </c>
    </row>
    <row r="19238" spans="1:3" x14ac:dyDescent="0.3">
      <c r="A19238" t="s">
        <v>2181</v>
      </c>
      <c r="B19238">
        <v>1860</v>
      </c>
      <c r="C19238">
        <v>245406706</v>
      </c>
    </row>
    <row r="19239" spans="1:3" x14ac:dyDescent="0.3">
      <c r="A19239" t="s">
        <v>2181</v>
      </c>
      <c r="B19239">
        <v>1861</v>
      </c>
      <c r="C19239">
        <v>246388032</v>
      </c>
    </row>
    <row r="19240" spans="1:3" x14ac:dyDescent="0.3">
      <c r="A19240" t="s">
        <v>2181</v>
      </c>
      <c r="B19240">
        <v>1862</v>
      </c>
      <c r="C19240">
        <v>247373226</v>
      </c>
    </row>
    <row r="19241" spans="1:3" x14ac:dyDescent="0.3">
      <c r="A19241" t="s">
        <v>2181</v>
      </c>
      <c r="B19241">
        <v>1863</v>
      </c>
      <c r="C19241">
        <v>248362301</v>
      </c>
    </row>
    <row r="19242" spans="1:3" x14ac:dyDescent="0.3">
      <c r="A19242" t="s">
        <v>2181</v>
      </c>
      <c r="B19242">
        <v>1864</v>
      </c>
      <c r="C19242">
        <v>249355276</v>
      </c>
    </row>
    <row r="19243" spans="1:3" x14ac:dyDescent="0.3">
      <c r="A19243" t="s">
        <v>2181</v>
      </c>
      <c r="B19243">
        <v>1865</v>
      </c>
      <c r="C19243">
        <v>250352166</v>
      </c>
    </row>
    <row r="19244" spans="1:3" x14ac:dyDescent="0.3">
      <c r="A19244" t="s">
        <v>2181</v>
      </c>
      <c r="B19244">
        <v>1866</v>
      </c>
      <c r="C19244">
        <v>251352986</v>
      </c>
    </row>
    <row r="19245" spans="1:3" x14ac:dyDescent="0.3">
      <c r="A19245" t="s">
        <v>2181</v>
      </c>
      <c r="B19245">
        <v>1867</v>
      </c>
      <c r="C19245">
        <v>252357751</v>
      </c>
    </row>
    <row r="19246" spans="1:3" x14ac:dyDescent="0.3">
      <c r="A19246" t="s">
        <v>2181</v>
      </c>
      <c r="B19246">
        <v>1868</v>
      </c>
      <c r="C19246">
        <v>253366477</v>
      </c>
    </row>
    <row r="19247" spans="1:3" x14ac:dyDescent="0.3">
      <c r="A19247" t="s">
        <v>2181</v>
      </c>
      <c r="B19247">
        <v>1869</v>
      </c>
      <c r="C19247">
        <v>254283265</v>
      </c>
    </row>
    <row r="19248" spans="1:3" x14ac:dyDescent="0.3">
      <c r="A19248" t="s">
        <v>2181</v>
      </c>
      <c r="B19248">
        <v>1870</v>
      </c>
      <c r="C19248">
        <v>255107500</v>
      </c>
    </row>
    <row r="19249" spans="1:3" x14ac:dyDescent="0.3">
      <c r="A19249" t="s">
        <v>2181</v>
      </c>
      <c r="B19249">
        <v>1871</v>
      </c>
      <c r="C19249">
        <v>255838563</v>
      </c>
    </row>
    <row r="19250" spans="1:3" x14ac:dyDescent="0.3">
      <c r="A19250" t="s">
        <v>2181</v>
      </c>
      <c r="B19250">
        <v>1872</v>
      </c>
      <c r="C19250">
        <v>256475832</v>
      </c>
    </row>
    <row r="19251" spans="1:3" x14ac:dyDescent="0.3">
      <c r="A19251" t="s">
        <v>2181</v>
      </c>
      <c r="B19251">
        <v>1873</v>
      </c>
      <c r="C19251">
        <v>257018683</v>
      </c>
    </row>
    <row r="19252" spans="1:3" x14ac:dyDescent="0.3">
      <c r="A19252" t="s">
        <v>2181</v>
      </c>
      <c r="B19252">
        <v>1874</v>
      </c>
      <c r="C19252">
        <v>257562626</v>
      </c>
    </row>
    <row r="19253" spans="1:3" x14ac:dyDescent="0.3">
      <c r="A19253" t="s">
        <v>2181</v>
      </c>
      <c r="B19253">
        <v>1875</v>
      </c>
      <c r="C19253">
        <v>258107664</v>
      </c>
    </row>
    <row r="19254" spans="1:3" x14ac:dyDescent="0.3">
      <c r="A19254" t="s">
        <v>2181</v>
      </c>
      <c r="B19254">
        <v>1876</v>
      </c>
      <c r="C19254">
        <v>258653799</v>
      </c>
    </row>
    <row r="19255" spans="1:3" x14ac:dyDescent="0.3">
      <c r="A19255" t="s">
        <v>2181</v>
      </c>
      <c r="B19255">
        <v>1877</v>
      </c>
      <c r="C19255">
        <v>259201033</v>
      </c>
    </row>
    <row r="19256" spans="1:3" x14ac:dyDescent="0.3">
      <c r="A19256" t="s">
        <v>2181</v>
      </c>
      <c r="B19256">
        <v>1878</v>
      </c>
      <c r="C19256">
        <v>259749368</v>
      </c>
    </row>
    <row r="19257" spans="1:3" x14ac:dyDescent="0.3">
      <c r="A19257" t="s">
        <v>2181</v>
      </c>
      <c r="B19257">
        <v>1879</v>
      </c>
      <c r="C19257">
        <v>260650638</v>
      </c>
    </row>
    <row r="19258" spans="1:3" x14ac:dyDescent="0.3">
      <c r="A19258" t="s">
        <v>2181</v>
      </c>
      <c r="B19258">
        <v>1880</v>
      </c>
      <c r="C19258">
        <v>261908874</v>
      </c>
    </row>
    <row r="19259" spans="1:3" x14ac:dyDescent="0.3">
      <c r="A19259" t="s">
        <v>2181</v>
      </c>
      <c r="B19259">
        <v>1881</v>
      </c>
      <c r="C19259">
        <v>263528141</v>
      </c>
    </row>
    <row r="19260" spans="1:3" x14ac:dyDescent="0.3">
      <c r="A19260" t="s">
        <v>2181</v>
      </c>
      <c r="B19260">
        <v>1882</v>
      </c>
      <c r="C19260">
        <v>265512544</v>
      </c>
    </row>
    <row r="19261" spans="1:3" x14ac:dyDescent="0.3">
      <c r="A19261" t="s">
        <v>2181</v>
      </c>
      <c r="B19261">
        <v>1883</v>
      </c>
      <c r="C19261">
        <v>267866225</v>
      </c>
    </row>
    <row r="19262" spans="1:3" x14ac:dyDescent="0.3">
      <c r="A19262" t="s">
        <v>2181</v>
      </c>
      <c r="B19262">
        <v>1884</v>
      </c>
      <c r="C19262">
        <v>270240712</v>
      </c>
    </row>
    <row r="19263" spans="1:3" x14ac:dyDescent="0.3">
      <c r="A19263" t="s">
        <v>2181</v>
      </c>
      <c r="B19263">
        <v>1885</v>
      </c>
      <c r="C19263">
        <v>272636189</v>
      </c>
    </row>
    <row r="19264" spans="1:3" x14ac:dyDescent="0.3">
      <c r="A19264" t="s">
        <v>2181</v>
      </c>
      <c r="B19264">
        <v>1886</v>
      </c>
      <c r="C19264">
        <v>275052841</v>
      </c>
    </row>
    <row r="19265" spans="1:3" x14ac:dyDescent="0.3">
      <c r="A19265" t="s">
        <v>2181</v>
      </c>
      <c r="B19265">
        <v>1887</v>
      </c>
      <c r="C19265">
        <v>277490853</v>
      </c>
    </row>
    <row r="19266" spans="1:3" x14ac:dyDescent="0.3">
      <c r="A19266" t="s">
        <v>2181</v>
      </c>
      <c r="B19266">
        <v>1888</v>
      </c>
      <c r="C19266">
        <v>279950415</v>
      </c>
    </row>
    <row r="19267" spans="1:3" x14ac:dyDescent="0.3">
      <c r="A19267" t="s">
        <v>2181</v>
      </c>
      <c r="B19267">
        <v>1889</v>
      </c>
      <c r="C19267">
        <v>282052078</v>
      </c>
    </row>
    <row r="19268" spans="1:3" x14ac:dyDescent="0.3">
      <c r="A19268" t="s">
        <v>2181</v>
      </c>
      <c r="B19268">
        <v>1890</v>
      </c>
      <c r="C19268">
        <v>283791657</v>
      </c>
    </row>
    <row r="19269" spans="1:3" x14ac:dyDescent="0.3">
      <c r="A19269" t="s">
        <v>2181</v>
      </c>
      <c r="B19269">
        <v>1891</v>
      </c>
      <c r="C19269">
        <v>285164933</v>
      </c>
    </row>
    <row r="19270" spans="1:3" x14ac:dyDescent="0.3">
      <c r="A19270" t="s">
        <v>2181</v>
      </c>
      <c r="B19270">
        <v>1892</v>
      </c>
      <c r="C19270">
        <v>286167644</v>
      </c>
    </row>
    <row r="19271" spans="1:3" x14ac:dyDescent="0.3">
      <c r="A19271" t="s">
        <v>2181</v>
      </c>
      <c r="B19271">
        <v>1893</v>
      </c>
      <c r="C19271">
        <v>286795490</v>
      </c>
    </row>
    <row r="19272" spans="1:3" x14ac:dyDescent="0.3">
      <c r="A19272" t="s">
        <v>2181</v>
      </c>
      <c r="B19272">
        <v>1894</v>
      </c>
      <c r="C19272">
        <v>287424652</v>
      </c>
    </row>
    <row r="19273" spans="1:3" x14ac:dyDescent="0.3">
      <c r="A19273" t="s">
        <v>2181</v>
      </c>
      <c r="B19273">
        <v>1895</v>
      </c>
      <c r="C19273">
        <v>288055133</v>
      </c>
    </row>
    <row r="19274" spans="1:3" x14ac:dyDescent="0.3">
      <c r="A19274" t="s">
        <v>2181</v>
      </c>
      <c r="B19274">
        <v>1896</v>
      </c>
      <c r="C19274">
        <v>288686934</v>
      </c>
    </row>
    <row r="19275" spans="1:3" x14ac:dyDescent="0.3">
      <c r="A19275" t="s">
        <v>2181</v>
      </c>
      <c r="B19275">
        <v>1897</v>
      </c>
      <c r="C19275">
        <v>289320059</v>
      </c>
    </row>
    <row r="19276" spans="1:3" x14ac:dyDescent="0.3">
      <c r="A19276" t="s">
        <v>2181</v>
      </c>
      <c r="B19276">
        <v>1898</v>
      </c>
      <c r="C19276">
        <v>289954511</v>
      </c>
    </row>
    <row r="19277" spans="1:3" x14ac:dyDescent="0.3">
      <c r="A19277" t="s">
        <v>2181</v>
      </c>
      <c r="B19277">
        <v>1899</v>
      </c>
      <c r="C19277">
        <v>290840108</v>
      </c>
    </row>
    <row r="19278" spans="1:3" x14ac:dyDescent="0.3">
      <c r="A19278" t="s">
        <v>2181</v>
      </c>
      <c r="B19278">
        <v>1900</v>
      </c>
      <c r="C19278">
        <v>291979136</v>
      </c>
    </row>
    <row r="19279" spans="1:3" x14ac:dyDescent="0.3">
      <c r="A19279" t="s">
        <v>2181</v>
      </c>
      <c r="B19279">
        <v>1901</v>
      </c>
      <c r="C19279">
        <v>293373897</v>
      </c>
    </row>
    <row r="19280" spans="1:3" x14ac:dyDescent="0.3">
      <c r="A19280" t="s">
        <v>2181</v>
      </c>
      <c r="B19280">
        <v>1902</v>
      </c>
      <c r="C19280">
        <v>295026710</v>
      </c>
    </row>
    <row r="19281" spans="1:3" x14ac:dyDescent="0.3">
      <c r="A19281" t="s">
        <v>2181</v>
      </c>
      <c r="B19281">
        <v>1903</v>
      </c>
      <c r="C19281">
        <v>296939909</v>
      </c>
    </row>
    <row r="19282" spans="1:3" x14ac:dyDescent="0.3">
      <c r="A19282" t="s">
        <v>2181</v>
      </c>
      <c r="B19282">
        <v>1904</v>
      </c>
      <c r="C19282">
        <v>298865451</v>
      </c>
    </row>
    <row r="19283" spans="1:3" x14ac:dyDescent="0.3">
      <c r="A19283" t="s">
        <v>2181</v>
      </c>
      <c r="B19283">
        <v>1905</v>
      </c>
      <c r="C19283">
        <v>300803415</v>
      </c>
    </row>
    <row r="19284" spans="1:3" x14ac:dyDescent="0.3">
      <c r="A19284" t="s">
        <v>2181</v>
      </c>
      <c r="B19284">
        <v>1906</v>
      </c>
      <c r="C19284">
        <v>302753881</v>
      </c>
    </row>
    <row r="19285" spans="1:3" x14ac:dyDescent="0.3">
      <c r="A19285" t="s">
        <v>2181</v>
      </c>
      <c r="B19285">
        <v>1907</v>
      </c>
      <c r="C19285">
        <v>304716930</v>
      </c>
    </row>
    <row r="19286" spans="1:3" x14ac:dyDescent="0.3">
      <c r="A19286" t="s">
        <v>2181</v>
      </c>
      <c r="B19286">
        <v>1908</v>
      </c>
      <c r="C19286">
        <v>306692643</v>
      </c>
    </row>
    <row r="19287" spans="1:3" x14ac:dyDescent="0.3">
      <c r="A19287" t="s">
        <v>2181</v>
      </c>
      <c r="B19287">
        <v>1909</v>
      </c>
      <c r="C19287">
        <v>308378771</v>
      </c>
    </row>
    <row r="19288" spans="1:3" x14ac:dyDescent="0.3">
      <c r="A19288" t="s">
        <v>2181</v>
      </c>
      <c r="B19288">
        <v>1910</v>
      </c>
      <c r="C19288">
        <v>309772810</v>
      </c>
    </row>
    <row r="19289" spans="1:3" x14ac:dyDescent="0.3">
      <c r="A19289" t="s">
        <v>2181</v>
      </c>
      <c r="B19289">
        <v>1911</v>
      </c>
      <c r="C19289">
        <v>310872238</v>
      </c>
    </row>
    <row r="19290" spans="1:3" x14ac:dyDescent="0.3">
      <c r="A19290" t="s">
        <v>2181</v>
      </c>
      <c r="B19290">
        <v>1912</v>
      </c>
      <c r="C19290">
        <v>311674516</v>
      </c>
    </row>
    <row r="19291" spans="1:3" x14ac:dyDescent="0.3">
      <c r="A19291" t="s">
        <v>2181</v>
      </c>
      <c r="B19291">
        <v>1913</v>
      </c>
      <c r="C19291">
        <v>312177087</v>
      </c>
    </row>
    <row r="19292" spans="1:3" x14ac:dyDescent="0.3">
      <c r="A19292" t="s">
        <v>2181</v>
      </c>
      <c r="B19292">
        <v>1914</v>
      </c>
      <c r="C19292">
        <v>312680404</v>
      </c>
    </row>
    <row r="19293" spans="1:3" x14ac:dyDescent="0.3">
      <c r="A19293" t="s">
        <v>2181</v>
      </c>
      <c r="B19293">
        <v>1915</v>
      </c>
      <c r="C19293">
        <v>313184465</v>
      </c>
    </row>
    <row r="19294" spans="1:3" x14ac:dyDescent="0.3">
      <c r="A19294" t="s">
        <v>2181</v>
      </c>
      <c r="B19294">
        <v>1916</v>
      </c>
      <c r="C19294">
        <v>313689273</v>
      </c>
    </row>
    <row r="19295" spans="1:3" x14ac:dyDescent="0.3">
      <c r="A19295" t="s">
        <v>2181</v>
      </c>
      <c r="B19295">
        <v>1917</v>
      </c>
      <c r="C19295">
        <v>314194829</v>
      </c>
    </row>
    <row r="19296" spans="1:3" x14ac:dyDescent="0.3">
      <c r="A19296" t="s">
        <v>2181</v>
      </c>
      <c r="B19296">
        <v>1918</v>
      </c>
      <c r="C19296">
        <v>314556958</v>
      </c>
    </row>
    <row r="19297" spans="1:3" x14ac:dyDescent="0.3">
      <c r="A19297" t="s">
        <v>2181</v>
      </c>
      <c r="B19297">
        <v>1919</v>
      </c>
      <c r="C19297">
        <v>315455236</v>
      </c>
    </row>
    <row r="19298" spans="1:3" x14ac:dyDescent="0.3">
      <c r="A19298" t="s">
        <v>2181</v>
      </c>
      <c r="B19298">
        <v>1920</v>
      </c>
      <c r="C19298">
        <v>316895450</v>
      </c>
    </row>
    <row r="19299" spans="1:3" x14ac:dyDescent="0.3">
      <c r="A19299" t="s">
        <v>2181</v>
      </c>
      <c r="B19299">
        <v>1921</v>
      </c>
      <c r="C19299">
        <v>318883445</v>
      </c>
    </row>
    <row r="19300" spans="1:3" x14ac:dyDescent="0.3">
      <c r="A19300" t="s">
        <v>2181</v>
      </c>
      <c r="B19300">
        <v>1922</v>
      </c>
      <c r="C19300">
        <v>321425121</v>
      </c>
    </row>
    <row r="19301" spans="1:3" x14ac:dyDescent="0.3">
      <c r="A19301" t="s">
        <v>2181</v>
      </c>
      <c r="B19301">
        <v>1923</v>
      </c>
      <c r="C19301">
        <v>324526435</v>
      </c>
    </row>
    <row r="19302" spans="1:3" x14ac:dyDescent="0.3">
      <c r="A19302" t="s">
        <v>2181</v>
      </c>
      <c r="B19302">
        <v>1924</v>
      </c>
      <c r="C19302">
        <v>327657673</v>
      </c>
    </row>
    <row r="19303" spans="1:3" x14ac:dyDescent="0.3">
      <c r="A19303" t="s">
        <v>2181</v>
      </c>
      <c r="B19303">
        <v>1925</v>
      </c>
      <c r="C19303">
        <v>330819124</v>
      </c>
    </row>
    <row r="19304" spans="1:3" x14ac:dyDescent="0.3">
      <c r="A19304" t="s">
        <v>2181</v>
      </c>
      <c r="B19304">
        <v>1926</v>
      </c>
      <c r="C19304">
        <v>334011077</v>
      </c>
    </row>
    <row r="19305" spans="1:3" x14ac:dyDescent="0.3">
      <c r="A19305" t="s">
        <v>2181</v>
      </c>
      <c r="B19305">
        <v>1927</v>
      </c>
      <c r="C19305">
        <v>337233829</v>
      </c>
    </row>
    <row r="19306" spans="1:3" x14ac:dyDescent="0.3">
      <c r="A19306" t="s">
        <v>2181</v>
      </c>
      <c r="B19306">
        <v>1928</v>
      </c>
      <c r="C19306">
        <v>340487677</v>
      </c>
    </row>
    <row r="19307" spans="1:3" x14ac:dyDescent="0.3">
      <c r="A19307" t="s">
        <v>2181</v>
      </c>
      <c r="B19307">
        <v>1929</v>
      </c>
      <c r="C19307">
        <v>344079020</v>
      </c>
    </row>
    <row r="19308" spans="1:3" x14ac:dyDescent="0.3">
      <c r="A19308" t="s">
        <v>2181</v>
      </c>
      <c r="B19308">
        <v>1930</v>
      </c>
      <c r="C19308">
        <v>348015421</v>
      </c>
    </row>
    <row r="19309" spans="1:3" x14ac:dyDescent="0.3">
      <c r="A19309" t="s">
        <v>2181</v>
      </c>
      <c r="B19309">
        <v>1931</v>
      </c>
      <c r="C19309">
        <v>352304571</v>
      </c>
    </row>
    <row r="19310" spans="1:3" x14ac:dyDescent="0.3">
      <c r="A19310" t="s">
        <v>2181</v>
      </c>
      <c r="B19310">
        <v>1932</v>
      </c>
      <c r="C19310">
        <v>356954300</v>
      </c>
    </row>
    <row r="19311" spans="1:3" x14ac:dyDescent="0.3">
      <c r="A19311" t="s">
        <v>2181</v>
      </c>
      <c r="B19311">
        <v>1933</v>
      </c>
      <c r="C19311">
        <v>361972574</v>
      </c>
    </row>
    <row r="19312" spans="1:3" x14ac:dyDescent="0.3">
      <c r="A19312" t="s">
        <v>2181</v>
      </c>
      <c r="B19312">
        <v>1934</v>
      </c>
      <c r="C19312">
        <v>367061397</v>
      </c>
    </row>
    <row r="19313" spans="1:3" x14ac:dyDescent="0.3">
      <c r="A19313" t="s">
        <v>2181</v>
      </c>
      <c r="B19313">
        <v>1935</v>
      </c>
      <c r="C19313">
        <v>372221763</v>
      </c>
    </row>
    <row r="19314" spans="1:3" x14ac:dyDescent="0.3">
      <c r="A19314" t="s">
        <v>2181</v>
      </c>
      <c r="B19314">
        <v>1936</v>
      </c>
      <c r="C19314">
        <v>377454675</v>
      </c>
    </row>
    <row r="19315" spans="1:3" x14ac:dyDescent="0.3">
      <c r="A19315" t="s">
        <v>2181</v>
      </c>
      <c r="B19315">
        <v>1937</v>
      </c>
      <c r="C19315">
        <v>382761156</v>
      </c>
    </row>
    <row r="19316" spans="1:3" x14ac:dyDescent="0.3">
      <c r="A19316" t="s">
        <v>2181</v>
      </c>
      <c r="B19316">
        <v>1938</v>
      </c>
      <c r="C19316">
        <v>388142237</v>
      </c>
    </row>
    <row r="19317" spans="1:3" x14ac:dyDescent="0.3">
      <c r="A19317" t="s">
        <v>2181</v>
      </c>
      <c r="B19317">
        <v>1939</v>
      </c>
      <c r="C19317">
        <v>391883882</v>
      </c>
    </row>
    <row r="19318" spans="1:3" x14ac:dyDescent="0.3">
      <c r="A19318" t="s">
        <v>2181</v>
      </c>
      <c r="B19318">
        <v>1940</v>
      </c>
      <c r="C19318">
        <v>393975786</v>
      </c>
    </row>
    <row r="19319" spans="1:3" x14ac:dyDescent="0.3">
      <c r="A19319" t="s">
        <v>2181</v>
      </c>
      <c r="B19319">
        <v>1941</v>
      </c>
      <c r="C19319">
        <v>394407406</v>
      </c>
    </row>
    <row r="19320" spans="1:3" x14ac:dyDescent="0.3">
      <c r="A19320" t="s">
        <v>2181</v>
      </c>
      <c r="B19320">
        <v>1942</v>
      </c>
      <c r="C19320">
        <v>393167957</v>
      </c>
    </row>
    <row r="19321" spans="1:3" x14ac:dyDescent="0.3">
      <c r="A19321" t="s">
        <v>2181</v>
      </c>
      <c r="B19321">
        <v>1943</v>
      </c>
      <c r="C19321">
        <v>390246408</v>
      </c>
    </row>
    <row r="19322" spans="1:3" x14ac:dyDescent="0.3">
      <c r="A19322" t="s">
        <v>2181</v>
      </c>
      <c r="B19322">
        <v>1944</v>
      </c>
      <c r="C19322">
        <v>387346568</v>
      </c>
    </row>
    <row r="19323" spans="1:3" x14ac:dyDescent="0.3">
      <c r="A19323" t="s">
        <v>2181</v>
      </c>
      <c r="B19323">
        <v>1945</v>
      </c>
      <c r="C19323">
        <v>384468277</v>
      </c>
    </row>
    <row r="19324" spans="1:3" x14ac:dyDescent="0.3">
      <c r="A19324" t="s">
        <v>2181</v>
      </c>
      <c r="B19324">
        <v>1946</v>
      </c>
      <c r="C19324">
        <v>381611373</v>
      </c>
    </row>
    <row r="19325" spans="1:3" x14ac:dyDescent="0.3">
      <c r="A19325" t="s">
        <v>2181</v>
      </c>
      <c r="B19325">
        <v>1947</v>
      </c>
      <c r="C19325">
        <v>378775698</v>
      </c>
    </row>
    <row r="19326" spans="1:3" x14ac:dyDescent="0.3">
      <c r="A19326" t="s">
        <v>2181</v>
      </c>
      <c r="B19326">
        <v>1948</v>
      </c>
      <c r="C19326">
        <v>375961095</v>
      </c>
    </row>
    <row r="19327" spans="1:3" x14ac:dyDescent="0.3">
      <c r="A19327" t="s">
        <v>2181</v>
      </c>
      <c r="B19327">
        <v>1949</v>
      </c>
      <c r="C19327">
        <v>375136619</v>
      </c>
    </row>
    <row r="19328" spans="1:3" x14ac:dyDescent="0.3">
      <c r="A19328" t="s">
        <v>2181</v>
      </c>
      <c r="B19328">
        <v>1950</v>
      </c>
      <c r="C19328">
        <v>376325200</v>
      </c>
    </row>
    <row r="19329" spans="1:3" x14ac:dyDescent="0.3">
      <c r="A19329" t="s">
        <v>2181</v>
      </c>
      <c r="B19329">
        <v>1951</v>
      </c>
      <c r="C19329">
        <v>382376945</v>
      </c>
    </row>
    <row r="19330" spans="1:3" x14ac:dyDescent="0.3">
      <c r="A19330" t="s">
        <v>2181</v>
      </c>
      <c r="B19330">
        <v>1952</v>
      </c>
      <c r="C19330">
        <v>388799076</v>
      </c>
    </row>
    <row r="19331" spans="1:3" x14ac:dyDescent="0.3">
      <c r="A19331" t="s">
        <v>2181</v>
      </c>
      <c r="B19331">
        <v>1953</v>
      </c>
      <c r="C19331">
        <v>395544365</v>
      </c>
    </row>
    <row r="19332" spans="1:3" x14ac:dyDescent="0.3">
      <c r="A19332" t="s">
        <v>2181</v>
      </c>
      <c r="B19332">
        <v>1954</v>
      </c>
      <c r="C19332">
        <v>402578594</v>
      </c>
    </row>
    <row r="19333" spans="1:3" x14ac:dyDescent="0.3">
      <c r="A19333" t="s">
        <v>2181</v>
      </c>
      <c r="B19333">
        <v>1955</v>
      </c>
      <c r="C19333">
        <v>409880606</v>
      </c>
    </row>
    <row r="19334" spans="1:3" x14ac:dyDescent="0.3">
      <c r="A19334" t="s">
        <v>2181</v>
      </c>
      <c r="B19334">
        <v>1956</v>
      </c>
      <c r="C19334">
        <v>417442811</v>
      </c>
    </row>
    <row r="19335" spans="1:3" x14ac:dyDescent="0.3">
      <c r="A19335" t="s">
        <v>2181</v>
      </c>
      <c r="B19335">
        <v>1957</v>
      </c>
      <c r="C19335">
        <v>425270709</v>
      </c>
    </row>
    <row r="19336" spans="1:3" x14ac:dyDescent="0.3">
      <c r="A19336" t="s">
        <v>2181</v>
      </c>
      <c r="B19336">
        <v>1958</v>
      </c>
      <c r="C19336">
        <v>433380978</v>
      </c>
    </row>
    <row r="19337" spans="1:3" x14ac:dyDescent="0.3">
      <c r="A19337" t="s">
        <v>2181</v>
      </c>
      <c r="B19337">
        <v>1959</v>
      </c>
      <c r="C19337">
        <v>441798571</v>
      </c>
    </row>
    <row r="19338" spans="1:3" x14ac:dyDescent="0.3">
      <c r="A19338" t="s">
        <v>2181</v>
      </c>
      <c r="B19338">
        <v>1960</v>
      </c>
      <c r="C19338">
        <v>450547675</v>
      </c>
    </row>
    <row r="19339" spans="1:3" x14ac:dyDescent="0.3">
      <c r="A19339" t="s">
        <v>2181</v>
      </c>
      <c r="B19339">
        <v>1961</v>
      </c>
      <c r="C19339">
        <v>459642166</v>
      </c>
    </row>
    <row r="19340" spans="1:3" x14ac:dyDescent="0.3">
      <c r="A19340" t="s">
        <v>2181</v>
      </c>
      <c r="B19340">
        <v>1962</v>
      </c>
      <c r="C19340">
        <v>469077191</v>
      </c>
    </row>
    <row r="19341" spans="1:3" x14ac:dyDescent="0.3">
      <c r="A19341" t="s">
        <v>2181</v>
      </c>
      <c r="B19341">
        <v>1963</v>
      </c>
      <c r="C19341">
        <v>478825602</v>
      </c>
    </row>
    <row r="19342" spans="1:3" x14ac:dyDescent="0.3">
      <c r="A19342" t="s">
        <v>2181</v>
      </c>
      <c r="B19342">
        <v>1964</v>
      </c>
      <c r="C19342">
        <v>488848139</v>
      </c>
    </row>
    <row r="19343" spans="1:3" x14ac:dyDescent="0.3">
      <c r="A19343" t="s">
        <v>2181</v>
      </c>
      <c r="B19343">
        <v>1965</v>
      </c>
      <c r="C19343">
        <v>499123328</v>
      </c>
    </row>
    <row r="19344" spans="1:3" x14ac:dyDescent="0.3">
      <c r="A19344" t="s">
        <v>2181</v>
      </c>
      <c r="B19344">
        <v>1966</v>
      </c>
      <c r="C19344">
        <v>509631509</v>
      </c>
    </row>
    <row r="19345" spans="1:3" x14ac:dyDescent="0.3">
      <c r="A19345" t="s">
        <v>2181</v>
      </c>
      <c r="B19345">
        <v>1967</v>
      </c>
      <c r="C19345">
        <v>520400577</v>
      </c>
    </row>
    <row r="19346" spans="1:3" x14ac:dyDescent="0.3">
      <c r="A19346" t="s">
        <v>2181</v>
      </c>
      <c r="B19346">
        <v>1968</v>
      </c>
      <c r="C19346">
        <v>531513834</v>
      </c>
    </row>
    <row r="19347" spans="1:3" x14ac:dyDescent="0.3">
      <c r="A19347" t="s">
        <v>2181</v>
      </c>
      <c r="B19347">
        <v>1969</v>
      </c>
      <c r="C19347">
        <v>543084333</v>
      </c>
    </row>
    <row r="19348" spans="1:3" x14ac:dyDescent="0.3">
      <c r="A19348" t="s">
        <v>2181</v>
      </c>
      <c r="B19348">
        <v>1970</v>
      </c>
      <c r="C19348">
        <v>555189797</v>
      </c>
    </row>
    <row r="19349" spans="1:3" x14ac:dyDescent="0.3">
      <c r="A19349" t="s">
        <v>2181</v>
      </c>
      <c r="B19349">
        <v>1971</v>
      </c>
      <c r="C19349">
        <v>567868021</v>
      </c>
    </row>
    <row r="19350" spans="1:3" x14ac:dyDescent="0.3">
      <c r="A19350" t="s">
        <v>2181</v>
      </c>
      <c r="B19350">
        <v>1972</v>
      </c>
      <c r="C19350">
        <v>581087255</v>
      </c>
    </row>
    <row r="19351" spans="1:3" x14ac:dyDescent="0.3">
      <c r="A19351" t="s">
        <v>2181</v>
      </c>
      <c r="B19351">
        <v>1973</v>
      </c>
      <c r="C19351">
        <v>594770136</v>
      </c>
    </row>
    <row r="19352" spans="1:3" x14ac:dyDescent="0.3">
      <c r="A19352" t="s">
        <v>2181</v>
      </c>
      <c r="B19352">
        <v>1974</v>
      </c>
      <c r="C19352">
        <v>608802595</v>
      </c>
    </row>
    <row r="19353" spans="1:3" x14ac:dyDescent="0.3">
      <c r="A19353" t="s">
        <v>2181</v>
      </c>
      <c r="B19353">
        <v>1975</v>
      </c>
      <c r="C19353">
        <v>623102900</v>
      </c>
    </row>
    <row r="19354" spans="1:3" x14ac:dyDescent="0.3">
      <c r="A19354" t="s">
        <v>2181</v>
      </c>
      <c r="B19354">
        <v>1976</v>
      </c>
      <c r="C19354">
        <v>637630085</v>
      </c>
    </row>
    <row r="19355" spans="1:3" x14ac:dyDescent="0.3">
      <c r="A19355" t="s">
        <v>2181</v>
      </c>
      <c r="B19355">
        <v>1977</v>
      </c>
      <c r="C19355">
        <v>652408766</v>
      </c>
    </row>
    <row r="19356" spans="1:3" x14ac:dyDescent="0.3">
      <c r="A19356" t="s">
        <v>2181</v>
      </c>
      <c r="B19356">
        <v>1978</v>
      </c>
      <c r="C19356">
        <v>667499815</v>
      </c>
    </row>
    <row r="19357" spans="1:3" x14ac:dyDescent="0.3">
      <c r="A19357" t="s">
        <v>2181</v>
      </c>
      <c r="B19357">
        <v>1979</v>
      </c>
      <c r="C19357">
        <v>682995348</v>
      </c>
    </row>
    <row r="19358" spans="1:3" x14ac:dyDescent="0.3">
      <c r="A19358" t="s">
        <v>2181</v>
      </c>
      <c r="B19358">
        <v>1980</v>
      </c>
      <c r="C19358">
        <v>698952837</v>
      </c>
    </row>
    <row r="19359" spans="1:3" x14ac:dyDescent="0.3">
      <c r="A19359" t="s">
        <v>2181</v>
      </c>
      <c r="B19359">
        <v>1981</v>
      </c>
      <c r="C19359">
        <v>715384997</v>
      </c>
    </row>
    <row r="19360" spans="1:3" x14ac:dyDescent="0.3">
      <c r="A19360" t="s">
        <v>2181</v>
      </c>
      <c r="B19360">
        <v>1982</v>
      </c>
      <c r="C19360">
        <v>732239498</v>
      </c>
    </row>
    <row r="19361" spans="1:3" x14ac:dyDescent="0.3">
      <c r="A19361" t="s">
        <v>2181</v>
      </c>
      <c r="B19361">
        <v>1983</v>
      </c>
      <c r="C19361">
        <v>749428958</v>
      </c>
    </row>
    <row r="19362" spans="1:3" x14ac:dyDescent="0.3">
      <c r="A19362" t="s">
        <v>2181</v>
      </c>
      <c r="B19362">
        <v>1984</v>
      </c>
      <c r="C19362">
        <v>766833411</v>
      </c>
    </row>
    <row r="19363" spans="1:3" x14ac:dyDescent="0.3">
      <c r="A19363" t="s">
        <v>2181</v>
      </c>
      <c r="B19363">
        <v>1985</v>
      </c>
      <c r="C19363">
        <v>784360012</v>
      </c>
    </row>
    <row r="19364" spans="1:3" x14ac:dyDescent="0.3">
      <c r="A19364" t="s">
        <v>2181</v>
      </c>
      <c r="B19364">
        <v>1986</v>
      </c>
      <c r="C19364">
        <v>801975250</v>
      </c>
    </row>
    <row r="19365" spans="1:3" x14ac:dyDescent="0.3">
      <c r="A19365" t="s">
        <v>2181</v>
      </c>
      <c r="B19365">
        <v>1987</v>
      </c>
      <c r="C19365">
        <v>819682095</v>
      </c>
    </row>
    <row r="19366" spans="1:3" x14ac:dyDescent="0.3">
      <c r="A19366" t="s">
        <v>2181</v>
      </c>
      <c r="B19366">
        <v>1988</v>
      </c>
      <c r="C19366">
        <v>837468938</v>
      </c>
    </row>
    <row r="19367" spans="1:3" x14ac:dyDescent="0.3">
      <c r="A19367" t="s">
        <v>2181</v>
      </c>
      <c r="B19367">
        <v>1989</v>
      </c>
      <c r="C19367">
        <v>855334675</v>
      </c>
    </row>
    <row r="19368" spans="1:3" x14ac:dyDescent="0.3">
      <c r="A19368" t="s">
        <v>2181</v>
      </c>
      <c r="B19368">
        <v>1990</v>
      </c>
      <c r="C19368">
        <v>873277799</v>
      </c>
    </row>
    <row r="19369" spans="1:3" x14ac:dyDescent="0.3">
      <c r="A19369" t="s">
        <v>2181</v>
      </c>
      <c r="B19369">
        <v>1991</v>
      </c>
      <c r="C19369">
        <v>891273202</v>
      </c>
    </row>
    <row r="19370" spans="1:3" x14ac:dyDescent="0.3">
      <c r="A19370" t="s">
        <v>2181</v>
      </c>
      <c r="B19370">
        <v>1992</v>
      </c>
      <c r="C19370">
        <v>909307018</v>
      </c>
    </row>
    <row r="19371" spans="1:3" x14ac:dyDescent="0.3">
      <c r="A19371" t="s">
        <v>2181</v>
      </c>
      <c r="B19371">
        <v>1993</v>
      </c>
      <c r="C19371">
        <v>927403866</v>
      </c>
    </row>
    <row r="19372" spans="1:3" x14ac:dyDescent="0.3">
      <c r="A19372" t="s">
        <v>2181</v>
      </c>
      <c r="B19372">
        <v>1994</v>
      </c>
      <c r="C19372">
        <v>945601828</v>
      </c>
    </row>
    <row r="19373" spans="1:3" x14ac:dyDescent="0.3">
      <c r="A19373" t="s">
        <v>2181</v>
      </c>
      <c r="B19373">
        <v>1995</v>
      </c>
      <c r="C19373">
        <v>963922586</v>
      </c>
    </row>
    <row r="19374" spans="1:3" x14ac:dyDescent="0.3">
      <c r="A19374" t="s">
        <v>2181</v>
      </c>
      <c r="B19374">
        <v>1996</v>
      </c>
      <c r="C19374">
        <v>982365248</v>
      </c>
    </row>
    <row r="19375" spans="1:3" x14ac:dyDescent="0.3">
      <c r="A19375" t="s">
        <v>2181</v>
      </c>
      <c r="B19375">
        <v>1997</v>
      </c>
      <c r="C19375">
        <v>1000900028</v>
      </c>
    </row>
    <row r="19376" spans="1:3" x14ac:dyDescent="0.3">
      <c r="A19376" t="s">
        <v>2181</v>
      </c>
      <c r="B19376">
        <v>1998</v>
      </c>
      <c r="C19376">
        <v>1019483586</v>
      </c>
    </row>
    <row r="19377" spans="1:3" x14ac:dyDescent="0.3">
      <c r="A19377" t="s">
        <v>2181</v>
      </c>
      <c r="B19377">
        <v>1999</v>
      </c>
      <c r="C19377">
        <v>1038058154</v>
      </c>
    </row>
    <row r="19378" spans="1:3" x14ac:dyDescent="0.3">
      <c r="A19378" t="s">
        <v>2181</v>
      </c>
      <c r="B19378">
        <v>2000</v>
      </c>
      <c r="C19378">
        <v>1056575548</v>
      </c>
    </row>
    <row r="19379" spans="1:3" x14ac:dyDescent="0.3">
      <c r="A19379" t="s">
        <v>2181</v>
      </c>
      <c r="B19379">
        <v>2001</v>
      </c>
      <c r="C19379">
        <v>1075000094</v>
      </c>
    </row>
    <row r="19380" spans="1:3" x14ac:dyDescent="0.3">
      <c r="A19380" t="s">
        <v>2181</v>
      </c>
      <c r="B19380">
        <v>2002</v>
      </c>
      <c r="C19380">
        <v>1093317187</v>
      </c>
    </row>
    <row r="19381" spans="1:3" x14ac:dyDescent="0.3">
      <c r="A19381" t="s">
        <v>2181</v>
      </c>
      <c r="B19381">
        <v>2003</v>
      </c>
      <c r="C19381">
        <v>1111523146</v>
      </c>
    </row>
    <row r="19382" spans="1:3" x14ac:dyDescent="0.3">
      <c r="A19382" t="s">
        <v>2181</v>
      </c>
      <c r="B19382">
        <v>2004</v>
      </c>
      <c r="C19382">
        <v>1129623466</v>
      </c>
    </row>
    <row r="19383" spans="1:3" x14ac:dyDescent="0.3">
      <c r="A19383" t="s">
        <v>2181</v>
      </c>
      <c r="B19383">
        <v>2005</v>
      </c>
      <c r="C19383">
        <v>1147609924</v>
      </c>
    </row>
    <row r="19384" spans="1:3" x14ac:dyDescent="0.3">
      <c r="A19384" t="s">
        <v>2181</v>
      </c>
      <c r="B19384">
        <v>2006</v>
      </c>
      <c r="C19384">
        <v>1165486291</v>
      </c>
    </row>
    <row r="19385" spans="1:3" x14ac:dyDescent="0.3">
      <c r="A19385" t="s">
        <v>2181</v>
      </c>
      <c r="B19385">
        <v>2007</v>
      </c>
      <c r="C19385">
        <v>1183209471</v>
      </c>
    </row>
    <row r="19386" spans="1:3" x14ac:dyDescent="0.3">
      <c r="A19386" t="s">
        <v>2181</v>
      </c>
      <c r="B19386">
        <v>2008</v>
      </c>
      <c r="C19386">
        <v>1200669762</v>
      </c>
    </row>
    <row r="19387" spans="1:3" x14ac:dyDescent="0.3">
      <c r="A19387" t="s">
        <v>2181</v>
      </c>
      <c r="B19387">
        <v>2009</v>
      </c>
      <c r="C19387">
        <v>1217726217</v>
      </c>
    </row>
    <row r="19388" spans="1:3" x14ac:dyDescent="0.3">
      <c r="A19388" t="s">
        <v>2181</v>
      </c>
      <c r="B19388">
        <v>2010</v>
      </c>
      <c r="C19388">
        <v>1234281163</v>
      </c>
    </row>
    <row r="19389" spans="1:3" x14ac:dyDescent="0.3">
      <c r="A19389" t="s">
        <v>2181</v>
      </c>
      <c r="B19389">
        <v>2011</v>
      </c>
      <c r="C19389">
        <v>1250287939</v>
      </c>
    </row>
    <row r="19390" spans="1:3" x14ac:dyDescent="0.3">
      <c r="A19390" t="s">
        <v>2181</v>
      </c>
      <c r="B19390">
        <v>2012</v>
      </c>
      <c r="C19390">
        <v>1265780243</v>
      </c>
    </row>
    <row r="19391" spans="1:3" x14ac:dyDescent="0.3">
      <c r="A19391" t="s">
        <v>2181</v>
      </c>
      <c r="B19391">
        <v>2013</v>
      </c>
      <c r="C19391">
        <v>1280842119</v>
      </c>
    </row>
    <row r="19392" spans="1:3" x14ac:dyDescent="0.3">
      <c r="A19392" t="s">
        <v>2181</v>
      </c>
      <c r="B19392">
        <v>2014</v>
      </c>
      <c r="C19392">
        <v>1295600768</v>
      </c>
    </row>
    <row r="19393" spans="1:3" x14ac:dyDescent="0.3">
      <c r="A19393" t="s">
        <v>2181</v>
      </c>
      <c r="B19393">
        <v>2015</v>
      </c>
      <c r="C19393">
        <v>1310152392</v>
      </c>
    </row>
    <row r="19394" spans="1:3" x14ac:dyDescent="0.3">
      <c r="A19394" t="s">
        <v>2181</v>
      </c>
      <c r="B19394">
        <v>2016</v>
      </c>
      <c r="C19394">
        <v>1324517250</v>
      </c>
    </row>
    <row r="19395" spans="1:3" x14ac:dyDescent="0.3">
      <c r="A19395" t="s">
        <v>2181</v>
      </c>
      <c r="B19395">
        <v>2017</v>
      </c>
      <c r="C19395">
        <v>1338676779</v>
      </c>
    </row>
    <row r="19396" spans="1:3" x14ac:dyDescent="0.3">
      <c r="A19396" t="s">
        <v>2181</v>
      </c>
      <c r="B19396">
        <v>2018</v>
      </c>
      <c r="C19396">
        <v>1352642283</v>
      </c>
    </row>
    <row r="19397" spans="1:3" x14ac:dyDescent="0.3">
      <c r="A19397" t="s">
        <v>2181</v>
      </c>
      <c r="B19397">
        <v>2019</v>
      </c>
      <c r="C19397">
        <v>1366417756</v>
      </c>
    </row>
    <row r="19398" spans="1:3" x14ac:dyDescent="0.3">
      <c r="A19398" t="s">
        <v>2181</v>
      </c>
      <c r="B19398">
        <v>2020</v>
      </c>
      <c r="C19398">
        <v>1380004385</v>
      </c>
    </row>
    <row r="19399" spans="1:3" x14ac:dyDescent="0.3">
      <c r="A19399" t="s">
        <v>2181</v>
      </c>
      <c r="B19399">
        <v>2021</v>
      </c>
      <c r="C19399">
        <v>1393409033</v>
      </c>
    </row>
    <row r="19400" spans="1:3" x14ac:dyDescent="0.3">
      <c r="A19400" t="s">
        <v>2182</v>
      </c>
      <c r="B19400">
        <v>1800</v>
      </c>
      <c r="C19400">
        <v>16108545</v>
      </c>
    </row>
    <row r="19401" spans="1:3" x14ac:dyDescent="0.3">
      <c r="A19401" t="s">
        <v>2182</v>
      </c>
      <c r="B19401">
        <v>1801</v>
      </c>
      <c r="C19401">
        <v>16150710</v>
      </c>
    </row>
    <row r="19402" spans="1:3" x14ac:dyDescent="0.3">
      <c r="A19402" t="s">
        <v>2182</v>
      </c>
      <c r="B19402">
        <v>1802</v>
      </c>
      <c r="C19402">
        <v>16192985</v>
      </c>
    </row>
    <row r="19403" spans="1:3" x14ac:dyDescent="0.3">
      <c r="A19403" t="s">
        <v>2182</v>
      </c>
      <c r="B19403">
        <v>1803</v>
      </c>
      <c r="C19403">
        <v>16235371</v>
      </c>
    </row>
    <row r="19404" spans="1:3" x14ac:dyDescent="0.3">
      <c r="A19404" t="s">
        <v>2182</v>
      </c>
      <c r="B19404">
        <v>1804</v>
      </c>
      <c r="C19404">
        <v>16277868</v>
      </c>
    </row>
    <row r="19405" spans="1:3" x14ac:dyDescent="0.3">
      <c r="A19405" t="s">
        <v>2182</v>
      </c>
      <c r="B19405">
        <v>1805</v>
      </c>
      <c r="C19405">
        <v>16320476</v>
      </c>
    </row>
    <row r="19406" spans="1:3" x14ac:dyDescent="0.3">
      <c r="A19406" t="s">
        <v>2182</v>
      </c>
      <c r="B19406">
        <v>1806</v>
      </c>
      <c r="C19406">
        <v>16363196</v>
      </c>
    </row>
    <row r="19407" spans="1:3" x14ac:dyDescent="0.3">
      <c r="A19407" t="s">
        <v>2182</v>
      </c>
      <c r="B19407">
        <v>1807</v>
      </c>
      <c r="C19407">
        <v>16406028</v>
      </c>
    </row>
    <row r="19408" spans="1:3" x14ac:dyDescent="0.3">
      <c r="A19408" t="s">
        <v>2182</v>
      </c>
      <c r="B19408">
        <v>1808</v>
      </c>
      <c r="C19408">
        <v>16448971</v>
      </c>
    </row>
    <row r="19409" spans="1:3" x14ac:dyDescent="0.3">
      <c r="A19409" t="s">
        <v>2182</v>
      </c>
      <c r="B19409">
        <v>1809</v>
      </c>
      <c r="C19409">
        <v>16492027</v>
      </c>
    </row>
    <row r="19410" spans="1:3" x14ac:dyDescent="0.3">
      <c r="A19410" t="s">
        <v>2182</v>
      </c>
      <c r="B19410">
        <v>1810</v>
      </c>
      <c r="C19410">
        <v>16537268</v>
      </c>
    </row>
    <row r="19411" spans="1:3" x14ac:dyDescent="0.3">
      <c r="A19411" t="s">
        <v>2182</v>
      </c>
      <c r="B19411">
        <v>1811</v>
      </c>
      <c r="C19411">
        <v>16585153</v>
      </c>
    </row>
    <row r="19412" spans="1:3" x14ac:dyDescent="0.3">
      <c r="A19412" t="s">
        <v>2182</v>
      </c>
      <c r="B19412">
        <v>1812</v>
      </c>
      <c r="C19412">
        <v>16637801</v>
      </c>
    </row>
    <row r="19413" spans="1:3" x14ac:dyDescent="0.3">
      <c r="A19413" t="s">
        <v>2182</v>
      </c>
      <c r="B19413">
        <v>1813</v>
      </c>
      <c r="C19413">
        <v>16695262</v>
      </c>
    </row>
    <row r="19414" spans="1:3" x14ac:dyDescent="0.3">
      <c r="A19414" t="s">
        <v>2182</v>
      </c>
      <c r="B19414">
        <v>1814</v>
      </c>
      <c r="C19414">
        <v>16757588</v>
      </c>
    </row>
    <row r="19415" spans="1:3" x14ac:dyDescent="0.3">
      <c r="A19415" t="s">
        <v>2182</v>
      </c>
      <c r="B19415">
        <v>1815</v>
      </c>
      <c r="C19415">
        <v>16824830</v>
      </c>
    </row>
    <row r="19416" spans="1:3" x14ac:dyDescent="0.3">
      <c r="A19416" t="s">
        <v>2182</v>
      </c>
      <c r="B19416">
        <v>1816</v>
      </c>
      <c r="C19416">
        <v>16897041</v>
      </c>
    </row>
    <row r="19417" spans="1:3" x14ac:dyDescent="0.3">
      <c r="A19417" t="s">
        <v>2182</v>
      </c>
      <c r="B19417">
        <v>1817</v>
      </c>
      <c r="C19417">
        <v>16974274</v>
      </c>
    </row>
    <row r="19418" spans="1:3" x14ac:dyDescent="0.3">
      <c r="A19418" t="s">
        <v>2182</v>
      </c>
      <c r="B19418">
        <v>1818</v>
      </c>
      <c r="C19418">
        <v>17056581</v>
      </c>
    </row>
    <row r="19419" spans="1:3" x14ac:dyDescent="0.3">
      <c r="A19419" t="s">
        <v>2182</v>
      </c>
      <c r="B19419">
        <v>1819</v>
      </c>
      <c r="C19419">
        <v>17144017</v>
      </c>
    </row>
    <row r="19420" spans="1:3" x14ac:dyDescent="0.3">
      <c r="A19420" t="s">
        <v>2182</v>
      </c>
      <c r="B19420">
        <v>1820</v>
      </c>
      <c r="C19420">
        <v>17236636</v>
      </c>
    </row>
    <row r="19421" spans="1:3" x14ac:dyDescent="0.3">
      <c r="A19421" t="s">
        <v>2182</v>
      </c>
      <c r="B19421">
        <v>1821</v>
      </c>
      <c r="C19421">
        <v>17334493</v>
      </c>
    </row>
    <row r="19422" spans="1:3" x14ac:dyDescent="0.3">
      <c r="A19422" t="s">
        <v>2182</v>
      </c>
      <c r="B19422">
        <v>1822</v>
      </c>
      <c r="C19422">
        <v>17437643</v>
      </c>
    </row>
    <row r="19423" spans="1:3" x14ac:dyDescent="0.3">
      <c r="A19423" t="s">
        <v>2182</v>
      </c>
      <c r="B19423">
        <v>1823</v>
      </c>
      <c r="C19423">
        <v>17546141</v>
      </c>
    </row>
    <row r="19424" spans="1:3" x14ac:dyDescent="0.3">
      <c r="A19424" t="s">
        <v>2182</v>
      </c>
      <c r="B19424">
        <v>1824</v>
      </c>
      <c r="C19424">
        <v>17660044</v>
      </c>
    </row>
    <row r="19425" spans="1:3" x14ac:dyDescent="0.3">
      <c r="A19425" t="s">
        <v>2182</v>
      </c>
      <c r="B19425">
        <v>1825</v>
      </c>
      <c r="C19425">
        <v>17779408</v>
      </c>
    </row>
    <row r="19426" spans="1:3" x14ac:dyDescent="0.3">
      <c r="A19426" t="s">
        <v>2182</v>
      </c>
      <c r="B19426">
        <v>1826</v>
      </c>
      <c r="C19426">
        <v>17904291</v>
      </c>
    </row>
    <row r="19427" spans="1:3" x14ac:dyDescent="0.3">
      <c r="A19427" t="s">
        <v>2182</v>
      </c>
      <c r="B19427">
        <v>1827</v>
      </c>
      <c r="C19427">
        <v>18034751</v>
      </c>
    </row>
    <row r="19428" spans="1:3" x14ac:dyDescent="0.3">
      <c r="A19428" t="s">
        <v>2182</v>
      </c>
      <c r="B19428">
        <v>1828</v>
      </c>
      <c r="C19428">
        <v>18170845</v>
      </c>
    </row>
    <row r="19429" spans="1:3" x14ac:dyDescent="0.3">
      <c r="A19429" t="s">
        <v>2182</v>
      </c>
      <c r="B19429">
        <v>1829</v>
      </c>
      <c r="C19429">
        <v>18312632</v>
      </c>
    </row>
    <row r="19430" spans="1:3" x14ac:dyDescent="0.3">
      <c r="A19430" t="s">
        <v>2182</v>
      </c>
      <c r="B19430">
        <v>1830</v>
      </c>
      <c r="C19430">
        <v>18460171</v>
      </c>
    </row>
    <row r="19431" spans="1:3" x14ac:dyDescent="0.3">
      <c r="A19431" t="s">
        <v>2182</v>
      </c>
      <c r="B19431">
        <v>1831</v>
      </c>
      <c r="C19431">
        <v>18613523</v>
      </c>
    </row>
    <row r="19432" spans="1:3" x14ac:dyDescent="0.3">
      <c r="A19432" t="s">
        <v>2182</v>
      </c>
      <c r="B19432">
        <v>1832</v>
      </c>
      <c r="C19432">
        <v>18768149</v>
      </c>
    </row>
    <row r="19433" spans="1:3" x14ac:dyDescent="0.3">
      <c r="A19433" t="s">
        <v>2182</v>
      </c>
      <c r="B19433">
        <v>1833</v>
      </c>
      <c r="C19433">
        <v>18924059</v>
      </c>
    </row>
    <row r="19434" spans="1:3" x14ac:dyDescent="0.3">
      <c r="A19434" t="s">
        <v>2182</v>
      </c>
      <c r="B19434">
        <v>1834</v>
      </c>
      <c r="C19434">
        <v>19081265</v>
      </c>
    </row>
    <row r="19435" spans="1:3" x14ac:dyDescent="0.3">
      <c r="A19435" t="s">
        <v>2182</v>
      </c>
      <c r="B19435">
        <v>1835</v>
      </c>
      <c r="C19435">
        <v>19239776</v>
      </c>
    </row>
    <row r="19436" spans="1:3" x14ac:dyDescent="0.3">
      <c r="A19436" t="s">
        <v>2182</v>
      </c>
      <c r="B19436">
        <v>1836</v>
      </c>
      <c r="C19436">
        <v>19399604</v>
      </c>
    </row>
    <row r="19437" spans="1:3" x14ac:dyDescent="0.3">
      <c r="A19437" t="s">
        <v>2182</v>
      </c>
      <c r="B19437">
        <v>1837</v>
      </c>
      <c r="C19437">
        <v>19560760</v>
      </c>
    </row>
    <row r="19438" spans="1:3" x14ac:dyDescent="0.3">
      <c r="A19438" t="s">
        <v>2182</v>
      </c>
      <c r="B19438">
        <v>1838</v>
      </c>
      <c r="C19438">
        <v>19723255</v>
      </c>
    </row>
    <row r="19439" spans="1:3" x14ac:dyDescent="0.3">
      <c r="A19439" t="s">
        <v>2182</v>
      </c>
      <c r="B19439">
        <v>1839</v>
      </c>
      <c r="C19439">
        <v>19887099</v>
      </c>
    </row>
    <row r="19440" spans="1:3" x14ac:dyDescent="0.3">
      <c r="A19440" t="s">
        <v>2182</v>
      </c>
      <c r="B19440">
        <v>1840</v>
      </c>
      <c r="C19440">
        <v>20052305</v>
      </c>
    </row>
    <row r="19441" spans="1:3" x14ac:dyDescent="0.3">
      <c r="A19441" t="s">
        <v>2182</v>
      </c>
      <c r="B19441">
        <v>1841</v>
      </c>
      <c r="C19441">
        <v>20222265</v>
      </c>
    </row>
    <row r="19442" spans="1:3" x14ac:dyDescent="0.3">
      <c r="A19442" t="s">
        <v>2182</v>
      </c>
      <c r="B19442">
        <v>1842</v>
      </c>
      <c r="C19442">
        <v>20397058</v>
      </c>
    </row>
    <row r="19443" spans="1:3" x14ac:dyDescent="0.3">
      <c r="A19443" t="s">
        <v>2182</v>
      </c>
      <c r="B19443">
        <v>1843</v>
      </c>
      <c r="C19443">
        <v>20576763</v>
      </c>
    </row>
    <row r="19444" spans="1:3" x14ac:dyDescent="0.3">
      <c r="A19444" t="s">
        <v>2182</v>
      </c>
      <c r="B19444">
        <v>1844</v>
      </c>
      <c r="C19444">
        <v>20761463</v>
      </c>
    </row>
    <row r="19445" spans="1:3" x14ac:dyDescent="0.3">
      <c r="A19445" t="s">
        <v>2182</v>
      </c>
      <c r="B19445">
        <v>1845</v>
      </c>
      <c r="C19445">
        <v>20951238</v>
      </c>
    </row>
    <row r="19446" spans="1:3" x14ac:dyDescent="0.3">
      <c r="A19446" t="s">
        <v>2182</v>
      </c>
      <c r="B19446">
        <v>1846</v>
      </c>
      <c r="C19446">
        <v>21146172</v>
      </c>
    </row>
    <row r="19447" spans="1:3" x14ac:dyDescent="0.3">
      <c r="A19447" t="s">
        <v>2182</v>
      </c>
      <c r="B19447">
        <v>1847</v>
      </c>
      <c r="C19447">
        <v>21346348</v>
      </c>
    </row>
    <row r="19448" spans="1:3" x14ac:dyDescent="0.3">
      <c r="A19448" t="s">
        <v>2182</v>
      </c>
      <c r="B19448">
        <v>1848</v>
      </c>
      <c r="C19448">
        <v>21551854</v>
      </c>
    </row>
    <row r="19449" spans="1:3" x14ac:dyDescent="0.3">
      <c r="A19449" t="s">
        <v>2182</v>
      </c>
      <c r="B19449">
        <v>1849</v>
      </c>
      <c r="C19449">
        <v>21762774</v>
      </c>
    </row>
    <row r="19450" spans="1:3" x14ac:dyDescent="0.3">
      <c r="A19450" t="s">
        <v>2182</v>
      </c>
      <c r="B19450">
        <v>1850</v>
      </c>
      <c r="C19450">
        <v>21979198</v>
      </c>
    </row>
    <row r="19451" spans="1:3" x14ac:dyDescent="0.3">
      <c r="A19451" t="s">
        <v>2182</v>
      </c>
      <c r="B19451">
        <v>1851</v>
      </c>
      <c r="C19451">
        <v>22178012</v>
      </c>
    </row>
    <row r="19452" spans="1:3" x14ac:dyDescent="0.3">
      <c r="A19452" t="s">
        <v>2182</v>
      </c>
      <c r="B19452">
        <v>1852</v>
      </c>
      <c r="C19452">
        <v>22382033</v>
      </c>
    </row>
    <row r="19453" spans="1:3" x14ac:dyDescent="0.3">
      <c r="A19453" t="s">
        <v>2182</v>
      </c>
      <c r="B19453">
        <v>1853</v>
      </c>
      <c r="C19453">
        <v>22591335</v>
      </c>
    </row>
    <row r="19454" spans="1:3" x14ac:dyDescent="0.3">
      <c r="A19454" t="s">
        <v>2182</v>
      </c>
      <c r="B19454">
        <v>1854</v>
      </c>
      <c r="C19454">
        <v>22805991</v>
      </c>
    </row>
    <row r="19455" spans="1:3" x14ac:dyDescent="0.3">
      <c r="A19455" t="s">
        <v>2182</v>
      </c>
      <c r="B19455">
        <v>1855</v>
      </c>
      <c r="C19455">
        <v>23026076</v>
      </c>
    </row>
    <row r="19456" spans="1:3" x14ac:dyDescent="0.3">
      <c r="A19456" t="s">
        <v>2182</v>
      </c>
      <c r="B19456">
        <v>1856</v>
      </c>
      <c r="C19456">
        <v>23251668</v>
      </c>
    </row>
    <row r="19457" spans="1:3" x14ac:dyDescent="0.3">
      <c r="A19457" t="s">
        <v>2182</v>
      </c>
      <c r="B19457">
        <v>1857</v>
      </c>
      <c r="C19457">
        <v>23482844</v>
      </c>
    </row>
    <row r="19458" spans="1:3" x14ac:dyDescent="0.3">
      <c r="A19458" t="s">
        <v>2182</v>
      </c>
      <c r="B19458">
        <v>1858</v>
      </c>
      <c r="C19458">
        <v>23719680</v>
      </c>
    </row>
    <row r="19459" spans="1:3" x14ac:dyDescent="0.3">
      <c r="A19459" t="s">
        <v>2182</v>
      </c>
      <c r="B19459">
        <v>1859</v>
      </c>
      <c r="C19459">
        <v>23962257</v>
      </c>
    </row>
    <row r="19460" spans="1:3" x14ac:dyDescent="0.3">
      <c r="A19460" t="s">
        <v>2182</v>
      </c>
      <c r="B19460">
        <v>1860</v>
      </c>
      <c r="C19460">
        <v>24210654</v>
      </c>
    </row>
    <row r="19461" spans="1:3" x14ac:dyDescent="0.3">
      <c r="A19461" t="s">
        <v>2182</v>
      </c>
      <c r="B19461">
        <v>1861</v>
      </c>
      <c r="C19461">
        <v>24474147</v>
      </c>
    </row>
    <row r="19462" spans="1:3" x14ac:dyDescent="0.3">
      <c r="A19462" t="s">
        <v>2182</v>
      </c>
      <c r="B19462">
        <v>1862</v>
      </c>
      <c r="C19462">
        <v>24751770</v>
      </c>
    </row>
    <row r="19463" spans="1:3" x14ac:dyDescent="0.3">
      <c r="A19463" t="s">
        <v>2182</v>
      </c>
      <c r="B19463">
        <v>1863</v>
      </c>
      <c r="C19463">
        <v>25038804</v>
      </c>
    </row>
    <row r="19464" spans="1:3" x14ac:dyDescent="0.3">
      <c r="A19464" t="s">
        <v>2182</v>
      </c>
      <c r="B19464">
        <v>1864</v>
      </c>
      <c r="C19464">
        <v>25331167</v>
      </c>
    </row>
    <row r="19465" spans="1:3" x14ac:dyDescent="0.3">
      <c r="A19465" t="s">
        <v>2182</v>
      </c>
      <c r="B19465">
        <v>1865</v>
      </c>
      <c r="C19465">
        <v>25621069</v>
      </c>
    </row>
    <row r="19466" spans="1:3" x14ac:dyDescent="0.3">
      <c r="A19466" t="s">
        <v>2182</v>
      </c>
      <c r="B19466">
        <v>1866</v>
      </c>
      <c r="C19466">
        <v>25906690</v>
      </c>
    </row>
    <row r="19467" spans="1:3" x14ac:dyDescent="0.3">
      <c r="A19467" t="s">
        <v>2182</v>
      </c>
      <c r="B19467">
        <v>1867</v>
      </c>
      <c r="C19467">
        <v>26194496</v>
      </c>
    </row>
    <row r="19468" spans="1:3" x14ac:dyDescent="0.3">
      <c r="A19468" t="s">
        <v>2182</v>
      </c>
      <c r="B19468">
        <v>1868</v>
      </c>
      <c r="C19468">
        <v>26482078</v>
      </c>
    </row>
    <row r="19469" spans="1:3" x14ac:dyDescent="0.3">
      <c r="A19469" t="s">
        <v>2182</v>
      </c>
      <c r="B19469">
        <v>1869</v>
      </c>
      <c r="C19469">
        <v>26767654</v>
      </c>
    </row>
    <row r="19470" spans="1:3" x14ac:dyDescent="0.3">
      <c r="A19470" t="s">
        <v>2182</v>
      </c>
      <c r="B19470">
        <v>1870</v>
      </c>
      <c r="C19470">
        <v>27065428</v>
      </c>
    </row>
    <row r="19471" spans="1:3" x14ac:dyDescent="0.3">
      <c r="A19471" t="s">
        <v>2182</v>
      </c>
      <c r="B19471">
        <v>1871</v>
      </c>
      <c r="C19471">
        <v>27356982</v>
      </c>
    </row>
    <row r="19472" spans="1:3" x14ac:dyDescent="0.3">
      <c r="A19472" t="s">
        <v>2182</v>
      </c>
      <c r="B19472">
        <v>1872</v>
      </c>
      <c r="C19472">
        <v>27674121</v>
      </c>
    </row>
    <row r="19473" spans="1:3" x14ac:dyDescent="0.3">
      <c r="A19473" t="s">
        <v>2182</v>
      </c>
      <c r="B19473">
        <v>1873</v>
      </c>
      <c r="C19473">
        <v>27988449</v>
      </c>
    </row>
    <row r="19474" spans="1:3" x14ac:dyDescent="0.3">
      <c r="A19474" t="s">
        <v>2182</v>
      </c>
      <c r="B19474">
        <v>1874</v>
      </c>
      <c r="C19474">
        <v>28296559</v>
      </c>
    </row>
    <row r="19475" spans="1:3" x14ac:dyDescent="0.3">
      <c r="A19475" t="s">
        <v>2182</v>
      </c>
      <c r="B19475">
        <v>1875</v>
      </c>
      <c r="C19475">
        <v>28625397</v>
      </c>
    </row>
    <row r="19476" spans="1:3" x14ac:dyDescent="0.3">
      <c r="A19476" t="s">
        <v>2182</v>
      </c>
      <c r="B19476">
        <v>1876</v>
      </c>
      <c r="C19476">
        <v>28953979</v>
      </c>
    </row>
    <row r="19477" spans="1:3" x14ac:dyDescent="0.3">
      <c r="A19477" t="s">
        <v>2182</v>
      </c>
      <c r="B19477">
        <v>1877</v>
      </c>
      <c r="C19477">
        <v>29251677</v>
      </c>
    </row>
    <row r="19478" spans="1:3" x14ac:dyDescent="0.3">
      <c r="A19478" t="s">
        <v>2182</v>
      </c>
      <c r="B19478">
        <v>1878</v>
      </c>
      <c r="C19478">
        <v>29534046</v>
      </c>
    </row>
    <row r="19479" spans="1:3" x14ac:dyDescent="0.3">
      <c r="A19479" t="s">
        <v>2182</v>
      </c>
      <c r="B19479">
        <v>1879</v>
      </c>
      <c r="C19479">
        <v>29803304</v>
      </c>
    </row>
    <row r="19480" spans="1:3" x14ac:dyDescent="0.3">
      <c r="A19480" t="s">
        <v>2182</v>
      </c>
      <c r="B19480">
        <v>1880</v>
      </c>
      <c r="C19480">
        <v>30090338</v>
      </c>
    </row>
    <row r="19481" spans="1:3" x14ac:dyDescent="0.3">
      <c r="A19481" t="s">
        <v>2182</v>
      </c>
      <c r="B19481">
        <v>1881</v>
      </c>
      <c r="C19481">
        <v>30408081</v>
      </c>
    </row>
    <row r="19482" spans="1:3" x14ac:dyDescent="0.3">
      <c r="A19482" t="s">
        <v>2182</v>
      </c>
      <c r="B19482">
        <v>1882</v>
      </c>
      <c r="C19482">
        <v>30749943</v>
      </c>
    </row>
    <row r="19483" spans="1:3" x14ac:dyDescent="0.3">
      <c r="A19483" t="s">
        <v>2182</v>
      </c>
      <c r="B19483">
        <v>1883</v>
      </c>
      <c r="C19483">
        <v>31099388</v>
      </c>
    </row>
    <row r="19484" spans="1:3" x14ac:dyDescent="0.3">
      <c r="A19484" t="s">
        <v>2182</v>
      </c>
      <c r="B19484">
        <v>1884</v>
      </c>
      <c r="C19484">
        <v>31449831</v>
      </c>
    </row>
    <row r="19485" spans="1:3" x14ac:dyDescent="0.3">
      <c r="A19485" t="s">
        <v>2182</v>
      </c>
      <c r="B19485">
        <v>1885</v>
      </c>
      <c r="C19485">
        <v>31854088</v>
      </c>
    </row>
    <row r="19486" spans="1:3" x14ac:dyDescent="0.3">
      <c r="A19486" t="s">
        <v>2182</v>
      </c>
      <c r="B19486">
        <v>1886</v>
      </c>
      <c r="C19486">
        <v>32226746</v>
      </c>
    </row>
    <row r="19487" spans="1:3" x14ac:dyDescent="0.3">
      <c r="A19487" t="s">
        <v>2182</v>
      </c>
      <c r="B19487">
        <v>1887</v>
      </c>
      <c r="C19487">
        <v>32611676</v>
      </c>
    </row>
    <row r="19488" spans="1:3" x14ac:dyDescent="0.3">
      <c r="A19488" t="s">
        <v>2182</v>
      </c>
      <c r="B19488">
        <v>1888</v>
      </c>
      <c r="C19488">
        <v>32978666</v>
      </c>
    </row>
    <row r="19489" spans="1:3" x14ac:dyDescent="0.3">
      <c r="A19489" t="s">
        <v>2182</v>
      </c>
      <c r="B19489">
        <v>1889</v>
      </c>
      <c r="C19489">
        <v>33352788</v>
      </c>
    </row>
    <row r="19490" spans="1:3" x14ac:dyDescent="0.3">
      <c r="A19490" t="s">
        <v>2182</v>
      </c>
      <c r="B19490">
        <v>1890</v>
      </c>
      <c r="C19490">
        <v>33754719</v>
      </c>
    </row>
    <row r="19491" spans="1:3" x14ac:dyDescent="0.3">
      <c r="A19491" t="s">
        <v>2182</v>
      </c>
      <c r="B19491">
        <v>1891</v>
      </c>
      <c r="C19491">
        <v>34141852</v>
      </c>
    </row>
    <row r="19492" spans="1:3" x14ac:dyDescent="0.3">
      <c r="A19492" t="s">
        <v>2182</v>
      </c>
      <c r="B19492">
        <v>1892</v>
      </c>
      <c r="C19492">
        <v>34533986</v>
      </c>
    </row>
    <row r="19493" spans="1:3" x14ac:dyDescent="0.3">
      <c r="A19493" t="s">
        <v>2182</v>
      </c>
      <c r="B19493">
        <v>1893</v>
      </c>
      <c r="C19493">
        <v>34941621</v>
      </c>
    </row>
    <row r="19494" spans="1:3" x14ac:dyDescent="0.3">
      <c r="A19494" t="s">
        <v>2182</v>
      </c>
      <c r="B19494">
        <v>1894</v>
      </c>
      <c r="C19494">
        <v>35369795</v>
      </c>
    </row>
    <row r="19495" spans="1:3" x14ac:dyDescent="0.3">
      <c r="A19495" t="s">
        <v>2182</v>
      </c>
      <c r="B19495">
        <v>1895</v>
      </c>
      <c r="C19495">
        <v>35830086</v>
      </c>
    </row>
    <row r="19496" spans="1:3" x14ac:dyDescent="0.3">
      <c r="A19496" t="s">
        <v>2182</v>
      </c>
      <c r="B19496">
        <v>1896</v>
      </c>
      <c r="C19496">
        <v>36257491</v>
      </c>
    </row>
    <row r="19497" spans="1:3" x14ac:dyDescent="0.3">
      <c r="A19497" t="s">
        <v>2182</v>
      </c>
      <c r="B19497">
        <v>1897</v>
      </c>
      <c r="C19497">
        <v>36710226</v>
      </c>
    </row>
    <row r="19498" spans="1:3" x14ac:dyDescent="0.3">
      <c r="A19498" t="s">
        <v>2182</v>
      </c>
      <c r="B19498">
        <v>1898</v>
      </c>
      <c r="C19498">
        <v>37165639</v>
      </c>
    </row>
    <row r="19499" spans="1:3" x14ac:dyDescent="0.3">
      <c r="A19499" t="s">
        <v>2182</v>
      </c>
      <c r="B19499">
        <v>1899</v>
      </c>
      <c r="C19499">
        <v>37666836</v>
      </c>
    </row>
    <row r="19500" spans="1:3" x14ac:dyDescent="0.3">
      <c r="A19500" t="s">
        <v>2182</v>
      </c>
      <c r="B19500">
        <v>1900</v>
      </c>
      <c r="C19500">
        <v>38169857</v>
      </c>
    </row>
    <row r="19501" spans="1:3" x14ac:dyDescent="0.3">
      <c r="A19501" t="s">
        <v>2182</v>
      </c>
      <c r="B19501">
        <v>1901</v>
      </c>
      <c r="C19501">
        <v>38658803</v>
      </c>
    </row>
    <row r="19502" spans="1:3" x14ac:dyDescent="0.3">
      <c r="A19502" t="s">
        <v>2182</v>
      </c>
      <c r="B19502">
        <v>1902</v>
      </c>
      <c r="C19502">
        <v>39153251</v>
      </c>
    </row>
    <row r="19503" spans="1:3" x14ac:dyDescent="0.3">
      <c r="A19503" t="s">
        <v>2182</v>
      </c>
      <c r="B19503">
        <v>1903</v>
      </c>
      <c r="C19503">
        <v>39635616</v>
      </c>
    </row>
    <row r="19504" spans="1:3" x14ac:dyDescent="0.3">
      <c r="A19504" t="s">
        <v>2182</v>
      </c>
      <c r="B19504">
        <v>1904</v>
      </c>
      <c r="C19504">
        <v>40105530</v>
      </c>
    </row>
    <row r="19505" spans="1:3" x14ac:dyDescent="0.3">
      <c r="A19505" t="s">
        <v>2182</v>
      </c>
      <c r="B19505">
        <v>1905</v>
      </c>
      <c r="C19505">
        <v>40562543</v>
      </c>
    </row>
    <row r="19506" spans="1:3" x14ac:dyDescent="0.3">
      <c r="A19506" t="s">
        <v>2182</v>
      </c>
      <c r="B19506">
        <v>1906</v>
      </c>
      <c r="C19506">
        <v>41006369</v>
      </c>
    </row>
    <row r="19507" spans="1:3" x14ac:dyDescent="0.3">
      <c r="A19507" t="s">
        <v>2182</v>
      </c>
      <c r="B19507">
        <v>1907</v>
      </c>
      <c r="C19507">
        <v>41453239</v>
      </c>
    </row>
    <row r="19508" spans="1:3" x14ac:dyDescent="0.3">
      <c r="A19508" t="s">
        <v>2182</v>
      </c>
      <c r="B19508">
        <v>1908</v>
      </c>
      <c r="C19508">
        <v>41902329</v>
      </c>
    </row>
    <row r="19509" spans="1:3" x14ac:dyDescent="0.3">
      <c r="A19509" t="s">
        <v>2182</v>
      </c>
      <c r="B19509">
        <v>1909</v>
      </c>
      <c r="C19509">
        <v>42353629</v>
      </c>
    </row>
    <row r="19510" spans="1:3" x14ac:dyDescent="0.3">
      <c r="A19510" t="s">
        <v>2182</v>
      </c>
      <c r="B19510">
        <v>1910</v>
      </c>
      <c r="C19510">
        <v>42807209</v>
      </c>
    </row>
    <row r="19511" spans="1:3" x14ac:dyDescent="0.3">
      <c r="A19511" t="s">
        <v>2182</v>
      </c>
      <c r="B19511">
        <v>1911</v>
      </c>
      <c r="C19511">
        <v>43240922</v>
      </c>
    </row>
    <row r="19512" spans="1:3" x14ac:dyDescent="0.3">
      <c r="A19512" t="s">
        <v>2182</v>
      </c>
      <c r="B19512">
        <v>1912</v>
      </c>
      <c r="C19512">
        <v>43702673</v>
      </c>
    </row>
    <row r="19513" spans="1:3" x14ac:dyDescent="0.3">
      <c r="A19513" t="s">
        <v>2182</v>
      </c>
      <c r="B19513">
        <v>1913</v>
      </c>
      <c r="C19513">
        <v>44166527</v>
      </c>
    </row>
    <row r="19514" spans="1:3" x14ac:dyDescent="0.3">
      <c r="A19514" t="s">
        <v>2182</v>
      </c>
      <c r="B19514">
        <v>1914</v>
      </c>
      <c r="C19514">
        <v>44632473</v>
      </c>
    </row>
    <row r="19515" spans="1:3" x14ac:dyDescent="0.3">
      <c r="A19515" t="s">
        <v>2182</v>
      </c>
      <c r="B19515">
        <v>1915</v>
      </c>
      <c r="C19515">
        <v>45103442</v>
      </c>
    </row>
    <row r="19516" spans="1:3" x14ac:dyDescent="0.3">
      <c r="A19516" t="s">
        <v>2182</v>
      </c>
      <c r="B19516">
        <v>1916</v>
      </c>
      <c r="C19516">
        <v>45513008</v>
      </c>
    </row>
    <row r="19517" spans="1:3" x14ac:dyDescent="0.3">
      <c r="A19517" t="s">
        <v>2182</v>
      </c>
      <c r="B19517">
        <v>1917</v>
      </c>
      <c r="C19517">
        <v>45821751</v>
      </c>
    </row>
    <row r="19518" spans="1:3" x14ac:dyDescent="0.3">
      <c r="A19518" t="s">
        <v>2182</v>
      </c>
      <c r="B19518">
        <v>1918</v>
      </c>
      <c r="C19518">
        <v>46209757</v>
      </c>
    </row>
    <row r="19519" spans="1:3" x14ac:dyDescent="0.3">
      <c r="A19519" t="s">
        <v>2182</v>
      </c>
      <c r="B19519">
        <v>1919</v>
      </c>
      <c r="C19519">
        <v>46691097</v>
      </c>
    </row>
    <row r="19520" spans="1:3" x14ac:dyDescent="0.3">
      <c r="A19520" t="s">
        <v>2182</v>
      </c>
      <c r="B19520">
        <v>1920</v>
      </c>
      <c r="C19520">
        <v>47287781</v>
      </c>
    </row>
    <row r="19521" spans="1:3" x14ac:dyDescent="0.3">
      <c r="A19521" t="s">
        <v>2182</v>
      </c>
      <c r="B19521">
        <v>1921</v>
      </c>
      <c r="C19521">
        <v>47872726</v>
      </c>
    </row>
    <row r="19522" spans="1:3" x14ac:dyDescent="0.3">
      <c r="A19522" t="s">
        <v>2182</v>
      </c>
      <c r="B19522">
        <v>1922</v>
      </c>
      <c r="C19522">
        <v>48447986</v>
      </c>
    </row>
    <row r="19523" spans="1:3" x14ac:dyDescent="0.3">
      <c r="A19523" t="s">
        <v>2182</v>
      </c>
      <c r="B19523">
        <v>1923</v>
      </c>
      <c r="C19523">
        <v>49031170</v>
      </c>
    </row>
    <row r="19524" spans="1:3" x14ac:dyDescent="0.3">
      <c r="A19524" t="s">
        <v>2182</v>
      </c>
      <c r="B19524">
        <v>1924</v>
      </c>
      <c r="C19524">
        <v>49622865</v>
      </c>
    </row>
    <row r="19525" spans="1:3" x14ac:dyDescent="0.3">
      <c r="A19525" t="s">
        <v>2182</v>
      </c>
      <c r="B19525">
        <v>1925</v>
      </c>
      <c r="C19525">
        <v>50222778</v>
      </c>
    </row>
    <row r="19526" spans="1:3" x14ac:dyDescent="0.3">
      <c r="A19526" t="s">
        <v>2182</v>
      </c>
      <c r="B19526">
        <v>1926</v>
      </c>
      <c r="C19526">
        <v>50831790</v>
      </c>
    </row>
    <row r="19527" spans="1:3" x14ac:dyDescent="0.3">
      <c r="A19527" t="s">
        <v>2182</v>
      </c>
      <c r="B19527">
        <v>1927</v>
      </c>
      <c r="C19527">
        <v>51449313</v>
      </c>
    </row>
    <row r="19528" spans="1:3" x14ac:dyDescent="0.3">
      <c r="A19528" t="s">
        <v>2182</v>
      </c>
      <c r="B19528">
        <v>1928</v>
      </c>
      <c r="C19528">
        <v>52076228</v>
      </c>
    </row>
    <row r="19529" spans="1:3" x14ac:dyDescent="0.3">
      <c r="A19529" t="s">
        <v>2182</v>
      </c>
      <c r="B19529">
        <v>1929</v>
      </c>
      <c r="C19529">
        <v>52712242</v>
      </c>
    </row>
    <row r="19530" spans="1:3" x14ac:dyDescent="0.3">
      <c r="A19530" t="s">
        <v>2182</v>
      </c>
      <c r="B19530">
        <v>1930</v>
      </c>
      <c r="C19530">
        <v>53403727</v>
      </c>
    </row>
    <row r="19531" spans="1:3" x14ac:dyDescent="0.3">
      <c r="A19531" t="s">
        <v>2182</v>
      </c>
      <c r="B19531">
        <v>1931</v>
      </c>
      <c r="C19531">
        <v>54148336</v>
      </c>
    </row>
    <row r="19532" spans="1:3" x14ac:dyDescent="0.3">
      <c r="A19532" t="s">
        <v>2182</v>
      </c>
      <c r="B19532">
        <v>1932</v>
      </c>
      <c r="C19532">
        <v>54946068</v>
      </c>
    </row>
    <row r="19533" spans="1:3" x14ac:dyDescent="0.3">
      <c r="A19533" t="s">
        <v>2182</v>
      </c>
      <c r="B19533">
        <v>1933</v>
      </c>
      <c r="C19533">
        <v>55753192</v>
      </c>
    </row>
    <row r="19534" spans="1:3" x14ac:dyDescent="0.3">
      <c r="A19534" t="s">
        <v>2182</v>
      </c>
      <c r="B19534">
        <v>1934</v>
      </c>
      <c r="C19534">
        <v>56572643</v>
      </c>
    </row>
    <row r="19535" spans="1:3" x14ac:dyDescent="0.3">
      <c r="A19535" t="s">
        <v>2182</v>
      </c>
      <c r="B19535">
        <v>1935</v>
      </c>
      <c r="C19535">
        <v>57406182</v>
      </c>
    </row>
    <row r="19536" spans="1:3" x14ac:dyDescent="0.3">
      <c r="A19536" t="s">
        <v>2182</v>
      </c>
      <c r="B19536">
        <v>1936</v>
      </c>
      <c r="C19536">
        <v>58254396</v>
      </c>
    </row>
    <row r="19537" spans="1:3" x14ac:dyDescent="0.3">
      <c r="A19537" t="s">
        <v>2182</v>
      </c>
      <c r="B19537">
        <v>1937</v>
      </c>
      <c r="C19537">
        <v>59116991</v>
      </c>
    </row>
    <row r="19538" spans="1:3" x14ac:dyDescent="0.3">
      <c r="A19538" t="s">
        <v>2182</v>
      </c>
      <c r="B19538">
        <v>1938</v>
      </c>
      <c r="C19538">
        <v>59994849</v>
      </c>
    </row>
    <row r="19539" spans="1:3" x14ac:dyDescent="0.3">
      <c r="A19539" t="s">
        <v>2182</v>
      </c>
      <c r="B19539">
        <v>1939</v>
      </c>
      <c r="C19539">
        <v>60886794</v>
      </c>
    </row>
    <row r="19540" spans="1:3" x14ac:dyDescent="0.3">
      <c r="A19540" t="s">
        <v>2182</v>
      </c>
      <c r="B19540">
        <v>1940</v>
      </c>
      <c r="C19540">
        <v>61821590</v>
      </c>
    </row>
    <row r="19541" spans="1:3" x14ac:dyDescent="0.3">
      <c r="A19541" t="s">
        <v>2182</v>
      </c>
      <c r="B19541">
        <v>1941</v>
      </c>
      <c r="C19541">
        <v>62798944</v>
      </c>
    </row>
    <row r="19542" spans="1:3" x14ac:dyDescent="0.3">
      <c r="A19542" t="s">
        <v>2182</v>
      </c>
      <c r="B19542">
        <v>1942</v>
      </c>
      <c r="C19542">
        <v>63720239</v>
      </c>
    </row>
    <row r="19543" spans="1:3" x14ac:dyDescent="0.3">
      <c r="A19543" t="s">
        <v>2182</v>
      </c>
      <c r="B19543">
        <v>1943</v>
      </c>
      <c r="C19543">
        <v>64380320</v>
      </c>
    </row>
    <row r="19544" spans="1:3" x14ac:dyDescent="0.3">
      <c r="A19544" t="s">
        <v>2182</v>
      </c>
      <c r="B19544">
        <v>1944</v>
      </c>
      <c r="C19544">
        <v>64631850</v>
      </c>
    </row>
    <row r="19545" spans="1:3" x14ac:dyDescent="0.3">
      <c r="A19545" t="s">
        <v>2182</v>
      </c>
      <c r="B19545">
        <v>1945</v>
      </c>
      <c r="C19545">
        <v>64871933</v>
      </c>
    </row>
    <row r="19546" spans="1:3" x14ac:dyDescent="0.3">
      <c r="A19546" t="s">
        <v>2182</v>
      </c>
      <c r="B19546">
        <v>1946</v>
      </c>
      <c r="C19546">
        <v>65335955</v>
      </c>
    </row>
    <row r="19547" spans="1:3" x14ac:dyDescent="0.3">
      <c r="A19547" t="s">
        <v>2182</v>
      </c>
      <c r="B19547">
        <v>1947</v>
      </c>
      <c r="C19547">
        <v>66203834</v>
      </c>
    </row>
    <row r="19548" spans="1:3" x14ac:dyDescent="0.3">
      <c r="A19548" t="s">
        <v>2182</v>
      </c>
      <c r="B19548">
        <v>1948</v>
      </c>
      <c r="C19548">
        <v>67237539</v>
      </c>
    </row>
    <row r="19549" spans="1:3" x14ac:dyDescent="0.3">
      <c r="A19549" t="s">
        <v>2182</v>
      </c>
      <c r="B19549">
        <v>1949</v>
      </c>
      <c r="C19549">
        <v>68381307</v>
      </c>
    </row>
    <row r="19550" spans="1:3" x14ac:dyDescent="0.3">
      <c r="A19550" t="s">
        <v>2182</v>
      </c>
      <c r="B19550">
        <v>1950</v>
      </c>
      <c r="C19550">
        <v>69543321</v>
      </c>
    </row>
    <row r="19551" spans="1:3" x14ac:dyDescent="0.3">
      <c r="A19551" t="s">
        <v>2182</v>
      </c>
      <c r="B19551">
        <v>1951</v>
      </c>
      <c r="C19551">
        <v>70849443</v>
      </c>
    </row>
    <row r="19552" spans="1:3" x14ac:dyDescent="0.3">
      <c r="A19552" t="s">
        <v>2182</v>
      </c>
      <c r="B19552">
        <v>1952</v>
      </c>
      <c r="C19552">
        <v>72274629</v>
      </c>
    </row>
    <row r="19553" spans="1:3" x14ac:dyDescent="0.3">
      <c r="A19553" t="s">
        <v>2182</v>
      </c>
      <c r="B19553">
        <v>1953</v>
      </c>
      <c r="C19553">
        <v>73820844</v>
      </c>
    </row>
    <row r="19554" spans="1:3" x14ac:dyDescent="0.3">
      <c r="A19554" t="s">
        <v>2182</v>
      </c>
      <c r="B19554">
        <v>1954</v>
      </c>
      <c r="C19554">
        <v>75487888</v>
      </c>
    </row>
    <row r="19555" spans="1:3" x14ac:dyDescent="0.3">
      <c r="A19555" t="s">
        <v>2182</v>
      </c>
      <c r="B19555">
        <v>1955</v>
      </c>
      <c r="C19555">
        <v>77273427</v>
      </c>
    </row>
    <row r="19556" spans="1:3" x14ac:dyDescent="0.3">
      <c r="A19556" t="s">
        <v>2182</v>
      </c>
      <c r="B19556">
        <v>1956</v>
      </c>
      <c r="C19556">
        <v>79172800</v>
      </c>
    </row>
    <row r="19557" spans="1:3" x14ac:dyDescent="0.3">
      <c r="A19557" t="s">
        <v>2182</v>
      </c>
      <c r="B19557">
        <v>1957</v>
      </c>
      <c r="C19557">
        <v>81179211</v>
      </c>
    </row>
    <row r="19558" spans="1:3" x14ac:dyDescent="0.3">
      <c r="A19558" t="s">
        <v>2182</v>
      </c>
      <c r="B19558">
        <v>1958</v>
      </c>
      <c r="C19558">
        <v>83284051</v>
      </c>
    </row>
    <row r="19559" spans="1:3" x14ac:dyDescent="0.3">
      <c r="A19559" t="s">
        <v>2182</v>
      </c>
      <c r="B19559">
        <v>1959</v>
      </c>
      <c r="C19559">
        <v>85477628</v>
      </c>
    </row>
    <row r="19560" spans="1:3" x14ac:dyDescent="0.3">
      <c r="A19560" t="s">
        <v>2182</v>
      </c>
      <c r="B19560">
        <v>1960</v>
      </c>
      <c r="C19560">
        <v>87751066</v>
      </c>
    </row>
    <row r="19561" spans="1:3" x14ac:dyDescent="0.3">
      <c r="A19561" t="s">
        <v>2182</v>
      </c>
      <c r="B19561">
        <v>1961</v>
      </c>
      <c r="C19561">
        <v>90098396</v>
      </c>
    </row>
    <row r="19562" spans="1:3" x14ac:dyDescent="0.3">
      <c r="A19562" t="s">
        <v>2182</v>
      </c>
      <c r="B19562">
        <v>1962</v>
      </c>
      <c r="C19562">
        <v>92518373</v>
      </c>
    </row>
    <row r="19563" spans="1:3" x14ac:dyDescent="0.3">
      <c r="A19563" t="s">
        <v>2182</v>
      </c>
      <c r="B19563">
        <v>1963</v>
      </c>
      <c r="C19563">
        <v>95015295</v>
      </c>
    </row>
    <row r="19564" spans="1:3" x14ac:dyDescent="0.3">
      <c r="A19564" t="s">
        <v>2182</v>
      </c>
      <c r="B19564">
        <v>1964</v>
      </c>
      <c r="C19564">
        <v>97596728</v>
      </c>
    </row>
    <row r="19565" spans="1:3" x14ac:dyDescent="0.3">
      <c r="A19565" t="s">
        <v>2182</v>
      </c>
      <c r="B19565">
        <v>1965</v>
      </c>
      <c r="C19565">
        <v>100267070</v>
      </c>
    </row>
    <row r="19566" spans="1:3" x14ac:dyDescent="0.3">
      <c r="A19566" t="s">
        <v>2182</v>
      </c>
      <c r="B19566">
        <v>1966</v>
      </c>
      <c r="C19566">
        <v>103025423</v>
      </c>
    </row>
    <row r="19567" spans="1:3" x14ac:dyDescent="0.3">
      <c r="A19567" t="s">
        <v>2182</v>
      </c>
      <c r="B19567">
        <v>1967</v>
      </c>
      <c r="C19567">
        <v>105865576</v>
      </c>
    </row>
    <row r="19568" spans="1:3" x14ac:dyDescent="0.3">
      <c r="A19568" t="s">
        <v>2182</v>
      </c>
      <c r="B19568">
        <v>1968</v>
      </c>
      <c r="C19568">
        <v>108779926</v>
      </c>
    </row>
    <row r="19569" spans="1:3" x14ac:dyDescent="0.3">
      <c r="A19569" t="s">
        <v>2182</v>
      </c>
      <c r="B19569">
        <v>1969</v>
      </c>
      <c r="C19569">
        <v>111758566</v>
      </c>
    </row>
    <row r="19570" spans="1:3" x14ac:dyDescent="0.3">
      <c r="A19570" t="s">
        <v>2182</v>
      </c>
      <c r="B19570">
        <v>1970</v>
      </c>
      <c r="C19570">
        <v>114793179</v>
      </c>
    </row>
    <row r="19571" spans="1:3" x14ac:dyDescent="0.3">
      <c r="A19571" t="s">
        <v>2182</v>
      </c>
      <c r="B19571">
        <v>1971</v>
      </c>
      <c r="C19571">
        <v>117880146</v>
      </c>
    </row>
    <row r="19572" spans="1:3" x14ac:dyDescent="0.3">
      <c r="A19572" t="s">
        <v>2182</v>
      </c>
      <c r="B19572">
        <v>1972</v>
      </c>
      <c r="C19572">
        <v>121017316</v>
      </c>
    </row>
    <row r="19573" spans="1:3" x14ac:dyDescent="0.3">
      <c r="A19573" t="s">
        <v>2182</v>
      </c>
      <c r="B19573">
        <v>1973</v>
      </c>
      <c r="C19573">
        <v>124199693</v>
      </c>
    </row>
    <row r="19574" spans="1:3" x14ac:dyDescent="0.3">
      <c r="A19574" t="s">
        <v>2182</v>
      </c>
      <c r="B19574">
        <v>1974</v>
      </c>
      <c r="C19574">
        <v>127422198</v>
      </c>
    </row>
    <row r="19575" spans="1:3" x14ac:dyDescent="0.3">
      <c r="A19575" t="s">
        <v>2182</v>
      </c>
      <c r="B19575">
        <v>1975</v>
      </c>
      <c r="C19575">
        <v>130680730</v>
      </c>
    </row>
    <row r="19576" spans="1:3" x14ac:dyDescent="0.3">
      <c r="A19576" t="s">
        <v>2182</v>
      </c>
      <c r="B19576">
        <v>1976</v>
      </c>
      <c r="C19576">
        <v>133966940</v>
      </c>
    </row>
    <row r="19577" spans="1:3" x14ac:dyDescent="0.3">
      <c r="A19577" t="s">
        <v>2182</v>
      </c>
      <c r="B19577">
        <v>1977</v>
      </c>
      <c r="C19577">
        <v>137278057</v>
      </c>
    </row>
    <row r="19578" spans="1:3" x14ac:dyDescent="0.3">
      <c r="A19578" t="s">
        <v>2182</v>
      </c>
      <c r="B19578">
        <v>1978</v>
      </c>
      <c r="C19578">
        <v>140621731</v>
      </c>
    </row>
    <row r="19579" spans="1:3" x14ac:dyDescent="0.3">
      <c r="A19579" t="s">
        <v>2182</v>
      </c>
      <c r="B19579">
        <v>1979</v>
      </c>
      <c r="C19579">
        <v>144009844</v>
      </c>
    </row>
    <row r="19580" spans="1:3" x14ac:dyDescent="0.3">
      <c r="A19580" t="s">
        <v>2182</v>
      </c>
      <c r="B19580">
        <v>1980</v>
      </c>
      <c r="C19580">
        <v>147447834</v>
      </c>
    </row>
    <row r="19581" spans="1:3" x14ac:dyDescent="0.3">
      <c r="A19581" t="s">
        <v>2182</v>
      </c>
      <c r="B19581">
        <v>1981</v>
      </c>
      <c r="C19581">
        <v>150938222</v>
      </c>
    </row>
    <row r="19582" spans="1:3" x14ac:dyDescent="0.3">
      <c r="A19582" t="s">
        <v>2182</v>
      </c>
      <c r="B19582">
        <v>1982</v>
      </c>
      <c r="C19582">
        <v>154468235</v>
      </c>
    </row>
    <row r="19583" spans="1:3" x14ac:dyDescent="0.3">
      <c r="A19583" t="s">
        <v>2182</v>
      </c>
      <c r="B19583">
        <v>1983</v>
      </c>
      <c r="C19583">
        <v>158009248</v>
      </c>
    </row>
    <row r="19584" spans="1:3" x14ac:dyDescent="0.3">
      <c r="A19584" t="s">
        <v>2182</v>
      </c>
      <c r="B19584">
        <v>1984</v>
      </c>
      <c r="C19584">
        <v>161523353</v>
      </c>
    </row>
    <row r="19585" spans="1:3" x14ac:dyDescent="0.3">
      <c r="A19585" t="s">
        <v>2182</v>
      </c>
      <c r="B19585">
        <v>1985</v>
      </c>
      <c r="C19585">
        <v>164982452</v>
      </c>
    </row>
    <row r="19586" spans="1:3" x14ac:dyDescent="0.3">
      <c r="A19586" t="s">
        <v>2182</v>
      </c>
      <c r="B19586">
        <v>1986</v>
      </c>
      <c r="C19586">
        <v>168374287</v>
      </c>
    </row>
    <row r="19587" spans="1:3" x14ac:dyDescent="0.3">
      <c r="A19587" t="s">
        <v>2182</v>
      </c>
      <c r="B19587">
        <v>1987</v>
      </c>
      <c r="C19587">
        <v>171702756</v>
      </c>
    </row>
    <row r="19588" spans="1:3" x14ac:dyDescent="0.3">
      <c r="A19588" t="s">
        <v>2182</v>
      </c>
      <c r="B19588">
        <v>1988</v>
      </c>
      <c r="C19588">
        <v>174975953</v>
      </c>
    </row>
    <row r="19589" spans="1:3" x14ac:dyDescent="0.3">
      <c r="A19589" t="s">
        <v>2182</v>
      </c>
      <c r="B19589">
        <v>1989</v>
      </c>
      <c r="C19589">
        <v>178209147</v>
      </c>
    </row>
    <row r="19590" spans="1:3" x14ac:dyDescent="0.3">
      <c r="A19590" t="s">
        <v>2182</v>
      </c>
      <c r="B19590">
        <v>1990</v>
      </c>
      <c r="C19590">
        <v>181413398</v>
      </c>
    </row>
    <row r="19591" spans="1:3" x14ac:dyDescent="0.3">
      <c r="A19591" t="s">
        <v>2182</v>
      </c>
      <c r="B19591">
        <v>1991</v>
      </c>
      <c r="C19591">
        <v>184591897</v>
      </c>
    </row>
    <row r="19592" spans="1:3" x14ac:dyDescent="0.3">
      <c r="A19592" t="s">
        <v>2182</v>
      </c>
      <c r="B19592">
        <v>1992</v>
      </c>
      <c r="C19592">
        <v>187739786</v>
      </c>
    </row>
    <row r="19593" spans="1:3" x14ac:dyDescent="0.3">
      <c r="A19593" t="s">
        <v>2182</v>
      </c>
      <c r="B19593">
        <v>1993</v>
      </c>
      <c r="C19593">
        <v>190851184</v>
      </c>
    </row>
    <row r="19594" spans="1:3" x14ac:dyDescent="0.3">
      <c r="A19594" t="s">
        <v>2182</v>
      </c>
      <c r="B19594">
        <v>1994</v>
      </c>
      <c r="C19594">
        <v>193917458</v>
      </c>
    </row>
    <row r="19595" spans="1:3" x14ac:dyDescent="0.3">
      <c r="A19595" t="s">
        <v>2182</v>
      </c>
      <c r="B19595">
        <v>1995</v>
      </c>
      <c r="C19595">
        <v>196934257</v>
      </c>
    </row>
    <row r="19596" spans="1:3" x14ac:dyDescent="0.3">
      <c r="A19596" t="s">
        <v>2182</v>
      </c>
      <c r="B19596">
        <v>1996</v>
      </c>
      <c r="C19596">
        <v>199901231</v>
      </c>
    </row>
    <row r="19597" spans="1:3" x14ac:dyDescent="0.3">
      <c r="A19597" t="s">
        <v>2182</v>
      </c>
      <c r="B19597">
        <v>1997</v>
      </c>
      <c r="C19597">
        <v>202826444</v>
      </c>
    </row>
    <row r="19598" spans="1:3" x14ac:dyDescent="0.3">
      <c r="A19598" t="s">
        <v>2182</v>
      </c>
      <c r="B19598">
        <v>1998</v>
      </c>
      <c r="C19598">
        <v>205724597</v>
      </c>
    </row>
    <row r="19599" spans="1:3" x14ac:dyDescent="0.3">
      <c r="A19599" t="s">
        <v>2182</v>
      </c>
      <c r="B19599">
        <v>1999</v>
      </c>
      <c r="C19599">
        <v>208615171</v>
      </c>
    </row>
    <row r="19600" spans="1:3" x14ac:dyDescent="0.3">
      <c r="A19600" t="s">
        <v>2182</v>
      </c>
      <c r="B19600">
        <v>2000</v>
      </c>
      <c r="C19600">
        <v>211513822</v>
      </c>
    </row>
    <row r="19601" spans="1:3" x14ac:dyDescent="0.3">
      <c r="A19601" t="s">
        <v>2182</v>
      </c>
      <c r="B19601">
        <v>2001</v>
      </c>
      <c r="C19601">
        <v>214427419</v>
      </c>
    </row>
    <row r="19602" spans="1:3" x14ac:dyDescent="0.3">
      <c r="A19602" t="s">
        <v>2182</v>
      </c>
      <c r="B19602">
        <v>2002</v>
      </c>
      <c r="C19602">
        <v>217357790</v>
      </c>
    </row>
    <row r="19603" spans="1:3" x14ac:dyDescent="0.3">
      <c r="A19603" t="s">
        <v>2182</v>
      </c>
      <c r="B19603">
        <v>2003</v>
      </c>
      <c r="C19603">
        <v>220309473</v>
      </c>
    </row>
    <row r="19604" spans="1:3" x14ac:dyDescent="0.3">
      <c r="A19604" t="s">
        <v>2182</v>
      </c>
      <c r="B19604">
        <v>2004</v>
      </c>
      <c r="C19604">
        <v>223285666</v>
      </c>
    </row>
    <row r="19605" spans="1:3" x14ac:dyDescent="0.3">
      <c r="A19605" t="s">
        <v>2182</v>
      </c>
      <c r="B19605">
        <v>2005</v>
      </c>
      <c r="C19605">
        <v>226289468</v>
      </c>
    </row>
    <row r="19606" spans="1:3" x14ac:dyDescent="0.3">
      <c r="A19606" t="s">
        <v>2182</v>
      </c>
      <c r="B19606">
        <v>2006</v>
      </c>
      <c r="C19606">
        <v>229318262</v>
      </c>
    </row>
    <row r="19607" spans="1:3" x14ac:dyDescent="0.3">
      <c r="A19607" t="s">
        <v>2182</v>
      </c>
      <c r="B19607">
        <v>2007</v>
      </c>
      <c r="C19607">
        <v>232374239</v>
      </c>
    </row>
    <row r="19608" spans="1:3" x14ac:dyDescent="0.3">
      <c r="A19608" t="s">
        <v>2182</v>
      </c>
      <c r="B19608">
        <v>2008</v>
      </c>
      <c r="C19608">
        <v>235469755</v>
      </c>
    </row>
    <row r="19609" spans="1:3" x14ac:dyDescent="0.3">
      <c r="A19609" t="s">
        <v>2182</v>
      </c>
      <c r="B19609">
        <v>2009</v>
      </c>
      <c r="C19609">
        <v>238620554</v>
      </c>
    </row>
    <row r="19610" spans="1:3" x14ac:dyDescent="0.3">
      <c r="A19610" t="s">
        <v>2182</v>
      </c>
      <c r="B19610">
        <v>2010</v>
      </c>
      <c r="C19610">
        <v>241834226</v>
      </c>
    </row>
    <row r="19611" spans="1:3" x14ac:dyDescent="0.3">
      <c r="A19611" t="s">
        <v>2182</v>
      </c>
      <c r="B19611">
        <v>2011</v>
      </c>
      <c r="C19611">
        <v>245115988</v>
      </c>
    </row>
    <row r="19612" spans="1:3" x14ac:dyDescent="0.3">
      <c r="A19612" t="s">
        <v>2182</v>
      </c>
      <c r="B19612">
        <v>2012</v>
      </c>
      <c r="C19612">
        <v>248451714</v>
      </c>
    </row>
    <row r="19613" spans="1:3" x14ac:dyDescent="0.3">
      <c r="A19613" t="s">
        <v>2182</v>
      </c>
      <c r="B19613">
        <v>2013</v>
      </c>
      <c r="C19613">
        <v>251805314</v>
      </c>
    </row>
    <row r="19614" spans="1:3" x14ac:dyDescent="0.3">
      <c r="A19614" t="s">
        <v>2182</v>
      </c>
      <c r="B19614">
        <v>2014</v>
      </c>
      <c r="C19614">
        <v>255128076</v>
      </c>
    </row>
    <row r="19615" spans="1:3" x14ac:dyDescent="0.3">
      <c r="A19615" t="s">
        <v>2182</v>
      </c>
      <c r="B19615">
        <v>2015</v>
      </c>
      <c r="C19615">
        <v>258383257</v>
      </c>
    </row>
    <row r="19616" spans="1:3" x14ac:dyDescent="0.3">
      <c r="A19616" t="s">
        <v>2182</v>
      </c>
      <c r="B19616">
        <v>2016</v>
      </c>
      <c r="C19616">
        <v>261556386</v>
      </c>
    </row>
    <row r="19617" spans="1:3" x14ac:dyDescent="0.3">
      <c r="A19617" t="s">
        <v>2182</v>
      </c>
      <c r="B19617">
        <v>2017</v>
      </c>
      <c r="C19617">
        <v>264650968</v>
      </c>
    </row>
    <row r="19618" spans="1:3" x14ac:dyDescent="0.3">
      <c r="A19618" t="s">
        <v>2182</v>
      </c>
      <c r="B19618">
        <v>2018</v>
      </c>
      <c r="C19618">
        <v>267670549</v>
      </c>
    </row>
    <row r="19619" spans="1:3" x14ac:dyDescent="0.3">
      <c r="A19619" t="s">
        <v>2182</v>
      </c>
      <c r="B19619">
        <v>2019</v>
      </c>
      <c r="C19619">
        <v>270625567</v>
      </c>
    </row>
    <row r="19620" spans="1:3" x14ac:dyDescent="0.3">
      <c r="A19620" t="s">
        <v>2182</v>
      </c>
      <c r="B19620">
        <v>2020</v>
      </c>
      <c r="C19620">
        <v>273523621</v>
      </c>
    </row>
    <row r="19621" spans="1:3" x14ac:dyDescent="0.3">
      <c r="A19621" t="s">
        <v>2182</v>
      </c>
      <c r="B19621">
        <v>2021</v>
      </c>
      <c r="C19621">
        <v>276361788</v>
      </c>
    </row>
    <row r="19622" spans="1:3" x14ac:dyDescent="0.3">
      <c r="A19622" t="s">
        <v>2183</v>
      </c>
      <c r="B19622">
        <v>1800</v>
      </c>
      <c r="C19622">
        <v>6000000</v>
      </c>
    </row>
    <row r="19623" spans="1:3" x14ac:dyDescent="0.3">
      <c r="A19623" t="s">
        <v>2183</v>
      </c>
      <c r="B19623">
        <v>1801</v>
      </c>
      <c r="C19623">
        <v>6026829</v>
      </c>
    </row>
    <row r="19624" spans="1:3" x14ac:dyDescent="0.3">
      <c r="A19624" t="s">
        <v>2183</v>
      </c>
      <c r="B19624">
        <v>1802</v>
      </c>
      <c r="C19624">
        <v>6053778</v>
      </c>
    </row>
    <row r="19625" spans="1:3" x14ac:dyDescent="0.3">
      <c r="A19625" t="s">
        <v>2183</v>
      </c>
      <c r="B19625">
        <v>1803</v>
      </c>
      <c r="C19625">
        <v>6080848</v>
      </c>
    </row>
    <row r="19626" spans="1:3" x14ac:dyDescent="0.3">
      <c r="A19626" t="s">
        <v>2183</v>
      </c>
      <c r="B19626">
        <v>1804</v>
      </c>
      <c r="C19626">
        <v>6108039</v>
      </c>
    </row>
    <row r="19627" spans="1:3" x14ac:dyDescent="0.3">
      <c r="A19627" t="s">
        <v>2183</v>
      </c>
      <c r="B19627">
        <v>1805</v>
      </c>
      <c r="C19627">
        <v>6135351</v>
      </c>
    </row>
    <row r="19628" spans="1:3" x14ac:dyDescent="0.3">
      <c r="A19628" t="s">
        <v>2183</v>
      </c>
      <c r="B19628">
        <v>1806</v>
      </c>
      <c r="C19628">
        <v>6162785</v>
      </c>
    </row>
    <row r="19629" spans="1:3" x14ac:dyDescent="0.3">
      <c r="A19629" t="s">
        <v>2183</v>
      </c>
      <c r="B19629">
        <v>1807</v>
      </c>
      <c r="C19629">
        <v>6190342</v>
      </c>
    </row>
    <row r="19630" spans="1:3" x14ac:dyDescent="0.3">
      <c r="A19630" t="s">
        <v>2183</v>
      </c>
      <c r="B19630">
        <v>1808</v>
      </c>
      <c r="C19630">
        <v>6218022</v>
      </c>
    </row>
    <row r="19631" spans="1:3" x14ac:dyDescent="0.3">
      <c r="A19631" t="s">
        <v>2183</v>
      </c>
      <c r="B19631">
        <v>1809</v>
      </c>
      <c r="C19631">
        <v>6245826</v>
      </c>
    </row>
    <row r="19632" spans="1:3" x14ac:dyDescent="0.3">
      <c r="A19632" t="s">
        <v>2183</v>
      </c>
      <c r="B19632">
        <v>1810</v>
      </c>
      <c r="C19632">
        <v>6273880</v>
      </c>
    </row>
    <row r="19633" spans="1:3" x14ac:dyDescent="0.3">
      <c r="A19633" t="s">
        <v>2183</v>
      </c>
      <c r="B19633">
        <v>1811</v>
      </c>
      <c r="C19633">
        <v>6301934</v>
      </c>
    </row>
    <row r="19634" spans="1:3" x14ac:dyDescent="0.3">
      <c r="A19634" t="s">
        <v>2183</v>
      </c>
      <c r="B19634">
        <v>1812</v>
      </c>
      <c r="C19634">
        <v>6330113</v>
      </c>
    </row>
    <row r="19635" spans="1:3" x14ac:dyDescent="0.3">
      <c r="A19635" t="s">
        <v>2183</v>
      </c>
      <c r="B19635">
        <v>1813</v>
      </c>
      <c r="C19635">
        <v>6358418</v>
      </c>
    </row>
    <row r="19636" spans="1:3" x14ac:dyDescent="0.3">
      <c r="A19636" t="s">
        <v>2183</v>
      </c>
      <c r="B19636">
        <v>1814</v>
      </c>
      <c r="C19636">
        <v>6386850</v>
      </c>
    </row>
    <row r="19637" spans="1:3" x14ac:dyDescent="0.3">
      <c r="A19637" t="s">
        <v>2183</v>
      </c>
      <c r="B19637">
        <v>1815</v>
      </c>
      <c r="C19637">
        <v>6415409</v>
      </c>
    </row>
    <row r="19638" spans="1:3" x14ac:dyDescent="0.3">
      <c r="A19638" t="s">
        <v>2183</v>
      </c>
      <c r="B19638">
        <v>1816</v>
      </c>
      <c r="C19638">
        <v>6444095</v>
      </c>
    </row>
    <row r="19639" spans="1:3" x14ac:dyDescent="0.3">
      <c r="A19639" t="s">
        <v>2183</v>
      </c>
      <c r="B19639">
        <v>1817</v>
      </c>
      <c r="C19639">
        <v>6472910</v>
      </c>
    </row>
    <row r="19640" spans="1:3" x14ac:dyDescent="0.3">
      <c r="A19640" t="s">
        <v>2183</v>
      </c>
      <c r="B19640">
        <v>1818</v>
      </c>
      <c r="C19640">
        <v>6501854</v>
      </c>
    </row>
    <row r="19641" spans="1:3" x14ac:dyDescent="0.3">
      <c r="A19641" t="s">
        <v>2183</v>
      </c>
      <c r="B19641">
        <v>1819</v>
      </c>
      <c r="C19641">
        <v>6530930</v>
      </c>
    </row>
    <row r="19642" spans="1:3" x14ac:dyDescent="0.3">
      <c r="A19642" t="s">
        <v>2183</v>
      </c>
      <c r="B19642">
        <v>1820</v>
      </c>
      <c r="C19642">
        <v>6560139</v>
      </c>
    </row>
    <row r="19643" spans="1:3" x14ac:dyDescent="0.3">
      <c r="A19643" t="s">
        <v>2183</v>
      </c>
      <c r="B19643">
        <v>1821</v>
      </c>
      <c r="C19643">
        <v>6589482</v>
      </c>
    </row>
    <row r="19644" spans="1:3" x14ac:dyDescent="0.3">
      <c r="A19644" t="s">
        <v>2183</v>
      </c>
      <c r="B19644">
        <v>1822</v>
      </c>
      <c r="C19644">
        <v>6618958</v>
      </c>
    </row>
    <row r="19645" spans="1:3" x14ac:dyDescent="0.3">
      <c r="A19645" t="s">
        <v>2183</v>
      </c>
      <c r="B19645">
        <v>1823</v>
      </c>
      <c r="C19645">
        <v>6648570</v>
      </c>
    </row>
    <row r="19646" spans="1:3" x14ac:dyDescent="0.3">
      <c r="A19646" t="s">
        <v>2183</v>
      </c>
      <c r="B19646">
        <v>1824</v>
      </c>
      <c r="C19646">
        <v>6678314</v>
      </c>
    </row>
    <row r="19647" spans="1:3" x14ac:dyDescent="0.3">
      <c r="A19647" t="s">
        <v>2183</v>
      </c>
      <c r="B19647">
        <v>1825</v>
      </c>
      <c r="C19647">
        <v>6708191</v>
      </c>
    </row>
    <row r="19648" spans="1:3" x14ac:dyDescent="0.3">
      <c r="A19648" t="s">
        <v>2183</v>
      </c>
      <c r="B19648">
        <v>1826</v>
      </c>
      <c r="C19648">
        <v>6738201</v>
      </c>
    </row>
    <row r="19649" spans="1:3" x14ac:dyDescent="0.3">
      <c r="A19649" t="s">
        <v>2183</v>
      </c>
      <c r="B19649">
        <v>1827</v>
      </c>
      <c r="C19649">
        <v>6768346</v>
      </c>
    </row>
    <row r="19650" spans="1:3" x14ac:dyDescent="0.3">
      <c r="A19650" t="s">
        <v>2183</v>
      </c>
      <c r="B19650">
        <v>1828</v>
      </c>
      <c r="C19650">
        <v>6798626</v>
      </c>
    </row>
    <row r="19651" spans="1:3" x14ac:dyDescent="0.3">
      <c r="A19651" t="s">
        <v>2183</v>
      </c>
      <c r="B19651">
        <v>1829</v>
      </c>
      <c r="C19651">
        <v>6829041</v>
      </c>
    </row>
    <row r="19652" spans="1:3" x14ac:dyDescent="0.3">
      <c r="A19652" t="s">
        <v>2183</v>
      </c>
      <c r="B19652">
        <v>1830</v>
      </c>
      <c r="C19652">
        <v>6859592</v>
      </c>
    </row>
    <row r="19653" spans="1:3" x14ac:dyDescent="0.3">
      <c r="A19653" t="s">
        <v>2183</v>
      </c>
      <c r="B19653">
        <v>1831</v>
      </c>
      <c r="C19653">
        <v>6890280</v>
      </c>
    </row>
    <row r="19654" spans="1:3" x14ac:dyDescent="0.3">
      <c r="A19654" t="s">
        <v>2183</v>
      </c>
      <c r="B19654">
        <v>1832</v>
      </c>
      <c r="C19654">
        <v>6921105</v>
      </c>
    </row>
    <row r="19655" spans="1:3" x14ac:dyDescent="0.3">
      <c r="A19655" t="s">
        <v>2183</v>
      </c>
      <c r="B19655">
        <v>1833</v>
      </c>
      <c r="C19655">
        <v>6952069</v>
      </c>
    </row>
    <row r="19656" spans="1:3" x14ac:dyDescent="0.3">
      <c r="A19656" t="s">
        <v>2183</v>
      </c>
      <c r="B19656">
        <v>1834</v>
      </c>
      <c r="C19656">
        <v>6983170</v>
      </c>
    </row>
    <row r="19657" spans="1:3" x14ac:dyDescent="0.3">
      <c r="A19657" t="s">
        <v>2183</v>
      </c>
      <c r="B19657">
        <v>1835</v>
      </c>
      <c r="C19657">
        <v>7014411</v>
      </c>
    </row>
    <row r="19658" spans="1:3" x14ac:dyDescent="0.3">
      <c r="A19658" t="s">
        <v>2183</v>
      </c>
      <c r="B19658">
        <v>1836</v>
      </c>
      <c r="C19658">
        <v>7045791</v>
      </c>
    </row>
    <row r="19659" spans="1:3" x14ac:dyDescent="0.3">
      <c r="A19659" t="s">
        <v>2183</v>
      </c>
      <c r="B19659">
        <v>1837</v>
      </c>
      <c r="C19659">
        <v>7077312</v>
      </c>
    </row>
    <row r="19660" spans="1:3" x14ac:dyDescent="0.3">
      <c r="A19660" t="s">
        <v>2183</v>
      </c>
      <c r="B19660">
        <v>1838</v>
      </c>
      <c r="C19660">
        <v>7108974</v>
      </c>
    </row>
    <row r="19661" spans="1:3" x14ac:dyDescent="0.3">
      <c r="A19661" t="s">
        <v>2183</v>
      </c>
      <c r="B19661">
        <v>1839</v>
      </c>
      <c r="C19661">
        <v>7140778</v>
      </c>
    </row>
    <row r="19662" spans="1:3" x14ac:dyDescent="0.3">
      <c r="A19662" t="s">
        <v>2183</v>
      </c>
      <c r="B19662">
        <v>1840</v>
      </c>
      <c r="C19662">
        <v>7172724</v>
      </c>
    </row>
    <row r="19663" spans="1:3" x14ac:dyDescent="0.3">
      <c r="A19663" t="s">
        <v>2183</v>
      </c>
      <c r="B19663">
        <v>1841</v>
      </c>
      <c r="C19663">
        <v>7204813</v>
      </c>
    </row>
    <row r="19664" spans="1:3" x14ac:dyDescent="0.3">
      <c r="A19664" t="s">
        <v>2183</v>
      </c>
      <c r="B19664">
        <v>1842</v>
      </c>
      <c r="C19664">
        <v>7237045</v>
      </c>
    </row>
    <row r="19665" spans="1:3" x14ac:dyDescent="0.3">
      <c r="A19665" t="s">
        <v>2183</v>
      </c>
      <c r="B19665">
        <v>1843</v>
      </c>
      <c r="C19665">
        <v>7269421</v>
      </c>
    </row>
    <row r="19666" spans="1:3" x14ac:dyDescent="0.3">
      <c r="A19666" t="s">
        <v>2183</v>
      </c>
      <c r="B19666">
        <v>1844</v>
      </c>
      <c r="C19666">
        <v>7301943</v>
      </c>
    </row>
    <row r="19667" spans="1:3" x14ac:dyDescent="0.3">
      <c r="A19667" t="s">
        <v>2183</v>
      </c>
      <c r="B19667">
        <v>1845</v>
      </c>
      <c r="C19667">
        <v>7334610</v>
      </c>
    </row>
    <row r="19668" spans="1:3" x14ac:dyDescent="0.3">
      <c r="A19668" t="s">
        <v>2183</v>
      </c>
      <c r="B19668">
        <v>1846</v>
      </c>
      <c r="C19668">
        <v>7367423</v>
      </c>
    </row>
    <row r="19669" spans="1:3" x14ac:dyDescent="0.3">
      <c r="A19669" t="s">
        <v>2183</v>
      </c>
      <c r="B19669">
        <v>1847</v>
      </c>
      <c r="C19669">
        <v>7400383</v>
      </c>
    </row>
    <row r="19670" spans="1:3" x14ac:dyDescent="0.3">
      <c r="A19670" t="s">
        <v>2183</v>
      </c>
      <c r="B19670">
        <v>1848</v>
      </c>
      <c r="C19670">
        <v>7433490</v>
      </c>
    </row>
    <row r="19671" spans="1:3" x14ac:dyDescent="0.3">
      <c r="A19671" t="s">
        <v>2183</v>
      </c>
      <c r="B19671">
        <v>1849</v>
      </c>
      <c r="C19671">
        <v>7468693</v>
      </c>
    </row>
    <row r="19672" spans="1:3" x14ac:dyDescent="0.3">
      <c r="A19672" t="s">
        <v>2183</v>
      </c>
      <c r="B19672">
        <v>1850</v>
      </c>
      <c r="C19672">
        <v>7506013</v>
      </c>
    </row>
    <row r="19673" spans="1:3" x14ac:dyDescent="0.3">
      <c r="A19673" t="s">
        <v>2183</v>
      </c>
      <c r="B19673">
        <v>1851</v>
      </c>
      <c r="C19673">
        <v>7549347</v>
      </c>
    </row>
    <row r="19674" spans="1:3" x14ac:dyDescent="0.3">
      <c r="A19674" t="s">
        <v>2183</v>
      </c>
      <c r="B19674">
        <v>1852</v>
      </c>
      <c r="C19674">
        <v>7594883</v>
      </c>
    </row>
    <row r="19675" spans="1:3" x14ac:dyDescent="0.3">
      <c r="A19675" t="s">
        <v>2183</v>
      </c>
      <c r="B19675">
        <v>1853</v>
      </c>
      <c r="C19675">
        <v>7642644</v>
      </c>
    </row>
    <row r="19676" spans="1:3" x14ac:dyDescent="0.3">
      <c r="A19676" t="s">
        <v>2183</v>
      </c>
      <c r="B19676">
        <v>1854</v>
      </c>
      <c r="C19676">
        <v>7690703</v>
      </c>
    </row>
    <row r="19677" spans="1:3" x14ac:dyDescent="0.3">
      <c r="A19677" t="s">
        <v>2183</v>
      </c>
      <c r="B19677">
        <v>1855</v>
      </c>
      <c r="C19677">
        <v>7739063</v>
      </c>
    </row>
    <row r="19678" spans="1:3" x14ac:dyDescent="0.3">
      <c r="A19678" t="s">
        <v>2183</v>
      </c>
      <c r="B19678">
        <v>1856</v>
      </c>
      <c r="C19678">
        <v>7787724</v>
      </c>
    </row>
    <row r="19679" spans="1:3" x14ac:dyDescent="0.3">
      <c r="A19679" t="s">
        <v>2183</v>
      </c>
      <c r="B19679">
        <v>1857</v>
      </c>
      <c r="C19679">
        <v>7836690</v>
      </c>
    </row>
    <row r="19680" spans="1:3" x14ac:dyDescent="0.3">
      <c r="A19680" t="s">
        <v>2183</v>
      </c>
      <c r="B19680">
        <v>1858</v>
      </c>
      <c r="C19680">
        <v>7885961</v>
      </c>
    </row>
    <row r="19681" spans="1:3" x14ac:dyDescent="0.3">
      <c r="A19681" t="s">
        <v>2183</v>
      </c>
      <c r="B19681">
        <v>1859</v>
      </c>
      <c r="C19681">
        <v>7935540</v>
      </c>
    </row>
    <row r="19682" spans="1:3" x14ac:dyDescent="0.3">
      <c r="A19682" t="s">
        <v>2183</v>
      </c>
      <c r="B19682">
        <v>1860</v>
      </c>
      <c r="C19682">
        <v>7985429</v>
      </c>
    </row>
    <row r="19683" spans="1:3" x14ac:dyDescent="0.3">
      <c r="A19683" t="s">
        <v>2183</v>
      </c>
      <c r="B19683">
        <v>1861</v>
      </c>
      <c r="C19683">
        <v>8035629</v>
      </c>
    </row>
    <row r="19684" spans="1:3" x14ac:dyDescent="0.3">
      <c r="A19684" t="s">
        <v>2183</v>
      </c>
      <c r="B19684">
        <v>1862</v>
      </c>
      <c r="C19684">
        <v>8086142</v>
      </c>
    </row>
    <row r="19685" spans="1:3" x14ac:dyDescent="0.3">
      <c r="A19685" t="s">
        <v>2183</v>
      </c>
      <c r="B19685">
        <v>1863</v>
      </c>
      <c r="C19685">
        <v>8136971</v>
      </c>
    </row>
    <row r="19686" spans="1:3" x14ac:dyDescent="0.3">
      <c r="A19686" t="s">
        <v>2183</v>
      </c>
      <c r="B19686">
        <v>1864</v>
      </c>
      <c r="C19686">
        <v>8188118</v>
      </c>
    </row>
    <row r="19687" spans="1:3" x14ac:dyDescent="0.3">
      <c r="A19687" t="s">
        <v>2183</v>
      </c>
      <c r="B19687">
        <v>1865</v>
      </c>
      <c r="C19687">
        <v>8239583</v>
      </c>
    </row>
    <row r="19688" spans="1:3" x14ac:dyDescent="0.3">
      <c r="A19688" t="s">
        <v>2183</v>
      </c>
      <c r="B19688">
        <v>1866</v>
      </c>
      <c r="C19688">
        <v>8291370</v>
      </c>
    </row>
    <row r="19689" spans="1:3" x14ac:dyDescent="0.3">
      <c r="A19689" t="s">
        <v>2183</v>
      </c>
      <c r="B19689">
        <v>1867</v>
      </c>
      <c r="C19689">
        <v>8343481</v>
      </c>
    </row>
    <row r="19690" spans="1:3" x14ac:dyDescent="0.3">
      <c r="A19690" t="s">
        <v>2183</v>
      </c>
      <c r="B19690">
        <v>1868</v>
      </c>
      <c r="C19690">
        <v>8395917</v>
      </c>
    </row>
    <row r="19691" spans="1:3" x14ac:dyDescent="0.3">
      <c r="A19691" t="s">
        <v>2183</v>
      </c>
      <c r="B19691">
        <v>1869</v>
      </c>
      <c r="C19691">
        <v>8444590</v>
      </c>
    </row>
    <row r="19692" spans="1:3" x14ac:dyDescent="0.3">
      <c r="A19692" t="s">
        <v>2183</v>
      </c>
      <c r="B19692">
        <v>1870</v>
      </c>
      <c r="C19692">
        <v>8489461</v>
      </c>
    </row>
    <row r="19693" spans="1:3" x14ac:dyDescent="0.3">
      <c r="A19693" t="s">
        <v>2183</v>
      </c>
      <c r="B19693">
        <v>1871</v>
      </c>
      <c r="C19693">
        <v>8530486</v>
      </c>
    </row>
    <row r="19694" spans="1:3" x14ac:dyDescent="0.3">
      <c r="A19694" t="s">
        <v>2183</v>
      </c>
      <c r="B19694">
        <v>1872</v>
      </c>
      <c r="C19694">
        <v>8567624</v>
      </c>
    </row>
    <row r="19695" spans="1:3" x14ac:dyDescent="0.3">
      <c r="A19695" t="s">
        <v>2183</v>
      </c>
      <c r="B19695">
        <v>1873</v>
      </c>
      <c r="C19695">
        <v>8600832</v>
      </c>
    </row>
    <row r="19696" spans="1:3" x14ac:dyDescent="0.3">
      <c r="A19696" t="s">
        <v>2183</v>
      </c>
      <c r="B19696">
        <v>1874</v>
      </c>
      <c r="C19696">
        <v>8634166</v>
      </c>
    </row>
    <row r="19697" spans="1:3" x14ac:dyDescent="0.3">
      <c r="A19697" t="s">
        <v>2183</v>
      </c>
      <c r="B19697">
        <v>1875</v>
      </c>
      <c r="C19697">
        <v>8667628</v>
      </c>
    </row>
    <row r="19698" spans="1:3" x14ac:dyDescent="0.3">
      <c r="A19698" t="s">
        <v>2183</v>
      </c>
      <c r="B19698">
        <v>1876</v>
      </c>
      <c r="C19698">
        <v>8701216</v>
      </c>
    </row>
    <row r="19699" spans="1:3" x14ac:dyDescent="0.3">
      <c r="A19699" t="s">
        <v>2183</v>
      </c>
      <c r="B19699">
        <v>1877</v>
      </c>
      <c r="C19699">
        <v>8734933</v>
      </c>
    </row>
    <row r="19700" spans="1:3" x14ac:dyDescent="0.3">
      <c r="A19700" t="s">
        <v>2183</v>
      </c>
      <c r="B19700">
        <v>1878</v>
      </c>
      <c r="C19700">
        <v>8768778</v>
      </c>
    </row>
    <row r="19701" spans="1:3" x14ac:dyDescent="0.3">
      <c r="A19701" t="s">
        <v>2183</v>
      </c>
      <c r="B19701">
        <v>1879</v>
      </c>
      <c r="C19701">
        <v>8802752</v>
      </c>
    </row>
    <row r="19702" spans="1:3" x14ac:dyDescent="0.3">
      <c r="A19702" t="s">
        <v>2183</v>
      </c>
      <c r="B19702">
        <v>1880</v>
      </c>
      <c r="C19702">
        <v>8836855</v>
      </c>
    </row>
    <row r="19703" spans="1:3" x14ac:dyDescent="0.3">
      <c r="A19703" t="s">
        <v>2183</v>
      </c>
      <c r="B19703">
        <v>1881</v>
      </c>
      <c r="C19703">
        <v>8871088</v>
      </c>
    </row>
    <row r="19704" spans="1:3" x14ac:dyDescent="0.3">
      <c r="A19704" t="s">
        <v>2183</v>
      </c>
      <c r="B19704">
        <v>1882</v>
      </c>
      <c r="C19704">
        <v>8905451</v>
      </c>
    </row>
    <row r="19705" spans="1:3" x14ac:dyDescent="0.3">
      <c r="A19705" t="s">
        <v>2183</v>
      </c>
      <c r="B19705">
        <v>1883</v>
      </c>
      <c r="C19705">
        <v>8939946</v>
      </c>
    </row>
    <row r="19706" spans="1:3" x14ac:dyDescent="0.3">
      <c r="A19706" t="s">
        <v>2183</v>
      </c>
      <c r="B19706">
        <v>1884</v>
      </c>
      <c r="C19706">
        <v>8974571</v>
      </c>
    </row>
    <row r="19707" spans="1:3" x14ac:dyDescent="0.3">
      <c r="A19707" t="s">
        <v>2183</v>
      </c>
      <c r="B19707">
        <v>1885</v>
      </c>
      <c r="C19707">
        <v>9009328</v>
      </c>
    </row>
    <row r="19708" spans="1:3" x14ac:dyDescent="0.3">
      <c r="A19708" t="s">
        <v>2183</v>
      </c>
      <c r="B19708">
        <v>1886</v>
      </c>
      <c r="C19708">
        <v>9044218</v>
      </c>
    </row>
    <row r="19709" spans="1:3" x14ac:dyDescent="0.3">
      <c r="A19709" t="s">
        <v>2183</v>
      </c>
      <c r="B19709">
        <v>1887</v>
      </c>
      <c r="C19709">
        <v>9079241</v>
      </c>
    </row>
    <row r="19710" spans="1:3" x14ac:dyDescent="0.3">
      <c r="A19710" t="s">
        <v>2183</v>
      </c>
      <c r="B19710">
        <v>1888</v>
      </c>
      <c r="C19710">
        <v>9114396</v>
      </c>
    </row>
    <row r="19711" spans="1:3" x14ac:dyDescent="0.3">
      <c r="A19711" t="s">
        <v>2183</v>
      </c>
      <c r="B19711">
        <v>1889</v>
      </c>
      <c r="C19711">
        <v>9162953</v>
      </c>
    </row>
    <row r="19712" spans="1:3" x14ac:dyDescent="0.3">
      <c r="A19712" t="s">
        <v>2183</v>
      </c>
      <c r="B19712">
        <v>1890</v>
      </c>
      <c r="C19712">
        <v>9225116</v>
      </c>
    </row>
    <row r="19713" spans="1:3" x14ac:dyDescent="0.3">
      <c r="A19713" t="s">
        <v>2183</v>
      </c>
      <c r="B19713">
        <v>1891</v>
      </c>
      <c r="C19713">
        <v>9301093</v>
      </c>
    </row>
    <row r="19714" spans="1:3" x14ac:dyDescent="0.3">
      <c r="A19714" t="s">
        <v>2183</v>
      </c>
      <c r="B19714">
        <v>1892</v>
      </c>
      <c r="C19714">
        <v>9391097</v>
      </c>
    </row>
    <row r="19715" spans="1:3" x14ac:dyDescent="0.3">
      <c r="A19715" t="s">
        <v>2183</v>
      </c>
      <c r="B19715">
        <v>1893</v>
      </c>
      <c r="C19715">
        <v>9495339</v>
      </c>
    </row>
    <row r="19716" spans="1:3" x14ac:dyDescent="0.3">
      <c r="A19716" t="s">
        <v>2183</v>
      </c>
      <c r="B19716">
        <v>1894</v>
      </c>
      <c r="C19716">
        <v>9600736</v>
      </c>
    </row>
    <row r="19717" spans="1:3" x14ac:dyDescent="0.3">
      <c r="A19717" t="s">
        <v>2183</v>
      </c>
      <c r="B19717">
        <v>1895</v>
      </c>
      <c r="C19717">
        <v>9707301</v>
      </c>
    </row>
    <row r="19718" spans="1:3" x14ac:dyDescent="0.3">
      <c r="A19718" t="s">
        <v>2183</v>
      </c>
      <c r="B19718">
        <v>1896</v>
      </c>
      <c r="C19718">
        <v>9815046</v>
      </c>
    </row>
    <row r="19719" spans="1:3" x14ac:dyDescent="0.3">
      <c r="A19719" t="s">
        <v>2183</v>
      </c>
      <c r="B19719">
        <v>1897</v>
      </c>
      <c r="C19719">
        <v>9923984</v>
      </c>
    </row>
    <row r="19720" spans="1:3" x14ac:dyDescent="0.3">
      <c r="A19720" t="s">
        <v>2183</v>
      </c>
      <c r="B19720">
        <v>1898</v>
      </c>
      <c r="C19720">
        <v>10034129</v>
      </c>
    </row>
    <row r="19721" spans="1:3" x14ac:dyDescent="0.3">
      <c r="A19721" t="s">
        <v>2183</v>
      </c>
      <c r="B19721">
        <v>1899</v>
      </c>
      <c r="C19721">
        <v>10143299</v>
      </c>
    </row>
    <row r="19722" spans="1:3" x14ac:dyDescent="0.3">
      <c r="A19722" t="s">
        <v>2183</v>
      </c>
      <c r="B19722">
        <v>1900</v>
      </c>
      <c r="C19722">
        <v>10251461</v>
      </c>
    </row>
    <row r="19723" spans="1:3" x14ac:dyDescent="0.3">
      <c r="A19723" t="s">
        <v>2183</v>
      </c>
      <c r="B19723">
        <v>1901</v>
      </c>
      <c r="C19723">
        <v>10358580</v>
      </c>
    </row>
    <row r="19724" spans="1:3" x14ac:dyDescent="0.3">
      <c r="A19724" t="s">
        <v>2183</v>
      </c>
      <c r="B19724">
        <v>1902</v>
      </c>
      <c r="C19724">
        <v>10464620</v>
      </c>
    </row>
    <row r="19725" spans="1:3" x14ac:dyDescent="0.3">
      <c r="A19725" t="s">
        <v>2183</v>
      </c>
      <c r="B19725">
        <v>1903</v>
      </c>
      <c r="C19725">
        <v>10569547</v>
      </c>
    </row>
    <row r="19726" spans="1:3" x14ac:dyDescent="0.3">
      <c r="A19726" t="s">
        <v>2183</v>
      </c>
      <c r="B19726">
        <v>1904</v>
      </c>
      <c r="C19726">
        <v>10675523</v>
      </c>
    </row>
    <row r="19727" spans="1:3" x14ac:dyDescent="0.3">
      <c r="A19727" t="s">
        <v>2183</v>
      </c>
      <c r="B19727">
        <v>1905</v>
      </c>
      <c r="C19727">
        <v>10782559</v>
      </c>
    </row>
    <row r="19728" spans="1:3" x14ac:dyDescent="0.3">
      <c r="A19728" t="s">
        <v>2183</v>
      </c>
      <c r="B19728">
        <v>1906</v>
      </c>
      <c r="C19728">
        <v>10890665</v>
      </c>
    </row>
    <row r="19729" spans="1:3" x14ac:dyDescent="0.3">
      <c r="A19729" t="s">
        <v>2183</v>
      </c>
      <c r="B19729">
        <v>1907</v>
      </c>
      <c r="C19729">
        <v>10999853</v>
      </c>
    </row>
    <row r="19730" spans="1:3" x14ac:dyDescent="0.3">
      <c r="A19730" t="s">
        <v>2183</v>
      </c>
      <c r="B19730">
        <v>1908</v>
      </c>
      <c r="C19730">
        <v>11110132</v>
      </c>
    </row>
    <row r="19731" spans="1:3" x14ac:dyDescent="0.3">
      <c r="A19731" t="s">
        <v>2183</v>
      </c>
      <c r="B19731">
        <v>1909</v>
      </c>
      <c r="C19731">
        <v>11155057</v>
      </c>
    </row>
    <row r="19732" spans="1:3" x14ac:dyDescent="0.3">
      <c r="A19732" t="s">
        <v>2183</v>
      </c>
      <c r="B19732">
        <v>1910</v>
      </c>
      <c r="C19732">
        <v>11135222</v>
      </c>
    </row>
    <row r="19733" spans="1:3" x14ac:dyDescent="0.3">
      <c r="A19733" t="s">
        <v>2183</v>
      </c>
      <c r="B19733">
        <v>1911</v>
      </c>
      <c r="C19733">
        <v>11051207</v>
      </c>
    </row>
    <row r="19734" spans="1:3" x14ac:dyDescent="0.3">
      <c r="A19734" t="s">
        <v>2183</v>
      </c>
      <c r="B19734">
        <v>1912</v>
      </c>
      <c r="C19734">
        <v>10903569</v>
      </c>
    </row>
    <row r="19735" spans="1:3" x14ac:dyDescent="0.3">
      <c r="A19735" t="s">
        <v>2183</v>
      </c>
      <c r="B19735">
        <v>1913</v>
      </c>
      <c r="C19735">
        <v>10692853</v>
      </c>
    </row>
    <row r="19736" spans="1:3" x14ac:dyDescent="0.3">
      <c r="A19736" t="s">
        <v>2183</v>
      </c>
      <c r="B19736">
        <v>1914</v>
      </c>
      <c r="C19736">
        <v>10486207</v>
      </c>
    </row>
    <row r="19737" spans="1:3" x14ac:dyDescent="0.3">
      <c r="A19737" t="s">
        <v>2183</v>
      </c>
      <c r="B19737">
        <v>1915</v>
      </c>
      <c r="C19737">
        <v>10283552</v>
      </c>
    </row>
    <row r="19738" spans="1:3" x14ac:dyDescent="0.3">
      <c r="A19738" t="s">
        <v>2183</v>
      </c>
      <c r="B19738">
        <v>1916</v>
      </c>
      <c r="C19738">
        <v>10084810</v>
      </c>
    </row>
    <row r="19739" spans="1:3" x14ac:dyDescent="0.3">
      <c r="A19739" t="s">
        <v>2183</v>
      </c>
      <c r="B19739">
        <v>1917</v>
      </c>
      <c r="C19739">
        <v>9889907</v>
      </c>
    </row>
    <row r="19740" spans="1:3" x14ac:dyDescent="0.3">
      <c r="A19740" t="s">
        <v>2183</v>
      </c>
      <c r="B19740">
        <v>1918</v>
      </c>
      <c r="C19740">
        <v>9693953</v>
      </c>
    </row>
    <row r="19741" spans="1:3" x14ac:dyDescent="0.3">
      <c r="A19741" t="s">
        <v>2183</v>
      </c>
      <c r="B19741">
        <v>1919</v>
      </c>
      <c r="C19741">
        <v>9602336</v>
      </c>
    </row>
    <row r="19742" spans="1:3" x14ac:dyDescent="0.3">
      <c r="A19742" t="s">
        <v>2183</v>
      </c>
      <c r="B19742">
        <v>1920</v>
      </c>
      <c r="C19742">
        <v>9616421</v>
      </c>
    </row>
    <row r="19743" spans="1:3" x14ac:dyDescent="0.3">
      <c r="A19743" t="s">
        <v>2183</v>
      </c>
      <c r="B19743">
        <v>1921</v>
      </c>
      <c r="C19743">
        <v>9737657</v>
      </c>
    </row>
    <row r="19744" spans="1:3" x14ac:dyDescent="0.3">
      <c r="A19744" t="s">
        <v>2183</v>
      </c>
      <c r="B19744">
        <v>1922</v>
      </c>
      <c r="C19744">
        <v>9967591</v>
      </c>
    </row>
    <row r="19745" spans="1:3" x14ac:dyDescent="0.3">
      <c r="A19745" t="s">
        <v>2183</v>
      </c>
      <c r="B19745">
        <v>1923</v>
      </c>
      <c r="C19745">
        <v>10307861</v>
      </c>
    </row>
    <row r="19746" spans="1:3" x14ac:dyDescent="0.3">
      <c r="A19746" t="s">
        <v>2183</v>
      </c>
      <c r="B19746">
        <v>1924</v>
      </c>
      <c r="C19746">
        <v>10659746</v>
      </c>
    </row>
    <row r="19747" spans="1:3" x14ac:dyDescent="0.3">
      <c r="A19747" t="s">
        <v>2183</v>
      </c>
      <c r="B19747">
        <v>1925</v>
      </c>
      <c r="C19747">
        <v>11023644</v>
      </c>
    </row>
    <row r="19748" spans="1:3" x14ac:dyDescent="0.3">
      <c r="A19748" t="s">
        <v>2183</v>
      </c>
      <c r="B19748">
        <v>1926</v>
      </c>
      <c r="C19748">
        <v>11399965</v>
      </c>
    </row>
    <row r="19749" spans="1:3" x14ac:dyDescent="0.3">
      <c r="A19749" t="s">
        <v>2183</v>
      </c>
      <c r="B19749">
        <v>1927</v>
      </c>
      <c r="C19749">
        <v>11789132</v>
      </c>
    </row>
    <row r="19750" spans="1:3" x14ac:dyDescent="0.3">
      <c r="A19750" t="s">
        <v>2183</v>
      </c>
      <c r="B19750">
        <v>1928</v>
      </c>
      <c r="C19750">
        <v>12191584</v>
      </c>
    </row>
    <row r="19751" spans="1:3" x14ac:dyDescent="0.3">
      <c r="A19751" t="s">
        <v>2183</v>
      </c>
      <c r="B19751">
        <v>1929</v>
      </c>
      <c r="C19751">
        <v>12564880</v>
      </c>
    </row>
    <row r="19752" spans="1:3" x14ac:dyDescent="0.3">
      <c r="A19752" t="s">
        <v>2183</v>
      </c>
      <c r="B19752">
        <v>1930</v>
      </c>
      <c r="C19752">
        <v>12907265</v>
      </c>
    </row>
    <row r="19753" spans="1:3" x14ac:dyDescent="0.3">
      <c r="A19753" t="s">
        <v>2183</v>
      </c>
      <c r="B19753">
        <v>1931</v>
      </c>
      <c r="C19753">
        <v>13216914</v>
      </c>
    </row>
    <row r="19754" spans="1:3" x14ac:dyDescent="0.3">
      <c r="A19754" t="s">
        <v>2183</v>
      </c>
      <c r="B19754">
        <v>1932</v>
      </c>
      <c r="C19754">
        <v>13491924</v>
      </c>
    </row>
    <row r="19755" spans="1:3" x14ac:dyDescent="0.3">
      <c r="A19755" t="s">
        <v>2183</v>
      </c>
      <c r="B19755">
        <v>1933</v>
      </c>
      <c r="C19755">
        <v>13730313</v>
      </c>
    </row>
    <row r="19756" spans="1:3" x14ac:dyDescent="0.3">
      <c r="A19756" t="s">
        <v>2183</v>
      </c>
      <c r="B19756">
        <v>1934</v>
      </c>
      <c r="C19756">
        <v>13972914</v>
      </c>
    </row>
    <row r="19757" spans="1:3" x14ac:dyDescent="0.3">
      <c r="A19757" t="s">
        <v>2183</v>
      </c>
      <c r="B19757">
        <v>1935</v>
      </c>
      <c r="C19757">
        <v>14219801</v>
      </c>
    </row>
    <row r="19758" spans="1:3" x14ac:dyDescent="0.3">
      <c r="A19758" t="s">
        <v>2183</v>
      </c>
      <c r="B19758">
        <v>1936</v>
      </c>
      <c r="C19758">
        <v>14471051</v>
      </c>
    </row>
    <row r="19759" spans="1:3" x14ac:dyDescent="0.3">
      <c r="A19759" t="s">
        <v>2183</v>
      </c>
      <c r="B19759">
        <v>1937</v>
      </c>
      <c r="C19759">
        <v>14726741</v>
      </c>
    </row>
    <row r="19760" spans="1:3" x14ac:dyDescent="0.3">
      <c r="A19760" t="s">
        <v>2183</v>
      </c>
      <c r="B19760">
        <v>1938</v>
      </c>
      <c r="C19760">
        <v>14986948</v>
      </c>
    </row>
    <row r="19761" spans="1:3" x14ac:dyDescent="0.3">
      <c r="A19761" t="s">
        <v>2183</v>
      </c>
      <c r="B19761">
        <v>1939</v>
      </c>
      <c r="C19761">
        <v>15223913</v>
      </c>
    </row>
    <row r="19762" spans="1:3" x14ac:dyDescent="0.3">
      <c r="A19762" t="s">
        <v>2183</v>
      </c>
      <c r="B19762">
        <v>1940</v>
      </c>
      <c r="C19762">
        <v>15436984</v>
      </c>
    </row>
    <row r="19763" spans="1:3" x14ac:dyDescent="0.3">
      <c r="A19763" t="s">
        <v>2183</v>
      </c>
      <c r="B19763">
        <v>1941</v>
      </c>
      <c r="C19763">
        <v>15625495</v>
      </c>
    </row>
    <row r="19764" spans="1:3" x14ac:dyDescent="0.3">
      <c r="A19764" t="s">
        <v>2183</v>
      </c>
      <c r="B19764">
        <v>1942</v>
      </c>
      <c r="C19764">
        <v>15788764</v>
      </c>
    </row>
    <row r="19765" spans="1:3" x14ac:dyDescent="0.3">
      <c r="A19765" t="s">
        <v>2183</v>
      </c>
      <c r="B19765">
        <v>1943</v>
      </c>
      <c r="C19765">
        <v>15926097</v>
      </c>
    </row>
    <row r="19766" spans="1:3" x14ac:dyDescent="0.3">
      <c r="A19766" t="s">
        <v>2183</v>
      </c>
      <c r="B19766">
        <v>1944</v>
      </c>
      <c r="C19766">
        <v>16064626</v>
      </c>
    </row>
    <row r="19767" spans="1:3" x14ac:dyDescent="0.3">
      <c r="A19767" t="s">
        <v>2183</v>
      </c>
      <c r="B19767">
        <v>1945</v>
      </c>
      <c r="C19767">
        <v>16204359</v>
      </c>
    </row>
    <row r="19768" spans="1:3" x14ac:dyDescent="0.3">
      <c r="A19768" t="s">
        <v>2183</v>
      </c>
      <c r="B19768">
        <v>1946</v>
      </c>
      <c r="C19768">
        <v>16345307</v>
      </c>
    </row>
    <row r="19769" spans="1:3" x14ac:dyDescent="0.3">
      <c r="A19769" t="s">
        <v>2183</v>
      </c>
      <c r="B19769">
        <v>1947</v>
      </c>
      <c r="C19769">
        <v>16487482</v>
      </c>
    </row>
    <row r="19770" spans="1:3" x14ac:dyDescent="0.3">
      <c r="A19770" t="s">
        <v>2183</v>
      </c>
      <c r="B19770">
        <v>1948</v>
      </c>
      <c r="C19770">
        <v>16630893</v>
      </c>
    </row>
    <row r="19771" spans="1:3" x14ac:dyDescent="0.3">
      <c r="A19771" t="s">
        <v>2183</v>
      </c>
      <c r="B19771">
        <v>1949</v>
      </c>
      <c r="C19771">
        <v>16840687</v>
      </c>
    </row>
    <row r="19772" spans="1:3" x14ac:dyDescent="0.3">
      <c r="A19772" t="s">
        <v>2183</v>
      </c>
      <c r="B19772">
        <v>1950</v>
      </c>
      <c r="C19772">
        <v>17119262</v>
      </c>
    </row>
    <row r="19773" spans="1:3" x14ac:dyDescent="0.3">
      <c r="A19773" t="s">
        <v>2183</v>
      </c>
      <c r="B19773">
        <v>1951</v>
      </c>
      <c r="C19773">
        <v>17516672</v>
      </c>
    </row>
    <row r="19774" spans="1:3" x14ac:dyDescent="0.3">
      <c r="A19774" t="s">
        <v>2183</v>
      </c>
      <c r="B19774">
        <v>1952</v>
      </c>
      <c r="C19774">
        <v>17933502</v>
      </c>
    </row>
    <row r="19775" spans="1:3" x14ac:dyDescent="0.3">
      <c r="A19775" t="s">
        <v>2183</v>
      </c>
      <c r="B19775">
        <v>1953</v>
      </c>
      <c r="C19775">
        <v>18369052</v>
      </c>
    </row>
    <row r="19776" spans="1:3" x14ac:dyDescent="0.3">
      <c r="A19776" t="s">
        <v>2183</v>
      </c>
      <c r="B19776">
        <v>1954</v>
      </c>
      <c r="C19776">
        <v>18822753</v>
      </c>
    </row>
    <row r="19777" spans="1:3" x14ac:dyDescent="0.3">
      <c r="A19777" t="s">
        <v>2183</v>
      </c>
      <c r="B19777">
        <v>1955</v>
      </c>
      <c r="C19777">
        <v>19294136</v>
      </c>
    </row>
    <row r="19778" spans="1:3" x14ac:dyDescent="0.3">
      <c r="A19778" t="s">
        <v>2183</v>
      </c>
      <c r="B19778">
        <v>1956</v>
      </c>
      <c r="C19778">
        <v>19782818</v>
      </c>
    </row>
    <row r="19779" spans="1:3" x14ac:dyDescent="0.3">
      <c r="A19779" t="s">
        <v>2183</v>
      </c>
      <c r="B19779">
        <v>1957</v>
      </c>
      <c r="C19779">
        <v>20288542</v>
      </c>
    </row>
    <row r="19780" spans="1:3" x14ac:dyDescent="0.3">
      <c r="A19780" t="s">
        <v>2183</v>
      </c>
      <c r="B19780">
        <v>1958</v>
      </c>
      <c r="C19780">
        <v>20811135</v>
      </c>
    </row>
    <row r="19781" spans="1:3" x14ac:dyDescent="0.3">
      <c r="A19781" t="s">
        <v>2183</v>
      </c>
      <c r="B19781">
        <v>1959</v>
      </c>
      <c r="C19781">
        <v>21350565</v>
      </c>
    </row>
    <row r="19782" spans="1:3" x14ac:dyDescent="0.3">
      <c r="A19782" t="s">
        <v>2183</v>
      </c>
      <c r="B19782">
        <v>1960</v>
      </c>
      <c r="C19782">
        <v>21906909</v>
      </c>
    </row>
    <row r="19783" spans="1:3" x14ac:dyDescent="0.3">
      <c r="A19783" t="s">
        <v>2183</v>
      </c>
      <c r="B19783">
        <v>1961</v>
      </c>
      <c r="C19783">
        <v>22480371</v>
      </c>
    </row>
    <row r="19784" spans="1:3" x14ac:dyDescent="0.3">
      <c r="A19784" t="s">
        <v>2183</v>
      </c>
      <c r="B19784">
        <v>1962</v>
      </c>
      <c r="C19784">
        <v>23071309</v>
      </c>
    </row>
    <row r="19785" spans="1:3" x14ac:dyDescent="0.3">
      <c r="A19785" t="s">
        <v>2183</v>
      </c>
      <c r="B19785">
        <v>1963</v>
      </c>
      <c r="C19785">
        <v>23680246</v>
      </c>
    </row>
    <row r="19786" spans="1:3" x14ac:dyDescent="0.3">
      <c r="A19786" t="s">
        <v>2183</v>
      </c>
      <c r="B19786">
        <v>1964</v>
      </c>
      <c r="C19786">
        <v>24307855</v>
      </c>
    </row>
    <row r="19787" spans="1:3" x14ac:dyDescent="0.3">
      <c r="A19787" t="s">
        <v>2183</v>
      </c>
      <c r="B19787">
        <v>1965</v>
      </c>
      <c r="C19787">
        <v>24954865</v>
      </c>
    </row>
    <row r="19788" spans="1:3" x14ac:dyDescent="0.3">
      <c r="A19788" t="s">
        <v>2183</v>
      </c>
      <c r="B19788">
        <v>1966</v>
      </c>
      <c r="C19788">
        <v>25624380</v>
      </c>
    </row>
    <row r="19789" spans="1:3" x14ac:dyDescent="0.3">
      <c r="A19789" t="s">
        <v>2183</v>
      </c>
      <c r="B19789">
        <v>1967</v>
      </c>
      <c r="C19789">
        <v>26317776</v>
      </c>
    </row>
    <row r="19790" spans="1:3" x14ac:dyDescent="0.3">
      <c r="A19790" t="s">
        <v>2183</v>
      </c>
      <c r="B19790">
        <v>1968</v>
      </c>
      <c r="C19790">
        <v>27032576</v>
      </c>
    </row>
    <row r="19791" spans="1:3" x14ac:dyDescent="0.3">
      <c r="A19791" t="s">
        <v>2183</v>
      </c>
      <c r="B19791">
        <v>1969</v>
      </c>
      <c r="C19791">
        <v>27764928</v>
      </c>
    </row>
    <row r="19792" spans="1:3" x14ac:dyDescent="0.3">
      <c r="A19792" t="s">
        <v>2183</v>
      </c>
      <c r="B19792">
        <v>1970</v>
      </c>
      <c r="C19792">
        <v>28513872</v>
      </c>
    </row>
    <row r="19793" spans="1:3" x14ac:dyDescent="0.3">
      <c r="A19793" t="s">
        <v>2183</v>
      </c>
      <c r="B19793">
        <v>1971</v>
      </c>
      <c r="C19793">
        <v>29281583</v>
      </c>
    </row>
    <row r="19794" spans="1:3" x14ac:dyDescent="0.3">
      <c r="A19794" t="s">
        <v>2183</v>
      </c>
      <c r="B19794">
        <v>1972</v>
      </c>
      <c r="C19794">
        <v>30075295</v>
      </c>
    </row>
    <row r="19795" spans="1:3" x14ac:dyDescent="0.3">
      <c r="A19795" t="s">
        <v>2183</v>
      </c>
      <c r="B19795">
        <v>1973</v>
      </c>
      <c r="C19795">
        <v>30905721</v>
      </c>
    </row>
    <row r="19796" spans="1:3" x14ac:dyDescent="0.3">
      <c r="A19796" t="s">
        <v>2183</v>
      </c>
      <c r="B19796">
        <v>1974</v>
      </c>
      <c r="C19796">
        <v>31786481</v>
      </c>
    </row>
    <row r="19797" spans="1:3" x14ac:dyDescent="0.3">
      <c r="A19797" t="s">
        <v>2183</v>
      </c>
      <c r="B19797">
        <v>1975</v>
      </c>
      <c r="C19797">
        <v>32729772</v>
      </c>
    </row>
    <row r="19798" spans="1:3" x14ac:dyDescent="0.3">
      <c r="A19798" t="s">
        <v>2183</v>
      </c>
      <c r="B19798">
        <v>1976</v>
      </c>
      <c r="C19798">
        <v>33733975</v>
      </c>
    </row>
    <row r="19799" spans="1:3" x14ac:dyDescent="0.3">
      <c r="A19799" t="s">
        <v>2183</v>
      </c>
      <c r="B19799">
        <v>1977</v>
      </c>
      <c r="C19799">
        <v>34803041</v>
      </c>
    </row>
    <row r="19800" spans="1:3" x14ac:dyDescent="0.3">
      <c r="A19800" t="s">
        <v>2183</v>
      </c>
      <c r="B19800">
        <v>1978</v>
      </c>
      <c r="C19800">
        <v>35960811</v>
      </c>
    </row>
    <row r="19801" spans="1:3" x14ac:dyDescent="0.3">
      <c r="A19801" t="s">
        <v>2183</v>
      </c>
      <c r="B19801">
        <v>1979</v>
      </c>
      <c r="C19801">
        <v>37237145</v>
      </c>
    </row>
    <row r="19802" spans="1:3" x14ac:dyDescent="0.3">
      <c r="A19802" t="s">
        <v>2183</v>
      </c>
      <c r="B19802">
        <v>1980</v>
      </c>
      <c r="C19802">
        <v>38650244</v>
      </c>
    </row>
    <row r="19803" spans="1:3" x14ac:dyDescent="0.3">
      <c r="A19803" t="s">
        <v>2183</v>
      </c>
      <c r="B19803">
        <v>1981</v>
      </c>
      <c r="C19803">
        <v>40199911</v>
      </c>
    </row>
    <row r="19804" spans="1:3" x14ac:dyDescent="0.3">
      <c r="A19804" t="s">
        <v>2183</v>
      </c>
      <c r="B19804">
        <v>1982</v>
      </c>
      <c r="C19804">
        <v>41869231</v>
      </c>
    </row>
    <row r="19805" spans="1:3" x14ac:dyDescent="0.3">
      <c r="A19805" t="s">
        <v>2183</v>
      </c>
      <c r="B19805">
        <v>1983</v>
      </c>
      <c r="C19805">
        <v>43636838</v>
      </c>
    </row>
    <row r="19806" spans="1:3" x14ac:dyDescent="0.3">
      <c r="A19806" t="s">
        <v>2183</v>
      </c>
      <c r="B19806">
        <v>1984</v>
      </c>
      <c r="C19806">
        <v>45472792</v>
      </c>
    </row>
    <row r="19807" spans="1:3" x14ac:dyDescent="0.3">
      <c r="A19807" t="s">
        <v>2183</v>
      </c>
      <c r="B19807">
        <v>1985</v>
      </c>
      <c r="C19807">
        <v>47347197</v>
      </c>
    </row>
    <row r="19808" spans="1:3" x14ac:dyDescent="0.3">
      <c r="A19808" t="s">
        <v>2183</v>
      </c>
      <c r="B19808">
        <v>1986</v>
      </c>
      <c r="C19808">
        <v>49260263</v>
      </c>
    </row>
    <row r="19809" spans="1:3" x14ac:dyDescent="0.3">
      <c r="A19809" t="s">
        <v>2183</v>
      </c>
      <c r="B19809">
        <v>1987</v>
      </c>
      <c r="C19809">
        <v>51193782</v>
      </c>
    </row>
    <row r="19810" spans="1:3" x14ac:dyDescent="0.3">
      <c r="A19810" t="s">
        <v>2183</v>
      </c>
      <c r="B19810">
        <v>1988</v>
      </c>
      <c r="C19810">
        <v>53077312</v>
      </c>
    </row>
    <row r="19811" spans="1:3" x14ac:dyDescent="0.3">
      <c r="A19811" t="s">
        <v>2183</v>
      </c>
      <c r="B19811">
        <v>1989</v>
      </c>
      <c r="C19811">
        <v>54822005</v>
      </c>
    </row>
    <row r="19812" spans="1:3" x14ac:dyDescent="0.3">
      <c r="A19812" t="s">
        <v>2183</v>
      </c>
      <c r="B19812">
        <v>1990</v>
      </c>
      <c r="C19812">
        <v>56366212</v>
      </c>
    </row>
    <row r="19813" spans="1:3" x14ac:dyDescent="0.3">
      <c r="A19813" t="s">
        <v>2183</v>
      </c>
      <c r="B19813">
        <v>1991</v>
      </c>
      <c r="C19813">
        <v>57679025</v>
      </c>
    </row>
    <row r="19814" spans="1:3" x14ac:dyDescent="0.3">
      <c r="A19814" t="s">
        <v>2183</v>
      </c>
      <c r="B19814">
        <v>1992</v>
      </c>
      <c r="C19814">
        <v>58780376</v>
      </c>
    </row>
    <row r="19815" spans="1:3" x14ac:dyDescent="0.3">
      <c r="A19815" t="s">
        <v>2183</v>
      </c>
      <c r="B19815">
        <v>1993</v>
      </c>
      <c r="C19815">
        <v>59723761</v>
      </c>
    </row>
    <row r="19816" spans="1:3" x14ac:dyDescent="0.3">
      <c r="A19816" t="s">
        <v>2183</v>
      </c>
      <c r="B19816">
        <v>1994</v>
      </c>
      <c r="C19816">
        <v>60590608</v>
      </c>
    </row>
    <row r="19817" spans="1:3" x14ac:dyDescent="0.3">
      <c r="A19817" t="s">
        <v>2183</v>
      </c>
      <c r="B19817">
        <v>1995</v>
      </c>
      <c r="C19817">
        <v>61442658</v>
      </c>
    </row>
    <row r="19818" spans="1:3" x14ac:dyDescent="0.3">
      <c r="A19818" t="s">
        <v>2183</v>
      </c>
      <c r="B19818">
        <v>1996</v>
      </c>
      <c r="C19818">
        <v>62294919</v>
      </c>
    </row>
    <row r="19819" spans="1:3" x14ac:dyDescent="0.3">
      <c r="A19819" t="s">
        <v>2183</v>
      </c>
      <c r="B19819">
        <v>1997</v>
      </c>
      <c r="C19819">
        <v>63136309</v>
      </c>
    </row>
    <row r="19820" spans="1:3" x14ac:dyDescent="0.3">
      <c r="A19820" t="s">
        <v>2183</v>
      </c>
      <c r="B19820">
        <v>1998</v>
      </c>
      <c r="C19820">
        <v>63971836</v>
      </c>
    </row>
    <row r="19821" spans="1:3" x14ac:dyDescent="0.3">
      <c r="A19821" t="s">
        <v>2183</v>
      </c>
      <c r="B19821">
        <v>1999</v>
      </c>
      <c r="C19821">
        <v>64800875</v>
      </c>
    </row>
    <row r="19822" spans="1:3" x14ac:dyDescent="0.3">
      <c r="A19822" t="s">
        <v>2183</v>
      </c>
      <c r="B19822">
        <v>2000</v>
      </c>
      <c r="C19822">
        <v>65623397</v>
      </c>
    </row>
    <row r="19823" spans="1:3" x14ac:dyDescent="0.3">
      <c r="A19823" t="s">
        <v>2183</v>
      </c>
      <c r="B19823">
        <v>2001</v>
      </c>
      <c r="C19823">
        <v>66449111</v>
      </c>
    </row>
    <row r="19824" spans="1:3" x14ac:dyDescent="0.3">
      <c r="A19824" t="s">
        <v>2183</v>
      </c>
      <c r="B19824">
        <v>2002</v>
      </c>
      <c r="C19824">
        <v>67284801</v>
      </c>
    </row>
    <row r="19825" spans="1:3" x14ac:dyDescent="0.3">
      <c r="A19825" t="s">
        <v>2183</v>
      </c>
      <c r="B19825">
        <v>2003</v>
      </c>
      <c r="C19825">
        <v>68122947</v>
      </c>
    </row>
    <row r="19826" spans="1:3" x14ac:dyDescent="0.3">
      <c r="A19826" t="s">
        <v>2183</v>
      </c>
      <c r="B19826">
        <v>2004</v>
      </c>
      <c r="C19826">
        <v>68951279</v>
      </c>
    </row>
    <row r="19827" spans="1:3" x14ac:dyDescent="0.3">
      <c r="A19827" t="s">
        <v>2183</v>
      </c>
      <c r="B19827">
        <v>2005</v>
      </c>
      <c r="C19827">
        <v>69762345</v>
      </c>
    </row>
    <row r="19828" spans="1:3" x14ac:dyDescent="0.3">
      <c r="A19828" t="s">
        <v>2183</v>
      </c>
      <c r="B19828">
        <v>2006</v>
      </c>
      <c r="C19828">
        <v>70554756</v>
      </c>
    </row>
    <row r="19829" spans="1:3" x14ac:dyDescent="0.3">
      <c r="A19829" t="s">
        <v>2183</v>
      </c>
      <c r="B19829">
        <v>2007</v>
      </c>
      <c r="C19829">
        <v>71336476</v>
      </c>
    </row>
    <row r="19830" spans="1:3" x14ac:dyDescent="0.3">
      <c r="A19830" t="s">
        <v>2183</v>
      </c>
      <c r="B19830">
        <v>2008</v>
      </c>
      <c r="C19830">
        <v>72120608</v>
      </c>
    </row>
    <row r="19831" spans="1:3" x14ac:dyDescent="0.3">
      <c r="A19831" t="s">
        <v>2183</v>
      </c>
      <c r="B19831">
        <v>2009</v>
      </c>
      <c r="C19831">
        <v>72924833</v>
      </c>
    </row>
    <row r="19832" spans="1:3" x14ac:dyDescent="0.3">
      <c r="A19832" t="s">
        <v>2183</v>
      </c>
      <c r="B19832">
        <v>2010</v>
      </c>
      <c r="C19832">
        <v>73762519</v>
      </c>
    </row>
    <row r="19833" spans="1:3" x14ac:dyDescent="0.3">
      <c r="A19833" t="s">
        <v>2183</v>
      </c>
      <c r="B19833">
        <v>2011</v>
      </c>
      <c r="C19833">
        <v>74634959</v>
      </c>
    </row>
    <row r="19834" spans="1:3" x14ac:dyDescent="0.3">
      <c r="A19834" t="s">
        <v>2183</v>
      </c>
      <c r="B19834">
        <v>2012</v>
      </c>
      <c r="C19834">
        <v>75539881</v>
      </c>
    </row>
    <row r="19835" spans="1:3" x14ac:dyDescent="0.3">
      <c r="A19835" t="s">
        <v>2183</v>
      </c>
      <c r="B19835">
        <v>2013</v>
      </c>
      <c r="C19835">
        <v>76481963</v>
      </c>
    </row>
    <row r="19836" spans="1:3" x14ac:dyDescent="0.3">
      <c r="A19836" t="s">
        <v>2183</v>
      </c>
      <c r="B19836">
        <v>2014</v>
      </c>
      <c r="C19836">
        <v>77465769</v>
      </c>
    </row>
    <row r="19837" spans="1:3" x14ac:dyDescent="0.3">
      <c r="A19837" t="s">
        <v>2183</v>
      </c>
      <c r="B19837">
        <v>2015</v>
      </c>
      <c r="C19837">
        <v>78492208</v>
      </c>
    </row>
    <row r="19838" spans="1:3" x14ac:dyDescent="0.3">
      <c r="A19838" t="s">
        <v>2183</v>
      </c>
      <c r="B19838">
        <v>2016</v>
      </c>
      <c r="C19838">
        <v>79563991</v>
      </c>
    </row>
    <row r="19839" spans="1:3" x14ac:dyDescent="0.3">
      <c r="A19839" t="s">
        <v>2183</v>
      </c>
      <c r="B19839">
        <v>2017</v>
      </c>
      <c r="C19839">
        <v>80673888</v>
      </c>
    </row>
    <row r="19840" spans="1:3" x14ac:dyDescent="0.3">
      <c r="A19840" t="s">
        <v>2183</v>
      </c>
      <c r="B19840">
        <v>2018</v>
      </c>
      <c r="C19840">
        <v>81800204</v>
      </c>
    </row>
    <row r="19841" spans="1:3" x14ac:dyDescent="0.3">
      <c r="A19841" t="s">
        <v>2183</v>
      </c>
      <c r="B19841">
        <v>2019</v>
      </c>
      <c r="C19841">
        <v>82913893</v>
      </c>
    </row>
    <row r="19842" spans="1:3" x14ac:dyDescent="0.3">
      <c r="A19842" t="s">
        <v>2183</v>
      </c>
      <c r="B19842">
        <v>2020</v>
      </c>
      <c r="C19842">
        <v>83992953</v>
      </c>
    </row>
    <row r="19843" spans="1:3" x14ac:dyDescent="0.3">
      <c r="A19843" t="s">
        <v>2183</v>
      </c>
      <c r="B19843">
        <v>2021</v>
      </c>
      <c r="C19843">
        <v>85028760</v>
      </c>
    </row>
    <row r="19844" spans="1:3" x14ac:dyDescent="0.3">
      <c r="A19844" t="s">
        <v>2184</v>
      </c>
      <c r="B19844">
        <v>1800</v>
      </c>
      <c r="C19844">
        <v>1000000</v>
      </c>
    </row>
    <row r="19845" spans="1:3" x14ac:dyDescent="0.3">
      <c r="A19845" t="s">
        <v>2184</v>
      </c>
      <c r="B19845">
        <v>1801</v>
      </c>
      <c r="C19845">
        <v>1004456</v>
      </c>
    </row>
    <row r="19846" spans="1:3" x14ac:dyDescent="0.3">
      <c r="A19846" t="s">
        <v>2184</v>
      </c>
      <c r="B19846">
        <v>1802</v>
      </c>
      <c r="C19846">
        <v>1008932</v>
      </c>
    </row>
    <row r="19847" spans="1:3" x14ac:dyDescent="0.3">
      <c r="A19847" t="s">
        <v>2184</v>
      </c>
      <c r="B19847">
        <v>1803</v>
      </c>
      <c r="C19847">
        <v>1013428</v>
      </c>
    </row>
    <row r="19848" spans="1:3" x14ac:dyDescent="0.3">
      <c r="A19848" t="s">
        <v>2184</v>
      </c>
      <c r="B19848">
        <v>1804</v>
      </c>
      <c r="C19848">
        <v>1017944</v>
      </c>
    </row>
    <row r="19849" spans="1:3" x14ac:dyDescent="0.3">
      <c r="A19849" t="s">
        <v>2184</v>
      </c>
      <c r="B19849">
        <v>1805</v>
      </c>
      <c r="C19849">
        <v>1022481</v>
      </c>
    </row>
    <row r="19850" spans="1:3" x14ac:dyDescent="0.3">
      <c r="A19850" t="s">
        <v>2184</v>
      </c>
      <c r="B19850">
        <v>1806</v>
      </c>
      <c r="C19850">
        <v>1027037</v>
      </c>
    </row>
    <row r="19851" spans="1:3" x14ac:dyDescent="0.3">
      <c r="A19851" t="s">
        <v>2184</v>
      </c>
      <c r="B19851">
        <v>1807</v>
      </c>
      <c r="C19851">
        <v>1031614</v>
      </c>
    </row>
    <row r="19852" spans="1:3" x14ac:dyDescent="0.3">
      <c r="A19852" t="s">
        <v>2184</v>
      </c>
      <c r="B19852">
        <v>1808</v>
      </c>
      <c r="C19852">
        <v>1036211</v>
      </c>
    </row>
    <row r="19853" spans="1:3" x14ac:dyDescent="0.3">
      <c r="A19853" t="s">
        <v>2184</v>
      </c>
      <c r="B19853">
        <v>1809</v>
      </c>
      <c r="C19853">
        <v>1040828</v>
      </c>
    </row>
    <row r="19854" spans="1:3" x14ac:dyDescent="0.3">
      <c r="A19854" t="s">
        <v>2184</v>
      </c>
      <c r="B19854">
        <v>1810</v>
      </c>
      <c r="C19854">
        <v>1045487</v>
      </c>
    </row>
    <row r="19855" spans="1:3" x14ac:dyDescent="0.3">
      <c r="A19855" t="s">
        <v>2184</v>
      </c>
      <c r="B19855">
        <v>1811</v>
      </c>
      <c r="C19855">
        <v>1050146</v>
      </c>
    </row>
    <row r="19856" spans="1:3" x14ac:dyDescent="0.3">
      <c r="A19856" t="s">
        <v>2184</v>
      </c>
      <c r="B19856">
        <v>1812</v>
      </c>
      <c r="C19856">
        <v>1054826</v>
      </c>
    </row>
    <row r="19857" spans="1:3" x14ac:dyDescent="0.3">
      <c r="A19857" t="s">
        <v>2184</v>
      </c>
      <c r="B19857">
        <v>1813</v>
      </c>
      <c r="C19857">
        <v>1059526</v>
      </c>
    </row>
    <row r="19858" spans="1:3" x14ac:dyDescent="0.3">
      <c r="A19858" t="s">
        <v>2184</v>
      </c>
      <c r="B19858">
        <v>1814</v>
      </c>
      <c r="C19858">
        <v>1064248</v>
      </c>
    </row>
    <row r="19859" spans="1:3" x14ac:dyDescent="0.3">
      <c r="A19859" t="s">
        <v>2184</v>
      </c>
      <c r="B19859">
        <v>1815</v>
      </c>
      <c r="C19859">
        <v>1068990</v>
      </c>
    </row>
    <row r="19860" spans="1:3" x14ac:dyDescent="0.3">
      <c r="A19860" t="s">
        <v>2184</v>
      </c>
      <c r="B19860">
        <v>1816</v>
      </c>
      <c r="C19860">
        <v>1073754</v>
      </c>
    </row>
    <row r="19861" spans="1:3" x14ac:dyDescent="0.3">
      <c r="A19861" t="s">
        <v>2184</v>
      </c>
      <c r="B19861">
        <v>1817</v>
      </c>
      <c r="C19861">
        <v>1078539</v>
      </c>
    </row>
    <row r="19862" spans="1:3" x14ac:dyDescent="0.3">
      <c r="A19862" t="s">
        <v>2184</v>
      </c>
      <c r="B19862">
        <v>1818</v>
      </c>
      <c r="C19862">
        <v>1083345</v>
      </c>
    </row>
    <row r="19863" spans="1:3" x14ac:dyDescent="0.3">
      <c r="A19863" t="s">
        <v>2184</v>
      </c>
      <c r="B19863">
        <v>1819</v>
      </c>
      <c r="C19863">
        <v>1088179</v>
      </c>
    </row>
    <row r="19864" spans="1:3" x14ac:dyDescent="0.3">
      <c r="A19864" t="s">
        <v>2184</v>
      </c>
      <c r="B19864">
        <v>1820</v>
      </c>
      <c r="C19864">
        <v>1093040</v>
      </c>
    </row>
    <row r="19865" spans="1:3" x14ac:dyDescent="0.3">
      <c r="A19865" t="s">
        <v>2184</v>
      </c>
      <c r="B19865">
        <v>1821</v>
      </c>
      <c r="C19865">
        <v>1097929</v>
      </c>
    </row>
    <row r="19866" spans="1:3" x14ac:dyDescent="0.3">
      <c r="A19866" t="s">
        <v>2184</v>
      </c>
      <c r="B19866">
        <v>1822</v>
      </c>
      <c r="C19866">
        <v>1102846</v>
      </c>
    </row>
    <row r="19867" spans="1:3" x14ac:dyDescent="0.3">
      <c r="A19867" t="s">
        <v>2184</v>
      </c>
      <c r="B19867">
        <v>1823</v>
      </c>
      <c r="C19867">
        <v>1107791</v>
      </c>
    </row>
    <row r="19868" spans="1:3" x14ac:dyDescent="0.3">
      <c r="A19868" t="s">
        <v>2184</v>
      </c>
      <c r="B19868">
        <v>1824</v>
      </c>
      <c r="C19868">
        <v>1112758</v>
      </c>
    </row>
    <row r="19869" spans="1:3" x14ac:dyDescent="0.3">
      <c r="A19869" t="s">
        <v>2184</v>
      </c>
      <c r="B19869">
        <v>1825</v>
      </c>
      <c r="C19869">
        <v>1117748</v>
      </c>
    </row>
    <row r="19870" spans="1:3" x14ac:dyDescent="0.3">
      <c r="A19870" t="s">
        <v>2184</v>
      </c>
      <c r="B19870">
        <v>1826</v>
      </c>
      <c r="C19870">
        <v>1122760</v>
      </c>
    </row>
    <row r="19871" spans="1:3" x14ac:dyDescent="0.3">
      <c r="A19871" t="s">
        <v>2184</v>
      </c>
      <c r="B19871">
        <v>1827</v>
      </c>
      <c r="C19871">
        <v>1127794</v>
      </c>
    </row>
    <row r="19872" spans="1:3" x14ac:dyDescent="0.3">
      <c r="A19872" t="s">
        <v>2184</v>
      </c>
      <c r="B19872">
        <v>1828</v>
      </c>
      <c r="C19872">
        <v>1132851</v>
      </c>
    </row>
    <row r="19873" spans="1:3" x14ac:dyDescent="0.3">
      <c r="A19873" t="s">
        <v>2184</v>
      </c>
      <c r="B19873">
        <v>1829</v>
      </c>
      <c r="C19873">
        <v>1137931</v>
      </c>
    </row>
    <row r="19874" spans="1:3" x14ac:dyDescent="0.3">
      <c r="A19874" t="s">
        <v>2184</v>
      </c>
      <c r="B19874">
        <v>1830</v>
      </c>
      <c r="C19874">
        <v>1143033</v>
      </c>
    </row>
    <row r="19875" spans="1:3" x14ac:dyDescent="0.3">
      <c r="A19875" t="s">
        <v>2184</v>
      </c>
      <c r="B19875">
        <v>1831</v>
      </c>
      <c r="C19875">
        <v>1148158</v>
      </c>
    </row>
    <row r="19876" spans="1:3" x14ac:dyDescent="0.3">
      <c r="A19876" t="s">
        <v>2184</v>
      </c>
      <c r="B19876">
        <v>1832</v>
      </c>
      <c r="C19876">
        <v>1153307</v>
      </c>
    </row>
    <row r="19877" spans="1:3" x14ac:dyDescent="0.3">
      <c r="A19877" t="s">
        <v>2184</v>
      </c>
      <c r="B19877">
        <v>1833</v>
      </c>
      <c r="C19877">
        <v>1158478</v>
      </c>
    </row>
    <row r="19878" spans="1:3" x14ac:dyDescent="0.3">
      <c r="A19878" t="s">
        <v>2184</v>
      </c>
      <c r="B19878">
        <v>1834</v>
      </c>
      <c r="C19878">
        <v>1163673</v>
      </c>
    </row>
    <row r="19879" spans="1:3" x14ac:dyDescent="0.3">
      <c r="A19879" t="s">
        <v>2184</v>
      </c>
      <c r="B19879">
        <v>1835</v>
      </c>
      <c r="C19879">
        <v>1168890</v>
      </c>
    </row>
    <row r="19880" spans="1:3" x14ac:dyDescent="0.3">
      <c r="A19880" t="s">
        <v>2184</v>
      </c>
      <c r="B19880">
        <v>1836</v>
      </c>
      <c r="C19880">
        <v>1174132</v>
      </c>
    </row>
    <row r="19881" spans="1:3" x14ac:dyDescent="0.3">
      <c r="A19881" t="s">
        <v>2184</v>
      </c>
      <c r="B19881">
        <v>1837</v>
      </c>
      <c r="C19881">
        <v>1179396</v>
      </c>
    </row>
    <row r="19882" spans="1:3" x14ac:dyDescent="0.3">
      <c r="A19882" t="s">
        <v>2184</v>
      </c>
      <c r="B19882">
        <v>1838</v>
      </c>
      <c r="C19882">
        <v>1184685</v>
      </c>
    </row>
    <row r="19883" spans="1:3" x14ac:dyDescent="0.3">
      <c r="A19883" t="s">
        <v>2184</v>
      </c>
      <c r="B19883">
        <v>1839</v>
      </c>
      <c r="C19883">
        <v>1189997</v>
      </c>
    </row>
    <row r="19884" spans="1:3" x14ac:dyDescent="0.3">
      <c r="A19884" t="s">
        <v>2184</v>
      </c>
      <c r="B19884">
        <v>1840</v>
      </c>
      <c r="C19884">
        <v>1195333</v>
      </c>
    </row>
    <row r="19885" spans="1:3" x14ac:dyDescent="0.3">
      <c r="A19885" t="s">
        <v>2184</v>
      </c>
      <c r="B19885">
        <v>1841</v>
      </c>
      <c r="C19885">
        <v>1200692</v>
      </c>
    </row>
    <row r="19886" spans="1:3" x14ac:dyDescent="0.3">
      <c r="A19886" t="s">
        <v>2184</v>
      </c>
      <c r="B19886">
        <v>1842</v>
      </c>
      <c r="C19886">
        <v>1206076</v>
      </c>
    </row>
    <row r="19887" spans="1:3" x14ac:dyDescent="0.3">
      <c r="A19887" t="s">
        <v>2184</v>
      </c>
      <c r="B19887">
        <v>1843</v>
      </c>
      <c r="C19887">
        <v>1211484</v>
      </c>
    </row>
    <row r="19888" spans="1:3" x14ac:dyDescent="0.3">
      <c r="A19888" t="s">
        <v>2184</v>
      </c>
      <c r="B19888">
        <v>1844</v>
      </c>
      <c r="C19888">
        <v>1216916</v>
      </c>
    </row>
    <row r="19889" spans="1:3" x14ac:dyDescent="0.3">
      <c r="A19889" t="s">
        <v>2184</v>
      </c>
      <c r="B19889">
        <v>1845</v>
      </c>
      <c r="C19889">
        <v>1222373</v>
      </c>
    </row>
    <row r="19890" spans="1:3" x14ac:dyDescent="0.3">
      <c r="A19890" t="s">
        <v>2184</v>
      </c>
      <c r="B19890">
        <v>1846</v>
      </c>
      <c r="C19890">
        <v>1227854</v>
      </c>
    </row>
    <row r="19891" spans="1:3" x14ac:dyDescent="0.3">
      <c r="A19891" t="s">
        <v>2184</v>
      </c>
      <c r="B19891">
        <v>1847</v>
      </c>
      <c r="C19891">
        <v>1233360</v>
      </c>
    </row>
    <row r="19892" spans="1:3" x14ac:dyDescent="0.3">
      <c r="A19892" t="s">
        <v>2184</v>
      </c>
      <c r="B19892">
        <v>1848</v>
      </c>
      <c r="C19892">
        <v>1238890</v>
      </c>
    </row>
    <row r="19893" spans="1:3" x14ac:dyDescent="0.3">
      <c r="A19893" t="s">
        <v>2184</v>
      </c>
      <c r="B19893">
        <v>1849</v>
      </c>
      <c r="C19893">
        <v>1244113</v>
      </c>
    </row>
    <row r="19894" spans="1:3" x14ac:dyDescent="0.3">
      <c r="A19894" t="s">
        <v>2184</v>
      </c>
      <c r="B19894">
        <v>1850</v>
      </c>
      <c r="C19894">
        <v>1249026</v>
      </c>
    </row>
    <row r="19895" spans="1:3" x14ac:dyDescent="0.3">
      <c r="A19895" t="s">
        <v>2184</v>
      </c>
      <c r="B19895">
        <v>1851</v>
      </c>
      <c r="C19895">
        <v>1255689</v>
      </c>
    </row>
    <row r="19896" spans="1:3" x14ac:dyDescent="0.3">
      <c r="A19896" t="s">
        <v>2184</v>
      </c>
      <c r="B19896">
        <v>1852</v>
      </c>
      <c r="C19896">
        <v>1262051</v>
      </c>
    </row>
    <row r="19897" spans="1:3" x14ac:dyDescent="0.3">
      <c r="A19897" t="s">
        <v>2184</v>
      </c>
      <c r="B19897">
        <v>1853</v>
      </c>
      <c r="C19897">
        <v>1268109</v>
      </c>
    </row>
    <row r="19898" spans="1:3" x14ac:dyDescent="0.3">
      <c r="A19898" t="s">
        <v>2184</v>
      </c>
      <c r="B19898">
        <v>1854</v>
      </c>
      <c r="C19898">
        <v>1274192</v>
      </c>
    </row>
    <row r="19899" spans="1:3" x14ac:dyDescent="0.3">
      <c r="A19899" t="s">
        <v>2184</v>
      </c>
      <c r="B19899">
        <v>1855</v>
      </c>
      <c r="C19899">
        <v>1280301</v>
      </c>
    </row>
    <row r="19900" spans="1:3" x14ac:dyDescent="0.3">
      <c r="A19900" t="s">
        <v>2184</v>
      </c>
      <c r="B19900">
        <v>1856</v>
      </c>
      <c r="C19900">
        <v>1286436</v>
      </c>
    </row>
    <row r="19901" spans="1:3" x14ac:dyDescent="0.3">
      <c r="A19901" t="s">
        <v>2184</v>
      </c>
      <c r="B19901">
        <v>1857</v>
      </c>
      <c r="C19901">
        <v>1292597</v>
      </c>
    </row>
    <row r="19902" spans="1:3" x14ac:dyDescent="0.3">
      <c r="A19902" t="s">
        <v>2184</v>
      </c>
      <c r="B19902">
        <v>1858</v>
      </c>
      <c r="C19902">
        <v>1298784</v>
      </c>
    </row>
    <row r="19903" spans="1:3" x14ac:dyDescent="0.3">
      <c r="A19903" t="s">
        <v>2184</v>
      </c>
      <c r="B19903">
        <v>1859</v>
      </c>
      <c r="C19903">
        <v>1309535</v>
      </c>
    </row>
    <row r="19904" spans="1:3" x14ac:dyDescent="0.3">
      <c r="A19904" t="s">
        <v>2184</v>
      </c>
      <c r="B19904">
        <v>1860</v>
      </c>
      <c r="C19904">
        <v>1324979</v>
      </c>
    </row>
    <row r="19905" spans="1:3" x14ac:dyDescent="0.3">
      <c r="A19905" t="s">
        <v>2184</v>
      </c>
      <c r="B19905">
        <v>1861</v>
      </c>
      <c r="C19905">
        <v>1345248</v>
      </c>
    </row>
    <row r="19906" spans="1:3" x14ac:dyDescent="0.3">
      <c r="A19906" t="s">
        <v>2184</v>
      </c>
      <c r="B19906">
        <v>1862</v>
      </c>
      <c r="C19906">
        <v>1370479</v>
      </c>
    </row>
    <row r="19907" spans="1:3" x14ac:dyDescent="0.3">
      <c r="A19907" t="s">
        <v>2184</v>
      </c>
      <c r="B19907">
        <v>1863</v>
      </c>
      <c r="C19907">
        <v>1400811</v>
      </c>
    </row>
    <row r="19908" spans="1:3" x14ac:dyDescent="0.3">
      <c r="A19908" t="s">
        <v>2184</v>
      </c>
      <c r="B19908">
        <v>1864</v>
      </c>
      <c r="C19908">
        <v>1431809</v>
      </c>
    </row>
    <row r="19909" spans="1:3" x14ac:dyDescent="0.3">
      <c r="A19909" t="s">
        <v>2184</v>
      </c>
      <c r="B19909">
        <v>1865</v>
      </c>
      <c r="C19909">
        <v>1463490</v>
      </c>
    </row>
    <row r="19910" spans="1:3" x14ac:dyDescent="0.3">
      <c r="A19910" t="s">
        <v>2184</v>
      </c>
      <c r="B19910">
        <v>1866</v>
      </c>
      <c r="C19910">
        <v>1495868</v>
      </c>
    </row>
    <row r="19911" spans="1:3" x14ac:dyDescent="0.3">
      <c r="A19911" t="s">
        <v>2184</v>
      </c>
      <c r="B19911">
        <v>1867</v>
      </c>
      <c r="C19911">
        <v>1528958</v>
      </c>
    </row>
    <row r="19912" spans="1:3" x14ac:dyDescent="0.3">
      <c r="A19912" t="s">
        <v>2184</v>
      </c>
      <c r="B19912">
        <v>1868</v>
      </c>
      <c r="C19912">
        <v>1562777</v>
      </c>
    </row>
    <row r="19913" spans="1:3" x14ac:dyDescent="0.3">
      <c r="A19913" t="s">
        <v>2184</v>
      </c>
      <c r="B19913">
        <v>1869</v>
      </c>
      <c r="C19913">
        <v>1592106</v>
      </c>
    </row>
    <row r="19914" spans="1:3" x14ac:dyDescent="0.3">
      <c r="A19914" t="s">
        <v>2184</v>
      </c>
      <c r="B19914">
        <v>1870</v>
      </c>
      <c r="C19914">
        <v>1616808</v>
      </c>
    </row>
    <row r="19915" spans="1:3" x14ac:dyDescent="0.3">
      <c r="A19915" t="s">
        <v>2184</v>
      </c>
      <c r="B19915">
        <v>1871</v>
      </c>
      <c r="C19915">
        <v>1636740</v>
      </c>
    </row>
    <row r="19916" spans="1:3" x14ac:dyDescent="0.3">
      <c r="A19916" t="s">
        <v>2184</v>
      </c>
      <c r="B19916">
        <v>1872</v>
      </c>
      <c r="C19916">
        <v>1651755</v>
      </c>
    </row>
    <row r="19917" spans="1:3" x14ac:dyDescent="0.3">
      <c r="A19917" t="s">
        <v>2184</v>
      </c>
      <c r="B19917">
        <v>1873</v>
      </c>
      <c r="C19917">
        <v>1661705</v>
      </c>
    </row>
    <row r="19918" spans="1:3" x14ac:dyDescent="0.3">
      <c r="A19918" t="s">
        <v>2184</v>
      </c>
      <c r="B19918">
        <v>1874</v>
      </c>
      <c r="C19918">
        <v>1671710</v>
      </c>
    </row>
    <row r="19919" spans="1:3" x14ac:dyDescent="0.3">
      <c r="A19919" t="s">
        <v>2184</v>
      </c>
      <c r="B19919">
        <v>1875</v>
      </c>
      <c r="C19919">
        <v>1681772</v>
      </c>
    </row>
    <row r="19920" spans="1:3" x14ac:dyDescent="0.3">
      <c r="A19920" t="s">
        <v>2184</v>
      </c>
      <c r="B19920">
        <v>1876</v>
      </c>
      <c r="C19920">
        <v>1691889</v>
      </c>
    </row>
    <row r="19921" spans="1:3" x14ac:dyDescent="0.3">
      <c r="A19921" t="s">
        <v>2184</v>
      </c>
      <c r="B19921">
        <v>1877</v>
      </c>
      <c r="C19921">
        <v>1702064</v>
      </c>
    </row>
    <row r="19922" spans="1:3" x14ac:dyDescent="0.3">
      <c r="A19922" t="s">
        <v>2184</v>
      </c>
      <c r="B19922">
        <v>1878</v>
      </c>
      <c r="C19922">
        <v>1712295</v>
      </c>
    </row>
    <row r="19923" spans="1:3" x14ac:dyDescent="0.3">
      <c r="A19923" t="s">
        <v>2184</v>
      </c>
      <c r="B19923">
        <v>1879</v>
      </c>
      <c r="C19923">
        <v>1722584</v>
      </c>
    </row>
    <row r="19924" spans="1:3" x14ac:dyDescent="0.3">
      <c r="A19924" t="s">
        <v>2184</v>
      </c>
      <c r="B19924">
        <v>1880</v>
      </c>
      <c r="C19924">
        <v>1732930</v>
      </c>
    </row>
    <row r="19925" spans="1:3" x14ac:dyDescent="0.3">
      <c r="A19925" t="s">
        <v>2184</v>
      </c>
      <c r="B19925">
        <v>1881</v>
      </c>
      <c r="C19925">
        <v>1743334</v>
      </c>
    </row>
    <row r="19926" spans="1:3" x14ac:dyDescent="0.3">
      <c r="A19926" t="s">
        <v>2184</v>
      </c>
      <c r="B19926">
        <v>1882</v>
      </c>
      <c r="C19926">
        <v>1753796</v>
      </c>
    </row>
    <row r="19927" spans="1:3" x14ac:dyDescent="0.3">
      <c r="A19927" t="s">
        <v>2184</v>
      </c>
      <c r="B19927">
        <v>1883</v>
      </c>
      <c r="C19927">
        <v>1764317</v>
      </c>
    </row>
    <row r="19928" spans="1:3" x14ac:dyDescent="0.3">
      <c r="A19928" t="s">
        <v>2184</v>
      </c>
      <c r="B19928">
        <v>1884</v>
      </c>
      <c r="C19928">
        <v>1774896</v>
      </c>
    </row>
    <row r="19929" spans="1:3" x14ac:dyDescent="0.3">
      <c r="A19929" t="s">
        <v>2184</v>
      </c>
      <c r="B19929">
        <v>1885</v>
      </c>
      <c r="C19929">
        <v>1785534</v>
      </c>
    </row>
    <row r="19930" spans="1:3" x14ac:dyDescent="0.3">
      <c r="A19930" t="s">
        <v>2184</v>
      </c>
      <c r="B19930">
        <v>1886</v>
      </c>
      <c r="C19930">
        <v>1796232</v>
      </c>
    </row>
    <row r="19931" spans="1:3" x14ac:dyDescent="0.3">
      <c r="A19931" t="s">
        <v>2184</v>
      </c>
      <c r="B19931">
        <v>1887</v>
      </c>
      <c r="C19931">
        <v>1806990</v>
      </c>
    </row>
    <row r="19932" spans="1:3" x14ac:dyDescent="0.3">
      <c r="A19932" t="s">
        <v>2184</v>
      </c>
      <c r="B19932">
        <v>1888</v>
      </c>
      <c r="C19932">
        <v>1817808</v>
      </c>
    </row>
    <row r="19933" spans="1:3" x14ac:dyDescent="0.3">
      <c r="A19933" t="s">
        <v>2184</v>
      </c>
      <c r="B19933">
        <v>1889</v>
      </c>
      <c r="C19933">
        <v>1836928</v>
      </c>
    </row>
    <row r="19934" spans="1:3" x14ac:dyDescent="0.3">
      <c r="A19934" t="s">
        <v>2184</v>
      </c>
      <c r="B19934">
        <v>1890</v>
      </c>
      <c r="C19934">
        <v>1864649</v>
      </c>
    </row>
    <row r="19935" spans="1:3" x14ac:dyDescent="0.3">
      <c r="A19935" t="s">
        <v>2184</v>
      </c>
      <c r="B19935">
        <v>1891</v>
      </c>
      <c r="C19935">
        <v>1901275</v>
      </c>
    </row>
    <row r="19936" spans="1:3" x14ac:dyDescent="0.3">
      <c r="A19936" t="s">
        <v>2184</v>
      </c>
      <c r="B19936">
        <v>1892</v>
      </c>
      <c r="C19936">
        <v>1947121</v>
      </c>
    </row>
    <row r="19937" spans="1:3" x14ac:dyDescent="0.3">
      <c r="A19937" t="s">
        <v>2184</v>
      </c>
      <c r="B19937">
        <v>1893</v>
      </c>
      <c r="C19937">
        <v>2002511</v>
      </c>
    </row>
    <row r="19938" spans="1:3" x14ac:dyDescent="0.3">
      <c r="A19938" t="s">
        <v>2184</v>
      </c>
      <c r="B19938">
        <v>1894</v>
      </c>
      <c r="C19938">
        <v>2059472</v>
      </c>
    </row>
    <row r="19939" spans="1:3" x14ac:dyDescent="0.3">
      <c r="A19939" t="s">
        <v>2184</v>
      </c>
      <c r="B19939">
        <v>1895</v>
      </c>
      <c r="C19939">
        <v>2118049</v>
      </c>
    </row>
    <row r="19940" spans="1:3" x14ac:dyDescent="0.3">
      <c r="A19940" t="s">
        <v>2184</v>
      </c>
      <c r="B19940">
        <v>1896</v>
      </c>
      <c r="C19940">
        <v>2178286</v>
      </c>
    </row>
    <row r="19941" spans="1:3" x14ac:dyDescent="0.3">
      <c r="A19941" t="s">
        <v>2184</v>
      </c>
      <c r="B19941">
        <v>1897</v>
      </c>
      <c r="C19941">
        <v>2240231</v>
      </c>
    </row>
    <row r="19942" spans="1:3" x14ac:dyDescent="0.3">
      <c r="A19942" t="s">
        <v>2184</v>
      </c>
      <c r="B19942">
        <v>1898</v>
      </c>
      <c r="C19942">
        <v>2303932</v>
      </c>
    </row>
    <row r="19943" spans="1:3" x14ac:dyDescent="0.3">
      <c r="A19943" t="s">
        <v>2184</v>
      </c>
      <c r="B19943">
        <v>1899</v>
      </c>
      <c r="C19943">
        <v>2363702</v>
      </c>
    </row>
    <row r="19944" spans="1:3" x14ac:dyDescent="0.3">
      <c r="A19944" t="s">
        <v>2184</v>
      </c>
      <c r="B19944">
        <v>1900</v>
      </c>
      <c r="C19944">
        <v>2419325</v>
      </c>
    </row>
    <row r="19945" spans="1:3" x14ac:dyDescent="0.3">
      <c r="A19945" t="s">
        <v>2184</v>
      </c>
      <c r="B19945">
        <v>1901</v>
      </c>
      <c r="C19945">
        <v>2470577</v>
      </c>
    </row>
    <row r="19946" spans="1:3" x14ac:dyDescent="0.3">
      <c r="A19946" t="s">
        <v>2184</v>
      </c>
      <c r="B19946">
        <v>1902</v>
      </c>
      <c r="C19946">
        <v>2517226</v>
      </c>
    </row>
    <row r="19947" spans="1:3" x14ac:dyDescent="0.3">
      <c r="A19947" t="s">
        <v>2184</v>
      </c>
      <c r="B19947">
        <v>1903</v>
      </c>
      <c r="C19947">
        <v>2559031</v>
      </c>
    </row>
    <row r="19948" spans="1:3" x14ac:dyDescent="0.3">
      <c r="A19948" t="s">
        <v>2184</v>
      </c>
      <c r="B19948">
        <v>1904</v>
      </c>
      <c r="C19948">
        <v>2601525</v>
      </c>
    </row>
    <row r="19949" spans="1:3" x14ac:dyDescent="0.3">
      <c r="A19949" t="s">
        <v>2184</v>
      </c>
      <c r="B19949">
        <v>1905</v>
      </c>
      <c r="C19949">
        <v>2644719</v>
      </c>
    </row>
    <row r="19950" spans="1:3" x14ac:dyDescent="0.3">
      <c r="A19950" t="s">
        <v>2184</v>
      </c>
      <c r="B19950">
        <v>1906</v>
      </c>
      <c r="C19950">
        <v>2688623</v>
      </c>
    </row>
    <row r="19951" spans="1:3" x14ac:dyDescent="0.3">
      <c r="A19951" t="s">
        <v>2184</v>
      </c>
      <c r="B19951">
        <v>1907</v>
      </c>
      <c r="C19951">
        <v>2733250</v>
      </c>
    </row>
    <row r="19952" spans="1:3" x14ac:dyDescent="0.3">
      <c r="A19952" t="s">
        <v>2184</v>
      </c>
      <c r="B19952">
        <v>1908</v>
      </c>
      <c r="C19952">
        <v>2778611</v>
      </c>
    </row>
    <row r="19953" spans="1:3" x14ac:dyDescent="0.3">
      <c r="A19953" t="s">
        <v>2184</v>
      </c>
      <c r="B19953">
        <v>1909</v>
      </c>
      <c r="C19953">
        <v>2827100</v>
      </c>
    </row>
    <row r="19954" spans="1:3" x14ac:dyDescent="0.3">
      <c r="A19954" t="s">
        <v>2184</v>
      </c>
      <c r="B19954">
        <v>1910</v>
      </c>
      <c r="C19954">
        <v>2878820</v>
      </c>
    </row>
    <row r="19955" spans="1:3" x14ac:dyDescent="0.3">
      <c r="A19955" t="s">
        <v>2184</v>
      </c>
      <c r="B19955">
        <v>1911</v>
      </c>
      <c r="C19955">
        <v>2933879</v>
      </c>
    </row>
    <row r="19956" spans="1:3" x14ac:dyDescent="0.3">
      <c r="A19956" t="s">
        <v>2184</v>
      </c>
      <c r="B19956">
        <v>1912</v>
      </c>
      <c r="C19956">
        <v>2992387</v>
      </c>
    </row>
    <row r="19957" spans="1:3" x14ac:dyDescent="0.3">
      <c r="A19957" t="s">
        <v>2184</v>
      </c>
      <c r="B19957">
        <v>1913</v>
      </c>
      <c r="C19957">
        <v>3054458</v>
      </c>
    </row>
    <row r="19958" spans="1:3" x14ac:dyDescent="0.3">
      <c r="A19958" t="s">
        <v>2184</v>
      </c>
      <c r="B19958">
        <v>1914</v>
      </c>
      <c r="C19958">
        <v>3117810</v>
      </c>
    </row>
    <row r="19959" spans="1:3" x14ac:dyDescent="0.3">
      <c r="A19959" t="s">
        <v>2184</v>
      </c>
      <c r="B19959">
        <v>1915</v>
      </c>
      <c r="C19959">
        <v>3182469</v>
      </c>
    </row>
    <row r="19960" spans="1:3" x14ac:dyDescent="0.3">
      <c r="A19960" t="s">
        <v>2184</v>
      </c>
      <c r="B19960">
        <v>1916</v>
      </c>
      <c r="C19960">
        <v>3248461</v>
      </c>
    </row>
    <row r="19961" spans="1:3" x14ac:dyDescent="0.3">
      <c r="A19961" t="s">
        <v>2184</v>
      </c>
      <c r="B19961">
        <v>1917</v>
      </c>
      <c r="C19961">
        <v>3315814</v>
      </c>
    </row>
    <row r="19962" spans="1:3" x14ac:dyDescent="0.3">
      <c r="A19962" t="s">
        <v>2184</v>
      </c>
      <c r="B19962">
        <v>1918</v>
      </c>
      <c r="C19962">
        <v>3379549</v>
      </c>
    </row>
    <row r="19963" spans="1:3" x14ac:dyDescent="0.3">
      <c r="A19963" t="s">
        <v>2184</v>
      </c>
      <c r="B19963">
        <v>1919</v>
      </c>
      <c r="C19963">
        <v>3440303</v>
      </c>
    </row>
    <row r="19964" spans="1:3" x14ac:dyDescent="0.3">
      <c r="A19964" t="s">
        <v>2184</v>
      </c>
      <c r="B19964">
        <v>1920</v>
      </c>
      <c r="C19964">
        <v>3497964</v>
      </c>
    </row>
    <row r="19965" spans="1:3" x14ac:dyDescent="0.3">
      <c r="A19965" t="s">
        <v>2184</v>
      </c>
      <c r="B19965">
        <v>1921</v>
      </c>
      <c r="C19965">
        <v>3552417</v>
      </c>
    </row>
    <row r="19966" spans="1:3" x14ac:dyDescent="0.3">
      <c r="A19966" t="s">
        <v>2184</v>
      </c>
      <c r="B19966">
        <v>1922</v>
      </c>
      <c r="C19966">
        <v>3603541</v>
      </c>
    </row>
    <row r="19967" spans="1:3" x14ac:dyDescent="0.3">
      <c r="A19967" t="s">
        <v>2184</v>
      </c>
      <c r="B19967">
        <v>1923</v>
      </c>
      <c r="C19967">
        <v>3651216</v>
      </c>
    </row>
    <row r="19968" spans="1:3" x14ac:dyDescent="0.3">
      <c r="A19968" t="s">
        <v>2184</v>
      </c>
      <c r="B19968">
        <v>1924</v>
      </c>
      <c r="C19968">
        <v>3699522</v>
      </c>
    </row>
    <row r="19969" spans="1:3" x14ac:dyDescent="0.3">
      <c r="A19969" t="s">
        <v>2184</v>
      </c>
      <c r="B19969">
        <v>1925</v>
      </c>
      <c r="C19969">
        <v>3748467</v>
      </c>
    </row>
    <row r="19970" spans="1:3" x14ac:dyDescent="0.3">
      <c r="A19970" t="s">
        <v>2184</v>
      </c>
      <c r="B19970">
        <v>1926</v>
      </c>
      <c r="C19970">
        <v>3798060</v>
      </c>
    </row>
    <row r="19971" spans="1:3" x14ac:dyDescent="0.3">
      <c r="A19971" t="s">
        <v>2184</v>
      </c>
      <c r="B19971">
        <v>1927</v>
      </c>
      <c r="C19971">
        <v>3848309</v>
      </c>
    </row>
    <row r="19972" spans="1:3" x14ac:dyDescent="0.3">
      <c r="A19972" t="s">
        <v>2184</v>
      </c>
      <c r="B19972">
        <v>1928</v>
      </c>
      <c r="C19972">
        <v>3899222</v>
      </c>
    </row>
    <row r="19973" spans="1:3" x14ac:dyDescent="0.3">
      <c r="A19973" t="s">
        <v>2184</v>
      </c>
      <c r="B19973">
        <v>1929</v>
      </c>
      <c r="C19973">
        <v>3942304</v>
      </c>
    </row>
    <row r="19974" spans="1:3" x14ac:dyDescent="0.3">
      <c r="A19974" t="s">
        <v>2184</v>
      </c>
      <c r="B19974">
        <v>1930</v>
      </c>
      <c r="C19974">
        <v>3977427</v>
      </c>
    </row>
    <row r="19975" spans="1:3" x14ac:dyDescent="0.3">
      <c r="A19975" t="s">
        <v>2184</v>
      </c>
      <c r="B19975">
        <v>1931</v>
      </c>
      <c r="C19975">
        <v>4004466</v>
      </c>
    </row>
    <row r="19976" spans="1:3" x14ac:dyDescent="0.3">
      <c r="A19976" t="s">
        <v>2184</v>
      </c>
      <c r="B19976">
        <v>1932</v>
      </c>
      <c r="C19976">
        <v>4023290</v>
      </c>
    </row>
    <row r="19977" spans="1:3" x14ac:dyDescent="0.3">
      <c r="A19977" t="s">
        <v>2184</v>
      </c>
      <c r="B19977">
        <v>1933</v>
      </c>
      <c r="C19977">
        <v>4033769</v>
      </c>
    </row>
    <row r="19978" spans="1:3" x14ac:dyDescent="0.3">
      <c r="A19978" t="s">
        <v>2184</v>
      </c>
      <c r="B19978">
        <v>1934</v>
      </c>
      <c r="C19978">
        <v>4044274</v>
      </c>
    </row>
    <row r="19979" spans="1:3" x14ac:dyDescent="0.3">
      <c r="A19979" t="s">
        <v>2184</v>
      </c>
      <c r="B19979">
        <v>1935</v>
      </c>
      <c r="C19979">
        <v>4054808</v>
      </c>
    </row>
    <row r="19980" spans="1:3" x14ac:dyDescent="0.3">
      <c r="A19980" t="s">
        <v>2184</v>
      </c>
      <c r="B19980">
        <v>1936</v>
      </c>
      <c r="C19980">
        <v>4065368</v>
      </c>
    </row>
    <row r="19981" spans="1:3" x14ac:dyDescent="0.3">
      <c r="A19981" t="s">
        <v>2184</v>
      </c>
      <c r="B19981">
        <v>1937</v>
      </c>
      <c r="C19981">
        <v>4075957</v>
      </c>
    </row>
    <row r="19982" spans="1:3" x14ac:dyDescent="0.3">
      <c r="A19982" t="s">
        <v>2184</v>
      </c>
      <c r="B19982">
        <v>1938</v>
      </c>
      <c r="C19982">
        <v>4086572</v>
      </c>
    </row>
    <row r="19983" spans="1:3" x14ac:dyDescent="0.3">
      <c r="A19983" t="s">
        <v>2184</v>
      </c>
      <c r="B19983">
        <v>1939</v>
      </c>
      <c r="C19983">
        <v>4122918</v>
      </c>
    </row>
    <row r="19984" spans="1:3" x14ac:dyDescent="0.3">
      <c r="A19984" t="s">
        <v>2184</v>
      </c>
      <c r="B19984">
        <v>1940</v>
      </c>
      <c r="C19984">
        <v>4185932</v>
      </c>
    </row>
    <row r="19985" spans="1:3" x14ac:dyDescent="0.3">
      <c r="A19985" t="s">
        <v>2184</v>
      </c>
      <c r="B19985">
        <v>1941</v>
      </c>
      <c r="C19985">
        <v>4276583</v>
      </c>
    </row>
    <row r="19986" spans="1:3" x14ac:dyDescent="0.3">
      <c r="A19986" t="s">
        <v>2184</v>
      </c>
      <c r="B19986">
        <v>1942</v>
      </c>
      <c r="C19986">
        <v>4395875</v>
      </c>
    </row>
    <row r="19987" spans="1:3" x14ac:dyDescent="0.3">
      <c r="A19987" t="s">
        <v>2184</v>
      </c>
      <c r="B19987">
        <v>1943</v>
      </c>
      <c r="C19987">
        <v>4544845</v>
      </c>
    </row>
    <row r="19988" spans="1:3" x14ac:dyDescent="0.3">
      <c r="A19988" t="s">
        <v>2184</v>
      </c>
      <c r="B19988">
        <v>1944</v>
      </c>
      <c r="C19988">
        <v>4698864</v>
      </c>
    </row>
    <row r="19989" spans="1:3" x14ac:dyDescent="0.3">
      <c r="A19989" t="s">
        <v>2184</v>
      </c>
      <c r="B19989">
        <v>1945</v>
      </c>
      <c r="C19989">
        <v>4858102</v>
      </c>
    </row>
    <row r="19990" spans="1:3" x14ac:dyDescent="0.3">
      <c r="A19990" t="s">
        <v>2184</v>
      </c>
      <c r="B19990">
        <v>1946</v>
      </c>
      <c r="C19990">
        <v>5022737</v>
      </c>
    </row>
    <row r="19991" spans="1:3" x14ac:dyDescent="0.3">
      <c r="A19991" t="s">
        <v>2184</v>
      </c>
      <c r="B19991">
        <v>1947</v>
      </c>
      <c r="C19991">
        <v>5192950</v>
      </c>
    </row>
    <row r="19992" spans="1:3" x14ac:dyDescent="0.3">
      <c r="A19992" t="s">
        <v>2184</v>
      </c>
      <c r="B19992">
        <v>1948</v>
      </c>
      <c r="C19992">
        <v>5368932</v>
      </c>
    </row>
    <row r="19993" spans="1:3" x14ac:dyDescent="0.3">
      <c r="A19993" t="s">
        <v>2184</v>
      </c>
      <c r="B19993">
        <v>1949</v>
      </c>
      <c r="C19993">
        <v>5544410</v>
      </c>
    </row>
    <row r="19994" spans="1:3" x14ac:dyDescent="0.3">
      <c r="A19994" t="s">
        <v>2184</v>
      </c>
      <c r="B19994">
        <v>1950</v>
      </c>
      <c r="C19994">
        <v>5719183</v>
      </c>
    </row>
    <row r="19995" spans="1:3" x14ac:dyDescent="0.3">
      <c r="A19995" t="s">
        <v>2184</v>
      </c>
      <c r="B19995">
        <v>1951</v>
      </c>
      <c r="C19995">
        <v>5901510</v>
      </c>
    </row>
    <row r="19996" spans="1:3" x14ac:dyDescent="0.3">
      <c r="A19996" t="s">
        <v>2184</v>
      </c>
      <c r="B19996">
        <v>1952</v>
      </c>
      <c r="C19996">
        <v>6065011</v>
      </c>
    </row>
    <row r="19997" spans="1:3" x14ac:dyDescent="0.3">
      <c r="A19997" t="s">
        <v>2184</v>
      </c>
      <c r="B19997">
        <v>1953</v>
      </c>
      <c r="C19997">
        <v>6216129</v>
      </c>
    </row>
    <row r="19998" spans="1:3" x14ac:dyDescent="0.3">
      <c r="A19998" t="s">
        <v>2184</v>
      </c>
      <c r="B19998">
        <v>1954</v>
      </c>
      <c r="C19998">
        <v>6360437</v>
      </c>
    </row>
    <row r="19999" spans="1:3" x14ac:dyDescent="0.3">
      <c r="A19999" t="s">
        <v>2184</v>
      </c>
      <c r="B19999">
        <v>1955</v>
      </c>
      <c r="C19999">
        <v>6502661</v>
      </c>
    </row>
    <row r="20000" spans="1:3" x14ac:dyDescent="0.3">
      <c r="A20000" t="s">
        <v>2184</v>
      </c>
      <c r="B20000">
        <v>1956</v>
      </c>
      <c r="C20000">
        <v>6646635</v>
      </c>
    </row>
    <row r="20001" spans="1:3" x14ac:dyDescent="0.3">
      <c r="A20001" t="s">
        <v>2184</v>
      </c>
      <c r="B20001">
        <v>1957</v>
      </c>
      <c r="C20001">
        <v>6795398</v>
      </c>
    </row>
    <row r="20002" spans="1:3" x14ac:dyDescent="0.3">
      <c r="A20002" t="s">
        <v>2184</v>
      </c>
      <c r="B20002">
        <v>1958</v>
      </c>
      <c r="C20002">
        <v>6951159</v>
      </c>
    </row>
    <row r="20003" spans="1:3" x14ac:dyDescent="0.3">
      <c r="A20003" t="s">
        <v>2184</v>
      </c>
      <c r="B20003">
        <v>1959</v>
      </c>
      <c r="C20003">
        <v>7115505</v>
      </c>
    </row>
    <row r="20004" spans="1:3" x14ac:dyDescent="0.3">
      <c r="A20004" t="s">
        <v>2184</v>
      </c>
      <c r="B20004">
        <v>1960</v>
      </c>
      <c r="C20004">
        <v>7289753</v>
      </c>
    </row>
    <row r="20005" spans="1:3" x14ac:dyDescent="0.3">
      <c r="A20005" t="s">
        <v>2184</v>
      </c>
      <c r="B20005">
        <v>1961</v>
      </c>
      <c r="C20005">
        <v>7475349</v>
      </c>
    </row>
    <row r="20006" spans="1:3" x14ac:dyDescent="0.3">
      <c r="A20006" t="s">
        <v>2184</v>
      </c>
      <c r="B20006">
        <v>1962</v>
      </c>
      <c r="C20006">
        <v>7674217</v>
      </c>
    </row>
    <row r="20007" spans="1:3" x14ac:dyDescent="0.3">
      <c r="A20007" t="s">
        <v>2184</v>
      </c>
      <c r="B20007">
        <v>1963</v>
      </c>
      <c r="C20007">
        <v>7888910</v>
      </c>
    </row>
    <row r="20008" spans="1:3" x14ac:dyDescent="0.3">
      <c r="A20008" t="s">
        <v>2184</v>
      </c>
      <c r="B20008">
        <v>1964</v>
      </c>
      <c r="C20008">
        <v>8122199</v>
      </c>
    </row>
    <row r="20009" spans="1:3" x14ac:dyDescent="0.3">
      <c r="A20009" t="s">
        <v>2184</v>
      </c>
      <c r="B20009">
        <v>1965</v>
      </c>
      <c r="C20009">
        <v>8375795</v>
      </c>
    </row>
    <row r="20010" spans="1:3" x14ac:dyDescent="0.3">
      <c r="A20010" t="s">
        <v>2184</v>
      </c>
      <c r="B20010">
        <v>1966</v>
      </c>
      <c r="C20010">
        <v>8651162</v>
      </c>
    </row>
    <row r="20011" spans="1:3" x14ac:dyDescent="0.3">
      <c r="A20011" t="s">
        <v>2184</v>
      </c>
      <c r="B20011">
        <v>1967</v>
      </c>
      <c r="C20011">
        <v>8947397</v>
      </c>
    </row>
    <row r="20012" spans="1:3" x14ac:dyDescent="0.3">
      <c r="A20012" t="s">
        <v>2184</v>
      </c>
      <c r="B20012">
        <v>1968</v>
      </c>
      <c r="C20012">
        <v>9260687</v>
      </c>
    </row>
    <row r="20013" spans="1:3" x14ac:dyDescent="0.3">
      <c r="A20013" t="s">
        <v>2184</v>
      </c>
      <c r="B20013">
        <v>1969</v>
      </c>
      <c r="C20013">
        <v>9585585</v>
      </c>
    </row>
    <row r="20014" spans="1:3" x14ac:dyDescent="0.3">
      <c r="A20014" t="s">
        <v>2184</v>
      </c>
      <c r="B20014">
        <v>1970</v>
      </c>
      <c r="C20014">
        <v>9917978</v>
      </c>
    </row>
    <row r="20015" spans="1:3" x14ac:dyDescent="0.3">
      <c r="A20015" t="s">
        <v>2184</v>
      </c>
      <c r="B20015">
        <v>1971</v>
      </c>
      <c r="C20015">
        <v>10255853</v>
      </c>
    </row>
    <row r="20016" spans="1:3" x14ac:dyDescent="0.3">
      <c r="A20016" t="s">
        <v>2184</v>
      </c>
      <c r="B20016">
        <v>1972</v>
      </c>
      <c r="C20016">
        <v>10599661</v>
      </c>
    </row>
    <row r="20017" spans="1:3" x14ac:dyDescent="0.3">
      <c r="A20017" t="s">
        <v>2184</v>
      </c>
      <c r="B20017">
        <v>1973</v>
      </c>
      <c r="C20017">
        <v>10950888</v>
      </c>
    </row>
    <row r="20018" spans="1:3" x14ac:dyDescent="0.3">
      <c r="A20018" t="s">
        <v>2184</v>
      </c>
      <c r="B20018">
        <v>1974</v>
      </c>
      <c r="C20018">
        <v>11312062</v>
      </c>
    </row>
    <row r="20019" spans="1:3" x14ac:dyDescent="0.3">
      <c r="A20019" t="s">
        <v>2184</v>
      </c>
      <c r="B20019">
        <v>1975</v>
      </c>
      <c r="C20019">
        <v>11684579</v>
      </c>
    </row>
    <row r="20020" spans="1:3" x14ac:dyDescent="0.3">
      <c r="A20020" t="s">
        <v>2184</v>
      </c>
      <c r="B20020">
        <v>1976</v>
      </c>
      <c r="C20020">
        <v>12068675</v>
      </c>
    </row>
    <row r="20021" spans="1:3" x14ac:dyDescent="0.3">
      <c r="A20021" t="s">
        <v>2184</v>
      </c>
      <c r="B20021">
        <v>1977</v>
      </c>
      <c r="C20021">
        <v>12462059</v>
      </c>
    </row>
    <row r="20022" spans="1:3" x14ac:dyDescent="0.3">
      <c r="A20022" t="s">
        <v>2184</v>
      </c>
      <c r="B20022">
        <v>1978</v>
      </c>
      <c r="C20022">
        <v>12860678</v>
      </c>
    </row>
    <row r="20023" spans="1:3" x14ac:dyDescent="0.3">
      <c r="A20023" t="s">
        <v>2184</v>
      </c>
      <c r="B20023">
        <v>1979</v>
      </c>
      <c r="C20023">
        <v>13259107</v>
      </c>
    </row>
    <row r="20024" spans="1:3" x14ac:dyDescent="0.3">
      <c r="A20024" t="s">
        <v>2184</v>
      </c>
      <c r="B20024">
        <v>1980</v>
      </c>
      <c r="C20024">
        <v>13653348</v>
      </c>
    </row>
    <row r="20025" spans="1:3" x14ac:dyDescent="0.3">
      <c r="A20025" t="s">
        <v>2184</v>
      </c>
      <c r="B20025">
        <v>1981</v>
      </c>
      <c r="C20025">
        <v>14044115</v>
      </c>
    </row>
    <row r="20026" spans="1:3" x14ac:dyDescent="0.3">
      <c r="A20026" t="s">
        <v>2184</v>
      </c>
      <c r="B20026">
        <v>1982</v>
      </c>
      <c r="C20026">
        <v>14432466</v>
      </c>
    </row>
    <row r="20027" spans="1:3" x14ac:dyDescent="0.3">
      <c r="A20027" t="s">
        <v>2184</v>
      </c>
      <c r="B20027">
        <v>1983</v>
      </c>
      <c r="C20027">
        <v>14815653</v>
      </c>
    </row>
    <row r="20028" spans="1:3" x14ac:dyDescent="0.3">
      <c r="A20028" t="s">
        <v>2184</v>
      </c>
      <c r="B20028">
        <v>1984</v>
      </c>
      <c r="C20028">
        <v>15190396</v>
      </c>
    </row>
    <row r="20029" spans="1:3" x14ac:dyDescent="0.3">
      <c r="A20029" t="s">
        <v>2184</v>
      </c>
      <c r="B20029">
        <v>1985</v>
      </c>
      <c r="C20029">
        <v>15555807</v>
      </c>
    </row>
    <row r="20030" spans="1:3" x14ac:dyDescent="0.3">
      <c r="A20030" t="s">
        <v>2184</v>
      </c>
      <c r="B20030">
        <v>1986</v>
      </c>
      <c r="C20030">
        <v>15909764</v>
      </c>
    </row>
    <row r="20031" spans="1:3" x14ac:dyDescent="0.3">
      <c r="A20031" t="s">
        <v>2184</v>
      </c>
      <c r="B20031">
        <v>1987</v>
      </c>
      <c r="C20031">
        <v>16257072</v>
      </c>
    </row>
    <row r="20032" spans="1:3" x14ac:dyDescent="0.3">
      <c r="A20032" t="s">
        <v>2184</v>
      </c>
      <c r="B20032">
        <v>1988</v>
      </c>
      <c r="C20032">
        <v>16612319</v>
      </c>
    </row>
    <row r="20033" spans="1:3" x14ac:dyDescent="0.3">
      <c r="A20033" t="s">
        <v>2184</v>
      </c>
      <c r="B20033">
        <v>1989</v>
      </c>
      <c r="C20033">
        <v>16994942</v>
      </c>
    </row>
    <row r="20034" spans="1:3" x14ac:dyDescent="0.3">
      <c r="A20034" t="s">
        <v>2184</v>
      </c>
      <c r="B20034">
        <v>1990</v>
      </c>
      <c r="C20034">
        <v>17419113</v>
      </c>
    </row>
    <row r="20035" spans="1:3" x14ac:dyDescent="0.3">
      <c r="A20035" t="s">
        <v>2184</v>
      </c>
      <c r="B20035">
        <v>1991</v>
      </c>
      <c r="C20035">
        <v>17889457</v>
      </c>
    </row>
    <row r="20036" spans="1:3" x14ac:dyDescent="0.3">
      <c r="A20036" t="s">
        <v>2184</v>
      </c>
      <c r="B20036">
        <v>1992</v>
      </c>
      <c r="C20036">
        <v>18402740</v>
      </c>
    </row>
    <row r="20037" spans="1:3" x14ac:dyDescent="0.3">
      <c r="A20037" t="s">
        <v>2184</v>
      </c>
      <c r="B20037">
        <v>1993</v>
      </c>
      <c r="C20037">
        <v>18955087</v>
      </c>
    </row>
    <row r="20038" spans="1:3" x14ac:dyDescent="0.3">
      <c r="A20038" t="s">
        <v>2184</v>
      </c>
      <c r="B20038">
        <v>1994</v>
      </c>
      <c r="C20038">
        <v>19539348</v>
      </c>
    </row>
    <row r="20039" spans="1:3" x14ac:dyDescent="0.3">
      <c r="A20039" t="s">
        <v>2184</v>
      </c>
      <c r="B20039">
        <v>1995</v>
      </c>
      <c r="C20039">
        <v>20149342</v>
      </c>
    </row>
    <row r="20040" spans="1:3" x14ac:dyDescent="0.3">
      <c r="A20040" t="s">
        <v>2184</v>
      </c>
      <c r="B20040">
        <v>1996</v>
      </c>
      <c r="C20040">
        <v>20783073</v>
      </c>
    </row>
    <row r="20041" spans="1:3" x14ac:dyDescent="0.3">
      <c r="A20041" t="s">
        <v>2184</v>
      </c>
      <c r="B20041">
        <v>1997</v>
      </c>
      <c r="C20041">
        <v>21439579</v>
      </c>
    </row>
    <row r="20042" spans="1:3" x14ac:dyDescent="0.3">
      <c r="A20042" t="s">
        <v>2184</v>
      </c>
      <c r="B20042">
        <v>1998</v>
      </c>
      <c r="C20042">
        <v>22114330</v>
      </c>
    </row>
    <row r="20043" spans="1:3" x14ac:dyDescent="0.3">
      <c r="A20043" t="s">
        <v>2184</v>
      </c>
      <c r="B20043">
        <v>1999</v>
      </c>
      <c r="C20043">
        <v>22802061</v>
      </c>
    </row>
    <row r="20044" spans="1:3" x14ac:dyDescent="0.3">
      <c r="A20044" t="s">
        <v>2184</v>
      </c>
      <c r="B20044">
        <v>2000</v>
      </c>
      <c r="C20044">
        <v>23497589</v>
      </c>
    </row>
    <row r="20045" spans="1:3" x14ac:dyDescent="0.3">
      <c r="A20045" t="s">
        <v>2184</v>
      </c>
      <c r="B20045">
        <v>2001</v>
      </c>
      <c r="C20045">
        <v>24208178</v>
      </c>
    </row>
    <row r="20046" spans="1:3" x14ac:dyDescent="0.3">
      <c r="A20046" t="s">
        <v>2184</v>
      </c>
      <c r="B20046">
        <v>2002</v>
      </c>
      <c r="C20046">
        <v>24931922</v>
      </c>
    </row>
    <row r="20047" spans="1:3" x14ac:dyDescent="0.3">
      <c r="A20047" t="s">
        <v>2184</v>
      </c>
      <c r="B20047">
        <v>2003</v>
      </c>
      <c r="C20047">
        <v>25644503</v>
      </c>
    </row>
    <row r="20048" spans="1:3" x14ac:dyDescent="0.3">
      <c r="A20048" t="s">
        <v>2184</v>
      </c>
      <c r="B20048">
        <v>2004</v>
      </c>
      <c r="C20048">
        <v>26313838</v>
      </c>
    </row>
    <row r="20049" spans="1:3" x14ac:dyDescent="0.3">
      <c r="A20049" t="s">
        <v>2184</v>
      </c>
      <c r="B20049">
        <v>2005</v>
      </c>
      <c r="C20049">
        <v>26922279</v>
      </c>
    </row>
    <row r="20050" spans="1:3" x14ac:dyDescent="0.3">
      <c r="A20050" t="s">
        <v>2184</v>
      </c>
      <c r="B20050">
        <v>2006</v>
      </c>
      <c r="C20050">
        <v>27448124</v>
      </c>
    </row>
    <row r="20051" spans="1:3" x14ac:dyDescent="0.3">
      <c r="A20051" t="s">
        <v>2184</v>
      </c>
      <c r="B20051">
        <v>2007</v>
      </c>
      <c r="C20051">
        <v>27911242</v>
      </c>
    </row>
    <row r="20052" spans="1:3" x14ac:dyDescent="0.3">
      <c r="A20052" t="s">
        <v>2184</v>
      </c>
      <c r="B20052">
        <v>2008</v>
      </c>
      <c r="C20052">
        <v>28385739</v>
      </c>
    </row>
    <row r="20053" spans="1:3" x14ac:dyDescent="0.3">
      <c r="A20053" t="s">
        <v>2184</v>
      </c>
      <c r="B20053">
        <v>2009</v>
      </c>
      <c r="C20053">
        <v>28973157</v>
      </c>
    </row>
    <row r="20054" spans="1:3" x14ac:dyDescent="0.3">
      <c r="A20054" t="s">
        <v>2184</v>
      </c>
      <c r="B20054">
        <v>2010</v>
      </c>
      <c r="C20054">
        <v>29741977</v>
      </c>
    </row>
    <row r="20055" spans="1:3" x14ac:dyDescent="0.3">
      <c r="A20055" t="s">
        <v>2184</v>
      </c>
      <c r="B20055">
        <v>2011</v>
      </c>
      <c r="C20055">
        <v>30725305</v>
      </c>
    </row>
    <row r="20056" spans="1:3" x14ac:dyDescent="0.3">
      <c r="A20056" t="s">
        <v>2184</v>
      </c>
      <c r="B20056">
        <v>2012</v>
      </c>
      <c r="C20056">
        <v>31890012</v>
      </c>
    </row>
    <row r="20057" spans="1:3" x14ac:dyDescent="0.3">
      <c r="A20057" t="s">
        <v>2184</v>
      </c>
      <c r="B20057">
        <v>2013</v>
      </c>
      <c r="C20057">
        <v>33157061</v>
      </c>
    </row>
    <row r="20058" spans="1:3" x14ac:dyDescent="0.3">
      <c r="A20058" t="s">
        <v>2184</v>
      </c>
      <c r="B20058">
        <v>2014</v>
      </c>
      <c r="C20058">
        <v>34411949</v>
      </c>
    </row>
    <row r="20059" spans="1:3" x14ac:dyDescent="0.3">
      <c r="A20059" t="s">
        <v>2184</v>
      </c>
      <c r="B20059">
        <v>2015</v>
      </c>
      <c r="C20059">
        <v>35572269</v>
      </c>
    </row>
    <row r="20060" spans="1:3" x14ac:dyDescent="0.3">
      <c r="A20060" t="s">
        <v>2184</v>
      </c>
      <c r="B20060">
        <v>2016</v>
      </c>
      <c r="C20060">
        <v>36610632</v>
      </c>
    </row>
    <row r="20061" spans="1:3" x14ac:dyDescent="0.3">
      <c r="A20061" t="s">
        <v>2184</v>
      </c>
      <c r="B20061">
        <v>2017</v>
      </c>
      <c r="C20061">
        <v>37552789</v>
      </c>
    </row>
    <row r="20062" spans="1:3" x14ac:dyDescent="0.3">
      <c r="A20062" t="s">
        <v>2184</v>
      </c>
      <c r="B20062">
        <v>2018</v>
      </c>
      <c r="C20062">
        <v>38433604</v>
      </c>
    </row>
    <row r="20063" spans="1:3" x14ac:dyDescent="0.3">
      <c r="A20063" t="s">
        <v>2184</v>
      </c>
      <c r="B20063">
        <v>2019</v>
      </c>
      <c r="C20063">
        <v>39309789</v>
      </c>
    </row>
    <row r="20064" spans="1:3" x14ac:dyDescent="0.3">
      <c r="A20064" t="s">
        <v>2184</v>
      </c>
      <c r="B20064">
        <v>2020</v>
      </c>
      <c r="C20064">
        <v>40222503</v>
      </c>
    </row>
    <row r="20065" spans="1:3" x14ac:dyDescent="0.3">
      <c r="A20065" t="s">
        <v>2184</v>
      </c>
      <c r="B20065">
        <v>2021</v>
      </c>
      <c r="C20065">
        <v>41179351</v>
      </c>
    </row>
    <row r="20066" spans="1:3" x14ac:dyDescent="0.3">
      <c r="A20066" t="s">
        <v>2185</v>
      </c>
      <c r="B20066">
        <v>1800</v>
      </c>
      <c r="C20066">
        <v>5250000</v>
      </c>
    </row>
    <row r="20067" spans="1:3" x14ac:dyDescent="0.3">
      <c r="A20067" t="s">
        <v>2185</v>
      </c>
      <c r="B20067">
        <v>1801</v>
      </c>
      <c r="C20067">
        <v>5329879</v>
      </c>
    </row>
    <row r="20068" spans="1:3" x14ac:dyDescent="0.3">
      <c r="A20068" t="s">
        <v>2185</v>
      </c>
      <c r="B20068">
        <v>1802</v>
      </c>
      <c r="C20068">
        <v>5410972</v>
      </c>
    </row>
    <row r="20069" spans="1:3" x14ac:dyDescent="0.3">
      <c r="A20069" t="s">
        <v>2185</v>
      </c>
      <c r="B20069">
        <v>1803</v>
      </c>
      <c r="C20069">
        <v>5493300</v>
      </c>
    </row>
    <row r="20070" spans="1:3" x14ac:dyDescent="0.3">
      <c r="A20070" t="s">
        <v>2185</v>
      </c>
      <c r="B20070">
        <v>1804</v>
      </c>
      <c r="C20070">
        <v>5576881</v>
      </c>
    </row>
    <row r="20071" spans="1:3" x14ac:dyDescent="0.3">
      <c r="A20071" t="s">
        <v>2185</v>
      </c>
      <c r="B20071">
        <v>1805</v>
      </c>
      <c r="C20071">
        <v>5661733</v>
      </c>
    </row>
    <row r="20072" spans="1:3" x14ac:dyDescent="0.3">
      <c r="A20072" t="s">
        <v>2185</v>
      </c>
      <c r="B20072">
        <v>1806</v>
      </c>
      <c r="C20072">
        <v>5747876</v>
      </c>
    </row>
    <row r="20073" spans="1:3" x14ac:dyDescent="0.3">
      <c r="A20073" t="s">
        <v>2185</v>
      </c>
      <c r="B20073">
        <v>1807</v>
      </c>
      <c r="C20073">
        <v>5835329</v>
      </c>
    </row>
    <row r="20074" spans="1:3" x14ac:dyDescent="0.3">
      <c r="A20074" t="s">
        <v>2185</v>
      </c>
      <c r="B20074">
        <v>1808</v>
      </c>
      <c r="C20074">
        <v>5924114</v>
      </c>
    </row>
    <row r="20075" spans="1:3" x14ac:dyDescent="0.3">
      <c r="A20075" t="s">
        <v>2185</v>
      </c>
      <c r="B20075">
        <v>1809</v>
      </c>
      <c r="C20075">
        <v>6014249</v>
      </c>
    </row>
    <row r="20076" spans="1:3" x14ac:dyDescent="0.3">
      <c r="A20076" t="s">
        <v>2185</v>
      </c>
      <c r="B20076">
        <v>1810</v>
      </c>
      <c r="C20076">
        <v>6107148</v>
      </c>
    </row>
    <row r="20077" spans="1:3" x14ac:dyDescent="0.3">
      <c r="A20077" t="s">
        <v>2185</v>
      </c>
      <c r="B20077">
        <v>1811</v>
      </c>
      <c r="C20077">
        <v>6200068</v>
      </c>
    </row>
    <row r="20078" spans="1:3" x14ac:dyDescent="0.3">
      <c r="A20078" t="s">
        <v>2185</v>
      </c>
      <c r="B20078">
        <v>1812</v>
      </c>
      <c r="C20078">
        <v>6294402</v>
      </c>
    </row>
    <row r="20079" spans="1:3" x14ac:dyDescent="0.3">
      <c r="A20079" t="s">
        <v>2185</v>
      </c>
      <c r="B20079">
        <v>1813</v>
      </c>
      <c r="C20079">
        <v>6390171</v>
      </c>
    </row>
    <row r="20080" spans="1:3" x14ac:dyDescent="0.3">
      <c r="A20080" t="s">
        <v>2185</v>
      </c>
      <c r="B20080">
        <v>1814</v>
      </c>
      <c r="C20080">
        <v>6487397</v>
      </c>
    </row>
    <row r="20081" spans="1:3" x14ac:dyDescent="0.3">
      <c r="A20081" t="s">
        <v>2185</v>
      </c>
      <c r="B20081">
        <v>1815</v>
      </c>
      <c r="C20081">
        <v>6586102</v>
      </c>
    </row>
    <row r="20082" spans="1:3" x14ac:dyDescent="0.3">
      <c r="A20082" t="s">
        <v>2185</v>
      </c>
      <c r="B20082">
        <v>1816</v>
      </c>
      <c r="C20082">
        <v>6686310</v>
      </c>
    </row>
    <row r="20083" spans="1:3" x14ac:dyDescent="0.3">
      <c r="A20083" t="s">
        <v>2185</v>
      </c>
      <c r="B20083">
        <v>1817</v>
      </c>
      <c r="C20083">
        <v>6788042</v>
      </c>
    </row>
    <row r="20084" spans="1:3" x14ac:dyDescent="0.3">
      <c r="A20084" t="s">
        <v>2185</v>
      </c>
      <c r="B20084">
        <v>1818</v>
      </c>
      <c r="C20084">
        <v>6891322</v>
      </c>
    </row>
    <row r="20085" spans="1:3" x14ac:dyDescent="0.3">
      <c r="A20085" t="s">
        <v>2185</v>
      </c>
      <c r="B20085">
        <v>1819</v>
      </c>
      <c r="C20085">
        <v>6988457</v>
      </c>
    </row>
    <row r="20086" spans="1:3" x14ac:dyDescent="0.3">
      <c r="A20086" t="s">
        <v>2185</v>
      </c>
      <c r="B20086">
        <v>1820</v>
      </c>
      <c r="C20086">
        <v>7079278</v>
      </c>
    </row>
    <row r="20087" spans="1:3" x14ac:dyDescent="0.3">
      <c r="A20087" t="s">
        <v>2185</v>
      </c>
      <c r="B20087">
        <v>1821</v>
      </c>
      <c r="C20087">
        <v>7163614</v>
      </c>
    </row>
    <row r="20088" spans="1:3" x14ac:dyDescent="0.3">
      <c r="A20088" t="s">
        <v>2185</v>
      </c>
      <c r="B20088">
        <v>1822</v>
      </c>
      <c r="C20088">
        <v>7241288</v>
      </c>
    </row>
    <row r="20089" spans="1:3" x14ac:dyDescent="0.3">
      <c r="A20089" t="s">
        <v>2185</v>
      </c>
      <c r="B20089">
        <v>1823</v>
      </c>
      <c r="C20089">
        <v>7312122</v>
      </c>
    </row>
    <row r="20090" spans="1:3" x14ac:dyDescent="0.3">
      <c r="A20090" t="s">
        <v>2185</v>
      </c>
      <c r="B20090">
        <v>1824</v>
      </c>
      <c r="C20090">
        <v>7383648</v>
      </c>
    </row>
    <row r="20091" spans="1:3" x14ac:dyDescent="0.3">
      <c r="A20091" t="s">
        <v>2185</v>
      </c>
      <c r="B20091">
        <v>1825</v>
      </c>
      <c r="C20091">
        <v>7455874</v>
      </c>
    </row>
    <row r="20092" spans="1:3" x14ac:dyDescent="0.3">
      <c r="A20092" t="s">
        <v>2185</v>
      </c>
      <c r="B20092">
        <v>1826</v>
      </c>
      <c r="C20092">
        <v>7528807</v>
      </c>
    </row>
    <row r="20093" spans="1:3" x14ac:dyDescent="0.3">
      <c r="A20093" t="s">
        <v>2185</v>
      </c>
      <c r="B20093">
        <v>1827</v>
      </c>
      <c r="C20093">
        <v>7602453</v>
      </c>
    </row>
    <row r="20094" spans="1:3" x14ac:dyDescent="0.3">
      <c r="A20094" t="s">
        <v>2185</v>
      </c>
      <c r="B20094">
        <v>1828</v>
      </c>
      <c r="C20094">
        <v>7676819</v>
      </c>
    </row>
    <row r="20095" spans="1:3" x14ac:dyDescent="0.3">
      <c r="A20095" t="s">
        <v>2185</v>
      </c>
      <c r="B20095">
        <v>1829</v>
      </c>
      <c r="C20095">
        <v>7746740</v>
      </c>
    </row>
    <row r="20096" spans="1:3" x14ac:dyDescent="0.3">
      <c r="A20096" t="s">
        <v>2185</v>
      </c>
      <c r="B20096">
        <v>1830</v>
      </c>
      <c r="C20096">
        <v>7812138</v>
      </c>
    </row>
    <row r="20097" spans="1:3" x14ac:dyDescent="0.3">
      <c r="A20097" t="s">
        <v>2185</v>
      </c>
      <c r="B20097">
        <v>1831</v>
      </c>
      <c r="C20097">
        <v>7872935</v>
      </c>
    </row>
    <row r="20098" spans="1:3" x14ac:dyDescent="0.3">
      <c r="A20098" t="s">
        <v>2185</v>
      </c>
      <c r="B20098">
        <v>1832</v>
      </c>
      <c r="C20098">
        <v>7929052</v>
      </c>
    </row>
    <row r="20099" spans="1:3" x14ac:dyDescent="0.3">
      <c r="A20099" t="s">
        <v>2185</v>
      </c>
      <c r="B20099">
        <v>1833</v>
      </c>
      <c r="C20099">
        <v>7980409</v>
      </c>
    </row>
    <row r="20100" spans="1:3" x14ac:dyDescent="0.3">
      <c r="A20100" t="s">
        <v>2185</v>
      </c>
      <c r="B20100">
        <v>1834</v>
      </c>
      <c r="C20100">
        <v>8032100</v>
      </c>
    </row>
    <row r="20101" spans="1:3" x14ac:dyDescent="0.3">
      <c r="A20101" t="s">
        <v>2185</v>
      </c>
      <c r="B20101">
        <v>1835</v>
      </c>
      <c r="C20101">
        <v>8084125</v>
      </c>
    </row>
    <row r="20102" spans="1:3" x14ac:dyDescent="0.3">
      <c r="A20102" t="s">
        <v>2185</v>
      </c>
      <c r="B20102">
        <v>1836</v>
      </c>
      <c r="C20102">
        <v>8136487</v>
      </c>
    </row>
    <row r="20103" spans="1:3" x14ac:dyDescent="0.3">
      <c r="A20103" t="s">
        <v>2185</v>
      </c>
      <c r="B20103">
        <v>1837</v>
      </c>
      <c r="C20103">
        <v>8189188</v>
      </c>
    </row>
    <row r="20104" spans="1:3" x14ac:dyDescent="0.3">
      <c r="A20104" t="s">
        <v>2185</v>
      </c>
      <c r="B20104">
        <v>1838</v>
      </c>
      <c r="C20104">
        <v>8242230</v>
      </c>
    </row>
    <row r="20105" spans="1:3" x14ac:dyDescent="0.3">
      <c r="A20105" t="s">
        <v>2185</v>
      </c>
      <c r="B20105">
        <v>1839</v>
      </c>
      <c r="C20105">
        <v>8252749</v>
      </c>
    </row>
    <row r="20106" spans="1:3" x14ac:dyDescent="0.3">
      <c r="A20106" t="s">
        <v>2185</v>
      </c>
      <c r="B20106">
        <v>1840</v>
      </c>
      <c r="C20106">
        <v>8221292</v>
      </c>
    </row>
    <row r="20107" spans="1:3" x14ac:dyDescent="0.3">
      <c r="A20107" t="s">
        <v>2185</v>
      </c>
      <c r="B20107">
        <v>1841</v>
      </c>
      <c r="C20107">
        <v>8148395</v>
      </c>
    </row>
    <row r="20108" spans="1:3" x14ac:dyDescent="0.3">
      <c r="A20108" t="s">
        <v>2185</v>
      </c>
      <c r="B20108">
        <v>1842</v>
      </c>
      <c r="C20108">
        <v>8034579</v>
      </c>
    </row>
    <row r="20109" spans="1:3" x14ac:dyDescent="0.3">
      <c r="A20109" t="s">
        <v>2185</v>
      </c>
      <c r="B20109">
        <v>1843</v>
      </c>
      <c r="C20109">
        <v>7880357</v>
      </c>
    </row>
    <row r="20110" spans="1:3" x14ac:dyDescent="0.3">
      <c r="A20110" t="s">
        <v>2185</v>
      </c>
      <c r="B20110">
        <v>1844</v>
      </c>
      <c r="C20110">
        <v>7729095</v>
      </c>
    </row>
    <row r="20111" spans="1:3" x14ac:dyDescent="0.3">
      <c r="A20111" t="s">
        <v>2185</v>
      </c>
      <c r="B20111">
        <v>1845</v>
      </c>
      <c r="C20111">
        <v>7580737</v>
      </c>
    </row>
    <row r="20112" spans="1:3" x14ac:dyDescent="0.3">
      <c r="A20112" t="s">
        <v>2185</v>
      </c>
      <c r="B20112">
        <v>1846</v>
      </c>
      <c r="C20112">
        <v>7435227</v>
      </c>
    </row>
    <row r="20113" spans="1:3" x14ac:dyDescent="0.3">
      <c r="A20113" t="s">
        <v>2185</v>
      </c>
      <c r="B20113">
        <v>1847</v>
      </c>
      <c r="C20113">
        <v>7292509</v>
      </c>
    </row>
    <row r="20114" spans="1:3" x14ac:dyDescent="0.3">
      <c r="A20114" t="s">
        <v>2185</v>
      </c>
      <c r="B20114">
        <v>1848</v>
      </c>
      <c r="C20114">
        <v>7152531</v>
      </c>
    </row>
    <row r="20115" spans="1:3" x14ac:dyDescent="0.3">
      <c r="A20115" t="s">
        <v>2185</v>
      </c>
      <c r="B20115">
        <v>1849</v>
      </c>
      <c r="C20115">
        <v>7018882</v>
      </c>
    </row>
    <row r="20116" spans="1:3" x14ac:dyDescent="0.3">
      <c r="A20116" t="s">
        <v>2185</v>
      </c>
      <c r="B20116">
        <v>1850</v>
      </c>
      <c r="C20116">
        <v>6891380</v>
      </c>
    </row>
    <row r="20117" spans="1:3" x14ac:dyDescent="0.3">
      <c r="A20117" t="s">
        <v>2185</v>
      </c>
      <c r="B20117">
        <v>1851</v>
      </c>
      <c r="C20117">
        <v>6768411</v>
      </c>
    </row>
    <row r="20118" spans="1:3" x14ac:dyDescent="0.3">
      <c r="A20118" t="s">
        <v>2185</v>
      </c>
      <c r="B20118">
        <v>1852</v>
      </c>
      <c r="C20118">
        <v>6651288</v>
      </c>
    </row>
    <row r="20119" spans="1:3" x14ac:dyDescent="0.3">
      <c r="A20119" t="s">
        <v>2185</v>
      </c>
      <c r="B20119">
        <v>1853</v>
      </c>
      <c r="C20119">
        <v>6539839</v>
      </c>
    </row>
    <row r="20120" spans="1:3" x14ac:dyDescent="0.3">
      <c r="A20120" t="s">
        <v>2185</v>
      </c>
      <c r="B20120">
        <v>1854</v>
      </c>
      <c r="C20120">
        <v>6430257</v>
      </c>
    </row>
    <row r="20121" spans="1:3" x14ac:dyDescent="0.3">
      <c r="A20121" t="s">
        <v>2185</v>
      </c>
      <c r="B20121">
        <v>1855</v>
      </c>
      <c r="C20121">
        <v>6322511</v>
      </c>
    </row>
    <row r="20122" spans="1:3" x14ac:dyDescent="0.3">
      <c r="A20122" t="s">
        <v>2185</v>
      </c>
      <c r="B20122">
        <v>1856</v>
      </c>
      <c r="C20122">
        <v>6216570</v>
      </c>
    </row>
    <row r="20123" spans="1:3" x14ac:dyDescent="0.3">
      <c r="A20123" t="s">
        <v>2185</v>
      </c>
      <c r="B20123">
        <v>1857</v>
      </c>
      <c r="C20123">
        <v>6112404</v>
      </c>
    </row>
    <row r="20124" spans="1:3" x14ac:dyDescent="0.3">
      <c r="A20124" t="s">
        <v>2185</v>
      </c>
      <c r="B20124">
        <v>1858</v>
      </c>
      <c r="C20124">
        <v>6009983</v>
      </c>
    </row>
    <row r="20125" spans="1:3" x14ac:dyDescent="0.3">
      <c r="A20125" t="s">
        <v>2185</v>
      </c>
      <c r="B20125">
        <v>1859</v>
      </c>
      <c r="C20125">
        <v>5920220</v>
      </c>
    </row>
    <row r="20126" spans="1:3" x14ac:dyDescent="0.3">
      <c r="A20126" t="s">
        <v>2185</v>
      </c>
      <c r="B20126">
        <v>1860</v>
      </c>
      <c r="C20126">
        <v>5842820</v>
      </c>
    </row>
    <row r="20127" spans="1:3" x14ac:dyDescent="0.3">
      <c r="A20127" t="s">
        <v>2185</v>
      </c>
      <c r="B20127">
        <v>1861</v>
      </c>
      <c r="C20127">
        <v>5777494</v>
      </c>
    </row>
    <row r="20128" spans="1:3" x14ac:dyDescent="0.3">
      <c r="A20128" t="s">
        <v>2185</v>
      </c>
      <c r="B20128">
        <v>1862</v>
      </c>
      <c r="C20128">
        <v>5723958</v>
      </c>
    </row>
    <row r="20129" spans="1:3" x14ac:dyDescent="0.3">
      <c r="A20129" t="s">
        <v>2185</v>
      </c>
      <c r="B20129">
        <v>1863</v>
      </c>
      <c r="C20129">
        <v>5681933</v>
      </c>
    </row>
    <row r="20130" spans="1:3" x14ac:dyDescent="0.3">
      <c r="A20130" t="s">
        <v>2185</v>
      </c>
      <c r="B20130">
        <v>1864</v>
      </c>
      <c r="C20130">
        <v>5640217</v>
      </c>
    </row>
    <row r="20131" spans="1:3" x14ac:dyDescent="0.3">
      <c r="A20131" t="s">
        <v>2185</v>
      </c>
      <c r="B20131">
        <v>1865</v>
      </c>
      <c r="C20131">
        <v>5598807</v>
      </c>
    </row>
    <row r="20132" spans="1:3" x14ac:dyDescent="0.3">
      <c r="A20132" t="s">
        <v>2185</v>
      </c>
      <c r="B20132">
        <v>1866</v>
      </c>
      <c r="C20132">
        <v>5557701</v>
      </c>
    </row>
    <row r="20133" spans="1:3" x14ac:dyDescent="0.3">
      <c r="A20133" t="s">
        <v>2185</v>
      </c>
      <c r="B20133">
        <v>1867</v>
      </c>
      <c r="C20133">
        <v>5516896</v>
      </c>
    </row>
    <row r="20134" spans="1:3" x14ac:dyDescent="0.3">
      <c r="A20134" t="s">
        <v>2185</v>
      </c>
      <c r="B20134">
        <v>1868</v>
      </c>
      <c r="C20134">
        <v>5476391</v>
      </c>
    </row>
    <row r="20135" spans="1:3" x14ac:dyDescent="0.3">
      <c r="A20135" t="s">
        <v>2185</v>
      </c>
      <c r="B20135">
        <v>1869</v>
      </c>
      <c r="C20135">
        <v>5439498</v>
      </c>
    </row>
    <row r="20136" spans="1:3" x14ac:dyDescent="0.3">
      <c r="A20136" t="s">
        <v>2185</v>
      </c>
      <c r="B20136">
        <v>1870</v>
      </c>
      <c r="C20136">
        <v>5406175</v>
      </c>
    </row>
    <row r="20137" spans="1:3" x14ac:dyDescent="0.3">
      <c r="A20137" t="s">
        <v>2185</v>
      </c>
      <c r="B20137">
        <v>1871</v>
      </c>
      <c r="C20137">
        <v>5376383</v>
      </c>
    </row>
    <row r="20138" spans="1:3" x14ac:dyDescent="0.3">
      <c r="A20138" t="s">
        <v>2185</v>
      </c>
      <c r="B20138">
        <v>1872</v>
      </c>
      <c r="C20138">
        <v>5350080</v>
      </c>
    </row>
    <row r="20139" spans="1:3" x14ac:dyDescent="0.3">
      <c r="A20139" t="s">
        <v>2185</v>
      </c>
      <c r="B20139">
        <v>1873</v>
      </c>
      <c r="C20139">
        <v>5327226</v>
      </c>
    </row>
    <row r="20140" spans="1:3" x14ac:dyDescent="0.3">
      <c r="A20140" t="s">
        <v>2185</v>
      </c>
      <c r="B20140">
        <v>1874</v>
      </c>
      <c r="C20140">
        <v>5304469</v>
      </c>
    </row>
    <row r="20141" spans="1:3" x14ac:dyDescent="0.3">
      <c r="A20141" t="s">
        <v>2185</v>
      </c>
      <c r="B20141">
        <v>1875</v>
      </c>
      <c r="C20141">
        <v>5281809</v>
      </c>
    </row>
    <row r="20142" spans="1:3" x14ac:dyDescent="0.3">
      <c r="A20142" t="s">
        <v>2185</v>
      </c>
      <c r="B20142">
        <v>1876</v>
      </c>
      <c r="C20142">
        <v>5259246</v>
      </c>
    </row>
    <row r="20143" spans="1:3" x14ac:dyDescent="0.3">
      <c r="A20143" t="s">
        <v>2185</v>
      </c>
      <c r="B20143">
        <v>1877</v>
      </c>
      <c r="C20143">
        <v>5236779</v>
      </c>
    </row>
    <row r="20144" spans="1:3" x14ac:dyDescent="0.3">
      <c r="A20144" t="s">
        <v>2185</v>
      </c>
      <c r="B20144">
        <v>1878</v>
      </c>
      <c r="C20144">
        <v>5214407</v>
      </c>
    </row>
    <row r="20145" spans="1:3" x14ac:dyDescent="0.3">
      <c r="A20145" t="s">
        <v>2185</v>
      </c>
      <c r="B20145">
        <v>1879</v>
      </c>
      <c r="C20145">
        <v>5186259</v>
      </c>
    </row>
    <row r="20146" spans="1:3" x14ac:dyDescent="0.3">
      <c r="A20146" t="s">
        <v>2185</v>
      </c>
      <c r="B20146">
        <v>1880</v>
      </c>
      <c r="C20146">
        <v>5152419</v>
      </c>
    </row>
    <row r="20147" spans="1:3" x14ac:dyDescent="0.3">
      <c r="A20147" t="s">
        <v>2185</v>
      </c>
      <c r="B20147">
        <v>1881</v>
      </c>
      <c r="C20147">
        <v>5112969</v>
      </c>
    </row>
    <row r="20148" spans="1:3" x14ac:dyDescent="0.3">
      <c r="A20148" t="s">
        <v>2185</v>
      </c>
      <c r="B20148">
        <v>1882</v>
      </c>
      <c r="C20148">
        <v>5067993</v>
      </c>
    </row>
    <row r="20149" spans="1:3" x14ac:dyDescent="0.3">
      <c r="A20149" t="s">
        <v>2185</v>
      </c>
      <c r="B20149">
        <v>1883</v>
      </c>
      <c r="C20149">
        <v>5017571</v>
      </c>
    </row>
    <row r="20150" spans="1:3" x14ac:dyDescent="0.3">
      <c r="A20150" t="s">
        <v>2185</v>
      </c>
      <c r="B20150">
        <v>1884</v>
      </c>
      <c r="C20150">
        <v>4967651</v>
      </c>
    </row>
    <row r="20151" spans="1:3" x14ac:dyDescent="0.3">
      <c r="A20151" t="s">
        <v>2185</v>
      </c>
      <c r="B20151">
        <v>1885</v>
      </c>
      <c r="C20151">
        <v>4918228</v>
      </c>
    </row>
    <row r="20152" spans="1:3" x14ac:dyDescent="0.3">
      <c r="A20152" t="s">
        <v>2185</v>
      </c>
      <c r="B20152">
        <v>1886</v>
      </c>
      <c r="C20152">
        <v>4869296</v>
      </c>
    </row>
    <row r="20153" spans="1:3" x14ac:dyDescent="0.3">
      <c r="A20153" t="s">
        <v>2185</v>
      </c>
      <c r="B20153">
        <v>1887</v>
      </c>
      <c r="C20153">
        <v>4820850</v>
      </c>
    </row>
    <row r="20154" spans="1:3" x14ac:dyDescent="0.3">
      <c r="A20154" t="s">
        <v>2185</v>
      </c>
      <c r="B20154">
        <v>1888</v>
      </c>
      <c r="C20154">
        <v>4772887</v>
      </c>
    </row>
    <row r="20155" spans="1:3" x14ac:dyDescent="0.3">
      <c r="A20155" t="s">
        <v>2185</v>
      </c>
      <c r="B20155">
        <v>1889</v>
      </c>
      <c r="C20155">
        <v>4729452</v>
      </c>
    </row>
    <row r="20156" spans="1:3" x14ac:dyDescent="0.3">
      <c r="A20156" t="s">
        <v>2185</v>
      </c>
      <c r="B20156">
        <v>1890</v>
      </c>
      <c r="C20156">
        <v>4690478</v>
      </c>
    </row>
    <row r="20157" spans="1:3" x14ac:dyDescent="0.3">
      <c r="A20157" t="s">
        <v>2185</v>
      </c>
      <c r="B20157">
        <v>1891</v>
      </c>
      <c r="C20157">
        <v>4655895</v>
      </c>
    </row>
    <row r="20158" spans="1:3" x14ac:dyDescent="0.3">
      <c r="A20158" t="s">
        <v>2185</v>
      </c>
      <c r="B20158">
        <v>1892</v>
      </c>
      <c r="C20158">
        <v>4625639</v>
      </c>
    </row>
    <row r="20159" spans="1:3" x14ac:dyDescent="0.3">
      <c r="A20159" t="s">
        <v>2185</v>
      </c>
      <c r="B20159">
        <v>1893</v>
      </c>
      <c r="C20159">
        <v>4599641</v>
      </c>
    </row>
    <row r="20160" spans="1:3" x14ac:dyDescent="0.3">
      <c r="A20160" t="s">
        <v>2185</v>
      </c>
      <c r="B20160">
        <v>1894</v>
      </c>
      <c r="C20160">
        <v>4573789</v>
      </c>
    </row>
    <row r="20161" spans="1:3" x14ac:dyDescent="0.3">
      <c r="A20161" t="s">
        <v>2185</v>
      </c>
      <c r="B20161">
        <v>1895</v>
      </c>
      <c r="C20161">
        <v>4548082</v>
      </c>
    </row>
    <row r="20162" spans="1:3" x14ac:dyDescent="0.3">
      <c r="A20162" t="s">
        <v>2185</v>
      </c>
      <c r="B20162">
        <v>1896</v>
      </c>
      <c r="C20162">
        <v>4522519</v>
      </c>
    </row>
    <row r="20163" spans="1:3" x14ac:dyDescent="0.3">
      <c r="A20163" t="s">
        <v>2185</v>
      </c>
      <c r="B20163">
        <v>1897</v>
      </c>
      <c r="C20163">
        <v>4497100</v>
      </c>
    </row>
    <row r="20164" spans="1:3" x14ac:dyDescent="0.3">
      <c r="A20164" t="s">
        <v>2185</v>
      </c>
      <c r="B20164">
        <v>1898</v>
      </c>
      <c r="C20164">
        <v>4471823</v>
      </c>
    </row>
    <row r="20165" spans="1:3" x14ac:dyDescent="0.3">
      <c r="A20165" t="s">
        <v>2185</v>
      </c>
      <c r="B20165">
        <v>1899</v>
      </c>
      <c r="C20165">
        <v>4449795</v>
      </c>
    </row>
    <row r="20166" spans="1:3" x14ac:dyDescent="0.3">
      <c r="A20166" t="s">
        <v>2185</v>
      </c>
      <c r="B20166">
        <v>1900</v>
      </c>
      <c r="C20166">
        <v>4430989</v>
      </c>
    </row>
    <row r="20167" spans="1:3" x14ac:dyDescent="0.3">
      <c r="A20167" t="s">
        <v>2185</v>
      </c>
      <c r="B20167">
        <v>1901</v>
      </c>
      <c r="C20167">
        <v>4415380</v>
      </c>
    </row>
    <row r="20168" spans="1:3" x14ac:dyDescent="0.3">
      <c r="A20168" t="s">
        <v>2185</v>
      </c>
      <c r="B20168">
        <v>1902</v>
      </c>
      <c r="C20168">
        <v>4402943</v>
      </c>
    </row>
    <row r="20169" spans="1:3" x14ac:dyDescent="0.3">
      <c r="A20169" t="s">
        <v>2185</v>
      </c>
      <c r="B20169">
        <v>1903</v>
      </c>
      <c r="C20169">
        <v>4393653</v>
      </c>
    </row>
    <row r="20170" spans="1:3" x14ac:dyDescent="0.3">
      <c r="A20170" t="s">
        <v>2185</v>
      </c>
      <c r="B20170">
        <v>1904</v>
      </c>
      <c r="C20170">
        <v>4384382</v>
      </c>
    </row>
    <row r="20171" spans="1:3" x14ac:dyDescent="0.3">
      <c r="A20171" t="s">
        <v>2185</v>
      </c>
      <c r="B20171">
        <v>1905</v>
      </c>
      <c r="C20171">
        <v>4375131</v>
      </c>
    </row>
    <row r="20172" spans="1:3" x14ac:dyDescent="0.3">
      <c r="A20172" t="s">
        <v>2185</v>
      </c>
      <c r="B20172">
        <v>1906</v>
      </c>
      <c r="C20172">
        <v>4365899</v>
      </c>
    </row>
    <row r="20173" spans="1:3" x14ac:dyDescent="0.3">
      <c r="A20173" t="s">
        <v>2185</v>
      </c>
      <c r="B20173">
        <v>1907</v>
      </c>
      <c r="C20173">
        <v>4356686</v>
      </c>
    </row>
    <row r="20174" spans="1:3" x14ac:dyDescent="0.3">
      <c r="A20174" t="s">
        <v>2185</v>
      </c>
      <c r="B20174">
        <v>1908</v>
      </c>
      <c r="C20174">
        <v>4347493</v>
      </c>
    </row>
    <row r="20175" spans="1:3" x14ac:dyDescent="0.3">
      <c r="A20175" t="s">
        <v>2185</v>
      </c>
      <c r="B20175">
        <v>1909</v>
      </c>
      <c r="C20175">
        <v>4339485</v>
      </c>
    </row>
    <row r="20176" spans="1:3" x14ac:dyDescent="0.3">
      <c r="A20176" t="s">
        <v>2185</v>
      </c>
      <c r="B20176">
        <v>1910</v>
      </c>
      <c r="C20176">
        <v>4332660</v>
      </c>
    </row>
    <row r="20177" spans="1:3" x14ac:dyDescent="0.3">
      <c r="A20177" t="s">
        <v>2185</v>
      </c>
      <c r="B20177">
        <v>1911</v>
      </c>
      <c r="C20177">
        <v>4327013</v>
      </c>
    </row>
    <row r="20178" spans="1:3" x14ac:dyDescent="0.3">
      <c r="A20178" t="s">
        <v>2185</v>
      </c>
      <c r="B20178">
        <v>1912</v>
      </c>
      <c r="C20178">
        <v>4322541</v>
      </c>
    </row>
    <row r="20179" spans="1:3" x14ac:dyDescent="0.3">
      <c r="A20179" t="s">
        <v>2185</v>
      </c>
      <c r="B20179">
        <v>1913</v>
      </c>
      <c r="C20179">
        <v>4319240</v>
      </c>
    </row>
    <row r="20180" spans="1:3" x14ac:dyDescent="0.3">
      <c r="A20180" t="s">
        <v>2185</v>
      </c>
      <c r="B20180">
        <v>1914</v>
      </c>
      <c r="C20180">
        <v>4315941</v>
      </c>
    </row>
    <row r="20181" spans="1:3" x14ac:dyDescent="0.3">
      <c r="A20181" t="s">
        <v>2185</v>
      </c>
      <c r="B20181">
        <v>1915</v>
      </c>
      <c r="C20181">
        <v>4312645</v>
      </c>
    </row>
    <row r="20182" spans="1:3" x14ac:dyDescent="0.3">
      <c r="A20182" t="s">
        <v>2185</v>
      </c>
      <c r="B20182">
        <v>1916</v>
      </c>
      <c r="C20182">
        <v>4309351</v>
      </c>
    </row>
    <row r="20183" spans="1:3" x14ac:dyDescent="0.3">
      <c r="A20183" t="s">
        <v>2185</v>
      </c>
      <c r="B20183">
        <v>1917</v>
      </c>
      <c r="C20183">
        <v>4306059</v>
      </c>
    </row>
    <row r="20184" spans="1:3" x14ac:dyDescent="0.3">
      <c r="A20184" t="s">
        <v>2185</v>
      </c>
      <c r="B20184">
        <v>1918</v>
      </c>
      <c r="C20184">
        <v>4303696</v>
      </c>
    </row>
    <row r="20185" spans="1:3" x14ac:dyDescent="0.3">
      <c r="A20185" t="s">
        <v>2185</v>
      </c>
      <c r="B20185">
        <v>1919</v>
      </c>
      <c r="C20185">
        <v>4268199</v>
      </c>
    </row>
    <row r="20186" spans="1:3" x14ac:dyDescent="0.3">
      <c r="A20186" t="s">
        <v>2185</v>
      </c>
      <c r="B20186">
        <v>1920</v>
      </c>
      <c r="C20186">
        <v>4200881</v>
      </c>
    </row>
    <row r="20187" spans="1:3" x14ac:dyDescent="0.3">
      <c r="A20187" t="s">
        <v>2185</v>
      </c>
      <c r="B20187">
        <v>1921</v>
      </c>
      <c r="C20187">
        <v>4103003</v>
      </c>
    </row>
    <row r="20188" spans="1:3" x14ac:dyDescent="0.3">
      <c r="A20188" t="s">
        <v>2185</v>
      </c>
      <c r="B20188">
        <v>1922</v>
      </c>
      <c r="C20188">
        <v>3975780</v>
      </c>
    </row>
    <row r="20189" spans="1:3" x14ac:dyDescent="0.3">
      <c r="A20189" t="s">
        <v>2185</v>
      </c>
      <c r="B20189">
        <v>1923</v>
      </c>
      <c r="C20189">
        <v>3820375</v>
      </c>
    </row>
    <row r="20190" spans="1:3" x14ac:dyDescent="0.3">
      <c r="A20190" t="s">
        <v>2185</v>
      </c>
      <c r="B20190">
        <v>1924</v>
      </c>
      <c r="C20190">
        <v>3671044</v>
      </c>
    </row>
    <row r="20191" spans="1:3" x14ac:dyDescent="0.3">
      <c r="A20191" t="s">
        <v>2185</v>
      </c>
      <c r="B20191">
        <v>1925</v>
      </c>
      <c r="C20191">
        <v>3527551</v>
      </c>
    </row>
    <row r="20192" spans="1:3" x14ac:dyDescent="0.3">
      <c r="A20192" t="s">
        <v>2185</v>
      </c>
      <c r="B20192">
        <v>1926</v>
      </c>
      <c r="C20192">
        <v>3389666</v>
      </c>
    </row>
    <row r="20193" spans="1:3" x14ac:dyDescent="0.3">
      <c r="A20193" t="s">
        <v>2185</v>
      </c>
      <c r="B20193">
        <v>1927</v>
      </c>
      <c r="C20193">
        <v>3257171</v>
      </c>
    </row>
    <row r="20194" spans="1:3" x14ac:dyDescent="0.3">
      <c r="A20194" t="s">
        <v>2185</v>
      </c>
      <c r="B20194">
        <v>1928</v>
      </c>
      <c r="C20194">
        <v>3129856</v>
      </c>
    </row>
    <row r="20195" spans="1:3" x14ac:dyDescent="0.3">
      <c r="A20195" t="s">
        <v>2185</v>
      </c>
      <c r="B20195">
        <v>1929</v>
      </c>
      <c r="C20195">
        <v>3030681</v>
      </c>
    </row>
    <row r="20196" spans="1:3" x14ac:dyDescent="0.3">
      <c r="A20196" t="s">
        <v>2185</v>
      </c>
      <c r="B20196">
        <v>1930</v>
      </c>
      <c r="C20196">
        <v>2958572</v>
      </c>
    </row>
    <row r="20197" spans="1:3" x14ac:dyDescent="0.3">
      <c r="A20197" t="s">
        <v>2185</v>
      </c>
      <c r="B20197">
        <v>1931</v>
      </c>
      <c r="C20197">
        <v>2912496</v>
      </c>
    </row>
    <row r="20198" spans="1:3" x14ac:dyDescent="0.3">
      <c r="A20198" t="s">
        <v>2185</v>
      </c>
      <c r="B20198">
        <v>1932</v>
      </c>
      <c r="C20198">
        <v>2891459</v>
      </c>
    </row>
    <row r="20199" spans="1:3" x14ac:dyDescent="0.3">
      <c r="A20199" t="s">
        <v>2185</v>
      </c>
      <c r="B20199">
        <v>1933</v>
      </c>
      <c r="C20199">
        <v>2894506</v>
      </c>
    </row>
    <row r="20200" spans="1:3" x14ac:dyDescent="0.3">
      <c r="A20200" t="s">
        <v>2185</v>
      </c>
      <c r="B20200">
        <v>1934</v>
      </c>
      <c r="C20200">
        <v>2897558</v>
      </c>
    </row>
    <row r="20201" spans="1:3" x14ac:dyDescent="0.3">
      <c r="A20201" t="s">
        <v>2185</v>
      </c>
      <c r="B20201">
        <v>1935</v>
      </c>
      <c r="C20201">
        <v>2900612</v>
      </c>
    </row>
    <row r="20202" spans="1:3" x14ac:dyDescent="0.3">
      <c r="A20202" t="s">
        <v>2185</v>
      </c>
      <c r="B20202">
        <v>1936</v>
      </c>
      <c r="C20202">
        <v>2903669</v>
      </c>
    </row>
    <row r="20203" spans="1:3" x14ac:dyDescent="0.3">
      <c r="A20203" t="s">
        <v>2185</v>
      </c>
      <c r="B20203">
        <v>1937</v>
      </c>
      <c r="C20203">
        <v>2906730</v>
      </c>
    </row>
    <row r="20204" spans="1:3" x14ac:dyDescent="0.3">
      <c r="A20204" t="s">
        <v>2185</v>
      </c>
      <c r="B20204">
        <v>1938</v>
      </c>
      <c r="C20204">
        <v>2909794</v>
      </c>
    </row>
    <row r="20205" spans="1:3" x14ac:dyDescent="0.3">
      <c r="A20205" t="s">
        <v>2185</v>
      </c>
      <c r="B20205">
        <v>1939</v>
      </c>
      <c r="C20205">
        <v>2912345</v>
      </c>
    </row>
    <row r="20206" spans="1:3" x14ac:dyDescent="0.3">
      <c r="A20206" t="s">
        <v>2185</v>
      </c>
      <c r="B20206">
        <v>1940</v>
      </c>
      <c r="C20206">
        <v>2914383</v>
      </c>
    </row>
    <row r="20207" spans="1:3" x14ac:dyDescent="0.3">
      <c r="A20207" t="s">
        <v>2185</v>
      </c>
      <c r="B20207">
        <v>1941</v>
      </c>
      <c r="C20207">
        <v>2915908</v>
      </c>
    </row>
    <row r="20208" spans="1:3" x14ac:dyDescent="0.3">
      <c r="A20208" t="s">
        <v>2185</v>
      </c>
      <c r="B20208">
        <v>1942</v>
      </c>
      <c r="C20208">
        <v>2916917</v>
      </c>
    </row>
    <row r="20209" spans="1:3" x14ac:dyDescent="0.3">
      <c r="A20209" t="s">
        <v>2185</v>
      </c>
      <c r="B20209">
        <v>1943</v>
      </c>
      <c r="C20209">
        <v>2917412</v>
      </c>
    </row>
    <row r="20210" spans="1:3" x14ac:dyDescent="0.3">
      <c r="A20210" t="s">
        <v>2185</v>
      </c>
      <c r="B20210">
        <v>1944</v>
      </c>
      <c r="C20210">
        <v>2917906</v>
      </c>
    </row>
    <row r="20211" spans="1:3" x14ac:dyDescent="0.3">
      <c r="A20211" t="s">
        <v>2185</v>
      </c>
      <c r="B20211">
        <v>1945</v>
      </c>
      <c r="C20211">
        <v>2918401</v>
      </c>
    </row>
    <row r="20212" spans="1:3" x14ac:dyDescent="0.3">
      <c r="A20212" t="s">
        <v>2185</v>
      </c>
      <c r="B20212">
        <v>1946</v>
      </c>
      <c r="C20212">
        <v>2918895</v>
      </c>
    </row>
    <row r="20213" spans="1:3" x14ac:dyDescent="0.3">
      <c r="A20213" t="s">
        <v>2185</v>
      </c>
      <c r="B20213">
        <v>1947</v>
      </c>
      <c r="C20213">
        <v>2919390</v>
      </c>
    </row>
    <row r="20214" spans="1:3" x14ac:dyDescent="0.3">
      <c r="A20214" t="s">
        <v>2185</v>
      </c>
      <c r="B20214">
        <v>1948</v>
      </c>
      <c r="C20214">
        <v>2919885</v>
      </c>
    </row>
    <row r="20215" spans="1:3" x14ac:dyDescent="0.3">
      <c r="A20215" t="s">
        <v>2185</v>
      </c>
      <c r="B20215">
        <v>1949</v>
      </c>
      <c r="C20215">
        <v>2917645</v>
      </c>
    </row>
    <row r="20216" spans="1:3" x14ac:dyDescent="0.3">
      <c r="A20216" t="s">
        <v>2185</v>
      </c>
      <c r="B20216">
        <v>1950</v>
      </c>
      <c r="C20216">
        <v>2912682</v>
      </c>
    </row>
    <row r="20217" spans="1:3" x14ac:dyDescent="0.3">
      <c r="A20217" t="s">
        <v>2185</v>
      </c>
      <c r="B20217">
        <v>1951</v>
      </c>
      <c r="C20217">
        <v>2912605</v>
      </c>
    </row>
    <row r="20218" spans="1:3" x14ac:dyDescent="0.3">
      <c r="A20218" t="s">
        <v>2185</v>
      </c>
      <c r="B20218">
        <v>1952</v>
      </c>
      <c r="C20218">
        <v>2909049</v>
      </c>
    </row>
    <row r="20219" spans="1:3" x14ac:dyDescent="0.3">
      <c r="A20219" t="s">
        <v>2185</v>
      </c>
      <c r="B20219">
        <v>1953</v>
      </c>
      <c r="C20219">
        <v>2901312</v>
      </c>
    </row>
    <row r="20220" spans="1:3" x14ac:dyDescent="0.3">
      <c r="A20220" t="s">
        <v>2185</v>
      </c>
      <c r="B20220">
        <v>1954</v>
      </c>
      <c r="C20220">
        <v>2889284</v>
      </c>
    </row>
    <row r="20221" spans="1:3" x14ac:dyDescent="0.3">
      <c r="A20221" t="s">
        <v>2185</v>
      </c>
      <c r="B20221">
        <v>1955</v>
      </c>
      <c r="C20221">
        <v>2873410</v>
      </c>
    </row>
    <row r="20222" spans="1:3" x14ac:dyDescent="0.3">
      <c r="A20222" t="s">
        <v>2185</v>
      </c>
      <c r="B20222">
        <v>1956</v>
      </c>
      <c r="C20222">
        <v>2854784</v>
      </c>
    </row>
    <row r="20223" spans="1:3" x14ac:dyDescent="0.3">
      <c r="A20223" t="s">
        <v>2185</v>
      </c>
      <c r="B20223">
        <v>1957</v>
      </c>
      <c r="C20223">
        <v>2835058</v>
      </c>
    </row>
    <row r="20224" spans="1:3" x14ac:dyDescent="0.3">
      <c r="A20224" t="s">
        <v>2185</v>
      </c>
      <c r="B20224">
        <v>1958</v>
      </c>
      <c r="C20224">
        <v>2816353</v>
      </c>
    </row>
    <row r="20225" spans="1:3" x14ac:dyDescent="0.3">
      <c r="A20225" t="s">
        <v>2185</v>
      </c>
      <c r="B20225">
        <v>1959</v>
      </c>
      <c r="C20225">
        <v>2801088</v>
      </c>
    </row>
    <row r="20226" spans="1:3" x14ac:dyDescent="0.3">
      <c r="A20226" t="s">
        <v>2185</v>
      </c>
      <c r="B20226">
        <v>1960</v>
      </c>
      <c r="C20226">
        <v>2791390</v>
      </c>
    </row>
    <row r="20227" spans="1:3" x14ac:dyDescent="0.3">
      <c r="A20227" t="s">
        <v>2185</v>
      </c>
      <c r="B20227">
        <v>1961</v>
      </c>
      <c r="C20227">
        <v>2788526</v>
      </c>
    </row>
    <row r="20228" spans="1:3" x14ac:dyDescent="0.3">
      <c r="A20228" t="s">
        <v>2185</v>
      </c>
      <c r="B20228">
        <v>1962</v>
      </c>
      <c r="C20228">
        <v>2792380</v>
      </c>
    </row>
    <row r="20229" spans="1:3" x14ac:dyDescent="0.3">
      <c r="A20229" t="s">
        <v>2185</v>
      </c>
      <c r="B20229">
        <v>1963</v>
      </c>
      <c r="C20229">
        <v>2801184</v>
      </c>
    </row>
    <row r="20230" spans="1:3" x14ac:dyDescent="0.3">
      <c r="A20230" t="s">
        <v>2185</v>
      </c>
      <c r="B20230">
        <v>1964</v>
      </c>
      <c r="C20230">
        <v>2812226</v>
      </c>
    </row>
    <row r="20231" spans="1:3" x14ac:dyDescent="0.3">
      <c r="A20231" t="s">
        <v>2185</v>
      </c>
      <c r="B20231">
        <v>1965</v>
      </c>
      <c r="C20231">
        <v>2823644</v>
      </c>
    </row>
    <row r="20232" spans="1:3" x14ac:dyDescent="0.3">
      <c r="A20232" t="s">
        <v>2185</v>
      </c>
      <c r="B20232">
        <v>1966</v>
      </c>
      <c r="C20232">
        <v>2834679</v>
      </c>
    </row>
    <row r="20233" spans="1:3" x14ac:dyDescent="0.3">
      <c r="A20233" t="s">
        <v>2185</v>
      </c>
      <c r="B20233">
        <v>1967</v>
      </c>
      <c r="C20233">
        <v>2846351</v>
      </c>
    </row>
    <row r="20234" spans="1:3" x14ac:dyDescent="0.3">
      <c r="A20234" t="s">
        <v>2185</v>
      </c>
      <c r="B20234">
        <v>1968</v>
      </c>
      <c r="C20234">
        <v>2860729</v>
      </c>
    </row>
    <row r="20235" spans="1:3" x14ac:dyDescent="0.3">
      <c r="A20235" t="s">
        <v>2185</v>
      </c>
      <c r="B20235">
        <v>1969</v>
      </c>
      <c r="C20235">
        <v>2880757</v>
      </c>
    </row>
    <row r="20236" spans="1:3" x14ac:dyDescent="0.3">
      <c r="A20236" t="s">
        <v>2185</v>
      </c>
      <c r="B20236">
        <v>1970</v>
      </c>
      <c r="C20236">
        <v>2908430</v>
      </c>
    </row>
    <row r="20237" spans="1:3" x14ac:dyDescent="0.3">
      <c r="A20237" t="s">
        <v>2185</v>
      </c>
      <c r="B20237">
        <v>1971</v>
      </c>
      <c r="C20237">
        <v>2944092</v>
      </c>
    </row>
    <row r="20238" spans="1:3" x14ac:dyDescent="0.3">
      <c r="A20238" t="s">
        <v>2185</v>
      </c>
      <c r="B20238">
        <v>1972</v>
      </c>
      <c r="C20238">
        <v>2986566</v>
      </c>
    </row>
    <row r="20239" spans="1:3" x14ac:dyDescent="0.3">
      <c r="A20239" t="s">
        <v>2185</v>
      </c>
      <c r="B20239">
        <v>1973</v>
      </c>
      <c r="C20239">
        <v>3034327</v>
      </c>
    </row>
    <row r="20240" spans="1:3" x14ac:dyDescent="0.3">
      <c r="A20240" t="s">
        <v>2185</v>
      </c>
      <c r="B20240">
        <v>1974</v>
      </c>
      <c r="C20240">
        <v>3085159</v>
      </c>
    </row>
    <row r="20241" spans="1:3" x14ac:dyDescent="0.3">
      <c r="A20241" t="s">
        <v>2185</v>
      </c>
      <c r="B20241">
        <v>1975</v>
      </c>
      <c r="C20241">
        <v>3137181</v>
      </c>
    </row>
    <row r="20242" spans="1:3" x14ac:dyDescent="0.3">
      <c r="A20242" t="s">
        <v>2185</v>
      </c>
      <c r="B20242">
        <v>1976</v>
      </c>
      <c r="C20242">
        <v>3189867</v>
      </c>
    </row>
    <row r="20243" spans="1:3" x14ac:dyDescent="0.3">
      <c r="A20243" t="s">
        <v>2185</v>
      </c>
      <c r="B20243">
        <v>1977</v>
      </c>
      <c r="C20243">
        <v>3242767</v>
      </c>
    </row>
    <row r="20244" spans="1:3" x14ac:dyDescent="0.3">
      <c r="A20244" t="s">
        <v>2185</v>
      </c>
      <c r="B20244">
        <v>1978</v>
      </c>
      <c r="C20244">
        <v>3294158</v>
      </c>
    </row>
    <row r="20245" spans="1:3" x14ac:dyDescent="0.3">
      <c r="A20245" t="s">
        <v>2185</v>
      </c>
      <c r="B20245">
        <v>1979</v>
      </c>
      <c r="C20245">
        <v>3342005</v>
      </c>
    </row>
    <row r="20246" spans="1:3" x14ac:dyDescent="0.3">
      <c r="A20246" t="s">
        <v>2185</v>
      </c>
      <c r="B20246">
        <v>1980</v>
      </c>
      <c r="C20246">
        <v>3384760</v>
      </c>
    </row>
    <row r="20247" spans="1:3" x14ac:dyDescent="0.3">
      <c r="A20247" t="s">
        <v>2185</v>
      </c>
      <c r="B20247">
        <v>1981</v>
      </c>
      <c r="C20247">
        <v>3422026</v>
      </c>
    </row>
    <row r="20248" spans="1:3" x14ac:dyDescent="0.3">
      <c r="A20248" t="s">
        <v>2185</v>
      </c>
      <c r="B20248">
        <v>1982</v>
      </c>
      <c r="C20248">
        <v>3453785</v>
      </c>
    </row>
    <row r="20249" spans="1:3" x14ac:dyDescent="0.3">
      <c r="A20249" t="s">
        <v>2185</v>
      </c>
      <c r="B20249">
        <v>1983</v>
      </c>
      <c r="C20249">
        <v>3479464</v>
      </c>
    </row>
    <row r="20250" spans="1:3" x14ac:dyDescent="0.3">
      <c r="A20250" t="s">
        <v>2185</v>
      </c>
      <c r="B20250">
        <v>1984</v>
      </c>
      <c r="C20250">
        <v>3498540</v>
      </c>
    </row>
    <row r="20251" spans="1:3" x14ac:dyDescent="0.3">
      <c r="A20251" t="s">
        <v>2185</v>
      </c>
      <c r="B20251">
        <v>1985</v>
      </c>
      <c r="C20251">
        <v>3510978</v>
      </c>
    </row>
    <row r="20252" spans="1:3" x14ac:dyDescent="0.3">
      <c r="A20252" t="s">
        <v>2185</v>
      </c>
      <c r="B20252">
        <v>1986</v>
      </c>
      <c r="C20252">
        <v>3516423</v>
      </c>
    </row>
    <row r="20253" spans="1:3" x14ac:dyDescent="0.3">
      <c r="A20253" t="s">
        <v>2185</v>
      </c>
      <c r="B20253">
        <v>1987</v>
      </c>
      <c r="C20253">
        <v>3515827</v>
      </c>
    </row>
    <row r="20254" spans="1:3" x14ac:dyDescent="0.3">
      <c r="A20254" t="s">
        <v>2185</v>
      </c>
      <c r="B20254">
        <v>1988</v>
      </c>
      <c r="C20254">
        <v>3512179</v>
      </c>
    </row>
    <row r="20255" spans="1:3" x14ac:dyDescent="0.3">
      <c r="A20255" t="s">
        <v>2185</v>
      </c>
      <c r="B20255">
        <v>1989</v>
      </c>
      <c r="C20255">
        <v>3509508</v>
      </c>
    </row>
    <row r="20256" spans="1:3" x14ac:dyDescent="0.3">
      <c r="A20256" t="s">
        <v>2185</v>
      </c>
      <c r="B20256">
        <v>1990</v>
      </c>
      <c r="C20256">
        <v>3510881</v>
      </c>
    </row>
    <row r="20257" spans="1:3" x14ac:dyDescent="0.3">
      <c r="A20257" t="s">
        <v>2185</v>
      </c>
      <c r="B20257">
        <v>1991</v>
      </c>
      <c r="C20257">
        <v>3517704</v>
      </c>
    </row>
    <row r="20258" spans="1:3" x14ac:dyDescent="0.3">
      <c r="A20258" t="s">
        <v>2185</v>
      </c>
      <c r="B20258">
        <v>1992</v>
      </c>
      <c r="C20258">
        <v>3529847</v>
      </c>
    </row>
    <row r="20259" spans="1:3" x14ac:dyDescent="0.3">
      <c r="A20259" t="s">
        <v>2185</v>
      </c>
      <c r="B20259">
        <v>1993</v>
      </c>
      <c r="C20259">
        <v>3546929</v>
      </c>
    </row>
    <row r="20260" spans="1:3" x14ac:dyDescent="0.3">
      <c r="A20260" t="s">
        <v>2185</v>
      </c>
      <c r="B20260">
        <v>1994</v>
      </c>
      <c r="C20260">
        <v>3567918</v>
      </c>
    </row>
    <row r="20261" spans="1:3" x14ac:dyDescent="0.3">
      <c r="A20261" t="s">
        <v>2185</v>
      </c>
      <c r="B20261">
        <v>1995</v>
      </c>
      <c r="C20261">
        <v>3592180</v>
      </c>
    </row>
    <row r="20262" spans="1:3" x14ac:dyDescent="0.3">
      <c r="A20262" t="s">
        <v>2185</v>
      </c>
      <c r="B20262">
        <v>1996</v>
      </c>
      <c r="C20262">
        <v>3619633</v>
      </c>
    </row>
    <row r="20263" spans="1:3" x14ac:dyDescent="0.3">
      <c r="A20263" t="s">
        <v>2185</v>
      </c>
      <c r="B20263">
        <v>1997</v>
      </c>
      <c r="C20263">
        <v>3651096</v>
      </c>
    </row>
    <row r="20264" spans="1:3" x14ac:dyDescent="0.3">
      <c r="A20264" t="s">
        <v>2185</v>
      </c>
      <c r="B20264">
        <v>1998</v>
      </c>
      <c r="C20264">
        <v>3687821</v>
      </c>
    </row>
    <row r="20265" spans="1:3" x14ac:dyDescent="0.3">
      <c r="A20265" t="s">
        <v>2185</v>
      </c>
      <c r="B20265">
        <v>1999</v>
      </c>
      <c r="C20265">
        <v>3731472</v>
      </c>
    </row>
    <row r="20266" spans="1:3" x14ac:dyDescent="0.3">
      <c r="A20266" t="s">
        <v>2185</v>
      </c>
      <c r="B20266">
        <v>2000</v>
      </c>
      <c r="C20266">
        <v>3783095</v>
      </c>
    </row>
    <row r="20267" spans="1:3" x14ac:dyDescent="0.3">
      <c r="A20267" t="s">
        <v>2185</v>
      </c>
      <c r="B20267">
        <v>2001</v>
      </c>
      <c r="C20267">
        <v>3842253</v>
      </c>
    </row>
    <row r="20268" spans="1:3" x14ac:dyDescent="0.3">
      <c r="A20268" t="s">
        <v>2185</v>
      </c>
      <c r="B20268">
        <v>2002</v>
      </c>
      <c r="C20268">
        <v>3907995</v>
      </c>
    </row>
    <row r="20269" spans="1:3" x14ac:dyDescent="0.3">
      <c r="A20269" t="s">
        <v>2185</v>
      </c>
      <c r="B20269">
        <v>2003</v>
      </c>
      <c r="C20269">
        <v>3980077</v>
      </c>
    </row>
    <row r="20270" spans="1:3" x14ac:dyDescent="0.3">
      <c r="A20270" t="s">
        <v>2185</v>
      </c>
      <c r="B20270">
        <v>2004</v>
      </c>
      <c r="C20270">
        <v>4058131</v>
      </c>
    </row>
    <row r="20271" spans="1:3" x14ac:dyDescent="0.3">
      <c r="A20271" t="s">
        <v>2185</v>
      </c>
      <c r="B20271">
        <v>2005</v>
      </c>
      <c r="C20271">
        <v>4141218</v>
      </c>
    </row>
    <row r="20272" spans="1:3" x14ac:dyDescent="0.3">
      <c r="A20272" t="s">
        <v>2185</v>
      </c>
      <c r="B20272">
        <v>2006</v>
      </c>
      <c r="C20272">
        <v>4230619</v>
      </c>
    </row>
    <row r="20273" spans="1:3" x14ac:dyDescent="0.3">
      <c r="A20273" t="s">
        <v>2185</v>
      </c>
      <c r="B20273">
        <v>2007</v>
      </c>
      <c r="C20273">
        <v>4324649</v>
      </c>
    </row>
    <row r="20274" spans="1:3" x14ac:dyDescent="0.3">
      <c r="A20274" t="s">
        <v>2185</v>
      </c>
      <c r="B20274">
        <v>2008</v>
      </c>
      <c r="C20274">
        <v>4415871</v>
      </c>
    </row>
    <row r="20275" spans="1:3" x14ac:dyDescent="0.3">
      <c r="A20275" t="s">
        <v>2185</v>
      </c>
      <c r="B20275">
        <v>2009</v>
      </c>
      <c r="C20275">
        <v>4494572</v>
      </c>
    </row>
    <row r="20276" spans="1:3" x14ac:dyDescent="0.3">
      <c r="A20276" t="s">
        <v>2185</v>
      </c>
      <c r="B20276">
        <v>2010</v>
      </c>
      <c r="C20276">
        <v>4554330</v>
      </c>
    </row>
    <row r="20277" spans="1:3" x14ac:dyDescent="0.3">
      <c r="A20277" t="s">
        <v>2185</v>
      </c>
      <c r="B20277">
        <v>2011</v>
      </c>
      <c r="C20277">
        <v>4591115</v>
      </c>
    </row>
    <row r="20278" spans="1:3" x14ac:dyDescent="0.3">
      <c r="A20278" t="s">
        <v>2185</v>
      </c>
      <c r="B20278">
        <v>2012</v>
      </c>
      <c r="C20278">
        <v>4608199</v>
      </c>
    </row>
    <row r="20279" spans="1:3" x14ac:dyDescent="0.3">
      <c r="A20279" t="s">
        <v>2185</v>
      </c>
      <c r="B20279">
        <v>2013</v>
      </c>
      <c r="C20279">
        <v>4615426</v>
      </c>
    </row>
    <row r="20280" spans="1:3" x14ac:dyDescent="0.3">
      <c r="A20280" t="s">
        <v>2185</v>
      </c>
      <c r="B20280">
        <v>2014</v>
      </c>
      <c r="C20280">
        <v>4626852</v>
      </c>
    </row>
    <row r="20281" spans="1:3" x14ac:dyDescent="0.3">
      <c r="A20281" t="s">
        <v>2185</v>
      </c>
      <c r="B20281">
        <v>2015</v>
      </c>
      <c r="C20281">
        <v>4652420</v>
      </c>
    </row>
    <row r="20282" spans="1:3" x14ac:dyDescent="0.3">
      <c r="A20282" t="s">
        <v>2185</v>
      </c>
      <c r="B20282">
        <v>2016</v>
      </c>
      <c r="C20282">
        <v>4695790</v>
      </c>
    </row>
    <row r="20283" spans="1:3" x14ac:dyDescent="0.3">
      <c r="A20283" t="s">
        <v>2185</v>
      </c>
      <c r="B20283">
        <v>2017</v>
      </c>
      <c r="C20283">
        <v>4753281</v>
      </c>
    </row>
    <row r="20284" spans="1:3" x14ac:dyDescent="0.3">
      <c r="A20284" t="s">
        <v>2185</v>
      </c>
      <c r="B20284">
        <v>2018</v>
      </c>
      <c r="C20284">
        <v>4818694</v>
      </c>
    </row>
    <row r="20285" spans="1:3" x14ac:dyDescent="0.3">
      <c r="A20285" t="s">
        <v>2185</v>
      </c>
      <c r="B20285">
        <v>2019</v>
      </c>
      <c r="C20285">
        <v>4882498</v>
      </c>
    </row>
    <row r="20286" spans="1:3" x14ac:dyDescent="0.3">
      <c r="A20286" t="s">
        <v>2185</v>
      </c>
      <c r="B20286">
        <v>2020</v>
      </c>
      <c r="C20286">
        <v>4937796</v>
      </c>
    </row>
    <row r="20287" spans="1:3" x14ac:dyDescent="0.3">
      <c r="A20287" t="s">
        <v>2185</v>
      </c>
      <c r="B20287">
        <v>2021</v>
      </c>
      <c r="C20287">
        <v>4982904</v>
      </c>
    </row>
    <row r="20288" spans="1:3" x14ac:dyDescent="0.3">
      <c r="A20288" t="s">
        <v>2186</v>
      </c>
      <c r="B20288">
        <v>1950</v>
      </c>
      <c r="C20288">
        <v>55253</v>
      </c>
    </row>
    <row r="20289" spans="1:3" x14ac:dyDescent="0.3">
      <c r="A20289" t="s">
        <v>2186</v>
      </c>
      <c r="B20289">
        <v>1951</v>
      </c>
      <c r="C20289">
        <v>55224</v>
      </c>
    </row>
    <row r="20290" spans="1:3" x14ac:dyDescent="0.3">
      <c r="A20290" t="s">
        <v>2186</v>
      </c>
      <c r="B20290">
        <v>1952</v>
      </c>
      <c r="C20290">
        <v>54848</v>
      </c>
    </row>
    <row r="20291" spans="1:3" x14ac:dyDescent="0.3">
      <c r="A20291" t="s">
        <v>2186</v>
      </c>
      <c r="B20291">
        <v>1953</v>
      </c>
      <c r="C20291">
        <v>54212</v>
      </c>
    </row>
    <row r="20292" spans="1:3" x14ac:dyDescent="0.3">
      <c r="A20292" t="s">
        <v>2186</v>
      </c>
      <c r="B20292">
        <v>1954</v>
      </c>
      <c r="C20292">
        <v>53374</v>
      </c>
    </row>
    <row r="20293" spans="1:3" x14ac:dyDescent="0.3">
      <c r="A20293" t="s">
        <v>2186</v>
      </c>
      <c r="B20293">
        <v>1955</v>
      </c>
      <c r="C20293">
        <v>52411</v>
      </c>
    </row>
    <row r="20294" spans="1:3" x14ac:dyDescent="0.3">
      <c r="A20294" t="s">
        <v>2186</v>
      </c>
      <c r="B20294">
        <v>1956</v>
      </c>
      <c r="C20294">
        <v>51403</v>
      </c>
    </row>
    <row r="20295" spans="1:3" x14ac:dyDescent="0.3">
      <c r="A20295" t="s">
        <v>2186</v>
      </c>
      <c r="B20295">
        <v>1957</v>
      </c>
      <c r="C20295">
        <v>50433</v>
      </c>
    </row>
    <row r="20296" spans="1:3" x14ac:dyDescent="0.3">
      <c r="A20296" t="s">
        <v>2186</v>
      </c>
      <c r="B20296">
        <v>1958</v>
      </c>
      <c r="C20296">
        <v>49569</v>
      </c>
    </row>
    <row r="20297" spans="1:3" x14ac:dyDescent="0.3">
      <c r="A20297" t="s">
        <v>2186</v>
      </c>
      <c r="B20297">
        <v>1959</v>
      </c>
      <c r="C20297">
        <v>48877</v>
      </c>
    </row>
    <row r="20298" spans="1:3" x14ac:dyDescent="0.3">
      <c r="A20298" t="s">
        <v>2186</v>
      </c>
      <c r="B20298">
        <v>1960</v>
      </c>
      <c r="C20298">
        <v>48444</v>
      </c>
    </row>
    <row r="20299" spans="1:3" x14ac:dyDescent="0.3">
      <c r="A20299" t="s">
        <v>2186</v>
      </c>
      <c r="B20299">
        <v>1961</v>
      </c>
      <c r="C20299">
        <v>48286</v>
      </c>
    </row>
    <row r="20300" spans="1:3" x14ac:dyDescent="0.3">
      <c r="A20300" t="s">
        <v>2186</v>
      </c>
      <c r="B20300">
        <v>1962</v>
      </c>
      <c r="C20300">
        <v>48421</v>
      </c>
    </row>
    <row r="20301" spans="1:3" x14ac:dyDescent="0.3">
      <c r="A20301" t="s">
        <v>2186</v>
      </c>
      <c r="B20301">
        <v>1963</v>
      </c>
      <c r="C20301">
        <v>48800</v>
      </c>
    </row>
    <row r="20302" spans="1:3" x14ac:dyDescent="0.3">
      <c r="A20302" t="s">
        <v>2186</v>
      </c>
      <c r="B20302">
        <v>1964</v>
      </c>
      <c r="C20302">
        <v>49396</v>
      </c>
    </row>
    <row r="20303" spans="1:3" x14ac:dyDescent="0.3">
      <c r="A20303" t="s">
        <v>2186</v>
      </c>
      <c r="B20303">
        <v>1965</v>
      </c>
      <c r="C20303">
        <v>50145</v>
      </c>
    </row>
    <row r="20304" spans="1:3" x14ac:dyDescent="0.3">
      <c r="A20304" t="s">
        <v>2186</v>
      </c>
      <c r="B20304">
        <v>1966</v>
      </c>
      <c r="C20304">
        <v>51051</v>
      </c>
    </row>
    <row r="20305" spans="1:3" x14ac:dyDescent="0.3">
      <c r="A20305" t="s">
        <v>2186</v>
      </c>
      <c r="B20305">
        <v>1967</v>
      </c>
      <c r="C20305">
        <v>52117</v>
      </c>
    </row>
    <row r="20306" spans="1:3" x14ac:dyDescent="0.3">
      <c r="A20306" t="s">
        <v>2186</v>
      </c>
      <c r="B20306">
        <v>1968</v>
      </c>
      <c r="C20306">
        <v>53252</v>
      </c>
    </row>
    <row r="20307" spans="1:3" x14ac:dyDescent="0.3">
      <c r="A20307" t="s">
        <v>2186</v>
      </c>
      <c r="B20307">
        <v>1969</v>
      </c>
      <c r="C20307">
        <v>54378</v>
      </c>
    </row>
    <row r="20308" spans="1:3" x14ac:dyDescent="0.3">
      <c r="A20308" t="s">
        <v>2186</v>
      </c>
      <c r="B20308">
        <v>1970</v>
      </c>
      <c r="C20308">
        <v>55431</v>
      </c>
    </row>
    <row r="20309" spans="1:3" x14ac:dyDescent="0.3">
      <c r="A20309" t="s">
        <v>2186</v>
      </c>
      <c r="B20309">
        <v>1971</v>
      </c>
      <c r="C20309">
        <v>56352</v>
      </c>
    </row>
    <row r="20310" spans="1:3" x14ac:dyDescent="0.3">
      <c r="A20310" t="s">
        <v>2186</v>
      </c>
      <c r="B20310">
        <v>1972</v>
      </c>
      <c r="C20310">
        <v>57166</v>
      </c>
    </row>
    <row r="20311" spans="1:3" x14ac:dyDescent="0.3">
      <c r="A20311" t="s">
        <v>2186</v>
      </c>
      <c r="B20311">
        <v>1973</v>
      </c>
      <c r="C20311">
        <v>57919</v>
      </c>
    </row>
    <row r="20312" spans="1:3" x14ac:dyDescent="0.3">
      <c r="A20312" t="s">
        <v>2186</v>
      </c>
      <c r="B20312">
        <v>1974</v>
      </c>
      <c r="C20312">
        <v>58673</v>
      </c>
    </row>
    <row r="20313" spans="1:3" x14ac:dyDescent="0.3">
      <c r="A20313" t="s">
        <v>2186</v>
      </c>
      <c r="B20313">
        <v>1975</v>
      </c>
      <c r="C20313">
        <v>59482</v>
      </c>
    </row>
    <row r="20314" spans="1:3" x14ac:dyDescent="0.3">
      <c r="A20314" t="s">
        <v>2186</v>
      </c>
      <c r="B20314">
        <v>1976</v>
      </c>
      <c r="C20314">
        <v>60374</v>
      </c>
    </row>
    <row r="20315" spans="1:3" x14ac:dyDescent="0.3">
      <c r="A20315" t="s">
        <v>2186</v>
      </c>
      <c r="B20315">
        <v>1977</v>
      </c>
      <c r="C20315">
        <v>61335</v>
      </c>
    </row>
    <row r="20316" spans="1:3" x14ac:dyDescent="0.3">
      <c r="A20316" t="s">
        <v>2186</v>
      </c>
      <c r="B20316">
        <v>1978</v>
      </c>
      <c r="C20316">
        <v>62260</v>
      </c>
    </row>
    <row r="20317" spans="1:3" x14ac:dyDescent="0.3">
      <c r="A20317" t="s">
        <v>2186</v>
      </c>
      <c r="B20317">
        <v>1979</v>
      </c>
      <c r="C20317">
        <v>63026</v>
      </c>
    </row>
    <row r="20318" spans="1:3" x14ac:dyDescent="0.3">
      <c r="A20318" t="s">
        <v>2186</v>
      </c>
      <c r="B20318">
        <v>1980</v>
      </c>
      <c r="C20318">
        <v>63546</v>
      </c>
    </row>
    <row r="20319" spans="1:3" x14ac:dyDescent="0.3">
      <c r="A20319" t="s">
        <v>2186</v>
      </c>
      <c r="B20319">
        <v>1981</v>
      </c>
      <c r="C20319">
        <v>63778</v>
      </c>
    </row>
    <row r="20320" spans="1:3" x14ac:dyDescent="0.3">
      <c r="A20320" t="s">
        <v>2186</v>
      </c>
      <c r="B20320">
        <v>1982</v>
      </c>
      <c r="C20320">
        <v>63765</v>
      </c>
    </row>
    <row r="20321" spans="1:3" x14ac:dyDescent="0.3">
      <c r="A20321" t="s">
        <v>2186</v>
      </c>
      <c r="B20321">
        <v>1983</v>
      </c>
      <c r="C20321">
        <v>63697</v>
      </c>
    </row>
    <row r="20322" spans="1:3" x14ac:dyDescent="0.3">
      <c r="A20322" t="s">
        <v>2186</v>
      </c>
      <c r="B20322">
        <v>1984</v>
      </c>
      <c r="C20322">
        <v>63812</v>
      </c>
    </row>
    <row r="20323" spans="1:3" x14ac:dyDescent="0.3">
      <c r="A20323" t="s">
        <v>2186</v>
      </c>
      <c r="B20323">
        <v>1985</v>
      </c>
      <c r="C20323">
        <v>64277</v>
      </c>
    </row>
    <row r="20324" spans="1:3" x14ac:dyDescent="0.3">
      <c r="A20324" t="s">
        <v>2186</v>
      </c>
      <c r="B20324">
        <v>1986</v>
      </c>
      <c r="C20324">
        <v>65200</v>
      </c>
    </row>
    <row r="20325" spans="1:3" x14ac:dyDescent="0.3">
      <c r="A20325" t="s">
        <v>2186</v>
      </c>
      <c r="B20325">
        <v>1987</v>
      </c>
      <c r="C20325">
        <v>66476</v>
      </c>
    </row>
    <row r="20326" spans="1:3" x14ac:dyDescent="0.3">
      <c r="A20326" t="s">
        <v>2186</v>
      </c>
      <c r="B20326">
        <v>1988</v>
      </c>
      <c r="C20326">
        <v>67927</v>
      </c>
    </row>
    <row r="20327" spans="1:3" x14ac:dyDescent="0.3">
      <c r="A20327" t="s">
        <v>2186</v>
      </c>
      <c r="B20327">
        <v>1989</v>
      </c>
      <c r="C20327">
        <v>69263</v>
      </c>
    </row>
    <row r="20328" spans="1:3" x14ac:dyDescent="0.3">
      <c r="A20328" t="s">
        <v>2186</v>
      </c>
      <c r="B20328">
        <v>1990</v>
      </c>
      <c r="C20328">
        <v>70292</v>
      </c>
    </row>
    <row r="20329" spans="1:3" x14ac:dyDescent="0.3">
      <c r="A20329" t="s">
        <v>2186</v>
      </c>
      <c r="B20329">
        <v>1991</v>
      </c>
      <c r="C20329">
        <v>70928</v>
      </c>
    </row>
    <row r="20330" spans="1:3" x14ac:dyDescent="0.3">
      <c r="A20330" t="s">
        <v>2186</v>
      </c>
      <c r="B20330">
        <v>1992</v>
      </c>
      <c r="C20330">
        <v>71262</v>
      </c>
    </row>
    <row r="20331" spans="1:3" x14ac:dyDescent="0.3">
      <c r="A20331" t="s">
        <v>2186</v>
      </c>
      <c r="B20331">
        <v>1993</v>
      </c>
      <c r="C20331">
        <v>71431</v>
      </c>
    </row>
    <row r="20332" spans="1:3" x14ac:dyDescent="0.3">
      <c r="A20332" t="s">
        <v>2186</v>
      </c>
      <c r="B20332">
        <v>1994</v>
      </c>
      <c r="C20332">
        <v>71662</v>
      </c>
    </row>
    <row r="20333" spans="1:3" x14ac:dyDescent="0.3">
      <c r="A20333" t="s">
        <v>2186</v>
      </c>
      <c r="B20333">
        <v>1995</v>
      </c>
      <c r="C20333">
        <v>72133</v>
      </c>
    </row>
    <row r="20334" spans="1:3" x14ac:dyDescent="0.3">
      <c r="A20334" t="s">
        <v>2186</v>
      </c>
      <c r="B20334">
        <v>1996</v>
      </c>
      <c r="C20334">
        <v>72884</v>
      </c>
    </row>
    <row r="20335" spans="1:3" x14ac:dyDescent="0.3">
      <c r="A20335" t="s">
        <v>2186</v>
      </c>
      <c r="B20335">
        <v>1997</v>
      </c>
      <c r="C20335">
        <v>73851</v>
      </c>
    </row>
    <row r="20336" spans="1:3" x14ac:dyDescent="0.3">
      <c r="A20336" t="s">
        <v>2186</v>
      </c>
      <c r="B20336">
        <v>1998</v>
      </c>
      <c r="C20336">
        <v>74936</v>
      </c>
    </row>
    <row r="20337" spans="1:3" x14ac:dyDescent="0.3">
      <c r="A20337" t="s">
        <v>2186</v>
      </c>
      <c r="B20337">
        <v>1999</v>
      </c>
      <c r="C20337">
        <v>75996</v>
      </c>
    </row>
    <row r="20338" spans="1:3" x14ac:dyDescent="0.3">
      <c r="A20338" t="s">
        <v>2186</v>
      </c>
      <c r="B20338">
        <v>2000</v>
      </c>
      <c r="C20338">
        <v>76942</v>
      </c>
    </row>
    <row r="20339" spans="1:3" x14ac:dyDescent="0.3">
      <c r="A20339" t="s">
        <v>2186</v>
      </c>
      <c r="B20339">
        <v>2001</v>
      </c>
      <c r="C20339">
        <v>77707</v>
      </c>
    </row>
    <row r="20340" spans="1:3" x14ac:dyDescent="0.3">
      <c r="A20340" t="s">
        <v>2186</v>
      </c>
      <c r="B20340">
        <v>2002</v>
      </c>
      <c r="C20340">
        <v>78318</v>
      </c>
    </row>
    <row r="20341" spans="1:3" x14ac:dyDescent="0.3">
      <c r="A20341" t="s">
        <v>2186</v>
      </c>
      <c r="B20341">
        <v>2003</v>
      </c>
      <c r="C20341">
        <v>78878</v>
      </c>
    </row>
    <row r="20342" spans="1:3" x14ac:dyDescent="0.3">
      <c r="A20342" t="s">
        <v>2186</v>
      </c>
      <c r="B20342">
        <v>2004</v>
      </c>
      <c r="C20342">
        <v>79515</v>
      </c>
    </row>
    <row r="20343" spans="1:3" x14ac:dyDescent="0.3">
      <c r="A20343" t="s">
        <v>2186</v>
      </c>
      <c r="B20343">
        <v>2005</v>
      </c>
      <c r="C20343">
        <v>80293</v>
      </c>
    </row>
    <row r="20344" spans="1:3" x14ac:dyDescent="0.3">
      <c r="A20344" t="s">
        <v>2186</v>
      </c>
      <c r="B20344">
        <v>2006</v>
      </c>
      <c r="C20344">
        <v>81283</v>
      </c>
    </row>
    <row r="20345" spans="1:3" x14ac:dyDescent="0.3">
      <c r="A20345" t="s">
        <v>2186</v>
      </c>
      <c r="B20345">
        <v>2007</v>
      </c>
      <c r="C20345">
        <v>82406</v>
      </c>
    </row>
    <row r="20346" spans="1:3" x14ac:dyDescent="0.3">
      <c r="A20346" t="s">
        <v>2186</v>
      </c>
      <c r="B20346">
        <v>2008</v>
      </c>
      <c r="C20346">
        <v>83515</v>
      </c>
    </row>
    <row r="20347" spans="1:3" x14ac:dyDescent="0.3">
      <c r="A20347" t="s">
        <v>2186</v>
      </c>
      <c r="B20347">
        <v>2009</v>
      </c>
      <c r="C20347">
        <v>84379</v>
      </c>
    </row>
    <row r="20348" spans="1:3" x14ac:dyDescent="0.3">
      <c r="A20348" t="s">
        <v>2186</v>
      </c>
      <c r="B20348">
        <v>2010</v>
      </c>
      <c r="C20348">
        <v>84856</v>
      </c>
    </row>
    <row r="20349" spans="1:3" x14ac:dyDescent="0.3">
      <c r="A20349" t="s">
        <v>2186</v>
      </c>
      <c r="B20349">
        <v>2011</v>
      </c>
      <c r="C20349">
        <v>84889</v>
      </c>
    </row>
    <row r="20350" spans="1:3" x14ac:dyDescent="0.3">
      <c r="A20350" t="s">
        <v>2186</v>
      </c>
      <c r="B20350">
        <v>2012</v>
      </c>
      <c r="C20350">
        <v>84534</v>
      </c>
    </row>
    <row r="20351" spans="1:3" x14ac:dyDescent="0.3">
      <c r="A20351" t="s">
        <v>2186</v>
      </c>
      <c r="B20351">
        <v>2013</v>
      </c>
      <c r="C20351">
        <v>83985</v>
      </c>
    </row>
    <row r="20352" spans="1:3" x14ac:dyDescent="0.3">
      <c r="A20352" t="s">
        <v>2186</v>
      </c>
      <c r="B20352">
        <v>2014</v>
      </c>
      <c r="C20352">
        <v>83488</v>
      </c>
    </row>
    <row r="20353" spans="1:3" x14ac:dyDescent="0.3">
      <c r="A20353" t="s">
        <v>2186</v>
      </c>
      <c r="B20353">
        <v>2015</v>
      </c>
      <c r="C20353">
        <v>83232</v>
      </c>
    </row>
    <row r="20354" spans="1:3" x14ac:dyDescent="0.3">
      <c r="A20354" t="s">
        <v>2186</v>
      </c>
      <c r="B20354">
        <v>2016</v>
      </c>
      <c r="C20354">
        <v>83296</v>
      </c>
    </row>
    <row r="20355" spans="1:3" x14ac:dyDescent="0.3">
      <c r="A20355" t="s">
        <v>2186</v>
      </c>
      <c r="B20355">
        <v>2017</v>
      </c>
      <c r="C20355">
        <v>83610</v>
      </c>
    </row>
    <row r="20356" spans="1:3" x14ac:dyDescent="0.3">
      <c r="A20356" t="s">
        <v>2186</v>
      </c>
      <c r="B20356">
        <v>2018</v>
      </c>
      <c r="C20356">
        <v>84073</v>
      </c>
    </row>
    <row r="20357" spans="1:3" x14ac:dyDescent="0.3">
      <c r="A20357" t="s">
        <v>2186</v>
      </c>
      <c r="B20357">
        <v>2019</v>
      </c>
      <c r="C20357">
        <v>84589</v>
      </c>
    </row>
    <row r="20358" spans="1:3" x14ac:dyDescent="0.3">
      <c r="A20358" t="s">
        <v>2186</v>
      </c>
      <c r="B20358">
        <v>2020</v>
      </c>
      <c r="C20358">
        <v>85032</v>
      </c>
    </row>
    <row r="20359" spans="1:3" x14ac:dyDescent="0.3">
      <c r="A20359" t="s">
        <v>2186</v>
      </c>
      <c r="B20359">
        <v>2021</v>
      </c>
      <c r="C20359">
        <v>85410</v>
      </c>
    </row>
    <row r="20360" spans="1:3" x14ac:dyDescent="0.3">
      <c r="A20360" t="s">
        <v>2187</v>
      </c>
      <c r="B20360">
        <v>1800</v>
      </c>
      <c r="C20360">
        <v>209954</v>
      </c>
    </row>
    <row r="20361" spans="1:3" x14ac:dyDescent="0.3">
      <c r="A20361" t="s">
        <v>2187</v>
      </c>
      <c r="B20361">
        <v>1801</v>
      </c>
      <c r="C20361">
        <v>209954</v>
      </c>
    </row>
    <row r="20362" spans="1:3" x14ac:dyDescent="0.3">
      <c r="A20362" t="s">
        <v>2187</v>
      </c>
      <c r="B20362">
        <v>1802</v>
      </c>
      <c r="C20362">
        <v>209954</v>
      </c>
    </row>
    <row r="20363" spans="1:3" x14ac:dyDescent="0.3">
      <c r="A20363" t="s">
        <v>2187</v>
      </c>
      <c r="B20363">
        <v>1803</v>
      </c>
      <c r="C20363">
        <v>209954</v>
      </c>
    </row>
    <row r="20364" spans="1:3" x14ac:dyDescent="0.3">
      <c r="A20364" t="s">
        <v>2187</v>
      </c>
      <c r="B20364">
        <v>1804</v>
      </c>
      <c r="C20364">
        <v>209954</v>
      </c>
    </row>
    <row r="20365" spans="1:3" x14ac:dyDescent="0.3">
      <c r="A20365" t="s">
        <v>2187</v>
      </c>
      <c r="B20365">
        <v>1805</v>
      </c>
      <c r="C20365">
        <v>209954</v>
      </c>
    </row>
    <row r="20366" spans="1:3" x14ac:dyDescent="0.3">
      <c r="A20366" t="s">
        <v>2187</v>
      </c>
      <c r="B20366">
        <v>1806</v>
      </c>
      <c r="C20366">
        <v>209954</v>
      </c>
    </row>
    <row r="20367" spans="1:3" x14ac:dyDescent="0.3">
      <c r="A20367" t="s">
        <v>2187</v>
      </c>
      <c r="B20367">
        <v>1807</v>
      </c>
      <c r="C20367">
        <v>209954</v>
      </c>
    </row>
    <row r="20368" spans="1:3" x14ac:dyDescent="0.3">
      <c r="A20368" t="s">
        <v>2187</v>
      </c>
      <c r="B20368">
        <v>1808</v>
      </c>
      <c r="C20368">
        <v>209954</v>
      </c>
    </row>
    <row r="20369" spans="1:3" x14ac:dyDescent="0.3">
      <c r="A20369" t="s">
        <v>2187</v>
      </c>
      <c r="B20369">
        <v>1809</v>
      </c>
      <c r="C20369">
        <v>209954</v>
      </c>
    </row>
    <row r="20370" spans="1:3" x14ac:dyDescent="0.3">
      <c r="A20370" t="s">
        <v>2187</v>
      </c>
      <c r="B20370">
        <v>1810</v>
      </c>
      <c r="C20370">
        <v>209954</v>
      </c>
    </row>
    <row r="20371" spans="1:3" x14ac:dyDescent="0.3">
      <c r="A20371" t="s">
        <v>2187</v>
      </c>
      <c r="B20371">
        <v>1811</v>
      </c>
      <c r="C20371">
        <v>209954</v>
      </c>
    </row>
    <row r="20372" spans="1:3" x14ac:dyDescent="0.3">
      <c r="A20372" t="s">
        <v>2187</v>
      </c>
      <c r="B20372">
        <v>1812</v>
      </c>
      <c r="C20372">
        <v>209954</v>
      </c>
    </row>
    <row r="20373" spans="1:3" x14ac:dyDescent="0.3">
      <c r="A20373" t="s">
        <v>2187</v>
      </c>
      <c r="B20373">
        <v>1813</v>
      </c>
      <c r="C20373">
        <v>209954</v>
      </c>
    </row>
    <row r="20374" spans="1:3" x14ac:dyDescent="0.3">
      <c r="A20374" t="s">
        <v>2187</v>
      </c>
      <c r="B20374">
        <v>1814</v>
      </c>
      <c r="C20374">
        <v>209954</v>
      </c>
    </row>
    <row r="20375" spans="1:3" x14ac:dyDescent="0.3">
      <c r="A20375" t="s">
        <v>2187</v>
      </c>
      <c r="B20375">
        <v>1815</v>
      </c>
      <c r="C20375">
        <v>209954</v>
      </c>
    </row>
    <row r="20376" spans="1:3" x14ac:dyDescent="0.3">
      <c r="A20376" t="s">
        <v>2187</v>
      </c>
      <c r="B20376">
        <v>1816</v>
      </c>
      <c r="C20376">
        <v>209954</v>
      </c>
    </row>
    <row r="20377" spans="1:3" x14ac:dyDescent="0.3">
      <c r="A20377" t="s">
        <v>2187</v>
      </c>
      <c r="B20377">
        <v>1817</v>
      </c>
      <c r="C20377">
        <v>209954</v>
      </c>
    </row>
    <row r="20378" spans="1:3" x14ac:dyDescent="0.3">
      <c r="A20378" t="s">
        <v>2187</v>
      </c>
      <c r="B20378">
        <v>1818</v>
      </c>
      <c r="C20378">
        <v>209954</v>
      </c>
    </row>
    <row r="20379" spans="1:3" x14ac:dyDescent="0.3">
      <c r="A20379" t="s">
        <v>2187</v>
      </c>
      <c r="B20379">
        <v>1819</v>
      </c>
      <c r="C20379">
        <v>209954</v>
      </c>
    </row>
    <row r="20380" spans="1:3" x14ac:dyDescent="0.3">
      <c r="A20380" t="s">
        <v>2187</v>
      </c>
      <c r="B20380">
        <v>1820</v>
      </c>
      <c r="C20380">
        <v>209954</v>
      </c>
    </row>
    <row r="20381" spans="1:3" x14ac:dyDescent="0.3">
      <c r="A20381" t="s">
        <v>2187</v>
      </c>
      <c r="B20381">
        <v>1821</v>
      </c>
      <c r="C20381">
        <v>209954</v>
      </c>
    </row>
    <row r="20382" spans="1:3" x14ac:dyDescent="0.3">
      <c r="A20382" t="s">
        <v>2187</v>
      </c>
      <c r="B20382">
        <v>1822</v>
      </c>
      <c r="C20382">
        <v>209954</v>
      </c>
    </row>
    <row r="20383" spans="1:3" x14ac:dyDescent="0.3">
      <c r="A20383" t="s">
        <v>2187</v>
      </c>
      <c r="B20383">
        <v>1823</v>
      </c>
      <c r="C20383">
        <v>209954</v>
      </c>
    </row>
    <row r="20384" spans="1:3" x14ac:dyDescent="0.3">
      <c r="A20384" t="s">
        <v>2187</v>
      </c>
      <c r="B20384">
        <v>1824</v>
      </c>
      <c r="C20384">
        <v>209954</v>
      </c>
    </row>
    <row r="20385" spans="1:3" x14ac:dyDescent="0.3">
      <c r="A20385" t="s">
        <v>2187</v>
      </c>
      <c r="B20385">
        <v>1825</v>
      </c>
      <c r="C20385">
        <v>209954</v>
      </c>
    </row>
    <row r="20386" spans="1:3" x14ac:dyDescent="0.3">
      <c r="A20386" t="s">
        <v>2187</v>
      </c>
      <c r="B20386">
        <v>1826</v>
      </c>
      <c r="C20386">
        <v>209954</v>
      </c>
    </row>
    <row r="20387" spans="1:3" x14ac:dyDescent="0.3">
      <c r="A20387" t="s">
        <v>2187</v>
      </c>
      <c r="B20387">
        <v>1827</v>
      </c>
      <c r="C20387">
        <v>209954</v>
      </c>
    </row>
    <row r="20388" spans="1:3" x14ac:dyDescent="0.3">
      <c r="A20388" t="s">
        <v>2187</v>
      </c>
      <c r="B20388">
        <v>1828</v>
      </c>
      <c r="C20388">
        <v>209954</v>
      </c>
    </row>
    <row r="20389" spans="1:3" x14ac:dyDescent="0.3">
      <c r="A20389" t="s">
        <v>2187</v>
      </c>
      <c r="B20389">
        <v>1829</v>
      </c>
      <c r="C20389">
        <v>209954</v>
      </c>
    </row>
    <row r="20390" spans="1:3" x14ac:dyDescent="0.3">
      <c r="A20390" t="s">
        <v>2187</v>
      </c>
      <c r="B20390">
        <v>1830</v>
      </c>
      <c r="C20390">
        <v>209954</v>
      </c>
    </row>
    <row r="20391" spans="1:3" x14ac:dyDescent="0.3">
      <c r="A20391" t="s">
        <v>2187</v>
      </c>
      <c r="B20391">
        <v>1831</v>
      </c>
      <c r="C20391">
        <v>209954</v>
      </c>
    </row>
    <row r="20392" spans="1:3" x14ac:dyDescent="0.3">
      <c r="A20392" t="s">
        <v>2187</v>
      </c>
      <c r="B20392">
        <v>1832</v>
      </c>
      <c r="C20392">
        <v>209954</v>
      </c>
    </row>
    <row r="20393" spans="1:3" x14ac:dyDescent="0.3">
      <c r="A20393" t="s">
        <v>2187</v>
      </c>
      <c r="B20393">
        <v>1833</v>
      </c>
      <c r="C20393">
        <v>209954</v>
      </c>
    </row>
    <row r="20394" spans="1:3" x14ac:dyDescent="0.3">
      <c r="A20394" t="s">
        <v>2187</v>
      </c>
      <c r="B20394">
        <v>1834</v>
      </c>
      <c r="C20394">
        <v>209954</v>
      </c>
    </row>
    <row r="20395" spans="1:3" x14ac:dyDescent="0.3">
      <c r="A20395" t="s">
        <v>2187</v>
      </c>
      <c r="B20395">
        <v>1835</v>
      </c>
      <c r="C20395">
        <v>209954</v>
      </c>
    </row>
    <row r="20396" spans="1:3" x14ac:dyDescent="0.3">
      <c r="A20396" t="s">
        <v>2187</v>
      </c>
      <c r="B20396">
        <v>1836</v>
      </c>
      <c r="C20396">
        <v>209954</v>
      </c>
    </row>
    <row r="20397" spans="1:3" x14ac:dyDescent="0.3">
      <c r="A20397" t="s">
        <v>2187</v>
      </c>
      <c r="B20397">
        <v>1837</v>
      </c>
      <c r="C20397">
        <v>209954</v>
      </c>
    </row>
    <row r="20398" spans="1:3" x14ac:dyDescent="0.3">
      <c r="A20398" t="s">
        <v>2187</v>
      </c>
      <c r="B20398">
        <v>1838</v>
      </c>
      <c r="C20398">
        <v>209954</v>
      </c>
    </row>
    <row r="20399" spans="1:3" x14ac:dyDescent="0.3">
      <c r="A20399" t="s">
        <v>2187</v>
      </c>
      <c r="B20399">
        <v>1839</v>
      </c>
      <c r="C20399">
        <v>209954</v>
      </c>
    </row>
    <row r="20400" spans="1:3" x14ac:dyDescent="0.3">
      <c r="A20400" t="s">
        <v>2187</v>
      </c>
      <c r="B20400">
        <v>1840</v>
      </c>
      <c r="C20400">
        <v>209954</v>
      </c>
    </row>
    <row r="20401" spans="1:3" x14ac:dyDescent="0.3">
      <c r="A20401" t="s">
        <v>2187</v>
      </c>
      <c r="B20401">
        <v>1841</v>
      </c>
      <c r="C20401">
        <v>209954</v>
      </c>
    </row>
    <row r="20402" spans="1:3" x14ac:dyDescent="0.3">
      <c r="A20402" t="s">
        <v>2187</v>
      </c>
      <c r="B20402">
        <v>1842</v>
      </c>
      <c r="C20402">
        <v>209954</v>
      </c>
    </row>
    <row r="20403" spans="1:3" x14ac:dyDescent="0.3">
      <c r="A20403" t="s">
        <v>2187</v>
      </c>
      <c r="B20403">
        <v>1843</v>
      </c>
      <c r="C20403">
        <v>209954</v>
      </c>
    </row>
    <row r="20404" spans="1:3" x14ac:dyDescent="0.3">
      <c r="A20404" t="s">
        <v>2187</v>
      </c>
      <c r="B20404">
        <v>1844</v>
      </c>
      <c r="C20404">
        <v>209954</v>
      </c>
    </row>
    <row r="20405" spans="1:3" x14ac:dyDescent="0.3">
      <c r="A20405" t="s">
        <v>2187</v>
      </c>
      <c r="B20405">
        <v>1845</v>
      </c>
      <c r="C20405">
        <v>209954</v>
      </c>
    </row>
    <row r="20406" spans="1:3" x14ac:dyDescent="0.3">
      <c r="A20406" t="s">
        <v>2187</v>
      </c>
      <c r="B20406">
        <v>1846</v>
      </c>
      <c r="C20406">
        <v>209954</v>
      </c>
    </row>
    <row r="20407" spans="1:3" x14ac:dyDescent="0.3">
      <c r="A20407" t="s">
        <v>2187</v>
      </c>
      <c r="B20407">
        <v>1847</v>
      </c>
      <c r="C20407">
        <v>209954</v>
      </c>
    </row>
    <row r="20408" spans="1:3" x14ac:dyDescent="0.3">
      <c r="A20408" t="s">
        <v>2187</v>
      </c>
      <c r="B20408">
        <v>1848</v>
      </c>
      <c r="C20408">
        <v>209954</v>
      </c>
    </row>
    <row r="20409" spans="1:3" x14ac:dyDescent="0.3">
      <c r="A20409" t="s">
        <v>2187</v>
      </c>
      <c r="B20409">
        <v>1849</v>
      </c>
      <c r="C20409">
        <v>210299</v>
      </c>
    </row>
    <row r="20410" spans="1:3" x14ac:dyDescent="0.3">
      <c r="A20410" t="s">
        <v>2187</v>
      </c>
      <c r="B20410">
        <v>1850</v>
      </c>
      <c r="C20410">
        <v>210992</v>
      </c>
    </row>
    <row r="20411" spans="1:3" x14ac:dyDescent="0.3">
      <c r="A20411" t="s">
        <v>2187</v>
      </c>
      <c r="B20411">
        <v>1851</v>
      </c>
      <c r="C20411">
        <v>211935</v>
      </c>
    </row>
    <row r="20412" spans="1:3" x14ac:dyDescent="0.3">
      <c r="A20412" t="s">
        <v>2187</v>
      </c>
      <c r="B20412">
        <v>1852</v>
      </c>
      <c r="C20412">
        <v>213229</v>
      </c>
    </row>
    <row r="20413" spans="1:3" x14ac:dyDescent="0.3">
      <c r="A20413" t="s">
        <v>2187</v>
      </c>
      <c r="B20413">
        <v>1853</v>
      </c>
      <c r="C20413">
        <v>214879</v>
      </c>
    </row>
    <row r="20414" spans="1:3" x14ac:dyDescent="0.3">
      <c r="A20414" t="s">
        <v>2187</v>
      </c>
      <c r="B20414">
        <v>1854</v>
      </c>
      <c r="C20414">
        <v>216541</v>
      </c>
    </row>
    <row r="20415" spans="1:3" x14ac:dyDescent="0.3">
      <c r="A20415" t="s">
        <v>2187</v>
      </c>
      <c r="B20415">
        <v>1855</v>
      </c>
      <c r="C20415">
        <v>218216</v>
      </c>
    </row>
    <row r="20416" spans="1:3" x14ac:dyDescent="0.3">
      <c r="A20416" t="s">
        <v>2187</v>
      </c>
      <c r="B20416">
        <v>1856</v>
      </c>
      <c r="C20416">
        <v>219904</v>
      </c>
    </row>
    <row r="20417" spans="1:3" x14ac:dyDescent="0.3">
      <c r="A20417" t="s">
        <v>2187</v>
      </c>
      <c r="B20417">
        <v>1857</v>
      </c>
      <c r="C20417">
        <v>221605</v>
      </c>
    </row>
    <row r="20418" spans="1:3" x14ac:dyDescent="0.3">
      <c r="A20418" t="s">
        <v>2187</v>
      </c>
      <c r="B20418">
        <v>1858</v>
      </c>
      <c r="C20418">
        <v>223319</v>
      </c>
    </row>
    <row r="20419" spans="1:3" x14ac:dyDescent="0.3">
      <c r="A20419" t="s">
        <v>2187</v>
      </c>
      <c r="B20419">
        <v>1859</v>
      </c>
      <c r="C20419">
        <v>225488</v>
      </c>
    </row>
    <row r="20420" spans="1:3" x14ac:dyDescent="0.3">
      <c r="A20420" t="s">
        <v>2187</v>
      </c>
      <c r="B20420">
        <v>1860</v>
      </c>
      <c r="C20420">
        <v>228123</v>
      </c>
    </row>
    <row r="20421" spans="1:3" x14ac:dyDescent="0.3">
      <c r="A20421" t="s">
        <v>2187</v>
      </c>
      <c r="B20421">
        <v>1861</v>
      </c>
      <c r="C20421">
        <v>231234</v>
      </c>
    </row>
    <row r="20422" spans="1:3" x14ac:dyDescent="0.3">
      <c r="A20422" t="s">
        <v>2187</v>
      </c>
      <c r="B20422">
        <v>1862</v>
      </c>
      <c r="C20422">
        <v>234834</v>
      </c>
    </row>
    <row r="20423" spans="1:3" x14ac:dyDescent="0.3">
      <c r="A20423" t="s">
        <v>2187</v>
      </c>
      <c r="B20423">
        <v>1863</v>
      </c>
      <c r="C20423">
        <v>238934</v>
      </c>
    </row>
    <row r="20424" spans="1:3" x14ac:dyDescent="0.3">
      <c r="A20424" t="s">
        <v>2187</v>
      </c>
      <c r="B20424">
        <v>1864</v>
      </c>
      <c r="C20424">
        <v>243106</v>
      </c>
    </row>
    <row r="20425" spans="1:3" x14ac:dyDescent="0.3">
      <c r="A20425" t="s">
        <v>2187</v>
      </c>
      <c r="B20425">
        <v>1865</v>
      </c>
      <c r="C20425">
        <v>247351</v>
      </c>
    </row>
    <row r="20426" spans="1:3" x14ac:dyDescent="0.3">
      <c r="A20426" t="s">
        <v>2187</v>
      </c>
      <c r="B20426">
        <v>1866</v>
      </c>
      <c r="C20426">
        <v>251669</v>
      </c>
    </row>
    <row r="20427" spans="1:3" x14ac:dyDescent="0.3">
      <c r="A20427" t="s">
        <v>2187</v>
      </c>
      <c r="B20427">
        <v>1867</v>
      </c>
      <c r="C20427">
        <v>256063</v>
      </c>
    </row>
    <row r="20428" spans="1:3" x14ac:dyDescent="0.3">
      <c r="A20428" t="s">
        <v>2187</v>
      </c>
      <c r="B20428">
        <v>1868</v>
      </c>
      <c r="C20428">
        <v>260534</v>
      </c>
    </row>
    <row r="20429" spans="1:3" x14ac:dyDescent="0.3">
      <c r="A20429" t="s">
        <v>2187</v>
      </c>
      <c r="B20429">
        <v>1869</v>
      </c>
      <c r="C20429">
        <v>264308</v>
      </c>
    </row>
    <row r="20430" spans="1:3" x14ac:dyDescent="0.3">
      <c r="A20430" t="s">
        <v>2187</v>
      </c>
      <c r="B20430">
        <v>1870</v>
      </c>
      <c r="C20430">
        <v>267370</v>
      </c>
    </row>
    <row r="20431" spans="1:3" x14ac:dyDescent="0.3">
      <c r="A20431" t="s">
        <v>2187</v>
      </c>
      <c r="B20431">
        <v>1871</v>
      </c>
      <c r="C20431">
        <v>269708</v>
      </c>
    </row>
    <row r="20432" spans="1:3" x14ac:dyDescent="0.3">
      <c r="A20432" t="s">
        <v>2187</v>
      </c>
      <c r="B20432">
        <v>1872</v>
      </c>
      <c r="C20432">
        <v>271305</v>
      </c>
    </row>
    <row r="20433" spans="1:3" x14ac:dyDescent="0.3">
      <c r="A20433" t="s">
        <v>2187</v>
      </c>
      <c r="B20433">
        <v>1873</v>
      </c>
      <c r="C20433">
        <v>272147</v>
      </c>
    </row>
    <row r="20434" spans="1:3" x14ac:dyDescent="0.3">
      <c r="A20434" t="s">
        <v>2187</v>
      </c>
      <c r="B20434">
        <v>1874</v>
      </c>
      <c r="C20434">
        <v>272991</v>
      </c>
    </row>
    <row r="20435" spans="1:3" x14ac:dyDescent="0.3">
      <c r="A20435" t="s">
        <v>2187</v>
      </c>
      <c r="B20435">
        <v>1875</v>
      </c>
      <c r="C20435">
        <v>273838</v>
      </c>
    </row>
    <row r="20436" spans="1:3" x14ac:dyDescent="0.3">
      <c r="A20436" t="s">
        <v>2187</v>
      </c>
      <c r="B20436">
        <v>1876</v>
      </c>
      <c r="C20436">
        <v>274688</v>
      </c>
    </row>
    <row r="20437" spans="1:3" x14ac:dyDescent="0.3">
      <c r="A20437" t="s">
        <v>2187</v>
      </c>
      <c r="B20437">
        <v>1877</v>
      </c>
      <c r="C20437">
        <v>275540</v>
      </c>
    </row>
    <row r="20438" spans="1:3" x14ac:dyDescent="0.3">
      <c r="A20438" t="s">
        <v>2187</v>
      </c>
      <c r="B20438">
        <v>1878</v>
      </c>
      <c r="C20438">
        <v>276395</v>
      </c>
    </row>
    <row r="20439" spans="1:3" x14ac:dyDescent="0.3">
      <c r="A20439" t="s">
        <v>2187</v>
      </c>
      <c r="B20439">
        <v>1879</v>
      </c>
      <c r="C20439">
        <v>277735</v>
      </c>
    </row>
    <row r="20440" spans="1:3" x14ac:dyDescent="0.3">
      <c r="A20440" t="s">
        <v>2187</v>
      </c>
      <c r="B20440">
        <v>1880</v>
      </c>
      <c r="C20440">
        <v>279567</v>
      </c>
    </row>
    <row r="20441" spans="1:3" x14ac:dyDescent="0.3">
      <c r="A20441" t="s">
        <v>2187</v>
      </c>
      <c r="B20441">
        <v>1881</v>
      </c>
      <c r="C20441">
        <v>281897</v>
      </c>
    </row>
    <row r="20442" spans="1:3" x14ac:dyDescent="0.3">
      <c r="A20442" t="s">
        <v>2187</v>
      </c>
      <c r="B20442">
        <v>1882</v>
      </c>
      <c r="C20442">
        <v>284734</v>
      </c>
    </row>
    <row r="20443" spans="1:3" x14ac:dyDescent="0.3">
      <c r="A20443" t="s">
        <v>2187</v>
      </c>
      <c r="B20443">
        <v>1883</v>
      </c>
      <c r="C20443">
        <v>288084</v>
      </c>
    </row>
    <row r="20444" spans="1:3" x14ac:dyDescent="0.3">
      <c r="A20444" t="s">
        <v>2187</v>
      </c>
      <c r="B20444">
        <v>1884</v>
      </c>
      <c r="C20444">
        <v>291474</v>
      </c>
    </row>
    <row r="20445" spans="1:3" x14ac:dyDescent="0.3">
      <c r="A20445" t="s">
        <v>2187</v>
      </c>
      <c r="B20445">
        <v>1885</v>
      </c>
      <c r="C20445">
        <v>294903</v>
      </c>
    </row>
    <row r="20446" spans="1:3" x14ac:dyDescent="0.3">
      <c r="A20446" t="s">
        <v>2187</v>
      </c>
      <c r="B20446">
        <v>1886</v>
      </c>
      <c r="C20446">
        <v>298373</v>
      </c>
    </row>
    <row r="20447" spans="1:3" x14ac:dyDescent="0.3">
      <c r="A20447" t="s">
        <v>2187</v>
      </c>
      <c r="B20447">
        <v>1887</v>
      </c>
      <c r="C20447">
        <v>301883</v>
      </c>
    </row>
    <row r="20448" spans="1:3" x14ac:dyDescent="0.3">
      <c r="A20448" t="s">
        <v>2187</v>
      </c>
      <c r="B20448">
        <v>1888</v>
      </c>
      <c r="C20448">
        <v>305435</v>
      </c>
    </row>
    <row r="20449" spans="1:3" x14ac:dyDescent="0.3">
      <c r="A20449" t="s">
        <v>2187</v>
      </c>
      <c r="B20449">
        <v>1889</v>
      </c>
      <c r="C20449">
        <v>309067</v>
      </c>
    </row>
    <row r="20450" spans="1:3" x14ac:dyDescent="0.3">
      <c r="A20450" t="s">
        <v>2187</v>
      </c>
      <c r="B20450">
        <v>1890</v>
      </c>
      <c r="C20450">
        <v>312781</v>
      </c>
    </row>
    <row r="20451" spans="1:3" x14ac:dyDescent="0.3">
      <c r="A20451" t="s">
        <v>2187</v>
      </c>
      <c r="B20451">
        <v>1891</v>
      </c>
      <c r="C20451">
        <v>316578</v>
      </c>
    </row>
    <row r="20452" spans="1:3" x14ac:dyDescent="0.3">
      <c r="A20452" t="s">
        <v>2187</v>
      </c>
      <c r="B20452">
        <v>1892</v>
      </c>
      <c r="C20452">
        <v>320460</v>
      </c>
    </row>
    <row r="20453" spans="1:3" x14ac:dyDescent="0.3">
      <c r="A20453" t="s">
        <v>2187</v>
      </c>
      <c r="B20453">
        <v>1893</v>
      </c>
      <c r="C20453">
        <v>324428</v>
      </c>
    </row>
    <row r="20454" spans="1:3" x14ac:dyDescent="0.3">
      <c r="A20454" t="s">
        <v>2187</v>
      </c>
      <c r="B20454">
        <v>1894</v>
      </c>
      <c r="C20454">
        <v>328445</v>
      </c>
    </row>
    <row r="20455" spans="1:3" x14ac:dyDescent="0.3">
      <c r="A20455" t="s">
        <v>2187</v>
      </c>
      <c r="B20455">
        <v>1895</v>
      </c>
      <c r="C20455">
        <v>332512</v>
      </c>
    </row>
    <row r="20456" spans="1:3" x14ac:dyDescent="0.3">
      <c r="A20456" t="s">
        <v>2187</v>
      </c>
      <c r="B20456">
        <v>1896</v>
      </c>
      <c r="C20456">
        <v>336629</v>
      </c>
    </row>
    <row r="20457" spans="1:3" x14ac:dyDescent="0.3">
      <c r="A20457" t="s">
        <v>2187</v>
      </c>
      <c r="B20457">
        <v>1897</v>
      </c>
      <c r="C20457">
        <v>340797</v>
      </c>
    </row>
    <row r="20458" spans="1:3" x14ac:dyDescent="0.3">
      <c r="A20458" t="s">
        <v>2187</v>
      </c>
      <c r="B20458">
        <v>1898</v>
      </c>
      <c r="C20458">
        <v>345016</v>
      </c>
    </row>
    <row r="20459" spans="1:3" x14ac:dyDescent="0.3">
      <c r="A20459" t="s">
        <v>2187</v>
      </c>
      <c r="B20459">
        <v>1899</v>
      </c>
      <c r="C20459">
        <v>349359</v>
      </c>
    </row>
    <row r="20460" spans="1:3" x14ac:dyDescent="0.3">
      <c r="A20460" t="s">
        <v>2187</v>
      </c>
      <c r="B20460">
        <v>1900</v>
      </c>
      <c r="C20460">
        <v>353826</v>
      </c>
    </row>
    <row r="20461" spans="1:3" x14ac:dyDescent="0.3">
      <c r="A20461" t="s">
        <v>2187</v>
      </c>
      <c r="B20461">
        <v>1901</v>
      </c>
      <c r="C20461">
        <v>358422</v>
      </c>
    </row>
    <row r="20462" spans="1:3" x14ac:dyDescent="0.3">
      <c r="A20462" t="s">
        <v>2187</v>
      </c>
      <c r="B20462">
        <v>1902</v>
      </c>
      <c r="C20462">
        <v>363148</v>
      </c>
    </row>
    <row r="20463" spans="1:3" x14ac:dyDescent="0.3">
      <c r="A20463" t="s">
        <v>2187</v>
      </c>
      <c r="B20463">
        <v>1903</v>
      </c>
      <c r="C20463">
        <v>368007</v>
      </c>
    </row>
    <row r="20464" spans="1:3" x14ac:dyDescent="0.3">
      <c r="A20464" t="s">
        <v>2187</v>
      </c>
      <c r="B20464">
        <v>1904</v>
      </c>
      <c r="C20464">
        <v>372931</v>
      </c>
    </row>
    <row r="20465" spans="1:3" x14ac:dyDescent="0.3">
      <c r="A20465" t="s">
        <v>2187</v>
      </c>
      <c r="B20465">
        <v>1905</v>
      </c>
      <c r="C20465">
        <v>377920</v>
      </c>
    </row>
    <row r="20466" spans="1:3" x14ac:dyDescent="0.3">
      <c r="A20466" t="s">
        <v>2187</v>
      </c>
      <c r="B20466">
        <v>1906</v>
      </c>
      <c r="C20466">
        <v>382977</v>
      </c>
    </row>
    <row r="20467" spans="1:3" x14ac:dyDescent="0.3">
      <c r="A20467" t="s">
        <v>2187</v>
      </c>
      <c r="B20467">
        <v>1907</v>
      </c>
      <c r="C20467">
        <v>388100</v>
      </c>
    </row>
    <row r="20468" spans="1:3" x14ac:dyDescent="0.3">
      <c r="A20468" t="s">
        <v>2187</v>
      </c>
      <c r="B20468">
        <v>1908</v>
      </c>
      <c r="C20468">
        <v>393293</v>
      </c>
    </row>
    <row r="20469" spans="1:3" x14ac:dyDescent="0.3">
      <c r="A20469" t="s">
        <v>2187</v>
      </c>
      <c r="B20469">
        <v>1909</v>
      </c>
      <c r="C20469">
        <v>398180</v>
      </c>
    </row>
    <row r="20470" spans="1:3" x14ac:dyDescent="0.3">
      <c r="A20470" t="s">
        <v>2187</v>
      </c>
      <c r="B20470">
        <v>1910</v>
      </c>
      <c r="C20470">
        <v>402756</v>
      </c>
    </row>
    <row r="20471" spans="1:3" x14ac:dyDescent="0.3">
      <c r="A20471" t="s">
        <v>2187</v>
      </c>
      <c r="B20471">
        <v>1911</v>
      </c>
      <c r="C20471">
        <v>407013</v>
      </c>
    </row>
    <row r="20472" spans="1:3" x14ac:dyDescent="0.3">
      <c r="A20472" t="s">
        <v>2187</v>
      </c>
      <c r="B20472">
        <v>1912</v>
      </c>
      <c r="C20472">
        <v>410943</v>
      </c>
    </row>
    <row r="20473" spans="1:3" x14ac:dyDescent="0.3">
      <c r="A20473" t="s">
        <v>2187</v>
      </c>
      <c r="B20473">
        <v>1913</v>
      </c>
      <c r="C20473">
        <v>414539</v>
      </c>
    </row>
    <row r="20474" spans="1:3" x14ac:dyDescent="0.3">
      <c r="A20474" t="s">
        <v>2187</v>
      </c>
      <c r="B20474">
        <v>1914</v>
      </c>
      <c r="C20474">
        <v>418167</v>
      </c>
    </row>
    <row r="20475" spans="1:3" x14ac:dyDescent="0.3">
      <c r="A20475" t="s">
        <v>2187</v>
      </c>
      <c r="B20475">
        <v>1915</v>
      </c>
      <c r="C20475">
        <v>421826</v>
      </c>
    </row>
    <row r="20476" spans="1:3" x14ac:dyDescent="0.3">
      <c r="A20476" t="s">
        <v>2187</v>
      </c>
      <c r="B20476">
        <v>1916</v>
      </c>
      <c r="C20476">
        <v>425517</v>
      </c>
    </row>
    <row r="20477" spans="1:3" x14ac:dyDescent="0.3">
      <c r="A20477" t="s">
        <v>2187</v>
      </c>
      <c r="B20477">
        <v>1917</v>
      </c>
      <c r="C20477">
        <v>429240</v>
      </c>
    </row>
    <row r="20478" spans="1:3" x14ac:dyDescent="0.3">
      <c r="A20478" t="s">
        <v>2187</v>
      </c>
      <c r="B20478">
        <v>1918</v>
      </c>
      <c r="C20478">
        <v>433210</v>
      </c>
    </row>
    <row r="20479" spans="1:3" x14ac:dyDescent="0.3">
      <c r="A20479" t="s">
        <v>2187</v>
      </c>
      <c r="B20479">
        <v>1919</v>
      </c>
      <c r="C20479">
        <v>438688</v>
      </c>
    </row>
    <row r="20480" spans="1:3" x14ac:dyDescent="0.3">
      <c r="A20480" t="s">
        <v>2187</v>
      </c>
      <c r="B20480">
        <v>1920</v>
      </c>
      <c r="C20480">
        <v>445727</v>
      </c>
    </row>
    <row r="20481" spans="1:3" x14ac:dyDescent="0.3">
      <c r="A20481" t="s">
        <v>2187</v>
      </c>
      <c r="B20481">
        <v>1921</v>
      </c>
      <c r="C20481">
        <v>454380</v>
      </c>
    </row>
    <row r="20482" spans="1:3" x14ac:dyDescent="0.3">
      <c r="A20482" t="s">
        <v>2187</v>
      </c>
      <c r="B20482">
        <v>1922</v>
      </c>
      <c r="C20482">
        <v>464703</v>
      </c>
    </row>
    <row r="20483" spans="1:3" x14ac:dyDescent="0.3">
      <c r="A20483" t="s">
        <v>2187</v>
      </c>
      <c r="B20483">
        <v>1923</v>
      </c>
      <c r="C20483">
        <v>476751</v>
      </c>
    </row>
    <row r="20484" spans="1:3" x14ac:dyDescent="0.3">
      <c r="A20484" t="s">
        <v>2187</v>
      </c>
      <c r="B20484">
        <v>1924</v>
      </c>
      <c r="C20484">
        <v>489111</v>
      </c>
    </row>
    <row r="20485" spans="1:3" x14ac:dyDescent="0.3">
      <c r="A20485" t="s">
        <v>2187</v>
      </c>
      <c r="B20485">
        <v>1925</v>
      </c>
      <c r="C20485">
        <v>501792</v>
      </c>
    </row>
    <row r="20486" spans="1:3" x14ac:dyDescent="0.3">
      <c r="A20486" t="s">
        <v>2187</v>
      </c>
      <c r="B20486">
        <v>1926</v>
      </c>
      <c r="C20486">
        <v>514802</v>
      </c>
    </row>
    <row r="20487" spans="1:3" x14ac:dyDescent="0.3">
      <c r="A20487" t="s">
        <v>2187</v>
      </c>
      <c r="B20487">
        <v>1927</v>
      </c>
      <c r="C20487">
        <v>528149</v>
      </c>
    </row>
    <row r="20488" spans="1:3" x14ac:dyDescent="0.3">
      <c r="A20488" t="s">
        <v>2187</v>
      </c>
      <c r="B20488">
        <v>1928</v>
      </c>
      <c r="C20488">
        <v>541842</v>
      </c>
    </row>
    <row r="20489" spans="1:3" x14ac:dyDescent="0.3">
      <c r="A20489" t="s">
        <v>2187</v>
      </c>
      <c r="B20489">
        <v>1929</v>
      </c>
      <c r="C20489">
        <v>557741</v>
      </c>
    </row>
    <row r="20490" spans="1:3" x14ac:dyDescent="0.3">
      <c r="A20490" t="s">
        <v>2187</v>
      </c>
      <c r="B20490">
        <v>1930</v>
      </c>
      <c r="C20490">
        <v>575981</v>
      </c>
    </row>
    <row r="20491" spans="1:3" x14ac:dyDescent="0.3">
      <c r="A20491" t="s">
        <v>2187</v>
      </c>
      <c r="B20491">
        <v>1931</v>
      </c>
      <c r="C20491">
        <v>596703</v>
      </c>
    </row>
    <row r="20492" spans="1:3" x14ac:dyDescent="0.3">
      <c r="A20492" t="s">
        <v>2187</v>
      </c>
      <c r="B20492">
        <v>1932</v>
      </c>
      <c r="C20492">
        <v>620058</v>
      </c>
    </row>
    <row r="20493" spans="1:3" x14ac:dyDescent="0.3">
      <c r="A20493" t="s">
        <v>2187</v>
      </c>
      <c r="B20493">
        <v>1933</v>
      </c>
      <c r="C20493">
        <v>646201</v>
      </c>
    </row>
    <row r="20494" spans="1:3" x14ac:dyDescent="0.3">
      <c r="A20494" t="s">
        <v>2187</v>
      </c>
      <c r="B20494">
        <v>1934</v>
      </c>
      <c r="C20494">
        <v>673446</v>
      </c>
    </row>
    <row r="20495" spans="1:3" x14ac:dyDescent="0.3">
      <c r="A20495" t="s">
        <v>2187</v>
      </c>
      <c r="B20495">
        <v>1935</v>
      </c>
      <c r="C20495">
        <v>701840</v>
      </c>
    </row>
    <row r="20496" spans="1:3" x14ac:dyDescent="0.3">
      <c r="A20496" t="s">
        <v>2187</v>
      </c>
      <c r="B20496">
        <v>1936</v>
      </c>
      <c r="C20496">
        <v>731431</v>
      </c>
    </row>
    <row r="20497" spans="1:3" x14ac:dyDescent="0.3">
      <c r="A20497" t="s">
        <v>2187</v>
      </c>
      <c r="B20497">
        <v>1937</v>
      </c>
      <c r="C20497">
        <v>762270</v>
      </c>
    </row>
    <row r="20498" spans="1:3" x14ac:dyDescent="0.3">
      <c r="A20498" t="s">
        <v>2187</v>
      </c>
      <c r="B20498">
        <v>1938</v>
      </c>
      <c r="C20498">
        <v>794409</v>
      </c>
    </row>
    <row r="20499" spans="1:3" x14ac:dyDescent="0.3">
      <c r="A20499" t="s">
        <v>2187</v>
      </c>
      <c r="B20499">
        <v>1939</v>
      </c>
      <c r="C20499">
        <v>827103</v>
      </c>
    </row>
    <row r="20500" spans="1:3" x14ac:dyDescent="0.3">
      <c r="A20500" t="s">
        <v>2187</v>
      </c>
      <c r="B20500">
        <v>1940</v>
      </c>
      <c r="C20500">
        <v>860345</v>
      </c>
    </row>
    <row r="20501" spans="1:3" x14ac:dyDescent="0.3">
      <c r="A20501" t="s">
        <v>2187</v>
      </c>
      <c r="B20501">
        <v>1941</v>
      </c>
      <c r="C20501">
        <v>894129</v>
      </c>
    </row>
    <row r="20502" spans="1:3" x14ac:dyDescent="0.3">
      <c r="A20502" t="s">
        <v>2187</v>
      </c>
      <c r="B20502">
        <v>1942</v>
      </c>
      <c r="C20502">
        <v>928443</v>
      </c>
    </row>
    <row r="20503" spans="1:3" x14ac:dyDescent="0.3">
      <c r="A20503" t="s">
        <v>2187</v>
      </c>
      <c r="B20503">
        <v>1943</v>
      </c>
      <c r="C20503">
        <v>963277</v>
      </c>
    </row>
    <row r="20504" spans="1:3" x14ac:dyDescent="0.3">
      <c r="A20504" t="s">
        <v>2187</v>
      </c>
      <c r="B20504">
        <v>1944</v>
      </c>
      <c r="C20504">
        <v>999418</v>
      </c>
    </row>
    <row r="20505" spans="1:3" x14ac:dyDescent="0.3">
      <c r="A20505" t="s">
        <v>2187</v>
      </c>
      <c r="B20505">
        <v>1945</v>
      </c>
      <c r="C20505">
        <v>1036916</v>
      </c>
    </row>
    <row r="20506" spans="1:3" x14ac:dyDescent="0.3">
      <c r="A20506" t="s">
        <v>2187</v>
      </c>
      <c r="B20506">
        <v>1946</v>
      </c>
      <c r="C20506">
        <v>1075820</v>
      </c>
    </row>
    <row r="20507" spans="1:3" x14ac:dyDescent="0.3">
      <c r="A20507" t="s">
        <v>2187</v>
      </c>
      <c r="B20507">
        <v>1947</v>
      </c>
      <c r="C20507">
        <v>1116183</v>
      </c>
    </row>
    <row r="20508" spans="1:3" x14ac:dyDescent="0.3">
      <c r="A20508" t="s">
        <v>2187</v>
      </c>
      <c r="B20508">
        <v>1948</v>
      </c>
      <c r="C20508">
        <v>1158061</v>
      </c>
    </row>
    <row r="20509" spans="1:3" x14ac:dyDescent="0.3">
      <c r="A20509" t="s">
        <v>2187</v>
      </c>
      <c r="B20509">
        <v>1949</v>
      </c>
      <c r="C20509">
        <v>1205193</v>
      </c>
    </row>
    <row r="20510" spans="1:3" x14ac:dyDescent="0.3">
      <c r="A20510" t="s">
        <v>2187</v>
      </c>
      <c r="B20510">
        <v>1950</v>
      </c>
      <c r="C20510">
        <v>1257968</v>
      </c>
    </row>
    <row r="20511" spans="1:3" x14ac:dyDescent="0.3">
      <c r="A20511" t="s">
        <v>2187</v>
      </c>
      <c r="B20511">
        <v>1951</v>
      </c>
      <c r="C20511">
        <v>1345335</v>
      </c>
    </row>
    <row r="20512" spans="1:3" x14ac:dyDescent="0.3">
      <c r="A20512" t="s">
        <v>2187</v>
      </c>
      <c r="B20512">
        <v>1952</v>
      </c>
      <c r="C20512">
        <v>1435825</v>
      </c>
    </row>
    <row r="20513" spans="1:3" x14ac:dyDescent="0.3">
      <c r="A20513" t="s">
        <v>2187</v>
      </c>
      <c r="B20513">
        <v>1953</v>
      </c>
      <c r="C20513">
        <v>1525358</v>
      </c>
    </row>
    <row r="20514" spans="1:3" x14ac:dyDescent="0.3">
      <c r="A20514" t="s">
        <v>2187</v>
      </c>
      <c r="B20514">
        <v>1954</v>
      </c>
      <c r="C20514">
        <v>1611168</v>
      </c>
    </row>
    <row r="20515" spans="1:3" x14ac:dyDescent="0.3">
      <c r="A20515" t="s">
        <v>2187</v>
      </c>
      <c r="B20515">
        <v>1955</v>
      </c>
      <c r="C20515">
        <v>1691873</v>
      </c>
    </row>
    <row r="20516" spans="1:3" x14ac:dyDescent="0.3">
      <c r="A20516" t="s">
        <v>2187</v>
      </c>
      <c r="B20516">
        <v>1956</v>
      </c>
      <c r="C20516">
        <v>1767489</v>
      </c>
    </row>
    <row r="20517" spans="1:3" x14ac:dyDescent="0.3">
      <c r="A20517" t="s">
        <v>2187</v>
      </c>
      <c r="B20517">
        <v>1957</v>
      </c>
      <c r="C20517">
        <v>1839371</v>
      </c>
    </row>
    <row r="20518" spans="1:3" x14ac:dyDescent="0.3">
      <c r="A20518" t="s">
        <v>2187</v>
      </c>
      <c r="B20518">
        <v>1958</v>
      </c>
      <c r="C20518">
        <v>1910043</v>
      </c>
    </row>
    <row r="20519" spans="1:3" x14ac:dyDescent="0.3">
      <c r="A20519" t="s">
        <v>2187</v>
      </c>
      <c r="B20519">
        <v>1959</v>
      </c>
      <c r="C20519">
        <v>1982760</v>
      </c>
    </row>
    <row r="20520" spans="1:3" x14ac:dyDescent="0.3">
      <c r="A20520" t="s">
        <v>2187</v>
      </c>
      <c r="B20520">
        <v>1960</v>
      </c>
      <c r="C20520">
        <v>2060476</v>
      </c>
    </row>
    <row r="20521" spans="1:3" x14ac:dyDescent="0.3">
      <c r="A20521" t="s">
        <v>2187</v>
      </c>
      <c r="B20521">
        <v>1961</v>
      </c>
      <c r="C20521">
        <v>2144648</v>
      </c>
    </row>
    <row r="20522" spans="1:3" x14ac:dyDescent="0.3">
      <c r="A20522" t="s">
        <v>2187</v>
      </c>
      <c r="B20522">
        <v>1962</v>
      </c>
      <c r="C20522">
        <v>2234199</v>
      </c>
    </row>
    <row r="20523" spans="1:3" x14ac:dyDescent="0.3">
      <c r="A20523" t="s">
        <v>2187</v>
      </c>
      <c r="B20523">
        <v>1963</v>
      </c>
      <c r="C20523">
        <v>2325149</v>
      </c>
    </row>
    <row r="20524" spans="1:3" x14ac:dyDescent="0.3">
      <c r="A20524" t="s">
        <v>2187</v>
      </c>
      <c r="B20524">
        <v>1964</v>
      </c>
      <c r="C20524">
        <v>2411782</v>
      </c>
    </row>
    <row r="20525" spans="1:3" x14ac:dyDescent="0.3">
      <c r="A20525" t="s">
        <v>2187</v>
      </c>
      <c r="B20525">
        <v>1965</v>
      </c>
      <c r="C20525">
        <v>2490322</v>
      </c>
    </row>
    <row r="20526" spans="1:3" x14ac:dyDescent="0.3">
      <c r="A20526" t="s">
        <v>2187</v>
      </c>
      <c r="B20526">
        <v>1966</v>
      </c>
      <c r="C20526">
        <v>2558716</v>
      </c>
    </row>
    <row r="20527" spans="1:3" x14ac:dyDescent="0.3">
      <c r="A20527" t="s">
        <v>2187</v>
      </c>
      <c r="B20527">
        <v>1967</v>
      </c>
      <c r="C20527">
        <v>2619102</v>
      </c>
    </row>
    <row r="20528" spans="1:3" x14ac:dyDescent="0.3">
      <c r="A20528" t="s">
        <v>2187</v>
      </c>
      <c r="B20528">
        <v>1968</v>
      </c>
      <c r="C20528">
        <v>2676972</v>
      </c>
    </row>
    <row r="20529" spans="1:3" x14ac:dyDescent="0.3">
      <c r="A20529" t="s">
        <v>2187</v>
      </c>
      <c r="B20529">
        <v>1969</v>
      </c>
      <c r="C20529">
        <v>2740066</v>
      </c>
    </row>
    <row r="20530" spans="1:3" x14ac:dyDescent="0.3">
      <c r="A20530" t="s">
        <v>2187</v>
      </c>
      <c r="B20530">
        <v>1970</v>
      </c>
      <c r="C20530">
        <v>2813746</v>
      </c>
    </row>
    <row r="20531" spans="1:3" x14ac:dyDescent="0.3">
      <c r="A20531" t="s">
        <v>2187</v>
      </c>
      <c r="B20531">
        <v>1971</v>
      </c>
      <c r="C20531">
        <v>2900016</v>
      </c>
    </row>
    <row r="20532" spans="1:3" x14ac:dyDescent="0.3">
      <c r="A20532" t="s">
        <v>2187</v>
      </c>
      <c r="B20532">
        <v>1972</v>
      </c>
      <c r="C20532">
        <v>2996475</v>
      </c>
    </row>
    <row r="20533" spans="1:3" x14ac:dyDescent="0.3">
      <c r="A20533" t="s">
        <v>2187</v>
      </c>
      <c r="B20533">
        <v>1973</v>
      </c>
      <c r="C20533">
        <v>3098785</v>
      </c>
    </row>
    <row r="20534" spans="1:3" x14ac:dyDescent="0.3">
      <c r="A20534" t="s">
        <v>2187</v>
      </c>
      <c r="B20534">
        <v>1974</v>
      </c>
      <c r="C20534">
        <v>3200533</v>
      </c>
    </row>
    <row r="20535" spans="1:3" x14ac:dyDescent="0.3">
      <c r="A20535" t="s">
        <v>2187</v>
      </c>
      <c r="B20535">
        <v>1975</v>
      </c>
      <c r="C20535">
        <v>3296931</v>
      </c>
    </row>
    <row r="20536" spans="1:3" x14ac:dyDescent="0.3">
      <c r="A20536" t="s">
        <v>2187</v>
      </c>
      <c r="B20536">
        <v>1976</v>
      </c>
      <c r="C20536">
        <v>3387048</v>
      </c>
    </row>
    <row r="20537" spans="1:3" x14ac:dyDescent="0.3">
      <c r="A20537" t="s">
        <v>2187</v>
      </c>
      <c r="B20537">
        <v>1977</v>
      </c>
      <c r="C20537">
        <v>3472118</v>
      </c>
    </row>
    <row r="20538" spans="1:3" x14ac:dyDescent="0.3">
      <c r="A20538" t="s">
        <v>2187</v>
      </c>
      <c r="B20538">
        <v>1978</v>
      </c>
      <c r="C20538">
        <v>3552297</v>
      </c>
    </row>
    <row r="20539" spans="1:3" x14ac:dyDescent="0.3">
      <c r="A20539" t="s">
        <v>2187</v>
      </c>
      <c r="B20539">
        <v>1979</v>
      </c>
      <c r="C20539">
        <v>3628307</v>
      </c>
    </row>
    <row r="20540" spans="1:3" x14ac:dyDescent="0.3">
      <c r="A20540" t="s">
        <v>2187</v>
      </c>
      <c r="B20540">
        <v>1980</v>
      </c>
      <c r="C20540">
        <v>3700916</v>
      </c>
    </row>
    <row r="20541" spans="1:3" x14ac:dyDescent="0.3">
      <c r="A20541" t="s">
        <v>2187</v>
      </c>
      <c r="B20541">
        <v>1981</v>
      </c>
      <c r="C20541">
        <v>3770694</v>
      </c>
    </row>
    <row r="20542" spans="1:3" x14ac:dyDescent="0.3">
      <c r="A20542" t="s">
        <v>2187</v>
      </c>
      <c r="B20542">
        <v>1982</v>
      </c>
      <c r="C20542">
        <v>3838109</v>
      </c>
    </row>
    <row r="20543" spans="1:3" x14ac:dyDescent="0.3">
      <c r="A20543" t="s">
        <v>2187</v>
      </c>
      <c r="B20543">
        <v>1983</v>
      </c>
      <c r="C20543">
        <v>3903954</v>
      </c>
    </row>
    <row r="20544" spans="1:3" x14ac:dyDescent="0.3">
      <c r="A20544" t="s">
        <v>2187</v>
      </c>
      <c r="B20544">
        <v>1984</v>
      </c>
      <c r="C20544">
        <v>3969182</v>
      </c>
    </row>
    <row r="20545" spans="1:3" x14ac:dyDescent="0.3">
      <c r="A20545" t="s">
        <v>2187</v>
      </c>
      <c r="B20545">
        <v>1985</v>
      </c>
      <c r="C20545">
        <v>4035062</v>
      </c>
    </row>
    <row r="20546" spans="1:3" x14ac:dyDescent="0.3">
      <c r="A20546" t="s">
        <v>2187</v>
      </c>
      <c r="B20546">
        <v>1986</v>
      </c>
      <c r="C20546">
        <v>4100542</v>
      </c>
    </row>
    <row r="20547" spans="1:3" x14ac:dyDescent="0.3">
      <c r="A20547" t="s">
        <v>2187</v>
      </c>
      <c r="B20547">
        <v>1987</v>
      </c>
      <c r="C20547">
        <v>4167130</v>
      </c>
    </row>
    <row r="20548" spans="1:3" x14ac:dyDescent="0.3">
      <c r="A20548" t="s">
        <v>2187</v>
      </c>
      <c r="B20548">
        <v>1988</v>
      </c>
      <c r="C20548">
        <v>4241786</v>
      </c>
    </row>
    <row r="20549" spans="1:3" x14ac:dyDescent="0.3">
      <c r="A20549" t="s">
        <v>2187</v>
      </c>
      <c r="B20549">
        <v>1989</v>
      </c>
      <c r="C20549">
        <v>4333578</v>
      </c>
    </row>
    <row r="20550" spans="1:3" x14ac:dyDescent="0.3">
      <c r="A20550" t="s">
        <v>2187</v>
      </c>
      <c r="B20550">
        <v>1990</v>
      </c>
      <c r="C20550">
        <v>4448348</v>
      </c>
    </row>
    <row r="20551" spans="1:3" x14ac:dyDescent="0.3">
      <c r="A20551" t="s">
        <v>2187</v>
      </c>
      <c r="B20551">
        <v>1991</v>
      </c>
      <c r="C20551">
        <v>4589305</v>
      </c>
    </row>
    <row r="20552" spans="1:3" x14ac:dyDescent="0.3">
      <c r="A20552" t="s">
        <v>2187</v>
      </c>
      <c r="B20552">
        <v>1992</v>
      </c>
      <c r="C20552">
        <v>4752826</v>
      </c>
    </row>
    <row r="20553" spans="1:3" x14ac:dyDescent="0.3">
      <c r="A20553" t="s">
        <v>2187</v>
      </c>
      <c r="B20553">
        <v>1993</v>
      </c>
      <c r="C20553">
        <v>4929413</v>
      </c>
    </row>
    <row r="20554" spans="1:3" x14ac:dyDescent="0.3">
      <c r="A20554" t="s">
        <v>2187</v>
      </c>
      <c r="B20554">
        <v>1994</v>
      </c>
      <c r="C20554">
        <v>5105571</v>
      </c>
    </row>
    <row r="20555" spans="1:3" x14ac:dyDescent="0.3">
      <c r="A20555" t="s">
        <v>2187</v>
      </c>
      <c r="B20555">
        <v>1995</v>
      </c>
      <c r="C20555">
        <v>5271368</v>
      </c>
    </row>
    <row r="20556" spans="1:3" x14ac:dyDescent="0.3">
      <c r="A20556" t="s">
        <v>2187</v>
      </c>
      <c r="B20556">
        <v>1996</v>
      </c>
      <c r="C20556">
        <v>5424241</v>
      </c>
    </row>
    <row r="20557" spans="1:3" x14ac:dyDescent="0.3">
      <c r="A20557" t="s">
        <v>2187</v>
      </c>
      <c r="B20557">
        <v>1997</v>
      </c>
      <c r="C20557">
        <v>5566551</v>
      </c>
    </row>
    <row r="20558" spans="1:3" x14ac:dyDescent="0.3">
      <c r="A20558" t="s">
        <v>2187</v>
      </c>
      <c r="B20558">
        <v>1998</v>
      </c>
      <c r="C20558">
        <v>5699279</v>
      </c>
    </row>
    <row r="20559" spans="1:3" x14ac:dyDescent="0.3">
      <c r="A20559" t="s">
        <v>2187</v>
      </c>
      <c r="B20559">
        <v>1999</v>
      </c>
      <c r="C20559">
        <v>5824944</v>
      </c>
    </row>
    <row r="20560" spans="1:3" x14ac:dyDescent="0.3">
      <c r="A20560" t="s">
        <v>2187</v>
      </c>
      <c r="B20560">
        <v>2000</v>
      </c>
      <c r="C20560">
        <v>5945949</v>
      </c>
    </row>
    <row r="20561" spans="1:3" x14ac:dyDescent="0.3">
      <c r="A20561" t="s">
        <v>2187</v>
      </c>
      <c r="B20561">
        <v>2001</v>
      </c>
      <c r="C20561">
        <v>6060679</v>
      </c>
    </row>
    <row r="20562" spans="1:3" x14ac:dyDescent="0.3">
      <c r="A20562" t="s">
        <v>2187</v>
      </c>
      <c r="B20562">
        <v>2002</v>
      </c>
      <c r="C20562">
        <v>6169311</v>
      </c>
    </row>
    <row r="20563" spans="1:3" x14ac:dyDescent="0.3">
      <c r="A20563" t="s">
        <v>2187</v>
      </c>
      <c r="B20563">
        <v>2003</v>
      </c>
      <c r="C20563">
        <v>6278374</v>
      </c>
    </row>
    <row r="20564" spans="1:3" x14ac:dyDescent="0.3">
      <c r="A20564" t="s">
        <v>2187</v>
      </c>
      <c r="B20564">
        <v>2004</v>
      </c>
      <c r="C20564">
        <v>6396511</v>
      </c>
    </row>
    <row r="20565" spans="1:3" x14ac:dyDescent="0.3">
      <c r="A20565" t="s">
        <v>2187</v>
      </c>
      <c r="B20565">
        <v>2005</v>
      </c>
      <c r="C20565">
        <v>6529470</v>
      </c>
    </row>
    <row r="20566" spans="1:3" x14ac:dyDescent="0.3">
      <c r="A20566" t="s">
        <v>2187</v>
      </c>
      <c r="B20566">
        <v>2006</v>
      </c>
      <c r="C20566">
        <v>6680641</v>
      </c>
    </row>
    <row r="20567" spans="1:3" x14ac:dyDescent="0.3">
      <c r="A20567" t="s">
        <v>2187</v>
      </c>
      <c r="B20567">
        <v>2007</v>
      </c>
      <c r="C20567">
        <v>6847148</v>
      </c>
    </row>
    <row r="20568" spans="1:3" x14ac:dyDescent="0.3">
      <c r="A20568" t="s">
        <v>2187</v>
      </c>
      <c r="B20568">
        <v>2008</v>
      </c>
      <c r="C20568">
        <v>7020832</v>
      </c>
    </row>
    <row r="20569" spans="1:3" x14ac:dyDescent="0.3">
      <c r="A20569" t="s">
        <v>2187</v>
      </c>
      <c r="B20569">
        <v>2009</v>
      </c>
      <c r="C20569">
        <v>7190037</v>
      </c>
    </row>
    <row r="20570" spans="1:3" x14ac:dyDescent="0.3">
      <c r="A20570" t="s">
        <v>2187</v>
      </c>
      <c r="B20570">
        <v>2010</v>
      </c>
      <c r="C20570">
        <v>7346446</v>
      </c>
    </row>
    <row r="20571" spans="1:3" x14ac:dyDescent="0.3">
      <c r="A20571" t="s">
        <v>2187</v>
      </c>
      <c r="B20571">
        <v>2011</v>
      </c>
      <c r="C20571">
        <v>7487095</v>
      </c>
    </row>
    <row r="20572" spans="1:3" x14ac:dyDescent="0.3">
      <c r="A20572" t="s">
        <v>2187</v>
      </c>
      <c r="B20572">
        <v>2012</v>
      </c>
      <c r="C20572">
        <v>7614946</v>
      </c>
    </row>
    <row r="20573" spans="1:3" x14ac:dyDescent="0.3">
      <c r="A20573" t="s">
        <v>2187</v>
      </c>
      <c r="B20573">
        <v>2013</v>
      </c>
      <c r="C20573">
        <v>7734834</v>
      </c>
    </row>
    <row r="20574" spans="1:3" x14ac:dyDescent="0.3">
      <c r="A20574" t="s">
        <v>2187</v>
      </c>
      <c r="B20574">
        <v>2014</v>
      </c>
      <c r="C20574">
        <v>7854216</v>
      </c>
    </row>
    <row r="20575" spans="1:3" x14ac:dyDescent="0.3">
      <c r="A20575" t="s">
        <v>2187</v>
      </c>
      <c r="B20575">
        <v>2015</v>
      </c>
      <c r="C20575">
        <v>7978496</v>
      </c>
    </row>
    <row r="20576" spans="1:3" x14ac:dyDescent="0.3">
      <c r="A20576" t="s">
        <v>2187</v>
      </c>
      <c r="B20576">
        <v>2016</v>
      </c>
      <c r="C20576">
        <v>8108984</v>
      </c>
    </row>
    <row r="20577" spans="1:3" x14ac:dyDescent="0.3">
      <c r="A20577" t="s">
        <v>2187</v>
      </c>
      <c r="B20577">
        <v>2017</v>
      </c>
      <c r="C20577">
        <v>8243849</v>
      </c>
    </row>
    <row r="20578" spans="1:3" x14ac:dyDescent="0.3">
      <c r="A20578" t="s">
        <v>2187</v>
      </c>
      <c r="B20578">
        <v>2018</v>
      </c>
      <c r="C20578">
        <v>8381507</v>
      </c>
    </row>
    <row r="20579" spans="1:3" x14ac:dyDescent="0.3">
      <c r="A20579" t="s">
        <v>2187</v>
      </c>
      <c r="B20579">
        <v>2019</v>
      </c>
      <c r="C20579">
        <v>8519373</v>
      </c>
    </row>
    <row r="20580" spans="1:3" x14ac:dyDescent="0.3">
      <c r="A20580" t="s">
        <v>2187</v>
      </c>
      <c r="B20580">
        <v>2020</v>
      </c>
      <c r="C20580">
        <v>8655541</v>
      </c>
    </row>
    <row r="20581" spans="1:3" x14ac:dyDescent="0.3">
      <c r="A20581" t="s">
        <v>2187</v>
      </c>
      <c r="B20581">
        <v>2021</v>
      </c>
      <c r="C20581">
        <v>8789776</v>
      </c>
    </row>
    <row r="20582" spans="1:3" x14ac:dyDescent="0.3">
      <c r="A20582" t="s">
        <v>2188</v>
      </c>
      <c r="B20582">
        <v>1800</v>
      </c>
      <c r="C20582">
        <v>19000000</v>
      </c>
    </row>
    <row r="20583" spans="1:3" x14ac:dyDescent="0.3">
      <c r="A20583" t="s">
        <v>2188</v>
      </c>
      <c r="B20583">
        <v>1801</v>
      </c>
      <c r="C20583">
        <v>19057138</v>
      </c>
    </row>
    <row r="20584" spans="1:3" x14ac:dyDescent="0.3">
      <c r="A20584" t="s">
        <v>2188</v>
      </c>
      <c r="B20584">
        <v>1802</v>
      </c>
      <c r="C20584">
        <v>19114447</v>
      </c>
    </row>
    <row r="20585" spans="1:3" x14ac:dyDescent="0.3">
      <c r="A20585" t="s">
        <v>2188</v>
      </c>
      <c r="B20585">
        <v>1803</v>
      </c>
      <c r="C20585">
        <v>19171929</v>
      </c>
    </row>
    <row r="20586" spans="1:3" x14ac:dyDescent="0.3">
      <c r="A20586" t="s">
        <v>2188</v>
      </c>
      <c r="B20586">
        <v>1804</v>
      </c>
      <c r="C20586">
        <v>19229584</v>
      </c>
    </row>
    <row r="20587" spans="1:3" x14ac:dyDescent="0.3">
      <c r="A20587" t="s">
        <v>2188</v>
      </c>
      <c r="B20587">
        <v>1805</v>
      </c>
      <c r="C20587">
        <v>19287412</v>
      </c>
    </row>
    <row r="20588" spans="1:3" x14ac:dyDescent="0.3">
      <c r="A20588" t="s">
        <v>2188</v>
      </c>
      <c r="B20588">
        <v>1806</v>
      </c>
      <c r="C20588">
        <v>19345415</v>
      </c>
    </row>
    <row r="20589" spans="1:3" x14ac:dyDescent="0.3">
      <c r="A20589" t="s">
        <v>2188</v>
      </c>
      <c r="B20589">
        <v>1807</v>
      </c>
      <c r="C20589">
        <v>19403591</v>
      </c>
    </row>
    <row r="20590" spans="1:3" x14ac:dyDescent="0.3">
      <c r="A20590" t="s">
        <v>2188</v>
      </c>
      <c r="B20590">
        <v>1808</v>
      </c>
      <c r="C20590">
        <v>19461943</v>
      </c>
    </row>
    <row r="20591" spans="1:3" x14ac:dyDescent="0.3">
      <c r="A20591" t="s">
        <v>2188</v>
      </c>
      <c r="B20591">
        <v>1809</v>
      </c>
      <c r="C20591">
        <v>19520470</v>
      </c>
    </row>
    <row r="20592" spans="1:3" x14ac:dyDescent="0.3">
      <c r="A20592" t="s">
        <v>2188</v>
      </c>
      <c r="B20592">
        <v>1810</v>
      </c>
      <c r="C20592">
        <v>19579349</v>
      </c>
    </row>
    <row r="20593" spans="1:3" x14ac:dyDescent="0.3">
      <c r="A20593" t="s">
        <v>2188</v>
      </c>
      <c r="B20593">
        <v>1811</v>
      </c>
      <c r="C20593">
        <v>19638229</v>
      </c>
    </row>
    <row r="20594" spans="1:3" x14ac:dyDescent="0.3">
      <c r="A20594" t="s">
        <v>2188</v>
      </c>
      <c r="B20594">
        <v>1812</v>
      </c>
      <c r="C20594">
        <v>19697286</v>
      </c>
    </row>
    <row r="20595" spans="1:3" x14ac:dyDescent="0.3">
      <c r="A20595" t="s">
        <v>2188</v>
      </c>
      <c r="B20595">
        <v>1813</v>
      </c>
      <c r="C20595">
        <v>19756521</v>
      </c>
    </row>
    <row r="20596" spans="1:3" x14ac:dyDescent="0.3">
      <c r="A20596" t="s">
        <v>2188</v>
      </c>
      <c r="B20596">
        <v>1814</v>
      </c>
      <c r="C20596">
        <v>19815934</v>
      </c>
    </row>
    <row r="20597" spans="1:3" x14ac:dyDescent="0.3">
      <c r="A20597" t="s">
        <v>2188</v>
      </c>
      <c r="B20597">
        <v>1815</v>
      </c>
      <c r="C20597">
        <v>19875525</v>
      </c>
    </row>
    <row r="20598" spans="1:3" x14ac:dyDescent="0.3">
      <c r="A20598" t="s">
        <v>2188</v>
      </c>
      <c r="B20598">
        <v>1816</v>
      </c>
      <c r="C20598">
        <v>19935296</v>
      </c>
    </row>
    <row r="20599" spans="1:3" x14ac:dyDescent="0.3">
      <c r="A20599" t="s">
        <v>2188</v>
      </c>
      <c r="B20599">
        <v>1817</v>
      </c>
      <c r="C20599">
        <v>19995247</v>
      </c>
    </row>
    <row r="20600" spans="1:3" x14ac:dyDescent="0.3">
      <c r="A20600" t="s">
        <v>2188</v>
      </c>
      <c r="B20600">
        <v>1818</v>
      </c>
      <c r="C20600">
        <v>20055377</v>
      </c>
    </row>
    <row r="20601" spans="1:3" x14ac:dyDescent="0.3">
      <c r="A20601" t="s">
        <v>2188</v>
      </c>
      <c r="B20601">
        <v>1819</v>
      </c>
      <c r="C20601">
        <v>20129529</v>
      </c>
    </row>
    <row r="20602" spans="1:3" x14ac:dyDescent="0.3">
      <c r="A20602" t="s">
        <v>2188</v>
      </c>
      <c r="B20602">
        <v>1820</v>
      </c>
      <c r="C20602">
        <v>20217832</v>
      </c>
    </row>
    <row r="20603" spans="1:3" x14ac:dyDescent="0.3">
      <c r="A20603" t="s">
        <v>2188</v>
      </c>
      <c r="B20603">
        <v>1821</v>
      </c>
      <c r="C20603">
        <v>20320419</v>
      </c>
    </row>
    <row r="20604" spans="1:3" x14ac:dyDescent="0.3">
      <c r="A20604" t="s">
        <v>2188</v>
      </c>
      <c r="B20604">
        <v>1822</v>
      </c>
      <c r="C20604">
        <v>20437423</v>
      </c>
    </row>
    <row r="20605" spans="1:3" x14ac:dyDescent="0.3">
      <c r="A20605" t="s">
        <v>2188</v>
      </c>
      <c r="B20605">
        <v>1823</v>
      </c>
      <c r="C20605">
        <v>20568978</v>
      </c>
    </row>
    <row r="20606" spans="1:3" x14ac:dyDescent="0.3">
      <c r="A20606" t="s">
        <v>2188</v>
      </c>
      <c r="B20606">
        <v>1824</v>
      </c>
      <c r="C20606">
        <v>20701381</v>
      </c>
    </row>
    <row r="20607" spans="1:3" x14ac:dyDescent="0.3">
      <c r="A20607" t="s">
        <v>2188</v>
      </c>
      <c r="B20607">
        <v>1825</v>
      </c>
      <c r="C20607">
        <v>20834635</v>
      </c>
    </row>
    <row r="20608" spans="1:3" x14ac:dyDescent="0.3">
      <c r="A20608" t="s">
        <v>2188</v>
      </c>
      <c r="B20608">
        <v>1826</v>
      </c>
      <c r="C20608">
        <v>20968748</v>
      </c>
    </row>
    <row r="20609" spans="1:3" x14ac:dyDescent="0.3">
      <c r="A20609" t="s">
        <v>2188</v>
      </c>
      <c r="B20609">
        <v>1827</v>
      </c>
      <c r="C20609">
        <v>21103723</v>
      </c>
    </row>
    <row r="20610" spans="1:3" x14ac:dyDescent="0.3">
      <c r="A20610" t="s">
        <v>2188</v>
      </c>
      <c r="B20610">
        <v>1828</v>
      </c>
      <c r="C20610">
        <v>21239568</v>
      </c>
    </row>
    <row r="20611" spans="1:3" x14ac:dyDescent="0.3">
      <c r="A20611" t="s">
        <v>2188</v>
      </c>
      <c r="B20611">
        <v>1829</v>
      </c>
      <c r="C20611">
        <v>21376294</v>
      </c>
    </row>
    <row r="20612" spans="1:3" x14ac:dyDescent="0.3">
      <c r="A20612" t="s">
        <v>2188</v>
      </c>
      <c r="B20612">
        <v>1830</v>
      </c>
      <c r="C20612">
        <v>21513909</v>
      </c>
    </row>
    <row r="20613" spans="1:3" x14ac:dyDescent="0.3">
      <c r="A20613" t="s">
        <v>2188</v>
      </c>
      <c r="B20613">
        <v>1831</v>
      </c>
      <c r="C20613">
        <v>21652416</v>
      </c>
    </row>
    <row r="20614" spans="1:3" x14ac:dyDescent="0.3">
      <c r="A20614" t="s">
        <v>2188</v>
      </c>
      <c r="B20614">
        <v>1832</v>
      </c>
      <c r="C20614">
        <v>21791823</v>
      </c>
    </row>
    <row r="20615" spans="1:3" x14ac:dyDescent="0.3">
      <c r="A20615" t="s">
        <v>2188</v>
      </c>
      <c r="B20615">
        <v>1833</v>
      </c>
      <c r="C20615">
        <v>21932135</v>
      </c>
    </row>
    <row r="20616" spans="1:3" x14ac:dyDescent="0.3">
      <c r="A20616" t="s">
        <v>2188</v>
      </c>
      <c r="B20616">
        <v>1834</v>
      </c>
      <c r="C20616">
        <v>22073351</v>
      </c>
    </row>
    <row r="20617" spans="1:3" x14ac:dyDescent="0.3">
      <c r="A20617" t="s">
        <v>2188</v>
      </c>
      <c r="B20617">
        <v>1835</v>
      </c>
      <c r="C20617">
        <v>22215476</v>
      </c>
    </row>
    <row r="20618" spans="1:3" x14ac:dyDescent="0.3">
      <c r="A20618" t="s">
        <v>2188</v>
      </c>
      <c r="B20618">
        <v>1836</v>
      </c>
      <c r="C20618">
        <v>22358516</v>
      </c>
    </row>
    <row r="20619" spans="1:3" x14ac:dyDescent="0.3">
      <c r="A20619" t="s">
        <v>2188</v>
      </c>
      <c r="B20619">
        <v>1837</v>
      </c>
      <c r="C20619">
        <v>22502477</v>
      </c>
    </row>
    <row r="20620" spans="1:3" x14ac:dyDescent="0.3">
      <c r="A20620" t="s">
        <v>2188</v>
      </c>
      <c r="B20620">
        <v>1838</v>
      </c>
      <c r="C20620">
        <v>22647364</v>
      </c>
    </row>
    <row r="20621" spans="1:3" x14ac:dyDescent="0.3">
      <c r="A20621" t="s">
        <v>2188</v>
      </c>
      <c r="B20621">
        <v>1839</v>
      </c>
      <c r="C20621">
        <v>22793194</v>
      </c>
    </row>
    <row r="20622" spans="1:3" x14ac:dyDescent="0.3">
      <c r="A20622" t="s">
        <v>2188</v>
      </c>
      <c r="B20622">
        <v>1840</v>
      </c>
      <c r="C20622">
        <v>22939972</v>
      </c>
    </row>
    <row r="20623" spans="1:3" x14ac:dyDescent="0.3">
      <c r="A20623" t="s">
        <v>2188</v>
      </c>
      <c r="B20623">
        <v>1841</v>
      </c>
      <c r="C20623">
        <v>23087704</v>
      </c>
    </row>
    <row r="20624" spans="1:3" x14ac:dyDescent="0.3">
      <c r="A20624" t="s">
        <v>2188</v>
      </c>
      <c r="B20624">
        <v>1842</v>
      </c>
      <c r="C20624">
        <v>23236396</v>
      </c>
    </row>
    <row r="20625" spans="1:3" x14ac:dyDescent="0.3">
      <c r="A20625" t="s">
        <v>2188</v>
      </c>
      <c r="B20625">
        <v>1843</v>
      </c>
      <c r="C20625">
        <v>23386055</v>
      </c>
    </row>
    <row r="20626" spans="1:3" x14ac:dyDescent="0.3">
      <c r="A20626" t="s">
        <v>2188</v>
      </c>
      <c r="B20626">
        <v>1844</v>
      </c>
      <c r="C20626">
        <v>23536678</v>
      </c>
    </row>
    <row r="20627" spans="1:3" x14ac:dyDescent="0.3">
      <c r="A20627" t="s">
        <v>2188</v>
      </c>
      <c r="B20627">
        <v>1845</v>
      </c>
      <c r="C20627">
        <v>23688271</v>
      </c>
    </row>
    <row r="20628" spans="1:3" x14ac:dyDescent="0.3">
      <c r="A20628" t="s">
        <v>2188</v>
      </c>
      <c r="B20628">
        <v>1846</v>
      </c>
      <c r="C20628">
        <v>23840841</v>
      </c>
    </row>
    <row r="20629" spans="1:3" x14ac:dyDescent="0.3">
      <c r="A20629" t="s">
        <v>2188</v>
      </c>
      <c r="B20629">
        <v>1847</v>
      </c>
      <c r="C20629">
        <v>23994393</v>
      </c>
    </row>
    <row r="20630" spans="1:3" x14ac:dyDescent="0.3">
      <c r="A20630" t="s">
        <v>2188</v>
      </c>
      <c r="B20630">
        <v>1848</v>
      </c>
      <c r="C20630">
        <v>24148934</v>
      </c>
    </row>
    <row r="20631" spans="1:3" x14ac:dyDescent="0.3">
      <c r="A20631" t="s">
        <v>2188</v>
      </c>
      <c r="B20631">
        <v>1849</v>
      </c>
      <c r="C20631">
        <v>24304454</v>
      </c>
    </row>
    <row r="20632" spans="1:3" x14ac:dyDescent="0.3">
      <c r="A20632" t="s">
        <v>2188</v>
      </c>
      <c r="B20632">
        <v>1850</v>
      </c>
      <c r="C20632">
        <v>24460960</v>
      </c>
    </row>
    <row r="20633" spans="1:3" x14ac:dyDescent="0.3">
      <c r="A20633" t="s">
        <v>2188</v>
      </c>
      <c r="B20633">
        <v>1851</v>
      </c>
      <c r="C20633">
        <v>24614425</v>
      </c>
    </row>
    <row r="20634" spans="1:3" x14ac:dyDescent="0.3">
      <c r="A20634" t="s">
        <v>2188</v>
      </c>
      <c r="B20634">
        <v>1852</v>
      </c>
      <c r="C20634">
        <v>24768837</v>
      </c>
    </row>
    <row r="20635" spans="1:3" x14ac:dyDescent="0.3">
      <c r="A20635" t="s">
        <v>2188</v>
      </c>
      <c r="B20635">
        <v>1853</v>
      </c>
      <c r="C20635">
        <v>24924200</v>
      </c>
    </row>
    <row r="20636" spans="1:3" x14ac:dyDescent="0.3">
      <c r="A20636" t="s">
        <v>2188</v>
      </c>
      <c r="B20636">
        <v>1854</v>
      </c>
      <c r="C20636">
        <v>25080537</v>
      </c>
    </row>
    <row r="20637" spans="1:3" x14ac:dyDescent="0.3">
      <c r="A20637" t="s">
        <v>2188</v>
      </c>
      <c r="B20637">
        <v>1855</v>
      </c>
      <c r="C20637">
        <v>25237854</v>
      </c>
    </row>
    <row r="20638" spans="1:3" x14ac:dyDescent="0.3">
      <c r="A20638" t="s">
        <v>2188</v>
      </c>
      <c r="B20638">
        <v>1856</v>
      </c>
      <c r="C20638">
        <v>25396157</v>
      </c>
    </row>
    <row r="20639" spans="1:3" x14ac:dyDescent="0.3">
      <c r="A20639" t="s">
        <v>2188</v>
      </c>
      <c r="B20639">
        <v>1857</v>
      </c>
      <c r="C20639">
        <v>25555453</v>
      </c>
    </row>
    <row r="20640" spans="1:3" x14ac:dyDescent="0.3">
      <c r="A20640" t="s">
        <v>2188</v>
      </c>
      <c r="B20640">
        <v>1858</v>
      </c>
      <c r="C20640">
        <v>25715747</v>
      </c>
    </row>
    <row r="20641" spans="1:3" x14ac:dyDescent="0.3">
      <c r="A20641" t="s">
        <v>2188</v>
      </c>
      <c r="B20641">
        <v>1859</v>
      </c>
      <c r="C20641">
        <v>25878525</v>
      </c>
    </row>
    <row r="20642" spans="1:3" x14ac:dyDescent="0.3">
      <c r="A20642" t="s">
        <v>2188</v>
      </c>
      <c r="B20642">
        <v>1860</v>
      </c>
      <c r="C20642">
        <v>26043812</v>
      </c>
    </row>
    <row r="20643" spans="1:3" x14ac:dyDescent="0.3">
      <c r="A20643" t="s">
        <v>2188</v>
      </c>
      <c r="B20643">
        <v>1861</v>
      </c>
      <c r="C20643">
        <v>26211633</v>
      </c>
    </row>
    <row r="20644" spans="1:3" x14ac:dyDescent="0.3">
      <c r="A20644" t="s">
        <v>2188</v>
      </c>
      <c r="B20644">
        <v>1862</v>
      </c>
      <c r="C20644">
        <v>26382014</v>
      </c>
    </row>
    <row r="20645" spans="1:3" x14ac:dyDescent="0.3">
      <c r="A20645" t="s">
        <v>2188</v>
      </c>
      <c r="B20645">
        <v>1863</v>
      </c>
      <c r="C20645">
        <v>26554980</v>
      </c>
    </row>
    <row r="20646" spans="1:3" x14ac:dyDescent="0.3">
      <c r="A20646" t="s">
        <v>2188</v>
      </c>
      <c r="B20646">
        <v>1864</v>
      </c>
      <c r="C20646">
        <v>26729079</v>
      </c>
    </row>
    <row r="20647" spans="1:3" x14ac:dyDescent="0.3">
      <c r="A20647" t="s">
        <v>2188</v>
      </c>
      <c r="B20647">
        <v>1865</v>
      </c>
      <c r="C20647">
        <v>26904320</v>
      </c>
    </row>
    <row r="20648" spans="1:3" x14ac:dyDescent="0.3">
      <c r="A20648" t="s">
        <v>2188</v>
      </c>
      <c r="B20648">
        <v>1866</v>
      </c>
      <c r="C20648">
        <v>27080708</v>
      </c>
    </row>
    <row r="20649" spans="1:3" x14ac:dyDescent="0.3">
      <c r="A20649" t="s">
        <v>2188</v>
      </c>
      <c r="B20649">
        <v>1867</v>
      </c>
      <c r="C20649">
        <v>27258252</v>
      </c>
    </row>
    <row r="20650" spans="1:3" x14ac:dyDescent="0.3">
      <c r="A20650" t="s">
        <v>2188</v>
      </c>
      <c r="B20650">
        <v>1868</v>
      </c>
      <c r="C20650">
        <v>27436959</v>
      </c>
    </row>
    <row r="20651" spans="1:3" x14ac:dyDescent="0.3">
      <c r="A20651" t="s">
        <v>2188</v>
      </c>
      <c r="B20651">
        <v>1869</v>
      </c>
      <c r="C20651">
        <v>27611442</v>
      </c>
    </row>
    <row r="20652" spans="1:3" x14ac:dyDescent="0.3">
      <c r="A20652" t="s">
        <v>2188</v>
      </c>
      <c r="B20652">
        <v>1870</v>
      </c>
      <c r="C20652">
        <v>27781643</v>
      </c>
    </row>
    <row r="20653" spans="1:3" x14ac:dyDescent="0.3">
      <c r="A20653" t="s">
        <v>2188</v>
      </c>
      <c r="B20653">
        <v>1871</v>
      </c>
      <c r="C20653">
        <v>27947505</v>
      </c>
    </row>
    <row r="20654" spans="1:3" x14ac:dyDescent="0.3">
      <c r="A20654" t="s">
        <v>2188</v>
      </c>
      <c r="B20654">
        <v>1872</v>
      </c>
      <c r="C20654">
        <v>28108969</v>
      </c>
    </row>
    <row r="20655" spans="1:3" x14ac:dyDescent="0.3">
      <c r="A20655" t="s">
        <v>2188</v>
      </c>
      <c r="B20655">
        <v>1873</v>
      </c>
      <c r="C20655">
        <v>28265978</v>
      </c>
    </row>
    <row r="20656" spans="1:3" x14ac:dyDescent="0.3">
      <c r="A20656" t="s">
        <v>2188</v>
      </c>
      <c r="B20656">
        <v>1874</v>
      </c>
      <c r="C20656">
        <v>28423863</v>
      </c>
    </row>
    <row r="20657" spans="1:3" x14ac:dyDescent="0.3">
      <c r="A20657" t="s">
        <v>2188</v>
      </c>
      <c r="B20657">
        <v>1875</v>
      </c>
      <c r="C20657">
        <v>28582629</v>
      </c>
    </row>
    <row r="20658" spans="1:3" x14ac:dyDescent="0.3">
      <c r="A20658" t="s">
        <v>2188</v>
      </c>
      <c r="B20658">
        <v>1876</v>
      </c>
      <c r="C20658">
        <v>28742281</v>
      </c>
    </row>
    <row r="20659" spans="1:3" x14ac:dyDescent="0.3">
      <c r="A20659" t="s">
        <v>2188</v>
      </c>
      <c r="B20659">
        <v>1877</v>
      </c>
      <c r="C20659">
        <v>28902824</v>
      </c>
    </row>
    <row r="20660" spans="1:3" x14ac:dyDescent="0.3">
      <c r="A20660" t="s">
        <v>2188</v>
      </c>
      <c r="B20660">
        <v>1878</v>
      </c>
      <c r="C20660">
        <v>29064263</v>
      </c>
    </row>
    <row r="20661" spans="1:3" x14ac:dyDescent="0.3">
      <c r="A20661" t="s">
        <v>2188</v>
      </c>
      <c r="B20661">
        <v>1879</v>
      </c>
      <c r="C20661">
        <v>29234586</v>
      </c>
    </row>
    <row r="20662" spans="1:3" x14ac:dyDescent="0.3">
      <c r="A20662" t="s">
        <v>2188</v>
      </c>
      <c r="B20662">
        <v>1880</v>
      </c>
      <c r="C20662">
        <v>29413896</v>
      </c>
    </row>
    <row r="20663" spans="1:3" x14ac:dyDescent="0.3">
      <c r="A20663" t="s">
        <v>2188</v>
      </c>
      <c r="B20663">
        <v>1881</v>
      </c>
      <c r="C20663">
        <v>29602297</v>
      </c>
    </row>
    <row r="20664" spans="1:3" x14ac:dyDescent="0.3">
      <c r="A20664" t="s">
        <v>2188</v>
      </c>
      <c r="B20664">
        <v>1882</v>
      </c>
      <c r="C20664">
        <v>29799897</v>
      </c>
    </row>
    <row r="20665" spans="1:3" x14ac:dyDescent="0.3">
      <c r="A20665" t="s">
        <v>2188</v>
      </c>
      <c r="B20665">
        <v>1883</v>
      </c>
      <c r="C20665">
        <v>30006800</v>
      </c>
    </row>
    <row r="20666" spans="1:3" x14ac:dyDescent="0.3">
      <c r="A20666" t="s">
        <v>2188</v>
      </c>
      <c r="B20666">
        <v>1884</v>
      </c>
      <c r="C20666">
        <v>30215139</v>
      </c>
    </row>
    <row r="20667" spans="1:3" x14ac:dyDescent="0.3">
      <c r="A20667" t="s">
        <v>2188</v>
      </c>
      <c r="B20667">
        <v>1885</v>
      </c>
      <c r="C20667">
        <v>30424924</v>
      </c>
    </row>
    <row r="20668" spans="1:3" x14ac:dyDescent="0.3">
      <c r="A20668" t="s">
        <v>2188</v>
      </c>
      <c r="B20668">
        <v>1886</v>
      </c>
      <c r="C20668">
        <v>30636165</v>
      </c>
    </row>
    <row r="20669" spans="1:3" x14ac:dyDescent="0.3">
      <c r="A20669" t="s">
        <v>2188</v>
      </c>
      <c r="B20669">
        <v>1887</v>
      </c>
      <c r="C20669">
        <v>30848871</v>
      </c>
    </row>
    <row r="20670" spans="1:3" x14ac:dyDescent="0.3">
      <c r="A20670" t="s">
        <v>2188</v>
      </c>
      <c r="B20670">
        <v>1888</v>
      </c>
      <c r="C20670">
        <v>31063054</v>
      </c>
    </row>
    <row r="20671" spans="1:3" x14ac:dyDescent="0.3">
      <c r="A20671" t="s">
        <v>2188</v>
      </c>
      <c r="B20671">
        <v>1889</v>
      </c>
      <c r="C20671">
        <v>31272032</v>
      </c>
    </row>
    <row r="20672" spans="1:3" x14ac:dyDescent="0.3">
      <c r="A20672" t="s">
        <v>2188</v>
      </c>
      <c r="B20672">
        <v>1890</v>
      </c>
      <c r="C20672">
        <v>31475731</v>
      </c>
    </row>
    <row r="20673" spans="1:3" x14ac:dyDescent="0.3">
      <c r="A20673" t="s">
        <v>2188</v>
      </c>
      <c r="B20673">
        <v>1891</v>
      </c>
      <c r="C20673">
        <v>31674076</v>
      </c>
    </row>
    <row r="20674" spans="1:3" x14ac:dyDescent="0.3">
      <c r="A20674" t="s">
        <v>2188</v>
      </c>
      <c r="B20674">
        <v>1892</v>
      </c>
      <c r="C20674">
        <v>31866992</v>
      </c>
    </row>
    <row r="20675" spans="1:3" x14ac:dyDescent="0.3">
      <c r="A20675" t="s">
        <v>2188</v>
      </c>
      <c r="B20675">
        <v>1893</v>
      </c>
      <c r="C20675">
        <v>32054401</v>
      </c>
    </row>
    <row r="20676" spans="1:3" x14ac:dyDescent="0.3">
      <c r="A20676" t="s">
        <v>2188</v>
      </c>
      <c r="B20676">
        <v>1894</v>
      </c>
      <c r="C20676">
        <v>32242911</v>
      </c>
    </row>
    <row r="20677" spans="1:3" x14ac:dyDescent="0.3">
      <c r="A20677" t="s">
        <v>2188</v>
      </c>
      <c r="B20677">
        <v>1895</v>
      </c>
      <c r="C20677">
        <v>32432529</v>
      </c>
    </row>
    <row r="20678" spans="1:3" x14ac:dyDescent="0.3">
      <c r="A20678" t="s">
        <v>2188</v>
      </c>
      <c r="B20678">
        <v>1896</v>
      </c>
      <c r="C20678">
        <v>32623261</v>
      </c>
    </row>
    <row r="20679" spans="1:3" x14ac:dyDescent="0.3">
      <c r="A20679" t="s">
        <v>2188</v>
      </c>
      <c r="B20679">
        <v>1897</v>
      </c>
      <c r="C20679">
        <v>32815115</v>
      </c>
    </row>
    <row r="20680" spans="1:3" x14ac:dyDescent="0.3">
      <c r="A20680" t="s">
        <v>2188</v>
      </c>
      <c r="B20680">
        <v>1898</v>
      </c>
      <c r="C20680">
        <v>33008095</v>
      </c>
    </row>
    <row r="20681" spans="1:3" x14ac:dyDescent="0.3">
      <c r="A20681" t="s">
        <v>2188</v>
      </c>
      <c r="B20681">
        <v>1899</v>
      </c>
      <c r="C20681">
        <v>33217233</v>
      </c>
    </row>
    <row r="20682" spans="1:3" x14ac:dyDescent="0.3">
      <c r="A20682" t="s">
        <v>2188</v>
      </c>
      <c r="B20682">
        <v>1900</v>
      </c>
      <c r="C20682">
        <v>33442744</v>
      </c>
    </row>
    <row r="20683" spans="1:3" x14ac:dyDescent="0.3">
      <c r="A20683" t="s">
        <v>2188</v>
      </c>
      <c r="B20683">
        <v>1901</v>
      </c>
      <c r="C20683">
        <v>33684844</v>
      </c>
    </row>
    <row r="20684" spans="1:3" x14ac:dyDescent="0.3">
      <c r="A20684" t="s">
        <v>2188</v>
      </c>
      <c r="B20684">
        <v>1902</v>
      </c>
      <c r="C20684">
        <v>33943753</v>
      </c>
    </row>
    <row r="20685" spans="1:3" x14ac:dyDescent="0.3">
      <c r="A20685" t="s">
        <v>2188</v>
      </c>
      <c r="B20685">
        <v>1903</v>
      </c>
      <c r="C20685">
        <v>34219691</v>
      </c>
    </row>
    <row r="20686" spans="1:3" x14ac:dyDescent="0.3">
      <c r="A20686" t="s">
        <v>2188</v>
      </c>
      <c r="B20686">
        <v>1904</v>
      </c>
      <c r="C20686">
        <v>34497872</v>
      </c>
    </row>
    <row r="20687" spans="1:3" x14ac:dyDescent="0.3">
      <c r="A20687" t="s">
        <v>2188</v>
      </c>
      <c r="B20687">
        <v>1905</v>
      </c>
      <c r="C20687">
        <v>34778313</v>
      </c>
    </row>
    <row r="20688" spans="1:3" x14ac:dyDescent="0.3">
      <c r="A20688" t="s">
        <v>2188</v>
      </c>
      <c r="B20688">
        <v>1906</v>
      </c>
      <c r="C20688">
        <v>35061033</v>
      </c>
    </row>
    <row r="20689" spans="1:3" x14ac:dyDescent="0.3">
      <c r="A20689" t="s">
        <v>2188</v>
      </c>
      <c r="B20689">
        <v>1907</v>
      </c>
      <c r="C20689">
        <v>35346051</v>
      </c>
    </row>
    <row r="20690" spans="1:3" x14ac:dyDescent="0.3">
      <c r="A20690" t="s">
        <v>2188</v>
      </c>
      <c r="B20690">
        <v>1908</v>
      </c>
      <c r="C20690">
        <v>35633384</v>
      </c>
    </row>
    <row r="20691" spans="1:3" x14ac:dyDescent="0.3">
      <c r="A20691" t="s">
        <v>2188</v>
      </c>
      <c r="B20691">
        <v>1909</v>
      </c>
      <c r="C20691">
        <v>35879156</v>
      </c>
    </row>
    <row r="20692" spans="1:3" x14ac:dyDescent="0.3">
      <c r="A20692" t="s">
        <v>2188</v>
      </c>
      <c r="B20692">
        <v>1910</v>
      </c>
      <c r="C20692">
        <v>36082944</v>
      </c>
    </row>
    <row r="20693" spans="1:3" x14ac:dyDescent="0.3">
      <c r="A20693" t="s">
        <v>2188</v>
      </c>
      <c r="B20693">
        <v>1911</v>
      </c>
      <c r="C20693">
        <v>36244325</v>
      </c>
    </row>
    <row r="20694" spans="1:3" x14ac:dyDescent="0.3">
      <c r="A20694" t="s">
        <v>2188</v>
      </c>
      <c r="B20694">
        <v>1912</v>
      </c>
      <c r="C20694">
        <v>36362869</v>
      </c>
    </row>
    <row r="20695" spans="1:3" x14ac:dyDescent="0.3">
      <c r="A20695" t="s">
        <v>2188</v>
      </c>
      <c r="B20695">
        <v>1913</v>
      </c>
      <c r="C20695">
        <v>36438143</v>
      </c>
    </row>
    <row r="20696" spans="1:3" x14ac:dyDescent="0.3">
      <c r="A20696" t="s">
        <v>2188</v>
      </c>
      <c r="B20696">
        <v>1914</v>
      </c>
      <c r="C20696">
        <v>36513572</v>
      </c>
    </row>
    <row r="20697" spans="1:3" x14ac:dyDescent="0.3">
      <c r="A20697" t="s">
        <v>2188</v>
      </c>
      <c r="B20697">
        <v>1915</v>
      </c>
      <c r="C20697">
        <v>36589157</v>
      </c>
    </row>
    <row r="20698" spans="1:3" x14ac:dyDescent="0.3">
      <c r="A20698" t="s">
        <v>2188</v>
      </c>
      <c r="B20698">
        <v>1916</v>
      </c>
      <c r="C20698">
        <v>36664897</v>
      </c>
    </row>
    <row r="20699" spans="1:3" x14ac:dyDescent="0.3">
      <c r="A20699" t="s">
        <v>2188</v>
      </c>
      <c r="B20699">
        <v>1917</v>
      </c>
      <c r="C20699">
        <v>36740792</v>
      </c>
    </row>
    <row r="20700" spans="1:3" x14ac:dyDescent="0.3">
      <c r="A20700" t="s">
        <v>2188</v>
      </c>
      <c r="B20700">
        <v>1918</v>
      </c>
      <c r="C20700">
        <v>36822942</v>
      </c>
    </row>
    <row r="20701" spans="1:3" x14ac:dyDescent="0.3">
      <c r="A20701" t="s">
        <v>2188</v>
      </c>
      <c r="B20701">
        <v>1919</v>
      </c>
      <c r="C20701">
        <v>36953258</v>
      </c>
    </row>
    <row r="20702" spans="1:3" x14ac:dyDescent="0.3">
      <c r="A20702" t="s">
        <v>2188</v>
      </c>
      <c r="B20702">
        <v>1920</v>
      </c>
      <c r="C20702">
        <v>37132267</v>
      </c>
    </row>
    <row r="20703" spans="1:3" x14ac:dyDescent="0.3">
      <c r="A20703" t="s">
        <v>2188</v>
      </c>
      <c r="B20703">
        <v>1921</v>
      </c>
      <c r="C20703">
        <v>37360499</v>
      </c>
    </row>
    <row r="20704" spans="1:3" x14ac:dyDescent="0.3">
      <c r="A20704" t="s">
        <v>2188</v>
      </c>
      <c r="B20704">
        <v>1922</v>
      </c>
      <c r="C20704">
        <v>37638491</v>
      </c>
    </row>
    <row r="20705" spans="1:3" x14ac:dyDescent="0.3">
      <c r="A20705" t="s">
        <v>2188</v>
      </c>
      <c r="B20705">
        <v>1923</v>
      </c>
      <c r="C20705">
        <v>37966783</v>
      </c>
    </row>
    <row r="20706" spans="1:3" x14ac:dyDescent="0.3">
      <c r="A20706" t="s">
        <v>2188</v>
      </c>
      <c r="B20706">
        <v>1924</v>
      </c>
      <c r="C20706">
        <v>38297938</v>
      </c>
    </row>
    <row r="20707" spans="1:3" x14ac:dyDescent="0.3">
      <c r="A20707" t="s">
        <v>2188</v>
      </c>
      <c r="B20707">
        <v>1925</v>
      </c>
      <c r="C20707">
        <v>38631982</v>
      </c>
    </row>
    <row r="20708" spans="1:3" x14ac:dyDescent="0.3">
      <c r="A20708" t="s">
        <v>2188</v>
      </c>
      <c r="B20708">
        <v>1926</v>
      </c>
      <c r="C20708">
        <v>38968940</v>
      </c>
    </row>
    <row r="20709" spans="1:3" x14ac:dyDescent="0.3">
      <c r="A20709" t="s">
        <v>2188</v>
      </c>
      <c r="B20709">
        <v>1927</v>
      </c>
      <c r="C20709">
        <v>39308836</v>
      </c>
    </row>
    <row r="20710" spans="1:3" x14ac:dyDescent="0.3">
      <c r="A20710" t="s">
        <v>2188</v>
      </c>
      <c r="B20710">
        <v>1928</v>
      </c>
      <c r="C20710">
        <v>39651697</v>
      </c>
    </row>
    <row r="20711" spans="1:3" x14ac:dyDescent="0.3">
      <c r="A20711" t="s">
        <v>2188</v>
      </c>
      <c r="B20711">
        <v>1929</v>
      </c>
      <c r="C20711">
        <v>39994786</v>
      </c>
    </row>
    <row r="20712" spans="1:3" x14ac:dyDescent="0.3">
      <c r="A20712" t="s">
        <v>2188</v>
      </c>
      <c r="B20712">
        <v>1930</v>
      </c>
      <c r="C20712">
        <v>40338080</v>
      </c>
    </row>
    <row r="20713" spans="1:3" x14ac:dyDescent="0.3">
      <c r="A20713" t="s">
        <v>2188</v>
      </c>
      <c r="B20713">
        <v>1931</v>
      </c>
      <c r="C20713">
        <v>40681558</v>
      </c>
    </row>
    <row r="20714" spans="1:3" x14ac:dyDescent="0.3">
      <c r="A20714" t="s">
        <v>2188</v>
      </c>
      <c r="B20714">
        <v>1932</v>
      </c>
      <c r="C20714">
        <v>41025199</v>
      </c>
    </row>
    <row r="20715" spans="1:3" x14ac:dyDescent="0.3">
      <c r="A20715" t="s">
        <v>2188</v>
      </c>
      <c r="B20715">
        <v>1933</v>
      </c>
      <c r="C20715">
        <v>41368979</v>
      </c>
    </row>
    <row r="20716" spans="1:3" x14ac:dyDescent="0.3">
      <c r="A20716" t="s">
        <v>2188</v>
      </c>
      <c r="B20716">
        <v>1934</v>
      </c>
      <c r="C20716">
        <v>41715641</v>
      </c>
    </row>
    <row r="20717" spans="1:3" x14ac:dyDescent="0.3">
      <c r="A20717" t="s">
        <v>2188</v>
      </c>
      <c r="B20717">
        <v>1935</v>
      </c>
      <c r="C20717">
        <v>42065207</v>
      </c>
    </row>
    <row r="20718" spans="1:3" x14ac:dyDescent="0.3">
      <c r="A20718" t="s">
        <v>2188</v>
      </c>
      <c r="B20718">
        <v>1936</v>
      </c>
      <c r="C20718">
        <v>42417703</v>
      </c>
    </row>
    <row r="20719" spans="1:3" x14ac:dyDescent="0.3">
      <c r="A20719" t="s">
        <v>2188</v>
      </c>
      <c r="B20719">
        <v>1937</v>
      </c>
      <c r="C20719">
        <v>42773152</v>
      </c>
    </row>
    <row r="20720" spans="1:3" x14ac:dyDescent="0.3">
      <c r="A20720" t="s">
        <v>2188</v>
      </c>
      <c r="B20720">
        <v>1938</v>
      </c>
      <c r="C20720">
        <v>43131580</v>
      </c>
    </row>
    <row r="20721" spans="1:3" x14ac:dyDescent="0.3">
      <c r="A20721" t="s">
        <v>2188</v>
      </c>
      <c r="B20721">
        <v>1939</v>
      </c>
      <c r="C20721">
        <v>43472712</v>
      </c>
    </row>
    <row r="20722" spans="1:3" x14ac:dyDescent="0.3">
      <c r="A20722" t="s">
        <v>2188</v>
      </c>
      <c r="B20722">
        <v>1940</v>
      </c>
      <c r="C20722">
        <v>43796279</v>
      </c>
    </row>
    <row r="20723" spans="1:3" x14ac:dyDescent="0.3">
      <c r="A20723" t="s">
        <v>2188</v>
      </c>
      <c r="B20723">
        <v>1941</v>
      </c>
      <c r="C20723">
        <v>44102010</v>
      </c>
    </row>
    <row r="20724" spans="1:3" x14ac:dyDescent="0.3">
      <c r="A20724" t="s">
        <v>2188</v>
      </c>
      <c r="B20724">
        <v>1942</v>
      </c>
      <c r="C20724">
        <v>44389632</v>
      </c>
    </row>
    <row r="20725" spans="1:3" x14ac:dyDescent="0.3">
      <c r="A20725" t="s">
        <v>2188</v>
      </c>
      <c r="B20725">
        <v>1943</v>
      </c>
      <c r="C20725">
        <v>44658866</v>
      </c>
    </row>
    <row r="20726" spans="1:3" x14ac:dyDescent="0.3">
      <c r="A20726" t="s">
        <v>2188</v>
      </c>
      <c r="B20726">
        <v>1944</v>
      </c>
      <c r="C20726">
        <v>44929734</v>
      </c>
    </row>
    <row r="20727" spans="1:3" x14ac:dyDescent="0.3">
      <c r="A20727" t="s">
        <v>2188</v>
      </c>
      <c r="B20727">
        <v>1945</v>
      </c>
      <c r="C20727">
        <v>45202244</v>
      </c>
    </row>
    <row r="20728" spans="1:3" x14ac:dyDescent="0.3">
      <c r="A20728" t="s">
        <v>2188</v>
      </c>
      <c r="B20728">
        <v>1946</v>
      </c>
      <c r="C20728">
        <v>45476408</v>
      </c>
    </row>
    <row r="20729" spans="1:3" x14ac:dyDescent="0.3">
      <c r="A20729" t="s">
        <v>2188</v>
      </c>
      <c r="B20729">
        <v>1947</v>
      </c>
      <c r="C20729">
        <v>45752234</v>
      </c>
    </row>
    <row r="20730" spans="1:3" x14ac:dyDescent="0.3">
      <c r="A20730" t="s">
        <v>2188</v>
      </c>
      <c r="B20730">
        <v>1948</v>
      </c>
      <c r="C20730">
        <v>46029733</v>
      </c>
    </row>
    <row r="20731" spans="1:3" x14ac:dyDescent="0.3">
      <c r="A20731" t="s">
        <v>2188</v>
      </c>
      <c r="B20731">
        <v>1949</v>
      </c>
      <c r="C20731">
        <v>46311839</v>
      </c>
    </row>
    <row r="20732" spans="1:3" x14ac:dyDescent="0.3">
      <c r="A20732" t="s">
        <v>2188</v>
      </c>
      <c r="B20732">
        <v>1950</v>
      </c>
      <c r="C20732">
        <v>46598599</v>
      </c>
    </row>
    <row r="20733" spans="1:3" x14ac:dyDescent="0.3">
      <c r="A20733" t="s">
        <v>2188</v>
      </c>
      <c r="B20733">
        <v>1951</v>
      </c>
      <c r="C20733">
        <v>47009982</v>
      </c>
    </row>
    <row r="20734" spans="1:3" x14ac:dyDescent="0.3">
      <c r="A20734" t="s">
        <v>2188</v>
      </c>
      <c r="B20734">
        <v>1952</v>
      </c>
      <c r="C20734">
        <v>47390571</v>
      </c>
    </row>
    <row r="20735" spans="1:3" x14ac:dyDescent="0.3">
      <c r="A20735" t="s">
        <v>2188</v>
      </c>
      <c r="B20735">
        <v>1953</v>
      </c>
      <c r="C20735">
        <v>47737391</v>
      </c>
    </row>
    <row r="20736" spans="1:3" x14ac:dyDescent="0.3">
      <c r="A20736" t="s">
        <v>2188</v>
      </c>
      <c r="B20736">
        <v>1954</v>
      </c>
      <c r="C20736">
        <v>48051041</v>
      </c>
    </row>
    <row r="20737" spans="1:3" x14ac:dyDescent="0.3">
      <c r="A20737" t="s">
        <v>2188</v>
      </c>
      <c r="B20737">
        <v>1955</v>
      </c>
      <c r="C20737">
        <v>48335577</v>
      </c>
    </row>
    <row r="20738" spans="1:3" x14ac:dyDescent="0.3">
      <c r="A20738" t="s">
        <v>2188</v>
      </c>
      <c r="B20738">
        <v>1956</v>
      </c>
      <c r="C20738">
        <v>48598903</v>
      </c>
    </row>
    <row r="20739" spans="1:3" x14ac:dyDescent="0.3">
      <c r="A20739" t="s">
        <v>2188</v>
      </c>
      <c r="B20739">
        <v>1957</v>
      </c>
      <c r="C20739">
        <v>48852439</v>
      </c>
    </row>
    <row r="20740" spans="1:3" x14ac:dyDescent="0.3">
      <c r="A20740" t="s">
        <v>2188</v>
      </c>
      <c r="B20740">
        <v>1958</v>
      </c>
      <c r="C20740">
        <v>49110365</v>
      </c>
    </row>
    <row r="20741" spans="1:3" x14ac:dyDescent="0.3">
      <c r="A20741" t="s">
        <v>2188</v>
      </c>
      <c r="B20741">
        <v>1959</v>
      </c>
      <c r="C20741">
        <v>49388394</v>
      </c>
    </row>
    <row r="20742" spans="1:3" x14ac:dyDescent="0.3">
      <c r="A20742" t="s">
        <v>2188</v>
      </c>
      <c r="B20742">
        <v>1960</v>
      </c>
      <c r="C20742">
        <v>49699947</v>
      </c>
    </row>
    <row r="20743" spans="1:3" x14ac:dyDescent="0.3">
      <c r="A20743" t="s">
        <v>2188</v>
      </c>
      <c r="B20743">
        <v>1961</v>
      </c>
      <c r="C20743">
        <v>50052174</v>
      </c>
    </row>
    <row r="20744" spans="1:3" x14ac:dyDescent="0.3">
      <c r="A20744" t="s">
        <v>2188</v>
      </c>
      <c r="B20744">
        <v>1962</v>
      </c>
      <c r="C20744">
        <v>50442350</v>
      </c>
    </row>
    <row r="20745" spans="1:3" x14ac:dyDescent="0.3">
      <c r="A20745" t="s">
        <v>2188</v>
      </c>
      <c r="B20745">
        <v>1963</v>
      </c>
      <c r="C20745">
        <v>50856405</v>
      </c>
    </row>
    <row r="20746" spans="1:3" x14ac:dyDescent="0.3">
      <c r="A20746" t="s">
        <v>2188</v>
      </c>
      <c r="B20746">
        <v>1964</v>
      </c>
      <c r="C20746">
        <v>51273234</v>
      </c>
    </row>
    <row r="20747" spans="1:3" x14ac:dyDescent="0.3">
      <c r="A20747" t="s">
        <v>2188</v>
      </c>
      <c r="B20747">
        <v>1965</v>
      </c>
      <c r="C20747">
        <v>51677247</v>
      </c>
    </row>
    <row r="20748" spans="1:3" x14ac:dyDescent="0.3">
      <c r="A20748" t="s">
        <v>2188</v>
      </c>
      <c r="B20748">
        <v>1966</v>
      </c>
      <c r="C20748">
        <v>52062749</v>
      </c>
    </row>
    <row r="20749" spans="1:3" x14ac:dyDescent="0.3">
      <c r="A20749" t="s">
        <v>2188</v>
      </c>
      <c r="B20749">
        <v>1967</v>
      </c>
      <c r="C20749">
        <v>52433478</v>
      </c>
    </row>
    <row r="20750" spans="1:3" x14ac:dyDescent="0.3">
      <c r="A20750" t="s">
        <v>2188</v>
      </c>
      <c r="B20750">
        <v>1968</v>
      </c>
      <c r="C20750">
        <v>52794534</v>
      </c>
    </row>
    <row r="20751" spans="1:3" x14ac:dyDescent="0.3">
      <c r="A20751" t="s">
        <v>2188</v>
      </c>
      <c r="B20751">
        <v>1969</v>
      </c>
      <c r="C20751">
        <v>53154575</v>
      </c>
    </row>
    <row r="20752" spans="1:3" x14ac:dyDescent="0.3">
      <c r="A20752" t="s">
        <v>2188</v>
      </c>
      <c r="B20752">
        <v>1970</v>
      </c>
      <c r="C20752">
        <v>53518966</v>
      </c>
    </row>
    <row r="20753" spans="1:3" x14ac:dyDescent="0.3">
      <c r="A20753" t="s">
        <v>2188</v>
      </c>
      <c r="B20753">
        <v>1971</v>
      </c>
      <c r="C20753">
        <v>53888880</v>
      </c>
    </row>
    <row r="20754" spans="1:3" x14ac:dyDescent="0.3">
      <c r="A20754" t="s">
        <v>2188</v>
      </c>
      <c r="B20754">
        <v>1972</v>
      </c>
      <c r="C20754">
        <v>54258737</v>
      </c>
    </row>
    <row r="20755" spans="1:3" x14ac:dyDescent="0.3">
      <c r="A20755" t="s">
        <v>2188</v>
      </c>
      <c r="B20755">
        <v>1973</v>
      </c>
      <c r="C20755">
        <v>54619240</v>
      </c>
    </row>
    <row r="20756" spans="1:3" x14ac:dyDescent="0.3">
      <c r="A20756" t="s">
        <v>2188</v>
      </c>
      <c r="B20756">
        <v>1974</v>
      </c>
      <c r="C20756">
        <v>54957795</v>
      </c>
    </row>
    <row r="20757" spans="1:3" x14ac:dyDescent="0.3">
      <c r="A20757" t="s">
        <v>2188</v>
      </c>
      <c r="B20757">
        <v>1975</v>
      </c>
      <c r="C20757">
        <v>55265280</v>
      </c>
    </row>
    <row r="20758" spans="1:3" x14ac:dyDescent="0.3">
      <c r="A20758" t="s">
        <v>2188</v>
      </c>
      <c r="B20758">
        <v>1976</v>
      </c>
      <c r="C20758">
        <v>55537953</v>
      </c>
    </row>
    <row r="20759" spans="1:3" x14ac:dyDescent="0.3">
      <c r="A20759" t="s">
        <v>2188</v>
      </c>
      <c r="B20759">
        <v>1977</v>
      </c>
      <c r="C20759">
        <v>55777881</v>
      </c>
    </row>
    <row r="20760" spans="1:3" x14ac:dyDescent="0.3">
      <c r="A20760" t="s">
        <v>2188</v>
      </c>
      <c r="B20760">
        <v>1978</v>
      </c>
      <c r="C20760">
        <v>55988983</v>
      </c>
    </row>
    <row r="20761" spans="1:3" x14ac:dyDescent="0.3">
      <c r="A20761" t="s">
        <v>2188</v>
      </c>
      <c r="B20761">
        <v>1979</v>
      </c>
      <c r="C20761">
        <v>56177842</v>
      </c>
    </row>
    <row r="20762" spans="1:3" x14ac:dyDescent="0.3">
      <c r="A20762" t="s">
        <v>2188</v>
      </c>
      <c r="B20762">
        <v>1980</v>
      </c>
      <c r="C20762">
        <v>56349352</v>
      </c>
    </row>
    <row r="20763" spans="1:3" x14ac:dyDescent="0.3">
      <c r="A20763" t="s">
        <v>2188</v>
      </c>
      <c r="B20763">
        <v>1981</v>
      </c>
      <c r="C20763">
        <v>56505476</v>
      </c>
    </row>
    <row r="20764" spans="1:3" x14ac:dyDescent="0.3">
      <c r="A20764" t="s">
        <v>2188</v>
      </c>
      <c r="B20764">
        <v>1982</v>
      </c>
      <c r="C20764">
        <v>56644860</v>
      </c>
    </row>
    <row r="20765" spans="1:3" x14ac:dyDescent="0.3">
      <c r="A20765" t="s">
        <v>2188</v>
      </c>
      <c r="B20765">
        <v>1983</v>
      </c>
      <c r="C20765">
        <v>56765250</v>
      </c>
    </row>
    <row r="20766" spans="1:3" x14ac:dyDescent="0.3">
      <c r="A20766" t="s">
        <v>2188</v>
      </c>
      <c r="B20766">
        <v>1984</v>
      </c>
      <c r="C20766">
        <v>56863131</v>
      </c>
    </row>
    <row r="20767" spans="1:3" x14ac:dyDescent="0.3">
      <c r="A20767" t="s">
        <v>2188</v>
      </c>
      <c r="B20767">
        <v>1985</v>
      </c>
      <c r="C20767">
        <v>56936776</v>
      </c>
    </row>
    <row r="20768" spans="1:3" x14ac:dyDescent="0.3">
      <c r="A20768" t="s">
        <v>2188</v>
      </c>
      <c r="B20768">
        <v>1986</v>
      </c>
      <c r="C20768">
        <v>56983931</v>
      </c>
    </row>
    <row r="20769" spans="1:3" x14ac:dyDescent="0.3">
      <c r="A20769" t="s">
        <v>2188</v>
      </c>
      <c r="B20769">
        <v>1987</v>
      </c>
      <c r="C20769">
        <v>57007737</v>
      </c>
    </row>
    <row r="20770" spans="1:3" x14ac:dyDescent="0.3">
      <c r="A20770" t="s">
        <v>2188</v>
      </c>
      <c r="B20770">
        <v>1988</v>
      </c>
      <c r="C20770">
        <v>57018193</v>
      </c>
    </row>
    <row r="20771" spans="1:3" x14ac:dyDescent="0.3">
      <c r="A20771" t="s">
        <v>2188</v>
      </c>
      <c r="B20771">
        <v>1989</v>
      </c>
      <c r="C20771">
        <v>57028707</v>
      </c>
    </row>
    <row r="20772" spans="1:3" x14ac:dyDescent="0.3">
      <c r="A20772" t="s">
        <v>2188</v>
      </c>
      <c r="B20772">
        <v>1990</v>
      </c>
      <c r="C20772">
        <v>57048237</v>
      </c>
    </row>
    <row r="20773" spans="1:3" x14ac:dyDescent="0.3">
      <c r="A20773" t="s">
        <v>2188</v>
      </c>
      <c r="B20773">
        <v>1991</v>
      </c>
      <c r="C20773">
        <v>57088125</v>
      </c>
    </row>
    <row r="20774" spans="1:3" x14ac:dyDescent="0.3">
      <c r="A20774" t="s">
        <v>2188</v>
      </c>
      <c r="B20774">
        <v>1992</v>
      </c>
      <c r="C20774">
        <v>57145308</v>
      </c>
    </row>
    <row r="20775" spans="1:3" x14ac:dyDescent="0.3">
      <c r="A20775" t="s">
        <v>2188</v>
      </c>
      <c r="B20775">
        <v>1993</v>
      </c>
      <c r="C20775">
        <v>57197610</v>
      </c>
    </row>
    <row r="20776" spans="1:3" x14ac:dyDescent="0.3">
      <c r="A20776" t="s">
        <v>2188</v>
      </c>
      <c r="B20776">
        <v>1994</v>
      </c>
      <c r="C20776">
        <v>57213538</v>
      </c>
    </row>
    <row r="20777" spans="1:3" x14ac:dyDescent="0.3">
      <c r="A20777" t="s">
        <v>2188</v>
      </c>
      <c r="B20777">
        <v>1995</v>
      </c>
      <c r="C20777">
        <v>57174412</v>
      </c>
    </row>
    <row r="20778" spans="1:3" x14ac:dyDescent="0.3">
      <c r="A20778" t="s">
        <v>2188</v>
      </c>
      <c r="B20778">
        <v>1996</v>
      </c>
      <c r="C20778">
        <v>57065231</v>
      </c>
    </row>
    <row r="20779" spans="1:3" x14ac:dyDescent="0.3">
      <c r="A20779" t="s">
        <v>2188</v>
      </c>
      <c r="B20779">
        <v>1997</v>
      </c>
      <c r="C20779">
        <v>56903633</v>
      </c>
    </row>
    <row r="20780" spans="1:3" x14ac:dyDescent="0.3">
      <c r="A20780" t="s">
        <v>2188</v>
      </c>
      <c r="B20780">
        <v>1998</v>
      </c>
      <c r="C20780">
        <v>56742755</v>
      </c>
    </row>
    <row r="20781" spans="1:3" x14ac:dyDescent="0.3">
      <c r="A20781" t="s">
        <v>2188</v>
      </c>
      <c r="B20781">
        <v>1999</v>
      </c>
      <c r="C20781">
        <v>56655629</v>
      </c>
    </row>
    <row r="20782" spans="1:3" x14ac:dyDescent="0.3">
      <c r="A20782" t="s">
        <v>2188</v>
      </c>
      <c r="B20782">
        <v>2000</v>
      </c>
      <c r="C20782">
        <v>56692178</v>
      </c>
    </row>
    <row r="20783" spans="1:3" x14ac:dyDescent="0.3">
      <c r="A20783" t="s">
        <v>2188</v>
      </c>
      <c r="B20783">
        <v>2001</v>
      </c>
      <c r="C20783">
        <v>56875148</v>
      </c>
    </row>
    <row r="20784" spans="1:3" x14ac:dyDescent="0.3">
      <c r="A20784" t="s">
        <v>2188</v>
      </c>
      <c r="B20784">
        <v>2002</v>
      </c>
      <c r="C20784">
        <v>57182521</v>
      </c>
    </row>
    <row r="20785" spans="1:3" x14ac:dyDescent="0.3">
      <c r="A20785" t="s">
        <v>2188</v>
      </c>
      <c r="B20785">
        <v>2003</v>
      </c>
      <c r="C20785">
        <v>57564589</v>
      </c>
    </row>
    <row r="20786" spans="1:3" x14ac:dyDescent="0.3">
      <c r="A20786" t="s">
        <v>2188</v>
      </c>
      <c r="B20786">
        <v>2004</v>
      </c>
      <c r="C20786">
        <v>57948421</v>
      </c>
    </row>
    <row r="20787" spans="1:3" x14ac:dyDescent="0.3">
      <c r="A20787" t="s">
        <v>2188</v>
      </c>
      <c r="B20787">
        <v>2005</v>
      </c>
      <c r="C20787">
        <v>58281209</v>
      </c>
    </row>
    <row r="20788" spans="1:3" x14ac:dyDescent="0.3">
      <c r="A20788" t="s">
        <v>2188</v>
      </c>
      <c r="B20788">
        <v>2006</v>
      </c>
      <c r="C20788">
        <v>58542619</v>
      </c>
    </row>
    <row r="20789" spans="1:3" x14ac:dyDescent="0.3">
      <c r="A20789" t="s">
        <v>2188</v>
      </c>
      <c r="B20789">
        <v>2007</v>
      </c>
      <c r="C20789">
        <v>58747862</v>
      </c>
    </row>
    <row r="20790" spans="1:3" x14ac:dyDescent="0.3">
      <c r="A20790" t="s">
        <v>2188</v>
      </c>
      <c r="B20790">
        <v>2008</v>
      </c>
      <c r="C20790">
        <v>58922116</v>
      </c>
    </row>
    <row r="20791" spans="1:3" x14ac:dyDescent="0.3">
      <c r="A20791" t="s">
        <v>2188</v>
      </c>
      <c r="B20791">
        <v>2009</v>
      </c>
      <c r="C20791">
        <v>59105622</v>
      </c>
    </row>
    <row r="20792" spans="1:3" x14ac:dyDescent="0.3">
      <c r="A20792" t="s">
        <v>2188</v>
      </c>
      <c r="B20792">
        <v>2010</v>
      </c>
      <c r="C20792">
        <v>59325232</v>
      </c>
    </row>
    <row r="20793" spans="1:3" x14ac:dyDescent="0.3">
      <c r="A20793" t="s">
        <v>2188</v>
      </c>
      <c r="B20793">
        <v>2011</v>
      </c>
      <c r="C20793">
        <v>59589070</v>
      </c>
    </row>
    <row r="20794" spans="1:3" x14ac:dyDescent="0.3">
      <c r="A20794" t="s">
        <v>2188</v>
      </c>
      <c r="B20794">
        <v>2012</v>
      </c>
      <c r="C20794">
        <v>59879469</v>
      </c>
    </row>
    <row r="20795" spans="1:3" x14ac:dyDescent="0.3">
      <c r="A20795" t="s">
        <v>2188</v>
      </c>
      <c r="B20795">
        <v>2013</v>
      </c>
      <c r="C20795">
        <v>60166828</v>
      </c>
    </row>
    <row r="20796" spans="1:3" x14ac:dyDescent="0.3">
      <c r="A20796" t="s">
        <v>2188</v>
      </c>
      <c r="B20796">
        <v>2014</v>
      </c>
      <c r="C20796">
        <v>60409622</v>
      </c>
    </row>
    <row r="20797" spans="1:3" x14ac:dyDescent="0.3">
      <c r="A20797" t="s">
        <v>2188</v>
      </c>
      <c r="B20797">
        <v>2015</v>
      </c>
      <c r="C20797">
        <v>60578489</v>
      </c>
    </row>
    <row r="20798" spans="1:3" x14ac:dyDescent="0.3">
      <c r="A20798" t="s">
        <v>2188</v>
      </c>
      <c r="B20798">
        <v>2016</v>
      </c>
      <c r="C20798">
        <v>60663068</v>
      </c>
    </row>
    <row r="20799" spans="1:3" x14ac:dyDescent="0.3">
      <c r="A20799" t="s">
        <v>2188</v>
      </c>
      <c r="B20799">
        <v>2017</v>
      </c>
      <c r="C20799">
        <v>60673694</v>
      </c>
    </row>
    <row r="20800" spans="1:3" x14ac:dyDescent="0.3">
      <c r="A20800" t="s">
        <v>2188</v>
      </c>
      <c r="B20800">
        <v>2018</v>
      </c>
      <c r="C20800">
        <v>60627291</v>
      </c>
    </row>
    <row r="20801" spans="1:3" x14ac:dyDescent="0.3">
      <c r="A20801" t="s">
        <v>2188</v>
      </c>
      <c r="B20801">
        <v>2019</v>
      </c>
      <c r="C20801">
        <v>60550092</v>
      </c>
    </row>
    <row r="20802" spans="1:3" x14ac:dyDescent="0.3">
      <c r="A20802" t="s">
        <v>2188</v>
      </c>
      <c r="B20802">
        <v>2020</v>
      </c>
      <c r="C20802">
        <v>60461828</v>
      </c>
    </row>
    <row r="20803" spans="1:3" x14ac:dyDescent="0.3">
      <c r="A20803" t="s">
        <v>2188</v>
      </c>
      <c r="B20803">
        <v>2021</v>
      </c>
      <c r="C20803">
        <v>60367471</v>
      </c>
    </row>
    <row r="20804" spans="1:3" x14ac:dyDescent="0.3">
      <c r="A20804" t="s">
        <v>2189</v>
      </c>
      <c r="B20804">
        <v>1800</v>
      </c>
      <c r="C20804">
        <v>300000</v>
      </c>
    </row>
    <row r="20805" spans="1:3" x14ac:dyDescent="0.3">
      <c r="A20805" t="s">
        <v>2189</v>
      </c>
      <c r="B20805">
        <v>1801</v>
      </c>
      <c r="C20805">
        <v>304384</v>
      </c>
    </row>
    <row r="20806" spans="1:3" x14ac:dyDescent="0.3">
      <c r="A20806" t="s">
        <v>2189</v>
      </c>
      <c r="B20806">
        <v>1802</v>
      </c>
      <c r="C20806">
        <v>308833</v>
      </c>
    </row>
    <row r="20807" spans="1:3" x14ac:dyDescent="0.3">
      <c r="A20807" t="s">
        <v>2189</v>
      </c>
      <c r="B20807">
        <v>1803</v>
      </c>
      <c r="C20807">
        <v>313346</v>
      </c>
    </row>
    <row r="20808" spans="1:3" x14ac:dyDescent="0.3">
      <c r="A20808" t="s">
        <v>2189</v>
      </c>
      <c r="B20808">
        <v>1804</v>
      </c>
      <c r="C20808">
        <v>317926</v>
      </c>
    </row>
    <row r="20809" spans="1:3" x14ac:dyDescent="0.3">
      <c r="A20809" t="s">
        <v>2189</v>
      </c>
      <c r="B20809">
        <v>1805</v>
      </c>
      <c r="C20809">
        <v>322572</v>
      </c>
    </row>
    <row r="20810" spans="1:3" x14ac:dyDescent="0.3">
      <c r="A20810" t="s">
        <v>2189</v>
      </c>
      <c r="B20810">
        <v>1806</v>
      </c>
      <c r="C20810">
        <v>327287</v>
      </c>
    </row>
    <row r="20811" spans="1:3" x14ac:dyDescent="0.3">
      <c r="A20811" t="s">
        <v>2189</v>
      </c>
      <c r="B20811">
        <v>1807</v>
      </c>
      <c r="C20811">
        <v>332070</v>
      </c>
    </row>
    <row r="20812" spans="1:3" x14ac:dyDescent="0.3">
      <c r="A20812" t="s">
        <v>2189</v>
      </c>
      <c r="B20812">
        <v>1808</v>
      </c>
      <c r="C20812">
        <v>336923</v>
      </c>
    </row>
    <row r="20813" spans="1:3" x14ac:dyDescent="0.3">
      <c r="A20813" t="s">
        <v>2189</v>
      </c>
      <c r="B20813">
        <v>1809</v>
      </c>
      <c r="C20813">
        <v>341847</v>
      </c>
    </row>
    <row r="20814" spans="1:3" x14ac:dyDescent="0.3">
      <c r="A20814" t="s">
        <v>2189</v>
      </c>
      <c r="B20814">
        <v>1810</v>
      </c>
      <c r="C20814">
        <v>346916</v>
      </c>
    </row>
    <row r="20815" spans="1:3" x14ac:dyDescent="0.3">
      <c r="A20815" t="s">
        <v>2189</v>
      </c>
      <c r="B20815">
        <v>1811</v>
      </c>
      <c r="C20815">
        <v>351986</v>
      </c>
    </row>
    <row r="20816" spans="1:3" x14ac:dyDescent="0.3">
      <c r="A20816" t="s">
        <v>2189</v>
      </c>
      <c r="B20816">
        <v>1812</v>
      </c>
      <c r="C20816">
        <v>357130</v>
      </c>
    </row>
    <row r="20817" spans="1:3" x14ac:dyDescent="0.3">
      <c r="A20817" t="s">
        <v>2189</v>
      </c>
      <c r="B20817">
        <v>1813</v>
      </c>
      <c r="C20817">
        <v>362350</v>
      </c>
    </row>
    <row r="20818" spans="1:3" x14ac:dyDescent="0.3">
      <c r="A20818" t="s">
        <v>2189</v>
      </c>
      <c r="B20818">
        <v>1814</v>
      </c>
      <c r="C20818">
        <v>367645</v>
      </c>
    </row>
    <row r="20819" spans="1:3" x14ac:dyDescent="0.3">
      <c r="A20819" t="s">
        <v>2189</v>
      </c>
      <c r="B20819">
        <v>1815</v>
      </c>
      <c r="C20819">
        <v>373018</v>
      </c>
    </row>
    <row r="20820" spans="1:3" x14ac:dyDescent="0.3">
      <c r="A20820" t="s">
        <v>2189</v>
      </c>
      <c r="B20820">
        <v>1816</v>
      </c>
      <c r="C20820">
        <v>378470</v>
      </c>
    </row>
    <row r="20821" spans="1:3" x14ac:dyDescent="0.3">
      <c r="A20821" t="s">
        <v>2189</v>
      </c>
      <c r="B20821">
        <v>1817</v>
      </c>
      <c r="C20821">
        <v>384001</v>
      </c>
    </row>
    <row r="20822" spans="1:3" x14ac:dyDescent="0.3">
      <c r="A20822" t="s">
        <v>2189</v>
      </c>
      <c r="B20822">
        <v>1818</v>
      </c>
      <c r="C20822">
        <v>389613</v>
      </c>
    </row>
    <row r="20823" spans="1:3" x14ac:dyDescent="0.3">
      <c r="A20823" t="s">
        <v>2189</v>
      </c>
      <c r="B20823">
        <v>1819</v>
      </c>
      <c r="C20823">
        <v>393888</v>
      </c>
    </row>
    <row r="20824" spans="1:3" x14ac:dyDescent="0.3">
      <c r="A20824" t="s">
        <v>2189</v>
      </c>
      <c r="B20824">
        <v>1820</v>
      </c>
      <c r="C20824">
        <v>396810</v>
      </c>
    </row>
    <row r="20825" spans="1:3" x14ac:dyDescent="0.3">
      <c r="A20825" t="s">
        <v>2189</v>
      </c>
      <c r="B20825">
        <v>1821</v>
      </c>
      <c r="C20825">
        <v>398365</v>
      </c>
    </row>
    <row r="20826" spans="1:3" x14ac:dyDescent="0.3">
      <c r="A20826" t="s">
        <v>2189</v>
      </c>
      <c r="B20826">
        <v>1822</v>
      </c>
      <c r="C20826">
        <v>398537</v>
      </c>
    </row>
    <row r="20827" spans="1:3" x14ac:dyDescent="0.3">
      <c r="A20827" t="s">
        <v>2189</v>
      </c>
      <c r="B20827">
        <v>1823</v>
      </c>
      <c r="C20827">
        <v>397309</v>
      </c>
    </row>
    <row r="20828" spans="1:3" x14ac:dyDescent="0.3">
      <c r="A20828" t="s">
        <v>2189</v>
      </c>
      <c r="B20828">
        <v>1824</v>
      </c>
      <c r="C20828">
        <v>396085</v>
      </c>
    </row>
    <row r="20829" spans="1:3" x14ac:dyDescent="0.3">
      <c r="A20829" t="s">
        <v>2189</v>
      </c>
      <c r="B20829">
        <v>1825</v>
      </c>
      <c r="C20829">
        <v>394864</v>
      </c>
    </row>
    <row r="20830" spans="1:3" x14ac:dyDescent="0.3">
      <c r="A20830" t="s">
        <v>2189</v>
      </c>
      <c r="B20830">
        <v>1826</v>
      </c>
      <c r="C20830">
        <v>393648</v>
      </c>
    </row>
    <row r="20831" spans="1:3" x14ac:dyDescent="0.3">
      <c r="A20831" t="s">
        <v>2189</v>
      </c>
      <c r="B20831">
        <v>1827</v>
      </c>
      <c r="C20831">
        <v>392435</v>
      </c>
    </row>
    <row r="20832" spans="1:3" x14ac:dyDescent="0.3">
      <c r="A20832" t="s">
        <v>2189</v>
      </c>
      <c r="B20832">
        <v>1828</v>
      </c>
      <c r="C20832">
        <v>391226</v>
      </c>
    </row>
    <row r="20833" spans="1:3" x14ac:dyDescent="0.3">
      <c r="A20833" t="s">
        <v>2189</v>
      </c>
      <c r="B20833">
        <v>1829</v>
      </c>
      <c r="C20833">
        <v>390020</v>
      </c>
    </row>
    <row r="20834" spans="1:3" x14ac:dyDescent="0.3">
      <c r="A20834" t="s">
        <v>2189</v>
      </c>
      <c r="B20834">
        <v>1830</v>
      </c>
      <c r="C20834">
        <v>388819</v>
      </c>
    </row>
    <row r="20835" spans="1:3" x14ac:dyDescent="0.3">
      <c r="A20835" t="s">
        <v>2189</v>
      </c>
      <c r="B20835">
        <v>1831</v>
      </c>
      <c r="C20835">
        <v>387621</v>
      </c>
    </row>
    <row r="20836" spans="1:3" x14ac:dyDescent="0.3">
      <c r="A20836" t="s">
        <v>2189</v>
      </c>
      <c r="B20836">
        <v>1832</v>
      </c>
      <c r="C20836">
        <v>386426</v>
      </c>
    </row>
    <row r="20837" spans="1:3" x14ac:dyDescent="0.3">
      <c r="A20837" t="s">
        <v>2189</v>
      </c>
      <c r="B20837">
        <v>1833</v>
      </c>
      <c r="C20837">
        <v>385236</v>
      </c>
    </row>
    <row r="20838" spans="1:3" x14ac:dyDescent="0.3">
      <c r="A20838" t="s">
        <v>2189</v>
      </c>
      <c r="B20838">
        <v>1834</v>
      </c>
      <c r="C20838">
        <v>384049</v>
      </c>
    </row>
    <row r="20839" spans="1:3" x14ac:dyDescent="0.3">
      <c r="A20839" t="s">
        <v>2189</v>
      </c>
      <c r="B20839">
        <v>1835</v>
      </c>
      <c r="C20839">
        <v>382866</v>
      </c>
    </row>
    <row r="20840" spans="1:3" x14ac:dyDescent="0.3">
      <c r="A20840" t="s">
        <v>2189</v>
      </c>
      <c r="B20840">
        <v>1836</v>
      </c>
      <c r="C20840">
        <v>381686</v>
      </c>
    </row>
    <row r="20841" spans="1:3" x14ac:dyDescent="0.3">
      <c r="A20841" t="s">
        <v>2189</v>
      </c>
      <c r="B20841">
        <v>1837</v>
      </c>
      <c r="C20841">
        <v>380510</v>
      </c>
    </row>
    <row r="20842" spans="1:3" x14ac:dyDescent="0.3">
      <c r="A20842" t="s">
        <v>2189</v>
      </c>
      <c r="B20842">
        <v>1838</v>
      </c>
      <c r="C20842">
        <v>379338</v>
      </c>
    </row>
    <row r="20843" spans="1:3" x14ac:dyDescent="0.3">
      <c r="A20843" t="s">
        <v>2189</v>
      </c>
      <c r="B20843">
        <v>1839</v>
      </c>
      <c r="C20843">
        <v>378830</v>
      </c>
    </row>
    <row r="20844" spans="1:3" x14ac:dyDescent="0.3">
      <c r="A20844" t="s">
        <v>2189</v>
      </c>
      <c r="B20844">
        <v>1840</v>
      </c>
      <c r="C20844">
        <v>378989</v>
      </c>
    </row>
    <row r="20845" spans="1:3" x14ac:dyDescent="0.3">
      <c r="A20845" t="s">
        <v>2189</v>
      </c>
      <c r="B20845">
        <v>1841</v>
      </c>
      <c r="C20845">
        <v>379816</v>
      </c>
    </row>
    <row r="20846" spans="1:3" x14ac:dyDescent="0.3">
      <c r="A20846" t="s">
        <v>2189</v>
      </c>
      <c r="B20846">
        <v>1842</v>
      </c>
      <c r="C20846">
        <v>381313</v>
      </c>
    </row>
    <row r="20847" spans="1:3" x14ac:dyDescent="0.3">
      <c r="A20847" t="s">
        <v>2189</v>
      </c>
      <c r="B20847">
        <v>1843</v>
      </c>
      <c r="C20847">
        <v>383482</v>
      </c>
    </row>
    <row r="20848" spans="1:3" x14ac:dyDescent="0.3">
      <c r="A20848" t="s">
        <v>2189</v>
      </c>
      <c r="B20848">
        <v>1844</v>
      </c>
      <c r="C20848">
        <v>385663</v>
      </c>
    </row>
    <row r="20849" spans="1:3" x14ac:dyDescent="0.3">
      <c r="A20849" t="s">
        <v>2189</v>
      </c>
      <c r="B20849">
        <v>1845</v>
      </c>
      <c r="C20849">
        <v>387857</v>
      </c>
    </row>
    <row r="20850" spans="1:3" x14ac:dyDescent="0.3">
      <c r="A20850" t="s">
        <v>2189</v>
      </c>
      <c r="B20850">
        <v>1846</v>
      </c>
      <c r="C20850">
        <v>390063</v>
      </c>
    </row>
    <row r="20851" spans="1:3" x14ac:dyDescent="0.3">
      <c r="A20851" t="s">
        <v>2189</v>
      </c>
      <c r="B20851">
        <v>1847</v>
      </c>
      <c r="C20851">
        <v>392281</v>
      </c>
    </row>
    <row r="20852" spans="1:3" x14ac:dyDescent="0.3">
      <c r="A20852" t="s">
        <v>2189</v>
      </c>
      <c r="B20852">
        <v>1848</v>
      </c>
      <c r="C20852">
        <v>394512</v>
      </c>
    </row>
    <row r="20853" spans="1:3" x14ac:dyDescent="0.3">
      <c r="A20853" t="s">
        <v>2189</v>
      </c>
      <c r="B20853">
        <v>1849</v>
      </c>
      <c r="C20853">
        <v>397105</v>
      </c>
    </row>
    <row r="20854" spans="1:3" x14ac:dyDescent="0.3">
      <c r="A20854" t="s">
        <v>2189</v>
      </c>
      <c r="B20854">
        <v>1850</v>
      </c>
      <c r="C20854">
        <v>400065</v>
      </c>
    </row>
    <row r="20855" spans="1:3" x14ac:dyDescent="0.3">
      <c r="A20855" t="s">
        <v>2189</v>
      </c>
      <c r="B20855">
        <v>1851</v>
      </c>
      <c r="C20855">
        <v>403464</v>
      </c>
    </row>
    <row r="20856" spans="1:3" x14ac:dyDescent="0.3">
      <c r="A20856" t="s">
        <v>2189</v>
      </c>
      <c r="B20856">
        <v>1852</v>
      </c>
      <c r="C20856">
        <v>407243</v>
      </c>
    </row>
    <row r="20857" spans="1:3" x14ac:dyDescent="0.3">
      <c r="A20857" t="s">
        <v>2189</v>
      </c>
      <c r="B20857">
        <v>1853</v>
      </c>
      <c r="C20857">
        <v>411408</v>
      </c>
    </row>
    <row r="20858" spans="1:3" x14ac:dyDescent="0.3">
      <c r="A20858" t="s">
        <v>2189</v>
      </c>
      <c r="B20858">
        <v>1854</v>
      </c>
      <c r="C20858">
        <v>415615</v>
      </c>
    </row>
    <row r="20859" spans="1:3" x14ac:dyDescent="0.3">
      <c r="A20859" t="s">
        <v>2189</v>
      </c>
      <c r="B20859">
        <v>1855</v>
      </c>
      <c r="C20859">
        <v>419865</v>
      </c>
    </row>
    <row r="20860" spans="1:3" x14ac:dyDescent="0.3">
      <c r="A20860" t="s">
        <v>2189</v>
      </c>
      <c r="B20860">
        <v>1856</v>
      </c>
      <c r="C20860">
        <v>424159</v>
      </c>
    </row>
    <row r="20861" spans="1:3" x14ac:dyDescent="0.3">
      <c r="A20861" t="s">
        <v>2189</v>
      </c>
      <c r="B20861">
        <v>1857</v>
      </c>
      <c r="C20861">
        <v>428497</v>
      </c>
    </row>
    <row r="20862" spans="1:3" x14ac:dyDescent="0.3">
      <c r="A20862" t="s">
        <v>2189</v>
      </c>
      <c r="B20862">
        <v>1858</v>
      </c>
      <c r="C20862">
        <v>432879</v>
      </c>
    </row>
    <row r="20863" spans="1:3" x14ac:dyDescent="0.3">
      <c r="A20863" t="s">
        <v>2189</v>
      </c>
      <c r="B20863">
        <v>1859</v>
      </c>
      <c r="C20863">
        <v>437515</v>
      </c>
    </row>
    <row r="20864" spans="1:3" x14ac:dyDescent="0.3">
      <c r="A20864" t="s">
        <v>2189</v>
      </c>
      <c r="B20864">
        <v>1860</v>
      </c>
      <c r="C20864">
        <v>442411</v>
      </c>
    </row>
    <row r="20865" spans="1:3" x14ac:dyDescent="0.3">
      <c r="A20865" t="s">
        <v>2189</v>
      </c>
      <c r="B20865">
        <v>1861</v>
      </c>
      <c r="C20865">
        <v>447573</v>
      </c>
    </row>
    <row r="20866" spans="1:3" x14ac:dyDescent="0.3">
      <c r="A20866" t="s">
        <v>2189</v>
      </c>
      <c r="B20866">
        <v>1862</v>
      </c>
      <c r="C20866">
        <v>453005</v>
      </c>
    </row>
    <row r="20867" spans="1:3" x14ac:dyDescent="0.3">
      <c r="A20867" t="s">
        <v>2189</v>
      </c>
      <c r="B20867">
        <v>1863</v>
      </c>
      <c r="C20867">
        <v>458713</v>
      </c>
    </row>
    <row r="20868" spans="1:3" x14ac:dyDescent="0.3">
      <c r="A20868" t="s">
        <v>2189</v>
      </c>
      <c r="B20868">
        <v>1864</v>
      </c>
      <c r="C20868">
        <v>464493</v>
      </c>
    </row>
    <row r="20869" spans="1:3" x14ac:dyDescent="0.3">
      <c r="A20869" t="s">
        <v>2189</v>
      </c>
      <c r="B20869">
        <v>1865</v>
      </c>
      <c r="C20869">
        <v>470346</v>
      </c>
    </row>
    <row r="20870" spans="1:3" x14ac:dyDescent="0.3">
      <c r="A20870" t="s">
        <v>2189</v>
      </c>
      <c r="B20870">
        <v>1866</v>
      </c>
      <c r="C20870">
        <v>476272</v>
      </c>
    </row>
    <row r="20871" spans="1:3" x14ac:dyDescent="0.3">
      <c r="A20871" t="s">
        <v>2189</v>
      </c>
      <c r="B20871">
        <v>1867</v>
      </c>
      <c r="C20871">
        <v>482274</v>
      </c>
    </row>
    <row r="20872" spans="1:3" x14ac:dyDescent="0.3">
      <c r="A20872" t="s">
        <v>2189</v>
      </c>
      <c r="B20872">
        <v>1868</v>
      </c>
      <c r="C20872">
        <v>488351</v>
      </c>
    </row>
    <row r="20873" spans="1:3" x14ac:dyDescent="0.3">
      <c r="A20873" t="s">
        <v>2189</v>
      </c>
      <c r="B20873">
        <v>1869</v>
      </c>
      <c r="C20873">
        <v>494794</v>
      </c>
    </row>
    <row r="20874" spans="1:3" x14ac:dyDescent="0.3">
      <c r="A20874" t="s">
        <v>2189</v>
      </c>
      <c r="B20874">
        <v>1870</v>
      </c>
      <c r="C20874">
        <v>501614</v>
      </c>
    </row>
    <row r="20875" spans="1:3" x14ac:dyDescent="0.3">
      <c r="A20875" t="s">
        <v>2189</v>
      </c>
      <c r="B20875">
        <v>1871</v>
      </c>
      <c r="C20875">
        <v>508819</v>
      </c>
    </row>
    <row r="20876" spans="1:3" x14ac:dyDescent="0.3">
      <c r="A20876" t="s">
        <v>2189</v>
      </c>
      <c r="B20876">
        <v>1872</v>
      </c>
      <c r="C20876">
        <v>516418</v>
      </c>
    </row>
    <row r="20877" spans="1:3" x14ac:dyDescent="0.3">
      <c r="A20877" t="s">
        <v>2189</v>
      </c>
      <c r="B20877">
        <v>1873</v>
      </c>
      <c r="C20877">
        <v>524422</v>
      </c>
    </row>
    <row r="20878" spans="1:3" x14ac:dyDescent="0.3">
      <c r="A20878" t="s">
        <v>2189</v>
      </c>
      <c r="B20878">
        <v>1874</v>
      </c>
      <c r="C20878">
        <v>532550</v>
      </c>
    </row>
    <row r="20879" spans="1:3" x14ac:dyDescent="0.3">
      <c r="A20879" t="s">
        <v>2189</v>
      </c>
      <c r="B20879">
        <v>1875</v>
      </c>
      <c r="C20879">
        <v>540804</v>
      </c>
    </row>
    <row r="20880" spans="1:3" x14ac:dyDescent="0.3">
      <c r="A20880" t="s">
        <v>2189</v>
      </c>
      <c r="B20880">
        <v>1876</v>
      </c>
      <c r="C20880">
        <v>549186</v>
      </c>
    </row>
    <row r="20881" spans="1:3" x14ac:dyDescent="0.3">
      <c r="A20881" t="s">
        <v>2189</v>
      </c>
      <c r="B20881">
        <v>1877</v>
      </c>
      <c r="C20881">
        <v>557697</v>
      </c>
    </row>
    <row r="20882" spans="1:3" x14ac:dyDescent="0.3">
      <c r="A20882" t="s">
        <v>2189</v>
      </c>
      <c r="B20882">
        <v>1878</v>
      </c>
      <c r="C20882">
        <v>566341</v>
      </c>
    </row>
    <row r="20883" spans="1:3" x14ac:dyDescent="0.3">
      <c r="A20883" t="s">
        <v>2189</v>
      </c>
      <c r="B20883">
        <v>1879</v>
      </c>
      <c r="C20883">
        <v>574445</v>
      </c>
    </row>
    <row r="20884" spans="1:3" x14ac:dyDescent="0.3">
      <c r="A20884" t="s">
        <v>2189</v>
      </c>
      <c r="B20884">
        <v>1880</v>
      </c>
      <c r="C20884">
        <v>581994</v>
      </c>
    </row>
    <row r="20885" spans="1:3" x14ac:dyDescent="0.3">
      <c r="A20885" t="s">
        <v>2189</v>
      </c>
      <c r="B20885">
        <v>1881</v>
      </c>
      <c r="C20885">
        <v>588973</v>
      </c>
    </row>
    <row r="20886" spans="1:3" x14ac:dyDescent="0.3">
      <c r="A20886" t="s">
        <v>2189</v>
      </c>
      <c r="B20886">
        <v>1882</v>
      </c>
      <c r="C20886">
        <v>595366</v>
      </c>
    </row>
    <row r="20887" spans="1:3" x14ac:dyDescent="0.3">
      <c r="A20887" t="s">
        <v>2189</v>
      </c>
      <c r="B20887">
        <v>1883</v>
      </c>
      <c r="C20887">
        <v>601158</v>
      </c>
    </row>
    <row r="20888" spans="1:3" x14ac:dyDescent="0.3">
      <c r="A20888" t="s">
        <v>2189</v>
      </c>
      <c r="B20888">
        <v>1884</v>
      </c>
      <c r="C20888">
        <v>607006</v>
      </c>
    </row>
    <row r="20889" spans="1:3" x14ac:dyDescent="0.3">
      <c r="A20889" t="s">
        <v>2189</v>
      </c>
      <c r="B20889">
        <v>1885</v>
      </c>
      <c r="C20889">
        <v>612910</v>
      </c>
    </row>
    <row r="20890" spans="1:3" x14ac:dyDescent="0.3">
      <c r="A20890" t="s">
        <v>2189</v>
      </c>
      <c r="B20890">
        <v>1886</v>
      </c>
      <c r="C20890">
        <v>618873</v>
      </c>
    </row>
    <row r="20891" spans="1:3" x14ac:dyDescent="0.3">
      <c r="A20891" t="s">
        <v>2189</v>
      </c>
      <c r="B20891">
        <v>1887</v>
      </c>
      <c r="C20891">
        <v>624893</v>
      </c>
    </row>
    <row r="20892" spans="1:3" x14ac:dyDescent="0.3">
      <c r="A20892" t="s">
        <v>2189</v>
      </c>
      <c r="B20892">
        <v>1888</v>
      </c>
      <c r="C20892">
        <v>630971</v>
      </c>
    </row>
    <row r="20893" spans="1:3" x14ac:dyDescent="0.3">
      <c r="A20893" t="s">
        <v>2189</v>
      </c>
      <c r="B20893">
        <v>1889</v>
      </c>
      <c r="C20893">
        <v>637424</v>
      </c>
    </row>
    <row r="20894" spans="1:3" x14ac:dyDescent="0.3">
      <c r="A20894" t="s">
        <v>2189</v>
      </c>
      <c r="B20894">
        <v>1890</v>
      </c>
      <c r="C20894">
        <v>644257</v>
      </c>
    </row>
    <row r="20895" spans="1:3" x14ac:dyDescent="0.3">
      <c r="A20895" t="s">
        <v>2189</v>
      </c>
      <c r="B20895">
        <v>1891</v>
      </c>
      <c r="C20895">
        <v>651480</v>
      </c>
    </row>
    <row r="20896" spans="1:3" x14ac:dyDescent="0.3">
      <c r="A20896" t="s">
        <v>2189</v>
      </c>
      <c r="B20896">
        <v>1892</v>
      </c>
      <c r="C20896">
        <v>659098</v>
      </c>
    </row>
    <row r="20897" spans="1:3" x14ac:dyDescent="0.3">
      <c r="A20897" t="s">
        <v>2189</v>
      </c>
      <c r="B20897">
        <v>1893</v>
      </c>
      <c r="C20897">
        <v>667122</v>
      </c>
    </row>
    <row r="20898" spans="1:3" x14ac:dyDescent="0.3">
      <c r="A20898" t="s">
        <v>2189</v>
      </c>
      <c r="B20898">
        <v>1894</v>
      </c>
      <c r="C20898">
        <v>675243</v>
      </c>
    </row>
    <row r="20899" spans="1:3" x14ac:dyDescent="0.3">
      <c r="A20899" t="s">
        <v>2189</v>
      </c>
      <c r="B20899">
        <v>1895</v>
      </c>
      <c r="C20899">
        <v>683463</v>
      </c>
    </row>
    <row r="20900" spans="1:3" x14ac:dyDescent="0.3">
      <c r="A20900" t="s">
        <v>2189</v>
      </c>
      <c r="B20900">
        <v>1896</v>
      </c>
      <c r="C20900">
        <v>691783</v>
      </c>
    </row>
    <row r="20901" spans="1:3" x14ac:dyDescent="0.3">
      <c r="A20901" t="s">
        <v>2189</v>
      </c>
      <c r="B20901">
        <v>1897</v>
      </c>
      <c r="C20901">
        <v>700204</v>
      </c>
    </row>
    <row r="20902" spans="1:3" x14ac:dyDescent="0.3">
      <c r="A20902" t="s">
        <v>2189</v>
      </c>
      <c r="B20902">
        <v>1898</v>
      </c>
      <c r="C20902">
        <v>708727</v>
      </c>
    </row>
    <row r="20903" spans="1:3" x14ac:dyDescent="0.3">
      <c r="A20903" t="s">
        <v>2189</v>
      </c>
      <c r="B20903">
        <v>1899</v>
      </c>
      <c r="C20903">
        <v>717295</v>
      </c>
    </row>
    <row r="20904" spans="1:3" x14ac:dyDescent="0.3">
      <c r="A20904" t="s">
        <v>2189</v>
      </c>
      <c r="B20904">
        <v>1900</v>
      </c>
      <c r="C20904">
        <v>725908</v>
      </c>
    </row>
    <row r="20905" spans="1:3" x14ac:dyDescent="0.3">
      <c r="A20905" t="s">
        <v>2189</v>
      </c>
      <c r="B20905">
        <v>1901</v>
      </c>
      <c r="C20905">
        <v>734564</v>
      </c>
    </row>
    <row r="20906" spans="1:3" x14ac:dyDescent="0.3">
      <c r="A20906" t="s">
        <v>2189</v>
      </c>
      <c r="B20906">
        <v>1902</v>
      </c>
      <c r="C20906">
        <v>743265</v>
      </c>
    </row>
    <row r="20907" spans="1:3" x14ac:dyDescent="0.3">
      <c r="A20907" t="s">
        <v>2189</v>
      </c>
      <c r="B20907">
        <v>1903</v>
      </c>
      <c r="C20907">
        <v>752009</v>
      </c>
    </row>
    <row r="20908" spans="1:3" x14ac:dyDescent="0.3">
      <c r="A20908" t="s">
        <v>2189</v>
      </c>
      <c r="B20908">
        <v>1904</v>
      </c>
      <c r="C20908">
        <v>760856</v>
      </c>
    </row>
    <row r="20909" spans="1:3" x14ac:dyDescent="0.3">
      <c r="A20909" t="s">
        <v>2189</v>
      </c>
      <c r="B20909">
        <v>1905</v>
      </c>
      <c r="C20909">
        <v>769807</v>
      </c>
    </row>
    <row r="20910" spans="1:3" x14ac:dyDescent="0.3">
      <c r="A20910" t="s">
        <v>2189</v>
      </c>
      <c r="B20910">
        <v>1906</v>
      </c>
      <c r="C20910">
        <v>778863</v>
      </c>
    </row>
    <row r="20911" spans="1:3" x14ac:dyDescent="0.3">
      <c r="A20911" t="s">
        <v>2189</v>
      </c>
      <c r="B20911">
        <v>1907</v>
      </c>
      <c r="C20911">
        <v>788026</v>
      </c>
    </row>
    <row r="20912" spans="1:3" x14ac:dyDescent="0.3">
      <c r="A20912" t="s">
        <v>2189</v>
      </c>
      <c r="B20912">
        <v>1908</v>
      </c>
      <c r="C20912">
        <v>797297</v>
      </c>
    </row>
    <row r="20913" spans="1:3" x14ac:dyDescent="0.3">
      <c r="A20913" t="s">
        <v>2189</v>
      </c>
      <c r="B20913">
        <v>1909</v>
      </c>
      <c r="C20913">
        <v>805709</v>
      </c>
    </row>
    <row r="20914" spans="1:3" x14ac:dyDescent="0.3">
      <c r="A20914" t="s">
        <v>2189</v>
      </c>
      <c r="B20914">
        <v>1910</v>
      </c>
      <c r="C20914">
        <v>813247</v>
      </c>
    </row>
    <row r="20915" spans="1:3" x14ac:dyDescent="0.3">
      <c r="A20915" t="s">
        <v>2189</v>
      </c>
      <c r="B20915">
        <v>1911</v>
      </c>
      <c r="C20915">
        <v>819895</v>
      </c>
    </row>
    <row r="20916" spans="1:3" x14ac:dyDescent="0.3">
      <c r="A20916" t="s">
        <v>2189</v>
      </c>
      <c r="B20916">
        <v>1912</v>
      </c>
      <c r="C20916">
        <v>825636</v>
      </c>
    </row>
    <row r="20917" spans="1:3" x14ac:dyDescent="0.3">
      <c r="A20917" t="s">
        <v>2189</v>
      </c>
      <c r="B20917">
        <v>1913</v>
      </c>
      <c r="C20917">
        <v>830454</v>
      </c>
    </row>
    <row r="20918" spans="1:3" x14ac:dyDescent="0.3">
      <c r="A20918" t="s">
        <v>2189</v>
      </c>
      <c r="B20918">
        <v>1914</v>
      </c>
      <c r="C20918">
        <v>835300</v>
      </c>
    </row>
    <row r="20919" spans="1:3" x14ac:dyDescent="0.3">
      <c r="A20919" t="s">
        <v>2189</v>
      </c>
      <c r="B20919">
        <v>1915</v>
      </c>
      <c r="C20919">
        <v>840175</v>
      </c>
    </row>
    <row r="20920" spans="1:3" x14ac:dyDescent="0.3">
      <c r="A20920" t="s">
        <v>2189</v>
      </c>
      <c r="B20920">
        <v>1916</v>
      </c>
      <c r="C20920">
        <v>845077</v>
      </c>
    </row>
    <row r="20921" spans="1:3" x14ac:dyDescent="0.3">
      <c r="A20921" t="s">
        <v>2189</v>
      </c>
      <c r="B20921">
        <v>1917</v>
      </c>
      <c r="C20921">
        <v>850009</v>
      </c>
    </row>
    <row r="20922" spans="1:3" x14ac:dyDescent="0.3">
      <c r="A20922" t="s">
        <v>2189</v>
      </c>
      <c r="B20922">
        <v>1918</v>
      </c>
      <c r="C20922">
        <v>854828</v>
      </c>
    </row>
    <row r="20923" spans="1:3" x14ac:dyDescent="0.3">
      <c r="A20923" t="s">
        <v>2189</v>
      </c>
      <c r="B20923">
        <v>1919</v>
      </c>
      <c r="C20923">
        <v>861582</v>
      </c>
    </row>
    <row r="20924" spans="1:3" x14ac:dyDescent="0.3">
      <c r="A20924" t="s">
        <v>2189</v>
      </c>
      <c r="B20924">
        <v>1920</v>
      </c>
      <c r="C20924">
        <v>870313</v>
      </c>
    </row>
    <row r="20925" spans="1:3" x14ac:dyDescent="0.3">
      <c r="A20925" t="s">
        <v>2189</v>
      </c>
      <c r="B20925">
        <v>1921</v>
      </c>
      <c r="C20925">
        <v>881065</v>
      </c>
    </row>
    <row r="20926" spans="1:3" x14ac:dyDescent="0.3">
      <c r="A20926" t="s">
        <v>2189</v>
      </c>
      <c r="B20926">
        <v>1922</v>
      </c>
      <c r="C20926">
        <v>893881</v>
      </c>
    </row>
    <row r="20927" spans="1:3" x14ac:dyDescent="0.3">
      <c r="A20927" t="s">
        <v>2189</v>
      </c>
      <c r="B20927">
        <v>1923</v>
      </c>
      <c r="C20927">
        <v>908809</v>
      </c>
    </row>
    <row r="20928" spans="1:3" x14ac:dyDescent="0.3">
      <c r="A20928" t="s">
        <v>2189</v>
      </c>
      <c r="B20928">
        <v>1924</v>
      </c>
      <c r="C20928">
        <v>923985</v>
      </c>
    </row>
    <row r="20929" spans="1:3" x14ac:dyDescent="0.3">
      <c r="A20929" t="s">
        <v>2189</v>
      </c>
      <c r="B20929">
        <v>1925</v>
      </c>
      <c r="C20929">
        <v>939415</v>
      </c>
    </row>
    <row r="20930" spans="1:3" x14ac:dyDescent="0.3">
      <c r="A20930" t="s">
        <v>2189</v>
      </c>
      <c r="B20930">
        <v>1926</v>
      </c>
      <c r="C20930">
        <v>955102</v>
      </c>
    </row>
    <row r="20931" spans="1:3" x14ac:dyDescent="0.3">
      <c r="A20931" t="s">
        <v>2189</v>
      </c>
      <c r="B20931">
        <v>1927</v>
      </c>
      <c r="C20931">
        <v>971052</v>
      </c>
    </row>
    <row r="20932" spans="1:3" x14ac:dyDescent="0.3">
      <c r="A20932" t="s">
        <v>2189</v>
      </c>
      <c r="B20932">
        <v>1928</v>
      </c>
      <c r="C20932">
        <v>987268</v>
      </c>
    </row>
    <row r="20933" spans="1:3" x14ac:dyDescent="0.3">
      <c r="A20933" t="s">
        <v>2189</v>
      </c>
      <c r="B20933">
        <v>1929</v>
      </c>
      <c r="C20933">
        <v>1004122</v>
      </c>
    </row>
    <row r="20934" spans="1:3" x14ac:dyDescent="0.3">
      <c r="A20934" t="s">
        <v>2189</v>
      </c>
      <c r="B20934">
        <v>1930</v>
      </c>
      <c r="C20934">
        <v>1021632</v>
      </c>
    </row>
    <row r="20935" spans="1:3" x14ac:dyDescent="0.3">
      <c r="A20935" t="s">
        <v>2189</v>
      </c>
      <c r="B20935">
        <v>1931</v>
      </c>
      <c r="C20935">
        <v>1039815</v>
      </c>
    </row>
    <row r="20936" spans="1:3" x14ac:dyDescent="0.3">
      <c r="A20936" t="s">
        <v>2189</v>
      </c>
      <c r="B20936">
        <v>1932</v>
      </c>
      <c r="C20936">
        <v>1058691</v>
      </c>
    </row>
    <row r="20937" spans="1:3" x14ac:dyDescent="0.3">
      <c r="A20937" t="s">
        <v>2189</v>
      </c>
      <c r="B20937">
        <v>1933</v>
      </c>
      <c r="C20937">
        <v>1078277</v>
      </c>
    </row>
    <row r="20938" spans="1:3" x14ac:dyDescent="0.3">
      <c r="A20938" t="s">
        <v>2189</v>
      </c>
      <c r="B20938">
        <v>1934</v>
      </c>
      <c r="C20938">
        <v>1098225</v>
      </c>
    </row>
    <row r="20939" spans="1:3" x14ac:dyDescent="0.3">
      <c r="A20939" t="s">
        <v>2189</v>
      </c>
      <c r="B20939">
        <v>1935</v>
      </c>
      <c r="C20939">
        <v>1118543</v>
      </c>
    </row>
    <row r="20940" spans="1:3" x14ac:dyDescent="0.3">
      <c r="A20940" t="s">
        <v>2189</v>
      </c>
      <c r="B20940">
        <v>1936</v>
      </c>
      <c r="C20940">
        <v>1139236</v>
      </c>
    </row>
    <row r="20941" spans="1:3" x14ac:dyDescent="0.3">
      <c r="A20941" t="s">
        <v>2189</v>
      </c>
      <c r="B20941">
        <v>1937</v>
      </c>
      <c r="C20941">
        <v>1160312</v>
      </c>
    </row>
    <row r="20942" spans="1:3" x14ac:dyDescent="0.3">
      <c r="A20942" t="s">
        <v>2189</v>
      </c>
      <c r="B20942">
        <v>1938</v>
      </c>
      <c r="C20942">
        <v>1181778</v>
      </c>
    </row>
    <row r="20943" spans="1:3" x14ac:dyDescent="0.3">
      <c r="A20943" t="s">
        <v>2189</v>
      </c>
      <c r="B20943">
        <v>1939</v>
      </c>
      <c r="C20943">
        <v>1202391</v>
      </c>
    </row>
    <row r="20944" spans="1:3" x14ac:dyDescent="0.3">
      <c r="A20944" t="s">
        <v>2189</v>
      </c>
      <c r="B20944">
        <v>1940</v>
      </c>
      <c r="C20944">
        <v>1222118</v>
      </c>
    </row>
    <row r="20945" spans="1:3" x14ac:dyDescent="0.3">
      <c r="A20945" t="s">
        <v>2189</v>
      </c>
      <c r="B20945">
        <v>1941</v>
      </c>
      <c r="C20945">
        <v>1240927</v>
      </c>
    </row>
    <row r="20946" spans="1:3" x14ac:dyDescent="0.3">
      <c r="A20946" t="s">
        <v>2189</v>
      </c>
      <c r="B20946">
        <v>1942</v>
      </c>
      <c r="C20946">
        <v>1258782</v>
      </c>
    </row>
    <row r="20947" spans="1:3" x14ac:dyDescent="0.3">
      <c r="A20947" t="s">
        <v>2189</v>
      </c>
      <c r="B20947">
        <v>1943</v>
      </c>
      <c r="C20947">
        <v>1275649</v>
      </c>
    </row>
    <row r="20948" spans="1:3" x14ac:dyDescent="0.3">
      <c r="A20948" t="s">
        <v>2189</v>
      </c>
      <c r="B20948">
        <v>1944</v>
      </c>
      <c r="C20948">
        <v>1292741</v>
      </c>
    </row>
    <row r="20949" spans="1:3" x14ac:dyDescent="0.3">
      <c r="A20949" t="s">
        <v>2189</v>
      </c>
      <c r="B20949">
        <v>1945</v>
      </c>
      <c r="C20949">
        <v>1310063</v>
      </c>
    </row>
    <row r="20950" spans="1:3" x14ac:dyDescent="0.3">
      <c r="A20950" t="s">
        <v>2189</v>
      </c>
      <c r="B20950">
        <v>1946</v>
      </c>
      <c r="C20950">
        <v>1327617</v>
      </c>
    </row>
    <row r="20951" spans="1:3" x14ac:dyDescent="0.3">
      <c r="A20951" t="s">
        <v>2189</v>
      </c>
      <c r="B20951">
        <v>1947</v>
      </c>
      <c r="C20951">
        <v>1345406</v>
      </c>
    </row>
    <row r="20952" spans="1:3" x14ac:dyDescent="0.3">
      <c r="A20952" t="s">
        <v>2189</v>
      </c>
      <c r="B20952">
        <v>1948</v>
      </c>
      <c r="C20952">
        <v>1363434</v>
      </c>
    </row>
    <row r="20953" spans="1:3" x14ac:dyDescent="0.3">
      <c r="A20953" t="s">
        <v>2189</v>
      </c>
      <c r="B20953">
        <v>1949</v>
      </c>
      <c r="C20953">
        <v>1382589</v>
      </c>
    </row>
    <row r="20954" spans="1:3" x14ac:dyDescent="0.3">
      <c r="A20954" t="s">
        <v>2189</v>
      </c>
      <c r="B20954">
        <v>1950</v>
      </c>
      <c r="C20954">
        <v>1402903</v>
      </c>
    </row>
    <row r="20955" spans="1:3" x14ac:dyDescent="0.3">
      <c r="A20955" t="s">
        <v>2189</v>
      </c>
      <c r="B20955">
        <v>1951</v>
      </c>
      <c r="C20955">
        <v>1437066</v>
      </c>
    </row>
    <row r="20956" spans="1:3" x14ac:dyDescent="0.3">
      <c r="A20956" t="s">
        <v>2189</v>
      </c>
      <c r="B20956">
        <v>1952</v>
      </c>
      <c r="C20956">
        <v>1468233</v>
      </c>
    </row>
    <row r="20957" spans="1:3" x14ac:dyDescent="0.3">
      <c r="A20957" t="s">
        <v>2189</v>
      </c>
      <c r="B20957">
        <v>1953</v>
      </c>
      <c r="C20957">
        <v>1495935</v>
      </c>
    </row>
    <row r="20958" spans="1:3" x14ac:dyDescent="0.3">
      <c r="A20958" t="s">
        <v>2189</v>
      </c>
      <c r="B20958">
        <v>1954</v>
      </c>
      <c r="C20958">
        <v>1520093</v>
      </c>
    </row>
    <row r="20959" spans="1:3" x14ac:dyDescent="0.3">
      <c r="A20959" t="s">
        <v>2189</v>
      </c>
      <c r="B20959">
        <v>1955</v>
      </c>
      <c r="C20959">
        <v>1540957</v>
      </c>
    </row>
    <row r="20960" spans="1:3" x14ac:dyDescent="0.3">
      <c r="A20960" t="s">
        <v>2189</v>
      </c>
      <c r="B20960">
        <v>1956</v>
      </c>
      <c r="C20960">
        <v>1559145</v>
      </c>
    </row>
    <row r="20961" spans="1:3" x14ac:dyDescent="0.3">
      <c r="A20961" t="s">
        <v>2189</v>
      </c>
      <c r="B20961">
        <v>1957</v>
      </c>
      <c r="C20961">
        <v>1575685</v>
      </c>
    </row>
    <row r="20962" spans="1:3" x14ac:dyDescent="0.3">
      <c r="A20962" t="s">
        <v>2189</v>
      </c>
      <c r="B20962">
        <v>1958</v>
      </c>
      <c r="C20962">
        <v>1591821</v>
      </c>
    </row>
    <row r="20963" spans="1:3" x14ac:dyDescent="0.3">
      <c r="A20963" t="s">
        <v>2189</v>
      </c>
      <c r="B20963">
        <v>1959</v>
      </c>
      <c r="C20963">
        <v>1609016</v>
      </c>
    </row>
    <row r="20964" spans="1:3" x14ac:dyDescent="0.3">
      <c r="A20964" t="s">
        <v>2189</v>
      </c>
      <c r="B20964">
        <v>1960</v>
      </c>
      <c r="C20964">
        <v>1628524</v>
      </c>
    </row>
    <row r="20965" spans="1:3" x14ac:dyDescent="0.3">
      <c r="A20965" t="s">
        <v>2189</v>
      </c>
      <c r="B20965">
        <v>1961</v>
      </c>
      <c r="C20965">
        <v>1651067</v>
      </c>
    </row>
    <row r="20966" spans="1:3" x14ac:dyDescent="0.3">
      <c r="A20966" t="s">
        <v>2189</v>
      </c>
      <c r="B20966">
        <v>1962</v>
      </c>
      <c r="C20966">
        <v>1676500</v>
      </c>
    </row>
    <row r="20967" spans="1:3" x14ac:dyDescent="0.3">
      <c r="A20967" t="s">
        <v>2189</v>
      </c>
      <c r="B20967">
        <v>1963</v>
      </c>
      <c r="C20967">
        <v>1703660</v>
      </c>
    </row>
    <row r="20968" spans="1:3" x14ac:dyDescent="0.3">
      <c r="A20968" t="s">
        <v>2189</v>
      </c>
      <c r="B20968">
        <v>1964</v>
      </c>
      <c r="C20968">
        <v>1730739</v>
      </c>
    </row>
    <row r="20969" spans="1:3" x14ac:dyDescent="0.3">
      <c r="A20969" t="s">
        <v>2189</v>
      </c>
      <c r="B20969">
        <v>1965</v>
      </c>
      <c r="C20969">
        <v>1756508</v>
      </c>
    </row>
    <row r="20970" spans="1:3" x14ac:dyDescent="0.3">
      <c r="A20970" t="s">
        <v>2189</v>
      </c>
      <c r="B20970">
        <v>1966</v>
      </c>
      <c r="C20970">
        <v>1780522</v>
      </c>
    </row>
    <row r="20971" spans="1:3" x14ac:dyDescent="0.3">
      <c r="A20971" t="s">
        <v>2189</v>
      </c>
      <c r="B20971">
        <v>1967</v>
      </c>
      <c r="C20971">
        <v>1803324</v>
      </c>
    </row>
    <row r="20972" spans="1:3" x14ac:dyDescent="0.3">
      <c r="A20972" t="s">
        <v>2189</v>
      </c>
      <c r="B20972">
        <v>1968</v>
      </c>
      <c r="C20972">
        <v>1825873</v>
      </c>
    </row>
    <row r="20973" spans="1:3" x14ac:dyDescent="0.3">
      <c r="A20973" t="s">
        <v>2189</v>
      </c>
      <c r="B20973">
        <v>1969</v>
      </c>
      <c r="C20973">
        <v>1849658</v>
      </c>
    </row>
    <row r="20974" spans="1:3" x14ac:dyDescent="0.3">
      <c r="A20974" t="s">
        <v>2189</v>
      </c>
      <c r="B20974">
        <v>1970</v>
      </c>
      <c r="C20974">
        <v>1875637</v>
      </c>
    </row>
    <row r="20975" spans="1:3" x14ac:dyDescent="0.3">
      <c r="A20975" t="s">
        <v>2189</v>
      </c>
      <c r="B20975">
        <v>1971</v>
      </c>
      <c r="C20975">
        <v>1904281</v>
      </c>
    </row>
    <row r="20976" spans="1:3" x14ac:dyDescent="0.3">
      <c r="A20976" t="s">
        <v>2189</v>
      </c>
      <c r="B20976">
        <v>1972</v>
      </c>
      <c r="C20976">
        <v>1935089</v>
      </c>
    </row>
    <row r="20977" spans="1:3" x14ac:dyDescent="0.3">
      <c r="A20977" t="s">
        <v>2189</v>
      </c>
      <c r="B20977">
        <v>1973</v>
      </c>
      <c r="C20977">
        <v>1966978</v>
      </c>
    </row>
    <row r="20978" spans="1:3" x14ac:dyDescent="0.3">
      <c r="A20978" t="s">
        <v>2189</v>
      </c>
      <c r="B20978">
        <v>1974</v>
      </c>
      <c r="C20978">
        <v>1998313</v>
      </c>
    </row>
    <row r="20979" spans="1:3" x14ac:dyDescent="0.3">
      <c r="A20979" t="s">
        <v>2189</v>
      </c>
      <c r="B20979">
        <v>1975</v>
      </c>
      <c r="C20979">
        <v>2028019</v>
      </c>
    </row>
    <row r="20980" spans="1:3" x14ac:dyDescent="0.3">
      <c r="A20980" t="s">
        <v>2189</v>
      </c>
      <c r="B20980">
        <v>1976</v>
      </c>
      <c r="C20980">
        <v>2055371</v>
      </c>
    </row>
    <row r="20981" spans="1:3" x14ac:dyDescent="0.3">
      <c r="A20981" t="s">
        <v>2189</v>
      </c>
      <c r="B20981">
        <v>1977</v>
      </c>
      <c r="C20981">
        <v>2080824</v>
      </c>
    </row>
    <row r="20982" spans="1:3" x14ac:dyDescent="0.3">
      <c r="A20982" t="s">
        <v>2189</v>
      </c>
      <c r="B20982">
        <v>1978</v>
      </c>
      <c r="C20982">
        <v>2105903</v>
      </c>
    </row>
    <row r="20983" spans="1:3" x14ac:dyDescent="0.3">
      <c r="A20983" t="s">
        <v>2189</v>
      </c>
      <c r="B20983">
        <v>1979</v>
      </c>
      <c r="C20983">
        <v>2132784</v>
      </c>
    </row>
    <row r="20984" spans="1:3" x14ac:dyDescent="0.3">
      <c r="A20984" t="s">
        <v>2189</v>
      </c>
      <c r="B20984">
        <v>1980</v>
      </c>
      <c r="C20984">
        <v>2162839</v>
      </c>
    </row>
    <row r="20985" spans="1:3" x14ac:dyDescent="0.3">
      <c r="A20985" t="s">
        <v>2189</v>
      </c>
      <c r="B20985">
        <v>1981</v>
      </c>
      <c r="C20985">
        <v>2196921</v>
      </c>
    </row>
    <row r="20986" spans="1:3" x14ac:dyDescent="0.3">
      <c r="A20986" t="s">
        <v>2189</v>
      </c>
      <c r="B20986">
        <v>1982</v>
      </c>
      <c r="C20986">
        <v>2234062</v>
      </c>
    </row>
    <row r="20987" spans="1:3" x14ac:dyDescent="0.3">
      <c r="A20987" t="s">
        <v>2189</v>
      </c>
      <c r="B20987">
        <v>1983</v>
      </c>
      <c r="C20987">
        <v>2271735</v>
      </c>
    </row>
    <row r="20988" spans="1:3" x14ac:dyDescent="0.3">
      <c r="A20988" t="s">
        <v>2189</v>
      </c>
      <c r="B20988">
        <v>1984</v>
      </c>
      <c r="C20988">
        <v>2306367</v>
      </c>
    </row>
    <row r="20989" spans="1:3" x14ac:dyDescent="0.3">
      <c r="A20989" t="s">
        <v>2189</v>
      </c>
      <c r="B20989">
        <v>1985</v>
      </c>
      <c r="C20989">
        <v>2335510</v>
      </c>
    </row>
    <row r="20990" spans="1:3" x14ac:dyDescent="0.3">
      <c r="A20990" t="s">
        <v>2189</v>
      </c>
      <c r="B20990">
        <v>1986</v>
      </c>
      <c r="C20990">
        <v>2358165</v>
      </c>
    </row>
    <row r="20991" spans="1:3" x14ac:dyDescent="0.3">
      <c r="A20991" t="s">
        <v>2189</v>
      </c>
      <c r="B20991">
        <v>1987</v>
      </c>
      <c r="C20991">
        <v>2375400</v>
      </c>
    </row>
    <row r="20992" spans="1:3" x14ac:dyDescent="0.3">
      <c r="A20992" t="s">
        <v>2189</v>
      </c>
      <c r="B20992">
        <v>1988</v>
      </c>
      <c r="C20992">
        <v>2389415</v>
      </c>
    </row>
    <row r="20993" spans="1:3" x14ac:dyDescent="0.3">
      <c r="A20993" t="s">
        <v>2189</v>
      </c>
      <c r="B20993">
        <v>1989</v>
      </c>
      <c r="C20993">
        <v>2403464</v>
      </c>
    </row>
    <row r="20994" spans="1:3" x14ac:dyDescent="0.3">
      <c r="A20994" t="s">
        <v>2189</v>
      </c>
      <c r="B20994">
        <v>1990</v>
      </c>
      <c r="C20994">
        <v>2419901</v>
      </c>
    </row>
    <row r="20995" spans="1:3" x14ac:dyDescent="0.3">
      <c r="A20995" t="s">
        <v>2189</v>
      </c>
      <c r="B20995">
        <v>1991</v>
      </c>
      <c r="C20995">
        <v>2439329</v>
      </c>
    </row>
    <row r="20996" spans="1:3" x14ac:dyDescent="0.3">
      <c r="A20996" t="s">
        <v>2189</v>
      </c>
      <c r="B20996">
        <v>1992</v>
      </c>
      <c r="C20996">
        <v>2461047</v>
      </c>
    </row>
    <row r="20997" spans="1:3" x14ac:dyDescent="0.3">
      <c r="A20997" t="s">
        <v>2189</v>
      </c>
      <c r="B20997">
        <v>1993</v>
      </c>
      <c r="C20997">
        <v>2484583</v>
      </c>
    </row>
    <row r="20998" spans="1:3" x14ac:dyDescent="0.3">
      <c r="A20998" t="s">
        <v>2189</v>
      </c>
      <c r="B20998">
        <v>1994</v>
      </c>
      <c r="C20998">
        <v>2509042</v>
      </c>
    </row>
    <row r="20999" spans="1:3" x14ac:dyDescent="0.3">
      <c r="A20999" t="s">
        <v>2189</v>
      </c>
      <c r="B20999">
        <v>1995</v>
      </c>
      <c r="C20999">
        <v>2533705</v>
      </c>
    </row>
    <row r="21000" spans="1:3" x14ac:dyDescent="0.3">
      <c r="A21000" t="s">
        <v>2189</v>
      </c>
      <c r="B21000">
        <v>1996</v>
      </c>
      <c r="C21000">
        <v>2558631</v>
      </c>
    </row>
    <row r="21001" spans="1:3" x14ac:dyDescent="0.3">
      <c r="A21001" t="s">
        <v>2189</v>
      </c>
      <c r="B21001">
        <v>1997</v>
      </c>
      <c r="C21001">
        <v>2583914</v>
      </c>
    </row>
    <row r="21002" spans="1:3" x14ac:dyDescent="0.3">
      <c r="A21002" t="s">
        <v>2189</v>
      </c>
      <c r="B21002">
        <v>1998</v>
      </c>
      <c r="C21002">
        <v>2608874</v>
      </c>
    </row>
    <row r="21003" spans="1:3" x14ac:dyDescent="0.3">
      <c r="A21003" t="s">
        <v>2189</v>
      </c>
      <c r="B21003">
        <v>1999</v>
      </c>
      <c r="C21003">
        <v>2632677</v>
      </c>
    </row>
    <row r="21004" spans="1:3" x14ac:dyDescent="0.3">
      <c r="A21004" t="s">
        <v>2189</v>
      </c>
      <c r="B21004">
        <v>2000</v>
      </c>
      <c r="C21004">
        <v>2654698</v>
      </c>
    </row>
    <row r="21005" spans="1:3" x14ac:dyDescent="0.3">
      <c r="A21005" t="s">
        <v>2189</v>
      </c>
      <c r="B21005">
        <v>2001</v>
      </c>
      <c r="C21005">
        <v>2674706</v>
      </c>
    </row>
    <row r="21006" spans="1:3" x14ac:dyDescent="0.3">
      <c r="A21006" t="s">
        <v>2189</v>
      </c>
      <c r="B21006">
        <v>2002</v>
      </c>
      <c r="C21006">
        <v>2692843</v>
      </c>
    </row>
    <row r="21007" spans="1:3" x14ac:dyDescent="0.3">
      <c r="A21007" t="s">
        <v>2189</v>
      </c>
      <c r="B21007">
        <v>2003</v>
      </c>
      <c r="C21007">
        <v>2709438</v>
      </c>
    </row>
    <row r="21008" spans="1:3" x14ac:dyDescent="0.3">
      <c r="A21008" t="s">
        <v>2189</v>
      </c>
      <c r="B21008">
        <v>2004</v>
      </c>
      <c r="C21008">
        <v>2725017</v>
      </c>
    </row>
    <row r="21009" spans="1:3" x14ac:dyDescent="0.3">
      <c r="A21009" t="s">
        <v>2189</v>
      </c>
      <c r="B21009">
        <v>2005</v>
      </c>
      <c r="C21009">
        <v>2740000</v>
      </c>
    </row>
    <row r="21010" spans="1:3" x14ac:dyDescent="0.3">
      <c r="A21010" t="s">
        <v>2189</v>
      </c>
      <c r="B21010">
        <v>2006</v>
      </c>
      <c r="C21010">
        <v>2754414</v>
      </c>
    </row>
    <row r="21011" spans="1:3" x14ac:dyDescent="0.3">
      <c r="A21011" t="s">
        <v>2189</v>
      </c>
      <c r="B21011">
        <v>2007</v>
      </c>
      <c r="C21011">
        <v>2768229</v>
      </c>
    </row>
    <row r="21012" spans="1:3" x14ac:dyDescent="0.3">
      <c r="A21012" t="s">
        <v>2189</v>
      </c>
      <c r="B21012">
        <v>2008</v>
      </c>
      <c r="C21012">
        <v>2781869</v>
      </c>
    </row>
    <row r="21013" spans="1:3" x14ac:dyDescent="0.3">
      <c r="A21013" t="s">
        <v>2189</v>
      </c>
      <c r="B21013">
        <v>2009</v>
      </c>
      <c r="C21013">
        <v>2795839</v>
      </c>
    </row>
    <row r="21014" spans="1:3" x14ac:dyDescent="0.3">
      <c r="A21014" t="s">
        <v>2189</v>
      </c>
      <c r="B21014">
        <v>2010</v>
      </c>
      <c r="C21014">
        <v>2810464</v>
      </c>
    </row>
    <row r="21015" spans="1:3" x14ac:dyDescent="0.3">
      <c r="A21015" t="s">
        <v>2189</v>
      </c>
      <c r="B21015">
        <v>2011</v>
      </c>
      <c r="C21015">
        <v>2825932</v>
      </c>
    </row>
    <row r="21016" spans="1:3" x14ac:dyDescent="0.3">
      <c r="A21016" t="s">
        <v>2189</v>
      </c>
      <c r="B21016">
        <v>2012</v>
      </c>
      <c r="C21016">
        <v>2842128</v>
      </c>
    </row>
    <row r="21017" spans="1:3" x14ac:dyDescent="0.3">
      <c r="A21017" t="s">
        <v>2189</v>
      </c>
      <c r="B21017">
        <v>2013</v>
      </c>
      <c r="C21017">
        <v>2858710</v>
      </c>
    </row>
    <row r="21018" spans="1:3" x14ac:dyDescent="0.3">
      <c r="A21018" t="s">
        <v>2189</v>
      </c>
      <c r="B21018">
        <v>2014</v>
      </c>
      <c r="C21018">
        <v>2875137</v>
      </c>
    </row>
    <row r="21019" spans="1:3" x14ac:dyDescent="0.3">
      <c r="A21019" t="s">
        <v>2189</v>
      </c>
      <c r="B21019">
        <v>2015</v>
      </c>
      <c r="C21019">
        <v>2891024</v>
      </c>
    </row>
    <row r="21020" spans="1:3" x14ac:dyDescent="0.3">
      <c r="A21020" t="s">
        <v>2189</v>
      </c>
      <c r="B21020">
        <v>2016</v>
      </c>
      <c r="C21020">
        <v>2906242</v>
      </c>
    </row>
    <row r="21021" spans="1:3" x14ac:dyDescent="0.3">
      <c r="A21021" t="s">
        <v>2189</v>
      </c>
      <c r="B21021">
        <v>2017</v>
      </c>
      <c r="C21021">
        <v>2920848</v>
      </c>
    </row>
    <row r="21022" spans="1:3" x14ac:dyDescent="0.3">
      <c r="A21022" t="s">
        <v>2189</v>
      </c>
      <c r="B21022">
        <v>2018</v>
      </c>
      <c r="C21022">
        <v>2934853</v>
      </c>
    </row>
    <row r="21023" spans="1:3" x14ac:dyDescent="0.3">
      <c r="A21023" t="s">
        <v>2189</v>
      </c>
      <c r="B21023">
        <v>2019</v>
      </c>
      <c r="C21023">
        <v>2948277</v>
      </c>
    </row>
    <row r="21024" spans="1:3" x14ac:dyDescent="0.3">
      <c r="A21024" t="s">
        <v>2189</v>
      </c>
      <c r="B21024">
        <v>2020</v>
      </c>
      <c r="C21024">
        <v>2961161</v>
      </c>
    </row>
    <row r="21025" spans="1:3" x14ac:dyDescent="0.3">
      <c r="A21025" t="s">
        <v>2189</v>
      </c>
      <c r="B21025">
        <v>2021</v>
      </c>
      <c r="C21025">
        <v>2973462</v>
      </c>
    </row>
    <row r="21026" spans="1:3" x14ac:dyDescent="0.3">
      <c r="A21026" t="s">
        <v>2190</v>
      </c>
      <c r="B21026">
        <v>1800</v>
      </c>
      <c r="C21026">
        <v>28000000</v>
      </c>
    </row>
    <row r="21027" spans="1:3" x14ac:dyDescent="0.3">
      <c r="A21027" t="s">
        <v>2190</v>
      </c>
      <c r="B21027">
        <v>1801</v>
      </c>
      <c r="C21027">
        <v>28142859</v>
      </c>
    </row>
    <row r="21028" spans="1:3" x14ac:dyDescent="0.3">
      <c r="A21028" t="s">
        <v>2190</v>
      </c>
      <c r="B21028">
        <v>1802</v>
      </c>
      <c r="C21028">
        <v>28286447</v>
      </c>
    </row>
    <row r="21029" spans="1:3" x14ac:dyDescent="0.3">
      <c r="A21029" t="s">
        <v>2190</v>
      </c>
      <c r="B21029">
        <v>1803</v>
      </c>
      <c r="C21029">
        <v>28430767</v>
      </c>
    </row>
    <row r="21030" spans="1:3" x14ac:dyDescent="0.3">
      <c r="A21030" t="s">
        <v>2190</v>
      </c>
      <c r="B21030">
        <v>1804</v>
      </c>
      <c r="C21030">
        <v>28575824</v>
      </c>
    </row>
    <row r="21031" spans="1:3" x14ac:dyDescent="0.3">
      <c r="A21031" t="s">
        <v>2190</v>
      </c>
      <c r="B21031">
        <v>1805</v>
      </c>
      <c r="C21031">
        <v>28721621</v>
      </c>
    </row>
    <row r="21032" spans="1:3" x14ac:dyDescent="0.3">
      <c r="A21032" t="s">
        <v>2190</v>
      </c>
      <c r="B21032">
        <v>1806</v>
      </c>
      <c r="C21032">
        <v>28868162</v>
      </c>
    </row>
    <row r="21033" spans="1:3" x14ac:dyDescent="0.3">
      <c r="A21033" t="s">
        <v>2190</v>
      </c>
      <c r="B21033">
        <v>1807</v>
      </c>
      <c r="C21033">
        <v>29015450</v>
      </c>
    </row>
    <row r="21034" spans="1:3" x14ac:dyDescent="0.3">
      <c r="A21034" t="s">
        <v>2190</v>
      </c>
      <c r="B21034">
        <v>1808</v>
      </c>
      <c r="C21034">
        <v>29163490</v>
      </c>
    </row>
    <row r="21035" spans="1:3" x14ac:dyDescent="0.3">
      <c r="A21035" t="s">
        <v>2190</v>
      </c>
      <c r="B21035">
        <v>1809</v>
      </c>
      <c r="C21035">
        <v>29312285</v>
      </c>
    </row>
    <row r="21036" spans="1:3" x14ac:dyDescent="0.3">
      <c r="A21036" t="s">
        <v>2190</v>
      </c>
      <c r="B21036">
        <v>1810</v>
      </c>
      <c r="C21036">
        <v>29462603</v>
      </c>
    </row>
    <row r="21037" spans="1:3" x14ac:dyDescent="0.3">
      <c r="A21037" t="s">
        <v>2190</v>
      </c>
      <c r="B21037">
        <v>1811</v>
      </c>
      <c r="C21037">
        <v>29612924</v>
      </c>
    </row>
    <row r="21038" spans="1:3" x14ac:dyDescent="0.3">
      <c r="A21038" t="s">
        <v>2190</v>
      </c>
      <c r="B21038">
        <v>1812</v>
      </c>
      <c r="C21038">
        <v>29764012</v>
      </c>
    </row>
    <row r="21039" spans="1:3" x14ac:dyDescent="0.3">
      <c r="A21039" t="s">
        <v>2190</v>
      </c>
      <c r="B21039">
        <v>1813</v>
      </c>
      <c r="C21039">
        <v>29915872</v>
      </c>
    </row>
    <row r="21040" spans="1:3" x14ac:dyDescent="0.3">
      <c r="A21040" t="s">
        <v>2190</v>
      </c>
      <c r="B21040">
        <v>1814</v>
      </c>
      <c r="C21040">
        <v>30068506</v>
      </c>
    </row>
    <row r="21041" spans="1:3" x14ac:dyDescent="0.3">
      <c r="A21041" t="s">
        <v>2190</v>
      </c>
      <c r="B21041">
        <v>1815</v>
      </c>
      <c r="C21041">
        <v>30221918</v>
      </c>
    </row>
    <row r="21042" spans="1:3" x14ac:dyDescent="0.3">
      <c r="A21042" t="s">
        <v>2190</v>
      </c>
      <c r="B21042">
        <v>1816</v>
      </c>
      <c r="C21042">
        <v>30376114</v>
      </c>
    </row>
    <row r="21043" spans="1:3" x14ac:dyDescent="0.3">
      <c r="A21043" t="s">
        <v>2190</v>
      </c>
      <c r="B21043">
        <v>1817</v>
      </c>
      <c r="C21043">
        <v>30531096</v>
      </c>
    </row>
    <row r="21044" spans="1:3" x14ac:dyDescent="0.3">
      <c r="A21044" t="s">
        <v>2190</v>
      </c>
      <c r="B21044">
        <v>1818</v>
      </c>
      <c r="C21044">
        <v>30686869</v>
      </c>
    </row>
    <row r="21045" spans="1:3" x14ac:dyDescent="0.3">
      <c r="A21045" t="s">
        <v>2190</v>
      </c>
      <c r="B21045">
        <v>1819</v>
      </c>
      <c r="C21045">
        <v>30818368</v>
      </c>
    </row>
    <row r="21046" spans="1:3" x14ac:dyDescent="0.3">
      <c r="A21046" t="s">
        <v>2190</v>
      </c>
      <c r="B21046">
        <v>1820</v>
      </c>
      <c r="C21046">
        <v>30925444</v>
      </c>
    </row>
    <row r="21047" spans="1:3" x14ac:dyDescent="0.3">
      <c r="A21047" t="s">
        <v>2190</v>
      </c>
      <c r="B21047">
        <v>1821</v>
      </c>
      <c r="C21047">
        <v>31007944</v>
      </c>
    </row>
    <row r="21048" spans="1:3" x14ac:dyDescent="0.3">
      <c r="A21048" t="s">
        <v>2190</v>
      </c>
      <c r="B21048">
        <v>1822</v>
      </c>
      <c r="C21048">
        <v>31065718</v>
      </c>
    </row>
    <row r="21049" spans="1:3" x14ac:dyDescent="0.3">
      <c r="A21049" t="s">
        <v>2190</v>
      </c>
      <c r="B21049">
        <v>1823</v>
      </c>
      <c r="C21049">
        <v>31098612</v>
      </c>
    </row>
    <row r="21050" spans="1:3" x14ac:dyDescent="0.3">
      <c r="A21050" t="s">
        <v>2190</v>
      </c>
      <c r="B21050">
        <v>1824</v>
      </c>
      <c r="C21050">
        <v>31131540</v>
      </c>
    </row>
    <row r="21051" spans="1:3" x14ac:dyDescent="0.3">
      <c r="A21051" t="s">
        <v>2190</v>
      </c>
      <c r="B21051">
        <v>1825</v>
      </c>
      <c r="C21051">
        <v>31164504</v>
      </c>
    </row>
    <row r="21052" spans="1:3" x14ac:dyDescent="0.3">
      <c r="A21052" t="s">
        <v>2190</v>
      </c>
      <c r="B21052">
        <v>1826</v>
      </c>
      <c r="C21052">
        <v>31197502</v>
      </c>
    </row>
    <row r="21053" spans="1:3" x14ac:dyDescent="0.3">
      <c r="A21053" t="s">
        <v>2190</v>
      </c>
      <c r="B21053">
        <v>1827</v>
      </c>
      <c r="C21053">
        <v>31230535</v>
      </c>
    </row>
    <row r="21054" spans="1:3" x14ac:dyDescent="0.3">
      <c r="A21054" t="s">
        <v>2190</v>
      </c>
      <c r="B21054">
        <v>1828</v>
      </c>
      <c r="C21054">
        <v>31263603</v>
      </c>
    </row>
    <row r="21055" spans="1:3" x14ac:dyDescent="0.3">
      <c r="A21055" t="s">
        <v>2190</v>
      </c>
      <c r="B21055">
        <v>1829</v>
      </c>
      <c r="C21055">
        <v>31296707</v>
      </c>
    </row>
    <row r="21056" spans="1:3" x14ac:dyDescent="0.3">
      <c r="A21056" t="s">
        <v>2190</v>
      </c>
      <c r="B21056">
        <v>1830</v>
      </c>
      <c r="C21056">
        <v>31329845</v>
      </c>
    </row>
    <row r="21057" spans="1:3" x14ac:dyDescent="0.3">
      <c r="A21057" t="s">
        <v>2190</v>
      </c>
      <c r="B21057">
        <v>1831</v>
      </c>
      <c r="C21057">
        <v>31363019</v>
      </c>
    </row>
    <row r="21058" spans="1:3" x14ac:dyDescent="0.3">
      <c r="A21058" t="s">
        <v>2190</v>
      </c>
      <c r="B21058">
        <v>1832</v>
      </c>
      <c r="C21058">
        <v>31396227</v>
      </c>
    </row>
    <row r="21059" spans="1:3" x14ac:dyDescent="0.3">
      <c r="A21059" t="s">
        <v>2190</v>
      </c>
      <c r="B21059">
        <v>1833</v>
      </c>
      <c r="C21059">
        <v>31429471</v>
      </c>
    </row>
    <row r="21060" spans="1:3" x14ac:dyDescent="0.3">
      <c r="A21060" t="s">
        <v>2190</v>
      </c>
      <c r="B21060">
        <v>1834</v>
      </c>
      <c r="C21060">
        <v>31462750</v>
      </c>
    </row>
    <row r="21061" spans="1:3" x14ac:dyDescent="0.3">
      <c r="A21061" t="s">
        <v>2190</v>
      </c>
      <c r="B21061">
        <v>1835</v>
      </c>
      <c r="C21061">
        <v>31496064</v>
      </c>
    </row>
    <row r="21062" spans="1:3" x14ac:dyDescent="0.3">
      <c r="A21062" t="s">
        <v>2190</v>
      </c>
      <c r="B21062">
        <v>1836</v>
      </c>
      <c r="C21062">
        <v>31529414</v>
      </c>
    </row>
    <row r="21063" spans="1:3" x14ac:dyDescent="0.3">
      <c r="A21063" t="s">
        <v>2190</v>
      </c>
      <c r="B21063">
        <v>1837</v>
      </c>
      <c r="C21063">
        <v>31562799</v>
      </c>
    </row>
    <row r="21064" spans="1:3" x14ac:dyDescent="0.3">
      <c r="A21064" t="s">
        <v>2190</v>
      </c>
      <c r="B21064">
        <v>1838</v>
      </c>
      <c r="C21064">
        <v>31596219</v>
      </c>
    </row>
    <row r="21065" spans="1:3" x14ac:dyDescent="0.3">
      <c r="A21065" t="s">
        <v>2190</v>
      </c>
      <c r="B21065">
        <v>1839</v>
      </c>
      <c r="C21065">
        <v>31629675</v>
      </c>
    </row>
    <row r="21066" spans="1:3" x14ac:dyDescent="0.3">
      <c r="A21066" t="s">
        <v>2190</v>
      </c>
      <c r="B21066">
        <v>1840</v>
      </c>
      <c r="C21066">
        <v>31663166</v>
      </c>
    </row>
    <row r="21067" spans="1:3" x14ac:dyDescent="0.3">
      <c r="A21067" t="s">
        <v>2190</v>
      </c>
      <c r="B21067">
        <v>1841</v>
      </c>
      <c r="C21067">
        <v>31696692</v>
      </c>
    </row>
    <row r="21068" spans="1:3" x14ac:dyDescent="0.3">
      <c r="A21068" t="s">
        <v>2190</v>
      </c>
      <c r="B21068">
        <v>1842</v>
      </c>
      <c r="C21068">
        <v>31730255</v>
      </c>
    </row>
    <row r="21069" spans="1:3" x14ac:dyDescent="0.3">
      <c r="A21069" t="s">
        <v>2190</v>
      </c>
      <c r="B21069">
        <v>1843</v>
      </c>
      <c r="C21069">
        <v>31763853</v>
      </c>
    </row>
    <row r="21070" spans="1:3" x14ac:dyDescent="0.3">
      <c r="A21070" t="s">
        <v>2190</v>
      </c>
      <c r="B21070">
        <v>1844</v>
      </c>
      <c r="C21070">
        <v>31797486</v>
      </c>
    </row>
    <row r="21071" spans="1:3" x14ac:dyDescent="0.3">
      <c r="A21071" t="s">
        <v>2190</v>
      </c>
      <c r="B21071">
        <v>1845</v>
      </c>
      <c r="C21071">
        <v>31831155</v>
      </c>
    </row>
    <row r="21072" spans="1:3" x14ac:dyDescent="0.3">
      <c r="A21072" t="s">
        <v>2190</v>
      </c>
      <c r="B21072">
        <v>1846</v>
      </c>
      <c r="C21072">
        <v>31864860</v>
      </c>
    </row>
    <row r="21073" spans="1:3" x14ac:dyDescent="0.3">
      <c r="A21073" t="s">
        <v>2190</v>
      </c>
      <c r="B21073">
        <v>1847</v>
      </c>
      <c r="C21073">
        <v>31898600</v>
      </c>
    </row>
    <row r="21074" spans="1:3" x14ac:dyDescent="0.3">
      <c r="A21074" t="s">
        <v>2190</v>
      </c>
      <c r="B21074">
        <v>1848</v>
      </c>
      <c r="C21074">
        <v>31932376</v>
      </c>
    </row>
    <row r="21075" spans="1:3" x14ac:dyDescent="0.3">
      <c r="A21075" t="s">
        <v>2190</v>
      </c>
      <c r="B21075">
        <v>1849</v>
      </c>
      <c r="C21075">
        <v>31982941</v>
      </c>
    </row>
    <row r="21076" spans="1:3" x14ac:dyDescent="0.3">
      <c r="A21076" t="s">
        <v>2190</v>
      </c>
      <c r="B21076">
        <v>1850</v>
      </c>
      <c r="C21076">
        <v>32050374</v>
      </c>
    </row>
    <row r="21077" spans="1:3" x14ac:dyDescent="0.3">
      <c r="A21077" t="s">
        <v>2190</v>
      </c>
      <c r="B21077">
        <v>1851</v>
      </c>
      <c r="C21077">
        <v>32129584</v>
      </c>
    </row>
    <row r="21078" spans="1:3" x14ac:dyDescent="0.3">
      <c r="A21078" t="s">
        <v>2190</v>
      </c>
      <c r="B21078">
        <v>1852</v>
      </c>
      <c r="C21078">
        <v>32225790</v>
      </c>
    </row>
    <row r="21079" spans="1:3" x14ac:dyDescent="0.3">
      <c r="A21079" t="s">
        <v>2190</v>
      </c>
      <c r="B21079">
        <v>1853</v>
      </c>
      <c r="C21079">
        <v>32339063</v>
      </c>
    </row>
    <row r="21080" spans="1:3" x14ac:dyDescent="0.3">
      <c r="A21080" t="s">
        <v>2190</v>
      </c>
      <c r="B21080">
        <v>1854</v>
      </c>
      <c r="C21080">
        <v>32452733</v>
      </c>
    </row>
    <row r="21081" spans="1:3" x14ac:dyDescent="0.3">
      <c r="A21081" t="s">
        <v>2190</v>
      </c>
      <c r="B21081">
        <v>1855</v>
      </c>
      <c r="C21081">
        <v>32566801</v>
      </c>
    </row>
    <row r="21082" spans="1:3" x14ac:dyDescent="0.3">
      <c r="A21082" t="s">
        <v>2190</v>
      </c>
      <c r="B21082">
        <v>1856</v>
      </c>
      <c r="C21082">
        <v>32681270</v>
      </c>
    </row>
    <row r="21083" spans="1:3" x14ac:dyDescent="0.3">
      <c r="A21083" t="s">
        <v>2190</v>
      </c>
      <c r="B21083">
        <v>1857</v>
      </c>
      <c r="C21083">
        <v>32796140</v>
      </c>
    </row>
    <row r="21084" spans="1:3" x14ac:dyDescent="0.3">
      <c r="A21084" t="s">
        <v>2190</v>
      </c>
      <c r="B21084">
        <v>1858</v>
      </c>
      <c r="C21084">
        <v>32911413</v>
      </c>
    </row>
    <row r="21085" spans="1:3" x14ac:dyDescent="0.3">
      <c r="A21085" t="s">
        <v>2190</v>
      </c>
      <c r="B21085">
        <v>1859</v>
      </c>
      <c r="C21085">
        <v>33027091</v>
      </c>
    </row>
    <row r="21086" spans="1:3" x14ac:dyDescent="0.3">
      <c r="A21086" t="s">
        <v>2190</v>
      </c>
      <c r="B21086">
        <v>1860</v>
      </c>
      <c r="C21086">
        <v>33143175</v>
      </c>
    </row>
    <row r="21087" spans="1:3" x14ac:dyDescent="0.3">
      <c r="A21087" t="s">
        <v>2190</v>
      </c>
      <c r="B21087">
        <v>1861</v>
      </c>
      <c r="C21087">
        <v>33259665</v>
      </c>
    </row>
    <row r="21088" spans="1:3" x14ac:dyDescent="0.3">
      <c r="A21088" t="s">
        <v>2190</v>
      </c>
      <c r="B21088">
        <v>1862</v>
      </c>
      <c r="C21088">
        <v>33376565</v>
      </c>
    </row>
    <row r="21089" spans="1:3" x14ac:dyDescent="0.3">
      <c r="A21089" t="s">
        <v>2190</v>
      </c>
      <c r="B21089">
        <v>1863</v>
      </c>
      <c r="C21089">
        <v>33493875</v>
      </c>
    </row>
    <row r="21090" spans="1:3" x14ac:dyDescent="0.3">
      <c r="A21090" t="s">
        <v>2190</v>
      </c>
      <c r="B21090">
        <v>1864</v>
      </c>
      <c r="C21090">
        <v>33611596</v>
      </c>
    </row>
    <row r="21091" spans="1:3" x14ac:dyDescent="0.3">
      <c r="A21091" t="s">
        <v>2190</v>
      </c>
      <c r="B21091">
        <v>1865</v>
      </c>
      <c r="C21091">
        <v>33729730</v>
      </c>
    </row>
    <row r="21092" spans="1:3" x14ac:dyDescent="0.3">
      <c r="A21092" t="s">
        <v>2190</v>
      </c>
      <c r="B21092">
        <v>1866</v>
      </c>
      <c r="C21092">
        <v>33848279</v>
      </c>
    </row>
    <row r="21093" spans="1:3" x14ac:dyDescent="0.3">
      <c r="A21093" t="s">
        <v>2190</v>
      </c>
      <c r="B21093">
        <v>1867</v>
      </c>
      <c r="C21093">
        <v>33967243</v>
      </c>
    </row>
    <row r="21094" spans="1:3" x14ac:dyDescent="0.3">
      <c r="A21094" t="s">
        <v>2190</v>
      </c>
      <c r="B21094">
        <v>1868</v>
      </c>
      <c r="C21094">
        <v>34086624</v>
      </c>
    </row>
    <row r="21095" spans="1:3" x14ac:dyDescent="0.3">
      <c r="A21095" t="s">
        <v>2190</v>
      </c>
      <c r="B21095">
        <v>1869</v>
      </c>
      <c r="C21095">
        <v>34227032</v>
      </c>
    </row>
    <row r="21096" spans="1:3" x14ac:dyDescent="0.3">
      <c r="A21096" t="s">
        <v>2190</v>
      </c>
      <c r="B21096">
        <v>1870</v>
      </c>
      <c r="C21096">
        <v>34388672</v>
      </c>
    </row>
    <row r="21097" spans="1:3" x14ac:dyDescent="0.3">
      <c r="A21097" t="s">
        <v>2190</v>
      </c>
      <c r="B21097">
        <v>1871</v>
      </c>
      <c r="C21097">
        <v>34571750</v>
      </c>
    </row>
    <row r="21098" spans="1:3" x14ac:dyDescent="0.3">
      <c r="A21098" t="s">
        <v>2190</v>
      </c>
      <c r="B21098">
        <v>1872</v>
      </c>
      <c r="C21098">
        <v>34776473</v>
      </c>
    </row>
    <row r="21099" spans="1:3" x14ac:dyDescent="0.3">
      <c r="A21099" t="s">
        <v>2190</v>
      </c>
      <c r="B21099">
        <v>1873</v>
      </c>
      <c r="C21099">
        <v>35003052</v>
      </c>
    </row>
    <row r="21100" spans="1:3" x14ac:dyDescent="0.3">
      <c r="A21100" t="s">
        <v>2190</v>
      </c>
      <c r="B21100">
        <v>1874</v>
      </c>
      <c r="C21100">
        <v>35231106</v>
      </c>
    </row>
    <row r="21101" spans="1:3" x14ac:dyDescent="0.3">
      <c r="A21101" t="s">
        <v>2190</v>
      </c>
      <c r="B21101">
        <v>1875</v>
      </c>
      <c r="C21101">
        <v>35460646</v>
      </c>
    </row>
    <row r="21102" spans="1:3" x14ac:dyDescent="0.3">
      <c r="A21102" t="s">
        <v>2190</v>
      </c>
      <c r="B21102">
        <v>1876</v>
      </c>
      <c r="C21102">
        <v>35691680</v>
      </c>
    </row>
    <row r="21103" spans="1:3" x14ac:dyDescent="0.3">
      <c r="A21103" t="s">
        <v>2190</v>
      </c>
      <c r="B21103">
        <v>1877</v>
      </c>
      <c r="C21103">
        <v>35924218</v>
      </c>
    </row>
    <row r="21104" spans="1:3" x14ac:dyDescent="0.3">
      <c r="A21104" t="s">
        <v>2190</v>
      </c>
      <c r="B21104">
        <v>1878</v>
      </c>
      <c r="C21104">
        <v>36158270</v>
      </c>
    </row>
    <row r="21105" spans="1:3" x14ac:dyDescent="0.3">
      <c r="A21105" t="s">
        <v>2190</v>
      </c>
      <c r="B21105">
        <v>1879</v>
      </c>
      <c r="C21105">
        <v>36407547</v>
      </c>
    </row>
    <row r="21106" spans="1:3" x14ac:dyDescent="0.3">
      <c r="A21106" t="s">
        <v>2190</v>
      </c>
      <c r="B21106">
        <v>1880</v>
      </c>
      <c r="C21106">
        <v>36672261</v>
      </c>
    </row>
    <row r="21107" spans="1:3" x14ac:dyDescent="0.3">
      <c r="A21107" t="s">
        <v>2190</v>
      </c>
      <c r="B21107">
        <v>1881</v>
      </c>
      <c r="C21107">
        <v>36952627</v>
      </c>
    </row>
    <row r="21108" spans="1:3" x14ac:dyDescent="0.3">
      <c r="A21108" t="s">
        <v>2190</v>
      </c>
      <c r="B21108">
        <v>1882</v>
      </c>
      <c r="C21108">
        <v>37248859</v>
      </c>
    </row>
    <row r="21109" spans="1:3" x14ac:dyDescent="0.3">
      <c r="A21109" t="s">
        <v>2190</v>
      </c>
      <c r="B21109">
        <v>1883</v>
      </c>
      <c r="C21109">
        <v>37561179</v>
      </c>
    </row>
    <row r="21110" spans="1:3" x14ac:dyDescent="0.3">
      <c r="A21110" t="s">
        <v>2190</v>
      </c>
      <c r="B21110">
        <v>1884</v>
      </c>
      <c r="C21110">
        <v>37876116</v>
      </c>
    </row>
    <row r="21111" spans="1:3" x14ac:dyDescent="0.3">
      <c r="A21111" t="s">
        <v>2190</v>
      </c>
      <c r="B21111">
        <v>1885</v>
      </c>
      <c r="C21111">
        <v>38193692</v>
      </c>
    </row>
    <row r="21112" spans="1:3" x14ac:dyDescent="0.3">
      <c r="A21112" t="s">
        <v>2190</v>
      </c>
      <c r="B21112">
        <v>1886</v>
      </c>
      <c r="C21112">
        <v>38513931</v>
      </c>
    </row>
    <row r="21113" spans="1:3" x14ac:dyDescent="0.3">
      <c r="A21113" t="s">
        <v>2190</v>
      </c>
      <c r="B21113">
        <v>1887</v>
      </c>
      <c r="C21113">
        <v>38836853</v>
      </c>
    </row>
    <row r="21114" spans="1:3" x14ac:dyDescent="0.3">
      <c r="A21114" t="s">
        <v>2190</v>
      </c>
      <c r="B21114">
        <v>1888</v>
      </c>
      <c r="C21114">
        <v>39162482</v>
      </c>
    </row>
    <row r="21115" spans="1:3" x14ac:dyDescent="0.3">
      <c r="A21115" t="s">
        <v>2190</v>
      </c>
      <c r="B21115">
        <v>1889</v>
      </c>
      <c r="C21115">
        <v>39499368</v>
      </c>
    </row>
    <row r="21116" spans="1:3" x14ac:dyDescent="0.3">
      <c r="A21116" t="s">
        <v>2190</v>
      </c>
      <c r="B21116">
        <v>1890</v>
      </c>
      <c r="C21116">
        <v>39847686</v>
      </c>
    </row>
    <row r="21117" spans="1:3" x14ac:dyDescent="0.3">
      <c r="A21117" t="s">
        <v>2190</v>
      </c>
      <c r="B21117">
        <v>1891</v>
      </c>
      <c r="C21117">
        <v>40207610</v>
      </c>
    </row>
    <row r="21118" spans="1:3" x14ac:dyDescent="0.3">
      <c r="A21118" t="s">
        <v>2190</v>
      </c>
      <c r="B21118">
        <v>1892</v>
      </c>
      <c r="C21118">
        <v>40579320</v>
      </c>
    </row>
    <row r="21119" spans="1:3" x14ac:dyDescent="0.3">
      <c r="A21119" t="s">
        <v>2190</v>
      </c>
      <c r="B21119">
        <v>1893</v>
      </c>
      <c r="C21119">
        <v>40962994</v>
      </c>
    </row>
    <row r="21120" spans="1:3" x14ac:dyDescent="0.3">
      <c r="A21120" t="s">
        <v>2190</v>
      </c>
      <c r="B21120">
        <v>1894</v>
      </c>
      <c r="C21120">
        <v>41350296</v>
      </c>
    </row>
    <row r="21121" spans="1:3" x14ac:dyDescent="0.3">
      <c r="A21121" t="s">
        <v>2190</v>
      </c>
      <c r="B21121">
        <v>1895</v>
      </c>
      <c r="C21121">
        <v>41741258</v>
      </c>
    </row>
    <row r="21122" spans="1:3" x14ac:dyDescent="0.3">
      <c r="A21122" t="s">
        <v>2190</v>
      </c>
      <c r="B21122">
        <v>1896</v>
      </c>
      <c r="C21122">
        <v>42135915</v>
      </c>
    </row>
    <row r="21123" spans="1:3" x14ac:dyDescent="0.3">
      <c r="A21123" t="s">
        <v>2190</v>
      </c>
      <c r="B21123">
        <v>1897</v>
      </c>
      <c r="C21123">
        <v>42534303</v>
      </c>
    </row>
    <row r="21124" spans="1:3" x14ac:dyDescent="0.3">
      <c r="A21124" t="s">
        <v>2190</v>
      </c>
      <c r="B21124">
        <v>1898</v>
      </c>
      <c r="C21124">
        <v>42936456</v>
      </c>
    </row>
    <row r="21125" spans="1:3" x14ac:dyDescent="0.3">
      <c r="A21125" t="s">
        <v>2190</v>
      </c>
      <c r="B21125">
        <v>1899</v>
      </c>
      <c r="C21125">
        <v>43360172</v>
      </c>
    </row>
    <row r="21126" spans="1:3" x14ac:dyDescent="0.3">
      <c r="A21126" t="s">
        <v>2190</v>
      </c>
      <c r="B21126">
        <v>1900</v>
      </c>
      <c r="C21126">
        <v>43805856</v>
      </c>
    </row>
    <row r="21127" spans="1:3" x14ac:dyDescent="0.3">
      <c r="A21127" t="s">
        <v>2190</v>
      </c>
      <c r="B21127">
        <v>1901</v>
      </c>
      <c r="C21127">
        <v>44273920</v>
      </c>
    </row>
    <row r="21128" spans="1:3" x14ac:dyDescent="0.3">
      <c r="A21128" t="s">
        <v>2190</v>
      </c>
      <c r="B21128">
        <v>1902</v>
      </c>
      <c r="C21128">
        <v>44764779</v>
      </c>
    </row>
    <row r="21129" spans="1:3" x14ac:dyDescent="0.3">
      <c r="A21129" t="s">
        <v>2190</v>
      </c>
      <c r="B21129">
        <v>1903</v>
      </c>
      <c r="C21129">
        <v>45278858</v>
      </c>
    </row>
    <row r="21130" spans="1:3" x14ac:dyDescent="0.3">
      <c r="A21130" t="s">
        <v>2190</v>
      </c>
      <c r="B21130">
        <v>1904</v>
      </c>
      <c r="C21130">
        <v>45798840</v>
      </c>
    </row>
    <row r="21131" spans="1:3" x14ac:dyDescent="0.3">
      <c r="A21131" t="s">
        <v>2190</v>
      </c>
      <c r="B21131">
        <v>1905</v>
      </c>
      <c r="C21131">
        <v>46324792</v>
      </c>
    </row>
    <row r="21132" spans="1:3" x14ac:dyDescent="0.3">
      <c r="A21132" t="s">
        <v>2190</v>
      </c>
      <c r="B21132">
        <v>1906</v>
      </c>
      <c r="C21132">
        <v>46856783</v>
      </c>
    </row>
    <row r="21133" spans="1:3" x14ac:dyDescent="0.3">
      <c r="A21133" t="s">
        <v>2190</v>
      </c>
      <c r="B21133">
        <v>1907</v>
      </c>
      <c r="C21133">
        <v>47394882</v>
      </c>
    </row>
    <row r="21134" spans="1:3" x14ac:dyDescent="0.3">
      <c r="A21134" t="s">
        <v>2190</v>
      </c>
      <c r="B21134">
        <v>1908</v>
      </c>
      <c r="C21134">
        <v>47939159</v>
      </c>
    </row>
    <row r="21135" spans="1:3" x14ac:dyDescent="0.3">
      <c r="A21135" t="s">
        <v>2190</v>
      </c>
      <c r="B21135">
        <v>1909</v>
      </c>
      <c r="C21135">
        <v>48493608</v>
      </c>
    </row>
    <row r="21136" spans="1:3" x14ac:dyDescent="0.3">
      <c r="A21136" t="s">
        <v>2190</v>
      </c>
      <c r="B21136">
        <v>1910</v>
      </c>
      <c r="C21136">
        <v>49058391</v>
      </c>
    </row>
    <row r="21137" spans="1:3" x14ac:dyDescent="0.3">
      <c r="A21137" t="s">
        <v>2190</v>
      </c>
      <c r="B21137">
        <v>1911</v>
      </c>
      <c r="C21137">
        <v>49633673</v>
      </c>
    </row>
    <row r="21138" spans="1:3" x14ac:dyDescent="0.3">
      <c r="A21138" t="s">
        <v>2190</v>
      </c>
      <c r="B21138">
        <v>1912</v>
      </c>
      <c r="C21138">
        <v>50219623</v>
      </c>
    </row>
    <row r="21139" spans="1:3" x14ac:dyDescent="0.3">
      <c r="A21139" t="s">
        <v>2190</v>
      </c>
      <c r="B21139">
        <v>1913</v>
      </c>
      <c r="C21139">
        <v>50816410</v>
      </c>
    </row>
    <row r="21140" spans="1:3" x14ac:dyDescent="0.3">
      <c r="A21140" t="s">
        <v>2190</v>
      </c>
      <c r="B21140">
        <v>1914</v>
      </c>
      <c r="C21140">
        <v>51420287</v>
      </c>
    </row>
    <row r="21141" spans="1:3" x14ac:dyDescent="0.3">
      <c r="A21141" t="s">
        <v>2190</v>
      </c>
      <c r="B21141">
        <v>1915</v>
      </c>
      <c r="C21141">
        <v>52031339</v>
      </c>
    </row>
    <row r="21142" spans="1:3" x14ac:dyDescent="0.3">
      <c r="A21142" t="s">
        <v>2190</v>
      </c>
      <c r="B21142">
        <v>1916</v>
      </c>
      <c r="C21142">
        <v>52649651</v>
      </c>
    </row>
    <row r="21143" spans="1:3" x14ac:dyDescent="0.3">
      <c r="A21143" t="s">
        <v>2190</v>
      </c>
      <c r="B21143">
        <v>1917</v>
      </c>
      <c r="C21143">
        <v>53275310</v>
      </c>
    </row>
    <row r="21144" spans="1:3" x14ac:dyDescent="0.3">
      <c r="A21144" t="s">
        <v>2190</v>
      </c>
      <c r="B21144">
        <v>1918</v>
      </c>
      <c r="C21144">
        <v>53917172</v>
      </c>
    </row>
    <row r="21145" spans="1:3" x14ac:dyDescent="0.3">
      <c r="A21145" t="s">
        <v>2190</v>
      </c>
      <c r="B21145">
        <v>1919</v>
      </c>
      <c r="C21145">
        <v>54589358</v>
      </c>
    </row>
    <row r="21146" spans="1:3" x14ac:dyDescent="0.3">
      <c r="A21146" t="s">
        <v>2190</v>
      </c>
      <c r="B21146">
        <v>1920</v>
      </c>
      <c r="C21146">
        <v>55292553</v>
      </c>
    </row>
    <row r="21147" spans="1:3" x14ac:dyDescent="0.3">
      <c r="A21147" t="s">
        <v>2190</v>
      </c>
      <c r="B21147">
        <v>1921</v>
      </c>
      <c r="C21147">
        <v>56027453</v>
      </c>
    </row>
    <row r="21148" spans="1:3" x14ac:dyDescent="0.3">
      <c r="A21148" t="s">
        <v>2190</v>
      </c>
      <c r="B21148">
        <v>1922</v>
      </c>
      <c r="C21148">
        <v>56794767</v>
      </c>
    </row>
    <row r="21149" spans="1:3" x14ac:dyDescent="0.3">
      <c r="A21149" t="s">
        <v>2190</v>
      </c>
      <c r="B21149">
        <v>1923</v>
      </c>
      <c r="C21149">
        <v>57595218</v>
      </c>
    </row>
    <row r="21150" spans="1:3" x14ac:dyDescent="0.3">
      <c r="A21150" t="s">
        <v>2190</v>
      </c>
      <c r="B21150">
        <v>1924</v>
      </c>
      <c r="C21150">
        <v>58406950</v>
      </c>
    </row>
    <row r="21151" spans="1:3" x14ac:dyDescent="0.3">
      <c r="A21151" t="s">
        <v>2190</v>
      </c>
      <c r="B21151">
        <v>1925</v>
      </c>
      <c r="C21151">
        <v>59230123</v>
      </c>
    </row>
    <row r="21152" spans="1:3" x14ac:dyDescent="0.3">
      <c r="A21152" t="s">
        <v>2190</v>
      </c>
      <c r="B21152">
        <v>1926</v>
      </c>
      <c r="C21152">
        <v>60064898</v>
      </c>
    </row>
    <row r="21153" spans="1:3" x14ac:dyDescent="0.3">
      <c r="A21153" t="s">
        <v>2190</v>
      </c>
      <c r="B21153">
        <v>1927</v>
      </c>
      <c r="C21153">
        <v>60911437</v>
      </c>
    </row>
    <row r="21154" spans="1:3" x14ac:dyDescent="0.3">
      <c r="A21154" t="s">
        <v>2190</v>
      </c>
      <c r="B21154">
        <v>1928</v>
      </c>
      <c r="C21154">
        <v>61769908</v>
      </c>
    </row>
    <row r="21155" spans="1:3" x14ac:dyDescent="0.3">
      <c r="A21155" t="s">
        <v>2190</v>
      </c>
      <c r="B21155">
        <v>1929</v>
      </c>
      <c r="C21155">
        <v>62625034</v>
      </c>
    </row>
    <row r="21156" spans="1:3" x14ac:dyDescent="0.3">
      <c r="A21156" t="s">
        <v>2190</v>
      </c>
      <c r="B21156">
        <v>1930</v>
      </c>
      <c r="C21156">
        <v>63476570</v>
      </c>
    </row>
    <row r="21157" spans="1:3" x14ac:dyDescent="0.3">
      <c r="A21157" t="s">
        <v>2190</v>
      </c>
      <c r="B21157">
        <v>1931</v>
      </c>
      <c r="C21157">
        <v>64324264</v>
      </c>
    </row>
    <row r="21158" spans="1:3" x14ac:dyDescent="0.3">
      <c r="A21158" t="s">
        <v>2190</v>
      </c>
      <c r="B21158">
        <v>1932</v>
      </c>
      <c r="C21158">
        <v>65167857</v>
      </c>
    </row>
    <row r="21159" spans="1:3" x14ac:dyDescent="0.3">
      <c r="A21159" t="s">
        <v>2190</v>
      </c>
      <c r="B21159">
        <v>1933</v>
      </c>
      <c r="C21159">
        <v>66007085</v>
      </c>
    </row>
    <row r="21160" spans="1:3" x14ac:dyDescent="0.3">
      <c r="A21160" t="s">
        <v>2190</v>
      </c>
      <c r="B21160">
        <v>1934</v>
      </c>
      <c r="C21160">
        <v>66857121</v>
      </c>
    </row>
    <row r="21161" spans="1:3" x14ac:dyDescent="0.3">
      <c r="A21161" t="s">
        <v>2190</v>
      </c>
      <c r="B21161">
        <v>1935</v>
      </c>
      <c r="C21161">
        <v>67718104</v>
      </c>
    </row>
    <row r="21162" spans="1:3" x14ac:dyDescent="0.3">
      <c r="A21162" t="s">
        <v>2190</v>
      </c>
      <c r="B21162">
        <v>1936</v>
      </c>
      <c r="C21162">
        <v>68590174</v>
      </c>
    </row>
    <row r="21163" spans="1:3" x14ac:dyDescent="0.3">
      <c r="A21163" t="s">
        <v>2190</v>
      </c>
      <c r="B21163">
        <v>1937</v>
      </c>
      <c r="C21163">
        <v>69473475</v>
      </c>
    </row>
    <row r="21164" spans="1:3" x14ac:dyDescent="0.3">
      <c r="A21164" t="s">
        <v>2190</v>
      </c>
      <c r="B21164">
        <v>1938</v>
      </c>
      <c r="C21164">
        <v>70368151</v>
      </c>
    </row>
    <row r="21165" spans="1:3" x14ac:dyDescent="0.3">
      <c r="A21165" t="s">
        <v>2190</v>
      </c>
      <c r="B21165">
        <v>1939</v>
      </c>
      <c r="C21165">
        <v>71289751</v>
      </c>
    </row>
    <row r="21166" spans="1:3" x14ac:dyDescent="0.3">
      <c r="A21166" t="s">
        <v>2190</v>
      </c>
      <c r="B21166">
        <v>1940</v>
      </c>
      <c r="C21166">
        <v>72238836</v>
      </c>
    </row>
    <row r="21167" spans="1:3" x14ac:dyDescent="0.3">
      <c r="A21167" t="s">
        <v>2190</v>
      </c>
      <c r="B21167">
        <v>1941</v>
      </c>
      <c r="C21167">
        <v>73215978</v>
      </c>
    </row>
    <row r="21168" spans="1:3" x14ac:dyDescent="0.3">
      <c r="A21168" t="s">
        <v>2190</v>
      </c>
      <c r="B21168">
        <v>1942</v>
      </c>
      <c r="C21168">
        <v>74221759</v>
      </c>
    </row>
    <row r="21169" spans="1:3" x14ac:dyDescent="0.3">
      <c r="A21169" t="s">
        <v>2190</v>
      </c>
      <c r="B21169">
        <v>1943</v>
      </c>
      <c r="C21169">
        <v>75256772</v>
      </c>
    </row>
    <row r="21170" spans="1:3" x14ac:dyDescent="0.3">
      <c r="A21170" t="s">
        <v>2190</v>
      </c>
      <c r="B21170">
        <v>1944</v>
      </c>
      <c r="C21170">
        <v>76306218</v>
      </c>
    </row>
    <row r="21171" spans="1:3" x14ac:dyDescent="0.3">
      <c r="A21171" t="s">
        <v>2190</v>
      </c>
      <c r="B21171">
        <v>1945</v>
      </c>
      <c r="C21171">
        <v>77370299</v>
      </c>
    </row>
    <row r="21172" spans="1:3" x14ac:dyDescent="0.3">
      <c r="A21172" t="s">
        <v>2190</v>
      </c>
      <c r="B21172">
        <v>1946</v>
      </c>
      <c r="C21172">
        <v>78449218</v>
      </c>
    </row>
    <row r="21173" spans="1:3" x14ac:dyDescent="0.3">
      <c r="A21173" t="s">
        <v>2190</v>
      </c>
      <c r="B21173">
        <v>1947</v>
      </c>
      <c r="C21173">
        <v>79543183</v>
      </c>
    </row>
    <row r="21174" spans="1:3" x14ac:dyDescent="0.3">
      <c r="A21174" t="s">
        <v>2190</v>
      </c>
      <c r="B21174">
        <v>1948</v>
      </c>
      <c r="C21174">
        <v>80652402</v>
      </c>
    </row>
    <row r="21175" spans="1:3" x14ac:dyDescent="0.3">
      <c r="A21175" t="s">
        <v>2190</v>
      </c>
      <c r="B21175">
        <v>1949</v>
      </c>
      <c r="C21175">
        <v>81738956</v>
      </c>
    </row>
    <row r="21176" spans="1:3" x14ac:dyDescent="0.3">
      <c r="A21176" t="s">
        <v>2190</v>
      </c>
      <c r="B21176">
        <v>1950</v>
      </c>
      <c r="C21176">
        <v>82802084</v>
      </c>
    </row>
    <row r="21177" spans="1:3" x14ac:dyDescent="0.3">
      <c r="A21177" t="s">
        <v>2190</v>
      </c>
      <c r="B21177">
        <v>1951</v>
      </c>
      <c r="C21177">
        <v>84316265</v>
      </c>
    </row>
    <row r="21178" spans="1:3" x14ac:dyDescent="0.3">
      <c r="A21178" t="s">
        <v>2190</v>
      </c>
      <c r="B21178">
        <v>1952</v>
      </c>
      <c r="C21178">
        <v>85659438</v>
      </c>
    </row>
    <row r="21179" spans="1:3" x14ac:dyDescent="0.3">
      <c r="A21179" t="s">
        <v>2190</v>
      </c>
      <c r="B21179">
        <v>1953</v>
      </c>
      <c r="C21179">
        <v>86869979</v>
      </c>
    </row>
    <row r="21180" spans="1:3" x14ac:dyDescent="0.3">
      <c r="A21180" t="s">
        <v>2190</v>
      </c>
      <c r="B21180">
        <v>1954</v>
      </c>
      <c r="C21180">
        <v>87980574</v>
      </c>
    </row>
    <row r="21181" spans="1:3" x14ac:dyDescent="0.3">
      <c r="A21181" t="s">
        <v>2190</v>
      </c>
      <c r="B21181">
        <v>1955</v>
      </c>
      <c r="C21181">
        <v>89018255</v>
      </c>
    </row>
    <row r="21182" spans="1:3" x14ac:dyDescent="0.3">
      <c r="A21182" t="s">
        <v>2190</v>
      </c>
      <c r="B21182">
        <v>1956</v>
      </c>
      <c r="C21182">
        <v>90004180</v>
      </c>
    </row>
    <row r="21183" spans="1:3" x14ac:dyDescent="0.3">
      <c r="A21183" t="s">
        <v>2190</v>
      </c>
      <c r="B21183">
        <v>1957</v>
      </c>
      <c r="C21183">
        <v>90953812</v>
      </c>
    </row>
    <row r="21184" spans="1:3" x14ac:dyDescent="0.3">
      <c r="A21184" t="s">
        <v>2190</v>
      </c>
      <c r="B21184">
        <v>1958</v>
      </c>
      <c r="C21184">
        <v>91877637</v>
      </c>
    </row>
    <row r="21185" spans="1:3" x14ac:dyDescent="0.3">
      <c r="A21185" t="s">
        <v>2190</v>
      </c>
      <c r="B21185">
        <v>1959</v>
      </c>
      <c r="C21185">
        <v>92782242</v>
      </c>
    </row>
    <row r="21186" spans="1:3" x14ac:dyDescent="0.3">
      <c r="A21186" t="s">
        <v>2190</v>
      </c>
      <c r="B21186">
        <v>1960</v>
      </c>
      <c r="C21186">
        <v>93673612</v>
      </c>
    </row>
    <row r="21187" spans="1:3" x14ac:dyDescent="0.3">
      <c r="A21187" t="s">
        <v>2190</v>
      </c>
      <c r="B21187">
        <v>1961</v>
      </c>
      <c r="C21187">
        <v>94560714</v>
      </c>
    </row>
    <row r="21188" spans="1:3" x14ac:dyDescent="0.3">
      <c r="A21188" t="s">
        <v>2190</v>
      </c>
      <c r="B21188">
        <v>1962</v>
      </c>
      <c r="C21188">
        <v>95458517</v>
      </c>
    </row>
    <row r="21189" spans="1:3" x14ac:dyDescent="0.3">
      <c r="A21189" t="s">
        <v>2190</v>
      </c>
      <c r="B21189">
        <v>1963</v>
      </c>
      <c r="C21189">
        <v>96389422</v>
      </c>
    </row>
    <row r="21190" spans="1:3" x14ac:dyDescent="0.3">
      <c r="A21190" t="s">
        <v>2190</v>
      </c>
      <c r="B21190">
        <v>1964</v>
      </c>
      <c r="C21190">
        <v>97379402</v>
      </c>
    </row>
    <row r="21191" spans="1:3" x14ac:dyDescent="0.3">
      <c r="A21191" t="s">
        <v>2190</v>
      </c>
      <c r="B21191">
        <v>1965</v>
      </c>
      <c r="C21191">
        <v>98447007</v>
      </c>
    </row>
    <row r="21192" spans="1:3" x14ac:dyDescent="0.3">
      <c r="A21192" t="s">
        <v>2190</v>
      </c>
      <c r="B21192">
        <v>1966</v>
      </c>
      <c r="C21192">
        <v>99596075</v>
      </c>
    </row>
    <row r="21193" spans="1:3" x14ac:dyDescent="0.3">
      <c r="A21193" t="s">
        <v>2190</v>
      </c>
      <c r="B21193">
        <v>1967</v>
      </c>
      <c r="C21193">
        <v>100822283</v>
      </c>
    </row>
    <row r="21194" spans="1:3" x14ac:dyDescent="0.3">
      <c r="A21194" t="s">
        <v>2190</v>
      </c>
      <c r="B21194">
        <v>1968</v>
      </c>
      <c r="C21194">
        <v>102124002</v>
      </c>
    </row>
    <row r="21195" spans="1:3" x14ac:dyDescent="0.3">
      <c r="A21195" t="s">
        <v>2190</v>
      </c>
      <c r="B21195">
        <v>1969</v>
      </c>
      <c r="C21195">
        <v>103496032</v>
      </c>
    </row>
    <row r="21196" spans="1:3" x14ac:dyDescent="0.3">
      <c r="A21196" t="s">
        <v>2190</v>
      </c>
      <c r="B21196">
        <v>1970</v>
      </c>
      <c r="C21196">
        <v>104929260</v>
      </c>
    </row>
    <row r="21197" spans="1:3" x14ac:dyDescent="0.3">
      <c r="A21197" t="s">
        <v>2190</v>
      </c>
      <c r="B21197">
        <v>1971</v>
      </c>
      <c r="C21197">
        <v>106427102</v>
      </c>
    </row>
    <row r="21198" spans="1:3" x14ac:dyDescent="0.3">
      <c r="A21198" t="s">
        <v>2190</v>
      </c>
      <c r="B21198">
        <v>1972</v>
      </c>
      <c r="C21198">
        <v>107976030</v>
      </c>
    </row>
    <row r="21199" spans="1:3" x14ac:dyDescent="0.3">
      <c r="A21199" t="s">
        <v>2190</v>
      </c>
      <c r="B21199">
        <v>1973</v>
      </c>
      <c r="C21199">
        <v>109528514</v>
      </c>
    </row>
    <row r="21200" spans="1:3" x14ac:dyDescent="0.3">
      <c r="A21200" t="s">
        <v>2190</v>
      </c>
      <c r="B21200">
        <v>1974</v>
      </c>
      <c r="C21200">
        <v>111022692</v>
      </c>
    </row>
    <row r="21201" spans="1:3" x14ac:dyDescent="0.3">
      <c r="A21201" t="s">
        <v>2190</v>
      </c>
      <c r="B21201">
        <v>1975</v>
      </c>
      <c r="C21201">
        <v>112413362</v>
      </c>
    </row>
    <row r="21202" spans="1:3" x14ac:dyDescent="0.3">
      <c r="A21202" t="s">
        <v>2190</v>
      </c>
      <c r="B21202">
        <v>1976</v>
      </c>
      <c r="C21202">
        <v>113679190</v>
      </c>
    </row>
    <row r="21203" spans="1:3" x14ac:dyDescent="0.3">
      <c r="A21203" t="s">
        <v>2190</v>
      </c>
      <c r="B21203">
        <v>1977</v>
      </c>
      <c r="C21203">
        <v>114827826</v>
      </c>
    </row>
    <row r="21204" spans="1:3" x14ac:dyDescent="0.3">
      <c r="A21204" t="s">
        <v>2190</v>
      </c>
      <c r="B21204">
        <v>1978</v>
      </c>
      <c r="C21204">
        <v>115879222</v>
      </c>
    </row>
    <row r="21205" spans="1:3" x14ac:dyDescent="0.3">
      <c r="A21205" t="s">
        <v>2190</v>
      </c>
      <c r="B21205">
        <v>1979</v>
      </c>
      <c r="C21205">
        <v>116867356</v>
      </c>
    </row>
    <row r="21206" spans="1:3" x14ac:dyDescent="0.3">
      <c r="A21206" t="s">
        <v>2190</v>
      </c>
      <c r="B21206">
        <v>1980</v>
      </c>
      <c r="C21206">
        <v>117816942</v>
      </c>
    </row>
    <row r="21207" spans="1:3" x14ac:dyDescent="0.3">
      <c r="A21207" t="s">
        <v>2190</v>
      </c>
      <c r="B21207">
        <v>1981</v>
      </c>
      <c r="C21207">
        <v>118732838</v>
      </c>
    </row>
    <row r="21208" spans="1:3" x14ac:dyDescent="0.3">
      <c r="A21208" t="s">
        <v>2190</v>
      </c>
      <c r="B21208">
        <v>1982</v>
      </c>
      <c r="C21208">
        <v>119605254</v>
      </c>
    </row>
    <row r="21209" spans="1:3" x14ac:dyDescent="0.3">
      <c r="A21209" t="s">
        <v>2190</v>
      </c>
      <c r="B21209">
        <v>1983</v>
      </c>
      <c r="C21209">
        <v>120427643</v>
      </c>
    </row>
    <row r="21210" spans="1:3" x14ac:dyDescent="0.3">
      <c r="A21210" t="s">
        <v>2190</v>
      </c>
      <c r="B21210">
        <v>1984</v>
      </c>
      <c r="C21210">
        <v>121189269</v>
      </c>
    </row>
    <row r="21211" spans="1:3" x14ac:dyDescent="0.3">
      <c r="A21211" t="s">
        <v>2190</v>
      </c>
      <c r="B21211">
        <v>1985</v>
      </c>
      <c r="C21211">
        <v>121883483</v>
      </c>
    </row>
    <row r="21212" spans="1:3" x14ac:dyDescent="0.3">
      <c r="A21212" t="s">
        <v>2190</v>
      </c>
      <c r="B21212">
        <v>1986</v>
      </c>
      <c r="C21212">
        <v>122509119</v>
      </c>
    </row>
    <row r="21213" spans="1:3" x14ac:dyDescent="0.3">
      <c r="A21213" t="s">
        <v>2190</v>
      </c>
      <c r="B21213">
        <v>1987</v>
      </c>
      <c r="C21213">
        <v>123072720</v>
      </c>
    </row>
    <row r="21214" spans="1:3" x14ac:dyDescent="0.3">
      <c r="A21214" t="s">
        <v>2190</v>
      </c>
      <c r="B21214">
        <v>1988</v>
      </c>
      <c r="C21214">
        <v>123584522</v>
      </c>
    </row>
    <row r="21215" spans="1:3" x14ac:dyDescent="0.3">
      <c r="A21215" t="s">
        <v>2190</v>
      </c>
      <c r="B21215">
        <v>1989</v>
      </c>
      <c r="C21215">
        <v>124058517</v>
      </c>
    </row>
    <row r="21216" spans="1:3" x14ac:dyDescent="0.3">
      <c r="A21216" t="s">
        <v>2190</v>
      </c>
      <c r="B21216">
        <v>1990</v>
      </c>
      <c r="C21216">
        <v>124505243</v>
      </c>
    </row>
    <row r="21217" spans="1:3" x14ac:dyDescent="0.3">
      <c r="A21217" t="s">
        <v>2190</v>
      </c>
      <c r="B21217">
        <v>1991</v>
      </c>
      <c r="C21217">
        <v>124929764</v>
      </c>
    </row>
    <row r="21218" spans="1:3" x14ac:dyDescent="0.3">
      <c r="A21218" t="s">
        <v>2190</v>
      </c>
      <c r="B21218">
        <v>1992</v>
      </c>
      <c r="C21218">
        <v>125331300</v>
      </c>
    </row>
    <row r="21219" spans="1:3" x14ac:dyDescent="0.3">
      <c r="A21219" t="s">
        <v>2190</v>
      </c>
      <c r="B21219">
        <v>1993</v>
      </c>
      <c r="C21219">
        <v>125707407</v>
      </c>
    </row>
    <row r="21220" spans="1:3" x14ac:dyDescent="0.3">
      <c r="A21220" t="s">
        <v>2190</v>
      </c>
      <c r="B21220">
        <v>1994</v>
      </c>
      <c r="C21220">
        <v>126053127</v>
      </c>
    </row>
    <row r="21221" spans="1:3" x14ac:dyDescent="0.3">
      <c r="A21221" t="s">
        <v>2190</v>
      </c>
      <c r="B21221">
        <v>1995</v>
      </c>
      <c r="C21221">
        <v>126365486</v>
      </c>
    </row>
    <row r="21222" spans="1:3" x14ac:dyDescent="0.3">
      <c r="A21222" t="s">
        <v>2190</v>
      </c>
      <c r="B21222">
        <v>1996</v>
      </c>
      <c r="C21222">
        <v>126644099</v>
      </c>
    </row>
    <row r="21223" spans="1:3" x14ac:dyDescent="0.3">
      <c r="A21223" t="s">
        <v>2190</v>
      </c>
      <c r="B21223">
        <v>1997</v>
      </c>
      <c r="C21223">
        <v>126892745</v>
      </c>
    </row>
    <row r="21224" spans="1:3" x14ac:dyDescent="0.3">
      <c r="A21224" t="s">
        <v>2190</v>
      </c>
      <c r="B21224">
        <v>1998</v>
      </c>
      <c r="C21224">
        <v>127117436</v>
      </c>
    </row>
    <row r="21225" spans="1:3" x14ac:dyDescent="0.3">
      <c r="A21225" t="s">
        <v>2190</v>
      </c>
      <c r="B21225">
        <v>1999</v>
      </c>
      <c r="C21225">
        <v>127326063</v>
      </c>
    </row>
    <row r="21226" spans="1:3" x14ac:dyDescent="0.3">
      <c r="A21226" t="s">
        <v>2190</v>
      </c>
      <c r="B21226">
        <v>2000</v>
      </c>
      <c r="C21226">
        <v>127524168</v>
      </c>
    </row>
    <row r="21227" spans="1:3" x14ac:dyDescent="0.3">
      <c r="A21227" t="s">
        <v>2190</v>
      </c>
      <c r="B21227">
        <v>2001</v>
      </c>
      <c r="C21227">
        <v>127713824</v>
      </c>
    </row>
    <row r="21228" spans="1:3" x14ac:dyDescent="0.3">
      <c r="A21228" t="s">
        <v>2190</v>
      </c>
      <c r="B21228">
        <v>2002</v>
      </c>
      <c r="C21228">
        <v>127893075</v>
      </c>
    </row>
    <row r="21229" spans="1:3" x14ac:dyDescent="0.3">
      <c r="A21229" t="s">
        <v>2190</v>
      </c>
      <c r="B21229">
        <v>2003</v>
      </c>
      <c r="C21229">
        <v>128058368</v>
      </c>
    </row>
    <row r="21230" spans="1:3" x14ac:dyDescent="0.3">
      <c r="A21230" t="s">
        <v>2190</v>
      </c>
      <c r="B21230">
        <v>2004</v>
      </c>
      <c r="C21230">
        <v>128204183</v>
      </c>
    </row>
    <row r="21231" spans="1:3" x14ac:dyDescent="0.3">
      <c r="A21231" t="s">
        <v>2190</v>
      </c>
      <c r="B21231">
        <v>2005</v>
      </c>
      <c r="C21231">
        <v>128326115</v>
      </c>
    </row>
    <row r="21232" spans="1:3" x14ac:dyDescent="0.3">
      <c r="A21232" t="s">
        <v>2190</v>
      </c>
      <c r="B21232">
        <v>2006</v>
      </c>
      <c r="C21232">
        <v>128422740</v>
      </c>
    </row>
    <row r="21233" spans="1:3" x14ac:dyDescent="0.3">
      <c r="A21233" t="s">
        <v>2190</v>
      </c>
      <c r="B21233">
        <v>2007</v>
      </c>
      <c r="C21233">
        <v>128494050</v>
      </c>
    </row>
    <row r="21234" spans="1:3" x14ac:dyDescent="0.3">
      <c r="A21234" t="s">
        <v>2190</v>
      </c>
      <c r="B21234">
        <v>2008</v>
      </c>
      <c r="C21234">
        <v>128538644</v>
      </c>
    </row>
    <row r="21235" spans="1:3" x14ac:dyDescent="0.3">
      <c r="A21235" t="s">
        <v>2190</v>
      </c>
      <c r="B21235">
        <v>2009</v>
      </c>
      <c r="C21235">
        <v>128555196</v>
      </c>
    </row>
    <row r="21236" spans="1:3" x14ac:dyDescent="0.3">
      <c r="A21236" t="s">
        <v>2190</v>
      </c>
      <c r="B21236">
        <v>2010</v>
      </c>
      <c r="C21236">
        <v>128542349</v>
      </c>
    </row>
    <row r="21237" spans="1:3" x14ac:dyDescent="0.3">
      <c r="A21237" t="s">
        <v>2190</v>
      </c>
      <c r="B21237">
        <v>2011</v>
      </c>
      <c r="C21237">
        <v>128498966</v>
      </c>
    </row>
    <row r="21238" spans="1:3" x14ac:dyDescent="0.3">
      <c r="A21238" t="s">
        <v>2190</v>
      </c>
      <c r="B21238">
        <v>2012</v>
      </c>
      <c r="C21238">
        <v>128423571</v>
      </c>
    </row>
    <row r="21239" spans="1:3" x14ac:dyDescent="0.3">
      <c r="A21239" t="s">
        <v>2190</v>
      </c>
      <c r="B21239">
        <v>2013</v>
      </c>
      <c r="C21239">
        <v>128314189</v>
      </c>
    </row>
    <row r="21240" spans="1:3" x14ac:dyDescent="0.3">
      <c r="A21240" t="s">
        <v>2190</v>
      </c>
      <c r="B21240">
        <v>2014</v>
      </c>
      <c r="C21240">
        <v>128168630</v>
      </c>
    </row>
    <row r="21241" spans="1:3" x14ac:dyDescent="0.3">
      <c r="A21241" t="s">
        <v>2190</v>
      </c>
      <c r="B21241">
        <v>2015</v>
      </c>
      <c r="C21241">
        <v>127985139</v>
      </c>
    </row>
    <row r="21242" spans="1:3" x14ac:dyDescent="0.3">
      <c r="A21242" t="s">
        <v>2190</v>
      </c>
      <c r="B21242">
        <v>2016</v>
      </c>
      <c r="C21242">
        <v>127763267</v>
      </c>
    </row>
    <row r="21243" spans="1:3" x14ac:dyDescent="0.3">
      <c r="A21243" t="s">
        <v>2190</v>
      </c>
      <c r="B21243">
        <v>2017</v>
      </c>
      <c r="C21243">
        <v>127502728</v>
      </c>
    </row>
    <row r="21244" spans="1:3" x14ac:dyDescent="0.3">
      <c r="A21244" t="s">
        <v>2190</v>
      </c>
      <c r="B21244">
        <v>2018</v>
      </c>
      <c r="C21244">
        <v>127202190</v>
      </c>
    </row>
    <row r="21245" spans="1:3" x14ac:dyDescent="0.3">
      <c r="A21245" t="s">
        <v>2190</v>
      </c>
      <c r="B21245">
        <v>2019</v>
      </c>
      <c r="C21245">
        <v>126860299</v>
      </c>
    </row>
    <row r="21246" spans="1:3" x14ac:dyDescent="0.3">
      <c r="A21246" t="s">
        <v>2190</v>
      </c>
      <c r="B21246">
        <v>2020</v>
      </c>
      <c r="C21246">
        <v>126476458</v>
      </c>
    </row>
    <row r="21247" spans="1:3" x14ac:dyDescent="0.3">
      <c r="A21247" t="s">
        <v>2190</v>
      </c>
      <c r="B21247">
        <v>2021</v>
      </c>
      <c r="C21247">
        <v>126050796</v>
      </c>
    </row>
    <row r="21248" spans="1:3" x14ac:dyDescent="0.3">
      <c r="A21248" t="s">
        <v>2191</v>
      </c>
      <c r="B21248">
        <v>1800</v>
      </c>
      <c r="C21248">
        <v>200000</v>
      </c>
    </row>
    <row r="21249" spans="1:3" x14ac:dyDescent="0.3">
      <c r="A21249" t="s">
        <v>2191</v>
      </c>
      <c r="B21249">
        <v>1801</v>
      </c>
      <c r="C21249">
        <v>200817</v>
      </c>
    </row>
    <row r="21250" spans="1:3" x14ac:dyDescent="0.3">
      <c r="A21250" t="s">
        <v>2191</v>
      </c>
      <c r="B21250">
        <v>1802</v>
      </c>
      <c r="C21250">
        <v>201638</v>
      </c>
    </row>
    <row r="21251" spans="1:3" x14ac:dyDescent="0.3">
      <c r="A21251" t="s">
        <v>2191</v>
      </c>
      <c r="B21251">
        <v>1803</v>
      </c>
      <c r="C21251">
        <v>202462</v>
      </c>
    </row>
    <row r="21252" spans="1:3" x14ac:dyDescent="0.3">
      <c r="A21252" t="s">
        <v>2191</v>
      </c>
      <c r="B21252">
        <v>1804</v>
      </c>
      <c r="C21252">
        <v>203290</v>
      </c>
    </row>
    <row r="21253" spans="1:3" x14ac:dyDescent="0.3">
      <c r="A21253" t="s">
        <v>2191</v>
      </c>
      <c r="B21253">
        <v>1805</v>
      </c>
      <c r="C21253">
        <v>204121</v>
      </c>
    </row>
    <row r="21254" spans="1:3" x14ac:dyDescent="0.3">
      <c r="A21254" t="s">
        <v>2191</v>
      </c>
      <c r="B21254">
        <v>1806</v>
      </c>
      <c r="C21254">
        <v>204955</v>
      </c>
    </row>
    <row r="21255" spans="1:3" x14ac:dyDescent="0.3">
      <c r="A21255" t="s">
        <v>2191</v>
      </c>
      <c r="B21255">
        <v>1807</v>
      </c>
      <c r="C21255">
        <v>205793</v>
      </c>
    </row>
    <row r="21256" spans="1:3" x14ac:dyDescent="0.3">
      <c r="A21256" t="s">
        <v>2191</v>
      </c>
      <c r="B21256">
        <v>1808</v>
      </c>
      <c r="C21256">
        <v>206634</v>
      </c>
    </row>
    <row r="21257" spans="1:3" x14ac:dyDescent="0.3">
      <c r="A21257" t="s">
        <v>2191</v>
      </c>
      <c r="B21257">
        <v>1809</v>
      </c>
      <c r="C21257">
        <v>207479</v>
      </c>
    </row>
    <row r="21258" spans="1:3" x14ac:dyDescent="0.3">
      <c r="A21258" t="s">
        <v>2191</v>
      </c>
      <c r="B21258">
        <v>1810</v>
      </c>
      <c r="C21258">
        <v>208330</v>
      </c>
    </row>
    <row r="21259" spans="1:3" x14ac:dyDescent="0.3">
      <c r="A21259" t="s">
        <v>2191</v>
      </c>
      <c r="B21259">
        <v>1811</v>
      </c>
      <c r="C21259">
        <v>209182</v>
      </c>
    </row>
    <row r="21260" spans="1:3" x14ac:dyDescent="0.3">
      <c r="A21260" t="s">
        <v>2191</v>
      </c>
      <c r="B21260">
        <v>1812</v>
      </c>
      <c r="C21260">
        <v>210037</v>
      </c>
    </row>
    <row r="21261" spans="1:3" x14ac:dyDescent="0.3">
      <c r="A21261" t="s">
        <v>2191</v>
      </c>
      <c r="B21261">
        <v>1813</v>
      </c>
      <c r="C21261">
        <v>210895</v>
      </c>
    </row>
    <row r="21262" spans="1:3" x14ac:dyDescent="0.3">
      <c r="A21262" t="s">
        <v>2191</v>
      </c>
      <c r="B21262">
        <v>1814</v>
      </c>
      <c r="C21262">
        <v>211757</v>
      </c>
    </row>
    <row r="21263" spans="1:3" x14ac:dyDescent="0.3">
      <c r="A21263" t="s">
        <v>2191</v>
      </c>
      <c r="B21263">
        <v>1815</v>
      </c>
      <c r="C21263">
        <v>212623</v>
      </c>
    </row>
    <row r="21264" spans="1:3" x14ac:dyDescent="0.3">
      <c r="A21264" t="s">
        <v>2191</v>
      </c>
      <c r="B21264">
        <v>1816</v>
      </c>
      <c r="C21264">
        <v>213492</v>
      </c>
    </row>
    <row r="21265" spans="1:3" x14ac:dyDescent="0.3">
      <c r="A21265" t="s">
        <v>2191</v>
      </c>
      <c r="B21265">
        <v>1817</v>
      </c>
      <c r="C21265">
        <v>214364</v>
      </c>
    </row>
    <row r="21266" spans="1:3" x14ac:dyDescent="0.3">
      <c r="A21266" t="s">
        <v>2191</v>
      </c>
      <c r="B21266">
        <v>1818</v>
      </c>
      <c r="C21266">
        <v>215240</v>
      </c>
    </row>
    <row r="21267" spans="1:3" x14ac:dyDescent="0.3">
      <c r="A21267" t="s">
        <v>2191</v>
      </c>
      <c r="B21267">
        <v>1819</v>
      </c>
      <c r="C21267">
        <v>216414</v>
      </c>
    </row>
    <row r="21268" spans="1:3" x14ac:dyDescent="0.3">
      <c r="A21268" t="s">
        <v>2191</v>
      </c>
      <c r="B21268">
        <v>1820</v>
      </c>
      <c r="C21268">
        <v>217889</v>
      </c>
    </row>
    <row r="21269" spans="1:3" x14ac:dyDescent="0.3">
      <c r="A21269" t="s">
        <v>2191</v>
      </c>
      <c r="B21269">
        <v>1821</v>
      </c>
      <c r="C21269">
        <v>219670</v>
      </c>
    </row>
    <row r="21270" spans="1:3" x14ac:dyDescent="0.3">
      <c r="A21270" t="s">
        <v>2191</v>
      </c>
      <c r="B21270">
        <v>1822</v>
      </c>
      <c r="C21270">
        <v>221762</v>
      </c>
    </row>
    <row r="21271" spans="1:3" x14ac:dyDescent="0.3">
      <c r="A21271" t="s">
        <v>2191</v>
      </c>
      <c r="B21271">
        <v>1823</v>
      </c>
      <c r="C21271">
        <v>224169</v>
      </c>
    </row>
    <row r="21272" spans="1:3" x14ac:dyDescent="0.3">
      <c r="A21272" t="s">
        <v>2191</v>
      </c>
      <c r="B21272">
        <v>1824</v>
      </c>
      <c r="C21272">
        <v>226603</v>
      </c>
    </row>
    <row r="21273" spans="1:3" x14ac:dyDescent="0.3">
      <c r="A21273" t="s">
        <v>2191</v>
      </c>
      <c r="B21273">
        <v>1825</v>
      </c>
      <c r="C21273">
        <v>229062</v>
      </c>
    </row>
    <row r="21274" spans="1:3" x14ac:dyDescent="0.3">
      <c r="A21274" t="s">
        <v>2191</v>
      </c>
      <c r="B21274">
        <v>1826</v>
      </c>
      <c r="C21274">
        <v>231549</v>
      </c>
    </row>
    <row r="21275" spans="1:3" x14ac:dyDescent="0.3">
      <c r="A21275" t="s">
        <v>2191</v>
      </c>
      <c r="B21275">
        <v>1827</v>
      </c>
      <c r="C21275">
        <v>234062</v>
      </c>
    </row>
    <row r="21276" spans="1:3" x14ac:dyDescent="0.3">
      <c r="A21276" t="s">
        <v>2191</v>
      </c>
      <c r="B21276">
        <v>1828</v>
      </c>
      <c r="C21276">
        <v>236603</v>
      </c>
    </row>
    <row r="21277" spans="1:3" x14ac:dyDescent="0.3">
      <c r="A21277" t="s">
        <v>2191</v>
      </c>
      <c r="B21277">
        <v>1829</v>
      </c>
      <c r="C21277">
        <v>239171</v>
      </c>
    </row>
    <row r="21278" spans="1:3" x14ac:dyDescent="0.3">
      <c r="A21278" t="s">
        <v>2191</v>
      </c>
      <c r="B21278">
        <v>1830</v>
      </c>
      <c r="C21278">
        <v>241767</v>
      </c>
    </row>
    <row r="21279" spans="1:3" x14ac:dyDescent="0.3">
      <c r="A21279" t="s">
        <v>2191</v>
      </c>
      <c r="B21279">
        <v>1831</v>
      </c>
      <c r="C21279">
        <v>244392</v>
      </c>
    </row>
    <row r="21280" spans="1:3" x14ac:dyDescent="0.3">
      <c r="A21280" t="s">
        <v>2191</v>
      </c>
      <c r="B21280">
        <v>1832</v>
      </c>
      <c r="C21280">
        <v>247044</v>
      </c>
    </row>
    <row r="21281" spans="1:3" x14ac:dyDescent="0.3">
      <c r="A21281" t="s">
        <v>2191</v>
      </c>
      <c r="B21281">
        <v>1833</v>
      </c>
      <c r="C21281">
        <v>249726</v>
      </c>
    </row>
    <row r="21282" spans="1:3" x14ac:dyDescent="0.3">
      <c r="A21282" t="s">
        <v>2191</v>
      </c>
      <c r="B21282">
        <v>1834</v>
      </c>
      <c r="C21282">
        <v>252437</v>
      </c>
    </row>
    <row r="21283" spans="1:3" x14ac:dyDescent="0.3">
      <c r="A21283" t="s">
        <v>2191</v>
      </c>
      <c r="B21283">
        <v>1835</v>
      </c>
      <c r="C21283">
        <v>255177</v>
      </c>
    </row>
    <row r="21284" spans="1:3" x14ac:dyDescent="0.3">
      <c r="A21284" t="s">
        <v>2191</v>
      </c>
      <c r="B21284">
        <v>1836</v>
      </c>
      <c r="C21284">
        <v>257947</v>
      </c>
    </row>
    <row r="21285" spans="1:3" x14ac:dyDescent="0.3">
      <c r="A21285" t="s">
        <v>2191</v>
      </c>
      <c r="B21285">
        <v>1837</v>
      </c>
      <c r="C21285">
        <v>260747</v>
      </c>
    </row>
    <row r="21286" spans="1:3" x14ac:dyDescent="0.3">
      <c r="A21286" t="s">
        <v>2191</v>
      </c>
      <c r="B21286">
        <v>1838</v>
      </c>
      <c r="C21286">
        <v>263577</v>
      </c>
    </row>
    <row r="21287" spans="1:3" x14ac:dyDescent="0.3">
      <c r="A21287" t="s">
        <v>2191</v>
      </c>
      <c r="B21287">
        <v>1839</v>
      </c>
      <c r="C21287">
        <v>266438</v>
      </c>
    </row>
    <row r="21288" spans="1:3" x14ac:dyDescent="0.3">
      <c r="A21288" t="s">
        <v>2191</v>
      </c>
      <c r="B21288">
        <v>1840</v>
      </c>
      <c r="C21288">
        <v>269330</v>
      </c>
    </row>
    <row r="21289" spans="1:3" x14ac:dyDescent="0.3">
      <c r="A21289" t="s">
        <v>2191</v>
      </c>
      <c r="B21289">
        <v>1841</v>
      </c>
      <c r="C21289">
        <v>272253</v>
      </c>
    </row>
    <row r="21290" spans="1:3" x14ac:dyDescent="0.3">
      <c r="A21290" t="s">
        <v>2191</v>
      </c>
      <c r="B21290">
        <v>1842</v>
      </c>
      <c r="C21290">
        <v>275209</v>
      </c>
    </row>
    <row r="21291" spans="1:3" x14ac:dyDescent="0.3">
      <c r="A21291" t="s">
        <v>2191</v>
      </c>
      <c r="B21291">
        <v>1843</v>
      </c>
      <c r="C21291">
        <v>278196</v>
      </c>
    </row>
    <row r="21292" spans="1:3" x14ac:dyDescent="0.3">
      <c r="A21292" t="s">
        <v>2191</v>
      </c>
      <c r="B21292">
        <v>1844</v>
      </c>
      <c r="C21292">
        <v>281216</v>
      </c>
    </row>
    <row r="21293" spans="1:3" x14ac:dyDescent="0.3">
      <c r="A21293" t="s">
        <v>2191</v>
      </c>
      <c r="B21293">
        <v>1845</v>
      </c>
      <c r="C21293">
        <v>284268</v>
      </c>
    </row>
    <row r="21294" spans="1:3" x14ac:dyDescent="0.3">
      <c r="A21294" t="s">
        <v>2191</v>
      </c>
      <c r="B21294">
        <v>1846</v>
      </c>
      <c r="C21294">
        <v>287354</v>
      </c>
    </row>
    <row r="21295" spans="1:3" x14ac:dyDescent="0.3">
      <c r="A21295" t="s">
        <v>2191</v>
      </c>
      <c r="B21295">
        <v>1847</v>
      </c>
      <c r="C21295">
        <v>290473</v>
      </c>
    </row>
    <row r="21296" spans="1:3" x14ac:dyDescent="0.3">
      <c r="A21296" t="s">
        <v>2191</v>
      </c>
      <c r="B21296">
        <v>1848</v>
      </c>
      <c r="C21296">
        <v>293626</v>
      </c>
    </row>
    <row r="21297" spans="1:3" x14ac:dyDescent="0.3">
      <c r="A21297" t="s">
        <v>2191</v>
      </c>
      <c r="B21297">
        <v>1849</v>
      </c>
      <c r="C21297">
        <v>295802</v>
      </c>
    </row>
    <row r="21298" spans="1:3" x14ac:dyDescent="0.3">
      <c r="A21298" t="s">
        <v>2191</v>
      </c>
      <c r="B21298">
        <v>1850</v>
      </c>
      <c r="C21298">
        <v>296997</v>
      </c>
    </row>
    <row r="21299" spans="1:3" x14ac:dyDescent="0.3">
      <c r="A21299" t="s">
        <v>2191</v>
      </c>
      <c r="B21299">
        <v>1851</v>
      </c>
      <c r="C21299">
        <v>296612</v>
      </c>
    </row>
    <row r="21300" spans="1:3" x14ac:dyDescent="0.3">
      <c r="A21300" t="s">
        <v>2191</v>
      </c>
      <c r="B21300">
        <v>1852</v>
      </c>
      <c r="C21300">
        <v>295240</v>
      </c>
    </row>
    <row r="21301" spans="1:3" x14ac:dyDescent="0.3">
      <c r="A21301" t="s">
        <v>2191</v>
      </c>
      <c r="B21301">
        <v>1853</v>
      </c>
      <c r="C21301">
        <v>292882</v>
      </c>
    </row>
    <row r="21302" spans="1:3" x14ac:dyDescent="0.3">
      <c r="A21302" t="s">
        <v>2191</v>
      </c>
      <c r="B21302">
        <v>1854</v>
      </c>
      <c r="C21302">
        <v>290541</v>
      </c>
    </row>
    <row r="21303" spans="1:3" x14ac:dyDescent="0.3">
      <c r="A21303" t="s">
        <v>2191</v>
      </c>
      <c r="B21303">
        <v>1855</v>
      </c>
      <c r="C21303">
        <v>288218</v>
      </c>
    </row>
    <row r="21304" spans="1:3" x14ac:dyDescent="0.3">
      <c r="A21304" t="s">
        <v>2191</v>
      </c>
      <c r="B21304">
        <v>1856</v>
      </c>
      <c r="C21304">
        <v>285912</v>
      </c>
    </row>
    <row r="21305" spans="1:3" x14ac:dyDescent="0.3">
      <c r="A21305" t="s">
        <v>2191</v>
      </c>
      <c r="B21305">
        <v>1857</v>
      </c>
      <c r="C21305">
        <v>283623</v>
      </c>
    </row>
    <row r="21306" spans="1:3" x14ac:dyDescent="0.3">
      <c r="A21306" t="s">
        <v>2191</v>
      </c>
      <c r="B21306">
        <v>1858</v>
      </c>
      <c r="C21306">
        <v>281352</v>
      </c>
    </row>
    <row r="21307" spans="1:3" x14ac:dyDescent="0.3">
      <c r="A21307" t="s">
        <v>2191</v>
      </c>
      <c r="B21307">
        <v>1859</v>
      </c>
      <c r="C21307">
        <v>279097</v>
      </c>
    </row>
    <row r="21308" spans="1:3" x14ac:dyDescent="0.3">
      <c r="A21308" t="s">
        <v>2191</v>
      </c>
      <c r="B21308">
        <v>1860</v>
      </c>
      <c r="C21308">
        <v>276860</v>
      </c>
    </row>
    <row r="21309" spans="1:3" x14ac:dyDescent="0.3">
      <c r="A21309" t="s">
        <v>2191</v>
      </c>
      <c r="B21309">
        <v>1861</v>
      </c>
      <c r="C21309">
        <v>274639</v>
      </c>
    </row>
    <row r="21310" spans="1:3" x14ac:dyDescent="0.3">
      <c r="A21310" t="s">
        <v>2191</v>
      </c>
      <c r="B21310">
        <v>1862</v>
      </c>
      <c r="C21310">
        <v>272435</v>
      </c>
    </row>
    <row r="21311" spans="1:3" x14ac:dyDescent="0.3">
      <c r="A21311" t="s">
        <v>2191</v>
      </c>
      <c r="B21311">
        <v>1863</v>
      </c>
      <c r="C21311">
        <v>270248</v>
      </c>
    </row>
    <row r="21312" spans="1:3" x14ac:dyDescent="0.3">
      <c r="A21312" t="s">
        <v>2191</v>
      </c>
      <c r="B21312">
        <v>1864</v>
      </c>
      <c r="C21312">
        <v>268077</v>
      </c>
    </row>
    <row r="21313" spans="1:3" x14ac:dyDescent="0.3">
      <c r="A21313" t="s">
        <v>2191</v>
      </c>
      <c r="B21313">
        <v>1865</v>
      </c>
      <c r="C21313">
        <v>265922</v>
      </c>
    </row>
    <row r="21314" spans="1:3" x14ac:dyDescent="0.3">
      <c r="A21314" t="s">
        <v>2191</v>
      </c>
      <c r="B21314">
        <v>1866</v>
      </c>
      <c r="C21314">
        <v>263784</v>
      </c>
    </row>
    <row r="21315" spans="1:3" x14ac:dyDescent="0.3">
      <c r="A21315" t="s">
        <v>2191</v>
      </c>
      <c r="B21315">
        <v>1867</v>
      </c>
      <c r="C21315">
        <v>261661</v>
      </c>
    </row>
    <row r="21316" spans="1:3" x14ac:dyDescent="0.3">
      <c r="A21316" t="s">
        <v>2191</v>
      </c>
      <c r="B21316">
        <v>1868</v>
      </c>
      <c r="C21316">
        <v>259555</v>
      </c>
    </row>
    <row r="21317" spans="1:3" x14ac:dyDescent="0.3">
      <c r="A21317" t="s">
        <v>2191</v>
      </c>
      <c r="B21317">
        <v>1869</v>
      </c>
      <c r="C21317">
        <v>257977</v>
      </c>
    </row>
    <row r="21318" spans="1:3" x14ac:dyDescent="0.3">
      <c r="A21318" t="s">
        <v>2191</v>
      </c>
      <c r="B21318">
        <v>1870</v>
      </c>
      <c r="C21318">
        <v>256923</v>
      </c>
    </row>
    <row r="21319" spans="1:3" x14ac:dyDescent="0.3">
      <c r="A21319" t="s">
        <v>2191</v>
      </c>
      <c r="B21319">
        <v>1871</v>
      </c>
      <c r="C21319">
        <v>256389</v>
      </c>
    </row>
    <row r="21320" spans="1:3" x14ac:dyDescent="0.3">
      <c r="A21320" t="s">
        <v>2191</v>
      </c>
      <c r="B21320">
        <v>1872</v>
      </c>
      <c r="C21320">
        <v>256370</v>
      </c>
    </row>
    <row r="21321" spans="1:3" x14ac:dyDescent="0.3">
      <c r="A21321" t="s">
        <v>2191</v>
      </c>
      <c r="B21321">
        <v>1873</v>
      </c>
      <c r="C21321">
        <v>256863</v>
      </c>
    </row>
    <row r="21322" spans="1:3" x14ac:dyDescent="0.3">
      <c r="A21322" t="s">
        <v>2191</v>
      </c>
      <c r="B21322">
        <v>1874</v>
      </c>
      <c r="C21322">
        <v>257355</v>
      </c>
    </row>
    <row r="21323" spans="1:3" x14ac:dyDescent="0.3">
      <c r="A21323" t="s">
        <v>2191</v>
      </c>
      <c r="B21323">
        <v>1875</v>
      </c>
      <c r="C21323">
        <v>257847</v>
      </c>
    </row>
    <row r="21324" spans="1:3" x14ac:dyDescent="0.3">
      <c r="A21324" t="s">
        <v>2191</v>
      </c>
      <c r="B21324">
        <v>1876</v>
      </c>
      <c r="C21324">
        <v>258339</v>
      </c>
    </row>
    <row r="21325" spans="1:3" x14ac:dyDescent="0.3">
      <c r="A21325" t="s">
        <v>2191</v>
      </c>
      <c r="B21325">
        <v>1877</v>
      </c>
      <c r="C21325">
        <v>258831</v>
      </c>
    </row>
    <row r="21326" spans="1:3" x14ac:dyDescent="0.3">
      <c r="A21326" t="s">
        <v>2191</v>
      </c>
      <c r="B21326">
        <v>1878</v>
      </c>
      <c r="C21326">
        <v>259323</v>
      </c>
    </row>
    <row r="21327" spans="1:3" x14ac:dyDescent="0.3">
      <c r="A21327" t="s">
        <v>2191</v>
      </c>
      <c r="B21327">
        <v>1879</v>
      </c>
      <c r="C21327">
        <v>259814</v>
      </c>
    </row>
    <row r="21328" spans="1:3" x14ac:dyDescent="0.3">
      <c r="A21328" t="s">
        <v>2191</v>
      </c>
      <c r="B21328">
        <v>1880</v>
      </c>
      <c r="C21328">
        <v>260305</v>
      </c>
    </row>
    <row r="21329" spans="1:3" x14ac:dyDescent="0.3">
      <c r="A21329" t="s">
        <v>2191</v>
      </c>
      <c r="B21329">
        <v>1881</v>
      </c>
      <c r="C21329">
        <v>260796</v>
      </c>
    </row>
    <row r="21330" spans="1:3" x14ac:dyDescent="0.3">
      <c r="A21330" t="s">
        <v>2191</v>
      </c>
      <c r="B21330">
        <v>1882</v>
      </c>
      <c r="C21330">
        <v>261287</v>
      </c>
    </row>
    <row r="21331" spans="1:3" x14ac:dyDescent="0.3">
      <c r="A21331" t="s">
        <v>2191</v>
      </c>
      <c r="B21331">
        <v>1883</v>
      </c>
      <c r="C21331">
        <v>261777</v>
      </c>
    </row>
    <row r="21332" spans="1:3" x14ac:dyDescent="0.3">
      <c r="A21332" t="s">
        <v>2191</v>
      </c>
      <c r="B21332">
        <v>1884</v>
      </c>
      <c r="C21332">
        <v>262267</v>
      </c>
    </row>
    <row r="21333" spans="1:3" x14ac:dyDescent="0.3">
      <c r="A21333" t="s">
        <v>2191</v>
      </c>
      <c r="B21333">
        <v>1885</v>
      </c>
      <c r="C21333">
        <v>262757</v>
      </c>
    </row>
    <row r="21334" spans="1:3" x14ac:dyDescent="0.3">
      <c r="A21334" t="s">
        <v>2191</v>
      </c>
      <c r="B21334">
        <v>1886</v>
      </c>
      <c r="C21334">
        <v>263246</v>
      </c>
    </row>
    <row r="21335" spans="1:3" x14ac:dyDescent="0.3">
      <c r="A21335" t="s">
        <v>2191</v>
      </c>
      <c r="B21335">
        <v>1887</v>
      </c>
      <c r="C21335">
        <v>263735</v>
      </c>
    </row>
    <row r="21336" spans="1:3" x14ac:dyDescent="0.3">
      <c r="A21336" t="s">
        <v>2191</v>
      </c>
      <c r="B21336">
        <v>1888</v>
      </c>
      <c r="C21336">
        <v>264224</v>
      </c>
    </row>
    <row r="21337" spans="1:3" x14ac:dyDescent="0.3">
      <c r="A21337" t="s">
        <v>2191</v>
      </c>
      <c r="B21337">
        <v>1889</v>
      </c>
      <c r="C21337">
        <v>264713</v>
      </c>
    </row>
    <row r="21338" spans="1:3" x14ac:dyDescent="0.3">
      <c r="A21338" t="s">
        <v>2191</v>
      </c>
      <c r="B21338">
        <v>1890</v>
      </c>
      <c r="C21338">
        <v>265201</v>
      </c>
    </row>
    <row r="21339" spans="1:3" x14ac:dyDescent="0.3">
      <c r="A21339" t="s">
        <v>2191</v>
      </c>
      <c r="B21339">
        <v>1891</v>
      </c>
      <c r="C21339">
        <v>265689</v>
      </c>
    </row>
    <row r="21340" spans="1:3" x14ac:dyDescent="0.3">
      <c r="A21340" t="s">
        <v>2191</v>
      </c>
      <c r="B21340">
        <v>1892</v>
      </c>
      <c r="C21340">
        <v>266176</v>
      </c>
    </row>
    <row r="21341" spans="1:3" x14ac:dyDescent="0.3">
      <c r="A21341" t="s">
        <v>2191</v>
      </c>
      <c r="B21341">
        <v>1893</v>
      </c>
      <c r="C21341">
        <v>266663</v>
      </c>
    </row>
    <row r="21342" spans="1:3" x14ac:dyDescent="0.3">
      <c r="A21342" t="s">
        <v>2191</v>
      </c>
      <c r="B21342">
        <v>1894</v>
      </c>
      <c r="C21342">
        <v>267150</v>
      </c>
    </row>
    <row r="21343" spans="1:3" x14ac:dyDescent="0.3">
      <c r="A21343" t="s">
        <v>2191</v>
      </c>
      <c r="B21343">
        <v>1895</v>
      </c>
      <c r="C21343">
        <v>267636</v>
      </c>
    </row>
    <row r="21344" spans="1:3" x14ac:dyDescent="0.3">
      <c r="A21344" t="s">
        <v>2191</v>
      </c>
      <c r="B21344">
        <v>1896</v>
      </c>
      <c r="C21344">
        <v>268122</v>
      </c>
    </row>
    <row r="21345" spans="1:3" x14ac:dyDescent="0.3">
      <c r="A21345" t="s">
        <v>2191</v>
      </c>
      <c r="B21345">
        <v>1897</v>
      </c>
      <c r="C21345">
        <v>268608</v>
      </c>
    </row>
    <row r="21346" spans="1:3" x14ac:dyDescent="0.3">
      <c r="A21346" t="s">
        <v>2191</v>
      </c>
      <c r="B21346">
        <v>1898</v>
      </c>
      <c r="C21346">
        <v>269093</v>
      </c>
    </row>
    <row r="21347" spans="1:3" x14ac:dyDescent="0.3">
      <c r="A21347" t="s">
        <v>2191</v>
      </c>
      <c r="B21347">
        <v>1899</v>
      </c>
      <c r="C21347">
        <v>270170</v>
      </c>
    </row>
    <row r="21348" spans="1:3" x14ac:dyDescent="0.3">
      <c r="A21348" t="s">
        <v>2191</v>
      </c>
      <c r="B21348">
        <v>1900</v>
      </c>
      <c r="C21348">
        <v>271845</v>
      </c>
    </row>
    <row r="21349" spans="1:3" x14ac:dyDescent="0.3">
      <c r="A21349" t="s">
        <v>2191</v>
      </c>
      <c r="B21349">
        <v>1901</v>
      </c>
      <c r="C21349">
        <v>274126</v>
      </c>
    </row>
    <row r="21350" spans="1:3" x14ac:dyDescent="0.3">
      <c r="A21350" t="s">
        <v>2191</v>
      </c>
      <c r="B21350">
        <v>1902</v>
      </c>
      <c r="C21350">
        <v>277021</v>
      </c>
    </row>
    <row r="21351" spans="1:3" x14ac:dyDescent="0.3">
      <c r="A21351" t="s">
        <v>2191</v>
      </c>
      <c r="B21351">
        <v>1903</v>
      </c>
      <c r="C21351">
        <v>280537</v>
      </c>
    </row>
    <row r="21352" spans="1:3" x14ac:dyDescent="0.3">
      <c r="A21352" t="s">
        <v>2191</v>
      </c>
      <c r="B21352">
        <v>1904</v>
      </c>
      <c r="C21352">
        <v>284096</v>
      </c>
    </row>
    <row r="21353" spans="1:3" x14ac:dyDescent="0.3">
      <c r="A21353" t="s">
        <v>2191</v>
      </c>
      <c r="B21353">
        <v>1905</v>
      </c>
      <c r="C21353">
        <v>287699</v>
      </c>
    </row>
    <row r="21354" spans="1:3" x14ac:dyDescent="0.3">
      <c r="A21354" t="s">
        <v>2191</v>
      </c>
      <c r="B21354">
        <v>1906</v>
      </c>
      <c r="C21354">
        <v>291346</v>
      </c>
    </row>
    <row r="21355" spans="1:3" x14ac:dyDescent="0.3">
      <c r="A21355" t="s">
        <v>2191</v>
      </c>
      <c r="B21355">
        <v>1907</v>
      </c>
      <c r="C21355">
        <v>295038</v>
      </c>
    </row>
    <row r="21356" spans="1:3" x14ac:dyDescent="0.3">
      <c r="A21356" t="s">
        <v>2191</v>
      </c>
      <c r="B21356">
        <v>1908</v>
      </c>
      <c r="C21356">
        <v>298775</v>
      </c>
    </row>
    <row r="21357" spans="1:3" x14ac:dyDescent="0.3">
      <c r="A21357" t="s">
        <v>2191</v>
      </c>
      <c r="B21357">
        <v>1909</v>
      </c>
      <c r="C21357">
        <v>299400</v>
      </c>
    </row>
    <row r="21358" spans="1:3" x14ac:dyDescent="0.3">
      <c r="A21358" t="s">
        <v>2191</v>
      </c>
      <c r="B21358">
        <v>1910</v>
      </c>
      <c r="C21358">
        <v>297003</v>
      </c>
    </row>
    <row r="21359" spans="1:3" x14ac:dyDescent="0.3">
      <c r="A21359" t="s">
        <v>2191</v>
      </c>
      <c r="B21359">
        <v>1911</v>
      </c>
      <c r="C21359">
        <v>291670</v>
      </c>
    </row>
    <row r="21360" spans="1:3" x14ac:dyDescent="0.3">
      <c r="A21360" t="s">
        <v>2191</v>
      </c>
      <c r="B21360">
        <v>1912</v>
      </c>
      <c r="C21360">
        <v>283483</v>
      </c>
    </row>
    <row r="21361" spans="1:3" x14ac:dyDescent="0.3">
      <c r="A21361" t="s">
        <v>2191</v>
      </c>
      <c r="B21361">
        <v>1913</v>
      </c>
      <c r="C21361">
        <v>272521</v>
      </c>
    </row>
    <row r="21362" spans="1:3" x14ac:dyDescent="0.3">
      <c r="A21362" t="s">
        <v>2191</v>
      </c>
      <c r="B21362">
        <v>1914</v>
      </c>
      <c r="C21362">
        <v>261981</v>
      </c>
    </row>
    <row r="21363" spans="1:3" x14ac:dyDescent="0.3">
      <c r="A21363" t="s">
        <v>2191</v>
      </c>
      <c r="B21363">
        <v>1915</v>
      </c>
      <c r="C21363">
        <v>251848</v>
      </c>
    </row>
    <row r="21364" spans="1:3" x14ac:dyDescent="0.3">
      <c r="A21364" t="s">
        <v>2191</v>
      </c>
      <c r="B21364">
        <v>1916</v>
      </c>
      <c r="C21364">
        <v>242105</v>
      </c>
    </row>
    <row r="21365" spans="1:3" x14ac:dyDescent="0.3">
      <c r="A21365" t="s">
        <v>2191</v>
      </c>
      <c r="B21365">
        <v>1917</v>
      </c>
      <c r="C21365">
        <v>232738</v>
      </c>
    </row>
    <row r="21366" spans="1:3" x14ac:dyDescent="0.3">
      <c r="A21366" t="s">
        <v>2191</v>
      </c>
      <c r="B21366">
        <v>1918</v>
      </c>
      <c r="C21366">
        <v>224249</v>
      </c>
    </row>
    <row r="21367" spans="1:3" x14ac:dyDescent="0.3">
      <c r="A21367" t="s">
        <v>2191</v>
      </c>
      <c r="B21367">
        <v>1919</v>
      </c>
      <c r="C21367">
        <v>218525</v>
      </c>
    </row>
    <row r="21368" spans="1:3" x14ac:dyDescent="0.3">
      <c r="A21368" t="s">
        <v>2191</v>
      </c>
      <c r="B21368">
        <v>1920</v>
      </c>
      <c r="C21368">
        <v>215519</v>
      </c>
    </row>
    <row r="21369" spans="1:3" x14ac:dyDescent="0.3">
      <c r="A21369" t="s">
        <v>2191</v>
      </c>
      <c r="B21369">
        <v>1921</v>
      </c>
      <c r="C21369">
        <v>215190</v>
      </c>
    </row>
    <row r="21370" spans="1:3" x14ac:dyDescent="0.3">
      <c r="A21370" t="s">
        <v>2191</v>
      </c>
      <c r="B21370">
        <v>1922</v>
      </c>
      <c r="C21370">
        <v>217498</v>
      </c>
    </row>
    <row r="21371" spans="1:3" x14ac:dyDescent="0.3">
      <c r="A21371" t="s">
        <v>2191</v>
      </c>
      <c r="B21371">
        <v>1923</v>
      </c>
      <c r="C21371">
        <v>222406</v>
      </c>
    </row>
    <row r="21372" spans="1:3" x14ac:dyDescent="0.3">
      <c r="A21372" t="s">
        <v>2191</v>
      </c>
      <c r="B21372">
        <v>1924</v>
      </c>
      <c r="C21372">
        <v>227425</v>
      </c>
    </row>
    <row r="21373" spans="1:3" x14ac:dyDescent="0.3">
      <c r="A21373" t="s">
        <v>2191</v>
      </c>
      <c r="B21373">
        <v>1925</v>
      </c>
      <c r="C21373">
        <v>232557</v>
      </c>
    </row>
    <row r="21374" spans="1:3" x14ac:dyDescent="0.3">
      <c r="A21374" t="s">
        <v>2191</v>
      </c>
      <c r="B21374">
        <v>1926</v>
      </c>
      <c r="C21374">
        <v>237804</v>
      </c>
    </row>
    <row r="21375" spans="1:3" x14ac:dyDescent="0.3">
      <c r="A21375" t="s">
        <v>2191</v>
      </c>
      <c r="B21375">
        <v>1927</v>
      </c>
      <c r="C21375">
        <v>243171</v>
      </c>
    </row>
    <row r="21376" spans="1:3" x14ac:dyDescent="0.3">
      <c r="A21376" t="s">
        <v>2191</v>
      </c>
      <c r="B21376">
        <v>1928</v>
      </c>
      <c r="C21376">
        <v>248658</v>
      </c>
    </row>
    <row r="21377" spans="1:3" x14ac:dyDescent="0.3">
      <c r="A21377" t="s">
        <v>2191</v>
      </c>
      <c r="B21377">
        <v>1929</v>
      </c>
      <c r="C21377">
        <v>253096</v>
      </c>
    </row>
    <row r="21378" spans="1:3" x14ac:dyDescent="0.3">
      <c r="A21378" t="s">
        <v>2191</v>
      </c>
      <c r="B21378">
        <v>1930</v>
      </c>
      <c r="C21378">
        <v>256461</v>
      </c>
    </row>
    <row r="21379" spans="1:3" x14ac:dyDescent="0.3">
      <c r="A21379" t="s">
        <v>2191</v>
      </c>
      <c r="B21379">
        <v>1931</v>
      </c>
      <c r="C21379">
        <v>258730</v>
      </c>
    </row>
    <row r="21380" spans="1:3" x14ac:dyDescent="0.3">
      <c r="A21380" t="s">
        <v>2191</v>
      </c>
      <c r="B21380">
        <v>1932</v>
      </c>
      <c r="C21380">
        <v>259877</v>
      </c>
    </row>
    <row r="21381" spans="1:3" x14ac:dyDescent="0.3">
      <c r="A21381" t="s">
        <v>2191</v>
      </c>
      <c r="B21381">
        <v>1933</v>
      </c>
      <c r="C21381">
        <v>259877</v>
      </c>
    </row>
    <row r="21382" spans="1:3" x14ac:dyDescent="0.3">
      <c r="A21382" t="s">
        <v>2191</v>
      </c>
      <c r="B21382">
        <v>1934</v>
      </c>
      <c r="C21382">
        <v>259877</v>
      </c>
    </row>
    <row r="21383" spans="1:3" x14ac:dyDescent="0.3">
      <c r="A21383" t="s">
        <v>2191</v>
      </c>
      <c r="B21383">
        <v>1935</v>
      </c>
      <c r="C21383">
        <v>259877</v>
      </c>
    </row>
    <row r="21384" spans="1:3" x14ac:dyDescent="0.3">
      <c r="A21384" t="s">
        <v>2191</v>
      </c>
      <c r="B21384">
        <v>1936</v>
      </c>
      <c r="C21384">
        <v>259877</v>
      </c>
    </row>
    <row r="21385" spans="1:3" x14ac:dyDescent="0.3">
      <c r="A21385" t="s">
        <v>2191</v>
      </c>
      <c r="B21385">
        <v>1937</v>
      </c>
      <c r="C21385">
        <v>259877</v>
      </c>
    </row>
    <row r="21386" spans="1:3" x14ac:dyDescent="0.3">
      <c r="A21386" t="s">
        <v>2191</v>
      </c>
      <c r="B21386">
        <v>1938</v>
      </c>
      <c r="C21386">
        <v>259877</v>
      </c>
    </row>
    <row r="21387" spans="1:3" x14ac:dyDescent="0.3">
      <c r="A21387" t="s">
        <v>2191</v>
      </c>
      <c r="B21387">
        <v>1939</v>
      </c>
      <c r="C21387">
        <v>263237</v>
      </c>
    </row>
    <row r="21388" spans="1:3" x14ac:dyDescent="0.3">
      <c r="A21388" t="s">
        <v>2191</v>
      </c>
      <c r="B21388">
        <v>1940</v>
      </c>
      <c r="C21388">
        <v>270174</v>
      </c>
    </row>
    <row r="21389" spans="1:3" x14ac:dyDescent="0.3">
      <c r="A21389" t="s">
        <v>2191</v>
      </c>
      <c r="B21389">
        <v>1941</v>
      </c>
      <c r="C21389">
        <v>280919</v>
      </c>
    </row>
    <row r="21390" spans="1:3" x14ac:dyDescent="0.3">
      <c r="A21390" t="s">
        <v>2191</v>
      </c>
      <c r="B21390">
        <v>1942</v>
      </c>
      <c r="C21390">
        <v>295718</v>
      </c>
    </row>
    <row r="21391" spans="1:3" x14ac:dyDescent="0.3">
      <c r="A21391" t="s">
        <v>2191</v>
      </c>
      <c r="B21391">
        <v>1943</v>
      </c>
      <c r="C21391">
        <v>314834</v>
      </c>
    </row>
    <row r="21392" spans="1:3" x14ac:dyDescent="0.3">
      <c r="A21392" t="s">
        <v>2191</v>
      </c>
      <c r="B21392">
        <v>1944</v>
      </c>
      <c r="C21392">
        <v>335186</v>
      </c>
    </row>
    <row r="21393" spans="1:3" x14ac:dyDescent="0.3">
      <c r="A21393" t="s">
        <v>2191</v>
      </c>
      <c r="B21393">
        <v>1945</v>
      </c>
      <c r="C21393">
        <v>356853</v>
      </c>
    </row>
    <row r="21394" spans="1:3" x14ac:dyDescent="0.3">
      <c r="A21394" t="s">
        <v>2191</v>
      </c>
      <c r="B21394">
        <v>1946</v>
      </c>
      <c r="C21394">
        <v>379921</v>
      </c>
    </row>
    <row r="21395" spans="1:3" x14ac:dyDescent="0.3">
      <c r="A21395" t="s">
        <v>2191</v>
      </c>
      <c r="B21395">
        <v>1947</v>
      </c>
      <c r="C21395">
        <v>404480</v>
      </c>
    </row>
    <row r="21396" spans="1:3" x14ac:dyDescent="0.3">
      <c r="A21396" t="s">
        <v>2191</v>
      </c>
      <c r="B21396">
        <v>1948</v>
      </c>
      <c r="C21396">
        <v>430627</v>
      </c>
    </row>
    <row r="21397" spans="1:3" x14ac:dyDescent="0.3">
      <c r="A21397" t="s">
        <v>2191</v>
      </c>
      <c r="B21397">
        <v>1949</v>
      </c>
      <c r="C21397">
        <v>456281</v>
      </c>
    </row>
    <row r="21398" spans="1:3" x14ac:dyDescent="0.3">
      <c r="A21398" t="s">
        <v>2191</v>
      </c>
      <c r="B21398">
        <v>1950</v>
      </c>
      <c r="C21398">
        <v>481319</v>
      </c>
    </row>
    <row r="21399" spans="1:3" x14ac:dyDescent="0.3">
      <c r="A21399" t="s">
        <v>2191</v>
      </c>
      <c r="B21399">
        <v>1951</v>
      </c>
      <c r="C21399">
        <v>536398</v>
      </c>
    </row>
    <row r="21400" spans="1:3" x14ac:dyDescent="0.3">
      <c r="A21400" t="s">
        <v>2191</v>
      </c>
      <c r="B21400">
        <v>1952</v>
      </c>
      <c r="C21400">
        <v>576275</v>
      </c>
    </row>
    <row r="21401" spans="1:3" x14ac:dyDescent="0.3">
      <c r="A21401" t="s">
        <v>2191</v>
      </c>
      <c r="B21401">
        <v>1953</v>
      </c>
      <c r="C21401">
        <v>609980</v>
      </c>
    </row>
    <row r="21402" spans="1:3" x14ac:dyDescent="0.3">
      <c r="A21402" t="s">
        <v>2191</v>
      </c>
      <c r="B21402">
        <v>1954</v>
      </c>
      <c r="C21402">
        <v>644124</v>
      </c>
    </row>
    <row r="21403" spans="1:3" x14ac:dyDescent="0.3">
      <c r="A21403" t="s">
        <v>2191</v>
      </c>
      <c r="B21403">
        <v>1955</v>
      </c>
      <c r="C21403">
        <v>682975</v>
      </c>
    </row>
    <row r="21404" spans="1:3" x14ac:dyDescent="0.3">
      <c r="A21404" t="s">
        <v>2191</v>
      </c>
      <c r="B21404">
        <v>1956</v>
      </c>
      <c r="C21404">
        <v>728205</v>
      </c>
    </row>
    <row r="21405" spans="1:3" x14ac:dyDescent="0.3">
      <c r="A21405" t="s">
        <v>2191</v>
      </c>
      <c r="B21405">
        <v>1957</v>
      </c>
      <c r="C21405">
        <v>779111</v>
      </c>
    </row>
    <row r="21406" spans="1:3" x14ac:dyDescent="0.3">
      <c r="A21406" t="s">
        <v>2191</v>
      </c>
      <c r="B21406">
        <v>1958</v>
      </c>
      <c r="C21406">
        <v>832979</v>
      </c>
    </row>
    <row r="21407" spans="1:3" x14ac:dyDescent="0.3">
      <c r="A21407" t="s">
        <v>2191</v>
      </c>
      <c r="B21407">
        <v>1959</v>
      </c>
      <c r="C21407">
        <v>885586</v>
      </c>
    </row>
    <row r="21408" spans="1:3" x14ac:dyDescent="0.3">
      <c r="A21408" t="s">
        <v>2191</v>
      </c>
      <c r="B21408">
        <v>1960</v>
      </c>
      <c r="C21408">
        <v>933102</v>
      </c>
    </row>
    <row r="21409" spans="1:3" x14ac:dyDescent="0.3">
      <c r="A21409" t="s">
        <v>2191</v>
      </c>
      <c r="B21409">
        <v>1961</v>
      </c>
      <c r="C21409">
        <v>973983</v>
      </c>
    </row>
    <row r="21410" spans="1:3" x14ac:dyDescent="0.3">
      <c r="A21410" t="s">
        <v>2191</v>
      </c>
      <c r="B21410">
        <v>1962</v>
      </c>
      <c r="C21410">
        <v>1010647</v>
      </c>
    </row>
    <row r="21411" spans="1:3" x14ac:dyDescent="0.3">
      <c r="A21411" t="s">
        <v>2191</v>
      </c>
      <c r="B21411">
        <v>1963</v>
      </c>
      <c r="C21411">
        <v>1050212</v>
      </c>
    </row>
    <row r="21412" spans="1:3" x14ac:dyDescent="0.3">
      <c r="A21412" t="s">
        <v>2191</v>
      </c>
      <c r="B21412">
        <v>1964</v>
      </c>
      <c r="C21412">
        <v>1102404</v>
      </c>
    </row>
    <row r="21413" spans="1:3" x14ac:dyDescent="0.3">
      <c r="A21413" t="s">
        <v>2191</v>
      </c>
      <c r="B21413">
        <v>1965</v>
      </c>
      <c r="C21413">
        <v>1173603</v>
      </c>
    </row>
    <row r="21414" spans="1:3" x14ac:dyDescent="0.3">
      <c r="A21414" t="s">
        <v>2191</v>
      </c>
      <c r="B21414">
        <v>1966</v>
      </c>
      <c r="C21414">
        <v>1267063</v>
      </c>
    </row>
    <row r="21415" spans="1:3" x14ac:dyDescent="0.3">
      <c r="A21415" t="s">
        <v>2191</v>
      </c>
      <c r="B21415">
        <v>1967</v>
      </c>
      <c r="C21415">
        <v>1378995</v>
      </c>
    </row>
    <row r="21416" spans="1:3" x14ac:dyDescent="0.3">
      <c r="A21416" t="s">
        <v>2191</v>
      </c>
      <c r="B21416">
        <v>1968</v>
      </c>
      <c r="C21416">
        <v>1500168</v>
      </c>
    </row>
    <row r="21417" spans="1:3" x14ac:dyDescent="0.3">
      <c r="A21417" t="s">
        <v>2191</v>
      </c>
      <c r="B21417">
        <v>1969</v>
      </c>
      <c r="C21417">
        <v>1617427</v>
      </c>
    </row>
    <row r="21418" spans="1:3" x14ac:dyDescent="0.3">
      <c r="A21418" t="s">
        <v>2191</v>
      </c>
      <c r="B21418">
        <v>1970</v>
      </c>
      <c r="C21418">
        <v>1721315</v>
      </c>
    </row>
    <row r="21419" spans="1:3" x14ac:dyDescent="0.3">
      <c r="A21419" t="s">
        <v>2191</v>
      </c>
      <c r="B21419">
        <v>1971</v>
      </c>
      <c r="C21419">
        <v>1809193</v>
      </c>
    </row>
    <row r="21420" spans="1:3" x14ac:dyDescent="0.3">
      <c r="A21420" t="s">
        <v>2191</v>
      </c>
      <c r="B21420">
        <v>1972</v>
      </c>
      <c r="C21420">
        <v>1883923</v>
      </c>
    </row>
    <row r="21421" spans="1:3" x14ac:dyDescent="0.3">
      <c r="A21421" t="s">
        <v>2191</v>
      </c>
      <c r="B21421">
        <v>1973</v>
      </c>
      <c r="C21421">
        <v>1948443</v>
      </c>
    </row>
    <row r="21422" spans="1:3" x14ac:dyDescent="0.3">
      <c r="A21422" t="s">
        <v>2191</v>
      </c>
      <c r="B21422">
        <v>1974</v>
      </c>
      <c r="C21422">
        <v>2007735</v>
      </c>
    </row>
    <row r="21423" spans="1:3" x14ac:dyDescent="0.3">
      <c r="A21423" t="s">
        <v>2191</v>
      </c>
      <c r="B21423">
        <v>1975</v>
      </c>
      <c r="C21423">
        <v>2065916</v>
      </c>
    </row>
    <row r="21424" spans="1:3" x14ac:dyDescent="0.3">
      <c r="A21424" t="s">
        <v>2191</v>
      </c>
      <c r="B21424">
        <v>1976</v>
      </c>
      <c r="C21424">
        <v>2123180</v>
      </c>
    </row>
    <row r="21425" spans="1:3" x14ac:dyDescent="0.3">
      <c r="A21425" t="s">
        <v>2191</v>
      </c>
      <c r="B21425">
        <v>1977</v>
      </c>
      <c r="C21425">
        <v>2179361</v>
      </c>
    </row>
    <row r="21426" spans="1:3" x14ac:dyDescent="0.3">
      <c r="A21426" t="s">
        <v>2191</v>
      </c>
      <c r="B21426">
        <v>1978</v>
      </c>
      <c r="C21426">
        <v>2237936</v>
      </c>
    </row>
    <row r="21427" spans="1:3" x14ac:dyDescent="0.3">
      <c r="A21427" t="s">
        <v>2191</v>
      </c>
      <c r="B21427">
        <v>1979</v>
      </c>
      <c r="C21427">
        <v>2303116</v>
      </c>
    </row>
    <row r="21428" spans="1:3" x14ac:dyDescent="0.3">
      <c r="A21428" t="s">
        <v>2191</v>
      </c>
      <c r="B21428">
        <v>1980</v>
      </c>
      <c r="C21428">
        <v>2377997</v>
      </c>
    </row>
    <row r="21429" spans="1:3" x14ac:dyDescent="0.3">
      <c r="A21429" t="s">
        <v>2191</v>
      </c>
      <c r="B21429">
        <v>1981</v>
      </c>
      <c r="C21429">
        <v>2464870</v>
      </c>
    </row>
    <row r="21430" spans="1:3" x14ac:dyDescent="0.3">
      <c r="A21430" t="s">
        <v>2191</v>
      </c>
      <c r="B21430">
        <v>1982</v>
      </c>
      <c r="C21430">
        <v>2563525</v>
      </c>
    </row>
    <row r="21431" spans="1:3" x14ac:dyDescent="0.3">
      <c r="A21431" t="s">
        <v>2191</v>
      </c>
      <c r="B21431">
        <v>1983</v>
      </c>
      <c r="C21431">
        <v>2671413</v>
      </c>
    </row>
    <row r="21432" spans="1:3" x14ac:dyDescent="0.3">
      <c r="A21432" t="s">
        <v>2191</v>
      </c>
      <c r="B21432">
        <v>1984</v>
      </c>
      <c r="C21432">
        <v>2784457</v>
      </c>
    </row>
    <row r="21433" spans="1:3" x14ac:dyDescent="0.3">
      <c r="A21433" t="s">
        <v>2191</v>
      </c>
      <c r="B21433">
        <v>1985</v>
      </c>
      <c r="C21433">
        <v>2900055</v>
      </c>
    </row>
    <row r="21434" spans="1:3" x14ac:dyDescent="0.3">
      <c r="A21434" t="s">
        <v>2191</v>
      </c>
      <c r="B21434">
        <v>1986</v>
      </c>
      <c r="C21434">
        <v>3015294</v>
      </c>
    </row>
    <row r="21435" spans="1:3" x14ac:dyDescent="0.3">
      <c r="A21435" t="s">
        <v>2191</v>
      </c>
      <c r="B21435">
        <v>1987</v>
      </c>
      <c r="C21435">
        <v>3131800</v>
      </c>
    </row>
    <row r="21436" spans="1:3" x14ac:dyDescent="0.3">
      <c r="A21436" t="s">
        <v>2191</v>
      </c>
      <c r="B21436">
        <v>1988</v>
      </c>
      <c r="C21436">
        <v>3256552</v>
      </c>
    </row>
    <row r="21437" spans="1:3" x14ac:dyDescent="0.3">
      <c r="A21437" t="s">
        <v>2191</v>
      </c>
      <c r="B21437">
        <v>1989</v>
      </c>
      <c r="C21437">
        <v>3399333</v>
      </c>
    </row>
    <row r="21438" spans="1:3" x14ac:dyDescent="0.3">
      <c r="A21438" t="s">
        <v>2191</v>
      </c>
      <c r="B21438">
        <v>1990</v>
      </c>
      <c r="C21438">
        <v>3565888</v>
      </c>
    </row>
    <row r="21439" spans="1:3" x14ac:dyDescent="0.3">
      <c r="A21439" t="s">
        <v>2191</v>
      </c>
      <c r="B21439">
        <v>1991</v>
      </c>
      <c r="C21439">
        <v>3760493</v>
      </c>
    </row>
    <row r="21440" spans="1:3" x14ac:dyDescent="0.3">
      <c r="A21440" t="s">
        <v>2191</v>
      </c>
      <c r="B21440">
        <v>1992</v>
      </c>
      <c r="C21440">
        <v>3977667</v>
      </c>
    </row>
    <row r="21441" spans="1:3" x14ac:dyDescent="0.3">
      <c r="A21441" t="s">
        <v>2191</v>
      </c>
      <c r="B21441">
        <v>1993</v>
      </c>
      <c r="C21441">
        <v>4201559</v>
      </c>
    </row>
    <row r="21442" spans="1:3" x14ac:dyDescent="0.3">
      <c r="A21442" t="s">
        <v>2191</v>
      </c>
      <c r="B21442">
        <v>1994</v>
      </c>
      <c r="C21442">
        <v>4410357</v>
      </c>
    </row>
    <row r="21443" spans="1:3" x14ac:dyDescent="0.3">
      <c r="A21443" t="s">
        <v>2191</v>
      </c>
      <c r="B21443">
        <v>1995</v>
      </c>
      <c r="C21443">
        <v>4588842</v>
      </c>
    </row>
    <row r="21444" spans="1:3" x14ac:dyDescent="0.3">
      <c r="A21444" t="s">
        <v>2191</v>
      </c>
      <c r="B21444">
        <v>1996</v>
      </c>
      <c r="C21444">
        <v>4732848</v>
      </c>
    </row>
    <row r="21445" spans="1:3" x14ac:dyDescent="0.3">
      <c r="A21445" t="s">
        <v>2191</v>
      </c>
      <c r="B21445">
        <v>1997</v>
      </c>
      <c r="C21445">
        <v>4848536</v>
      </c>
    </row>
    <row r="21446" spans="1:3" x14ac:dyDescent="0.3">
      <c r="A21446" t="s">
        <v>2191</v>
      </c>
      <c r="B21446">
        <v>1998</v>
      </c>
      <c r="C21446">
        <v>4943975</v>
      </c>
    </row>
    <row r="21447" spans="1:3" x14ac:dyDescent="0.3">
      <c r="A21447" t="s">
        <v>2191</v>
      </c>
      <c r="B21447">
        <v>1999</v>
      </c>
      <c r="C21447">
        <v>5031754</v>
      </c>
    </row>
    <row r="21448" spans="1:3" x14ac:dyDescent="0.3">
      <c r="A21448" t="s">
        <v>2191</v>
      </c>
      <c r="B21448">
        <v>2000</v>
      </c>
      <c r="C21448">
        <v>5122495</v>
      </c>
    </row>
    <row r="21449" spans="1:3" x14ac:dyDescent="0.3">
      <c r="A21449" t="s">
        <v>2191</v>
      </c>
      <c r="B21449">
        <v>2001</v>
      </c>
      <c r="C21449">
        <v>5217328</v>
      </c>
    </row>
    <row r="21450" spans="1:3" x14ac:dyDescent="0.3">
      <c r="A21450" t="s">
        <v>2191</v>
      </c>
      <c r="B21450">
        <v>2002</v>
      </c>
      <c r="C21450">
        <v>5317514</v>
      </c>
    </row>
    <row r="21451" spans="1:3" x14ac:dyDescent="0.3">
      <c r="A21451" t="s">
        <v>2191</v>
      </c>
      <c r="B21451">
        <v>2003</v>
      </c>
      <c r="C21451">
        <v>5434036</v>
      </c>
    </row>
    <row r="21452" spans="1:3" x14ac:dyDescent="0.3">
      <c r="A21452" t="s">
        <v>2191</v>
      </c>
      <c r="B21452">
        <v>2004</v>
      </c>
      <c r="C21452">
        <v>5580241</v>
      </c>
    </row>
    <row r="21453" spans="1:3" x14ac:dyDescent="0.3">
      <c r="A21453" t="s">
        <v>2191</v>
      </c>
      <c r="B21453">
        <v>2005</v>
      </c>
      <c r="C21453">
        <v>5765639</v>
      </c>
    </row>
    <row r="21454" spans="1:3" x14ac:dyDescent="0.3">
      <c r="A21454" t="s">
        <v>2191</v>
      </c>
      <c r="B21454">
        <v>2006</v>
      </c>
      <c r="C21454">
        <v>5991547</v>
      </c>
    </row>
    <row r="21455" spans="1:3" x14ac:dyDescent="0.3">
      <c r="A21455" t="s">
        <v>2191</v>
      </c>
      <c r="B21455">
        <v>2007</v>
      </c>
      <c r="C21455">
        <v>6255290</v>
      </c>
    </row>
    <row r="21456" spans="1:3" x14ac:dyDescent="0.3">
      <c r="A21456" t="s">
        <v>2191</v>
      </c>
      <c r="B21456">
        <v>2008</v>
      </c>
      <c r="C21456">
        <v>6556473</v>
      </c>
    </row>
    <row r="21457" spans="1:3" x14ac:dyDescent="0.3">
      <c r="A21457" t="s">
        <v>2191</v>
      </c>
      <c r="B21457">
        <v>2009</v>
      </c>
      <c r="C21457">
        <v>6893258</v>
      </c>
    </row>
    <row r="21458" spans="1:3" x14ac:dyDescent="0.3">
      <c r="A21458" t="s">
        <v>2191</v>
      </c>
      <c r="B21458">
        <v>2010</v>
      </c>
      <c r="C21458">
        <v>7261541</v>
      </c>
    </row>
    <row r="21459" spans="1:3" x14ac:dyDescent="0.3">
      <c r="A21459" t="s">
        <v>2191</v>
      </c>
      <c r="B21459">
        <v>2011</v>
      </c>
      <c r="C21459">
        <v>7662858</v>
      </c>
    </row>
    <row r="21460" spans="1:3" x14ac:dyDescent="0.3">
      <c r="A21460" t="s">
        <v>2191</v>
      </c>
      <c r="B21460">
        <v>2012</v>
      </c>
      <c r="C21460">
        <v>8089963</v>
      </c>
    </row>
    <row r="21461" spans="1:3" x14ac:dyDescent="0.3">
      <c r="A21461" t="s">
        <v>2191</v>
      </c>
      <c r="B21461">
        <v>2013</v>
      </c>
      <c r="C21461">
        <v>8518992</v>
      </c>
    </row>
    <row r="21462" spans="1:3" x14ac:dyDescent="0.3">
      <c r="A21462" t="s">
        <v>2191</v>
      </c>
      <c r="B21462">
        <v>2014</v>
      </c>
      <c r="C21462">
        <v>8918822</v>
      </c>
    </row>
    <row r="21463" spans="1:3" x14ac:dyDescent="0.3">
      <c r="A21463" t="s">
        <v>2191</v>
      </c>
      <c r="B21463">
        <v>2015</v>
      </c>
      <c r="C21463">
        <v>9266573</v>
      </c>
    </row>
    <row r="21464" spans="1:3" x14ac:dyDescent="0.3">
      <c r="A21464" t="s">
        <v>2191</v>
      </c>
      <c r="B21464">
        <v>2016</v>
      </c>
      <c r="C21464">
        <v>9554286</v>
      </c>
    </row>
    <row r="21465" spans="1:3" x14ac:dyDescent="0.3">
      <c r="A21465" t="s">
        <v>2191</v>
      </c>
      <c r="B21465">
        <v>2017</v>
      </c>
      <c r="C21465">
        <v>9785840</v>
      </c>
    </row>
    <row r="21466" spans="1:3" x14ac:dyDescent="0.3">
      <c r="A21466" t="s">
        <v>2191</v>
      </c>
      <c r="B21466">
        <v>2018</v>
      </c>
      <c r="C21466">
        <v>9965322</v>
      </c>
    </row>
    <row r="21467" spans="1:3" x14ac:dyDescent="0.3">
      <c r="A21467" t="s">
        <v>2191</v>
      </c>
      <c r="B21467">
        <v>2019</v>
      </c>
      <c r="C21467">
        <v>10101697</v>
      </c>
    </row>
    <row r="21468" spans="1:3" x14ac:dyDescent="0.3">
      <c r="A21468" t="s">
        <v>2191</v>
      </c>
      <c r="B21468">
        <v>2020</v>
      </c>
      <c r="C21468">
        <v>10203140</v>
      </c>
    </row>
    <row r="21469" spans="1:3" x14ac:dyDescent="0.3">
      <c r="A21469" t="s">
        <v>2191</v>
      </c>
      <c r="B21469">
        <v>2021</v>
      </c>
      <c r="C21469">
        <v>10269022</v>
      </c>
    </row>
    <row r="21470" spans="1:3" x14ac:dyDescent="0.3">
      <c r="A21470" t="s">
        <v>2192</v>
      </c>
      <c r="B21470">
        <v>1800</v>
      </c>
      <c r="C21470">
        <v>2041282</v>
      </c>
    </row>
    <row r="21471" spans="1:3" x14ac:dyDescent="0.3">
      <c r="A21471" t="s">
        <v>2192</v>
      </c>
      <c r="B21471">
        <v>1801</v>
      </c>
      <c r="C21471">
        <v>2041282</v>
      </c>
    </row>
    <row r="21472" spans="1:3" x14ac:dyDescent="0.3">
      <c r="A21472" t="s">
        <v>2192</v>
      </c>
      <c r="B21472">
        <v>1802</v>
      </c>
      <c r="C21472">
        <v>2041282</v>
      </c>
    </row>
    <row r="21473" spans="1:3" x14ac:dyDescent="0.3">
      <c r="A21473" t="s">
        <v>2192</v>
      </c>
      <c r="B21473">
        <v>1803</v>
      </c>
      <c r="C21473">
        <v>2041282</v>
      </c>
    </row>
    <row r="21474" spans="1:3" x14ac:dyDescent="0.3">
      <c r="A21474" t="s">
        <v>2192</v>
      </c>
      <c r="B21474">
        <v>1804</v>
      </c>
      <c r="C21474">
        <v>2041282</v>
      </c>
    </row>
    <row r="21475" spans="1:3" x14ac:dyDescent="0.3">
      <c r="A21475" t="s">
        <v>2192</v>
      </c>
      <c r="B21475">
        <v>1805</v>
      </c>
      <c r="C21475">
        <v>2041282</v>
      </c>
    </row>
    <row r="21476" spans="1:3" x14ac:dyDescent="0.3">
      <c r="A21476" t="s">
        <v>2192</v>
      </c>
      <c r="B21476">
        <v>1806</v>
      </c>
      <c r="C21476">
        <v>2041282</v>
      </c>
    </row>
    <row r="21477" spans="1:3" x14ac:dyDescent="0.3">
      <c r="A21477" t="s">
        <v>2192</v>
      </c>
      <c r="B21477">
        <v>1807</v>
      </c>
      <c r="C21477">
        <v>2041282</v>
      </c>
    </row>
    <row r="21478" spans="1:3" x14ac:dyDescent="0.3">
      <c r="A21478" t="s">
        <v>2192</v>
      </c>
      <c r="B21478">
        <v>1808</v>
      </c>
      <c r="C21478">
        <v>2041282</v>
      </c>
    </row>
    <row r="21479" spans="1:3" x14ac:dyDescent="0.3">
      <c r="A21479" t="s">
        <v>2192</v>
      </c>
      <c r="B21479">
        <v>1809</v>
      </c>
      <c r="C21479">
        <v>2041282</v>
      </c>
    </row>
    <row r="21480" spans="1:3" x14ac:dyDescent="0.3">
      <c r="A21480" t="s">
        <v>2192</v>
      </c>
      <c r="B21480">
        <v>1810</v>
      </c>
      <c r="C21480">
        <v>2041282</v>
      </c>
    </row>
    <row r="21481" spans="1:3" x14ac:dyDescent="0.3">
      <c r="A21481" t="s">
        <v>2192</v>
      </c>
      <c r="B21481">
        <v>1811</v>
      </c>
      <c r="C21481">
        <v>2041282</v>
      </c>
    </row>
    <row r="21482" spans="1:3" x14ac:dyDescent="0.3">
      <c r="A21482" t="s">
        <v>2192</v>
      </c>
      <c r="B21482">
        <v>1812</v>
      </c>
      <c r="C21482">
        <v>2041282</v>
      </c>
    </row>
    <row r="21483" spans="1:3" x14ac:dyDescent="0.3">
      <c r="A21483" t="s">
        <v>2192</v>
      </c>
      <c r="B21483">
        <v>1813</v>
      </c>
      <c r="C21483">
        <v>2041282</v>
      </c>
    </row>
    <row r="21484" spans="1:3" x14ac:dyDescent="0.3">
      <c r="A21484" t="s">
        <v>2192</v>
      </c>
      <c r="B21484">
        <v>1814</v>
      </c>
      <c r="C21484">
        <v>2041282</v>
      </c>
    </row>
    <row r="21485" spans="1:3" x14ac:dyDescent="0.3">
      <c r="A21485" t="s">
        <v>2192</v>
      </c>
      <c r="B21485">
        <v>1815</v>
      </c>
      <c r="C21485">
        <v>2041282</v>
      </c>
    </row>
    <row r="21486" spans="1:3" x14ac:dyDescent="0.3">
      <c r="A21486" t="s">
        <v>2192</v>
      </c>
      <c r="B21486">
        <v>1816</v>
      </c>
      <c r="C21486">
        <v>2041282</v>
      </c>
    </row>
    <row r="21487" spans="1:3" x14ac:dyDescent="0.3">
      <c r="A21487" t="s">
        <v>2192</v>
      </c>
      <c r="B21487">
        <v>1817</v>
      </c>
      <c r="C21487">
        <v>2041282</v>
      </c>
    </row>
    <row r="21488" spans="1:3" x14ac:dyDescent="0.3">
      <c r="A21488" t="s">
        <v>2192</v>
      </c>
      <c r="B21488">
        <v>1818</v>
      </c>
      <c r="C21488">
        <v>2041282</v>
      </c>
    </row>
    <row r="21489" spans="1:3" x14ac:dyDescent="0.3">
      <c r="A21489" t="s">
        <v>2192</v>
      </c>
      <c r="B21489">
        <v>1819</v>
      </c>
      <c r="C21489">
        <v>2045028</v>
      </c>
    </row>
    <row r="21490" spans="1:3" x14ac:dyDescent="0.3">
      <c r="A21490" t="s">
        <v>2192</v>
      </c>
      <c r="B21490">
        <v>1820</v>
      </c>
      <c r="C21490">
        <v>2052556</v>
      </c>
    </row>
    <row r="21491" spans="1:3" x14ac:dyDescent="0.3">
      <c r="A21491" t="s">
        <v>2192</v>
      </c>
      <c r="B21491">
        <v>1821</v>
      </c>
      <c r="C21491">
        <v>2063898</v>
      </c>
    </row>
    <row r="21492" spans="1:3" x14ac:dyDescent="0.3">
      <c r="A21492" t="s">
        <v>2192</v>
      </c>
      <c r="B21492">
        <v>1822</v>
      </c>
      <c r="C21492">
        <v>2079091</v>
      </c>
    </row>
    <row r="21493" spans="1:3" x14ac:dyDescent="0.3">
      <c r="A21493" t="s">
        <v>2192</v>
      </c>
      <c r="B21493">
        <v>1823</v>
      </c>
      <c r="C21493">
        <v>2098170</v>
      </c>
    </row>
    <row r="21494" spans="1:3" x14ac:dyDescent="0.3">
      <c r="A21494" t="s">
        <v>2192</v>
      </c>
      <c r="B21494">
        <v>1824</v>
      </c>
      <c r="C21494">
        <v>2117425</v>
      </c>
    </row>
    <row r="21495" spans="1:3" x14ac:dyDescent="0.3">
      <c r="A21495" t="s">
        <v>2192</v>
      </c>
      <c r="B21495">
        <v>1825</v>
      </c>
      <c r="C21495">
        <v>2136855</v>
      </c>
    </row>
    <row r="21496" spans="1:3" x14ac:dyDescent="0.3">
      <c r="A21496" t="s">
        <v>2192</v>
      </c>
      <c r="B21496">
        <v>1826</v>
      </c>
      <c r="C21496">
        <v>2156464</v>
      </c>
    </row>
    <row r="21497" spans="1:3" x14ac:dyDescent="0.3">
      <c r="A21497" t="s">
        <v>2192</v>
      </c>
      <c r="B21497">
        <v>1827</v>
      </c>
      <c r="C21497">
        <v>2176253</v>
      </c>
    </row>
    <row r="21498" spans="1:3" x14ac:dyDescent="0.3">
      <c r="A21498" t="s">
        <v>2192</v>
      </c>
      <c r="B21498">
        <v>1828</v>
      </c>
      <c r="C21498">
        <v>2196224</v>
      </c>
    </row>
    <row r="21499" spans="1:3" x14ac:dyDescent="0.3">
      <c r="A21499" t="s">
        <v>2192</v>
      </c>
      <c r="B21499">
        <v>1829</v>
      </c>
      <c r="C21499">
        <v>2216378</v>
      </c>
    </row>
    <row r="21500" spans="1:3" x14ac:dyDescent="0.3">
      <c r="A21500" t="s">
        <v>2192</v>
      </c>
      <c r="B21500">
        <v>1830</v>
      </c>
      <c r="C21500">
        <v>2236717</v>
      </c>
    </row>
    <row r="21501" spans="1:3" x14ac:dyDescent="0.3">
      <c r="A21501" t="s">
        <v>2192</v>
      </c>
      <c r="B21501">
        <v>1831</v>
      </c>
      <c r="C21501">
        <v>2257242</v>
      </c>
    </row>
    <row r="21502" spans="1:3" x14ac:dyDescent="0.3">
      <c r="A21502" t="s">
        <v>2192</v>
      </c>
      <c r="B21502">
        <v>1832</v>
      </c>
      <c r="C21502">
        <v>2277956</v>
      </c>
    </row>
    <row r="21503" spans="1:3" x14ac:dyDescent="0.3">
      <c r="A21503" t="s">
        <v>2192</v>
      </c>
      <c r="B21503">
        <v>1833</v>
      </c>
      <c r="C21503">
        <v>2298860</v>
      </c>
    </row>
    <row r="21504" spans="1:3" x14ac:dyDescent="0.3">
      <c r="A21504" t="s">
        <v>2192</v>
      </c>
      <c r="B21504">
        <v>1834</v>
      </c>
      <c r="C21504">
        <v>2319956</v>
      </c>
    </row>
    <row r="21505" spans="1:3" x14ac:dyDescent="0.3">
      <c r="A21505" t="s">
        <v>2192</v>
      </c>
      <c r="B21505">
        <v>1835</v>
      </c>
      <c r="C21505">
        <v>2341245</v>
      </c>
    </row>
    <row r="21506" spans="1:3" x14ac:dyDescent="0.3">
      <c r="A21506" t="s">
        <v>2192</v>
      </c>
      <c r="B21506">
        <v>1836</v>
      </c>
      <c r="C21506">
        <v>2362730</v>
      </c>
    </row>
    <row r="21507" spans="1:3" x14ac:dyDescent="0.3">
      <c r="A21507" t="s">
        <v>2192</v>
      </c>
      <c r="B21507">
        <v>1837</v>
      </c>
      <c r="C21507">
        <v>2384412</v>
      </c>
    </row>
    <row r="21508" spans="1:3" x14ac:dyDescent="0.3">
      <c r="A21508" t="s">
        <v>2192</v>
      </c>
      <c r="B21508">
        <v>1838</v>
      </c>
      <c r="C21508">
        <v>2406292</v>
      </c>
    </row>
    <row r="21509" spans="1:3" x14ac:dyDescent="0.3">
      <c r="A21509" t="s">
        <v>2192</v>
      </c>
      <c r="B21509">
        <v>1839</v>
      </c>
      <c r="C21509">
        <v>2428374</v>
      </c>
    </row>
    <row r="21510" spans="1:3" x14ac:dyDescent="0.3">
      <c r="A21510" t="s">
        <v>2192</v>
      </c>
      <c r="B21510">
        <v>1840</v>
      </c>
      <c r="C21510">
        <v>2450658</v>
      </c>
    </row>
    <row r="21511" spans="1:3" x14ac:dyDescent="0.3">
      <c r="A21511" t="s">
        <v>2192</v>
      </c>
      <c r="B21511">
        <v>1841</v>
      </c>
      <c r="C21511">
        <v>2473147</v>
      </c>
    </row>
    <row r="21512" spans="1:3" x14ac:dyDescent="0.3">
      <c r="A21512" t="s">
        <v>2192</v>
      </c>
      <c r="B21512">
        <v>1842</v>
      </c>
      <c r="C21512">
        <v>2495842</v>
      </c>
    </row>
    <row r="21513" spans="1:3" x14ac:dyDescent="0.3">
      <c r="A21513" t="s">
        <v>2192</v>
      </c>
      <c r="B21513">
        <v>1843</v>
      </c>
      <c r="C21513">
        <v>2518745</v>
      </c>
    </row>
    <row r="21514" spans="1:3" x14ac:dyDescent="0.3">
      <c r="A21514" t="s">
        <v>2192</v>
      </c>
      <c r="B21514">
        <v>1844</v>
      </c>
      <c r="C21514">
        <v>2541859</v>
      </c>
    </row>
    <row r="21515" spans="1:3" x14ac:dyDescent="0.3">
      <c r="A21515" t="s">
        <v>2192</v>
      </c>
      <c r="B21515">
        <v>1845</v>
      </c>
      <c r="C21515">
        <v>2565185</v>
      </c>
    </row>
    <row r="21516" spans="1:3" x14ac:dyDescent="0.3">
      <c r="A21516" t="s">
        <v>2192</v>
      </c>
      <c r="B21516">
        <v>1846</v>
      </c>
      <c r="C21516">
        <v>2588724</v>
      </c>
    </row>
    <row r="21517" spans="1:3" x14ac:dyDescent="0.3">
      <c r="A21517" t="s">
        <v>2192</v>
      </c>
      <c r="B21517">
        <v>1847</v>
      </c>
      <c r="C21517">
        <v>2612480</v>
      </c>
    </row>
    <row r="21518" spans="1:3" x14ac:dyDescent="0.3">
      <c r="A21518" t="s">
        <v>2192</v>
      </c>
      <c r="B21518">
        <v>1848</v>
      </c>
      <c r="C21518">
        <v>2636454</v>
      </c>
    </row>
    <row r="21519" spans="1:3" x14ac:dyDescent="0.3">
      <c r="A21519" t="s">
        <v>2192</v>
      </c>
      <c r="B21519">
        <v>1849</v>
      </c>
      <c r="C21519">
        <v>2660647</v>
      </c>
    </row>
    <row r="21520" spans="1:3" x14ac:dyDescent="0.3">
      <c r="A21520" t="s">
        <v>2192</v>
      </c>
      <c r="B21520">
        <v>1850</v>
      </c>
      <c r="C21520">
        <v>2685063</v>
      </c>
    </row>
    <row r="21521" spans="1:3" x14ac:dyDescent="0.3">
      <c r="A21521" t="s">
        <v>2192</v>
      </c>
      <c r="B21521">
        <v>1851</v>
      </c>
      <c r="C21521">
        <v>2708993</v>
      </c>
    </row>
    <row r="21522" spans="1:3" x14ac:dyDescent="0.3">
      <c r="A21522" t="s">
        <v>2192</v>
      </c>
      <c r="B21522">
        <v>1852</v>
      </c>
      <c r="C21522">
        <v>2733135</v>
      </c>
    </row>
    <row r="21523" spans="1:3" x14ac:dyDescent="0.3">
      <c r="A21523" t="s">
        <v>2192</v>
      </c>
      <c r="B21523">
        <v>1853</v>
      </c>
      <c r="C21523">
        <v>2757493</v>
      </c>
    </row>
    <row r="21524" spans="1:3" x14ac:dyDescent="0.3">
      <c r="A21524" t="s">
        <v>2192</v>
      </c>
      <c r="B21524">
        <v>1854</v>
      </c>
      <c r="C21524">
        <v>2782067</v>
      </c>
    </row>
    <row r="21525" spans="1:3" x14ac:dyDescent="0.3">
      <c r="A21525" t="s">
        <v>2192</v>
      </c>
      <c r="B21525">
        <v>1855</v>
      </c>
      <c r="C21525">
        <v>2806861</v>
      </c>
    </row>
    <row r="21526" spans="1:3" x14ac:dyDescent="0.3">
      <c r="A21526" t="s">
        <v>2192</v>
      </c>
      <c r="B21526">
        <v>1856</v>
      </c>
      <c r="C21526">
        <v>2831875</v>
      </c>
    </row>
    <row r="21527" spans="1:3" x14ac:dyDescent="0.3">
      <c r="A21527" t="s">
        <v>2192</v>
      </c>
      <c r="B21527">
        <v>1857</v>
      </c>
      <c r="C21527">
        <v>2857112</v>
      </c>
    </row>
    <row r="21528" spans="1:3" x14ac:dyDescent="0.3">
      <c r="A21528" t="s">
        <v>2192</v>
      </c>
      <c r="B21528">
        <v>1858</v>
      </c>
      <c r="C21528">
        <v>2882573</v>
      </c>
    </row>
    <row r="21529" spans="1:3" x14ac:dyDescent="0.3">
      <c r="A21529" t="s">
        <v>2192</v>
      </c>
      <c r="B21529">
        <v>1859</v>
      </c>
      <c r="C21529">
        <v>2908261</v>
      </c>
    </row>
    <row r="21530" spans="1:3" x14ac:dyDescent="0.3">
      <c r="A21530" t="s">
        <v>2192</v>
      </c>
      <c r="B21530">
        <v>1860</v>
      </c>
      <c r="C21530">
        <v>2934178</v>
      </c>
    </row>
    <row r="21531" spans="1:3" x14ac:dyDescent="0.3">
      <c r="A21531" t="s">
        <v>2192</v>
      </c>
      <c r="B21531">
        <v>1861</v>
      </c>
      <c r="C21531">
        <v>2960326</v>
      </c>
    </row>
    <row r="21532" spans="1:3" x14ac:dyDescent="0.3">
      <c r="A21532" t="s">
        <v>2192</v>
      </c>
      <c r="B21532">
        <v>1862</v>
      </c>
      <c r="C21532">
        <v>2986706</v>
      </c>
    </row>
    <row r="21533" spans="1:3" x14ac:dyDescent="0.3">
      <c r="A21533" t="s">
        <v>2192</v>
      </c>
      <c r="B21533">
        <v>1863</v>
      </c>
      <c r="C21533">
        <v>3013322</v>
      </c>
    </row>
    <row r="21534" spans="1:3" x14ac:dyDescent="0.3">
      <c r="A21534" t="s">
        <v>2192</v>
      </c>
      <c r="B21534">
        <v>1864</v>
      </c>
      <c r="C21534">
        <v>3040174</v>
      </c>
    </row>
    <row r="21535" spans="1:3" x14ac:dyDescent="0.3">
      <c r="A21535" t="s">
        <v>2192</v>
      </c>
      <c r="B21535">
        <v>1865</v>
      </c>
      <c r="C21535">
        <v>3067265</v>
      </c>
    </row>
    <row r="21536" spans="1:3" x14ac:dyDescent="0.3">
      <c r="A21536" t="s">
        <v>2192</v>
      </c>
      <c r="B21536">
        <v>1866</v>
      </c>
      <c r="C21536">
        <v>3094598</v>
      </c>
    </row>
    <row r="21537" spans="1:3" x14ac:dyDescent="0.3">
      <c r="A21537" t="s">
        <v>2192</v>
      </c>
      <c r="B21537">
        <v>1867</v>
      </c>
      <c r="C21537">
        <v>3122174</v>
      </c>
    </row>
    <row r="21538" spans="1:3" x14ac:dyDescent="0.3">
      <c r="A21538" t="s">
        <v>2192</v>
      </c>
      <c r="B21538">
        <v>1868</v>
      </c>
      <c r="C21538">
        <v>3149995</v>
      </c>
    </row>
    <row r="21539" spans="1:3" x14ac:dyDescent="0.3">
      <c r="A21539" t="s">
        <v>2192</v>
      </c>
      <c r="B21539">
        <v>1869</v>
      </c>
      <c r="C21539">
        <v>3178064</v>
      </c>
    </row>
    <row r="21540" spans="1:3" x14ac:dyDescent="0.3">
      <c r="A21540" t="s">
        <v>2192</v>
      </c>
      <c r="B21540">
        <v>1870</v>
      </c>
      <c r="C21540">
        <v>3206383</v>
      </c>
    </row>
    <row r="21541" spans="1:3" x14ac:dyDescent="0.3">
      <c r="A21541" t="s">
        <v>2192</v>
      </c>
      <c r="B21541">
        <v>1871</v>
      </c>
      <c r="C21541">
        <v>3234955</v>
      </c>
    </row>
    <row r="21542" spans="1:3" x14ac:dyDescent="0.3">
      <c r="A21542" t="s">
        <v>2192</v>
      </c>
      <c r="B21542">
        <v>1872</v>
      </c>
      <c r="C21542">
        <v>3263780</v>
      </c>
    </row>
    <row r="21543" spans="1:3" x14ac:dyDescent="0.3">
      <c r="A21543" t="s">
        <v>2192</v>
      </c>
      <c r="B21543">
        <v>1873</v>
      </c>
      <c r="C21543">
        <v>3292862</v>
      </c>
    </row>
    <row r="21544" spans="1:3" x14ac:dyDescent="0.3">
      <c r="A21544" t="s">
        <v>2192</v>
      </c>
      <c r="B21544">
        <v>1874</v>
      </c>
      <c r="C21544">
        <v>3322203</v>
      </c>
    </row>
    <row r="21545" spans="1:3" x14ac:dyDescent="0.3">
      <c r="A21545" t="s">
        <v>2192</v>
      </c>
      <c r="B21545">
        <v>1875</v>
      </c>
      <c r="C21545">
        <v>3351806</v>
      </c>
    </row>
    <row r="21546" spans="1:3" x14ac:dyDescent="0.3">
      <c r="A21546" t="s">
        <v>2192</v>
      </c>
      <c r="B21546">
        <v>1876</v>
      </c>
      <c r="C21546">
        <v>3381671</v>
      </c>
    </row>
    <row r="21547" spans="1:3" x14ac:dyDescent="0.3">
      <c r="A21547" t="s">
        <v>2192</v>
      </c>
      <c r="B21547">
        <v>1877</v>
      </c>
      <c r="C21547">
        <v>3411803</v>
      </c>
    </row>
    <row r="21548" spans="1:3" x14ac:dyDescent="0.3">
      <c r="A21548" t="s">
        <v>2192</v>
      </c>
      <c r="B21548">
        <v>1878</v>
      </c>
      <c r="C21548">
        <v>3442203</v>
      </c>
    </row>
    <row r="21549" spans="1:3" x14ac:dyDescent="0.3">
      <c r="A21549" t="s">
        <v>2192</v>
      </c>
      <c r="B21549">
        <v>1879</v>
      </c>
      <c r="C21549">
        <v>3472873</v>
      </c>
    </row>
    <row r="21550" spans="1:3" x14ac:dyDescent="0.3">
      <c r="A21550" t="s">
        <v>2192</v>
      </c>
      <c r="B21550">
        <v>1880</v>
      </c>
      <c r="C21550">
        <v>3503817</v>
      </c>
    </row>
    <row r="21551" spans="1:3" x14ac:dyDescent="0.3">
      <c r="A21551" t="s">
        <v>2192</v>
      </c>
      <c r="B21551">
        <v>1881</v>
      </c>
      <c r="C21551">
        <v>3535036</v>
      </c>
    </row>
    <row r="21552" spans="1:3" x14ac:dyDescent="0.3">
      <c r="A21552" t="s">
        <v>2192</v>
      </c>
      <c r="B21552">
        <v>1882</v>
      </c>
      <c r="C21552">
        <v>3566533</v>
      </c>
    </row>
    <row r="21553" spans="1:3" x14ac:dyDescent="0.3">
      <c r="A21553" t="s">
        <v>2192</v>
      </c>
      <c r="B21553">
        <v>1883</v>
      </c>
      <c r="C21553">
        <v>3598310</v>
      </c>
    </row>
    <row r="21554" spans="1:3" x14ac:dyDescent="0.3">
      <c r="A21554" t="s">
        <v>2192</v>
      </c>
      <c r="B21554">
        <v>1884</v>
      </c>
      <c r="C21554">
        <v>3630371</v>
      </c>
    </row>
    <row r="21555" spans="1:3" x14ac:dyDescent="0.3">
      <c r="A21555" t="s">
        <v>2192</v>
      </c>
      <c r="B21555">
        <v>1885</v>
      </c>
      <c r="C21555">
        <v>3662716</v>
      </c>
    </row>
    <row r="21556" spans="1:3" x14ac:dyDescent="0.3">
      <c r="A21556" t="s">
        <v>2192</v>
      </c>
      <c r="B21556">
        <v>1886</v>
      </c>
      <c r="C21556">
        <v>3695350</v>
      </c>
    </row>
    <row r="21557" spans="1:3" x14ac:dyDescent="0.3">
      <c r="A21557" t="s">
        <v>2192</v>
      </c>
      <c r="B21557">
        <v>1887</v>
      </c>
      <c r="C21557">
        <v>3728274</v>
      </c>
    </row>
    <row r="21558" spans="1:3" x14ac:dyDescent="0.3">
      <c r="A21558" t="s">
        <v>2192</v>
      </c>
      <c r="B21558">
        <v>1888</v>
      </c>
      <c r="C21558">
        <v>3761491</v>
      </c>
    </row>
    <row r="21559" spans="1:3" x14ac:dyDescent="0.3">
      <c r="A21559" t="s">
        <v>2192</v>
      </c>
      <c r="B21559">
        <v>1889</v>
      </c>
      <c r="C21559">
        <v>3795004</v>
      </c>
    </row>
    <row r="21560" spans="1:3" x14ac:dyDescent="0.3">
      <c r="A21560" t="s">
        <v>2192</v>
      </c>
      <c r="B21560">
        <v>1890</v>
      </c>
      <c r="C21560">
        <v>3828815</v>
      </c>
    </row>
    <row r="21561" spans="1:3" x14ac:dyDescent="0.3">
      <c r="A21561" t="s">
        <v>2192</v>
      </c>
      <c r="B21561">
        <v>1891</v>
      </c>
      <c r="C21561">
        <v>3862927</v>
      </c>
    </row>
    <row r="21562" spans="1:3" x14ac:dyDescent="0.3">
      <c r="A21562" t="s">
        <v>2192</v>
      </c>
      <c r="B21562">
        <v>1892</v>
      </c>
      <c r="C21562">
        <v>3897342</v>
      </c>
    </row>
    <row r="21563" spans="1:3" x14ac:dyDescent="0.3">
      <c r="A21563" t="s">
        <v>2192</v>
      </c>
      <c r="B21563">
        <v>1893</v>
      </c>
      <c r="C21563">
        <v>3932065</v>
      </c>
    </row>
    <row r="21564" spans="1:3" x14ac:dyDescent="0.3">
      <c r="A21564" t="s">
        <v>2192</v>
      </c>
      <c r="B21564">
        <v>1894</v>
      </c>
      <c r="C21564">
        <v>3967096</v>
      </c>
    </row>
    <row r="21565" spans="1:3" x14ac:dyDescent="0.3">
      <c r="A21565" t="s">
        <v>2192</v>
      </c>
      <c r="B21565">
        <v>1895</v>
      </c>
      <c r="C21565">
        <v>4002439</v>
      </c>
    </row>
    <row r="21566" spans="1:3" x14ac:dyDescent="0.3">
      <c r="A21566" t="s">
        <v>2192</v>
      </c>
      <c r="B21566">
        <v>1896</v>
      </c>
      <c r="C21566">
        <v>4038096</v>
      </c>
    </row>
    <row r="21567" spans="1:3" x14ac:dyDescent="0.3">
      <c r="A21567" t="s">
        <v>2192</v>
      </c>
      <c r="B21567">
        <v>1897</v>
      </c>
      <c r="C21567">
        <v>4074071</v>
      </c>
    </row>
    <row r="21568" spans="1:3" x14ac:dyDescent="0.3">
      <c r="A21568" t="s">
        <v>2192</v>
      </c>
      <c r="B21568">
        <v>1898</v>
      </c>
      <c r="C21568">
        <v>4110366</v>
      </c>
    </row>
    <row r="21569" spans="1:3" x14ac:dyDescent="0.3">
      <c r="A21569" t="s">
        <v>2192</v>
      </c>
      <c r="B21569">
        <v>1899</v>
      </c>
      <c r="C21569">
        <v>4146984</v>
      </c>
    </row>
    <row r="21570" spans="1:3" x14ac:dyDescent="0.3">
      <c r="A21570" t="s">
        <v>2192</v>
      </c>
      <c r="B21570">
        <v>1900</v>
      </c>
      <c r="C21570">
        <v>4183928</v>
      </c>
    </row>
    <row r="21571" spans="1:3" x14ac:dyDescent="0.3">
      <c r="A21571" t="s">
        <v>2192</v>
      </c>
      <c r="B21571">
        <v>1901</v>
      </c>
      <c r="C21571">
        <v>4221201</v>
      </c>
    </row>
    <row r="21572" spans="1:3" x14ac:dyDescent="0.3">
      <c r="A21572" t="s">
        <v>2192</v>
      </c>
      <c r="B21572">
        <v>1902</v>
      </c>
      <c r="C21572">
        <v>4258806</v>
      </c>
    </row>
    <row r="21573" spans="1:3" x14ac:dyDescent="0.3">
      <c r="A21573" t="s">
        <v>2192</v>
      </c>
      <c r="B21573">
        <v>1903</v>
      </c>
      <c r="C21573">
        <v>4296745</v>
      </c>
    </row>
    <row r="21574" spans="1:3" x14ac:dyDescent="0.3">
      <c r="A21574" t="s">
        <v>2192</v>
      </c>
      <c r="B21574">
        <v>1904</v>
      </c>
      <c r="C21574">
        <v>4335022</v>
      </c>
    </row>
    <row r="21575" spans="1:3" x14ac:dyDescent="0.3">
      <c r="A21575" t="s">
        <v>2192</v>
      </c>
      <c r="B21575">
        <v>1905</v>
      </c>
      <c r="C21575">
        <v>4373640</v>
      </c>
    </row>
    <row r="21576" spans="1:3" x14ac:dyDescent="0.3">
      <c r="A21576" t="s">
        <v>2192</v>
      </c>
      <c r="B21576">
        <v>1906</v>
      </c>
      <c r="C21576">
        <v>4412601</v>
      </c>
    </row>
    <row r="21577" spans="1:3" x14ac:dyDescent="0.3">
      <c r="A21577" t="s">
        <v>2192</v>
      </c>
      <c r="B21577">
        <v>1907</v>
      </c>
      <c r="C21577">
        <v>4451910</v>
      </c>
    </row>
    <row r="21578" spans="1:3" x14ac:dyDescent="0.3">
      <c r="A21578" t="s">
        <v>2192</v>
      </c>
      <c r="B21578">
        <v>1908</v>
      </c>
      <c r="C21578">
        <v>4491568</v>
      </c>
    </row>
    <row r="21579" spans="1:3" x14ac:dyDescent="0.3">
      <c r="A21579" t="s">
        <v>2192</v>
      </c>
      <c r="B21579">
        <v>1909</v>
      </c>
      <c r="C21579">
        <v>4531579</v>
      </c>
    </row>
    <row r="21580" spans="1:3" x14ac:dyDescent="0.3">
      <c r="A21580" t="s">
        <v>2192</v>
      </c>
      <c r="B21580">
        <v>1910</v>
      </c>
      <c r="C21580">
        <v>4571946</v>
      </c>
    </row>
    <row r="21581" spans="1:3" x14ac:dyDescent="0.3">
      <c r="A21581" t="s">
        <v>2192</v>
      </c>
      <c r="B21581">
        <v>1911</v>
      </c>
      <c r="C21581">
        <v>4612672</v>
      </c>
    </row>
    <row r="21582" spans="1:3" x14ac:dyDescent="0.3">
      <c r="A21582" t="s">
        <v>2192</v>
      </c>
      <c r="B21582">
        <v>1912</v>
      </c>
      <c r="C21582">
        <v>4653761</v>
      </c>
    </row>
    <row r="21583" spans="1:3" x14ac:dyDescent="0.3">
      <c r="A21583" t="s">
        <v>2192</v>
      </c>
      <c r="B21583">
        <v>1913</v>
      </c>
      <c r="C21583">
        <v>4695215</v>
      </c>
    </row>
    <row r="21584" spans="1:3" x14ac:dyDescent="0.3">
      <c r="A21584" t="s">
        <v>2192</v>
      </c>
      <c r="B21584">
        <v>1914</v>
      </c>
      <c r="C21584">
        <v>4737039</v>
      </c>
    </row>
    <row r="21585" spans="1:3" x14ac:dyDescent="0.3">
      <c r="A21585" t="s">
        <v>2192</v>
      </c>
      <c r="B21585">
        <v>1915</v>
      </c>
      <c r="C21585">
        <v>4779234</v>
      </c>
    </row>
    <row r="21586" spans="1:3" x14ac:dyDescent="0.3">
      <c r="A21586" t="s">
        <v>2192</v>
      </c>
      <c r="B21586">
        <v>1916</v>
      </c>
      <c r="C21586">
        <v>4821805</v>
      </c>
    </row>
    <row r="21587" spans="1:3" x14ac:dyDescent="0.3">
      <c r="A21587" t="s">
        <v>2192</v>
      </c>
      <c r="B21587">
        <v>1917</v>
      </c>
      <c r="C21587">
        <v>4864755</v>
      </c>
    </row>
    <row r="21588" spans="1:3" x14ac:dyDescent="0.3">
      <c r="A21588" t="s">
        <v>2192</v>
      </c>
      <c r="B21588">
        <v>1918</v>
      </c>
      <c r="C21588">
        <v>4909397</v>
      </c>
    </row>
    <row r="21589" spans="1:3" x14ac:dyDescent="0.3">
      <c r="A21589" t="s">
        <v>2192</v>
      </c>
      <c r="B21589">
        <v>1919</v>
      </c>
      <c r="C21589">
        <v>4954449</v>
      </c>
    </row>
    <row r="21590" spans="1:3" x14ac:dyDescent="0.3">
      <c r="A21590" t="s">
        <v>2192</v>
      </c>
      <c r="B21590">
        <v>1920</v>
      </c>
      <c r="C21590">
        <v>4999914</v>
      </c>
    </row>
    <row r="21591" spans="1:3" x14ac:dyDescent="0.3">
      <c r="A21591" t="s">
        <v>2192</v>
      </c>
      <c r="B21591">
        <v>1921</v>
      </c>
      <c r="C21591">
        <v>5045796</v>
      </c>
    </row>
    <row r="21592" spans="1:3" x14ac:dyDescent="0.3">
      <c r="A21592" t="s">
        <v>2192</v>
      </c>
      <c r="B21592">
        <v>1922</v>
      </c>
      <c r="C21592">
        <v>5092099</v>
      </c>
    </row>
    <row r="21593" spans="1:3" x14ac:dyDescent="0.3">
      <c r="A21593" t="s">
        <v>2192</v>
      </c>
      <c r="B21593">
        <v>1923</v>
      </c>
      <c r="C21593">
        <v>5138828</v>
      </c>
    </row>
    <row r="21594" spans="1:3" x14ac:dyDescent="0.3">
      <c r="A21594" t="s">
        <v>2192</v>
      </c>
      <c r="B21594">
        <v>1924</v>
      </c>
      <c r="C21594">
        <v>5185985</v>
      </c>
    </row>
    <row r="21595" spans="1:3" x14ac:dyDescent="0.3">
      <c r="A21595" t="s">
        <v>2192</v>
      </c>
      <c r="B21595">
        <v>1925</v>
      </c>
      <c r="C21595">
        <v>5233574</v>
      </c>
    </row>
    <row r="21596" spans="1:3" x14ac:dyDescent="0.3">
      <c r="A21596" t="s">
        <v>2192</v>
      </c>
      <c r="B21596">
        <v>1926</v>
      </c>
      <c r="C21596">
        <v>5281601</v>
      </c>
    </row>
    <row r="21597" spans="1:3" x14ac:dyDescent="0.3">
      <c r="A21597" t="s">
        <v>2192</v>
      </c>
      <c r="B21597">
        <v>1927</v>
      </c>
      <c r="C21597">
        <v>5330068</v>
      </c>
    </row>
    <row r="21598" spans="1:3" x14ac:dyDescent="0.3">
      <c r="A21598" t="s">
        <v>2192</v>
      </c>
      <c r="B21598">
        <v>1928</v>
      </c>
      <c r="C21598">
        <v>5378980</v>
      </c>
    </row>
    <row r="21599" spans="1:3" x14ac:dyDescent="0.3">
      <c r="A21599" t="s">
        <v>2192</v>
      </c>
      <c r="B21599">
        <v>1929</v>
      </c>
      <c r="C21599">
        <v>5428341</v>
      </c>
    </row>
    <row r="21600" spans="1:3" x14ac:dyDescent="0.3">
      <c r="A21600" t="s">
        <v>2192</v>
      </c>
      <c r="B21600">
        <v>1930</v>
      </c>
      <c r="C21600">
        <v>5478155</v>
      </c>
    </row>
    <row r="21601" spans="1:3" x14ac:dyDescent="0.3">
      <c r="A21601" t="s">
        <v>2192</v>
      </c>
      <c r="B21601">
        <v>1931</v>
      </c>
      <c r="C21601">
        <v>5528425</v>
      </c>
    </row>
    <row r="21602" spans="1:3" x14ac:dyDescent="0.3">
      <c r="A21602" t="s">
        <v>2192</v>
      </c>
      <c r="B21602">
        <v>1932</v>
      </c>
      <c r="C21602">
        <v>5579158</v>
      </c>
    </row>
    <row r="21603" spans="1:3" x14ac:dyDescent="0.3">
      <c r="A21603" t="s">
        <v>2192</v>
      </c>
      <c r="B21603">
        <v>1933</v>
      </c>
      <c r="C21603">
        <v>5630355</v>
      </c>
    </row>
    <row r="21604" spans="1:3" x14ac:dyDescent="0.3">
      <c r="A21604" t="s">
        <v>2192</v>
      </c>
      <c r="B21604">
        <v>1934</v>
      </c>
      <c r="C21604">
        <v>5682023</v>
      </c>
    </row>
    <row r="21605" spans="1:3" x14ac:dyDescent="0.3">
      <c r="A21605" t="s">
        <v>2192</v>
      </c>
      <c r="B21605">
        <v>1935</v>
      </c>
      <c r="C21605">
        <v>5734165</v>
      </c>
    </row>
    <row r="21606" spans="1:3" x14ac:dyDescent="0.3">
      <c r="A21606" t="s">
        <v>2192</v>
      </c>
      <c r="B21606">
        <v>1936</v>
      </c>
      <c r="C21606">
        <v>5786785</v>
      </c>
    </row>
    <row r="21607" spans="1:3" x14ac:dyDescent="0.3">
      <c r="A21607" t="s">
        <v>2192</v>
      </c>
      <c r="B21607">
        <v>1937</v>
      </c>
      <c r="C21607">
        <v>5839888</v>
      </c>
    </row>
    <row r="21608" spans="1:3" x14ac:dyDescent="0.3">
      <c r="A21608" t="s">
        <v>2192</v>
      </c>
      <c r="B21608">
        <v>1938</v>
      </c>
      <c r="C21608">
        <v>5893478</v>
      </c>
    </row>
    <row r="21609" spans="1:3" x14ac:dyDescent="0.3">
      <c r="A21609" t="s">
        <v>2192</v>
      </c>
      <c r="B21609">
        <v>1939</v>
      </c>
      <c r="C21609">
        <v>5947560</v>
      </c>
    </row>
    <row r="21610" spans="1:3" x14ac:dyDescent="0.3">
      <c r="A21610" t="s">
        <v>2192</v>
      </c>
      <c r="B21610">
        <v>1940</v>
      </c>
      <c r="C21610">
        <v>6002139</v>
      </c>
    </row>
    <row r="21611" spans="1:3" x14ac:dyDescent="0.3">
      <c r="A21611" t="s">
        <v>2192</v>
      </c>
      <c r="B21611">
        <v>1941</v>
      </c>
      <c r="C21611">
        <v>6057218</v>
      </c>
    </row>
    <row r="21612" spans="1:3" x14ac:dyDescent="0.3">
      <c r="A21612" t="s">
        <v>2192</v>
      </c>
      <c r="B21612">
        <v>1942</v>
      </c>
      <c r="C21612">
        <v>6112803</v>
      </c>
    </row>
    <row r="21613" spans="1:3" x14ac:dyDescent="0.3">
      <c r="A21613" t="s">
        <v>2192</v>
      </c>
      <c r="B21613">
        <v>1943</v>
      </c>
      <c r="C21613">
        <v>6168898</v>
      </c>
    </row>
    <row r="21614" spans="1:3" x14ac:dyDescent="0.3">
      <c r="A21614" t="s">
        <v>2192</v>
      </c>
      <c r="B21614">
        <v>1944</v>
      </c>
      <c r="C21614">
        <v>6225507</v>
      </c>
    </row>
    <row r="21615" spans="1:3" x14ac:dyDescent="0.3">
      <c r="A21615" t="s">
        <v>2192</v>
      </c>
      <c r="B21615">
        <v>1945</v>
      </c>
      <c r="C21615">
        <v>6282636</v>
      </c>
    </row>
    <row r="21616" spans="1:3" x14ac:dyDescent="0.3">
      <c r="A21616" t="s">
        <v>2192</v>
      </c>
      <c r="B21616">
        <v>1946</v>
      </c>
      <c r="C21616">
        <v>6340289</v>
      </c>
    </row>
    <row r="21617" spans="1:3" x14ac:dyDescent="0.3">
      <c r="A21617" t="s">
        <v>2192</v>
      </c>
      <c r="B21617">
        <v>1947</v>
      </c>
      <c r="C21617">
        <v>6398472</v>
      </c>
    </row>
    <row r="21618" spans="1:3" x14ac:dyDescent="0.3">
      <c r="A21618" t="s">
        <v>2192</v>
      </c>
      <c r="B21618">
        <v>1948</v>
      </c>
      <c r="C21618">
        <v>6457188</v>
      </c>
    </row>
    <row r="21619" spans="1:3" x14ac:dyDescent="0.3">
      <c r="A21619" t="s">
        <v>2192</v>
      </c>
      <c r="B21619">
        <v>1949</v>
      </c>
      <c r="C21619">
        <v>6558004</v>
      </c>
    </row>
    <row r="21620" spans="1:3" x14ac:dyDescent="0.3">
      <c r="A21620" t="s">
        <v>2192</v>
      </c>
      <c r="B21620">
        <v>1950</v>
      </c>
      <c r="C21620">
        <v>6703000</v>
      </c>
    </row>
    <row r="21621" spans="1:3" x14ac:dyDescent="0.3">
      <c r="A21621" t="s">
        <v>2192</v>
      </c>
      <c r="B21621">
        <v>1951</v>
      </c>
      <c r="C21621">
        <v>6811564</v>
      </c>
    </row>
    <row r="21622" spans="1:3" x14ac:dyDescent="0.3">
      <c r="A21622" t="s">
        <v>2192</v>
      </c>
      <c r="B21622">
        <v>1952</v>
      </c>
      <c r="C21622">
        <v>7006641</v>
      </c>
    </row>
    <row r="21623" spans="1:3" x14ac:dyDescent="0.3">
      <c r="A21623" t="s">
        <v>2192</v>
      </c>
      <c r="B21623">
        <v>1953</v>
      </c>
      <c r="C21623">
        <v>7269054</v>
      </c>
    </row>
    <row r="21624" spans="1:3" x14ac:dyDescent="0.3">
      <c r="A21624" t="s">
        <v>2192</v>
      </c>
      <c r="B21624">
        <v>1954</v>
      </c>
      <c r="C21624">
        <v>7582298</v>
      </c>
    </row>
    <row r="21625" spans="1:3" x14ac:dyDescent="0.3">
      <c r="A21625" t="s">
        <v>2192</v>
      </c>
      <c r="B21625">
        <v>1955</v>
      </c>
      <c r="C21625">
        <v>7932517</v>
      </c>
    </row>
    <row r="21626" spans="1:3" x14ac:dyDescent="0.3">
      <c r="A21626" t="s">
        <v>2192</v>
      </c>
      <c r="B21626">
        <v>1956</v>
      </c>
      <c r="C21626">
        <v>8308593</v>
      </c>
    </row>
    <row r="21627" spans="1:3" x14ac:dyDescent="0.3">
      <c r="A21627" t="s">
        <v>2192</v>
      </c>
      <c r="B21627">
        <v>1957</v>
      </c>
      <c r="C21627">
        <v>8702076</v>
      </c>
    </row>
    <row r="21628" spans="1:3" x14ac:dyDescent="0.3">
      <c r="A21628" t="s">
        <v>2192</v>
      </c>
      <c r="B21628">
        <v>1958</v>
      </c>
      <c r="C21628">
        <v>9106900</v>
      </c>
    </row>
    <row r="21629" spans="1:3" x14ac:dyDescent="0.3">
      <c r="A21629" t="s">
        <v>2192</v>
      </c>
      <c r="B21629">
        <v>1959</v>
      </c>
      <c r="C21629">
        <v>9518906</v>
      </c>
    </row>
    <row r="21630" spans="1:3" x14ac:dyDescent="0.3">
      <c r="A21630" t="s">
        <v>2192</v>
      </c>
      <c r="B21630">
        <v>1960</v>
      </c>
      <c r="C21630">
        <v>9934564</v>
      </c>
    </row>
    <row r="21631" spans="1:3" x14ac:dyDescent="0.3">
      <c r="A21631" t="s">
        <v>2192</v>
      </c>
      <c r="B21631">
        <v>1961</v>
      </c>
      <c r="C21631">
        <v>10349422</v>
      </c>
    </row>
    <row r="21632" spans="1:3" x14ac:dyDescent="0.3">
      <c r="A21632" t="s">
        <v>2192</v>
      </c>
      <c r="B21632">
        <v>1962</v>
      </c>
      <c r="C21632">
        <v>10756931</v>
      </c>
    </row>
    <row r="21633" spans="1:3" x14ac:dyDescent="0.3">
      <c r="A21633" t="s">
        <v>2192</v>
      </c>
      <c r="B21633">
        <v>1963</v>
      </c>
      <c r="C21633">
        <v>11147860</v>
      </c>
    </row>
    <row r="21634" spans="1:3" x14ac:dyDescent="0.3">
      <c r="A21634" t="s">
        <v>2192</v>
      </c>
      <c r="B21634">
        <v>1964</v>
      </c>
      <c r="C21634">
        <v>11511856</v>
      </c>
    </row>
    <row r="21635" spans="1:3" x14ac:dyDescent="0.3">
      <c r="A21635" t="s">
        <v>2192</v>
      </c>
      <c r="B21635">
        <v>1965</v>
      </c>
      <c r="C21635">
        <v>11841926</v>
      </c>
    </row>
    <row r="21636" spans="1:3" x14ac:dyDescent="0.3">
      <c r="A21636" t="s">
        <v>2192</v>
      </c>
      <c r="B21636">
        <v>1966</v>
      </c>
      <c r="C21636">
        <v>12132560</v>
      </c>
    </row>
    <row r="21637" spans="1:3" x14ac:dyDescent="0.3">
      <c r="A21637" t="s">
        <v>2192</v>
      </c>
      <c r="B21637">
        <v>1967</v>
      </c>
      <c r="C21637">
        <v>12385706</v>
      </c>
    </row>
    <row r="21638" spans="1:3" x14ac:dyDescent="0.3">
      <c r="A21638" t="s">
        <v>2192</v>
      </c>
      <c r="B21638">
        <v>1968</v>
      </c>
      <c r="C21638">
        <v>12611432</v>
      </c>
    </row>
    <row r="21639" spans="1:3" x14ac:dyDescent="0.3">
      <c r="A21639" t="s">
        <v>2192</v>
      </c>
      <c r="B21639">
        <v>1969</v>
      </c>
      <c r="C21639">
        <v>12824614</v>
      </c>
    </row>
    <row r="21640" spans="1:3" x14ac:dyDescent="0.3">
      <c r="A21640" t="s">
        <v>2192</v>
      </c>
      <c r="B21640">
        <v>1970</v>
      </c>
      <c r="C21640">
        <v>13036140</v>
      </c>
    </row>
    <row r="21641" spans="1:3" x14ac:dyDescent="0.3">
      <c r="A21641" t="s">
        <v>2192</v>
      </c>
      <c r="B21641">
        <v>1971</v>
      </c>
      <c r="C21641">
        <v>13250211</v>
      </c>
    </row>
    <row r="21642" spans="1:3" x14ac:dyDescent="0.3">
      <c r="A21642" t="s">
        <v>2192</v>
      </c>
      <c r="B21642">
        <v>1972</v>
      </c>
      <c r="C21642">
        <v>13463985</v>
      </c>
    </row>
    <row r="21643" spans="1:3" x14ac:dyDescent="0.3">
      <c r="A21643" t="s">
        <v>2192</v>
      </c>
      <c r="B21643">
        <v>1973</v>
      </c>
      <c r="C21643">
        <v>13673014</v>
      </c>
    </row>
    <row r="21644" spans="1:3" x14ac:dyDescent="0.3">
      <c r="A21644" t="s">
        <v>2192</v>
      </c>
      <c r="B21644">
        <v>1974</v>
      </c>
      <c r="C21644">
        <v>13869975</v>
      </c>
    </row>
    <row r="21645" spans="1:3" x14ac:dyDescent="0.3">
      <c r="A21645" t="s">
        <v>2192</v>
      </c>
      <c r="B21645">
        <v>1975</v>
      </c>
      <c r="C21645">
        <v>14050227</v>
      </c>
    </row>
    <row r="21646" spans="1:3" x14ac:dyDescent="0.3">
      <c r="A21646" t="s">
        <v>2192</v>
      </c>
      <c r="B21646">
        <v>1976</v>
      </c>
      <c r="C21646">
        <v>14212145</v>
      </c>
    </row>
    <row r="21647" spans="1:3" x14ac:dyDescent="0.3">
      <c r="A21647" t="s">
        <v>2192</v>
      </c>
      <c r="B21647">
        <v>1977</v>
      </c>
      <c r="C21647">
        <v>14359629</v>
      </c>
    </row>
    <row r="21648" spans="1:3" x14ac:dyDescent="0.3">
      <c r="A21648" t="s">
        <v>2192</v>
      </c>
      <c r="B21648">
        <v>1978</v>
      </c>
      <c r="C21648">
        <v>14499957</v>
      </c>
    </row>
    <row r="21649" spans="1:3" x14ac:dyDescent="0.3">
      <c r="A21649" t="s">
        <v>2192</v>
      </c>
      <c r="B21649">
        <v>1979</v>
      </c>
      <c r="C21649">
        <v>14643133</v>
      </c>
    </row>
    <row r="21650" spans="1:3" x14ac:dyDescent="0.3">
      <c r="A21650" t="s">
        <v>2192</v>
      </c>
      <c r="B21650">
        <v>1980</v>
      </c>
      <c r="C21650">
        <v>14796175</v>
      </c>
    </row>
    <row r="21651" spans="1:3" x14ac:dyDescent="0.3">
      <c r="A21651" t="s">
        <v>2192</v>
      </c>
      <c r="B21651">
        <v>1981</v>
      </c>
      <c r="C21651">
        <v>14958897</v>
      </c>
    </row>
    <row r="21652" spans="1:3" x14ac:dyDescent="0.3">
      <c r="A21652" t="s">
        <v>2192</v>
      </c>
      <c r="B21652">
        <v>1982</v>
      </c>
      <c r="C21652">
        <v>15128090</v>
      </c>
    </row>
    <row r="21653" spans="1:3" x14ac:dyDescent="0.3">
      <c r="A21653" t="s">
        <v>2192</v>
      </c>
      <c r="B21653">
        <v>1983</v>
      </c>
      <c r="C21653">
        <v>15303316</v>
      </c>
    </row>
    <row r="21654" spans="1:3" x14ac:dyDescent="0.3">
      <c r="A21654" t="s">
        <v>2192</v>
      </c>
      <c r="B21654">
        <v>1984</v>
      </c>
      <c r="C21654">
        <v>15483411</v>
      </c>
    </row>
    <row r="21655" spans="1:3" x14ac:dyDescent="0.3">
      <c r="A21655" t="s">
        <v>2192</v>
      </c>
      <c r="B21655">
        <v>1985</v>
      </c>
      <c r="C21655">
        <v>15665594</v>
      </c>
    </row>
    <row r="21656" spans="1:3" x14ac:dyDescent="0.3">
      <c r="A21656" t="s">
        <v>2192</v>
      </c>
      <c r="B21656">
        <v>1986</v>
      </c>
      <c r="C21656">
        <v>15852524</v>
      </c>
    </row>
    <row r="21657" spans="1:3" x14ac:dyDescent="0.3">
      <c r="A21657" t="s">
        <v>2192</v>
      </c>
      <c r="B21657">
        <v>1987</v>
      </c>
      <c r="C21657">
        <v>16039253</v>
      </c>
    </row>
    <row r="21658" spans="1:3" x14ac:dyDescent="0.3">
      <c r="A21658" t="s">
        <v>2192</v>
      </c>
      <c r="B21658">
        <v>1988</v>
      </c>
      <c r="C21658">
        <v>16205998</v>
      </c>
    </row>
    <row r="21659" spans="1:3" x14ac:dyDescent="0.3">
      <c r="A21659" t="s">
        <v>2192</v>
      </c>
      <c r="B21659">
        <v>1989</v>
      </c>
      <c r="C21659">
        <v>16326848</v>
      </c>
    </row>
    <row r="21660" spans="1:3" x14ac:dyDescent="0.3">
      <c r="A21660" t="s">
        <v>2192</v>
      </c>
      <c r="B21660">
        <v>1990</v>
      </c>
      <c r="C21660">
        <v>16383881</v>
      </c>
    </row>
    <row r="21661" spans="1:3" x14ac:dyDescent="0.3">
      <c r="A21661" t="s">
        <v>2192</v>
      </c>
      <c r="B21661">
        <v>1991</v>
      </c>
      <c r="C21661">
        <v>16373308</v>
      </c>
    </row>
    <row r="21662" spans="1:3" x14ac:dyDescent="0.3">
      <c r="A21662" t="s">
        <v>2192</v>
      </c>
      <c r="B21662">
        <v>1992</v>
      </c>
      <c r="C21662">
        <v>16302809</v>
      </c>
    </row>
    <row r="21663" spans="1:3" x14ac:dyDescent="0.3">
      <c r="A21663" t="s">
        <v>2192</v>
      </c>
      <c r="B21663">
        <v>1993</v>
      </c>
      <c r="C21663">
        <v>16181161</v>
      </c>
    </row>
    <row r="21664" spans="1:3" x14ac:dyDescent="0.3">
      <c r="A21664" t="s">
        <v>2192</v>
      </c>
      <c r="B21664">
        <v>1994</v>
      </c>
      <c r="C21664">
        <v>16022224</v>
      </c>
    </row>
    <row r="21665" spans="1:3" x14ac:dyDescent="0.3">
      <c r="A21665" t="s">
        <v>2192</v>
      </c>
      <c r="B21665">
        <v>1995</v>
      </c>
      <c r="C21665">
        <v>15839357</v>
      </c>
    </row>
    <row r="21666" spans="1:3" x14ac:dyDescent="0.3">
      <c r="A21666" t="s">
        <v>2192</v>
      </c>
      <c r="B21666">
        <v>1996</v>
      </c>
      <c r="C21666">
        <v>15631926</v>
      </c>
    </row>
    <row r="21667" spans="1:3" x14ac:dyDescent="0.3">
      <c r="A21667" t="s">
        <v>2192</v>
      </c>
      <c r="B21667">
        <v>1997</v>
      </c>
      <c r="C21667">
        <v>15406005</v>
      </c>
    </row>
    <row r="21668" spans="1:3" x14ac:dyDescent="0.3">
      <c r="A21668" t="s">
        <v>2192</v>
      </c>
      <c r="B21668">
        <v>1998</v>
      </c>
      <c r="C21668">
        <v>15190168</v>
      </c>
    </row>
    <row r="21669" spans="1:3" x14ac:dyDescent="0.3">
      <c r="A21669" t="s">
        <v>2192</v>
      </c>
      <c r="B21669">
        <v>1999</v>
      </c>
      <c r="C21669">
        <v>15020573</v>
      </c>
    </row>
    <row r="21670" spans="1:3" x14ac:dyDescent="0.3">
      <c r="A21670" t="s">
        <v>2192</v>
      </c>
      <c r="B21670">
        <v>2000</v>
      </c>
      <c r="C21670">
        <v>14922724</v>
      </c>
    </row>
    <row r="21671" spans="1:3" x14ac:dyDescent="0.3">
      <c r="A21671" t="s">
        <v>2192</v>
      </c>
      <c r="B21671">
        <v>2001</v>
      </c>
      <c r="C21671">
        <v>14910207</v>
      </c>
    </row>
    <row r="21672" spans="1:3" x14ac:dyDescent="0.3">
      <c r="A21672" t="s">
        <v>2192</v>
      </c>
      <c r="B21672">
        <v>2002</v>
      </c>
      <c r="C21672">
        <v>14976184</v>
      </c>
    </row>
    <row r="21673" spans="1:3" x14ac:dyDescent="0.3">
      <c r="A21673" t="s">
        <v>2192</v>
      </c>
      <c r="B21673">
        <v>2003</v>
      </c>
      <c r="C21673">
        <v>15100045</v>
      </c>
    </row>
    <row r="21674" spans="1:3" x14ac:dyDescent="0.3">
      <c r="A21674" t="s">
        <v>2192</v>
      </c>
      <c r="B21674">
        <v>2004</v>
      </c>
      <c r="C21674">
        <v>15250016</v>
      </c>
    </row>
    <row r="21675" spans="1:3" x14ac:dyDescent="0.3">
      <c r="A21675" t="s">
        <v>2192</v>
      </c>
      <c r="B21675">
        <v>2005</v>
      </c>
      <c r="C21675">
        <v>15402803</v>
      </c>
    </row>
    <row r="21676" spans="1:3" x14ac:dyDescent="0.3">
      <c r="A21676" t="s">
        <v>2192</v>
      </c>
      <c r="B21676">
        <v>2006</v>
      </c>
      <c r="C21676">
        <v>15551263</v>
      </c>
    </row>
    <row r="21677" spans="1:3" x14ac:dyDescent="0.3">
      <c r="A21677" t="s">
        <v>2192</v>
      </c>
      <c r="B21677">
        <v>2007</v>
      </c>
      <c r="C21677">
        <v>15702112</v>
      </c>
    </row>
    <row r="21678" spans="1:3" x14ac:dyDescent="0.3">
      <c r="A21678" t="s">
        <v>2192</v>
      </c>
      <c r="B21678">
        <v>2008</v>
      </c>
      <c r="C21678">
        <v>15862126</v>
      </c>
    </row>
    <row r="21679" spans="1:3" x14ac:dyDescent="0.3">
      <c r="A21679" t="s">
        <v>2192</v>
      </c>
      <c r="B21679">
        <v>2009</v>
      </c>
      <c r="C21679">
        <v>16043015</v>
      </c>
    </row>
    <row r="21680" spans="1:3" x14ac:dyDescent="0.3">
      <c r="A21680" t="s">
        <v>2192</v>
      </c>
      <c r="B21680">
        <v>2010</v>
      </c>
      <c r="C21680">
        <v>16252273</v>
      </c>
    </row>
    <row r="21681" spans="1:3" x14ac:dyDescent="0.3">
      <c r="A21681" t="s">
        <v>2192</v>
      </c>
      <c r="B21681">
        <v>2011</v>
      </c>
      <c r="C21681">
        <v>16490669</v>
      </c>
    </row>
    <row r="21682" spans="1:3" x14ac:dyDescent="0.3">
      <c r="A21682" t="s">
        <v>2192</v>
      </c>
      <c r="B21682">
        <v>2012</v>
      </c>
      <c r="C21682">
        <v>16751523</v>
      </c>
    </row>
    <row r="21683" spans="1:3" x14ac:dyDescent="0.3">
      <c r="A21683" t="s">
        <v>2192</v>
      </c>
      <c r="B21683">
        <v>2013</v>
      </c>
      <c r="C21683">
        <v>17026118</v>
      </c>
    </row>
    <row r="21684" spans="1:3" x14ac:dyDescent="0.3">
      <c r="A21684" t="s">
        <v>2192</v>
      </c>
      <c r="B21684">
        <v>2014</v>
      </c>
      <c r="C21684">
        <v>17302619</v>
      </c>
    </row>
    <row r="21685" spans="1:3" x14ac:dyDescent="0.3">
      <c r="A21685" t="s">
        <v>2192</v>
      </c>
      <c r="B21685">
        <v>2015</v>
      </c>
      <c r="C21685">
        <v>17572010</v>
      </c>
    </row>
    <row r="21686" spans="1:3" x14ac:dyDescent="0.3">
      <c r="A21686" t="s">
        <v>2192</v>
      </c>
      <c r="B21686">
        <v>2016</v>
      </c>
      <c r="C21686">
        <v>17830902</v>
      </c>
    </row>
    <row r="21687" spans="1:3" x14ac:dyDescent="0.3">
      <c r="A21687" t="s">
        <v>2192</v>
      </c>
      <c r="B21687">
        <v>2017</v>
      </c>
      <c r="C21687">
        <v>18080023</v>
      </c>
    </row>
    <row r="21688" spans="1:3" x14ac:dyDescent="0.3">
      <c r="A21688" t="s">
        <v>2192</v>
      </c>
      <c r="B21688">
        <v>2018</v>
      </c>
      <c r="C21688">
        <v>18319616</v>
      </c>
    </row>
    <row r="21689" spans="1:3" x14ac:dyDescent="0.3">
      <c r="A21689" t="s">
        <v>2192</v>
      </c>
      <c r="B21689">
        <v>2019</v>
      </c>
      <c r="C21689">
        <v>18551428</v>
      </c>
    </row>
    <row r="21690" spans="1:3" x14ac:dyDescent="0.3">
      <c r="A21690" t="s">
        <v>2192</v>
      </c>
      <c r="B21690">
        <v>2020</v>
      </c>
      <c r="C21690">
        <v>18776707</v>
      </c>
    </row>
    <row r="21691" spans="1:3" x14ac:dyDescent="0.3">
      <c r="A21691" t="s">
        <v>2192</v>
      </c>
      <c r="B21691">
        <v>2021</v>
      </c>
      <c r="C21691">
        <v>18994958</v>
      </c>
    </row>
    <row r="21692" spans="1:3" x14ac:dyDescent="0.3">
      <c r="A21692" t="s">
        <v>2193</v>
      </c>
      <c r="B21692">
        <v>1800</v>
      </c>
      <c r="C21692">
        <v>2574000</v>
      </c>
    </row>
    <row r="21693" spans="1:3" x14ac:dyDescent="0.3">
      <c r="A21693" t="s">
        <v>2193</v>
      </c>
      <c r="B21693">
        <v>1801</v>
      </c>
      <c r="C21693">
        <v>2587646</v>
      </c>
    </row>
    <row r="21694" spans="1:3" x14ac:dyDescent="0.3">
      <c r="A21694" t="s">
        <v>2193</v>
      </c>
      <c r="B21694">
        <v>1802</v>
      </c>
      <c r="C21694">
        <v>2601363</v>
      </c>
    </row>
    <row r="21695" spans="1:3" x14ac:dyDescent="0.3">
      <c r="A21695" t="s">
        <v>2193</v>
      </c>
      <c r="B21695">
        <v>1803</v>
      </c>
      <c r="C21695">
        <v>2615154</v>
      </c>
    </row>
    <row r="21696" spans="1:3" x14ac:dyDescent="0.3">
      <c r="A21696" t="s">
        <v>2193</v>
      </c>
      <c r="B21696">
        <v>1804</v>
      </c>
      <c r="C21696">
        <v>2629018</v>
      </c>
    </row>
    <row r="21697" spans="1:3" x14ac:dyDescent="0.3">
      <c r="A21697" t="s">
        <v>2193</v>
      </c>
      <c r="B21697">
        <v>1805</v>
      </c>
      <c r="C21697">
        <v>2642955</v>
      </c>
    </row>
    <row r="21698" spans="1:3" x14ac:dyDescent="0.3">
      <c r="A21698" t="s">
        <v>2193</v>
      </c>
      <c r="B21698">
        <v>1806</v>
      </c>
      <c r="C21698">
        <v>2656966</v>
      </c>
    </row>
    <row r="21699" spans="1:3" x14ac:dyDescent="0.3">
      <c r="A21699" t="s">
        <v>2193</v>
      </c>
      <c r="B21699">
        <v>1807</v>
      </c>
      <c r="C21699">
        <v>2671051</v>
      </c>
    </row>
    <row r="21700" spans="1:3" x14ac:dyDescent="0.3">
      <c r="A21700" t="s">
        <v>2193</v>
      </c>
      <c r="B21700">
        <v>1808</v>
      </c>
      <c r="C21700">
        <v>2685211</v>
      </c>
    </row>
    <row r="21701" spans="1:3" x14ac:dyDescent="0.3">
      <c r="A21701" t="s">
        <v>2193</v>
      </c>
      <c r="B21701">
        <v>1809</v>
      </c>
      <c r="C21701">
        <v>2699446</v>
      </c>
    </row>
    <row r="21702" spans="1:3" x14ac:dyDescent="0.3">
      <c r="A21702" t="s">
        <v>2193</v>
      </c>
      <c r="B21702">
        <v>1810</v>
      </c>
      <c r="C21702">
        <v>2713833</v>
      </c>
    </row>
    <row r="21703" spans="1:3" x14ac:dyDescent="0.3">
      <c r="A21703" t="s">
        <v>2193</v>
      </c>
      <c r="B21703">
        <v>1811</v>
      </c>
      <c r="C21703">
        <v>2728219</v>
      </c>
    </row>
    <row r="21704" spans="1:3" x14ac:dyDescent="0.3">
      <c r="A21704" t="s">
        <v>2193</v>
      </c>
      <c r="B21704">
        <v>1812</v>
      </c>
      <c r="C21704">
        <v>2742683</v>
      </c>
    </row>
    <row r="21705" spans="1:3" x14ac:dyDescent="0.3">
      <c r="A21705" t="s">
        <v>2193</v>
      </c>
      <c r="B21705">
        <v>1813</v>
      </c>
      <c r="C21705">
        <v>2757222</v>
      </c>
    </row>
    <row r="21706" spans="1:3" x14ac:dyDescent="0.3">
      <c r="A21706" t="s">
        <v>2193</v>
      </c>
      <c r="B21706">
        <v>1814</v>
      </c>
      <c r="C21706">
        <v>2771839</v>
      </c>
    </row>
    <row r="21707" spans="1:3" x14ac:dyDescent="0.3">
      <c r="A21707" t="s">
        <v>2193</v>
      </c>
      <c r="B21707">
        <v>1815</v>
      </c>
      <c r="C21707">
        <v>2786533</v>
      </c>
    </row>
    <row r="21708" spans="1:3" x14ac:dyDescent="0.3">
      <c r="A21708" t="s">
        <v>2193</v>
      </c>
      <c r="B21708">
        <v>1816</v>
      </c>
      <c r="C21708">
        <v>2801306</v>
      </c>
    </row>
    <row r="21709" spans="1:3" x14ac:dyDescent="0.3">
      <c r="A21709" t="s">
        <v>2193</v>
      </c>
      <c r="B21709">
        <v>1817</v>
      </c>
      <c r="C21709">
        <v>2816156</v>
      </c>
    </row>
    <row r="21710" spans="1:3" x14ac:dyDescent="0.3">
      <c r="A21710" t="s">
        <v>2193</v>
      </c>
      <c r="B21710">
        <v>1818</v>
      </c>
      <c r="C21710">
        <v>2831085</v>
      </c>
    </row>
    <row r="21711" spans="1:3" x14ac:dyDescent="0.3">
      <c r="A21711" t="s">
        <v>2193</v>
      </c>
      <c r="B21711">
        <v>1819</v>
      </c>
      <c r="C21711">
        <v>2846094</v>
      </c>
    </row>
    <row r="21712" spans="1:3" x14ac:dyDescent="0.3">
      <c r="A21712" t="s">
        <v>2193</v>
      </c>
      <c r="B21712">
        <v>1820</v>
      </c>
      <c r="C21712">
        <v>2861182</v>
      </c>
    </row>
    <row r="21713" spans="1:3" x14ac:dyDescent="0.3">
      <c r="A21713" t="s">
        <v>2193</v>
      </c>
      <c r="B21713">
        <v>1821</v>
      </c>
      <c r="C21713">
        <v>2876350</v>
      </c>
    </row>
    <row r="21714" spans="1:3" x14ac:dyDescent="0.3">
      <c r="A21714" t="s">
        <v>2193</v>
      </c>
      <c r="B21714">
        <v>1822</v>
      </c>
      <c r="C21714">
        <v>2891598</v>
      </c>
    </row>
    <row r="21715" spans="1:3" x14ac:dyDescent="0.3">
      <c r="A21715" t="s">
        <v>2193</v>
      </c>
      <c r="B21715">
        <v>1823</v>
      </c>
      <c r="C21715">
        <v>2906927</v>
      </c>
    </row>
    <row r="21716" spans="1:3" x14ac:dyDescent="0.3">
      <c r="A21716" t="s">
        <v>2193</v>
      </c>
      <c r="B21716">
        <v>1824</v>
      </c>
      <c r="C21716">
        <v>2922338</v>
      </c>
    </row>
    <row r="21717" spans="1:3" x14ac:dyDescent="0.3">
      <c r="A21717" t="s">
        <v>2193</v>
      </c>
      <c r="B21717">
        <v>1825</v>
      </c>
      <c r="C21717">
        <v>2937830</v>
      </c>
    </row>
    <row r="21718" spans="1:3" x14ac:dyDescent="0.3">
      <c r="A21718" t="s">
        <v>2193</v>
      </c>
      <c r="B21718">
        <v>1826</v>
      </c>
      <c r="C21718">
        <v>2953404</v>
      </c>
    </row>
    <row r="21719" spans="1:3" x14ac:dyDescent="0.3">
      <c r="A21719" t="s">
        <v>2193</v>
      </c>
      <c r="B21719">
        <v>1827</v>
      </c>
      <c r="C21719">
        <v>2969061</v>
      </c>
    </row>
    <row r="21720" spans="1:3" x14ac:dyDescent="0.3">
      <c r="A21720" t="s">
        <v>2193</v>
      </c>
      <c r="B21720">
        <v>1828</v>
      </c>
      <c r="C21720">
        <v>2984801</v>
      </c>
    </row>
    <row r="21721" spans="1:3" x14ac:dyDescent="0.3">
      <c r="A21721" t="s">
        <v>2193</v>
      </c>
      <c r="B21721">
        <v>1829</v>
      </c>
      <c r="C21721">
        <v>3000624</v>
      </c>
    </row>
    <row r="21722" spans="1:3" x14ac:dyDescent="0.3">
      <c r="A21722" t="s">
        <v>2193</v>
      </c>
      <c r="B21722">
        <v>1830</v>
      </c>
      <c r="C21722">
        <v>3016531</v>
      </c>
    </row>
    <row r="21723" spans="1:3" x14ac:dyDescent="0.3">
      <c r="A21723" t="s">
        <v>2193</v>
      </c>
      <c r="B21723">
        <v>1831</v>
      </c>
      <c r="C21723">
        <v>3032523</v>
      </c>
    </row>
    <row r="21724" spans="1:3" x14ac:dyDescent="0.3">
      <c r="A21724" t="s">
        <v>2193</v>
      </c>
      <c r="B21724">
        <v>1832</v>
      </c>
      <c r="C21724">
        <v>3048599</v>
      </c>
    </row>
    <row r="21725" spans="1:3" x14ac:dyDescent="0.3">
      <c r="A21725" t="s">
        <v>2193</v>
      </c>
      <c r="B21725">
        <v>1833</v>
      </c>
      <c r="C21725">
        <v>3064761</v>
      </c>
    </row>
    <row r="21726" spans="1:3" x14ac:dyDescent="0.3">
      <c r="A21726" t="s">
        <v>2193</v>
      </c>
      <c r="B21726">
        <v>1834</v>
      </c>
      <c r="C21726">
        <v>3081008</v>
      </c>
    </row>
    <row r="21727" spans="1:3" x14ac:dyDescent="0.3">
      <c r="A21727" t="s">
        <v>2193</v>
      </c>
      <c r="B21727">
        <v>1835</v>
      </c>
      <c r="C21727">
        <v>3097341</v>
      </c>
    </row>
    <row r="21728" spans="1:3" x14ac:dyDescent="0.3">
      <c r="A21728" t="s">
        <v>2193</v>
      </c>
      <c r="B21728">
        <v>1836</v>
      </c>
      <c r="C21728">
        <v>3113761</v>
      </c>
    </row>
    <row r="21729" spans="1:3" x14ac:dyDescent="0.3">
      <c r="A21729" t="s">
        <v>2193</v>
      </c>
      <c r="B21729">
        <v>1837</v>
      </c>
      <c r="C21729">
        <v>3130268</v>
      </c>
    </row>
    <row r="21730" spans="1:3" x14ac:dyDescent="0.3">
      <c r="A21730" t="s">
        <v>2193</v>
      </c>
      <c r="B21730">
        <v>1838</v>
      </c>
      <c r="C21730">
        <v>3146862</v>
      </c>
    </row>
    <row r="21731" spans="1:3" x14ac:dyDescent="0.3">
      <c r="A21731" t="s">
        <v>2193</v>
      </c>
      <c r="B21731">
        <v>1839</v>
      </c>
      <c r="C21731">
        <v>3163545</v>
      </c>
    </row>
    <row r="21732" spans="1:3" x14ac:dyDescent="0.3">
      <c r="A21732" t="s">
        <v>2193</v>
      </c>
      <c r="B21732">
        <v>1840</v>
      </c>
      <c r="C21732">
        <v>3180316</v>
      </c>
    </row>
    <row r="21733" spans="1:3" x14ac:dyDescent="0.3">
      <c r="A21733" t="s">
        <v>2193</v>
      </c>
      <c r="B21733">
        <v>1841</v>
      </c>
      <c r="C21733">
        <v>3197175</v>
      </c>
    </row>
    <row r="21734" spans="1:3" x14ac:dyDescent="0.3">
      <c r="A21734" t="s">
        <v>2193</v>
      </c>
      <c r="B21734">
        <v>1842</v>
      </c>
      <c r="C21734">
        <v>3214125</v>
      </c>
    </row>
    <row r="21735" spans="1:3" x14ac:dyDescent="0.3">
      <c r="A21735" t="s">
        <v>2193</v>
      </c>
      <c r="B21735">
        <v>1843</v>
      </c>
      <c r="C21735">
        <v>3231164</v>
      </c>
    </row>
    <row r="21736" spans="1:3" x14ac:dyDescent="0.3">
      <c r="A21736" t="s">
        <v>2193</v>
      </c>
      <c r="B21736">
        <v>1844</v>
      </c>
      <c r="C21736">
        <v>3248293</v>
      </c>
    </row>
    <row r="21737" spans="1:3" x14ac:dyDescent="0.3">
      <c r="A21737" t="s">
        <v>2193</v>
      </c>
      <c r="B21737">
        <v>1845</v>
      </c>
      <c r="C21737">
        <v>3265513</v>
      </c>
    </row>
    <row r="21738" spans="1:3" x14ac:dyDescent="0.3">
      <c r="A21738" t="s">
        <v>2193</v>
      </c>
      <c r="B21738">
        <v>1846</v>
      </c>
      <c r="C21738">
        <v>3282824</v>
      </c>
    </row>
    <row r="21739" spans="1:3" x14ac:dyDescent="0.3">
      <c r="A21739" t="s">
        <v>2193</v>
      </c>
      <c r="B21739">
        <v>1847</v>
      </c>
      <c r="C21739">
        <v>3300228</v>
      </c>
    </row>
    <row r="21740" spans="1:3" x14ac:dyDescent="0.3">
      <c r="A21740" t="s">
        <v>2193</v>
      </c>
      <c r="B21740">
        <v>1848</v>
      </c>
      <c r="C21740">
        <v>3317723</v>
      </c>
    </row>
    <row r="21741" spans="1:3" x14ac:dyDescent="0.3">
      <c r="A21741" t="s">
        <v>2193</v>
      </c>
      <c r="B21741">
        <v>1849</v>
      </c>
      <c r="C21741">
        <v>3335780</v>
      </c>
    </row>
    <row r="21742" spans="1:3" x14ac:dyDescent="0.3">
      <c r="A21742" t="s">
        <v>2193</v>
      </c>
      <c r="B21742">
        <v>1850</v>
      </c>
      <c r="C21742">
        <v>3354404</v>
      </c>
    </row>
    <row r="21743" spans="1:3" x14ac:dyDescent="0.3">
      <c r="A21743" t="s">
        <v>2193</v>
      </c>
      <c r="B21743">
        <v>1851</v>
      </c>
      <c r="C21743">
        <v>3373237</v>
      </c>
    </row>
    <row r="21744" spans="1:3" x14ac:dyDescent="0.3">
      <c r="A21744" t="s">
        <v>2193</v>
      </c>
      <c r="B21744">
        <v>1852</v>
      </c>
      <c r="C21744">
        <v>3392645</v>
      </c>
    </row>
    <row r="21745" spans="1:3" x14ac:dyDescent="0.3">
      <c r="A21745" t="s">
        <v>2193</v>
      </c>
      <c r="B21745">
        <v>1853</v>
      </c>
      <c r="C21745">
        <v>3412633</v>
      </c>
    </row>
    <row r="21746" spans="1:3" x14ac:dyDescent="0.3">
      <c r="A21746" t="s">
        <v>2193</v>
      </c>
      <c r="B21746">
        <v>1854</v>
      </c>
      <c r="C21746">
        <v>3432738</v>
      </c>
    </row>
    <row r="21747" spans="1:3" x14ac:dyDescent="0.3">
      <c r="A21747" t="s">
        <v>2193</v>
      </c>
      <c r="B21747">
        <v>1855</v>
      </c>
      <c r="C21747">
        <v>3452962</v>
      </c>
    </row>
    <row r="21748" spans="1:3" x14ac:dyDescent="0.3">
      <c r="A21748" t="s">
        <v>2193</v>
      </c>
      <c r="B21748">
        <v>1856</v>
      </c>
      <c r="C21748">
        <v>3473306</v>
      </c>
    </row>
    <row r="21749" spans="1:3" x14ac:dyDescent="0.3">
      <c r="A21749" t="s">
        <v>2193</v>
      </c>
      <c r="B21749">
        <v>1857</v>
      </c>
      <c r="C21749">
        <v>3493769</v>
      </c>
    </row>
    <row r="21750" spans="1:3" x14ac:dyDescent="0.3">
      <c r="A21750" t="s">
        <v>2193</v>
      </c>
      <c r="B21750">
        <v>1858</v>
      </c>
      <c r="C21750">
        <v>3514352</v>
      </c>
    </row>
    <row r="21751" spans="1:3" x14ac:dyDescent="0.3">
      <c r="A21751" t="s">
        <v>2193</v>
      </c>
      <c r="B21751">
        <v>1859</v>
      </c>
      <c r="C21751">
        <v>3535057</v>
      </c>
    </row>
    <row r="21752" spans="1:3" x14ac:dyDescent="0.3">
      <c r="A21752" t="s">
        <v>2193</v>
      </c>
      <c r="B21752">
        <v>1860</v>
      </c>
      <c r="C21752">
        <v>3555884</v>
      </c>
    </row>
    <row r="21753" spans="1:3" x14ac:dyDescent="0.3">
      <c r="A21753" t="s">
        <v>2193</v>
      </c>
      <c r="B21753">
        <v>1861</v>
      </c>
      <c r="C21753">
        <v>3576833</v>
      </c>
    </row>
    <row r="21754" spans="1:3" x14ac:dyDescent="0.3">
      <c r="A21754" t="s">
        <v>2193</v>
      </c>
      <c r="B21754">
        <v>1862</v>
      </c>
      <c r="C21754">
        <v>3597906</v>
      </c>
    </row>
    <row r="21755" spans="1:3" x14ac:dyDescent="0.3">
      <c r="A21755" t="s">
        <v>2193</v>
      </c>
      <c r="B21755">
        <v>1863</v>
      </c>
      <c r="C21755">
        <v>3619103</v>
      </c>
    </row>
    <row r="21756" spans="1:3" x14ac:dyDescent="0.3">
      <c r="A21756" t="s">
        <v>2193</v>
      </c>
      <c r="B21756">
        <v>1864</v>
      </c>
      <c r="C21756">
        <v>3640425</v>
      </c>
    </row>
    <row r="21757" spans="1:3" x14ac:dyDescent="0.3">
      <c r="A21757" t="s">
        <v>2193</v>
      </c>
      <c r="B21757">
        <v>1865</v>
      </c>
      <c r="C21757">
        <v>3661872</v>
      </c>
    </row>
    <row r="21758" spans="1:3" x14ac:dyDescent="0.3">
      <c r="A21758" t="s">
        <v>2193</v>
      </c>
      <c r="B21758">
        <v>1866</v>
      </c>
      <c r="C21758">
        <v>3683446</v>
      </c>
    </row>
    <row r="21759" spans="1:3" x14ac:dyDescent="0.3">
      <c r="A21759" t="s">
        <v>2193</v>
      </c>
      <c r="B21759">
        <v>1867</v>
      </c>
      <c r="C21759">
        <v>3705146</v>
      </c>
    </row>
    <row r="21760" spans="1:3" x14ac:dyDescent="0.3">
      <c r="A21760" t="s">
        <v>2193</v>
      </c>
      <c r="B21760">
        <v>1868</v>
      </c>
      <c r="C21760">
        <v>3726975</v>
      </c>
    </row>
    <row r="21761" spans="1:3" x14ac:dyDescent="0.3">
      <c r="A21761" t="s">
        <v>2193</v>
      </c>
      <c r="B21761">
        <v>1869</v>
      </c>
      <c r="C21761">
        <v>3749686</v>
      </c>
    </row>
    <row r="21762" spans="1:3" x14ac:dyDescent="0.3">
      <c r="A21762" t="s">
        <v>2193</v>
      </c>
      <c r="B21762">
        <v>1870</v>
      </c>
      <c r="C21762">
        <v>3773291</v>
      </c>
    </row>
    <row r="21763" spans="1:3" x14ac:dyDescent="0.3">
      <c r="A21763" t="s">
        <v>2193</v>
      </c>
      <c r="B21763">
        <v>1871</v>
      </c>
      <c r="C21763">
        <v>3797799</v>
      </c>
    </row>
    <row r="21764" spans="1:3" x14ac:dyDescent="0.3">
      <c r="A21764" t="s">
        <v>2193</v>
      </c>
      <c r="B21764">
        <v>1872</v>
      </c>
      <c r="C21764">
        <v>3823221</v>
      </c>
    </row>
    <row r="21765" spans="1:3" x14ac:dyDescent="0.3">
      <c r="A21765" t="s">
        <v>2193</v>
      </c>
      <c r="B21765">
        <v>1873</v>
      </c>
      <c r="C21765">
        <v>3849568</v>
      </c>
    </row>
    <row r="21766" spans="1:3" x14ac:dyDescent="0.3">
      <c r="A21766" t="s">
        <v>2193</v>
      </c>
      <c r="B21766">
        <v>1874</v>
      </c>
      <c r="C21766">
        <v>3876096</v>
      </c>
    </row>
    <row r="21767" spans="1:3" x14ac:dyDescent="0.3">
      <c r="A21767" t="s">
        <v>2193</v>
      </c>
      <c r="B21767">
        <v>1875</v>
      </c>
      <c r="C21767">
        <v>3902807</v>
      </c>
    </row>
    <row r="21768" spans="1:3" x14ac:dyDescent="0.3">
      <c r="A21768" t="s">
        <v>2193</v>
      </c>
      <c r="B21768">
        <v>1876</v>
      </c>
      <c r="C21768">
        <v>3929702</v>
      </c>
    </row>
    <row r="21769" spans="1:3" x14ac:dyDescent="0.3">
      <c r="A21769" t="s">
        <v>2193</v>
      </c>
      <c r="B21769">
        <v>1877</v>
      </c>
      <c r="C21769">
        <v>3956782</v>
      </c>
    </row>
    <row r="21770" spans="1:3" x14ac:dyDescent="0.3">
      <c r="A21770" t="s">
        <v>2193</v>
      </c>
      <c r="B21770">
        <v>1878</v>
      </c>
      <c r="C21770">
        <v>3984049</v>
      </c>
    </row>
    <row r="21771" spans="1:3" x14ac:dyDescent="0.3">
      <c r="A21771" t="s">
        <v>2193</v>
      </c>
      <c r="B21771">
        <v>1879</v>
      </c>
      <c r="C21771">
        <v>4011504</v>
      </c>
    </row>
    <row r="21772" spans="1:3" x14ac:dyDescent="0.3">
      <c r="A21772" t="s">
        <v>2193</v>
      </c>
      <c r="B21772">
        <v>1880</v>
      </c>
      <c r="C21772">
        <v>4039148</v>
      </c>
    </row>
    <row r="21773" spans="1:3" x14ac:dyDescent="0.3">
      <c r="A21773" t="s">
        <v>2193</v>
      </c>
      <c r="B21773">
        <v>1881</v>
      </c>
      <c r="C21773">
        <v>4066982</v>
      </c>
    </row>
    <row r="21774" spans="1:3" x14ac:dyDescent="0.3">
      <c r="A21774" t="s">
        <v>2193</v>
      </c>
      <c r="B21774">
        <v>1882</v>
      </c>
      <c r="C21774">
        <v>4095008</v>
      </c>
    </row>
    <row r="21775" spans="1:3" x14ac:dyDescent="0.3">
      <c r="A21775" t="s">
        <v>2193</v>
      </c>
      <c r="B21775">
        <v>1883</v>
      </c>
      <c r="C21775">
        <v>4123227</v>
      </c>
    </row>
    <row r="21776" spans="1:3" x14ac:dyDescent="0.3">
      <c r="A21776" t="s">
        <v>2193</v>
      </c>
      <c r="B21776">
        <v>1884</v>
      </c>
      <c r="C21776">
        <v>4151641</v>
      </c>
    </row>
    <row r="21777" spans="1:3" x14ac:dyDescent="0.3">
      <c r="A21777" t="s">
        <v>2193</v>
      </c>
      <c r="B21777">
        <v>1885</v>
      </c>
      <c r="C21777">
        <v>4180250</v>
      </c>
    </row>
    <row r="21778" spans="1:3" x14ac:dyDescent="0.3">
      <c r="A21778" t="s">
        <v>2193</v>
      </c>
      <c r="B21778">
        <v>1886</v>
      </c>
      <c r="C21778">
        <v>4209057</v>
      </c>
    </row>
    <row r="21779" spans="1:3" x14ac:dyDescent="0.3">
      <c r="A21779" t="s">
        <v>2193</v>
      </c>
      <c r="B21779">
        <v>1887</v>
      </c>
      <c r="C21779">
        <v>4238062</v>
      </c>
    </row>
    <row r="21780" spans="1:3" x14ac:dyDescent="0.3">
      <c r="A21780" t="s">
        <v>2193</v>
      </c>
      <c r="B21780">
        <v>1888</v>
      </c>
      <c r="C21780">
        <v>4267267</v>
      </c>
    </row>
    <row r="21781" spans="1:3" x14ac:dyDescent="0.3">
      <c r="A21781" t="s">
        <v>2193</v>
      </c>
      <c r="B21781">
        <v>1889</v>
      </c>
      <c r="C21781">
        <v>4286289</v>
      </c>
    </row>
    <row r="21782" spans="1:3" x14ac:dyDescent="0.3">
      <c r="A21782" t="s">
        <v>2193</v>
      </c>
      <c r="B21782">
        <v>1890</v>
      </c>
      <c r="C21782">
        <v>4295113</v>
      </c>
    </row>
    <row r="21783" spans="1:3" x14ac:dyDescent="0.3">
      <c r="A21783" t="s">
        <v>2193</v>
      </c>
      <c r="B21783">
        <v>1891</v>
      </c>
      <c r="C21783">
        <v>4293722</v>
      </c>
    </row>
    <row r="21784" spans="1:3" x14ac:dyDescent="0.3">
      <c r="A21784" t="s">
        <v>2193</v>
      </c>
      <c r="B21784">
        <v>1892</v>
      </c>
      <c r="C21784">
        <v>4282099</v>
      </c>
    </row>
    <row r="21785" spans="1:3" x14ac:dyDescent="0.3">
      <c r="A21785" t="s">
        <v>2193</v>
      </c>
      <c r="B21785">
        <v>1893</v>
      </c>
      <c r="C21785">
        <v>4260227</v>
      </c>
    </row>
    <row r="21786" spans="1:3" x14ac:dyDescent="0.3">
      <c r="A21786" t="s">
        <v>2193</v>
      </c>
      <c r="B21786">
        <v>1894</v>
      </c>
      <c r="C21786">
        <v>4238467</v>
      </c>
    </row>
    <row r="21787" spans="1:3" x14ac:dyDescent="0.3">
      <c r="A21787" t="s">
        <v>2193</v>
      </c>
      <c r="B21787">
        <v>1895</v>
      </c>
      <c r="C21787">
        <v>4216818</v>
      </c>
    </row>
    <row r="21788" spans="1:3" x14ac:dyDescent="0.3">
      <c r="A21788" t="s">
        <v>2193</v>
      </c>
      <c r="B21788">
        <v>1896</v>
      </c>
      <c r="C21788">
        <v>4195280</v>
      </c>
    </row>
    <row r="21789" spans="1:3" x14ac:dyDescent="0.3">
      <c r="A21789" t="s">
        <v>2193</v>
      </c>
      <c r="B21789">
        <v>1897</v>
      </c>
      <c r="C21789">
        <v>4173852</v>
      </c>
    </row>
    <row r="21790" spans="1:3" x14ac:dyDescent="0.3">
      <c r="A21790" t="s">
        <v>2193</v>
      </c>
      <c r="B21790">
        <v>1898</v>
      </c>
      <c r="C21790">
        <v>4152533</v>
      </c>
    </row>
    <row r="21791" spans="1:3" x14ac:dyDescent="0.3">
      <c r="A21791" t="s">
        <v>2193</v>
      </c>
      <c r="B21791">
        <v>1899</v>
      </c>
      <c r="C21791">
        <v>4128856</v>
      </c>
    </row>
    <row r="21792" spans="1:3" x14ac:dyDescent="0.3">
      <c r="A21792" t="s">
        <v>2193</v>
      </c>
      <c r="B21792">
        <v>1900</v>
      </c>
      <c r="C21792">
        <v>4102855</v>
      </c>
    </row>
    <row r="21793" spans="1:3" x14ac:dyDescent="0.3">
      <c r="A21793" t="s">
        <v>2193</v>
      </c>
      <c r="B21793">
        <v>1901</v>
      </c>
      <c r="C21793">
        <v>4074560</v>
      </c>
    </row>
    <row r="21794" spans="1:3" x14ac:dyDescent="0.3">
      <c r="A21794" t="s">
        <v>2193</v>
      </c>
      <c r="B21794">
        <v>1902</v>
      </c>
      <c r="C21794">
        <v>4044003</v>
      </c>
    </row>
    <row r="21795" spans="1:3" x14ac:dyDescent="0.3">
      <c r="A21795" t="s">
        <v>2193</v>
      </c>
      <c r="B21795">
        <v>1903</v>
      </c>
      <c r="C21795">
        <v>4011216</v>
      </c>
    </row>
    <row r="21796" spans="1:3" x14ac:dyDescent="0.3">
      <c r="A21796" t="s">
        <v>2193</v>
      </c>
      <c r="B21796">
        <v>1904</v>
      </c>
      <c r="C21796">
        <v>3978695</v>
      </c>
    </row>
    <row r="21797" spans="1:3" x14ac:dyDescent="0.3">
      <c r="A21797" t="s">
        <v>2193</v>
      </c>
      <c r="B21797">
        <v>1905</v>
      </c>
      <c r="C21797">
        <v>3946438</v>
      </c>
    </row>
    <row r="21798" spans="1:3" x14ac:dyDescent="0.3">
      <c r="A21798" t="s">
        <v>2193</v>
      </c>
      <c r="B21798">
        <v>1906</v>
      </c>
      <c r="C21798">
        <v>3914442</v>
      </c>
    </row>
    <row r="21799" spans="1:3" x14ac:dyDescent="0.3">
      <c r="A21799" t="s">
        <v>2193</v>
      </c>
      <c r="B21799">
        <v>1907</v>
      </c>
      <c r="C21799">
        <v>3882706</v>
      </c>
    </row>
    <row r="21800" spans="1:3" x14ac:dyDescent="0.3">
      <c r="A21800" t="s">
        <v>2193</v>
      </c>
      <c r="B21800">
        <v>1908</v>
      </c>
      <c r="C21800">
        <v>3851226</v>
      </c>
    </row>
    <row r="21801" spans="1:3" x14ac:dyDescent="0.3">
      <c r="A21801" t="s">
        <v>2193</v>
      </c>
      <c r="B21801">
        <v>1909</v>
      </c>
      <c r="C21801">
        <v>3824549</v>
      </c>
    </row>
    <row r="21802" spans="1:3" x14ac:dyDescent="0.3">
      <c r="A21802" t="s">
        <v>2193</v>
      </c>
      <c r="B21802">
        <v>1910</v>
      </c>
      <c r="C21802">
        <v>3802626</v>
      </c>
    </row>
    <row r="21803" spans="1:3" x14ac:dyDescent="0.3">
      <c r="A21803" t="s">
        <v>2193</v>
      </c>
      <c r="B21803">
        <v>1911</v>
      </c>
      <c r="C21803">
        <v>3785406</v>
      </c>
    </row>
    <row r="21804" spans="1:3" x14ac:dyDescent="0.3">
      <c r="A21804" t="s">
        <v>2193</v>
      </c>
      <c r="B21804">
        <v>1912</v>
      </c>
      <c r="C21804">
        <v>3772844</v>
      </c>
    </row>
    <row r="21805" spans="1:3" x14ac:dyDescent="0.3">
      <c r="A21805" t="s">
        <v>2193</v>
      </c>
      <c r="B21805">
        <v>1913</v>
      </c>
      <c r="C21805">
        <v>3764889</v>
      </c>
    </row>
    <row r="21806" spans="1:3" x14ac:dyDescent="0.3">
      <c r="A21806" t="s">
        <v>2193</v>
      </c>
      <c r="B21806">
        <v>1914</v>
      </c>
      <c r="C21806">
        <v>3756952</v>
      </c>
    </row>
    <row r="21807" spans="1:3" x14ac:dyDescent="0.3">
      <c r="A21807" t="s">
        <v>2193</v>
      </c>
      <c r="B21807">
        <v>1915</v>
      </c>
      <c r="C21807">
        <v>3749031</v>
      </c>
    </row>
    <row r="21808" spans="1:3" x14ac:dyDescent="0.3">
      <c r="A21808" t="s">
        <v>2193</v>
      </c>
      <c r="B21808">
        <v>1916</v>
      </c>
      <c r="C21808">
        <v>3741127</v>
      </c>
    </row>
    <row r="21809" spans="1:3" x14ac:dyDescent="0.3">
      <c r="A21809" t="s">
        <v>2193</v>
      </c>
      <c r="B21809">
        <v>1917</v>
      </c>
      <c r="C21809">
        <v>3733240</v>
      </c>
    </row>
    <row r="21810" spans="1:3" x14ac:dyDescent="0.3">
      <c r="A21810" t="s">
        <v>2193</v>
      </c>
      <c r="B21810">
        <v>1918</v>
      </c>
      <c r="C21810">
        <v>3725773</v>
      </c>
    </row>
    <row r="21811" spans="1:3" x14ac:dyDescent="0.3">
      <c r="A21811" t="s">
        <v>2193</v>
      </c>
      <c r="B21811">
        <v>1919</v>
      </c>
      <c r="C21811">
        <v>3732423</v>
      </c>
    </row>
    <row r="21812" spans="1:3" x14ac:dyDescent="0.3">
      <c r="A21812" t="s">
        <v>2193</v>
      </c>
      <c r="B21812">
        <v>1920</v>
      </c>
      <c r="C21812">
        <v>3753401</v>
      </c>
    </row>
    <row r="21813" spans="1:3" x14ac:dyDescent="0.3">
      <c r="A21813" t="s">
        <v>2193</v>
      </c>
      <c r="B21813">
        <v>1921</v>
      </c>
      <c r="C21813">
        <v>3788921</v>
      </c>
    </row>
    <row r="21814" spans="1:3" x14ac:dyDescent="0.3">
      <c r="A21814" t="s">
        <v>2193</v>
      </c>
      <c r="B21814">
        <v>1922</v>
      </c>
      <c r="C21814">
        <v>3839203</v>
      </c>
    </row>
    <row r="21815" spans="1:3" x14ac:dyDescent="0.3">
      <c r="A21815" t="s">
        <v>2193</v>
      </c>
      <c r="B21815">
        <v>1923</v>
      </c>
      <c r="C21815">
        <v>3904470</v>
      </c>
    </row>
    <row r="21816" spans="1:3" x14ac:dyDescent="0.3">
      <c r="A21816" t="s">
        <v>2193</v>
      </c>
      <c r="B21816">
        <v>1924</v>
      </c>
      <c r="C21816">
        <v>3970846</v>
      </c>
    </row>
    <row r="21817" spans="1:3" x14ac:dyDescent="0.3">
      <c r="A21817" t="s">
        <v>2193</v>
      </c>
      <c r="B21817">
        <v>1925</v>
      </c>
      <c r="C21817">
        <v>4038350</v>
      </c>
    </row>
    <row r="21818" spans="1:3" x14ac:dyDescent="0.3">
      <c r="A21818" t="s">
        <v>2193</v>
      </c>
      <c r="B21818">
        <v>1926</v>
      </c>
      <c r="C21818">
        <v>4107002</v>
      </c>
    </row>
    <row r="21819" spans="1:3" x14ac:dyDescent="0.3">
      <c r="A21819" t="s">
        <v>2193</v>
      </c>
      <c r="B21819">
        <v>1927</v>
      </c>
      <c r="C21819">
        <v>4176821</v>
      </c>
    </row>
    <row r="21820" spans="1:3" x14ac:dyDescent="0.3">
      <c r="A21820" t="s">
        <v>2193</v>
      </c>
      <c r="B21820">
        <v>1928</v>
      </c>
      <c r="C21820">
        <v>4247827</v>
      </c>
    </row>
    <row r="21821" spans="1:3" x14ac:dyDescent="0.3">
      <c r="A21821" t="s">
        <v>2193</v>
      </c>
      <c r="B21821">
        <v>1929</v>
      </c>
      <c r="C21821">
        <v>4317405</v>
      </c>
    </row>
    <row r="21822" spans="1:3" x14ac:dyDescent="0.3">
      <c r="A21822" t="s">
        <v>2193</v>
      </c>
      <c r="B21822">
        <v>1930</v>
      </c>
      <c r="C21822">
        <v>4385493</v>
      </c>
    </row>
    <row r="21823" spans="1:3" x14ac:dyDescent="0.3">
      <c r="A21823" t="s">
        <v>2193</v>
      </c>
      <c r="B21823">
        <v>1931</v>
      </c>
      <c r="C21823">
        <v>4452030</v>
      </c>
    </row>
    <row r="21824" spans="1:3" x14ac:dyDescent="0.3">
      <c r="A21824" t="s">
        <v>2193</v>
      </c>
      <c r="B21824">
        <v>1932</v>
      </c>
      <c r="C21824">
        <v>4516949</v>
      </c>
    </row>
    <row r="21825" spans="1:3" x14ac:dyDescent="0.3">
      <c r="A21825" t="s">
        <v>2193</v>
      </c>
      <c r="B21825">
        <v>1933</v>
      </c>
      <c r="C21825">
        <v>4580186</v>
      </c>
    </row>
    <row r="21826" spans="1:3" x14ac:dyDescent="0.3">
      <c r="A21826" t="s">
        <v>2193</v>
      </c>
      <c r="B21826">
        <v>1934</v>
      </c>
      <c r="C21826">
        <v>4644309</v>
      </c>
    </row>
    <row r="21827" spans="1:3" x14ac:dyDescent="0.3">
      <c r="A21827" t="s">
        <v>2193</v>
      </c>
      <c r="B21827">
        <v>1935</v>
      </c>
      <c r="C21827">
        <v>4709329</v>
      </c>
    </row>
    <row r="21828" spans="1:3" x14ac:dyDescent="0.3">
      <c r="A21828" t="s">
        <v>2193</v>
      </c>
      <c r="B21828">
        <v>1936</v>
      </c>
      <c r="C21828">
        <v>4775260</v>
      </c>
    </row>
    <row r="21829" spans="1:3" x14ac:dyDescent="0.3">
      <c r="A21829" t="s">
        <v>2193</v>
      </c>
      <c r="B21829">
        <v>1937</v>
      </c>
      <c r="C21829">
        <v>4842114</v>
      </c>
    </row>
    <row r="21830" spans="1:3" x14ac:dyDescent="0.3">
      <c r="A21830" t="s">
        <v>2193</v>
      </c>
      <c r="B21830">
        <v>1938</v>
      </c>
      <c r="C21830">
        <v>4909903</v>
      </c>
    </row>
    <row r="21831" spans="1:3" x14ac:dyDescent="0.3">
      <c r="A21831" t="s">
        <v>2193</v>
      </c>
      <c r="B21831">
        <v>1939</v>
      </c>
      <c r="C21831">
        <v>4982680</v>
      </c>
    </row>
    <row r="21832" spans="1:3" x14ac:dyDescent="0.3">
      <c r="A21832" t="s">
        <v>2193</v>
      </c>
      <c r="B21832">
        <v>1940</v>
      </c>
      <c r="C21832">
        <v>5060586</v>
      </c>
    </row>
    <row r="21833" spans="1:3" x14ac:dyDescent="0.3">
      <c r="A21833" t="s">
        <v>2193</v>
      </c>
      <c r="B21833">
        <v>1941</v>
      </c>
      <c r="C21833">
        <v>5143767</v>
      </c>
    </row>
    <row r="21834" spans="1:3" x14ac:dyDescent="0.3">
      <c r="A21834" t="s">
        <v>2193</v>
      </c>
      <c r="B21834">
        <v>1942</v>
      </c>
      <c r="C21834">
        <v>5232373</v>
      </c>
    </row>
    <row r="21835" spans="1:3" x14ac:dyDescent="0.3">
      <c r="A21835" t="s">
        <v>2193</v>
      </c>
      <c r="B21835">
        <v>1943</v>
      </c>
      <c r="C21835">
        <v>5326555</v>
      </c>
    </row>
    <row r="21836" spans="1:3" x14ac:dyDescent="0.3">
      <c r="A21836" t="s">
        <v>2193</v>
      </c>
      <c r="B21836">
        <v>1944</v>
      </c>
      <c r="C21836">
        <v>5422433</v>
      </c>
    </row>
    <row r="21837" spans="1:3" x14ac:dyDescent="0.3">
      <c r="A21837" t="s">
        <v>2193</v>
      </c>
      <c r="B21837">
        <v>1945</v>
      </c>
      <c r="C21837">
        <v>5520037</v>
      </c>
    </row>
    <row r="21838" spans="1:3" x14ac:dyDescent="0.3">
      <c r="A21838" t="s">
        <v>2193</v>
      </c>
      <c r="B21838">
        <v>1946</v>
      </c>
      <c r="C21838">
        <v>5619398</v>
      </c>
    </row>
    <row r="21839" spans="1:3" x14ac:dyDescent="0.3">
      <c r="A21839" t="s">
        <v>2193</v>
      </c>
      <c r="B21839">
        <v>1947</v>
      </c>
      <c r="C21839">
        <v>5720547</v>
      </c>
    </row>
    <row r="21840" spans="1:3" x14ac:dyDescent="0.3">
      <c r="A21840" t="s">
        <v>2193</v>
      </c>
      <c r="B21840">
        <v>1948</v>
      </c>
      <c r="C21840">
        <v>5823517</v>
      </c>
    </row>
    <row r="21841" spans="1:3" x14ac:dyDescent="0.3">
      <c r="A21841" t="s">
        <v>2193</v>
      </c>
      <c r="B21841">
        <v>1949</v>
      </c>
      <c r="C21841">
        <v>5942026</v>
      </c>
    </row>
    <row r="21842" spans="1:3" x14ac:dyDescent="0.3">
      <c r="A21842" t="s">
        <v>2193</v>
      </c>
      <c r="B21842">
        <v>1950</v>
      </c>
      <c r="C21842">
        <v>6076757</v>
      </c>
    </row>
    <row r="21843" spans="1:3" x14ac:dyDescent="0.3">
      <c r="A21843" t="s">
        <v>2193</v>
      </c>
      <c r="B21843">
        <v>1951</v>
      </c>
      <c r="C21843">
        <v>6242107</v>
      </c>
    </row>
    <row r="21844" spans="1:3" x14ac:dyDescent="0.3">
      <c r="A21844" t="s">
        <v>2193</v>
      </c>
      <c r="B21844">
        <v>1952</v>
      </c>
      <c r="C21844">
        <v>6415955</v>
      </c>
    </row>
    <row r="21845" spans="1:3" x14ac:dyDescent="0.3">
      <c r="A21845" t="s">
        <v>2193</v>
      </c>
      <c r="B21845">
        <v>1953</v>
      </c>
      <c r="C21845">
        <v>6598172</v>
      </c>
    </row>
    <row r="21846" spans="1:3" x14ac:dyDescent="0.3">
      <c r="A21846" t="s">
        <v>2193</v>
      </c>
      <c r="B21846">
        <v>1954</v>
      </c>
      <c r="C21846">
        <v>6788705</v>
      </c>
    </row>
    <row r="21847" spans="1:3" x14ac:dyDescent="0.3">
      <c r="A21847" t="s">
        <v>2193</v>
      </c>
      <c r="B21847">
        <v>1955</v>
      </c>
      <c r="C21847">
        <v>6987658</v>
      </c>
    </row>
    <row r="21848" spans="1:3" x14ac:dyDescent="0.3">
      <c r="A21848" t="s">
        <v>2193</v>
      </c>
      <c r="B21848">
        <v>1956</v>
      </c>
      <c r="C21848">
        <v>7195224</v>
      </c>
    </row>
    <row r="21849" spans="1:3" x14ac:dyDescent="0.3">
      <c r="A21849" t="s">
        <v>2193</v>
      </c>
      <c r="B21849">
        <v>1957</v>
      </c>
      <c r="C21849">
        <v>7411766</v>
      </c>
    </row>
    <row r="21850" spans="1:3" x14ac:dyDescent="0.3">
      <c r="A21850" t="s">
        <v>2193</v>
      </c>
      <c r="B21850">
        <v>1958</v>
      </c>
      <c r="C21850">
        <v>7637725</v>
      </c>
    </row>
    <row r="21851" spans="1:3" x14ac:dyDescent="0.3">
      <c r="A21851" t="s">
        <v>2193</v>
      </c>
      <c r="B21851">
        <v>1959</v>
      </c>
      <c r="C21851">
        <v>7873623</v>
      </c>
    </row>
    <row r="21852" spans="1:3" x14ac:dyDescent="0.3">
      <c r="A21852" t="s">
        <v>2193</v>
      </c>
      <c r="B21852">
        <v>1960</v>
      </c>
      <c r="C21852">
        <v>8120082</v>
      </c>
    </row>
    <row r="21853" spans="1:3" x14ac:dyDescent="0.3">
      <c r="A21853" t="s">
        <v>2193</v>
      </c>
      <c r="B21853">
        <v>1961</v>
      </c>
      <c r="C21853">
        <v>8377692</v>
      </c>
    </row>
    <row r="21854" spans="1:3" x14ac:dyDescent="0.3">
      <c r="A21854" t="s">
        <v>2193</v>
      </c>
      <c r="B21854">
        <v>1962</v>
      </c>
      <c r="C21854">
        <v>8647002</v>
      </c>
    </row>
    <row r="21855" spans="1:3" x14ac:dyDescent="0.3">
      <c r="A21855" t="s">
        <v>2193</v>
      </c>
      <c r="B21855">
        <v>1963</v>
      </c>
      <c r="C21855">
        <v>8928510</v>
      </c>
    </row>
    <row r="21856" spans="1:3" x14ac:dyDescent="0.3">
      <c r="A21856" t="s">
        <v>2193</v>
      </c>
      <c r="B21856">
        <v>1964</v>
      </c>
      <c r="C21856">
        <v>9222692</v>
      </c>
    </row>
    <row r="21857" spans="1:3" x14ac:dyDescent="0.3">
      <c r="A21857" t="s">
        <v>2193</v>
      </c>
      <c r="B21857">
        <v>1965</v>
      </c>
      <c r="C21857">
        <v>9530163</v>
      </c>
    </row>
    <row r="21858" spans="1:3" x14ac:dyDescent="0.3">
      <c r="A21858" t="s">
        <v>2193</v>
      </c>
      <c r="B21858">
        <v>1966</v>
      </c>
      <c r="C21858">
        <v>9851453</v>
      </c>
    </row>
    <row r="21859" spans="1:3" x14ac:dyDescent="0.3">
      <c r="A21859" t="s">
        <v>2193</v>
      </c>
      <c r="B21859">
        <v>1967</v>
      </c>
      <c r="C21859">
        <v>10187487</v>
      </c>
    </row>
    <row r="21860" spans="1:3" x14ac:dyDescent="0.3">
      <c r="A21860" t="s">
        <v>2193</v>
      </c>
      <c r="B21860">
        <v>1968</v>
      </c>
      <c r="C21860">
        <v>10539909</v>
      </c>
    </row>
    <row r="21861" spans="1:3" x14ac:dyDescent="0.3">
      <c r="A21861" t="s">
        <v>2193</v>
      </c>
      <c r="B21861">
        <v>1969</v>
      </c>
      <c r="C21861">
        <v>10910677</v>
      </c>
    </row>
    <row r="21862" spans="1:3" x14ac:dyDescent="0.3">
      <c r="A21862" t="s">
        <v>2193</v>
      </c>
      <c r="B21862">
        <v>1970</v>
      </c>
      <c r="C21862">
        <v>11301394</v>
      </c>
    </row>
    <row r="21863" spans="1:3" x14ac:dyDescent="0.3">
      <c r="A21863" t="s">
        <v>2193</v>
      </c>
      <c r="B21863">
        <v>1971</v>
      </c>
      <c r="C21863">
        <v>11713046</v>
      </c>
    </row>
    <row r="21864" spans="1:3" x14ac:dyDescent="0.3">
      <c r="A21864" t="s">
        <v>2193</v>
      </c>
      <c r="B21864">
        <v>1972</v>
      </c>
      <c r="C21864">
        <v>12146070</v>
      </c>
    </row>
    <row r="21865" spans="1:3" x14ac:dyDescent="0.3">
      <c r="A21865" t="s">
        <v>2193</v>
      </c>
      <c r="B21865">
        <v>1973</v>
      </c>
      <c r="C21865">
        <v>12600799</v>
      </c>
    </row>
    <row r="21866" spans="1:3" x14ac:dyDescent="0.3">
      <c r="A21866" t="s">
        <v>2193</v>
      </c>
      <c r="B21866">
        <v>1974</v>
      </c>
      <c r="C21866">
        <v>13077341</v>
      </c>
    </row>
    <row r="21867" spans="1:3" x14ac:dyDescent="0.3">
      <c r="A21867" t="s">
        <v>2193</v>
      </c>
      <c r="B21867">
        <v>1975</v>
      </c>
      <c r="C21867">
        <v>13575898</v>
      </c>
    </row>
    <row r="21868" spans="1:3" x14ac:dyDescent="0.3">
      <c r="A21868" t="s">
        <v>2193</v>
      </c>
      <c r="B21868">
        <v>1976</v>
      </c>
      <c r="C21868">
        <v>14096258</v>
      </c>
    </row>
    <row r="21869" spans="1:3" x14ac:dyDescent="0.3">
      <c r="A21869" t="s">
        <v>2193</v>
      </c>
      <c r="B21869">
        <v>1977</v>
      </c>
      <c r="C21869">
        <v>14638887</v>
      </c>
    </row>
    <row r="21870" spans="1:3" x14ac:dyDescent="0.3">
      <c r="A21870" t="s">
        <v>2193</v>
      </c>
      <c r="B21870">
        <v>1978</v>
      </c>
      <c r="C21870">
        <v>15205381</v>
      </c>
    </row>
    <row r="21871" spans="1:3" x14ac:dyDescent="0.3">
      <c r="A21871" t="s">
        <v>2193</v>
      </c>
      <c r="B21871">
        <v>1979</v>
      </c>
      <c r="C21871">
        <v>15797771</v>
      </c>
    </row>
    <row r="21872" spans="1:3" x14ac:dyDescent="0.3">
      <c r="A21872" t="s">
        <v>2193</v>
      </c>
      <c r="B21872">
        <v>1980</v>
      </c>
      <c r="C21872">
        <v>16417203</v>
      </c>
    </row>
    <row r="21873" spans="1:3" x14ac:dyDescent="0.3">
      <c r="A21873" t="s">
        <v>2193</v>
      </c>
      <c r="B21873">
        <v>1981</v>
      </c>
      <c r="C21873">
        <v>17063870</v>
      </c>
    </row>
    <row r="21874" spans="1:3" x14ac:dyDescent="0.3">
      <c r="A21874" t="s">
        <v>2193</v>
      </c>
      <c r="B21874">
        <v>1982</v>
      </c>
      <c r="C21874">
        <v>17736326</v>
      </c>
    </row>
    <row r="21875" spans="1:3" x14ac:dyDescent="0.3">
      <c r="A21875" t="s">
        <v>2193</v>
      </c>
      <c r="B21875">
        <v>1983</v>
      </c>
      <c r="C21875">
        <v>18431760</v>
      </c>
    </row>
    <row r="21876" spans="1:3" x14ac:dyDescent="0.3">
      <c r="A21876" t="s">
        <v>2193</v>
      </c>
      <c r="B21876">
        <v>1984</v>
      </c>
      <c r="C21876">
        <v>19146403</v>
      </c>
    </row>
    <row r="21877" spans="1:3" x14ac:dyDescent="0.3">
      <c r="A21877" t="s">
        <v>2193</v>
      </c>
      <c r="B21877">
        <v>1985</v>
      </c>
      <c r="C21877">
        <v>19877078</v>
      </c>
    </row>
    <row r="21878" spans="1:3" x14ac:dyDescent="0.3">
      <c r="A21878" t="s">
        <v>2193</v>
      </c>
      <c r="B21878">
        <v>1986</v>
      </c>
      <c r="C21878">
        <v>20622560</v>
      </c>
    </row>
    <row r="21879" spans="1:3" x14ac:dyDescent="0.3">
      <c r="A21879" t="s">
        <v>2193</v>
      </c>
      <c r="B21879">
        <v>1987</v>
      </c>
      <c r="C21879">
        <v>21382111</v>
      </c>
    </row>
    <row r="21880" spans="1:3" x14ac:dyDescent="0.3">
      <c r="A21880" t="s">
        <v>2193</v>
      </c>
      <c r="B21880">
        <v>1988</v>
      </c>
      <c r="C21880">
        <v>22153685</v>
      </c>
    </row>
    <row r="21881" spans="1:3" x14ac:dyDescent="0.3">
      <c r="A21881" t="s">
        <v>2193</v>
      </c>
      <c r="B21881">
        <v>1989</v>
      </c>
      <c r="C21881">
        <v>22935088</v>
      </c>
    </row>
    <row r="21882" spans="1:3" x14ac:dyDescent="0.3">
      <c r="A21882" t="s">
        <v>2193</v>
      </c>
      <c r="B21882">
        <v>1990</v>
      </c>
      <c r="C21882">
        <v>23724574</v>
      </c>
    </row>
    <row r="21883" spans="1:3" x14ac:dyDescent="0.3">
      <c r="A21883" t="s">
        <v>2193</v>
      </c>
      <c r="B21883">
        <v>1991</v>
      </c>
      <c r="C21883">
        <v>24521714</v>
      </c>
    </row>
    <row r="21884" spans="1:3" x14ac:dyDescent="0.3">
      <c r="A21884" t="s">
        <v>2193</v>
      </c>
      <c r="B21884">
        <v>1992</v>
      </c>
      <c r="C21884">
        <v>25326080</v>
      </c>
    </row>
    <row r="21885" spans="1:3" x14ac:dyDescent="0.3">
      <c r="A21885" t="s">
        <v>2193</v>
      </c>
      <c r="B21885">
        <v>1993</v>
      </c>
      <c r="C21885">
        <v>26136217</v>
      </c>
    </row>
    <row r="21886" spans="1:3" x14ac:dyDescent="0.3">
      <c r="A21886" t="s">
        <v>2193</v>
      </c>
      <c r="B21886">
        <v>1994</v>
      </c>
      <c r="C21886">
        <v>26950508</v>
      </c>
    </row>
    <row r="21887" spans="1:3" x14ac:dyDescent="0.3">
      <c r="A21887" t="s">
        <v>2193</v>
      </c>
      <c r="B21887">
        <v>1995</v>
      </c>
      <c r="C21887">
        <v>27768297</v>
      </c>
    </row>
    <row r="21888" spans="1:3" x14ac:dyDescent="0.3">
      <c r="A21888" t="s">
        <v>2193</v>
      </c>
      <c r="B21888">
        <v>1996</v>
      </c>
      <c r="C21888">
        <v>28589456</v>
      </c>
    </row>
    <row r="21889" spans="1:3" x14ac:dyDescent="0.3">
      <c r="A21889" t="s">
        <v>2193</v>
      </c>
      <c r="B21889">
        <v>1997</v>
      </c>
      <c r="C21889">
        <v>29415660</v>
      </c>
    </row>
    <row r="21890" spans="1:3" x14ac:dyDescent="0.3">
      <c r="A21890" t="s">
        <v>2193</v>
      </c>
      <c r="B21890">
        <v>1998</v>
      </c>
      <c r="C21890">
        <v>30250488</v>
      </c>
    </row>
    <row r="21891" spans="1:3" x14ac:dyDescent="0.3">
      <c r="A21891" t="s">
        <v>2193</v>
      </c>
      <c r="B21891">
        <v>1999</v>
      </c>
      <c r="C21891">
        <v>31098763</v>
      </c>
    </row>
    <row r="21892" spans="1:3" x14ac:dyDescent="0.3">
      <c r="A21892" t="s">
        <v>2193</v>
      </c>
      <c r="B21892">
        <v>2000</v>
      </c>
      <c r="C21892">
        <v>31964557</v>
      </c>
    </row>
    <row r="21893" spans="1:3" x14ac:dyDescent="0.3">
      <c r="A21893" t="s">
        <v>2193</v>
      </c>
      <c r="B21893">
        <v>2001</v>
      </c>
      <c r="C21893">
        <v>32848569</v>
      </c>
    </row>
    <row r="21894" spans="1:3" x14ac:dyDescent="0.3">
      <c r="A21894" t="s">
        <v>2193</v>
      </c>
      <c r="B21894">
        <v>2002</v>
      </c>
      <c r="C21894">
        <v>33751746</v>
      </c>
    </row>
    <row r="21895" spans="1:3" x14ac:dyDescent="0.3">
      <c r="A21895" t="s">
        <v>2193</v>
      </c>
      <c r="B21895">
        <v>2003</v>
      </c>
      <c r="C21895">
        <v>34678781</v>
      </c>
    </row>
    <row r="21896" spans="1:3" x14ac:dyDescent="0.3">
      <c r="A21896" t="s">
        <v>2193</v>
      </c>
      <c r="B21896">
        <v>2004</v>
      </c>
      <c r="C21896">
        <v>35635267</v>
      </c>
    </row>
    <row r="21897" spans="1:3" x14ac:dyDescent="0.3">
      <c r="A21897" t="s">
        <v>2193</v>
      </c>
      <c r="B21897">
        <v>2005</v>
      </c>
      <c r="C21897">
        <v>36624897</v>
      </c>
    </row>
    <row r="21898" spans="1:3" x14ac:dyDescent="0.3">
      <c r="A21898" t="s">
        <v>2193</v>
      </c>
      <c r="B21898">
        <v>2006</v>
      </c>
      <c r="C21898">
        <v>37649039</v>
      </c>
    </row>
    <row r="21899" spans="1:3" x14ac:dyDescent="0.3">
      <c r="A21899" t="s">
        <v>2193</v>
      </c>
      <c r="B21899">
        <v>2007</v>
      </c>
      <c r="C21899">
        <v>38705934</v>
      </c>
    </row>
    <row r="21900" spans="1:3" x14ac:dyDescent="0.3">
      <c r="A21900" t="s">
        <v>2193</v>
      </c>
      <c r="B21900">
        <v>2008</v>
      </c>
      <c r="C21900">
        <v>39791984</v>
      </c>
    </row>
    <row r="21901" spans="1:3" x14ac:dyDescent="0.3">
      <c r="A21901" t="s">
        <v>2193</v>
      </c>
      <c r="B21901">
        <v>2009</v>
      </c>
      <c r="C21901">
        <v>40901798</v>
      </c>
    </row>
    <row r="21902" spans="1:3" x14ac:dyDescent="0.3">
      <c r="A21902" t="s">
        <v>2193</v>
      </c>
      <c r="B21902">
        <v>2010</v>
      </c>
      <c r="C21902">
        <v>42030684</v>
      </c>
    </row>
    <row r="21903" spans="1:3" x14ac:dyDescent="0.3">
      <c r="A21903" t="s">
        <v>2193</v>
      </c>
      <c r="B21903">
        <v>2011</v>
      </c>
      <c r="C21903">
        <v>43178270</v>
      </c>
    </row>
    <row r="21904" spans="1:3" x14ac:dyDescent="0.3">
      <c r="A21904" t="s">
        <v>2193</v>
      </c>
      <c r="B21904">
        <v>2012</v>
      </c>
      <c r="C21904">
        <v>44343469</v>
      </c>
    </row>
    <row r="21905" spans="1:3" x14ac:dyDescent="0.3">
      <c r="A21905" t="s">
        <v>2193</v>
      </c>
      <c r="B21905">
        <v>2013</v>
      </c>
      <c r="C21905">
        <v>45519986</v>
      </c>
    </row>
    <row r="21906" spans="1:3" x14ac:dyDescent="0.3">
      <c r="A21906" t="s">
        <v>2193</v>
      </c>
      <c r="B21906">
        <v>2014</v>
      </c>
      <c r="C21906">
        <v>46700063</v>
      </c>
    </row>
    <row r="21907" spans="1:3" x14ac:dyDescent="0.3">
      <c r="A21907" t="s">
        <v>2193</v>
      </c>
      <c r="B21907">
        <v>2015</v>
      </c>
      <c r="C21907">
        <v>47878339</v>
      </c>
    </row>
    <row r="21908" spans="1:3" x14ac:dyDescent="0.3">
      <c r="A21908" t="s">
        <v>2193</v>
      </c>
      <c r="B21908">
        <v>2016</v>
      </c>
      <c r="C21908">
        <v>49051531</v>
      </c>
    </row>
    <row r="21909" spans="1:3" x14ac:dyDescent="0.3">
      <c r="A21909" t="s">
        <v>2193</v>
      </c>
      <c r="B21909">
        <v>2017</v>
      </c>
      <c r="C21909">
        <v>50221146</v>
      </c>
    </row>
    <row r="21910" spans="1:3" x14ac:dyDescent="0.3">
      <c r="A21910" t="s">
        <v>2193</v>
      </c>
      <c r="B21910">
        <v>2018</v>
      </c>
      <c r="C21910">
        <v>51392570</v>
      </c>
    </row>
    <row r="21911" spans="1:3" x14ac:dyDescent="0.3">
      <c r="A21911" t="s">
        <v>2193</v>
      </c>
      <c r="B21911">
        <v>2019</v>
      </c>
      <c r="C21911">
        <v>52573967</v>
      </c>
    </row>
    <row r="21912" spans="1:3" x14ac:dyDescent="0.3">
      <c r="A21912" t="s">
        <v>2193</v>
      </c>
      <c r="B21912">
        <v>2020</v>
      </c>
      <c r="C21912">
        <v>53771300</v>
      </c>
    </row>
    <row r="21913" spans="1:3" x14ac:dyDescent="0.3">
      <c r="A21913" t="s">
        <v>2193</v>
      </c>
      <c r="B21913">
        <v>2021</v>
      </c>
      <c r="C21913">
        <v>54985702</v>
      </c>
    </row>
    <row r="21914" spans="1:3" x14ac:dyDescent="0.3">
      <c r="A21914" t="s">
        <v>2194</v>
      </c>
      <c r="B21914">
        <v>1800</v>
      </c>
      <c r="C21914">
        <v>17876</v>
      </c>
    </row>
    <row r="21915" spans="1:3" x14ac:dyDescent="0.3">
      <c r="A21915" t="s">
        <v>2194</v>
      </c>
      <c r="B21915">
        <v>1801</v>
      </c>
      <c r="C21915">
        <v>17876</v>
      </c>
    </row>
    <row r="21916" spans="1:3" x14ac:dyDescent="0.3">
      <c r="A21916" t="s">
        <v>2194</v>
      </c>
      <c r="B21916">
        <v>1802</v>
      </c>
      <c r="C21916">
        <v>17876</v>
      </c>
    </row>
    <row r="21917" spans="1:3" x14ac:dyDescent="0.3">
      <c r="A21917" t="s">
        <v>2194</v>
      </c>
      <c r="B21917">
        <v>1803</v>
      </c>
      <c r="C21917">
        <v>17876</v>
      </c>
    </row>
    <row r="21918" spans="1:3" x14ac:dyDescent="0.3">
      <c r="A21918" t="s">
        <v>2194</v>
      </c>
      <c r="B21918">
        <v>1804</v>
      </c>
      <c r="C21918">
        <v>17876</v>
      </c>
    </row>
    <row r="21919" spans="1:3" x14ac:dyDescent="0.3">
      <c r="A21919" t="s">
        <v>2194</v>
      </c>
      <c r="B21919">
        <v>1805</v>
      </c>
      <c r="C21919">
        <v>17876</v>
      </c>
    </row>
    <row r="21920" spans="1:3" x14ac:dyDescent="0.3">
      <c r="A21920" t="s">
        <v>2194</v>
      </c>
      <c r="B21920">
        <v>1806</v>
      </c>
      <c r="C21920">
        <v>17876</v>
      </c>
    </row>
    <row r="21921" spans="1:3" x14ac:dyDescent="0.3">
      <c r="A21921" t="s">
        <v>2194</v>
      </c>
      <c r="B21921">
        <v>1807</v>
      </c>
      <c r="C21921">
        <v>17876</v>
      </c>
    </row>
    <row r="21922" spans="1:3" x14ac:dyDescent="0.3">
      <c r="A21922" t="s">
        <v>2194</v>
      </c>
      <c r="B21922">
        <v>1808</v>
      </c>
      <c r="C21922">
        <v>17876</v>
      </c>
    </row>
    <row r="21923" spans="1:3" x14ac:dyDescent="0.3">
      <c r="A21923" t="s">
        <v>2194</v>
      </c>
      <c r="B21923">
        <v>1809</v>
      </c>
      <c r="C21923">
        <v>17876</v>
      </c>
    </row>
    <row r="21924" spans="1:3" x14ac:dyDescent="0.3">
      <c r="A21924" t="s">
        <v>2194</v>
      </c>
      <c r="B21924">
        <v>1810</v>
      </c>
      <c r="C21924">
        <v>17876</v>
      </c>
    </row>
    <row r="21925" spans="1:3" x14ac:dyDescent="0.3">
      <c r="A21925" t="s">
        <v>2194</v>
      </c>
      <c r="B21925">
        <v>1811</v>
      </c>
      <c r="C21925">
        <v>17876</v>
      </c>
    </row>
    <row r="21926" spans="1:3" x14ac:dyDescent="0.3">
      <c r="A21926" t="s">
        <v>2194</v>
      </c>
      <c r="B21926">
        <v>1812</v>
      </c>
      <c r="C21926">
        <v>17876</v>
      </c>
    </row>
    <row r="21927" spans="1:3" x14ac:dyDescent="0.3">
      <c r="A21927" t="s">
        <v>2194</v>
      </c>
      <c r="B21927">
        <v>1813</v>
      </c>
      <c r="C21927">
        <v>17876</v>
      </c>
    </row>
    <row r="21928" spans="1:3" x14ac:dyDescent="0.3">
      <c r="A21928" t="s">
        <v>2194</v>
      </c>
      <c r="B21928">
        <v>1814</v>
      </c>
      <c r="C21928">
        <v>17876</v>
      </c>
    </row>
    <row r="21929" spans="1:3" x14ac:dyDescent="0.3">
      <c r="A21929" t="s">
        <v>2194</v>
      </c>
      <c r="B21929">
        <v>1815</v>
      </c>
      <c r="C21929">
        <v>17876</v>
      </c>
    </row>
    <row r="21930" spans="1:3" x14ac:dyDescent="0.3">
      <c r="A21930" t="s">
        <v>2194</v>
      </c>
      <c r="B21930">
        <v>1816</v>
      </c>
      <c r="C21930">
        <v>17876</v>
      </c>
    </row>
    <row r="21931" spans="1:3" x14ac:dyDescent="0.3">
      <c r="A21931" t="s">
        <v>2194</v>
      </c>
      <c r="B21931">
        <v>1817</v>
      </c>
      <c r="C21931">
        <v>17876</v>
      </c>
    </row>
    <row r="21932" spans="1:3" x14ac:dyDescent="0.3">
      <c r="A21932" t="s">
        <v>2194</v>
      </c>
      <c r="B21932">
        <v>1818</v>
      </c>
      <c r="C21932">
        <v>17876</v>
      </c>
    </row>
    <row r="21933" spans="1:3" x14ac:dyDescent="0.3">
      <c r="A21933" t="s">
        <v>2194</v>
      </c>
      <c r="B21933">
        <v>1819</v>
      </c>
      <c r="C21933">
        <v>17893</v>
      </c>
    </row>
    <row r="21934" spans="1:3" x14ac:dyDescent="0.3">
      <c r="A21934" t="s">
        <v>2194</v>
      </c>
      <c r="B21934">
        <v>1820</v>
      </c>
      <c r="C21934">
        <v>17928</v>
      </c>
    </row>
    <row r="21935" spans="1:3" x14ac:dyDescent="0.3">
      <c r="A21935" t="s">
        <v>2194</v>
      </c>
      <c r="B21935">
        <v>1821</v>
      </c>
      <c r="C21935">
        <v>17980</v>
      </c>
    </row>
    <row r="21936" spans="1:3" x14ac:dyDescent="0.3">
      <c r="A21936" t="s">
        <v>2194</v>
      </c>
      <c r="B21936">
        <v>1822</v>
      </c>
      <c r="C21936">
        <v>18050</v>
      </c>
    </row>
    <row r="21937" spans="1:3" x14ac:dyDescent="0.3">
      <c r="A21937" t="s">
        <v>2194</v>
      </c>
      <c r="B21937">
        <v>1823</v>
      </c>
      <c r="C21937">
        <v>18137</v>
      </c>
    </row>
    <row r="21938" spans="1:3" x14ac:dyDescent="0.3">
      <c r="A21938" t="s">
        <v>2194</v>
      </c>
      <c r="B21938">
        <v>1824</v>
      </c>
      <c r="C21938">
        <v>18224</v>
      </c>
    </row>
    <row r="21939" spans="1:3" x14ac:dyDescent="0.3">
      <c r="A21939" t="s">
        <v>2194</v>
      </c>
      <c r="B21939">
        <v>1825</v>
      </c>
      <c r="C21939">
        <v>18312</v>
      </c>
    </row>
    <row r="21940" spans="1:3" x14ac:dyDescent="0.3">
      <c r="A21940" t="s">
        <v>2194</v>
      </c>
      <c r="B21940">
        <v>1826</v>
      </c>
      <c r="C21940">
        <v>18401</v>
      </c>
    </row>
    <row r="21941" spans="1:3" x14ac:dyDescent="0.3">
      <c r="A21941" t="s">
        <v>2194</v>
      </c>
      <c r="B21941">
        <v>1827</v>
      </c>
      <c r="C21941">
        <v>18490</v>
      </c>
    </row>
    <row r="21942" spans="1:3" x14ac:dyDescent="0.3">
      <c r="A21942" t="s">
        <v>2194</v>
      </c>
      <c r="B21942">
        <v>1828</v>
      </c>
      <c r="C21942">
        <v>18579</v>
      </c>
    </row>
    <row r="21943" spans="1:3" x14ac:dyDescent="0.3">
      <c r="A21943" t="s">
        <v>2194</v>
      </c>
      <c r="B21943">
        <v>1829</v>
      </c>
      <c r="C21943">
        <v>18669</v>
      </c>
    </row>
    <row r="21944" spans="1:3" x14ac:dyDescent="0.3">
      <c r="A21944" t="s">
        <v>2194</v>
      </c>
      <c r="B21944">
        <v>1830</v>
      </c>
      <c r="C21944">
        <v>18759</v>
      </c>
    </row>
    <row r="21945" spans="1:3" x14ac:dyDescent="0.3">
      <c r="A21945" t="s">
        <v>2194</v>
      </c>
      <c r="B21945">
        <v>1831</v>
      </c>
      <c r="C21945">
        <v>18850</v>
      </c>
    </row>
    <row r="21946" spans="1:3" x14ac:dyDescent="0.3">
      <c r="A21946" t="s">
        <v>2194</v>
      </c>
      <c r="B21946">
        <v>1832</v>
      </c>
      <c r="C21946">
        <v>18941</v>
      </c>
    </row>
    <row r="21947" spans="1:3" x14ac:dyDescent="0.3">
      <c r="A21947" t="s">
        <v>2194</v>
      </c>
      <c r="B21947">
        <v>1833</v>
      </c>
      <c r="C21947">
        <v>19032</v>
      </c>
    </row>
    <row r="21948" spans="1:3" x14ac:dyDescent="0.3">
      <c r="A21948" t="s">
        <v>2194</v>
      </c>
      <c r="B21948">
        <v>1834</v>
      </c>
      <c r="C21948">
        <v>19124</v>
      </c>
    </row>
    <row r="21949" spans="1:3" x14ac:dyDescent="0.3">
      <c r="A21949" t="s">
        <v>2194</v>
      </c>
      <c r="B21949">
        <v>1835</v>
      </c>
      <c r="C21949">
        <v>19217</v>
      </c>
    </row>
    <row r="21950" spans="1:3" x14ac:dyDescent="0.3">
      <c r="A21950" t="s">
        <v>2194</v>
      </c>
      <c r="B21950">
        <v>1836</v>
      </c>
      <c r="C21950">
        <v>19309</v>
      </c>
    </row>
    <row r="21951" spans="1:3" x14ac:dyDescent="0.3">
      <c r="A21951" t="s">
        <v>2194</v>
      </c>
      <c r="B21951">
        <v>1837</v>
      </c>
      <c r="C21951">
        <v>19403</v>
      </c>
    </row>
    <row r="21952" spans="1:3" x14ac:dyDescent="0.3">
      <c r="A21952" t="s">
        <v>2194</v>
      </c>
      <c r="B21952">
        <v>1838</v>
      </c>
      <c r="C21952">
        <v>19496</v>
      </c>
    </row>
    <row r="21953" spans="1:3" x14ac:dyDescent="0.3">
      <c r="A21953" t="s">
        <v>2194</v>
      </c>
      <c r="B21953">
        <v>1839</v>
      </c>
      <c r="C21953">
        <v>19591</v>
      </c>
    </row>
    <row r="21954" spans="1:3" x14ac:dyDescent="0.3">
      <c r="A21954" t="s">
        <v>2194</v>
      </c>
      <c r="B21954">
        <v>1840</v>
      </c>
      <c r="C21954">
        <v>19685</v>
      </c>
    </row>
    <row r="21955" spans="1:3" x14ac:dyDescent="0.3">
      <c r="A21955" t="s">
        <v>2194</v>
      </c>
      <c r="B21955">
        <v>1841</v>
      </c>
      <c r="C21955">
        <v>19780</v>
      </c>
    </row>
    <row r="21956" spans="1:3" x14ac:dyDescent="0.3">
      <c r="A21956" t="s">
        <v>2194</v>
      </c>
      <c r="B21956">
        <v>1842</v>
      </c>
      <c r="C21956">
        <v>19876</v>
      </c>
    </row>
    <row r="21957" spans="1:3" x14ac:dyDescent="0.3">
      <c r="A21957" t="s">
        <v>2194</v>
      </c>
      <c r="B21957">
        <v>1843</v>
      </c>
      <c r="C21957">
        <v>19972</v>
      </c>
    </row>
    <row r="21958" spans="1:3" x14ac:dyDescent="0.3">
      <c r="A21958" t="s">
        <v>2194</v>
      </c>
      <c r="B21958">
        <v>1844</v>
      </c>
      <c r="C21958">
        <v>20068</v>
      </c>
    </row>
    <row r="21959" spans="1:3" x14ac:dyDescent="0.3">
      <c r="A21959" t="s">
        <v>2194</v>
      </c>
      <c r="B21959">
        <v>1845</v>
      </c>
      <c r="C21959">
        <v>20165</v>
      </c>
    </row>
    <row r="21960" spans="1:3" x14ac:dyDescent="0.3">
      <c r="A21960" t="s">
        <v>2194</v>
      </c>
      <c r="B21960">
        <v>1846</v>
      </c>
      <c r="C21960">
        <v>20263</v>
      </c>
    </row>
    <row r="21961" spans="1:3" x14ac:dyDescent="0.3">
      <c r="A21961" t="s">
        <v>2194</v>
      </c>
      <c r="B21961">
        <v>1847</v>
      </c>
      <c r="C21961">
        <v>20361</v>
      </c>
    </row>
    <row r="21962" spans="1:3" x14ac:dyDescent="0.3">
      <c r="A21962" t="s">
        <v>2194</v>
      </c>
      <c r="B21962">
        <v>1848</v>
      </c>
      <c r="C21962">
        <v>20459</v>
      </c>
    </row>
    <row r="21963" spans="1:3" x14ac:dyDescent="0.3">
      <c r="A21963" t="s">
        <v>2194</v>
      </c>
      <c r="B21963">
        <v>1849</v>
      </c>
      <c r="C21963">
        <v>20558</v>
      </c>
    </row>
    <row r="21964" spans="1:3" x14ac:dyDescent="0.3">
      <c r="A21964" t="s">
        <v>2194</v>
      </c>
      <c r="B21964">
        <v>1850</v>
      </c>
      <c r="C21964">
        <v>20657</v>
      </c>
    </row>
    <row r="21965" spans="1:3" x14ac:dyDescent="0.3">
      <c r="A21965" t="s">
        <v>2194</v>
      </c>
      <c r="B21965">
        <v>1851</v>
      </c>
      <c r="C21965">
        <v>20751</v>
      </c>
    </row>
    <row r="21966" spans="1:3" x14ac:dyDescent="0.3">
      <c r="A21966" t="s">
        <v>2194</v>
      </c>
      <c r="B21966">
        <v>1852</v>
      </c>
      <c r="C21966">
        <v>20844</v>
      </c>
    </row>
    <row r="21967" spans="1:3" x14ac:dyDescent="0.3">
      <c r="A21967" t="s">
        <v>2194</v>
      </c>
      <c r="B21967">
        <v>1853</v>
      </c>
      <c r="C21967">
        <v>20939</v>
      </c>
    </row>
    <row r="21968" spans="1:3" x14ac:dyDescent="0.3">
      <c r="A21968" t="s">
        <v>2194</v>
      </c>
      <c r="B21968">
        <v>1854</v>
      </c>
      <c r="C21968">
        <v>21033</v>
      </c>
    </row>
    <row r="21969" spans="1:3" x14ac:dyDescent="0.3">
      <c r="A21969" t="s">
        <v>2194</v>
      </c>
      <c r="B21969">
        <v>1855</v>
      </c>
      <c r="C21969">
        <v>21128</v>
      </c>
    </row>
    <row r="21970" spans="1:3" x14ac:dyDescent="0.3">
      <c r="A21970" t="s">
        <v>2194</v>
      </c>
      <c r="B21970">
        <v>1856</v>
      </c>
      <c r="C21970">
        <v>21224</v>
      </c>
    </row>
    <row r="21971" spans="1:3" x14ac:dyDescent="0.3">
      <c r="A21971" t="s">
        <v>2194</v>
      </c>
      <c r="B21971">
        <v>1857</v>
      </c>
      <c r="C21971">
        <v>21320</v>
      </c>
    </row>
    <row r="21972" spans="1:3" x14ac:dyDescent="0.3">
      <c r="A21972" t="s">
        <v>2194</v>
      </c>
      <c r="B21972">
        <v>1858</v>
      </c>
      <c r="C21972">
        <v>21416</v>
      </c>
    </row>
    <row r="21973" spans="1:3" x14ac:dyDescent="0.3">
      <c r="A21973" t="s">
        <v>2194</v>
      </c>
      <c r="B21973">
        <v>1859</v>
      </c>
      <c r="C21973">
        <v>21513</v>
      </c>
    </row>
    <row r="21974" spans="1:3" x14ac:dyDescent="0.3">
      <c r="A21974" t="s">
        <v>2194</v>
      </c>
      <c r="B21974">
        <v>1860</v>
      </c>
      <c r="C21974">
        <v>21610</v>
      </c>
    </row>
    <row r="21975" spans="1:3" x14ac:dyDescent="0.3">
      <c r="A21975" t="s">
        <v>2194</v>
      </c>
      <c r="B21975">
        <v>1861</v>
      </c>
      <c r="C21975">
        <v>21707</v>
      </c>
    </row>
    <row r="21976" spans="1:3" x14ac:dyDescent="0.3">
      <c r="A21976" t="s">
        <v>2194</v>
      </c>
      <c r="B21976">
        <v>1862</v>
      </c>
      <c r="C21976">
        <v>21805</v>
      </c>
    </row>
    <row r="21977" spans="1:3" x14ac:dyDescent="0.3">
      <c r="A21977" t="s">
        <v>2194</v>
      </c>
      <c r="B21977">
        <v>1863</v>
      </c>
      <c r="C21977">
        <v>21904</v>
      </c>
    </row>
    <row r="21978" spans="1:3" x14ac:dyDescent="0.3">
      <c r="A21978" t="s">
        <v>2194</v>
      </c>
      <c r="B21978">
        <v>1864</v>
      </c>
      <c r="C21978">
        <v>22003</v>
      </c>
    </row>
    <row r="21979" spans="1:3" x14ac:dyDescent="0.3">
      <c r="A21979" t="s">
        <v>2194</v>
      </c>
      <c r="B21979">
        <v>1865</v>
      </c>
      <c r="C21979">
        <v>22102</v>
      </c>
    </row>
    <row r="21980" spans="1:3" x14ac:dyDescent="0.3">
      <c r="A21980" t="s">
        <v>2194</v>
      </c>
      <c r="B21980">
        <v>1866</v>
      </c>
      <c r="C21980">
        <v>22202</v>
      </c>
    </row>
    <row r="21981" spans="1:3" x14ac:dyDescent="0.3">
      <c r="A21981" t="s">
        <v>2194</v>
      </c>
      <c r="B21981">
        <v>1867</v>
      </c>
      <c r="C21981">
        <v>22302</v>
      </c>
    </row>
    <row r="21982" spans="1:3" x14ac:dyDescent="0.3">
      <c r="A21982" t="s">
        <v>2194</v>
      </c>
      <c r="B21982">
        <v>1868</v>
      </c>
      <c r="C21982">
        <v>22403</v>
      </c>
    </row>
    <row r="21983" spans="1:3" x14ac:dyDescent="0.3">
      <c r="A21983" t="s">
        <v>2194</v>
      </c>
      <c r="B21983">
        <v>1869</v>
      </c>
      <c r="C21983">
        <v>22504</v>
      </c>
    </row>
    <row r="21984" spans="1:3" x14ac:dyDescent="0.3">
      <c r="A21984" t="s">
        <v>2194</v>
      </c>
      <c r="B21984">
        <v>1870</v>
      </c>
      <c r="C21984">
        <v>22606</v>
      </c>
    </row>
    <row r="21985" spans="1:3" x14ac:dyDescent="0.3">
      <c r="A21985" t="s">
        <v>2194</v>
      </c>
      <c r="B21985">
        <v>1871</v>
      </c>
      <c r="C21985">
        <v>22708</v>
      </c>
    </row>
    <row r="21986" spans="1:3" x14ac:dyDescent="0.3">
      <c r="A21986" t="s">
        <v>2194</v>
      </c>
      <c r="B21986">
        <v>1872</v>
      </c>
      <c r="C21986">
        <v>22811</v>
      </c>
    </row>
    <row r="21987" spans="1:3" x14ac:dyDescent="0.3">
      <c r="A21987" t="s">
        <v>2194</v>
      </c>
      <c r="B21987">
        <v>1873</v>
      </c>
      <c r="C21987">
        <v>22914</v>
      </c>
    </row>
    <row r="21988" spans="1:3" x14ac:dyDescent="0.3">
      <c r="A21988" t="s">
        <v>2194</v>
      </c>
      <c r="B21988">
        <v>1874</v>
      </c>
      <c r="C21988">
        <v>23017</v>
      </c>
    </row>
    <row r="21989" spans="1:3" x14ac:dyDescent="0.3">
      <c r="A21989" t="s">
        <v>2194</v>
      </c>
      <c r="B21989">
        <v>1875</v>
      </c>
      <c r="C21989">
        <v>23121</v>
      </c>
    </row>
    <row r="21990" spans="1:3" x14ac:dyDescent="0.3">
      <c r="A21990" t="s">
        <v>2194</v>
      </c>
      <c r="B21990">
        <v>1876</v>
      </c>
      <c r="C21990">
        <v>23226</v>
      </c>
    </row>
    <row r="21991" spans="1:3" x14ac:dyDescent="0.3">
      <c r="A21991" t="s">
        <v>2194</v>
      </c>
      <c r="B21991">
        <v>1877</v>
      </c>
      <c r="C21991">
        <v>23330</v>
      </c>
    </row>
    <row r="21992" spans="1:3" x14ac:dyDescent="0.3">
      <c r="A21992" t="s">
        <v>2194</v>
      </c>
      <c r="B21992">
        <v>1878</v>
      </c>
      <c r="C21992">
        <v>23436</v>
      </c>
    </row>
    <row r="21993" spans="1:3" x14ac:dyDescent="0.3">
      <c r="A21993" t="s">
        <v>2194</v>
      </c>
      <c r="B21993">
        <v>1879</v>
      </c>
      <c r="C21993">
        <v>23542</v>
      </c>
    </row>
    <row r="21994" spans="1:3" x14ac:dyDescent="0.3">
      <c r="A21994" t="s">
        <v>2194</v>
      </c>
      <c r="B21994">
        <v>1880</v>
      </c>
      <c r="C21994">
        <v>23648</v>
      </c>
    </row>
    <row r="21995" spans="1:3" x14ac:dyDescent="0.3">
      <c r="A21995" t="s">
        <v>2194</v>
      </c>
      <c r="B21995">
        <v>1881</v>
      </c>
      <c r="C21995">
        <v>23755</v>
      </c>
    </row>
    <row r="21996" spans="1:3" x14ac:dyDescent="0.3">
      <c r="A21996" t="s">
        <v>2194</v>
      </c>
      <c r="B21996">
        <v>1882</v>
      </c>
      <c r="C21996">
        <v>23862</v>
      </c>
    </row>
    <row r="21997" spans="1:3" x14ac:dyDescent="0.3">
      <c r="A21997" t="s">
        <v>2194</v>
      </c>
      <c r="B21997">
        <v>1883</v>
      </c>
      <c r="C21997">
        <v>23970</v>
      </c>
    </row>
    <row r="21998" spans="1:3" x14ac:dyDescent="0.3">
      <c r="A21998" t="s">
        <v>2194</v>
      </c>
      <c r="B21998">
        <v>1884</v>
      </c>
      <c r="C21998">
        <v>24078</v>
      </c>
    </row>
    <row r="21999" spans="1:3" x14ac:dyDescent="0.3">
      <c r="A21999" t="s">
        <v>2194</v>
      </c>
      <c r="B21999">
        <v>1885</v>
      </c>
      <c r="C21999">
        <v>24187</v>
      </c>
    </row>
    <row r="22000" spans="1:3" x14ac:dyDescent="0.3">
      <c r="A22000" t="s">
        <v>2194</v>
      </c>
      <c r="B22000">
        <v>1886</v>
      </c>
      <c r="C22000">
        <v>24296</v>
      </c>
    </row>
    <row r="22001" spans="1:3" x14ac:dyDescent="0.3">
      <c r="A22001" t="s">
        <v>2194</v>
      </c>
      <c r="B22001">
        <v>1887</v>
      </c>
      <c r="C22001">
        <v>24406</v>
      </c>
    </row>
    <row r="22002" spans="1:3" x14ac:dyDescent="0.3">
      <c r="A22002" t="s">
        <v>2194</v>
      </c>
      <c r="B22002">
        <v>1888</v>
      </c>
      <c r="C22002">
        <v>24516</v>
      </c>
    </row>
    <row r="22003" spans="1:3" x14ac:dyDescent="0.3">
      <c r="A22003" t="s">
        <v>2194</v>
      </c>
      <c r="B22003">
        <v>1889</v>
      </c>
      <c r="C22003">
        <v>24626</v>
      </c>
    </row>
    <row r="22004" spans="1:3" x14ac:dyDescent="0.3">
      <c r="A22004" t="s">
        <v>2194</v>
      </c>
      <c r="B22004">
        <v>1890</v>
      </c>
      <c r="C22004">
        <v>24738</v>
      </c>
    </row>
    <row r="22005" spans="1:3" x14ac:dyDescent="0.3">
      <c r="A22005" t="s">
        <v>2194</v>
      </c>
      <c r="B22005">
        <v>1891</v>
      </c>
      <c r="C22005">
        <v>24849</v>
      </c>
    </row>
    <row r="22006" spans="1:3" x14ac:dyDescent="0.3">
      <c r="A22006" t="s">
        <v>2194</v>
      </c>
      <c r="B22006">
        <v>1892</v>
      </c>
      <c r="C22006">
        <v>24961</v>
      </c>
    </row>
    <row r="22007" spans="1:3" x14ac:dyDescent="0.3">
      <c r="A22007" t="s">
        <v>2194</v>
      </c>
      <c r="B22007">
        <v>1893</v>
      </c>
      <c r="C22007">
        <v>25074</v>
      </c>
    </row>
    <row r="22008" spans="1:3" x14ac:dyDescent="0.3">
      <c r="A22008" t="s">
        <v>2194</v>
      </c>
      <c r="B22008">
        <v>1894</v>
      </c>
      <c r="C22008">
        <v>25187</v>
      </c>
    </row>
    <row r="22009" spans="1:3" x14ac:dyDescent="0.3">
      <c r="A22009" t="s">
        <v>2194</v>
      </c>
      <c r="B22009">
        <v>1895</v>
      </c>
      <c r="C22009">
        <v>25301</v>
      </c>
    </row>
    <row r="22010" spans="1:3" x14ac:dyDescent="0.3">
      <c r="A22010" t="s">
        <v>2194</v>
      </c>
      <c r="B22010">
        <v>1896</v>
      </c>
      <c r="C22010">
        <v>25415</v>
      </c>
    </row>
    <row r="22011" spans="1:3" x14ac:dyDescent="0.3">
      <c r="A22011" t="s">
        <v>2194</v>
      </c>
      <c r="B22011">
        <v>1897</v>
      </c>
      <c r="C22011">
        <v>25530</v>
      </c>
    </row>
    <row r="22012" spans="1:3" x14ac:dyDescent="0.3">
      <c r="A22012" t="s">
        <v>2194</v>
      </c>
      <c r="B22012">
        <v>1898</v>
      </c>
      <c r="C22012">
        <v>25645</v>
      </c>
    </row>
    <row r="22013" spans="1:3" x14ac:dyDescent="0.3">
      <c r="A22013" t="s">
        <v>2194</v>
      </c>
      <c r="B22013">
        <v>1899</v>
      </c>
      <c r="C22013">
        <v>25761</v>
      </c>
    </row>
    <row r="22014" spans="1:3" x14ac:dyDescent="0.3">
      <c r="A22014" t="s">
        <v>2194</v>
      </c>
      <c r="B22014">
        <v>1900</v>
      </c>
      <c r="C22014">
        <v>25877</v>
      </c>
    </row>
    <row r="22015" spans="1:3" x14ac:dyDescent="0.3">
      <c r="A22015" t="s">
        <v>2194</v>
      </c>
      <c r="B22015">
        <v>1901</v>
      </c>
      <c r="C22015">
        <v>25994</v>
      </c>
    </row>
    <row r="22016" spans="1:3" x14ac:dyDescent="0.3">
      <c r="A22016" t="s">
        <v>2194</v>
      </c>
      <c r="B22016">
        <v>1902</v>
      </c>
      <c r="C22016">
        <v>26111</v>
      </c>
    </row>
    <row r="22017" spans="1:3" x14ac:dyDescent="0.3">
      <c r="A22017" t="s">
        <v>2194</v>
      </c>
      <c r="B22017">
        <v>1903</v>
      </c>
      <c r="C22017">
        <v>26229</v>
      </c>
    </row>
    <row r="22018" spans="1:3" x14ac:dyDescent="0.3">
      <c r="A22018" t="s">
        <v>2194</v>
      </c>
      <c r="B22018">
        <v>1904</v>
      </c>
      <c r="C22018">
        <v>26348</v>
      </c>
    </row>
    <row r="22019" spans="1:3" x14ac:dyDescent="0.3">
      <c r="A22019" t="s">
        <v>2194</v>
      </c>
      <c r="B22019">
        <v>1905</v>
      </c>
      <c r="C22019">
        <v>26466</v>
      </c>
    </row>
    <row r="22020" spans="1:3" x14ac:dyDescent="0.3">
      <c r="A22020" t="s">
        <v>2194</v>
      </c>
      <c r="B22020">
        <v>1906</v>
      </c>
      <c r="C22020">
        <v>26586</v>
      </c>
    </row>
    <row r="22021" spans="1:3" x14ac:dyDescent="0.3">
      <c r="A22021" t="s">
        <v>2194</v>
      </c>
      <c r="B22021">
        <v>1907</v>
      </c>
      <c r="C22021">
        <v>26706</v>
      </c>
    </row>
    <row r="22022" spans="1:3" x14ac:dyDescent="0.3">
      <c r="A22022" t="s">
        <v>2194</v>
      </c>
      <c r="B22022">
        <v>1908</v>
      </c>
      <c r="C22022">
        <v>26826</v>
      </c>
    </row>
    <row r="22023" spans="1:3" x14ac:dyDescent="0.3">
      <c r="A22023" t="s">
        <v>2194</v>
      </c>
      <c r="B22023">
        <v>1909</v>
      </c>
      <c r="C22023">
        <v>26947</v>
      </c>
    </row>
    <row r="22024" spans="1:3" x14ac:dyDescent="0.3">
      <c r="A22024" t="s">
        <v>2194</v>
      </c>
      <c r="B22024">
        <v>1910</v>
      </c>
      <c r="C22024">
        <v>27069</v>
      </c>
    </row>
    <row r="22025" spans="1:3" x14ac:dyDescent="0.3">
      <c r="A22025" t="s">
        <v>2194</v>
      </c>
      <c r="B22025">
        <v>1911</v>
      </c>
      <c r="C22025">
        <v>27191</v>
      </c>
    </row>
    <row r="22026" spans="1:3" x14ac:dyDescent="0.3">
      <c r="A22026" t="s">
        <v>2194</v>
      </c>
      <c r="B22026">
        <v>1912</v>
      </c>
      <c r="C22026">
        <v>27314</v>
      </c>
    </row>
    <row r="22027" spans="1:3" x14ac:dyDescent="0.3">
      <c r="A22027" t="s">
        <v>2194</v>
      </c>
      <c r="B22027">
        <v>1913</v>
      </c>
      <c r="C22027">
        <v>27437</v>
      </c>
    </row>
    <row r="22028" spans="1:3" x14ac:dyDescent="0.3">
      <c r="A22028" t="s">
        <v>2194</v>
      </c>
      <c r="B22028">
        <v>1914</v>
      </c>
      <c r="C22028">
        <v>27561</v>
      </c>
    </row>
    <row r="22029" spans="1:3" x14ac:dyDescent="0.3">
      <c r="A22029" t="s">
        <v>2194</v>
      </c>
      <c r="B22029">
        <v>1915</v>
      </c>
      <c r="C22029">
        <v>27685</v>
      </c>
    </row>
    <row r="22030" spans="1:3" x14ac:dyDescent="0.3">
      <c r="A22030" t="s">
        <v>2194</v>
      </c>
      <c r="B22030">
        <v>1916</v>
      </c>
      <c r="C22030">
        <v>27810</v>
      </c>
    </row>
    <row r="22031" spans="1:3" x14ac:dyDescent="0.3">
      <c r="A22031" t="s">
        <v>2194</v>
      </c>
      <c r="B22031">
        <v>1917</v>
      </c>
      <c r="C22031">
        <v>27936</v>
      </c>
    </row>
    <row r="22032" spans="1:3" x14ac:dyDescent="0.3">
      <c r="A22032" t="s">
        <v>2194</v>
      </c>
      <c r="B22032">
        <v>1918</v>
      </c>
      <c r="C22032">
        <v>28071</v>
      </c>
    </row>
    <row r="22033" spans="1:3" x14ac:dyDescent="0.3">
      <c r="A22033" t="s">
        <v>2194</v>
      </c>
      <c r="B22033">
        <v>1919</v>
      </c>
      <c r="C22033">
        <v>28206</v>
      </c>
    </row>
    <row r="22034" spans="1:3" x14ac:dyDescent="0.3">
      <c r="A22034" t="s">
        <v>2194</v>
      </c>
      <c r="B22034">
        <v>1920</v>
      </c>
      <c r="C22034">
        <v>28343</v>
      </c>
    </row>
    <row r="22035" spans="1:3" x14ac:dyDescent="0.3">
      <c r="A22035" t="s">
        <v>2194</v>
      </c>
      <c r="B22035">
        <v>1921</v>
      </c>
      <c r="C22035">
        <v>28479</v>
      </c>
    </row>
    <row r="22036" spans="1:3" x14ac:dyDescent="0.3">
      <c r="A22036" t="s">
        <v>2194</v>
      </c>
      <c r="B22036">
        <v>1922</v>
      </c>
      <c r="C22036">
        <v>28617</v>
      </c>
    </row>
    <row r="22037" spans="1:3" x14ac:dyDescent="0.3">
      <c r="A22037" t="s">
        <v>2194</v>
      </c>
      <c r="B22037">
        <v>1923</v>
      </c>
      <c r="C22037">
        <v>28755</v>
      </c>
    </row>
    <row r="22038" spans="1:3" x14ac:dyDescent="0.3">
      <c r="A22038" t="s">
        <v>2194</v>
      </c>
      <c r="B22038">
        <v>1924</v>
      </c>
      <c r="C22038">
        <v>28894</v>
      </c>
    </row>
    <row r="22039" spans="1:3" x14ac:dyDescent="0.3">
      <c r="A22039" t="s">
        <v>2194</v>
      </c>
      <c r="B22039">
        <v>1925</v>
      </c>
      <c r="C22039">
        <v>29034</v>
      </c>
    </row>
    <row r="22040" spans="1:3" x14ac:dyDescent="0.3">
      <c r="A22040" t="s">
        <v>2194</v>
      </c>
      <c r="B22040">
        <v>1926</v>
      </c>
      <c r="C22040">
        <v>29174</v>
      </c>
    </row>
    <row r="22041" spans="1:3" x14ac:dyDescent="0.3">
      <c r="A22041" t="s">
        <v>2194</v>
      </c>
      <c r="B22041">
        <v>1927</v>
      </c>
      <c r="C22041">
        <v>29315</v>
      </c>
    </row>
    <row r="22042" spans="1:3" x14ac:dyDescent="0.3">
      <c r="A22042" t="s">
        <v>2194</v>
      </c>
      <c r="B22042">
        <v>1928</v>
      </c>
      <c r="C22042">
        <v>29457</v>
      </c>
    </row>
    <row r="22043" spans="1:3" x14ac:dyDescent="0.3">
      <c r="A22043" t="s">
        <v>2194</v>
      </c>
      <c r="B22043">
        <v>1929</v>
      </c>
      <c r="C22043">
        <v>29599</v>
      </c>
    </row>
    <row r="22044" spans="1:3" x14ac:dyDescent="0.3">
      <c r="A22044" t="s">
        <v>2194</v>
      </c>
      <c r="B22044">
        <v>1930</v>
      </c>
      <c r="C22044">
        <v>29742</v>
      </c>
    </row>
    <row r="22045" spans="1:3" x14ac:dyDescent="0.3">
      <c r="A22045" t="s">
        <v>2194</v>
      </c>
      <c r="B22045">
        <v>1931</v>
      </c>
      <c r="C22045">
        <v>29886</v>
      </c>
    </row>
    <row r="22046" spans="1:3" x14ac:dyDescent="0.3">
      <c r="A22046" t="s">
        <v>2194</v>
      </c>
      <c r="B22046">
        <v>1932</v>
      </c>
      <c r="C22046">
        <v>30030</v>
      </c>
    </row>
    <row r="22047" spans="1:3" x14ac:dyDescent="0.3">
      <c r="A22047" t="s">
        <v>2194</v>
      </c>
      <c r="B22047">
        <v>1933</v>
      </c>
      <c r="C22047">
        <v>30175</v>
      </c>
    </row>
    <row r="22048" spans="1:3" x14ac:dyDescent="0.3">
      <c r="A22048" t="s">
        <v>2194</v>
      </c>
      <c r="B22048">
        <v>1934</v>
      </c>
      <c r="C22048">
        <v>30321</v>
      </c>
    </row>
    <row r="22049" spans="1:3" x14ac:dyDescent="0.3">
      <c r="A22049" t="s">
        <v>2194</v>
      </c>
      <c r="B22049">
        <v>1935</v>
      </c>
      <c r="C22049">
        <v>30467</v>
      </c>
    </row>
    <row r="22050" spans="1:3" x14ac:dyDescent="0.3">
      <c r="A22050" t="s">
        <v>2194</v>
      </c>
      <c r="B22050">
        <v>1936</v>
      </c>
      <c r="C22050">
        <v>30615</v>
      </c>
    </row>
    <row r="22051" spans="1:3" x14ac:dyDescent="0.3">
      <c r="A22051" t="s">
        <v>2194</v>
      </c>
      <c r="B22051">
        <v>1937</v>
      </c>
      <c r="C22051">
        <v>30762</v>
      </c>
    </row>
    <row r="22052" spans="1:3" x14ac:dyDescent="0.3">
      <c r="A22052" t="s">
        <v>2194</v>
      </c>
      <c r="B22052">
        <v>1938</v>
      </c>
      <c r="C22052">
        <v>30911</v>
      </c>
    </row>
    <row r="22053" spans="1:3" x14ac:dyDescent="0.3">
      <c r="A22053" t="s">
        <v>2194</v>
      </c>
      <c r="B22053">
        <v>1939</v>
      </c>
      <c r="C22053">
        <v>31060</v>
      </c>
    </row>
    <row r="22054" spans="1:3" x14ac:dyDescent="0.3">
      <c r="A22054" t="s">
        <v>2194</v>
      </c>
      <c r="B22054">
        <v>1940</v>
      </c>
      <c r="C22054">
        <v>31210</v>
      </c>
    </row>
    <row r="22055" spans="1:3" x14ac:dyDescent="0.3">
      <c r="A22055" t="s">
        <v>2194</v>
      </c>
      <c r="B22055">
        <v>1941</v>
      </c>
      <c r="C22055">
        <v>31361</v>
      </c>
    </row>
    <row r="22056" spans="1:3" x14ac:dyDescent="0.3">
      <c r="A22056" t="s">
        <v>2194</v>
      </c>
      <c r="B22056">
        <v>1942</v>
      </c>
      <c r="C22056">
        <v>31513</v>
      </c>
    </row>
    <row r="22057" spans="1:3" x14ac:dyDescent="0.3">
      <c r="A22057" t="s">
        <v>2194</v>
      </c>
      <c r="B22057">
        <v>1943</v>
      </c>
      <c r="C22057">
        <v>31665</v>
      </c>
    </row>
    <row r="22058" spans="1:3" x14ac:dyDescent="0.3">
      <c r="A22058" t="s">
        <v>2194</v>
      </c>
      <c r="B22058">
        <v>1944</v>
      </c>
      <c r="C22058">
        <v>31818</v>
      </c>
    </row>
    <row r="22059" spans="1:3" x14ac:dyDescent="0.3">
      <c r="A22059" t="s">
        <v>2194</v>
      </c>
      <c r="B22059">
        <v>1945</v>
      </c>
      <c r="C22059">
        <v>31972</v>
      </c>
    </row>
    <row r="22060" spans="1:3" x14ac:dyDescent="0.3">
      <c r="A22060" t="s">
        <v>2194</v>
      </c>
      <c r="B22060">
        <v>1946</v>
      </c>
      <c r="C22060">
        <v>32126</v>
      </c>
    </row>
    <row r="22061" spans="1:3" x14ac:dyDescent="0.3">
      <c r="A22061" t="s">
        <v>2194</v>
      </c>
      <c r="B22061">
        <v>1947</v>
      </c>
      <c r="C22061">
        <v>32281</v>
      </c>
    </row>
    <row r="22062" spans="1:3" x14ac:dyDescent="0.3">
      <c r="A22062" t="s">
        <v>2194</v>
      </c>
      <c r="B22062">
        <v>1948</v>
      </c>
      <c r="C22062">
        <v>32437</v>
      </c>
    </row>
    <row r="22063" spans="1:3" x14ac:dyDescent="0.3">
      <c r="A22063" t="s">
        <v>2194</v>
      </c>
      <c r="B22063">
        <v>1949</v>
      </c>
      <c r="C22063">
        <v>32693</v>
      </c>
    </row>
    <row r="22064" spans="1:3" x14ac:dyDescent="0.3">
      <c r="A22064" t="s">
        <v>2194</v>
      </c>
      <c r="B22064">
        <v>1950</v>
      </c>
      <c r="C22064">
        <v>33050</v>
      </c>
    </row>
    <row r="22065" spans="1:3" x14ac:dyDescent="0.3">
      <c r="A22065" t="s">
        <v>2194</v>
      </c>
      <c r="B22065">
        <v>1951</v>
      </c>
      <c r="C22065">
        <v>33615</v>
      </c>
    </row>
    <row r="22066" spans="1:3" x14ac:dyDescent="0.3">
      <c r="A22066" t="s">
        <v>2194</v>
      </c>
      <c r="B22066">
        <v>1952</v>
      </c>
      <c r="C22066">
        <v>34270</v>
      </c>
    </row>
    <row r="22067" spans="1:3" x14ac:dyDescent="0.3">
      <c r="A22067" t="s">
        <v>2194</v>
      </c>
      <c r="B22067">
        <v>1953</v>
      </c>
      <c r="C22067">
        <v>34976</v>
      </c>
    </row>
    <row r="22068" spans="1:3" x14ac:dyDescent="0.3">
      <c r="A22068" t="s">
        <v>2194</v>
      </c>
      <c r="B22068">
        <v>1954</v>
      </c>
      <c r="C22068">
        <v>35750</v>
      </c>
    </row>
    <row r="22069" spans="1:3" x14ac:dyDescent="0.3">
      <c r="A22069" t="s">
        <v>2194</v>
      </c>
      <c r="B22069">
        <v>1955</v>
      </c>
      <c r="C22069">
        <v>36566</v>
      </c>
    </row>
    <row r="22070" spans="1:3" x14ac:dyDescent="0.3">
      <c r="A22070" t="s">
        <v>2194</v>
      </c>
      <c r="B22070">
        <v>1956</v>
      </c>
      <c r="C22070">
        <v>37428</v>
      </c>
    </row>
    <row r="22071" spans="1:3" x14ac:dyDescent="0.3">
      <c r="A22071" t="s">
        <v>2194</v>
      </c>
      <c r="B22071">
        <v>1957</v>
      </c>
      <c r="C22071">
        <v>38317</v>
      </c>
    </row>
    <row r="22072" spans="1:3" x14ac:dyDescent="0.3">
      <c r="A22072" t="s">
        <v>2194</v>
      </c>
      <c r="B22072">
        <v>1958</v>
      </c>
      <c r="C22072">
        <v>39241</v>
      </c>
    </row>
    <row r="22073" spans="1:3" x14ac:dyDescent="0.3">
      <c r="A22073" t="s">
        <v>2194</v>
      </c>
      <c r="B22073">
        <v>1959</v>
      </c>
      <c r="C22073">
        <v>40206</v>
      </c>
    </row>
    <row r="22074" spans="1:3" x14ac:dyDescent="0.3">
      <c r="A22074" t="s">
        <v>2194</v>
      </c>
      <c r="B22074">
        <v>1960</v>
      </c>
      <c r="C22074">
        <v>41196</v>
      </c>
    </row>
    <row r="22075" spans="1:3" x14ac:dyDescent="0.3">
      <c r="A22075" t="s">
        <v>2194</v>
      </c>
      <c r="B22075">
        <v>1961</v>
      </c>
      <c r="C22075">
        <v>42234</v>
      </c>
    </row>
    <row r="22076" spans="1:3" x14ac:dyDescent="0.3">
      <c r="A22076" t="s">
        <v>2194</v>
      </c>
      <c r="B22076">
        <v>1962</v>
      </c>
      <c r="C22076">
        <v>43283</v>
      </c>
    </row>
    <row r="22077" spans="1:3" x14ac:dyDescent="0.3">
      <c r="A22077" t="s">
        <v>2194</v>
      </c>
      <c r="B22077">
        <v>1963</v>
      </c>
      <c r="C22077">
        <v>44342</v>
      </c>
    </row>
    <row r="22078" spans="1:3" x14ac:dyDescent="0.3">
      <c r="A22078" t="s">
        <v>2194</v>
      </c>
      <c r="B22078">
        <v>1964</v>
      </c>
      <c r="C22078">
        <v>45392</v>
      </c>
    </row>
    <row r="22079" spans="1:3" x14ac:dyDescent="0.3">
      <c r="A22079" t="s">
        <v>2194</v>
      </c>
      <c r="B22079">
        <v>1965</v>
      </c>
      <c r="C22079">
        <v>46429</v>
      </c>
    </row>
    <row r="22080" spans="1:3" x14ac:dyDescent="0.3">
      <c r="A22080" t="s">
        <v>2194</v>
      </c>
      <c r="B22080">
        <v>1966</v>
      </c>
      <c r="C22080">
        <v>47429</v>
      </c>
    </row>
    <row r="22081" spans="1:3" x14ac:dyDescent="0.3">
      <c r="A22081" t="s">
        <v>2194</v>
      </c>
      <c r="B22081">
        <v>1967</v>
      </c>
      <c r="C22081">
        <v>48403</v>
      </c>
    </row>
    <row r="22082" spans="1:3" x14ac:dyDescent="0.3">
      <c r="A22082" t="s">
        <v>2194</v>
      </c>
      <c r="B22082">
        <v>1968</v>
      </c>
      <c r="C22082">
        <v>49354</v>
      </c>
    </row>
    <row r="22083" spans="1:3" x14ac:dyDescent="0.3">
      <c r="A22083" t="s">
        <v>2194</v>
      </c>
      <c r="B22083">
        <v>1969</v>
      </c>
      <c r="C22083">
        <v>50267</v>
      </c>
    </row>
    <row r="22084" spans="1:3" x14ac:dyDescent="0.3">
      <c r="A22084" t="s">
        <v>2194</v>
      </c>
      <c r="B22084">
        <v>1970</v>
      </c>
      <c r="C22084">
        <v>51142</v>
      </c>
    </row>
    <row r="22085" spans="1:3" x14ac:dyDescent="0.3">
      <c r="A22085" t="s">
        <v>2194</v>
      </c>
      <c r="B22085">
        <v>1971</v>
      </c>
      <c r="C22085">
        <v>51979</v>
      </c>
    </row>
    <row r="22086" spans="1:3" x14ac:dyDescent="0.3">
      <c r="A22086" t="s">
        <v>2194</v>
      </c>
      <c r="B22086">
        <v>1972</v>
      </c>
      <c r="C22086">
        <v>52775</v>
      </c>
    </row>
    <row r="22087" spans="1:3" x14ac:dyDescent="0.3">
      <c r="A22087" t="s">
        <v>2194</v>
      </c>
      <c r="B22087">
        <v>1973</v>
      </c>
      <c r="C22087">
        <v>53558</v>
      </c>
    </row>
    <row r="22088" spans="1:3" x14ac:dyDescent="0.3">
      <c r="A22088" t="s">
        <v>2194</v>
      </c>
      <c r="B22088">
        <v>1974</v>
      </c>
      <c r="C22088">
        <v>54334</v>
      </c>
    </row>
    <row r="22089" spans="1:3" x14ac:dyDescent="0.3">
      <c r="A22089" t="s">
        <v>2194</v>
      </c>
      <c r="B22089">
        <v>1975</v>
      </c>
      <c r="C22089">
        <v>55114</v>
      </c>
    </row>
    <row r="22090" spans="1:3" x14ac:dyDescent="0.3">
      <c r="A22090" t="s">
        <v>2194</v>
      </c>
      <c r="B22090">
        <v>1976</v>
      </c>
      <c r="C22090">
        <v>55922</v>
      </c>
    </row>
    <row r="22091" spans="1:3" x14ac:dyDescent="0.3">
      <c r="A22091" t="s">
        <v>2194</v>
      </c>
      <c r="B22091">
        <v>1977</v>
      </c>
      <c r="C22091">
        <v>56759</v>
      </c>
    </row>
    <row r="22092" spans="1:3" x14ac:dyDescent="0.3">
      <c r="A22092" t="s">
        <v>2194</v>
      </c>
      <c r="B22092">
        <v>1978</v>
      </c>
      <c r="C22092">
        <v>57613</v>
      </c>
    </row>
    <row r="22093" spans="1:3" x14ac:dyDescent="0.3">
      <c r="A22093" t="s">
        <v>2194</v>
      </c>
      <c r="B22093">
        <v>1979</v>
      </c>
      <c r="C22093">
        <v>58469</v>
      </c>
    </row>
    <row r="22094" spans="1:3" x14ac:dyDescent="0.3">
      <c r="A22094" t="s">
        <v>2194</v>
      </c>
      <c r="B22094">
        <v>1980</v>
      </c>
      <c r="C22094">
        <v>59296</v>
      </c>
    </row>
    <row r="22095" spans="1:3" x14ac:dyDescent="0.3">
      <c r="A22095" t="s">
        <v>2194</v>
      </c>
      <c r="B22095">
        <v>1981</v>
      </c>
      <c r="C22095">
        <v>60101</v>
      </c>
    </row>
    <row r="22096" spans="1:3" x14ac:dyDescent="0.3">
      <c r="A22096" t="s">
        <v>2194</v>
      </c>
      <c r="B22096">
        <v>1982</v>
      </c>
      <c r="C22096">
        <v>60887</v>
      </c>
    </row>
    <row r="22097" spans="1:3" x14ac:dyDescent="0.3">
      <c r="A22097" t="s">
        <v>2194</v>
      </c>
      <c r="B22097">
        <v>1983</v>
      </c>
      <c r="C22097">
        <v>61736</v>
      </c>
    </row>
    <row r="22098" spans="1:3" x14ac:dyDescent="0.3">
      <c r="A22098" t="s">
        <v>2194</v>
      </c>
      <c r="B22098">
        <v>1984</v>
      </c>
      <c r="C22098">
        <v>62745</v>
      </c>
    </row>
    <row r="22099" spans="1:3" x14ac:dyDescent="0.3">
      <c r="A22099" t="s">
        <v>2194</v>
      </c>
      <c r="B22099">
        <v>1985</v>
      </c>
      <c r="C22099">
        <v>63989</v>
      </c>
    </row>
    <row r="22100" spans="1:3" x14ac:dyDescent="0.3">
      <c r="A22100" t="s">
        <v>2194</v>
      </c>
      <c r="B22100">
        <v>1986</v>
      </c>
      <c r="C22100">
        <v>65504</v>
      </c>
    </row>
    <row r="22101" spans="1:3" x14ac:dyDescent="0.3">
      <c r="A22101" t="s">
        <v>2194</v>
      </c>
      <c r="B22101">
        <v>1987</v>
      </c>
      <c r="C22101">
        <v>67244</v>
      </c>
    </row>
    <row r="22102" spans="1:3" x14ac:dyDescent="0.3">
      <c r="A22102" t="s">
        <v>2194</v>
      </c>
      <c r="B22102">
        <v>1988</v>
      </c>
      <c r="C22102">
        <v>69087</v>
      </c>
    </row>
    <row r="22103" spans="1:3" x14ac:dyDescent="0.3">
      <c r="A22103" t="s">
        <v>2194</v>
      </c>
      <c r="B22103">
        <v>1989</v>
      </c>
      <c r="C22103">
        <v>70849</v>
      </c>
    </row>
    <row r="22104" spans="1:3" x14ac:dyDescent="0.3">
      <c r="A22104" t="s">
        <v>2194</v>
      </c>
      <c r="B22104">
        <v>1990</v>
      </c>
      <c r="C22104">
        <v>72394</v>
      </c>
    </row>
    <row r="22105" spans="1:3" x14ac:dyDescent="0.3">
      <c r="A22105" t="s">
        <v>2194</v>
      </c>
      <c r="B22105">
        <v>1991</v>
      </c>
      <c r="C22105">
        <v>73692</v>
      </c>
    </row>
    <row r="22106" spans="1:3" x14ac:dyDescent="0.3">
      <c r="A22106" t="s">
        <v>2194</v>
      </c>
      <c r="B22106">
        <v>1992</v>
      </c>
      <c r="C22106">
        <v>74767</v>
      </c>
    </row>
    <row r="22107" spans="1:3" x14ac:dyDescent="0.3">
      <c r="A22107" t="s">
        <v>2194</v>
      </c>
      <c r="B22107">
        <v>1993</v>
      </c>
      <c r="C22107">
        <v>75711</v>
      </c>
    </row>
    <row r="22108" spans="1:3" x14ac:dyDescent="0.3">
      <c r="A22108" t="s">
        <v>2194</v>
      </c>
      <c r="B22108">
        <v>1994</v>
      </c>
      <c r="C22108">
        <v>76668</v>
      </c>
    </row>
    <row r="22109" spans="1:3" x14ac:dyDescent="0.3">
      <c r="A22109" t="s">
        <v>2194</v>
      </c>
      <c r="B22109">
        <v>1995</v>
      </c>
      <c r="C22109">
        <v>77716</v>
      </c>
    </row>
    <row r="22110" spans="1:3" x14ac:dyDescent="0.3">
      <c r="A22110" t="s">
        <v>2194</v>
      </c>
      <c r="B22110">
        <v>1996</v>
      </c>
      <c r="C22110">
        <v>78904</v>
      </c>
    </row>
    <row r="22111" spans="1:3" x14ac:dyDescent="0.3">
      <c r="A22111" t="s">
        <v>2194</v>
      </c>
      <c r="B22111">
        <v>1997</v>
      </c>
      <c r="C22111">
        <v>80188</v>
      </c>
    </row>
    <row r="22112" spans="1:3" x14ac:dyDescent="0.3">
      <c r="A22112" t="s">
        <v>2194</v>
      </c>
      <c r="B22112">
        <v>1998</v>
      </c>
      <c r="C22112">
        <v>81558</v>
      </c>
    </row>
    <row r="22113" spans="1:3" x14ac:dyDescent="0.3">
      <c r="A22113" t="s">
        <v>2194</v>
      </c>
      <c r="B22113">
        <v>1999</v>
      </c>
      <c r="C22113">
        <v>82969</v>
      </c>
    </row>
    <row r="22114" spans="1:3" x14ac:dyDescent="0.3">
      <c r="A22114" t="s">
        <v>2194</v>
      </c>
      <c r="B22114">
        <v>2000</v>
      </c>
      <c r="C22114">
        <v>84405</v>
      </c>
    </row>
    <row r="22115" spans="1:3" x14ac:dyDescent="0.3">
      <c r="A22115" t="s">
        <v>2194</v>
      </c>
      <c r="B22115">
        <v>2001</v>
      </c>
      <c r="C22115">
        <v>85844</v>
      </c>
    </row>
    <row r="22116" spans="1:3" x14ac:dyDescent="0.3">
      <c r="A22116" t="s">
        <v>2194</v>
      </c>
      <c r="B22116">
        <v>2002</v>
      </c>
      <c r="C22116">
        <v>87308</v>
      </c>
    </row>
    <row r="22117" spans="1:3" x14ac:dyDescent="0.3">
      <c r="A22117" t="s">
        <v>2194</v>
      </c>
      <c r="B22117">
        <v>2003</v>
      </c>
      <c r="C22117">
        <v>88840</v>
      </c>
    </row>
    <row r="22118" spans="1:3" x14ac:dyDescent="0.3">
      <c r="A22118" t="s">
        <v>2194</v>
      </c>
      <c r="B22118">
        <v>2004</v>
      </c>
      <c r="C22118">
        <v>90498</v>
      </c>
    </row>
    <row r="22119" spans="1:3" x14ac:dyDescent="0.3">
      <c r="A22119" t="s">
        <v>2194</v>
      </c>
      <c r="B22119">
        <v>2005</v>
      </c>
      <c r="C22119">
        <v>92319</v>
      </c>
    </row>
    <row r="22120" spans="1:3" x14ac:dyDescent="0.3">
      <c r="A22120" t="s">
        <v>2194</v>
      </c>
      <c r="B22120">
        <v>2006</v>
      </c>
      <c r="C22120">
        <v>94341</v>
      </c>
    </row>
    <row r="22121" spans="1:3" x14ac:dyDescent="0.3">
      <c r="A22121" t="s">
        <v>2194</v>
      </c>
      <c r="B22121">
        <v>2007</v>
      </c>
      <c r="C22121">
        <v>96531</v>
      </c>
    </row>
    <row r="22122" spans="1:3" x14ac:dyDescent="0.3">
      <c r="A22122" t="s">
        <v>2194</v>
      </c>
      <c r="B22122">
        <v>2008</v>
      </c>
      <c r="C22122">
        <v>98760</v>
      </c>
    </row>
    <row r="22123" spans="1:3" x14ac:dyDescent="0.3">
      <c r="A22123" t="s">
        <v>2194</v>
      </c>
      <c r="B22123">
        <v>2009</v>
      </c>
      <c r="C22123">
        <v>100928</v>
      </c>
    </row>
    <row r="22124" spans="1:3" x14ac:dyDescent="0.3">
      <c r="A22124" t="s">
        <v>2194</v>
      </c>
      <c r="B22124">
        <v>2010</v>
      </c>
      <c r="C22124">
        <v>102930</v>
      </c>
    </row>
    <row r="22125" spans="1:3" x14ac:dyDescent="0.3">
      <c r="A22125" t="s">
        <v>2194</v>
      </c>
      <c r="B22125">
        <v>2011</v>
      </c>
      <c r="C22125">
        <v>104735</v>
      </c>
    </row>
    <row r="22126" spans="1:3" x14ac:dyDescent="0.3">
      <c r="A22126" t="s">
        <v>2194</v>
      </c>
      <c r="B22126">
        <v>2012</v>
      </c>
      <c r="C22126">
        <v>106359</v>
      </c>
    </row>
    <row r="22127" spans="1:3" x14ac:dyDescent="0.3">
      <c r="A22127" t="s">
        <v>2194</v>
      </c>
      <c r="B22127">
        <v>2013</v>
      </c>
      <c r="C22127">
        <v>107887</v>
      </c>
    </row>
    <row r="22128" spans="1:3" x14ac:dyDescent="0.3">
      <c r="A22128" t="s">
        <v>2194</v>
      </c>
      <c r="B22128">
        <v>2014</v>
      </c>
      <c r="C22128">
        <v>109387</v>
      </c>
    </row>
    <row r="22129" spans="1:3" x14ac:dyDescent="0.3">
      <c r="A22129" t="s">
        <v>2194</v>
      </c>
      <c r="B22129">
        <v>2015</v>
      </c>
      <c r="C22129">
        <v>110927</v>
      </c>
    </row>
    <row r="22130" spans="1:3" x14ac:dyDescent="0.3">
      <c r="A22130" t="s">
        <v>2194</v>
      </c>
      <c r="B22130">
        <v>2016</v>
      </c>
      <c r="C22130">
        <v>112529</v>
      </c>
    </row>
    <row r="22131" spans="1:3" x14ac:dyDescent="0.3">
      <c r="A22131" t="s">
        <v>2194</v>
      </c>
      <c r="B22131">
        <v>2017</v>
      </c>
      <c r="C22131">
        <v>114153</v>
      </c>
    </row>
    <row r="22132" spans="1:3" x14ac:dyDescent="0.3">
      <c r="A22132" t="s">
        <v>2194</v>
      </c>
      <c r="B22132">
        <v>2018</v>
      </c>
      <c r="C22132">
        <v>115842</v>
      </c>
    </row>
    <row r="22133" spans="1:3" x14ac:dyDescent="0.3">
      <c r="A22133" t="s">
        <v>2194</v>
      </c>
      <c r="B22133">
        <v>2019</v>
      </c>
      <c r="C22133">
        <v>117608</v>
      </c>
    </row>
    <row r="22134" spans="1:3" x14ac:dyDescent="0.3">
      <c r="A22134" t="s">
        <v>2194</v>
      </c>
      <c r="B22134">
        <v>2020</v>
      </c>
      <c r="C22134">
        <v>119446</v>
      </c>
    </row>
    <row r="22135" spans="1:3" x14ac:dyDescent="0.3">
      <c r="A22135" t="s">
        <v>2194</v>
      </c>
      <c r="B22135">
        <v>2021</v>
      </c>
      <c r="C22135">
        <v>121388</v>
      </c>
    </row>
    <row r="22136" spans="1:3" x14ac:dyDescent="0.3">
      <c r="A22136" t="s">
        <v>2195</v>
      </c>
      <c r="B22136">
        <v>1800</v>
      </c>
      <c r="C22136">
        <v>81280</v>
      </c>
    </row>
    <row r="22137" spans="1:3" x14ac:dyDescent="0.3">
      <c r="A22137" t="s">
        <v>2195</v>
      </c>
      <c r="B22137">
        <v>1801</v>
      </c>
      <c r="C22137">
        <v>81280</v>
      </c>
    </row>
    <row r="22138" spans="1:3" x14ac:dyDescent="0.3">
      <c r="A22138" t="s">
        <v>2195</v>
      </c>
      <c r="B22138">
        <v>1802</v>
      </c>
      <c r="C22138">
        <v>81280</v>
      </c>
    </row>
    <row r="22139" spans="1:3" x14ac:dyDescent="0.3">
      <c r="A22139" t="s">
        <v>2195</v>
      </c>
      <c r="B22139">
        <v>1803</v>
      </c>
      <c r="C22139">
        <v>81280</v>
      </c>
    </row>
    <row r="22140" spans="1:3" x14ac:dyDescent="0.3">
      <c r="A22140" t="s">
        <v>2195</v>
      </c>
      <c r="B22140">
        <v>1804</v>
      </c>
      <c r="C22140">
        <v>81280</v>
      </c>
    </row>
    <row r="22141" spans="1:3" x14ac:dyDescent="0.3">
      <c r="A22141" t="s">
        <v>2195</v>
      </c>
      <c r="B22141">
        <v>1805</v>
      </c>
      <c r="C22141">
        <v>81280</v>
      </c>
    </row>
    <row r="22142" spans="1:3" x14ac:dyDescent="0.3">
      <c r="A22142" t="s">
        <v>2195</v>
      </c>
      <c r="B22142">
        <v>1806</v>
      </c>
      <c r="C22142">
        <v>81280</v>
      </c>
    </row>
    <row r="22143" spans="1:3" x14ac:dyDescent="0.3">
      <c r="A22143" t="s">
        <v>2195</v>
      </c>
      <c r="B22143">
        <v>1807</v>
      </c>
      <c r="C22143">
        <v>81280</v>
      </c>
    </row>
    <row r="22144" spans="1:3" x14ac:dyDescent="0.3">
      <c r="A22144" t="s">
        <v>2195</v>
      </c>
      <c r="B22144">
        <v>1808</v>
      </c>
      <c r="C22144">
        <v>81280</v>
      </c>
    </row>
    <row r="22145" spans="1:3" x14ac:dyDescent="0.3">
      <c r="A22145" t="s">
        <v>2195</v>
      </c>
      <c r="B22145">
        <v>1809</v>
      </c>
      <c r="C22145">
        <v>81280</v>
      </c>
    </row>
    <row r="22146" spans="1:3" x14ac:dyDescent="0.3">
      <c r="A22146" t="s">
        <v>2195</v>
      </c>
      <c r="B22146">
        <v>1810</v>
      </c>
      <c r="C22146">
        <v>81280</v>
      </c>
    </row>
    <row r="22147" spans="1:3" x14ac:dyDescent="0.3">
      <c r="A22147" t="s">
        <v>2195</v>
      </c>
      <c r="B22147">
        <v>1811</v>
      </c>
      <c r="C22147">
        <v>81280</v>
      </c>
    </row>
    <row r="22148" spans="1:3" x14ac:dyDescent="0.3">
      <c r="A22148" t="s">
        <v>2195</v>
      </c>
      <c r="B22148">
        <v>1812</v>
      </c>
      <c r="C22148">
        <v>81280</v>
      </c>
    </row>
    <row r="22149" spans="1:3" x14ac:dyDescent="0.3">
      <c r="A22149" t="s">
        <v>2195</v>
      </c>
      <c r="B22149">
        <v>1813</v>
      </c>
      <c r="C22149">
        <v>81280</v>
      </c>
    </row>
    <row r="22150" spans="1:3" x14ac:dyDescent="0.3">
      <c r="A22150" t="s">
        <v>2195</v>
      </c>
      <c r="B22150">
        <v>1814</v>
      </c>
      <c r="C22150">
        <v>81280</v>
      </c>
    </row>
    <row r="22151" spans="1:3" x14ac:dyDescent="0.3">
      <c r="A22151" t="s">
        <v>2195</v>
      </c>
      <c r="B22151">
        <v>1815</v>
      </c>
      <c r="C22151">
        <v>81280</v>
      </c>
    </row>
    <row r="22152" spans="1:3" x14ac:dyDescent="0.3">
      <c r="A22152" t="s">
        <v>2195</v>
      </c>
      <c r="B22152">
        <v>1816</v>
      </c>
      <c r="C22152">
        <v>81280</v>
      </c>
    </row>
    <row r="22153" spans="1:3" x14ac:dyDescent="0.3">
      <c r="A22153" t="s">
        <v>2195</v>
      </c>
      <c r="B22153">
        <v>1817</v>
      </c>
      <c r="C22153">
        <v>81280</v>
      </c>
    </row>
    <row r="22154" spans="1:3" x14ac:dyDescent="0.3">
      <c r="A22154" t="s">
        <v>2195</v>
      </c>
      <c r="B22154">
        <v>1818</v>
      </c>
      <c r="C22154">
        <v>81280</v>
      </c>
    </row>
    <row r="22155" spans="1:3" x14ac:dyDescent="0.3">
      <c r="A22155" t="s">
        <v>2195</v>
      </c>
      <c r="B22155">
        <v>1819</v>
      </c>
      <c r="C22155">
        <v>81280</v>
      </c>
    </row>
    <row r="22156" spans="1:3" x14ac:dyDescent="0.3">
      <c r="A22156" t="s">
        <v>2195</v>
      </c>
      <c r="B22156">
        <v>1820</v>
      </c>
      <c r="C22156">
        <v>81280</v>
      </c>
    </row>
    <row r="22157" spans="1:3" x14ac:dyDescent="0.3">
      <c r="A22157" t="s">
        <v>2195</v>
      </c>
      <c r="B22157">
        <v>1821</v>
      </c>
      <c r="C22157">
        <v>81280</v>
      </c>
    </row>
    <row r="22158" spans="1:3" x14ac:dyDescent="0.3">
      <c r="A22158" t="s">
        <v>2195</v>
      </c>
      <c r="B22158">
        <v>1822</v>
      </c>
      <c r="C22158">
        <v>81280</v>
      </c>
    </row>
    <row r="22159" spans="1:3" x14ac:dyDescent="0.3">
      <c r="A22159" t="s">
        <v>2195</v>
      </c>
      <c r="B22159">
        <v>1823</v>
      </c>
      <c r="C22159">
        <v>81280</v>
      </c>
    </row>
    <row r="22160" spans="1:3" x14ac:dyDescent="0.3">
      <c r="A22160" t="s">
        <v>2195</v>
      </c>
      <c r="B22160">
        <v>1824</v>
      </c>
      <c r="C22160">
        <v>81280</v>
      </c>
    </row>
    <row r="22161" spans="1:3" x14ac:dyDescent="0.3">
      <c r="A22161" t="s">
        <v>2195</v>
      </c>
      <c r="B22161">
        <v>1825</v>
      </c>
      <c r="C22161">
        <v>81280</v>
      </c>
    </row>
    <row r="22162" spans="1:3" x14ac:dyDescent="0.3">
      <c r="A22162" t="s">
        <v>2195</v>
      </c>
      <c r="B22162">
        <v>1826</v>
      </c>
      <c r="C22162">
        <v>81280</v>
      </c>
    </row>
    <row r="22163" spans="1:3" x14ac:dyDescent="0.3">
      <c r="A22163" t="s">
        <v>2195</v>
      </c>
      <c r="B22163">
        <v>1827</v>
      </c>
      <c r="C22163">
        <v>81280</v>
      </c>
    </row>
    <row r="22164" spans="1:3" x14ac:dyDescent="0.3">
      <c r="A22164" t="s">
        <v>2195</v>
      </c>
      <c r="B22164">
        <v>1828</v>
      </c>
      <c r="C22164">
        <v>81280</v>
      </c>
    </row>
    <row r="22165" spans="1:3" x14ac:dyDescent="0.3">
      <c r="A22165" t="s">
        <v>2195</v>
      </c>
      <c r="B22165">
        <v>1829</v>
      </c>
      <c r="C22165">
        <v>81280</v>
      </c>
    </row>
    <row r="22166" spans="1:3" x14ac:dyDescent="0.3">
      <c r="A22166" t="s">
        <v>2195</v>
      </c>
      <c r="B22166">
        <v>1830</v>
      </c>
      <c r="C22166">
        <v>81280</v>
      </c>
    </row>
    <row r="22167" spans="1:3" x14ac:dyDescent="0.3">
      <c r="A22167" t="s">
        <v>2195</v>
      </c>
      <c r="B22167">
        <v>1831</v>
      </c>
      <c r="C22167">
        <v>81280</v>
      </c>
    </row>
    <row r="22168" spans="1:3" x14ac:dyDescent="0.3">
      <c r="A22168" t="s">
        <v>2195</v>
      </c>
      <c r="B22168">
        <v>1832</v>
      </c>
      <c r="C22168">
        <v>81280</v>
      </c>
    </row>
    <row r="22169" spans="1:3" x14ac:dyDescent="0.3">
      <c r="A22169" t="s">
        <v>2195</v>
      </c>
      <c r="B22169">
        <v>1833</v>
      </c>
      <c r="C22169">
        <v>81280</v>
      </c>
    </row>
    <row r="22170" spans="1:3" x14ac:dyDescent="0.3">
      <c r="A22170" t="s">
        <v>2195</v>
      </c>
      <c r="B22170">
        <v>1834</v>
      </c>
      <c r="C22170">
        <v>81280</v>
      </c>
    </row>
    <row r="22171" spans="1:3" x14ac:dyDescent="0.3">
      <c r="A22171" t="s">
        <v>2195</v>
      </c>
      <c r="B22171">
        <v>1835</v>
      </c>
      <c r="C22171">
        <v>81280</v>
      </c>
    </row>
    <row r="22172" spans="1:3" x14ac:dyDescent="0.3">
      <c r="A22172" t="s">
        <v>2195</v>
      </c>
      <c r="B22172">
        <v>1836</v>
      </c>
      <c r="C22172">
        <v>81280</v>
      </c>
    </row>
    <row r="22173" spans="1:3" x14ac:dyDescent="0.3">
      <c r="A22173" t="s">
        <v>2195</v>
      </c>
      <c r="B22173">
        <v>1837</v>
      </c>
      <c r="C22173">
        <v>81280</v>
      </c>
    </row>
    <row r="22174" spans="1:3" x14ac:dyDescent="0.3">
      <c r="A22174" t="s">
        <v>2195</v>
      </c>
      <c r="B22174">
        <v>1838</v>
      </c>
      <c r="C22174">
        <v>81280</v>
      </c>
    </row>
    <row r="22175" spans="1:3" x14ac:dyDescent="0.3">
      <c r="A22175" t="s">
        <v>2195</v>
      </c>
      <c r="B22175">
        <v>1839</v>
      </c>
      <c r="C22175">
        <v>81280</v>
      </c>
    </row>
    <row r="22176" spans="1:3" x14ac:dyDescent="0.3">
      <c r="A22176" t="s">
        <v>2195</v>
      </c>
      <c r="B22176">
        <v>1840</v>
      </c>
      <c r="C22176">
        <v>81280</v>
      </c>
    </row>
    <row r="22177" spans="1:3" x14ac:dyDescent="0.3">
      <c r="A22177" t="s">
        <v>2195</v>
      </c>
      <c r="B22177">
        <v>1841</v>
      </c>
      <c r="C22177">
        <v>81280</v>
      </c>
    </row>
    <row r="22178" spans="1:3" x14ac:dyDescent="0.3">
      <c r="A22178" t="s">
        <v>2195</v>
      </c>
      <c r="B22178">
        <v>1842</v>
      </c>
      <c r="C22178">
        <v>81280</v>
      </c>
    </row>
    <row r="22179" spans="1:3" x14ac:dyDescent="0.3">
      <c r="A22179" t="s">
        <v>2195</v>
      </c>
      <c r="B22179">
        <v>1843</v>
      </c>
      <c r="C22179">
        <v>81280</v>
      </c>
    </row>
    <row r="22180" spans="1:3" x14ac:dyDescent="0.3">
      <c r="A22180" t="s">
        <v>2195</v>
      </c>
      <c r="B22180">
        <v>1844</v>
      </c>
      <c r="C22180">
        <v>81280</v>
      </c>
    </row>
    <row r="22181" spans="1:3" x14ac:dyDescent="0.3">
      <c r="A22181" t="s">
        <v>2195</v>
      </c>
      <c r="B22181">
        <v>1845</v>
      </c>
      <c r="C22181">
        <v>81280</v>
      </c>
    </row>
    <row r="22182" spans="1:3" x14ac:dyDescent="0.3">
      <c r="A22182" t="s">
        <v>2195</v>
      </c>
      <c r="B22182">
        <v>1846</v>
      </c>
      <c r="C22182">
        <v>81280</v>
      </c>
    </row>
    <row r="22183" spans="1:3" x14ac:dyDescent="0.3">
      <c r="A22183" t="s">
        <v>2195</v>
      </c>
      <c r="B22183">
        <v>1847</v>
      </c>
      <c r="C22183">
        <v>81280</v>
      </c>
    </row>
    <row r="22184" spans="1:3" x14ac:dyDescent="0.3">
      <c r="A22184" t="s">
        <v>2195</v>
      </c>
      <c r="B22184">
        <v>1848</v>
      </c>
      <c r="C22184">
        <v>81280</v>
      </c>
    </row>
    <row r="22185" spans="1:3" x14ac:dyDescent="0.3">
      <c r="A22185" t="s">
        <v>2195</v>
      </c>
      <c r="B22185">
        <v>1849</v>
      </c>
      <c r="C22185">
        <v>81280</v>
      </c>
    </row>
    <row r="22186" spans="1:3" x14ac:dyDescent="0.3">
      <c r="A22186" t="s">
        <v>2195</v>
      </c>
      <c r="B22186">
        <v>1850</v>
      </c>
      <c r="C22186">
        <v>81280</v>
      </c>
    </row>
    <row r="22187" spans="1:3" x14ac:dyDescent="0.3">
      <c r="A22187" t="s">
        <v>2195</v>
      </c>
      <c r="B22187">
        <v>1851</v>
      </c>
      <c r="C22187">
        <v>81301</v>
      </c>
    </row>
    <row r="22188" spans="1:3" x14ac:dyDescent="0.3">
      <c r="A22188" t="s">
        <v>2195</v>
      </c>
      <c r="B22188">
        <v>1852</v>
      </c>
      <c r="C22188">
        <v>81322</v>
      </c>
    </row>
    <row r="22189" spans="1:3" x14ac:dyDescent="0.3">
      <c r="A22189" t="s">
        <v>2195</v>
      </c>
      <c r="B22189">
        <v>1853</v>
      </c>
      <c r="C22189">
        <v>81342</v>
      </c>
    </row>
    <row r="22190" spans="1:3" x14ac:dyDescent="0.3">
      <c r="A22190" t="s">
        <v>2195</v>
      </c>
      <c r="B22190">
        <v>1854</v>
      </c>
      <c r="C22190">
        <v>81363</v>
      </c>
    </row>
    <row r="22191" spans="1:3" x14ac:dyDescent="0.3">
      <c r="A22191" t="s">
        <v>2195</v>
      </c>
      <c r="B22191">
        <v>1855</v>
      </c>
      <c r="C22191">
        <v>81384</v>
      </c>
    </row>
    <row r="22192" spans="1:3" x14ac:dyDescent="0.3">
      <c r="A22192" t="s">
        <v>2195</v>
      </c>
      <c r="B22192">
        <v>1856</v>
      </c>
      <c r="C22192">
        <v>81405</v>
      </c>
    </row>
    <row r="22193" spans="1:3" x14ac:dyDescent="0.3">
      <c r="A22193" t="s">
        <v>2195</v>
      </c>
      <c r="B22193">
        <v>1857</v>
      </c>
      <c r="C22193">
        <v>81426</v>
      </c>
    </row>
    <row r="22194" spans="1:3" x14ac:dyDescent="0.3">
      <c r="A22194" t="s">
        <v>2195</v>
      </c>
      <c r="B22194">
        <v>1858</v>
      </c>
      <c r="C22194">
        <v>81447</v>
      </c>
    </row>
    <row r="22195" spans="1:3" x14ac:dyDescent="0.3">
      <c r="A22195" t="s">
        <v>2195</v>
      </c>
      <c r="B22195">
        <v>1859</v>
      </c>
      <c r="C22195">
        <v>81467</v>
      </c>
    </row>
    <row r="22196" spans="1:3" x14ac:dyDescent="0.3">
      <c r="A22196" t="s">
        <v>2195</v>
      </c>
      <c r="B22196">
        <v>1860</v>
      </c>
      <c r="C22196">
        <v>81488</v>
      </c>
    </row>
    <row r="22197" spans="1:3" x14ac:dyDescent="0.3">
      <c r="A22197" t="s">
        <v>2195</v>
      </c>
      <c r="B22197">
        <v>1861</v>
      </c>
      <c r="C22197">
        <v>81509</v>
      </c>
    </row>
    <row r="22198" spans="1:3" x14ac:dyDescent="0.3">
      <c r="A22198" t="s">
        <v>2195</v>
      </c>
      <c r="B22198">
        <v>1862</v>
      </c>
      <c r="C22198">
        <v>81530</v>
      </c>
    </row>
    <row r="22199" spans="1:3" x14ac:dyDescent="0.3">
      <c r="A22199" t="s">
        <v>2195</v>
      </c>
      <c r="B22199">
        <v>1863</v>
      </c>
      <c r="C22199">
        <v>81551</v>
      </c>
    </row>
    <row r="22200" spans="1:3" x14ac:dyDescent="0.3">
      <c r="A22200" t="s">
        <v>2195</v>
      </c>
      <c r="B22200">
        <v>1864</v>
      </c>
      <c r="C22200">
        <v>81572</v>
      </c>
    </row>
    <row r="22201" spans="1:3" x14ac:dyDescent="0.3">
      <c r="A22201" t="s">
        <v>2195</v>
      </c>
      <c r="B22201">
        <v>1865</v>
      </c>
      <c r="C22201">
        <v>81592</v>
      </c>
    </row>
    <row r="22202" spans="1:3" x14ac:dyDescent="0.3">
      <c r="A22202" t="s">
        <v>2195</v>
      </c>
      <c r="B22202">
        <v>1866</v>
      </c>
      <c r="C22202">
        <v>81613</v>
      </c>
    </row>
    <row r="22203" spans="1:3" x14ac:dyDescent="0.3">
      <c r="A22203" t="s">
        <v>2195</v>
      </c>
      <c r="B22203">
        <v>1867</v>
      </c>
      <c r="C22203">
        <v>81634</v>
      </c>
    </row>
    <row r="22204" spans="1:3" x14ac:dyDescent="0.3">
      <c r="A22204" t="s">
        <v>2195</v>
      </c>
      <c r="B22204">
        <v>1868</v>
      </c>
      <c r="C22204">
        <v>81655</v>
      </c>
    </row>
    <row r="22205" spans="1:3" x14ac:dyDescent="0.3">
      <c r="A22205" t="s">
        <v>2195</v>
      </c>
      <c r="B22205">
        <v>1869</v>
      </c>
      <c r="C22205">
        <v>81774</v>
      </c>
    </row>
    <row r="22206" spans="1:3" x14ac:dyDescent="0.3">
      <c r="A22206" t="s">
        <v>2195</v>
      </c>
      <c r="B22206">
        <v>1870</v>
      </c>
      <c r="C22206">
        <v>81991</v>
      </c>
    </row>
    <row r="22207" spans="1:3" x14ac:dyDescent="0.3">
      <c r="A22207" t="s">
        <v>2195</v>
      </c>
      <c r="B22207">
        <v>1871</v>
      </c>
      <c r="C22207">
        <v>82308</v>
      </c>
    </row>
    <row r="22208" spans="1:3" x14ac:dyDescent="0.3">
      <c r="A22208" t="s">
        <v>2195</v>
      </c>
      <c r="B22208">
        <v>1872</v>
      </c>
      <c r="C22208">
        <v>82724</v>
      </c>
    </row>
    <row r="22209" spans="1:3" x14ac:dyDescent="0.3">
      <c r="A22209" t="s">
        <v>2195</v>
      </c>
      <c r="B22209">
        <v>1873</v>
      </c>
      <c r="C22209">
        <v>83241</v>
      </c>
    </row>
    <row r="22210" spans="1:3" x14ac:dyDescent="0.3">
      <c r="A22210" t="s">
        <v>2195</v>
      </c>
      <c r="B22210">
        <v>1874</v>
      </c>
      <c r="C22210">
        <v>83761</v>
      </c>
    </row>
    <row r="22211" spans="1:3" x14ac:dyDescent="0.3">
      <c r="A22211" t="s">
        <v>2195</v>
      </c>
      <c r="B22211">
        <v>1875</v>
      </c>
      <c r="C22211">
        <v>84285</v>
      </c>
    </row>
    <row r="22212" spans="1:3" x14ac:dyDescent="0.3">
      <c r="A22212" t="s">
        <v>2195</v>
      </c>
      <c r="B22212">
        <v>1876</v>
      </c>
      <c r="C22212">
        <v>84811</v>
      </c>
    </row>
    <row r="22213" spans="1:3" x14ac:dyDescent="0.3">
      <c r="A22213" t="s">
        <v>2195</v>
      </c>
      <c r="B22213">
        <v>1877</v>
      </c>
      <c r="C22213">
        <v>85341</v>
      </c>
    </row>
    <row r="22214" spans="1:3" x14ac:dyDescent="0.3">
      <c r="A22214" t="s">
        <v>2195</v>
      </c>
      <c r="B22214">
        <v>1878</v>
      </c>
      <c r="C22214">
        <v>85875</v>
      </c>
    </row>
    <row r="22215" spans="1:3" x14ac:dyDescent="0.3">
      <c r="A22215" t="s">
        <v>2195</v>
      </c>
      <c r="B22215">
        <v>1879</v>
      </c>
      <c r="C22215">
        <v>86411</v>
      </c>
    </row>
    <row r="22216" spans="1:3" x14ac:dyDescent="0.3">
      <c r="A22216" t="s">
        <v>2195</v>
      </c>
      <c r="B22216">
        <v>1880</v>
      </c>
      <c r="C22216">
        <v>86951</v>
      </c>
    </row>
    <row r="22217" spans="1:3" x14ac:dyDescent="0.3">
      <c r="A22217" t="s">
        <v>2195</v>
      </c>
      <c r="B22217">
        <v>1881</v>
      </c>
      <c r="C22217">
        <v>87495</v>
      </c>
    </row>
    <row r="22218" spans="1:3" x14ac:dyDescent="0.3">
      <c r="A22218" t="s">
        <v>2195</v>
      </c>
      <c r="B22218">
        <v>1882</v>
      </c>
      <c r="C22218">
        <v>88042</v>
      </c>
    </row>
    <row r="22219" spans="1:3" x14ac:dyDescent="0.3">
      <c r="A22219" t="s">
        <v>2195</v>
      </c>
      <c r="B22219">
        <v>1883</v>
      </c>
      <c r="C22219">
        <v>88592</v>
      </c>
    </row>
    <row r="22220" spans="1:3" x14ac:dyDescent="0.3">
      <c r="A22220" t="s">
        <v>2195</v>
      </c>
      <c r="B22220">
        <v>1884</v>
      </c>
      <c r="C22220">
        <v>89145</v>
      </c>
    </row>
    <row r="22221" spans="1:3" x14ac:dyDescent="0.3">
      <c r="A22221" t="s">
        <v>2195</v>
      </c>
      <c r="B22221">
        <v>1885</v>
      </c>
      <c r="C22221">
        <v>89703</v>
      </c>
    </row>
    <row r="22222" spans="1:3" x14ac:dyDescent="0.3">
      <c r="A22222" t="s">
        <v>2195</v>
      </c>
      <c r="B22222">
        <v>1886</v>
      </c>
      <c r="C22222">
        <v>90263</v>
      </c>
    </row>
    <row r="22223" spans="1:3" x14ac:dyDescent="0.3">
      <c r="A22223" t="s">
        <v>2195</v>
      </c>
      <c r="B22223">
        <v>1887</v>
      </c>
      <c r="C22223">
        <v>90827</v>
      </c>
    </row>
    <row r="22224" spans="1:3" x14ac:dyDescent="0.3">
      <c r="A22224" t="s">
        <v>2195</v>
      </c>
      <c r="B22224">
        <v>1888</v>
      </c>
      <c r="C22224">
        <v>91395</v>
      </c>
    </row>
    <row r="22225" spans="1:3" x14ac:dyDescent="0.3">
      <c r="A22225" t="s">
        <v>2195</v>
      </c>
      <c r="B22225">
        <v>1889</v>
      </c>
      <c r="C22225">
        <v>91966</v>
      </c>
    </row>
    <row r="22226" spans="1:3" x14ac:dyDescent="0.3">
      <c r="A22226" t="s">
        <v>2195</v>
      </c>
      <c r="B22226">
        <v>1890</v>
      </c>
      <c r="C22226">
        <v>92540</v>
      </c>
    </row>
    <row r="22227" spans="1:3" x14ac:dyDescent="0.3">
      <c r="A22227" t="s">
        <v>2195</v>
      </c>
      <c r="B22227">
        <v>1891</v>
      </c>
      <c r="C22227">
        <v>93119</v>
      </c>
    </row>
    <row r="22228" spans="1:3" x14ac:dyDescent="0.3">
      <c r="A22228" t="s">
        <v>2195</v>
      </c>
      <c r="B22228">
        <v>1892</v>
      </c>
      <c r="C22228">
        <v>93701</v>
      </c>
    </row>
    <row r="22229" spans="1:3" x14ac:dyDescent="0.3">
      <c r="A22229" t="s">
        <v>2195</v>
      </c>
      <c r="B22229">
        <v>1893</v>
      </c>
      <c r="C22229">
        <v>94286</v>
      </c>
    </row>
    <row r="22230" spans="1:3" x14ac:dyDescent="0.3">
      <c r="A22230" t="s">
        <v>2195</v>
      </c>
      <c r="B22230">
        <v>1894</v>
      </c>
      <c r="C22230">
        <v>94875</v>
      </c>
    </row>
    <row r="22231" spans="1:3" x14ac:dyDescent="0.3">
      <c r="A22231" t="s">
        <v>2195</v>
      </c>
      <c r="B22231">
        <v>1895</v>
      </c>
      <c r="C22231">
        <v>95468</v>
      </c>
    </row>
    <row r="22232" spans="1:3" x14ac:dyDescent="0.3">
      <c r="A22232" t="s">
        <v>2195</v>
      </c>
      <c r="B22232">
        <v>1896</v>
      </c>
      <c r="C22232">
        <v>96065</v>
      </c>
    </row>
    <row r="22233" spans="1:3" x14ac:dyDescent="0.3">
      <c r="A22233" t="s">
        <v>2195</v>
      </c>
      <c r="B22233">
        <v>1897</v>
      </c>
      <c r="C22233">
        <v>96665</v>
      </c>
    </row>
    <row r="22234" spans="1:3" x14ac:dyDescent="0.3">
      <c r="A22234" t="s">
        <v>2195</v>
      </c>
      <c r="B22234">
        <v>1898</v>
      </c>
      <c r="C22234">
        <v>97269</v>
      </c>
    </row>
    <row r="22235" spans="1:3" x14ac:dyDescent="0.3">
      <c r="A22235" t="s">
        <v>2195</v>
      </c>
      <c r="B22235">
        <v>1899</v>
      </c>
      <c r="C22235">
        <v>97876</v>
      </c>
    </row>
    <row r="22236" spans="1:3" x14ac:dyDescent="0.3">
      <c r="A22236" t="s">
        <v>2195</v>
      </c>
      <c r="B22236">
        <v>1900</v>
      </c>
      <c r="C22236">
        <v>98488</v>
      </c>
    </row>
    <row r="22237" spans="1:3" x14ac:dyDescent="0.3">
      <c r="A22237" t="s">
        <v>2195</v>
      </c>
      <c r="B22237">
        <v>1901</v>
      </c>
      <c r="C22237">
        <v>99103</v>
      </c>
    </row>
    <row r="22238" spans="1:3" x14ac:dyDescent="0.3">
      <c r="A22238" t="s">
        <v>2195</v>
      </c>
      <c r="B22238">
        <v>1902</v>
      </c>
      <c r="C22238">
        <v>99723</v>
      </c>
    </row>
    <row r="22239" spans="1:3" x14ac:dyDescent="0.3">
      <c r="A22239" t="s">
        <v>2195</v>
      </c>
      <c r="B22239">
        <v>1903</v>
      </c>
      <c r="C22239">
        <v>100346</v>
      </c>
    </row>
    <row r="22240" spans="1:3" x14ac:dyDescent="0.3">
      <c r="A22240" t="s">
        <v>2195</v>
      </c>
      <c r="B22240">
        <v>1904</v>
      </c>
      <c r="C22240">
        <v>100973</v>
      </c>
    </row>
    <row r="22241" spans="1:3" x14ac:dyDescent="0.3">
      <c r="A22241" t="s">
        <v>2195</v>
      </c>
      <c r="B22241">
        <v>1905</v>
      </c>
      <c r="C22241">
        <v>101603</v>
      </c>
    </row>
    <row r="22242" spans="1:3" x14ac:dyDescent="0.3">
      <c r="A22242" t="s">
        <v>2195</v>
      </c>
      <c r="B22242">
        <v>1906</v>
      </c>
      <c r="C22242">
        <v>102238</v>
      </c>
    </row>
    <row r="22243" spans="1:3" x14ac:dyDescent="0.3">
      <c r="A22243" t="s">
        <v>2195</v>
      </c>
      <c r="B22243">
        <v>1907</v>
      </c>
      <c r="C22243">
        <v>102877</v>
      </c>
    </row>
    <row r="22244" spans="1:3" x14ac:dyDescent="0.3">
      <c r="A22244" t="s">
        <v>2195</v>
      </c>
      <c r="B22244">
        <v>1908</v>
      </c>
      <c r="C22244">
        <v>103520</v>
      </c>
    </row>
    <row r="22245" spans="1:3" x14ac:dyDescent="0.3">
      <c r="A22245" t="s">
        <v>2195</v>
      </c>
      <c r="B22245">
        <v>1909</v>
      </c>
      <c r="C22245">
        <v>104219</v>
      </c>
    </row>
    <row r="22246" spans="1:3" x14ac:dyDescent="0.3">
      <c r="A22246" t="s">
        <v>2195</v>
      </c>
      <c r="B22246">
        <v>1910</v>
      </c>
      <c r="C22246">
        <v>104975</v>
      </c>
    </row>
    <row r="22247" spans="1:3" x14ac:dyDescent="0.3">
      <c r="A22247" t="s">
        <v>2195</v>
      </c>
      <c r="B22247">
        <v>1911</v>
      </c>
      <c r="C22247">
        <v>105789</v>
      </c>
    </row>
    <row r="22248" spans="1:3" x14ac:dyDescent="0.3">
      <c r="A22248" t="s">
        <v>2195</v>
      </c>
      <c r="B22248">
        <v>1912</v>
      </c>
      <c r="C22248">
        <v>106663</v>
      </c>
    </row>
    <row r="22249" spans="1:3" x14ac:dyDescent="0.3">
      <c r="A22249" t="s">
        <v>2195</v>
      </c>
      <c r="B22249">
        <v>1913</v>
      </c>
      <c r="C22249">
        <v>107596</v>
      </c>
    </row>
    <row r="22250" spans="1:3" x14ac:dyDescent="0.3">
      <c r="A22250" t="s">
        <v>2195</v>
      </c>
      <c r="B22250">
        <v>1914</v>
      </c>
      <c r="C22250">
        <v>108537</v>
      </c>
    </row>
    <row r="22251" spans="1:3" x14ac:dyDescent="0.3">
      <c r="A22251" t="s">
        <v>2195</v>
      </c>
      <c r="B22251">
        <v>1915</v>
      </c>
      <c r="C22251">
        <v>109486</v>
      </c>
    </row>
    <row r="22252" spans="1:3" x14ac:dyDescent="0.3">
      <c r="A22252" t="s">
        <v>2195</v>
      </c>
      <c r="B22252">
        <v>1916</v>
      </c>
      <c r="C22252">
        <v>110444</v>
      </c>
    </row>
    <row r="22253" spans="1:3" x14ac:dyDescent="0.3">
      <c r="A22253" t="s">
        <v>2195</v>
      </c>
      <c r="B22253">
        <v>1917</v>
      </c>
      <c r="C22253">
        <v>111410</v>
      </c>
    </row>
    <row r="22254" spans="1:3" x14ac:dyDescent="0.3">
      <c r="A22254" t="s">
        <v>2195</v>
      </c>
      <c r="B22254">
        <v>1918</v>
      </c>
      <c r="C22254">
        <v>112356</v>
      </c>
    </row>
    <row r="22255" spans="1:3" x14ac:dyDescent="0.3">
      <c r="A22255" t="s">
        <v>2195</v>
      </c>
      <c r="B22255">
        <v>1919</v>
      </c>
      <c r="C22255">
        <v>113310</v>
      </c>
    </row>
    <row r="22256" spans="1:3" x14ac:dyDescent="0.3">
      <c r="A22256" t="s">
        <v>2195</v>
      </c>
      <c r="B22256">
        <v>1920</v>
      </c>
      <c r="C22256">
        <v>114272</v>
      </c>
    </row>
    <row r="22257" spans="1:3" x14ac:dyDescent="0.3">
      <c r="A22257" t="s">
        <v>2195</v>
      </c>
      <c r="B22257">
        <v>1921</v>
      </c>
      <c r="C22257">
        <v>115242</v>
      </c>
    </row>
    <row r="22258" spans="1:3" x14ac:dyDescent="0.3">
      <c r="A22258" t="s">
        <v>2195</v>
      </c>
      <c r="B22258">
        <v>1922</v>
      </c>
      <c r="C22258">
        <v>116221</v>
      </c>
    </row>
    <row r="22259" spans="1:3" x14ac:dyDescent="0.3">
      <c r="A22259" t="s">
        <v>2195</v>
      </c>
      <c r="B22259">
        <v>1923</v>
      </c>
      <c r="C22259">
        <v>117208</v>
      </c>
    </row>
    <row r="22260" spans="1:3" x14ac:dyDescent="0.3">
      <c r="A22260" t="s">
        <v>2195</v>
      </c>
      <c r="B22260">
        <v>1924</v>
      </c>
      <c r="C22260">
        <v>118203</v>
      </c>
    </row>
    <row r="22261" spans="1:3" x14ac:dyDescent="0.3">
      <c r="A22261" t="s">
        <v>2195</v>
      </c>
      <c r="B22261">
        <v>1925</v>
      </c>
      <c r="C22261">
        <v>119207</v>
      </c>
    </row>
    <row r="22262" spans="1:3" x14ac:dyDescent="0.3">
      <c r="A22262" t="s">
        <v>2195</v>
      </c>
      <c r="B22262">
        <v>1926</v>
      </c>
      <c r="C22262">
        <v>120220</v>
      </c>
    </row>
    <row r="22263" spans="1:3" x14ac:dyDescent="0.3">
      <c r="A22263" t="s">
        <v>2195</v>
      </c>
      <c r="B22263">
        <v>1927</v>
      </c>
      <c r="C22263">
        <v>121240</v>
      </c>
    </row>
    <row r="22264" spans="1:3" x14ac:dyDescent="0.3">
      <c r="A22264" t="s">
        <v>2195</v>
      </c>
      <c r="B22264">
        <v>1928</v>
      </c>
      <c r="C22264">
        <v>122270</v>
      </c>
    </row>
    <row r="22265" spans="1:3" x14ac:dyDescent="0.3">
      <c r="A22265" t="s">
        <v>2195</v>
      </c>
      <c r="B22265">
        <v>1929</v>
      </c>
      <c r="C22265">
        <v>123308</v>
      </c>
    </row>
    <row r="22266" spans="1:3" x14ac:dyDescent="0.3">
      <c r="A22266" t="s">
        <v>2195</v>
      </c>
      <c r="B22266">
        <v>1930</v>
      </c>
      <c r="C22266">
        <v>124356</v>
      </c>
    </row>
    <row r="22267" spans="1:3" x14ac:dyDescent="0.3">
      <c r="A22267" t="s">
        <v>2195</v>
      </c>
      <c r="B22267">
        <v>1931</v>
      </c>
      <c r="C22267">
        <v>125412</v>
      </c>
    </row>
    <row r="22268" spans="1:3" x14ac:dyDescent="0.3">
      <c r="A22268" t="s">
        <v>2195</v>
      </c>
      <c r="B22268">
        <v>1932</v>
      </c>
      <c r="C22268">
        <v>126477</v>
      </c>
    </row>
    <row r="22269" spans="1:3" x14ac:dyDescent="0.3">
      <c r="A22269" t="s">
        <v>2195</v>
      </c>
      <c r="B22269">
        <v>1933</v>
      </c>
      <c r="C22269">
        <v>127551</v>
      </c>
    </row>
    <row r="22270" spans="1:3" x14ac:dyDescent="0.3">
      <c r="A22270" t="s">
        <v>2195</v>
      </c>
      <c r="B22270">
        <v>1934</v>
      </c>
      <c r="C22270">
        <v>128634</v>
      </c>
    </row>
    <row r="22271" spans="1:3" x14ac:dyDescent="0.3">
      <c r="A22271" t="s">
        <v>2195</v>
      </c>
      <c r="B22271">
        <v>1935</v>
      </c>
      <c r="C22271">
        <v>129726</v>
      </c>
    </row>
    <row r="22272" spans="1:3" x14ac:dyDescent="0.3">
      <c r="A22272" t="s">
        <v>2195</v>
      </c>
      <c r="B22272">
        <v>1936</v>
      </c>
      <c r="C22272">
        <v>130828</v>
      </c>
    </row>
    <row r="22273" spans="1:3" x14ac:dyDescent="0.3">
      <c r="A22273" t="s">
        <v>2195</v>
      </c>
      <c r="B22273">
        <v>1937</v>
      </c>
      <c r="C22273">
        <v>131939</v>
      </c>
    </row>
    <row r="22274" spans="1:3" x14ac:dyDescent="0.3">
      <c r="A22274" t="s">
        <v>2195</v>
      </c>
      <c r="B22274">
        <v>1938</v>
      </c>
      <c r="C22274">
        <v>133059</v>
      </c>
    </row>
    <row r="22275" spans="1:3" x14ac:dyDescent="0.3">
      <c r="A22275" t="s">
        <v>2195</v>
      </c>
      <c r="B22275">
        <v>1939</v>
      </c>
      <c r="C22275">
        <v>134189</v>
      </c>
    </row>
    <row r="22276" spans="1:3" x14ac:dyDescent="0.3">
      <c r="A22276" t="s">
        <v>2195</v>
      </c>
      <c r="B22276">
        <v>1940</v>
      </c>
      <c r="C22276">
        <v>135329</v>
      </c>
    </row>
    <row r="22277" spans="1:3" x14ac:dyDescent="0.3">
      <c r="A22277" t="s">
        <v>2195</v>
      </c>
      <c r="B22277">
        <v>1941</v>
      </c>
      <c r="C22277">
        <v>136478</v>
      </c>
    </row>
    <row r="22278" spans="1:3" x14ac:dyDescent="0.3">
      <c r="A22278" t="s">
        <v>2195</v>
      </c>
      <c r="B22278">
        <v>1942</v>
      </c>
      <c r="C22278">
        <v>137637</v>
      </c>
    </row>
    <row r="22279" spans="1:3" x14ac:dyDescent="0.3">
      <c r="A22279" t="s">
        <v>2195</v>
      </c>
      <c r="B22279">
        <v>1943</v>
      </c>
      <c r="C22279">
        <v>138806</v>
      </c>
    </row>
    <row r="22280" spans="1:3" x14ac:dyDescent="0.3">
      <c r="A22280" t="s">
        <v>2195</v>
      </c>
      <c r="B22280">
        <v>1944</v>
      </c>
      <c r="C22280">
        <v>139985</v>
      </c>
    </row>
    <row r="22281" spans="1:3" x14ac:dyDescent="0.3">
      <c r="A22281" t="s">
        <v>2195</v>
      </c>
      <c r="B22281">
        <v>1945</v>
      </c>
      <c r="C22281">
        <v>141174</v>
      </c>
    </row>
    <row r="22282" spans="1:3" x14ac:dyDescent="0.3">
      <c r="A22282" t="s">
        <v>2195</v>
      </c>
      <c r="B22282">
        <v>1946</v>
      </c>
      <c r="C22282">
        <v>142372</v>
      </c>
    </row>
    <row r="22283" spans="1:3" x14ac:dyDescent="0.3">
      <c r="A22283" t="s">
        <v>2195</v>
      </c>
      <c r="B22283">
        <v>1947</v>
      </c>
      <c r="C22283">
        <v>143581</v>
      </c>
    </row>
    <row r="22284" spans="1:3" x14ac:dyDescent="0.3">
      <c r="A22284" t="s">
        <v>2195</v>
      </c>
      <c r="B22284">
        <v>1948</v>
      </c>
      <c r="C22284">
        <v>144801</v>
      </c>
    </row>
    <row r="22285" spans="1:3" x14ac:dyDescent="0.3">
      <c r="A22285" t="s">
        <v>2195</v>
      </c>
      <c r="B22285">
        <v>1949</v>
      </c>
      <c r="C22285">
        <v>147923</v>
      </c>
    </row>
    <row r="22286" spans="1:3" x14ac:dyDescent="0.3">
      <c r="A22286" t="s">
        <v>2195</v>
      </c>
      <c r="B22286">
        <v>1950</v>
      </c>
      <c r="C22286">
        <v>153103</v>
      </c>
    </row>
    <row r="22287" spans="1:3" x14ac:dyDescent="0.3">
      <c r="A22287" t="s">
        <v>2195</v>
      </c>
      <c r="B22287">
        <v>1951</v>
      </c>
      <c r="C22287">
        <v>158010</v>
      </c>
    </row>
    <row r="22288" spans="1:3" x14ac:dyDescent="0.3">
      <c r="A22288" t="s">
        <v>2195</v>
      </c>
      <c r="B22288">
        <v>1952</v>
      </c>
      <c r="C22288">
        <v>162804</v>
      </c>
    </row>
    <row r="22289" spans="1:3" x14ac:dyDescent="0.3">
      <c r="A22289" t="s">
        <v>2195</v>
      </c>
      <c r="B22289">
        <v>1953</v>
      </c>
      <c r="C22289">
        <v>167991</v>
      </c>
    </row>
    <row r="22290" spans="1:3" x14ac:dyDescent="0.3">
      <c r="A22290" t="s">
        <v>2195</v>
      </c>
      <c r="B22290">
        <v>1954</v>
      </c>
      <c r="C22290">
        <v>174148</v>
      </c>
    </row>
    <row r="22291" spans="1:3" x14ac:dyDescent="0.3">
      <c r="A22291" t="s">
        <v>2195</v>
      </c>
      <c r="B22291">
        <v>1955</v>
      </c>
      <c r="C22291">
        <v>181893</v>
      </c>
    </row>
    <row r="22292" spans="1:3" x14ac:dyDescent="0.3">
      <c r="A22292" t="s">
        <v>2195</v>
      </c>
      <c r="B22292">
        <v>1956</v>
      </c>
      <c r="C22292">
        <v>191888</v>
      </c>
    </row>
    <row r="22293" spans="1:3" x14ac:dyDescent="0.3">
      <c r="A22293" t="s">
        <v>2195</v>
      </c>
      <c r="B22293">
        <v>1957</v>
      </c>
      <c r="C22293">
        <v>204890</v>
      </c>
    </row>
    <row r="22294" spans="1:3" x14ac:dyDescent="0.3">
      <c r="A22294" t="s">
        <v>2195</v>
      </c>
      <c r="B22294">
        <v>1958</v>
      </c>
      <c r="C22294">
        <v>221615</v>
      </c>
    </row>
    <row r="22295" spans="1:3" x14ac:dyDescent="0.3">
      <c r="A22295" t="s">
        <v>2195</v>
      </c>
      <c r="B22295">
        <v>1959</v>
      </c>
      <c r="C22295">
        <v>242796</v>
      </c>
    </row>
    <row r="22296" spans="1:3" x14ac:dyDescent="0.3">
      <c r="A22296" t="s">
        <v>2195</v>
      </c>
      <c r="B22296">
        <v>1960</v>
      </c>
      <c r="C22296">
        <v>269026</v>
      </c>
    </row>
    <row r="22297" spans="1:3" x14ac:dyDescent="0.3">
      <c r="A22297" t="s">
        <v>2195</v>
      </c>
      <c r="B22297">
        <v>1961</v>
      </c>
      <c r="C22297">
        <v>300581</v>
      </c>
    </row>
    <row r="22298" spans="1:3" x14ac:dyDescent="0.3">
      <c r="A22298" t="s">
        <v>2195</v>
      </c>
      <c r="B22298">
        <v>1962</v>
      </c>
      <c r="C22298">
        <v>337346</v>
      </c>
    </row>
    <row r="22299" spans="1:3" x14ac:dyDescent="0.3">
      <c r="A22299" t="s">
        <v>2195</v>
      </c>
      <c r="B22299">
        <v>1963</v>
      </c>
      <c r="C22299">
        <v>378756</v>
      </c>
    </row>
    <row r="22300" spans="1:3" x14ac:dyDescent="0.3">
      <c r="A22300" t="s">
        <v>2195</v>
      </c>
      <c r="B22300">
        <v>1964</v>
      </c>
      <c r="C22300">
        <v>423900</v>
      </c>
    </row>
    <row r="22301" spans="1:3" x14ac:dyDescent="0.3">
      <c r="A22301" t="s">
        <v>2195</v>
      </c>
      <c r="B22301">
        <v>1965</v>
      </c>
      <c r="C22301">
        <v>472032</v>
      </c>
    </row>
    <row r="22302" spans="1:3" x14ac:dyDescent="0.3">
      <c r="A22302" t="s">
        <v>2195</v>
      </c>
      <c r="B22302">
        <v>1966</v>
      </c>
      <c r="C22302">
        <v>523169</v>
      </c>
    </row>
    <row r="22303" spans="1:3" x14ac:dyDescent="0.3">
      <c r="A22303" t="s">
        <v>2195</v>
      </c>
      <c r="B22303">
        <v>1967</v>
      </c>
      <c r="C22303">
        <v>577164</v>
      </c>
    </row>
    <row r="22304" spans="1:3" x14ac:dyDescent="0.3">
      <c r="A22304" t="s">
        <v>2195</v>
      </c>
      <c r="B22304">
        <v>1968</v>
      </c>
      <c r="C22304">
        <v>632911</v>
      </c>
    </row>
    <row r="22305" spans="1:3" x14ac:dyDescent="0.3">
      <c r="A22305" t="s">
        <v>2195</v>
      </c>
      <c r="B22305">
        <v>1969</v>
      </c>
      <c r="C22305">
        <v>688972</v>
      </c>
    </row>
    <row r="22306" spans="1:3" x14ac:dyDescent="0.3">
      <c r="A22306" t="s">
        <v>2195</v>
      </c>
      <c r="B22306">
        <v>1970</v>
      </c>
      <c r="C22306">
        <v>744444</v>
      </c>
    </row>
    <row r="22307" spans="1:3" x14ac:dyDescent="0.3">
      <c r="A22307" t="s">
        <v>2195</v>
      </c>
      <c r="B22307">
        <v>1971</v>
      </c>
      <c r="C22307">
        <v>798639</v>
      </c>
    </row>
    <row r="22308" spans="1:3" x14ac:dyDescent="0.3">
      <c r="A22308" t="s">
        <v>2195</v>
      </c>
      <c r="B22308">
        <v>1972</v>
      </c>
      <c r="C22308">
        <v>851918</v>
      </c>
    </row>
    <row r="22309" spans="1:3" x14ac:dyDescent="0.3">
      <c r="A22309" t="s">
        <v>2195</v>
      </c>
      <c r="B22309">
        <v>1973</v>
      </c>
      <c r="C22309">
        <v>905639</v>
      </c>
    </row>
    <row r="22310" spans="1:3" x14ac:dyDescent="0.3">
      <c r="A22310" t="s">
        <v>2195</v>
      </c>
      <c r="B22310">
        <v>1974</v>
      </c>
      <c r="C22310">
        <v>961773</v>
      </c>
    </row>
    <row r="22311" spans="1:3" x14ac:dyDescent="0.3">
      <c r="A22311" t="s">
        <v>2195</v>
      </c>
      <c r="B22311">
        <v>1975</v>
      </c>
      <c r="C22311">
        <v>1021725</v>
      </c>
    </row>
    <row r="22312" spans="1:3" x14ac:dyDescent="0.3">
      <c r="A22312" t="s">
        <v>2195</v>
      </c>
      <c r="B22312">
        <v>1976</v>
      </c>
      <c r="C22312">
        <v>1085866</v>
      </c>
    </row>
    <row r="22313" spans="1:3" x14ac:dyDescent="0.3">
      <c r="A22313" t="s">
        <v>2195</v>
      </c>
      <c r="B22313">
        <v>1977</v>
      </c>
      <c r="C22313">
        <v>1153573</v>
      </c>
    </row>
    <row r="22314" spans="1:3" x14ac:dyDescent="0.3">
      <c r="A22314" t="s">
        <v>2195</v>
      </c>
      <c r="B22314">
        <v>1978</v>
      </c>
      <c r="C22314">
        <v>1224063</v>
      </c>
    </row>
    <row r="22315" spans="1:3" x14ac:dyDescent="0.3">
      <c r="A22315" t="s">
        <v>2195</v>
      </c>
      <c r="B22315">
        <v>1979</v>
      </c>
      <c r="C22315">
        <v>1296077</v>
      </c>
    </row>
    <row r="22316" spans="1:3" x14ac:dyDescent="0.3">
      <c r="A22316" t="s">
        <v>2195</v>
      </c>
      <c r="B22316">
        <v>1980</v>
      </c>
      <c r="C22316">
        <v>1368680</v>
      </c>
    </row>
    <row r="22317" spans="1:3" x14ac:dyDescent="0.3">
      <c r="A22317" t="s">
        <v>2195</v>
      </c>
      <c r="B22317">
        <v>1981</v>
      </c>
      <c r="C22317">
        <v>1439334</v>
      </c>
    </row>
    <row r="22318" spans="1:3" x14ac:dyDescent="0.3">
      <c r="A22318" t="s">
        <v>2195</v>
      </c>
      <c r="B22318">
        <v>1982</v>
      </c>
      <c r="C22318">
        <v>1507636</v>
      </c>
    </row>
    <row r="22319" spans="1:3" x14ac:dyDescent="0.3">
      <c r="A22319" t="s">
        <v>2195</v>
      </c>
      <c r="B22319">
        <v>1983</v>
      </c>
      <c r="C22319">
        <v>1576975</v>
      </c>
    </row>
    <row r="22320" spans="1:3" x14ac:dyDescent="0.3">
      <c r="A22320" t="s">
        <v>2195</v>
      </c>
      <c r="B22320">
        <v>1984</v>
      </c>
      <c r="C22320">
        <v>1652150</v>
      </c>
    </row>
    <row r="22321" spans="1:3" x14ac:dyDescent="0.3">
      <c r="A22321" t="s">
        <v>2195</v>
      </c>
      <c r="B22321">
        <v>1985</v>
      </c>
      <c r="C22321">
        <v>1735278</v>
      </c>
    </row>
    <row r="22322" spans="1:3" x14ac:dyDescent="0.3">
      <c r="A22322" t="s">
        <v>2195</v>
      </c>
      <c r="B22322">
        <v>1986</v>
      </c>
      <c r="C22322">
        <v>1832302</v>
      </c>
    </row>
    <row r="22323" spans="1:3" x14ac:dyDescent="0.3">
      <c r="A22323" t="s">
        <v>2195</v>
      </c>
      <c r="B22323">
        <v>1987</v>
      </c>
      <c r="C22323">
        <v>1938916</v>
      </c>
    </row>
    <row r="22324" spans="1:3" x14ac:dyDescent="0.3">
      <c r="A22324" t="s">
        <v>2195</v>
      </c>
      <c r="B22324">
        <v>1988</v>
      </c>
      <c r="C22324">
        <v>2034850</v>
      </c>
    </row>
    <row r="22325" spans="1:3" x14ac:dyDescent="0.3">
      <c r="A22325" t="s">
        <v>2195</v>
      </c>
      <c r="B22325">
        <v>1989</v>
      </c>
      <c r="C22325">
        <v>2092786</v>
      </c>
    </row>
    <row r="22326" spans="1:3" x14ac:dyDescent="0.3">
      <c r="A22326" t="s">
        <v>2195</v>
      </c>
      <c r="B22326">
        <v>1990</v>
      </c>
      <c r="C22326">
        <v>2095350</v>
      </c>
    </row>
    <row r="22327" spans="1:3" x14ac:dyDescent="0.3">
      <c r="A22327" t="s">
        <v>2195</v>
      </c>
      <c r="B22327">
        <v>1991</v>
      </c>
      <c r="C22327">
        <v>2031297</v>
      </c>
    </row>
    <row r="22328" spans="1:3" x14ac:dyDescent="0.3">
      <c r="A22328" t="s">
        <v>2195</v>
      </c>
      <c r="B22328">
        <v>1992</v>
      </c>
      <c r="C22328">
        <v>1912425</v>
      </c>
    </row>
    <row r="22329" spans="1:3" x14ac:dyDescent="0.3">
      <c r="A22329" t="s">
        <v>2195</v>
      </c>
      <c r="B22329">
        <v>1993</v>
      </c>
      <c r="C22329">
        <v>1772607</v>
      </c>
    </row>
    <row r="22330" spans="1:3" x14ac:dyDescent="0.3">
      <c r="A22330" t="s">
        <v>2195</v>
      </c>
      <c r="B22330">
        <v>1994</v>
      </c>
      <c r="C22330">
        <v>1659304</v>
      </c>
    </row>
    <row r="22331" spans="1:3" x14ac:dyDescent="0.3">
      <c r="A22331" t="s">
        <v>2195</v>
      </c>
      <c r="B22331">
        <v>1995</v>
      </c>
      <c r="C22331">
        <v>1605907</v>
      </c>
    </row>
    <row r="22332" spans="1:3" x14ac:dyDescent="0.3">
      <c r="A22332" t="s">
        <v>2195</v>
      </c>
      <c r="B22332">
        <v>1996</v>
      </c>
      <c r="C22332">
        <v>1626858</v>
      </c>
    </row>
    <row r="22333" spans="1:3" x14ac:dyDescent="0.3">
      <c r="A22333" t="s">
        <v>2195</v>
      </c>
      <c r="B22333">
        <v>1997</v>
      </c>
      <c r="C22333">
        <v>1710257</v>
      </c>
    </row>
    <row r="22334" spans="1:3" x14ac:dyDescent="0.3">
      <c r="A22334" t="s">
        <v>2195</v>
      </c>
      <c r="B22334">
        <v>1998</v>
      </c>
      <c r="C22334">
        <v>1831121</v>
      </c>
    </row>
    <row r="22335" spans="1:3" x14ac:dyDescent="0.3">
      <c r="A22335" t="s">
        <v>2195</v>
      </c>
      <c r="B22335">
        <v>1999</v>
      </c>
      <c r="C22335">
        <v>1951642</v>
      </c>
    </row>
    <row r="22336" spans="1:3" x14ac:dyDescent="0.3">
      <c r="A22336" t="s">
        <v>2195</v>
      </c>
      <c r="B22336">
        <v>2000</v>
      </c>
      <c r="C22336">
        <v>2045123</v>
      </c>
    </row>
    <row r="22337" spans="1:3" x14ac:dyDescent="0.3">
      <c r="A22337" t="s">
        <v>2195</v>
      </c>
      <c r="B22337">
        <v>2001</v>
      </c>
      <c r="C22337">
        <v>2103273</v>
      </c>
    </row>
    <row r="22338" spans="1:3" x14ac:dyDescent="0.3">
      <c r="A22338" t="s">
        <v>2195</v>
      </c>
      <c r="B22338">
        <v>2002</v>
      </c>
      <c r="C22338">
        <v>2136991</v>
      </c>
    </row>
    <row r="22339" spans="1:3" x14ac:dyDescent="0.3">
      <c r="A22339" t="s">
        <v>2195</v>
      </c>
      <c r="B22339">
        <v>2003</v>
      </c>
      <c r="C22339">
        <v>2161626</v>
      </c>
    </row>
    <row r="22340" spans="1:3" x14ac:dyDescent="0.3">
      <c r="A22340" t="s">
        <v>2195</v>
      </c>
      <c r="B22340">
        <v>2004</v>
      </c>
      <c r="C22340">
        <v>2200498</v>
      </c>
    </row>
    <row r="22341" spans="1:3" x14ac:dyDescent="0.3">
      <c r="A22341" t="s">
        <v>2195</v>
      </c>
      <c r="B22341">
        <v>2005</v>
      </c>
      <c r="C22341">
        <v>2270196</v>
      </c>
    </row>
    <row r="22342" spans="1:3" x14ac:dyDescent="0.3">
      <c r="A22342" t="s">
        <v>2195</v>
      </c>
      <c r="B22342">
        <v>2006</v>
      </c>
      <c r="C22342">
        <v>2373661</v>
      </c>
    </row>
    <row r="22343" spans="1:3" x14ac:dyDescent="0.3">
      <c r="A22343" t="s">
        <v>2195</v>
      </c>
      <c r="B22343">
        <v>2007</v>
      </c>
      <c r="C22343">
        <v>2504026</v>
      </c>
    </row>
    <row r="22344" spans="1:3" x14ac:dyDescent="0.3">
      <c r="A22344" t="s">
        <v>2195</v>
      </c>
      <c r="B22344">
        <v>2008</v>
      </c>
      <c r="C22344">
        <v>2656010</v>
      </c>
    </row>
    <row r="22345" spans="1:3" x14ac:dyDescent="0.3">
      <c r="A22345" t="s">
        <v>2195</v>
      </c>
      <c r="B22345">
        <v>2009</v>
      </c>
      <c r="C22345">
        <v>2821041</v>
      </c>
    </row>
    <row r="22346" spans="1:3" x14ac:dyDescent="0.3">
      <c r="A22346" t="s">
        <v>2195</v>
      </c>
      <c r="B22346">
        <v>2010</v>
      </c>
      <c r="C22346">
        <v>2991884</v>
      </c>
    </row>
    <row r="22347" spans="1:3" x14ac:dyDescent="0.3">
      <c r="A22347" t="s">
        <v>2195</v>
      </c>
      <c r="B22347">
        <v>2011</v>
      </c>
      <c r="C22347">
        <v>3168054</v>
      </c>
    </row>
    <row r="22348" spans="1:3" x14ac:dyDescent="0.3">
      <c r="A22348" t="s">
        <v>2195</v>
      </c>
      <c r="B22348">
        <v>2012</v>
      </c>
      <c r="C22348">
        <v>3348852</v>
      </c>
    </row>
    <row r="22349" spans="1:3" x14ac:dyDescent="0.3">
      <c r="A22349" t="s">
        <v>2195</v>
      </c>
      <c r="B22349">
        <v>2013</v>
      </c>
      <c r="C22349">
        <v>3526382</v>
      </c>
    </row>
    <row r="22350" spans="1:3" x14ac:dyDescent="0.3">
      <c r="A22350" t="s">
        <v>2195</v>
      </c>
      <c r="B22350">
        <v>2014</v>
      </c>
      <c r="C22350">
        <v>3690939</v>
      </c>
    </row>
    <row r="22351" spans="1:3" x14ac:dyDescent="0.3">
      <c r="A22351" t="s">
        <v>2195</v>
      </c>
      <c r="B22351">
        <v>2015</v>
      </c>
      <c r="C22351">
        <v>3835588</v>
      </c>
    </row>
    <row r="22352" spans="1:3" x14ac:dyDescent="0.3">
      <c r="A22352" t="s">
        <v>2195</v>
      </c>
      <c r="B22352">
        <v>2016</v>
      </c>
      <c r="C22352">
        <v>3956862</v>
      </c>
    </row>
    <row r="22353" spans="1:3" x14ac:dyDescent="0.3">
      <c r="A22353" t="s">
        <v>2195</v>
      </c>
      <c r="B22353">
        <v>2017</v>
      </c>
      <c r="C22353">
        <v>4056102</v>
      </c>
    </row>
    <row r="22354" spans="1:3" x14ac:dyDescent="0.3">
      <c r="A22354" t="s">
        <v>2195</v>
      </c>
      <c r="B22354">
        <v>2018</v>
      </c>
      <c r="C22354">
        <v>4137314</v>
      </c>
    </row>
    <row r="22355" spans="1:3" x14ac:dyDescent="0.3">
      <c r="A22355" t="s">
        <v>2195</v>
      </c>
      <c r="B22355">
        <v>2019</v>
      </c>
      <c r="C22355">
        <v>4207077</v>
      </c>
    </row>
    <row r="22356" spans="1:3" x14ac:dyDescent="0.3">
      <c r="A22356" t="s">
        <v>2195</v>
      </c>
      <c r="B22356">
        <v>2020</v>
      </c>
      <c r="C22356">
        <v>4270563</v>
      </c>
    </row>
    <row r="22357" spans="1:3" x14ac:dyDescent="0.3">
      <c r="A22357" t="s">
        <v>2195</v>
      </c>
      <c r="B22357">
        <v>2021</v>
      </c>
      <c r="C22357">
        <v>4328553</v>
      </c>
    </row>
    <row r="22358" spans="1:3" x14ac:dyDescent="0.3">
      <c r="A22358" t="s">
        <v>2196</v>
      </c>
      <c r="B22358">
        <v>1800</v>
      </c>
      <c r="C22358">
        <v>530343</v>
      </c>
    </row>
    <row r="22359" spans="1:3" x14ac:dyDescent="0.3">
      <c r="A22359" t="s">
        <v>2196</v>
      </c>
      <c r="B22359">
        <v>1801</v>
      </c>
      <c r="C22359">
        <v>530343</v>
      </c>
    </row>
    <row r="22360" spans="1:3" x14ac:dyDescent="0.3">
      <c r="A22360" t="s">
        <v>2196</v>
      </c>
      <c r="B22360">
        <v>1802</v>
      </c>
      <c r="C22360">
        <v>530343</v>
      </c>
    </row>
    <row r="22361" spans="1:3" x14ac:dyDescent="0.3">
      <c r="A22361" t="s">
        <v>2196</v>
      </c>
      <c r="B22361">
        <v>1803</v>
      </c>
      <c r="C22361">
        <v>530343</v>
      </c>
    </row>
    <row r="22362" spans="1:3" x14ac:dyDescent="0.3">
      <c r="A22362" t="s">
        <v>2196</v>
      </c>
      <c r="B22362">
        <v>1804</v>
      </c>
      <c r="C22362">
        <v>530343</v>
      </c>
    </row>
    <row r="22363" spans="1:3" x14ac:dyDescent="0.3">
      <c r="A22363" t="s">
        <v>2196</v>
      </c>
      <c r="B22363">
        <v>1805</v>
      </c>
      <c r="C22363">
        <v>530343</v>
      </c>
    </row>
    <row r="22364" spans="1:3" x14ac:dyDescent="0.3">
      <c r="A22364" t="s">
        <v>2196</v>
      </c>
      <c r="B22364">
        <v>1806</v>
      </c>
      <c r="C22364">
        <v>530343</v>
      </c>
    </row>
    <row r="22365" spans="1:3" x14ac:dyDescent="0.3">
      <c r="A22365" t="s">
        <v>2196</v>
      </c>
      <c r="B22365">
        <v>1807</v>
      </c>
      <c r="C22365">
        <v>530343</v>
      </c>
    </row>
    <row r="22366" spans="1:3" x14ac:dyDescent="0.3">
      <c r="A22366" t="s">
        <v>2196</v>
      </c>
      <c r="B22366">
        <v>1808</v>
      </c>
      <c r="C22366">
        <v>530343</v>
      </c>
    </row>
    <row r="22367" spans="1:3" x14ac:dyDescent="0.3">
      <c r="A22367" t="s">
        <v>2196</v>
      </c>
      <c r="B22367">
        <v>1809</v>
      </c>
      <c r="C22367">
        <v>530343</v>
      </c>
    </row>
    <row r="22368" spans="1:3" x14ac:dyDescent="0.3">
      <c r="A22368" t="s">
        <v>2196</v>
      </c>
      <c r="B22368">
        <v>1810</v>
      </c>
      <c r="C22368">
        <v>530343</v>
      </c>
    </row>
    <row r="22369" spans="1:3" x14ac:dyDescent="0.3">
      <c r="A22369" t="s">
        <v>2196</v>
      </c>
      <c r="B22369">
        <v>1811</v>
      </c>
      <c r="C22369">
        <v>530343</v>
      </c>
    </row>
    <row r="22370" spans="1:3" x14ac:dyDescent="0.3">
      <c r="A22370" t="s">
        <v>2196</v>
      </c>
      <c r="B22370">
        <v>1812</v>
      </c>
      <c r="C22370">
        <v>530343</v>
      </c>
    </row>
    <row r="22371" spans="1:3" x14ac:dyDescent="0.3">
      <c r="A22371" t="s">
        <v>2196</v>
      </c>
      <c r="B22371">
        <v>1813</v>
      </c>
      <c r="C22371">
        <v>530343</v>
      </c>
    </row>
    <row r="22372" spans="1:3" x14ac:dyDescent="0.3">
      <c r="A22372" t="s">
        <v>2196</v>
      </c>
      <c r="B22372">
        <v>1814</v>
      </c>
      <c r="C22372">
        <v>530343</v>
      </c>
    </row>
    <row r="22373" spans="1:3" x14ac:dyDescent="0.3">
      <c r="A22373" t="s">
        <v>2196</v>
      </c>
      <c r="B22373">
        <v>1815</v>
      </c>
      <c r="C22373">
        <v>530343</v>
      </c>
    </row>
    <row r="22374" spans="1:3" x14ac:dyDescent="0.3">
      <c r="A22374" t="s">
        <v>2196</v>
      </c>
      <c r="B22374">
        <v>1816</v>
      </c>
      <c r="C22374">
        <v>530343</v>
      </c>
    </row>
    <row r="22375" spans="1:3" x14ac:dyDescent="0.3">
      <c r="A22375" t="s">
        <v>2196</v>
      </c>
      <c r="B22375">
        <v>1817</v>
      </c>
      <c r="C22375">
        <v>530343</v>
      </c>
    </row>
    <row r="22376" spans="1:3" x14ac:dyDescent="0.3">
      <c r="A22376" t="s">
        <v>2196</v>
      </c>
      <c r="B22376">
        <v>1818</v>
      </c>
      <c r="C22376">
        <v>530343</v>
      </c>
    </row>
    <row r="22377" spans="1:3" x14ac:dyDescent="0.3">
      <c r="A22377" t="s">
        <v>2196</v>
      </c>
      <c r="B22377">
        <v>1819</v>
      </c>
      <c r="C22377">
        <v>531316</v>
      </c>
    </row>
    <row r="22378" spans="1:3" x14ac:dyDescent="0.3">
      <c r="A22378" t="s">
        <v>2196</v>
      </c>
      <c r="B22378">
        <v>1820</v>
      </c>
      <c r="C22378">
        <v>533272</v>
      </c>
    </row>
    <row r="22379" spans="1:3" x14ac:dyDescent="0.3">
      <c r="A22379" t="s">
        <v>2196</v>
      </c>
      <c r="B22379">
        <v>1821</v>
      </c>
      <c r="C22379">
        <v>536219</v>
      </c>
    </row>
    <row r="22380" spans="1:3" x14ac:dyDescent="0.3">
      <c r="A22380" t="s">
        <v>2196</v>
      </c>
      <c r="B22380">
        <v>1822</v>
      </c>
      <c r="C22380">
        <v>540166</v>
      </c>
    </row>
    <row r="22381" spans="1:3" x14ac:dyDescent="0.3">
      <c r="A22381" t="s">
        <v>2196</v>
      </c>
      <c r="B22381">
        <v>1823</v>
      </c>
      <c r="C22381">
        <v>545123</v>
      </c>
    </row>
    <row r="22382" spans="1:3" x14ac:dyDescent="0.3">
      <c r="A22382" t="s">
        <v>2196</v>
      </c>
      <c r="B22382">
        <v>1824</v>
      </c>
      <c r="C22382">
        <v>550126</v>
      </c>
    </row>
    <row r="22383" spans="1:3" x14ac:dyDescent="0.3">
      <c r="A22383" t="s">
        <v>2196</v>
      </c>
      <c r="B22383">
        <v>1825</v>
      </c>
      <c r="C22383">
        <v>555174</v>
      </c>
    </row>
    <row r="22384" spans="1:3" x14ac:dyDescent="0.3">
      <c r="A22384" t="s">
        <v>2196</v>
      </c>
      <c r="B22384">
        <v>1826</v>
      </c>
      <c r="C22384">
        <v>560268</v>
      </c>
    </row>
    <row r="22385" spans="1:3" x14ac:dyDescent="0.3">
      <c r="A22385" t="s">
        <v>2196</v>
      </c>
      <c r="B22385">
        <v>1827</v>
      </c>
      <c r="C22385">
        <v>565410</v>
      </c>
    </row>
    <row r="22386" spans="1:3" x14ac:dyDescent="0.3">
      <c r="A22386" t="s">
        <v>2196</v>
      </c>
      <c r="B22386">
        <v>1828</v>
      </c>
      <c r="C22386">
        <v>570598</v>
      </c>
    </row>
    <row r="22387" spans="1:3" x14ac:dyDescent="0.3">
      <c r="A22387" t="s">
        <v>2196</v>
      </c>
      <c r="B22387">
        <v>1829</v>
      </c>
      <c r="C22387">
        <v>575834</v>
      </c>
    </row>
    <row r="22388" spans="1:3" x14ac:dyDescent="0.3">
      <c r="A22388" t="s">
        <v>2196</v>
      </c>
      <c r="B22388">
        <v>1830</v>
      </c>
      <c r="C22388">
        <v>581119</v>
      </c>
    </row>
    <row r="22389" spans="1:3" x14ac:dyDescent="0.3">
      <c r="A22389" t="s">
        <v>2196</v>
      </c>
      <c r="B22389">
        <v>1831</v>
      </c>
      <c r="C22389">
        <v>586451</v>
      </c>
    </row>
    <row r="22390" spans="1:3" x14ac:dyDescent="0.3">
      <c r="A22390" t="s">
        <v>2196</v>
      </c>
      <c r="B22390">
        <v>1832</v>
      </c>
      <c r="C22390">
        <v>591833</v>
      </c>
    </row>
    <row r="22391" spans="1:3" x14ac:dyDescent="0.3">
      <c r="A22391" t="s">
        <v>2196</v>
      </c>
      <c r="B22391">
        <v>1833</v>
      </c>
      <c r="C22391">
        <v>597264</v>
      </c>
    </row>
    <row r="22392" spans="1:3" x14ac:dyDescent="0.3">
      <c r="A22392" t="s">
        <v>2196</v>
      </c>
      <c r="B22392">
        <v>1834</v>
      </c>
      <c r="C22392">
        <v>602745</v>
      </c>
    </row>
    <row r="22393" spans="1:3" x14ac:dyDescent="0.3">
      <c r="A22393" t="s">
        <v>2196</v>
      </c>
      <c r="B22393">
        <v>1835</v>
      </c>
      <c r="C22393">
        <v>608276</v>
      </c>
    </row>
    <row r="22394" spans="1:3" x14ac:dyDescent="0.3">
      <c r="A22394" t="s">
        <v>2196</v>
      </c>
      <c r="B22394">
        <v>1836</v>
      </c>
      <c r="C22394">
        <v>613858</v>
      </c>
    </row>
    <row r="22395" spans="1:3" x14ac:dyDescent="0.3">
      <c r="A22395" t="s">
        <v>2196</v>
      </c>
      <c r="B22395">
        <v>1837</v>
      </c>
      <c r="C22395">
        <v>619491</v>
      </c>
    </row>
    <row r="22396" spans="1:3" x14ac:dyDescent="0.3">
      <c r="A22396" t="s">
        <v>2196</v>
      </c>
      <c r="B22396">
        <v>1838</v>
      </c>
      <c r="C22396">
        <v>625176</v>
      </c>
    </row>
    <row r="22397" spans="1:3" x14ac:dyDescent="0.3">
      <c r="A22397" t="s">
        <v>2196</v>
      </c>
      <c r="B22397">
        <v>1839</v>
      </c>
      <c r="C22397">
        <v>630913</v>
      </c>
    </row>
    <row r="22398" spans="1:3" x14ac:dyDescent="0.3">
      <c r="A22398" t="s">
        <v>2196</v>
      </c>
      <c r="B22398">
        <v>1840</v>
      </c>
      <c r="C22398">
        <v>636703</v>
      </c>
    </row>
    <row r="22399" spans="1:3" x14ac:dyDescent="0.3">
      <c r="A22399" t="s">
        <v>2196</v>
      </c>
      <c r="B22399">
        <v>1841</v>
      </c>
      <c r="C22399">
        <v>642545</v>
      </c>
    </row>
    <row r="22400" spans="1:3" x14ac:dyDescent="0.3">
      <c r="A22400" t="s">
        <v>2196</v>
      </c>
      <c r="B22400">
        <v>1842</v>
      </c>
      <c r="C22400">
        <v>648442</v>
      </c>
    </row>
    <row r="22401" spans="1:3" x14ac:dyDescent="0.3">
      <c r="A22401" t="s">
        <v>2196</v>
      </c>
      <c r="B22401">
        <v>1843</v>
      </c>
      <c r="C22401">
        <v>654392</v>
      </c>
    </row>
    <row r="22402" spans="1:3" x14ac:dyDescent="0.3">
      <c r="A22402" t="s">
        <v>2196</v>
      </c>
      <c r="B22402">
        <v>1844</v>
      </c>
      <c r="C22402">
        <v>660397</v>
      </c>
    </row>
    <row r="22403" spans="1:3" x14ac:dyDescent="0.3">
      <c r="A22403" t="s">
        <v>2196</v>
      </c>
      <c r="B22403">
        <v>1845</v>
      </c>
      <c r="C22403">
        <v>666458</v>
      </c>
    </row>
    <row r="22404" spans="1:3" x14ac:dyDescent="0.3">
      <c r="A22404" t="s">
        <v>2196</v>
      </c>
      <c r="B22404">
        <v>1846</v>
      </c>
      <c r="C22404">
        <v>672573</v>
      </c>
    </row>
    <row r="22405" spans="1:3" x14ac:dyDescent="0.3">
      <c r="A22405" t="s">
        <v>2196</v>
      </c>
      <c r="B22405">
        <v>1847</v>
      </c>
      <c r="C22405">
        <v>678745</v>
      </c>
    </row>
    <row r="22406" spans="1:3" x14ac:dyDescent="0.3">
      <c r="A22406" t="s">
        <v>2196</v>
      </c>
      <c r="B22406">
        <v>1848</v>
      </c>
      <c r="C22406">
        <v>684974</v>
      </c>
    </row>
    <row r="22407" spans="1:3" x14ac:dyDescent="0.3">
      <c r="A22407" t="s">
        <v>2196</v>
      </c>
      <c r="B22407">
        <v>1849</v>
      </c>
      <c r="C22407">
        <v>691260</v>
      </c>
    </row>
    <row r="22408" spans="1:3" x14ac:dyDescent="0.3">
      <c r="A22408" t="s">
        <v>2196</v>
      </c>
      <c r="B22408">
        <v>1850</v>
      </c>
      <c r="C22408">
        <v>697603</v>
      </c>
    </row>
    <row r="22409" spans="1:3" x14ac:dyDescent="0.3">
      <c r="A22409" t="s">
        <v>2196</v>
      </c>
      <c r="B22409">
        <v>1851</v>
      </c>
      <c r="C22409">
        <v>703926</v>
      </c>
    </row>
    <row r="22410" spans="1:3" x14ac:dyDescent="0.3">
      <c r="A22410" t="s">
        <v>2196</v>
      </c>
      <c r="B22410">
        <v>1852</v>
      </c>
      <c r="C22410">
        <v>710307</v>
      </c>
    </row>
    <row r="22411" spans="1:3" x14ac:dyDescent="0.3">
      <c r="A22411" t="s">
        <v>2196</v>
      </c>
      <c r="B22411">
        <v>1853</v>
      </c>
      <c r="C22411">
        <v>716745</v>
      </c>
    </row>
    <row r="22412" spans="1:3" x14ac:dyDescent="0.3">
      <c r="A22412" t="s">
        <v>2196</v>
      </c>
      <c r="B22412">
        <v>1854</v>
      </c>
      <c r="C22412">
        <v>723242</v>
      </c>
    </row>
    <row r="22413" spans="1:3" x14ac:dyDescent="0.3">
      <c r="A22413" t="s">
        <v>2196</v>
      </c>
      <c r="B22413">
        <v>1855</v>
      </c>
      <c r="C22413">
        <v>729797</v>
      </c>
    </row>
    <row r="22414" spans="1:3" x14ac:dyDescent="0.3">
      <c r="A22414" t="s">
        <v>2196</v>
      </c>
      <c r="B22414">
        <v>1856</v>
      </c>
      <c r="C22414">
        <v>736412</v>
      </c>
    </row>
    <row r="22415" spans="1:3" x14ac:dyDescent="0.3">
      <c r="A22415" t="s">
        <v>2196</v>
      </c>
      <c r="B22415">
        <v>1857</v>
      </c>
      <c r="C22415">
        <v>743087</v>
      </c>
    </row>
    <row r="22416" spans="1:3" x14ac:dyDescent="0.3">
      <c r="A22416" t="s">
        <v>2196</v>
      </c>
      <c r="B22416">
        <v>1858</v>
      </c>
      <c r="C22416">
        <v>749822</v>
      </c>
    </row>
    <row r="22417" spans="1:3" x14ac:dyDescent="0.3">
      <c r="A22417" t="s">
        <v>2196</v>
      </c>
      <c r="B22417">
        <v>1859</v>
      </c>
      <c r="C22417">
        <v>756618</v>
      </c>
    </row>
    <row r="22418" spans="1:3" x14ac:dyDescent="0.3">
      <c r="A22418" t="s">
        <v>2196</v>
      </c>
      <c r="B22418">
        <v>1860</v>
      </c>
      <c r="C22418">
        <v>763476</v>
      </c>
    </row>
    <row r="22419" spans="1:3" x14ac:dyDescent="0.3">
      <c r="A22419" t="s">
        <v>2196</v>
      </c>
      <c r="B22419">
        <v>1861</v>
      </c>
      <c r="C22419">
        <v>770396</v>
      </c>
    </row>
    <row r="22420" spans="1:3" x14ac:dyDescent="0.3">
      <c r="A22420" t="s">
        <v>2196</v>
      </c>
      <c r="B22420">
        <v>1862</v>
      </c>
      <c r="C22420">
        <v>777379</v>
      </c>
    </row>
    <row r="22421" spans="1:3" x14ac:dyDescent="0.3">
      <c r="A22421" t="s">
        <v>2196</v>
      </c>
      <c r="B22421">
        <v>1863</v>
      </c>
      <c r="C22421">
        <v>784425</v>
      </c>
    </row>
    <row r="22422" spans="1:3" x14ac:dyDescent="0.3">
      <c r="A22422" t="s">
        <v>2196</v>
      </c>
      <c r="B22422">
        <v>1864</v>
      </c>
      <c r="C22422">
        <v>791535</v>
      </c>
    </row>
    <row r="22423" spans="1:3" x14ac:dyDescent="0.3">
      <c r="A22423" t="s">
        <v>2196</v>
      </c>
      <c r="B22423">
        <v>1865</v>
      </c>
      <c r="C22423">
        <v>798710</v>
      </c>
    </row>
    <row r="22424" spans="1:3" x14ac:dyDescent="0.3">
      <c r="A22424" t="s">
        <v>2196</v>
      </c>
      <c r="B22424">
        <v>1866</v>
      </c>
      <c r="C22424">
        <v>805949</v>
      </c>
    </row>
    <row r="22425" spans="1:3" x14ac:dyDescent="0.3">
      <c r="A22425" t="s">
        <v>2196</v>
      </c>
      <c r="B22425">
        <v>1867</v>
      </c>
      <c r="C22425">
        <v>813254</v>
      </c>
    </row>
    <row r="22426" spans="1:3" x14ac:dyDescent="0.3">
      <c r="A22426" t="s">
        <v>2196</v>
      </c>
      <c r="B22426">
        <v>1868</v>
      </c>
      <c r="C22426">
        <v>820625</v>
      </c>
    </row>
    <row r="22427" spans="1:3" x14ac:dyDescent="0.3">
      <c r="A22427" t="s">
        <v>2196</v>
      </c>
      <c r="B22427">
        <v>1869</v>
      </c>
      <c r="C22427">
        <v>828063</v>
      </c>
    </row>
    <row r="22428" spans="1:3" x14ac:dyDescent="0.3">
      <c r="A22428" t="s">
        <v>2196</v>
      </c>
      <c r="B22428">
        <v>1870</v>
      </c>
      <c r="C22428">
        <v>835569</v>
      </c>
    </row>
    <row r="22429" spans="1:3" x14ac:dyDescent="0.3">
      <c r="A22429" t="s">
        <v>2196</v>
      </c>
      <c r="B22429">
        <v>1871</v>
      </c>
      <c r="C22429">
        <v>843142</v>
      </c>
    </row>
    <row r="22430" spans="1:3" x14ac:dyDescent="0.3">
      <c r="A22430" t="s">
        <v>2196</v>
      </c>
      <c r="B22430">
        <v>1872</v>
      </c>
      <c r="C22430">
        <v>850784</v>
      </c>
    </row>
    <row r="22431" spans="1:3" x14ac:dyDescent="0.3">
      <c r="A22431" t="s">
        <v>2196</v>
      </c>
      <c r="B22431">
        <v>1873</v>
      </c>
      <c r="C22431">
        <v>858496</v>
      </c>
    </row>
    <row r="22432" spans="1:3" x14ac:dyDescent="0.3">
      <c r="A22432" t="s">
        <v>2196</v>
      </c>
      <c r="B22432">
        <v>1874</v>
      </c>
      <c r="C22432">
        <v>866277</v>
      </c>
    </row>
    <row r="22433" spans="1:3" x14ac:dyDescent="0.3">
      <c r="A22433" t="s">
        <v>2196</v>
      </c>
      <c r="B22433">
        <v>1875</v>
      </c>
      <c r="C22433">
        <v>874129</v>
      </c>
    </row>
    <row r="22434" spans="1:3" x14ac:dyDescent="0.3">
      <c r="A22434" t="s">
        <v>2196</v>
      </c>
      <c r="B22434">
        <v>1876</v>
      </c>
      <c r="C22434">
        <v>882052</v>
      </c>
    </row>
    <row r="22435" spans="1:3" x14ac:dyDescent="0.3">
      <c r="A22435" t="s">
        <v>2196</v>
      </c>
      <c r="B22435">
        <v>1877</v>
      </c>
      <c r="C22435">
        <v>890046</v>
      </c>
    </row>
    <row r="22436" spans="1:3" x14ac:dyDescent="0.3">
      <c r="A22436" t="s">
        <v>2196</v>
      </c>
      <c r="B22436">
        <v>1878</v>
      </c>
      <c r="C22436">
        <v>898113</v>
      </c>
    </row>
    <row r="22437" spans="1:3" x14ac:dyDescent="0.3">
      <c r="A22437" t="s">
        <v>2196</v>
      </c>
      <c r="B22437">
        <v>1879</v>
      </c>
      <c r="C22437">
        <v>906254</v>
      </c>
    </row>
    <row r="22438" spans="1:3" x14ac:dyDescent="0.3">
      <c r="A22438" t="s">
        <v>2196</v>
      </c>
      <c r="B22438">
        <v>1880</v>
      </c>
      <c r="C22438">
        <v>914468</v>
      </c>
    </row>
    <row r="22439" spans="1:3" x14ac:dyDescent="0.3">
      <c r="A22439" t="s">
        <v>2196</v>
      </c>
      <c r="B22439">
        <v>1881</v>
      </c>
      <c r="C22439">
        <v>922756</v>
      </c>
    </row>
    <row r="22440" spans="1:3" x14ac:dyDescent="0.3">
      <c r="A22440" t="s">
        <v>2196</v>
      </c>
      <c r="B22440">
        <v>1882</v>
      </c>
      <c r="C22440">
        <v>931120</v>
      </c>
    </row>
    <row r="22441" spans="1:3" x14ac:dyDescent="0.3">
      <c r="A22441" t="s">
        <v>2196</v>
      </c>
      <c r="B22441">
        <v>1883</v>
      </c>
      <c r="C22441">
        <v>939559</v>
      </c>
    </row>
    <row r="22442" spans="1:3" x14ac:dyDescent="0.3">
      <c r="A22442" t="s">
        <v>2196</v>
      </c>
      <c r="B22442">
        <v>1884</v>
      </c>
      <c r="C22442">
        <v>948075</v>
      </c>
    </row>
    <row r="22443" spans="1:3" x14ac:dyDescent="0.3">
      <c r="A22443" t="s">
        <v>2196</v>
      </c>
      <c r="B22443">
        <v>1885</v>
      </c>
      <c r="C22443">
        <v>956668</v>
      </c>
    </row>
    <row r="22444" spans="1:3" x14ac:dyDescent="0.3">
      <c r="A22444" t="s">
        <v>2196</v>
      </c>
      <c r="B22444">
        <v>1886</v>
      </c>
      <c r="C22444">
        <v>965339</v>
      </c>
    </row>
    <row r="22445" spans="1:3" x14ac:dyDescent="0.3">
      <c r="A22445" t="s">
        <v>2196</v>
      </c>
      <c r="B22445">
        <v>1887</v>
      </c>
      <c r="C22445">
        <v>974088</v>
      </c>
    </row>
    <row r="22446" spans="1:3" x14ac:dyDescent="0.3">
      <c r="A22446" t="s">
        <v>2196</v>
      </c>
      <c r="B22446">
        <v>1888</v>
      </c>
      <c r="C22446">
        <v>982917</v>
      </c>
    </row>
    <row r="22447" spans="1:3" x14ac:dyDescent="0.3">
      <c r="A22447" t="s">
        <v>2196</v>
      </c>
      <c r="B22447">
        <v>1889</v>
      </c>
      <c r="C22447">
        <v>991826</v>
      </c>
    </row>
    <row r="22448" spans="1:3" x14ac:dyDescent="0.3">
      <c r="A22448" t="s">
        <v>2196</v>
      </c>
      <c r="B22448">
        <v>1890</v>
      </c>
      <c r="C22448">
        <v>1000815</v>
      </c>
    </row>
    <row r="22449" spans="1:3" x14ac:dyDescent="0.3">
      <c r="A22449" t="s">
        <v>2196</v>
      </c>
      <c r="B22449">
        <v>1891</v>
      </c>
      <c r="C22449">
        <v>1009886</v>
      </c>
    </row>
    <row r="22450" spans="1:3" x14ac:dyDescent="0.3">
      <c r="A22450" t="s">
        <v>2196</v>
      </c>
      <c r="B22450">
        <v>1892</v>
      </c>
      <c r="C22450">
        <v>1019040</v>
      </c>
    </row>
    <row r="22451" spans="1:3" x14ac:dyDescent="0.3">
      <c r="A22451" t="s">
        <v>2196</v>
      </c>
      <c r="B22451">
        <v>1893</v>
      </c>
      <c r="C22451">
        <v>1028276</v>
      </c>
    </row>
    <row r="22452" spans="1:3" x14ac:dyDescent="0.3">
      <c r="A22452" t="s">
        <v>2196</v>
      </c>
      <c r="B22452">
        <v>1894</v>
      </c>
      <c r="C22452">
        <v>1037595</v>
      </c>
    </row>
    <row r="22453" spans="1:3" x14ac:dyDescent="0.3">
      <c r="A22453" t="s">
        <v>2196</v>
      </c>
      <c r="B22453">
        <v>1895</v>
      </c>
      <c r="C22453">
        <v>1047000</v>
      </c>
    </row>
    <row r="22454" spans="1:3" x14ac:dyDescent="0.3">
      <c r="A22454" t="s">
        <v>2196</v>
      </c>
      <c r="B22454">
        <v>1896</v>
      </c>
      <c r="C22454">
        <v>1056489</v>
      </c>
    </row>
    <row r="22455" spans="1:3" x14ac:dyDescent="0.3">
      <c r="A22455" t="s">
        <v>2196</v>
      </c>
      <c r="B22455">
        <v>1897</v>
      </c>
      <c r="C22455">
        <v>1066065</v>
      </c>
    </row>
    <row r="22456" spans="1:3" x14ac:dyDescent="0.3">
      <c r="A22456" t="s">
        <v>2196</v>
      </c>
      <c r="B22456">
        <v>1898</v>
      </c>
      <c r="C22456">
        <v>1075727</v>
      </c>
    </row>
    <row r="22457" spans="1:3" x14ac:dyDescent="0.3">
      <c r="A22457" t="s">
        <v>2196</v>
      </c>
      <c r="B22457">
        <v>1899</v>
      </c>
      <c r="C22457">
        <v>1085477</v>
      </c>
    </row>
    <row r="22458" spans="1:3" x14ac:dyDescent="0.3">
      <c r="A22458" t="s">
        <v>2196</v>
      </c>
      <c r="B22458">
        <v>1900</v>
      </c>
      <c r="C22458">
        <v>1095315</v>
      </c>
    </row>
    <row r="22459" spans="1:3" x14ac:dyDescent="0.3">
      <c r="A22459" t="s">
        <v>2196</v>
      </c>
      <c r="B22459">
        <v>1901</v>
      </c>
      <c r="C22459">
        <v>1105242</v>
      </c>
    </row>
    <row r="22460" spans="1:3" x14ac:dyDescent="0.3">
      <c r="A22460" t="s">
        <v>2196</v>
      </c>
      <c r="B22460">
        <v>1902</v>
      </c>
      <c r="C22460">
        <v>1115260</v>
      </c>
    </row>
    <row r="22461" spans="1:3" x14ac:dyDescent="0.3">
      <c r="A22461" t="s">
        <v>2196</v>
      </c>
      <c r="B22461">
        <v>1903</v>
      </c>
      <c r="C22461">
        <v>1125368</v>
      </c>
    </row>
    <row r="22462" spans="1:3" x14ac:dyDescent="0.3">
      <c r="A22462" t="s">
        <v>2196</v>
      </c>
      <c r="B22462">
        <v>1904</v>
      </c>
      <c r="C22462">
        <v>1135567</v>
      </c>
    </row>
    <row r="22463" spans="1:3" x14ac:dyDescent="0.3">
      <c r="A22463" t="s">
        <v>2196</v>
      </c>
      <c r="B22463">
        <v>1905</v>
      </c>
      <c r="C22463">
        <v>1145859</v>
      </c>
    </row>
    <row r="22464" spans="1:3" x14ac:dyDescent="0.3">
      <c r="A22464" t="s">
        <v>2196</v>
      </c>
      <c r="B22464">
        <v>1906</v>
      </c>
      <c r="C22464">
        <v>1156245</v>
      </c>
    </row>
    <row r="22465" spans="1:3" x14ac:dyDescent="0.3">
      <c r="A22465" t="s">
        <v>2196</v>
      </c>
      <c r="B22465">
        <v>1907</v>
      </c>
      <c r="C22465">
        <v>1166724</v>
      </c>
    </row>
    <row r="22466" spans="1:3" x14ac:dyDescent="0.3">
      <c r="A22466" t="s">
        <v>2196</v>
      </c>
      <c r="B22466">
        <v>1908</v>
      </c>
      <c r="C22466">
        <v>1177299</v>
      </c>
    </row>
    <row r="22467" spans="1:3" x14ac:dyDescent="0.3">
      <c r="A22467" t="s">
        <v>2196</v>
      </c>
      <c r="B22467">
        <v>1909</v>
      </c>
      <c r="C22467">
        <v>1187969</v>
      </c>
    </row>
    <row r="22468" spans="1:3" x14ac:dyDescent="0.3">
      <c r="A22468" t="s">
        <v>2196</v>
      </c>
      <c r="B22468">
        <v>1910</v>
      </c>
      <c r="C22468">
        <v>1198736</v>
      </c>
    </row>
    <row r="22469" spans="1:3" x14ac:dyDescent="0.3">
      <c r="A22469" t="s">
        <v>2196</v>
      </c>
      <c r="B22469">
        <v>1911</v>
      </c>
      <c r="C22469">
        <v>1209600</v>
      </c>
    </row>
    <row r="22470" spans="1:3" x14ac:dyDescent="0.3">
      <c r="A22470" t="s">
        <v>2196</v>
      </c>
      <c r="B22470">
        <v>1912</v>
      </c>
      <c r="C22470">
        <v>1220563</v>
      </c>
    </row>
    <row r="22471" spans="1:3" x14ac:dyDescent="0.3">
      <c r="A22471" t="s">
        <v>2196</v>
      </c>
      <c r="B22471">
        <v>1913</v>
      </c>
      <c r="C22471">
        <v>1231626</v>
      </c>
    </row>
    <row r="22472" spans="1:3" x14ac:dyDescent="0.3">
      <c r="A22472" t="s">
        <v>2196</v>
      </c>
      <c r="B22472">
        <v>1914</v>
      </c>
      <c r="C22472">
        <v>1242788</v>
      </c>
    </row>
    <row r="22473" spans="1:3" x14ac:dyDescent="0.3">
      <c r="A22473" t="s">
        <v>2196</v>
      </c>
      <c r="B22473">
        <v>1915</v>
      </c>
      <c r="C22473">
        <v>1254052</v>
      </c>
    </row>
    <row r="22474" spans="1:3" x14ac:dyDescent="0.3">
      <c r="A22474" t="s">
        <v>2196</v>
      </c>
      <c r="B22474">
        <v>1916</v>
      </c>
      <c r="C22474">
        <v>1265418</v>
      </c>
    </row>
    <row r="22475" spans="1:3" x14ac:dyDescent="0.3">
      <c r="A22475" t="s">
        <v>2196</v>
      </c>
      <c r="B22475">
        <v>1917</v>
      </c>
      <c r="C22475">
        <v>1276887</v>
      </c>
    </row>
    <row r="22476" spans="1:3" x14ac:dyDescent="0.3">
      <c r="A22476" t="s">
        <v>2196</v>
      </c>
      <c r="B22476">
        <v>1918</v>
      </c>
      <c r="C22476">
        <v>1288604</v>
      </c>
    </row>
    <row r="22477" spans="1:3" x14ac:dyDescent="0.3">
      <c r="A22477" t="s">
        <v>2196</v>
      </c>
      <c r="B22477">
        <v>1919</v>
      </c>
      <c r="C22477">
        <v>1300429</v>
      </c>
    </row>
    <row r="22478" spans="1:3" x14ac:dyDescent="0.3">
      <c r="A22478" t="s">
        <v>2196</v>
      </c>
      <c r="B22478">
        <v>1920</v>
      </c>
      <c r="C22478">
        <v>1312363</v>
      </c>
    </row>
    <row r="22479" spans="1:3" x14ac:dyDescent="0.3">
      <c r="A22479" t="s">
        <v>2196</v>
      </c>
      <c r="B22479">
        <v>1921</v>
      </c>
      <c r="C22479">
        <v>1324406</v>
      </c>
    </row>
    <row r="22480" spans="1:3" x14ac:dyDescent="0.3">
      <c r="A22480" t="s">
        <v>2196</v>
      </c>
      <c r="B22480">
        <v>1922</v>
      </c>
      <c r="C22480">
        <v>1336559</v>
      </c>
    </row>
    <row r="22481" spans="1:3" x14ac:dyDescent="0.3">
      <c r="A22481" t="s">
        <v>2196</v>
      </c>
      <c r="B22481">
        <v>1923</v>
      </c>
      <c r="C22481">
        <v>1348824</v>
      </c>
    </row>
    <row r="22482" spans="1:3" x14ac:dyDescent="0.3">
      <c r="A22482" t="s">
        <v>2196</v>
      </c>
      <c r="B22482">
        <v>1924</v>
      </c>
      <c r="C22482">
        <v>1361202</v>
      </c>
    </row>
    <row r="22483" spans="1:3" x14ac:dyDescent="0.3">
      <c r="A22483" t="s">
        <v>2196</v>
      </c>
      <c r="B22483">
        <v>1925</v>
      </c>
      <c r="C22483">
        <v>1373693</v>
      </c>
    </row>
    <row r="22484" spans="1:3" x14ac:dyDescent="0.3">
      <c r="A22484" t="s">
        <v>2196</v>
      </c>
      <c r="B22484">
        <v>1926</v>
      </c>
      <c r="C22484">
        <v>1386299</v>
      </c>
    </row>
    <row r="22485" spans="1:3" x14ac:dyDescent="0.3">
      <c r="A22485" t="s">
        <v>2196</v>
      </c>
      <c r="B22485">
        <v>1927</v>
      </c>
      <c r="C22485">
        <v>1399021</v>
      </c>
    </row>
    <row r="22486" spans="1:3" x14ac:dyDescent="0.3">
      <c r="A22486" t="s">
        <v>2196</v>
      </c>
      <c r="B22486">
        <v>1928</v>
      </c>
      <c r="C22486">
        <v>1411859</v>
      </c>
    </row>
    <row r="22487" spans="1:3" x14ac:dyDescent="0.3">
      <c r="A22487" t="s">
        <v>2196</v>
      </c>
      <c r="B22487">
        <v>1929</v>
      </c>
      <c r="C22487">
        <v>1424815</v>
      </c>
    </row>
    <row r="22488" spans="1:3" x14ac:dyDescent="0.3">
      <c r="A22488" t="s">
        <v>2196</v>
      </c>
      <c r="B22488">
        <v>1930</v>
      </c>
      <c r="C22488">
        <v>1437890</v>
      </c>
    </row>
    <row r="22489" spans="1:3" x14ac:dyDescent="0.3">
      <c r="A22489" t="s">
        <v>2196</v>
      </c>
      <c r="B22489">
        <v>1931</v>
      </c>
      <c r="C22489">
        <v>1451085</v>
      </c>
    </row>
    <row r="22490" spans="1:3" x14ac:dyDescent="0.3">
      <c r="A22490" t="s">
        <v>2196</v>
      </c>
      <c r="B22490">
        <v>1932</v>
      </c>
      <c r="C22490">
        <v>1464401</v>
      </c>
    </row>
    <row r="22491" spans="1:3" x14ac:dyDescent="0.3">
      <c r="A22491" t="s">
        <v>2196</v>
      </c>
      <c r="B22491">
        <v>1933</v>
      </c>
      <c r="C22491">
        <v>1477839</v>
      </c>
    </row>
    <row r="22492" spans="1:3" x14ac:dyDescent="0.3">
      <c r="A22492" t="s">
        <v>2196</v>
      </c>
      <c r="B22492">
        <v>1934</v>
      </c>
      <c r="C22492">
        <v>1491401</v>
      </c>
    </row>
    <row r="22493" spans="1:3" x14ac:dyDescent="0.3">
      <c r="A22493" t="s">
        <v>2196</v>
      </c>
      <c r="B22493">
        <v>1935</v>
      </c>
      <c r="C22493">
        <v>1505087</v>
      </c>
    </row>
    <row r="22494" spans="1:3" x14ac:dyDescent="0.3">
      <c r="A22494" t="s">
        <v>2196</v>
      </c>
      <c r="B22494">
        <v>1936</v>
      </c>
      <c r="C22494">
        <v>1518898</v>
      </c>
    </row>
    <row r="22495" spans="1:3" x14ac:dyDescent="0.3">
      <c r="A22495" t="s">
        <v>2196</v>
      </c>
      <c r="B22495">
        <v>1937</v>
      </c>
      <c r="C22495">
        <v>1532837</v>
      </c>
    </row>
    <row r="22496" spans="1:3" x14ac:dyDescent="0.3">
      <c r="A22496" t="s">
        <v>2196</v>
      </c>
      <c r="B22496">
        <v>1938</v>
      </c>
      <c r="C22496">
        <v>1546903</v>
      </c>
    </row>
    <row r="22497" spans="1:3" x14ac:dyDescent="0.3">
      <c r="A22497" t="s">
        <v>2196</v>
      </c>
      <c r="B22497">
        <v>1939</v>
      </c>
      <c r="C22497">
        <v>1561098</v>
      </c>
    </row>
    <row r="22498" spans="1:3" x14ac:dyDescent="0.3">
      <c r="A22498" t="s">
        <v>2196</v>
      </c>
      <c r="B22498">
        <v>1940</v>
      </c>
      <c r="C22498">
        <v>1575424</v>
      </c>
    </row>
    <row r="22499" spans="1:3" x14ac:dyDescent="0.3">
      <c r="A22499" t="s">
        <v>2196</v>
      </c>
      <c r="B22499">
        <v>1941</v>
      </c>
      <c r="C22499">
        <v>1589881</v>
      </c>
    </row>
    <row r="22500" spans="1:3" x14ac:dyDescent="0.3">
      <c r="A22500" t="s">
        <v>2196</v>
      </c>
      <c r="B22500">
        <v>1942</v>
      </c>
      <c r="C22500">
        <v>1604471</v>
      </c>
    </row>
    <row r="22501" spans="1:3" x14ac:dyDescent="0.3">
      <c r="A22501" t="s">
        <v>2196</v>
      </c>
      <c r="B22501">
        <v>1943</v>
      </c>
      <c r="C22501">
        <v>1619194</v>
      </c>
    </row>
    <row r="22502" spans="1:3" x14ac:dyDescent="0.3">
      <c r="A22502" t="s">
        <v>2196</v>
      </c>
      <c r="B22502">
        <v>1944</v>
      </c>
      <c r="C22502">
        <v>1634053</v>
      </c>
    </row>
    <row r="22503" spans="1:3" x14ac:dyDescent="0.3">
      <c r="A22503" t="s">
        <v>2196</v>
      </c>
      <c r="B22503">
        <v>1945</v>
      </c>
      <c r="C22503">
        <v>1649048</v>
      </c>
    </row>
    <row r="22504" spans="1:3" x14ac:dyDescent="0.3">
      <c r="A22504" t="s">
        <v>2196</v>
      </c>
      <c r="B22504">
        <v>1946</v>
      </c>
      <c r="C22504">
        <v>1664181</v>
      </c>
    </row>
    <row r="22505" spans="1:3" x14ac:dyDescent="0.3">
      <c r="A22505" t="s">
        <v>2196</v>
      </c>
      <c r="B22505">
        <v>1947</v>
      </c>
      <c r="C22505">
        <v>1679452</v>
      </c>
    </row>
    <row r="22506" spans="1:3" x14ac:dyDescent="0.3">
      <c r="A22506" t="s">
        <v>2196</v>
      </c>
      <c r="B22506">
        <v>1948</v>
      </c>
      <c r="C22506">
        <v>1694864</v>
      </c>
    </row>
    <row r="22507" spans="1:3" x14ac:dyDescent="0.3">
      <c r="A22507" t="s">
        <v>2196</v>
      </c>
      <c r="B22507">
        <v>1949</v>
      </c>
      <c r="C22507">
        <v>1714999</v>
      </c>
    </row>
    <row r="22508" spans="1:3" x14ac:dyDescent="0.3">
      <c r="A22508" t="s">
        <v>2196</v>
      </c>
      <c r="B22508">
        <v>1950</v>
      </c>
      <c r="C22508">
        <v>1740005</v>
      </c>
    </row>
    <row r="22509" spans="1:3" x14ac:dyDescent="0.3">
      <c r="A22509" t="s">
        <v>2196</v>
      </c>
      <c r="B22509">
        <v>1951</v>
      </c>
      <c r="C22509">
        <v>1765557</v>
      </c>
    </row>
    <row r="22510" spans="1:3" x14ac:dyDescent="0.3">
      <c r="A22510" t="s">
        <v>2196</v>
      </c>
      <c r="B22510">
        <v>1952</v>
      </c>
      <c r="C22510">
        <v>1795141</v>
      </c>
    </row>
    <row r="22511" spans="1:3" x14ac:dyDescent="0.3">
      <c r="A22511" t="s">
        <v>2196</v>
      </c>
      <c r="B22511">
        <v>1953</v>
      </c>
      <c r="C22511">
        <v>1828202</v>
      </c>
    </row>
    <row r="22512" spans="1:3" x14ac:dyDescent="0.3">
      <c r="A22512" t="s">
        <v>2196</v>
      </c>
      <c r="B22512">
        <v>1954</v>
      </c>
      <c r="C22512">
        <v>1864497</v>
      </c>
    </row>
    <row r="22513" spans="1:3" x14ac:dyDescent="0.3">
      <c r="A22513" t="s">
        <v>2196</v>
      </c>
      <c r="B22513">
        <v>1955</v>
      </c>
      <c r="C22513">
        <v>1904069</v>
      </c>
    </row>
    <row r="22514" spans="1:3" x14ac:dyDescent="0.3">
      <c r="A22514" t="s">
        <v>2196</v>
      </c>
      <c r="B22514">
        <v>1956</v>
      </c>
      <c r="C22514">
        <v>1947222</v>
      </c>
    </row>
    <row r="22515" spans="1:3" x14ac:dyDescent="0.3">
      <c r="A22515" t="s">
        <v>2196</v>
      </c>
      <c r="B22515">
        <v>1957</v>
      </c>
      <c r="C22515">
        <v>1994559</v>
      </c>
    </row>
    <row r="22516" spans="1:3" x14ac:dyDescent="0.3">
      <c r="A22516" t="s">
        <v>2196</v>
      </c>
      <c r="B22516">
        <v>1958</v>
      </c>
      <c r="C22516">
        <v>2046913</v>
      </c>
    </row>
    <row r="22517" spans="1:3" x14ac:dyDescent="0.3">
      <c r="A22517" t="s">
        <v>2196</v>
      </c>
      <c r="B22517">
        <v>1959</v>
      </c>
      <c r="C22517">
        <v>2105187</v>
      </c>
    </row>
    <row r="22518" spans="1:3" x14ac:dyDescent="0.3">
      <c r="A22518" t="s">
        <v>2196</v>
      </c>
      <c r="B22518">
        <v>1960</v>
      </c>
      <c r="C22518">
        <v>2170091</v>
      </c>
    </row>
    <row r="22519" spans="1:3" x14ac:dyDescent="0.3">
      <c r="A22519" t="s">
        <v>2196</v>
      </c>
      <c r="B22519">
        <v>1961</v>
      </c>
      <c r="C22519">
        <v>2241761</v>
      </c>
    </row>
    <row r="22520" spans="1:3" x14ac:dyDescent="0.3">
      <c r="A22520" t="s">
        <v>2196</v>
      </c>
      <c r="B22520">
        <v>1962</v>
      </c>
      <c r="C22520">
        <v>2319450</v>
      </c>
    </row>
    <row r="22521" spans="1:3" x14ac:dyDescent="0.3">
      <c r="A22521" t="s">
        <v>2196</v>
      </c>
      <c r="B22521">
        <v>1963</v>
      </c>
      <c r="C22521">
        <v>2401462</v>
      </c>
    </row>
    <row r="22522" spans="1:3" x14ac:dyDescent="0.3">
      <c r="A22522" t="s">
        <v>2196</v>
      </c>
      <c r="B22522">
        <v>1964</v>
      </c>
      <c r="C22522">
        <v>2485425</v>
      </c>
    </row>
    <row r="22523" spans="1:3" x14ac:dyDescent="0.3">
      <c r="A22523" t="s">
        <v>2196</v>
      </c>
      <c r="B22523">
        <v>1965</v>
      </c>
      <c r="C22523">
        <v>2569448</v>
      </c>
    </row>
    <row r="22524" spans="1:3" x14ac:dyDescent="0.3">
      <c r="A22524" t="s">
        <v>2196</v>
      </c>
      <c r="B22524">
        <v>1966</v>
      </c>
      <c r="C22524">
        <v>2653050</v>
      </c>
    </row>
    <row r="22525" spans="1:3" x14ac:dyDescent="0.3">
      <c r="A22525" t="s">
        <v>2196</v>
      </c>
      <c r="B22525">
        <v>1967</v>
      </c>
      <c r="C22525">
        <v>2736074</v>
      </c>
    </row>
    <row r="22526" spans="1:3" x14ac:dyDescent="0.3">
      <c r="A22526" t="s">
        <v>2196</v>
      </c>
      <c r="B22526">
        <v>1968</v>
      </c>
      <c r="C22526">
        <v>2817324</v>
      </c>
    </row>
    <row r="22527" spans="1:3" x14ac:dyDescent="0.3">
      <c r="A22527" t="s">
        <v>2196</v>
      </c>
      <c r="B22527">
        <v>1969</v>
      </c>
      <c r="C22527">
        <v>2895538</v>
      </c>
    </row>
    <row r="22528" spans="1:3" x14ac:dyDescent="0.3">
      <c r="A22528" t="s">
        <v>2196</v>
      </c>
      <c r="B22528">
        <v>1970</v>
      </c>
      <c r="C22528">
        <v>2969857</v>
      </c>
    </row>
    <row r="22529" spans="1:3" x14ac:dyDescent="0.3">
      <c r="A22529" t="s">
        <v>2196</v>
      </c>
      <c r="B22529">
        <v>1971</v>
      </c>
      <c r="C22529">
        <v>3039759</v>
      </c>
    </row>
    <row r="22530" spans="1:3" x14ac:dyDescent="0.3">
      <c r="A22530" t="s">
        <v>2196</v>
      </c>
      <c r="B22530">
        <v>1972</v>
      </c>
      <c r="C22530">
        <v>3105533</v>
      </c>
    </row>
    <row r="22531" spans="1:3" x14ac:dyDescent="0.3">
      <c r="A22531" t="s">
        <v>2196</v>
      </c>
      <c r="B22531">
        <v>1973</v>
      </c>
      <c r="C22531">
        <v>3168293</v>
      </c>
    </row>
    <row r="22532" spans="1:3" x14ac:dyDescent="0.3">
      <c r="A22532" t="s">
        <v>2196</v>
      </c>
      <c r="B22532">
        <v>1974</v>
      </c>
      <c r="C22532">
        <v>3229683</v>
      </c>
    </row>
    <row r="22533" spans="1:3" x14ac:dyDescent="0.3">
      <c r="A22533" t="s">
        <v>2196</v>
      </c>
      <c r="B22533">
        <v>1975</v>
      </c>
      <c r="C22533">
        <v>3291074</v>
      </c>
    </row>
    <row r="22534" spans="1:3" x14ac:dyDescent="0.3">
      <c r="A22534" t="s">
        <v>2196</v>
      </c>
      <c r="B22534">
        <v>1976</v>
      </c>
      <c r="C22534">
        <v>3352615</v>
      </c>
    </row>
    <row r="22535" spans="1:3" x14ac:dyDescent="0.3">
      <c r="A22535" t="s">
        <v>2196</v>
      </c>
      <c r="B22535">
        <v>1977</v>
      </c>
      <c r="C22535">
        <v>3414330</v>
      </c>
    </row>
    <row r="22536" spans="1:3" x14ac:dyDescent="0.3">
      <c r="A22536" t="s">
        <v>2196</v>
      </c>
      <c r="B22536">
        <v>1978</v>
      </c>
      <c r="C22536">
        <v>3477224</v>
      </c>
    </row>
    <row r="22537" spans="1:3" x14ac:dyDescent="0.3">
      <c r="A22537" t="s">
        <v>2196</v>
      </c>
      <c r="B22537">
        <v>1979</v>
      </c>
      <c r="C22537">
        <v>3542511</v>
      </c>
    </row>
    <row r="22538" spans="1:3" x14ac:dyDescent="0.3">
      <c r="A22538" t="s">
        <v>2196</v>
      </c>
      <c r="B22538">
        <v>1980</v>
      </c>
      <c r="C22538">
        <v>3610974</v>
      </c>
    </row>
    <row r="22539" spans="1:3" x14ac:dyDescent="0.3">
      <c r="A22539" t="s">
        <v>2196</v>
      </c>
      <c r="B22539">
        <v>1981</v>
      </c>
      <c r="C22539">
        <v>3682660</v>
      </c>
    </row>
    <row r="22540" spans="1:3" x14ac:dyDescent="0.3">
      <c r="A22540" t="s">
        <v>2196</v>
      </c>
      <c r="B22540">
        <v>1982</v>
      </c>
      <c r="C22540">
        <v>3757168</v>
      </c>
    </row>
    <row r="22541" spans="1:3" x14ac:dyDescent="0.3">
      <c r="A22541" t="s">
        <v>2196</v>
      </c>
      <c r="B22541">
        <v>1983</v>
      </c>
      <c r="C22541">
        <v>3834140</v>
      </c>
    </row>
    <row r="22542" spans="1:3" x14ac:dyDescent="0.3">
      <c r="A22542" t="s">
        <v>2196</v>
      </c>
      <c r="B22542">
        <v>1984</v>
      </c>
      <c r="C22542">
        <v>3913018</v>
      </c>
    </row>
    <row r="22543" spans="1:3" x14ac:dyDescent="0.3">
      <c r="A22543" t="s">
        <v>2196</v>
      </c>
      <c r="B22543">
        <v>1985</v>
      </c>
      <c r="C22543">
        <v>3993077</v>
      </c>
    </row>
    <row r="22544" spans="1:3" x14ac:dyDescent="0.3">
      <c r="A22544" t="s">
        <v>2196</v>
      </c>
      <c r="B22544">
        <v>1986</v>
      </c>
      <c r="C22544">
        <v>4075144</v>
      </c>
    </row>
    <row r="22545" spans="1:3" x14ac:dyDescent="0.3">
      <c r="A22545" t="s">
        <v>2196</v>
      </c>
      <c r="B22545">
        <v>1987</v>
      </c>
      <c r="C22545">
        <v>4158584</v>
      </c>
    </row>
    <row r="22546" spans="1:3" x14ac:dyDescent="0.3">
      <c r="A22546" t="s">
        <v>2196</v>
      </c>
      <c r="B22546">
        <v>1988</v>
      </c>
      <c r="C22546">
        <v>4239283</v>
      </c>
    </row>
    <row r="22547" spans="1:3" x14ac:dyDescent="0.3">
      <c r="A22547" t="s">
        <v>2196</v>
      </c>
      <c r="B22547">
        <v>1989</v>
      </c>
      <c r="C22547">
        <v>4311856</v>
      </c>
    </row>
    <row r="22548" spans="1:3" x14ac:dyDescent="0.3">
      <c r="A22548" t="s">
        <v>2196</v>
      </c>
      <c r="B22548">
        <v>1990</v>
      </c>
      <c r="C22548">
        <v>4372885</v>
      </c>
    </row>
    <row r="22549" spans="1:3" x14ac:dyDescent="0.3">
      <c r="A22549" t="s">
        <v>2196</v>
      </c>
      <c r="B22549">
        <v>1991</v>
      </c>
      <c r="C22549">
        <v>4419627</v>
      </c>
    </row>
    <row r="22550" spans="1:3" x14ac:dyDescent="0.3">
      <c r="A22550" t="s">
        <v>2196</v>
      </c>
      <c r="B22550">
        <v>1992</v>
      </c>
      <c r="C22550">
        <v>4454192</v>
      </c>
    </row>
    <row r="22551" spans="1:3" x14ac:dyDescent="0.3">
      <c r="A22551" t="s">
        <v>2196</v>
      </c>
      <c r="B22551">
        <v>1993</v>
      </c>
      <c r="C22551">
        <v>4483844</v>
      </c>
    </row>
    <row r="22552" spans="1:3" x14ac:dyDescent="0.3">
      <c r="A22552" t="s">
        <v>2196</v>
      </c>
      <c r="B22552">
        <v>1994</v>
      </c>
      <c r="C22552">
        <v>4518808</v>
      </c>
    </row>
    <row r="22553" spans="1:3" x14ac:dyDescent="0.3">
      <c r="A22553" t="s">
        <v>2196</v>
      </c>
      <c r="B22553">
        <v>1995</v>
      </c>
      <c r="C22553">
        <v>4566096</v>
      </c>
    </row>
    <row r="22554" spans="1:3" x14ac:dyDescent="0.3">
      <c r="A22554" t="s">
        <v>2196</v>
      </c>
      <c r="B22554">
        <v>1996</v>
      </c>
      <c r="C22554">
        <v>4629403</v>
      </c>
    </row>
    <row r="22555" spans="1:3" x14ac:dyDescent="0.3">
      <c r="A22555" t="s">
        <v>2196</v>
      </c>
      <c r="B22555">
        <v>1997</v>
      </c>
      <c r="C22555">
        <v>4705651</v>
      </c>
    </row>
    <row r="22556" spans="1:3" x14ac:dyDescent="0.3">
      <c r="A22556" t="s">
        <v>2196</v>
      </c>
      <c r="B22556">
        <v>1998</v>
      </c>
      <c r="C22556">
        <v>4786772</v>
      </c>
    </row>
    <row r="22557" spans="1:3" x14ac:dyDescent="0.3">
      <c r="A22557" t="s">
        <v>2196</v>
      </c>
      <c r="B22557">
        <v>1999</v>
      </c>
      <c r="C22557">
        <v>4861121</v>
      </c>
    </row>
    <row r="22558" spans="1:3" x14ac:dyDescent="0.3">
      <c r="A22558" t="s">
        <v>2196</v>
      </c>
      <c r="B22558">
        <v>2000</v>
      </c>
      <c r="C22558">
        <v>4920712</v>
      </c>
    </row>
    <row r="22559" spans="1:3" x14ac:dyDescent="0.3">
      <c r="A22559" t="s">
        <v>2196</v>
      </c>
      <c r="B22559">
        <v>2001</v>
      </c>
      <c r="C22559">
        <v>4962839</v>
      </c>
    </row>
    <row r="22560" spans="1:3" x14ac:dyDescent="0.3">
      <c r="A22560" t="s">
        <v>2196</v>
      </c>
      <c r="B22560">
        <v>2002</v>
      </c>
      <c r="C22560">
        <v>4991478</v>
      </c>
    </row>
    <row r="22561" spans="1:3" x14ac:dyDescent="0.3">
      <c r="A22561" t="s">
        <v>2196</v>
      </c>
      <c r="B22561">
        <v>2003</v>
      </c>
      <c r="C22561">
        <v>5013538</v>
      </c>
    </row>
    <row r="22562" spans="1:3" x14ac:dyDescent="0.3">
      <c r="A22562" t="s">
        <v>2196</v>
      </c>
      <c r="B22562">
        <v>2004</v>
      </c>
      <c r="C22562">
        <v>5038995</v>
      </c>
    </row>
    <row r="22563" spans="1:3" x14ac:dyDescent="0.3">
      <c r="A22563" t="s">
        <v>2196</v>
      </c>
      <c r="B22563">
        <v>2005</v>
      </c>
      <c r="C22563">
        <v>5075340</v>
      </c>
    </row>
    <row r="22564" spans="1:3" x14ac:dyDescent="0.3">
      <c r="A22564" t="s">
        <v>2196</v>
      </c>
      <c r="B22564">
        <v>2006</v>
      </c>
      <c r="C22564">
        <v>5124379</v>
      </c>
    </row>
    <row r="22565" spans="1:3" x14ac:dyDescent="0.3">
      <c r="A22565" t="s">
        <v>2196</v>
      </c>
      <c r="B22565">
        <v>2007</v>
      </c>
      <c r="C22565">
        <v>5184384</v>
      </c>
    </row>
    <row r="22566" spans="1:3" x14ac:dyDescent="0.3">
      <c r="A22566" t="s">
        <v>2196</v>
      </c>
      <c r="B22566">
        <v>2008</v>
      </c>
      <c r="C22566">
        <v>5254969</v>
      </c>
    </row>
    <row r="22567" spans="1:3" x14ac:dyDescent="0.3">
      <c r="A22567" t="s">
        <v>2196</v>
      </c>
      <c r="B22567">
        <v>2009</v>
      </c>
      <c r="C22567">
        <v>5334708</v>
      </c>
    </row>
    <row r="22568" spans="1:3" x14ac:dyDescent="0.3">
      <c r="A22568" t="s">
        <v>2196</v>
      </c>
      <c r="B22568">
        <v>2010</v>
      </c>
      <c r="C22568">
        <v>5422298</v>
      </c>
    </row>
    <row r="22569" spans="1:3" x14ac:dyDescent="0.3">
      <c r="A22569" t="s">
        <v>2196</v>
      </c>
      <c r="B22569">
        <v>2011</v>
      </c>
      <c r="C22569">
        <v>5517927</v>
      </c>
    </row>
    <row r="22570" spans="1:3" x14ac:dyDescent="0.3">
      <c r="A22570" t="s">
        <v>2196</v>
      </c>
      <c r="B22570">
        <v>2012</v>
      </c>
      <c r="C22570">
        <v>5621583</v>
      </c>
    </row>
    <row r="22571" spans="1:3" x14ac:dyDescent="0.3">
      <c r="A22571" t="s">
        <v>2196</v>
      </c>
      <c r="B22571">
        <v>2013</v>
      </c>
      <c r="C22571">
        <v>5731312</v>
      </c>
    </row>
    <row r="22572" spans="1:3" x14ac:dyDescent="0.3">
      <c r="A22572" t="s">
        <v>2196</v>
      </c>
      <c r="B22572">
        <v>2014</v>
      </c>
      <c r="C22572">
        <v>5844521</v>
      </c>
    </row>
    <row r="22573" spans="1:3" x14ac:dyDescent="0.3">
      <c r="A22573" t="s">
        <v>2196</v>
      </c>
      <c r="B22573">
        <v>2015</v>
      </c>
      <c r="C22573">
        <v>5959126</v>
      </c>
    </row>
    <row r="22574" spans="1:3" x14ac:dyDescent="0.3">
      <c r="A22574" t="s">
        <v>2196</v>
      </c>
      <c r="B22574">
        <v>2016</v>
      </c>
      <c r="C22574">
        <v>6074327</v>
      </c>
    </row>
    <row r="22575" spans="1:3" x14ac:dyDescent="0.3">
      <c r="A22575" t="s">
        <v>2196</v>
      </c>
      <c r="B22575">
        <v>2017</v>
      </c>
      <c r="C22575">
        <v>6189727</v>
      </c>
    </row>
    <row r="22576" spans="1:3" x14ac:dyDescent="0.3">
      <c r="A22576" t="s">
        <v>2196</v>
      </c>
      <c r="B22576">
        <v>2018</v>
      </c>
      <c r="C22576">
        <v>6304025</v>
      </c>
    </row>
    <row r="22577" spans="1:3" x14ac:dyDescent="0.3">
      <c r="A22577" t="s">
        <v>2196</v>
      </c>
      <c r="B22577">
        <v>2019</v>
      </c>
      <c r="C22577">
        <v>6415851</v>
      </c>
    </row>
    <row r="22578" spans="1:3" x14ac:dyDescent="0.3">
      <c r="A22578" t="s">
        <v>2196</v>
      </c>
      <c r="B22578">
        <v>2020</v>
      </c>
      <c r="C22578">
        <v>6524191</v>
      </c>
    </row>
    <row r="22579" spans="1:3" x14ac:dyDescent="0.3">
      <c r="A22579" t="s">
        <v>2196</v>
      </c>
      <c r="B22579">
        <v>2021</v>
      </c>
      <c r="C22579">
        <v>6628347</v>
      </c>
    </row>
    <row r="22580" spans="1:3" x14ac:dyDescent="0.3">
      <c r="A22580" t="s">
        <v>2197</v>
      </c>
      <c r="B22580">
        <v>1800</v>
      </c>
      <c r="C22580">
        <v>470000</v>
      </c>
    </row>
    <row r="22581" spans="1:3" x14ac:dyDescent="0.3">
      <c r="A22581" t="s">
        <v>2197</v>
      </c>
      <c r="B22581">
        <v>1801</v>
      </c>
      <c r="C22581">
        <v>470000</v>
      </c>
    </row>
    <row r="22582" spans="1:3" x14ac:dyDescent="0.3">
      <c r="A22582" t="s">
        <v>2197</v>
      </c>
      <c r="B22582">
        <v>1802</v>
      </c>
      <c r="C22582">
        <v>470000</v>
      </c>
    </row>
    <row r="22583" spans="1:3" x14ac:dyDescent="0.3">
      <c r="A22583" t="s">
        <v>2197</v>
      </c>
      <c r="B22583">
        <v>1803</v>
      </c>
      <c r="C22583">
        <v>470000</v>
      </c>
    </row>
    <row r="22584" spans="1:3" x14ac:dyDescent="0.3">
      <c r="A22584" t="s">
        <v>2197</v>
      </c>
      <c r="B22584">
        <v>1804</v>
      </c>
      <c r="C22584">
        <v>470000</v>
      </c>
    </row>
    <row r="22585" spans="1:3" x14ac:dyDescent="0.3">
      <c r="A22585" t="s">
        <v>2197</v>
      </c>
      <c r="B22585">
        <v>1805</v>
      </c>
      <c r="C22585">
        <v>470000</v>
      </c>
    </row>
    <row r="22586" spans="1:3" x14ac:dyDescent="0.3">
      <c r="A22586" t="s">
        <v>2197</v>
      </c>
      <c r="B22586">
        <v>1806</v>
      </c>
      <c r="C22586">
        <v>470000</v>
      </c>
    </row>
    <row r="22587" spans="1:3" x14ac:dyDescent="0.3">
      <c r="A22587" t="s">
        <v>2197</v>
      </c>
      <c r="B22587">
        <v>1807</v>
      </c>
      <c r="C22587">
        <v>470000</v>
      </c>
    </row>
    <row r="22588" spans="1:3" x14ac:dyDescent="0.3">
      <c r="A22588" t="s">
        <v>2197</v>
      </c>
      <c r="B22588">
        <v>1808</v>
      </c>
      <c r="C22588">
        <v>470000</v>
      </c>
    </row>
    <row r="22589" spans="1:3" x14ac:dyDescent="0.3">
      <c r="A22589" t="s">
        <v>2197</v>
      </c>
      <c r="B22589">
        <v>1809</v>
      </c>
      <c r="C22589">
        <v>470000</v>
      </c>
    </row>
    <row r="22590" spans="1:3" x14ac:dyDescent="0.3">
      <c r="A22590" t="s">
        <v>2197</v>
      </c>
      <c r="B22590">
        <v>1810</v>
      </c>
      <c r="C22590">
        <v>470000</v>
      </c>
    </row>
    <row r="22591" spans="1:3" x14ac:dyDescent="0.3">
      <c r="A22591" t="s">
        <v>2197</v>
      </c>
      <c r="B22591">
        <v>1811</v>
      </c>
      <c r="C22591">
        <v>470000</v>
      </c>
    </row>
    <row r="22592" spans="1:3" x14ac:dyDescent="0.3">
      <c r="A22592" t="s">
        <v>2197</v>
      </c>
      <c r="B22592">
        <v>1812</v>
      </c>
      <c r="C22592">
        <v>470000</v>
      </c>
    </row>
    <row r="22593" spans="1:3" x14ac:dyDescent="0.3">
      <c r="A22593" t="s">
        <v>2197</v>
      </c>
      <c r="B22593">
        <v>1813</v>
      </c>
      <c r="C22593">
        <v>470000</v>
      </c>
    </row>
    <row r="22594" spans="1:3" x14ac:dyDescent="0.3">
      <c r="A22594" t="s">
        <v>2197</v>
      </c>
      <c r="B22594">
        <v>1814</v>
      </c>
      <c r="C22594">
        <v>470000</v>
      </c>
    </row>
    <row r="22595" spans="1:3" x14ac:dyDescent="0.3">
      <c r="A22595" t="s">
        <v>2197</v>
      </c>
      <c r="B22595">
        <v>1815</v>
      </c>
      <c r="C22595">
        <v>470000</v>
      </c>
    </row>
    <row r="22596" spans="1:3" x14ac:dyDescent="0.3">
      <c r="A22596" t="s">
        <v>2197</v>
      </c>
      <c r="B22596">
        <v>1816</v>
      </c>
      <c r="C22596">
        <v>470000</v>
      </c>
    </row>
    <row r="22597" spans="1:3" x14ac:dyDescent="0.3">
      <c r="A22597" t="s">
        <v>2197</v>
      </c>
      <c r="B22597">
        <v>1817</v>
      </c>
      <c r="C22597">
        <v>470000</v>
      </c>
    </row>
    <row r="22598" spans="1:3" x14ac:dyDescent="0.3">
      <c r="A22598" t="s">
        <v>2197</v>
      </c>
      <c r="B22598">
        <v>1818</v>
      </c>
      <c r="C22598">
        <v>470000</v>
      </c>
    </row>
    <row r="22599" spans="1:3" x14ac:dyDescent="0.3">
      <c r="A22599" t="s">
        <v>2197</v>
      </c>
      <c r="B22599">
        <v>1819</v>
      </c>
      <c r="C22599">
        <v>470895</v>
      </c>
    </row>
    <row r="22600" spans="1:3" x14ac:dyDescent="0.3">
      <c r="A22600" t="s">
        <v>2197</v>
      </c>
      <c r="B22600">
        <v>1820</v>
      </c>
      <c r="C22600">
        <v>472695</v>
      </c>
    </row>
    <row r="22601" spans="1:3" x14ac:dyDescent="0.3">
      <c r="A22601" t="s">
        <v>2197</v>
      </c>
      <c r="B22601">
        <v>1821</v>
      </c>
      <c r="C22601">
        <v>475406</v>
      </c>
    </row>
    <row r="22602" spans="1:3" x14ac:dyDescent="0.3">
      <c r="A22602" t="s">
        <v>2197</v>
      </c>
      <c r="B22602">
        <v>1822</v>
      </c>
      <c r="C22602">
        <v>479039</v>
      </c>
    </row>
    <row r="22603" spans="1:3" x14ac:dyDescent="0.3">
      <c r="A22603" t="s">
        <v>2197</v>
      </c>
      <c r="B22603">
        <v>1823</v>
      </c>
      <c r="C22603">
        <v>483602</v>
      </c>
    </row>
    <row r="22604" spans="1:3" x14ac:dyDescent="0.3">
      <c r="A22604" t="s">
        <v>2197</v>
      </c>
      <c r="B22604">
        <v>1824</v>
      </c>
      <c r="C22604">
        <v>488208</v>
      </c>
    </row>
    <row r="22605" spans="1:3" x14ac:dyDescent="0.3">
      <c r="A22605" t="s">
        <v>2197</v>
      </c>
      <c r="B22605">
        <v>1825</v>
      </c>
      <c r="C22605">
        <v>492858</v>
      </c>
    </row>
    <row r="22606" spans="1:3" x14ac:dyDescent="0.3">
      <c r="A22606" t="s">
        <v>2197</v>
      </c>
      <c r="B22606">
        <v>1826</v>
      </c>
      <c r="C22606">
        <v>497552</v>
      </c>
    </row>
    <row r="22607" spans="1:3" x14ac:dyDescent="0.3">
      <c r="A22607" t="s">
        <v>2197</v>
      </c>
      <c r="B22607">
        <v>1827</v>
      </c>
      <c r="C22607">
        <v>502291</v>
      </c>
    </row>
    <row r="22608" spans="1:3" x14ac:dyDescent="0.3">
      <c r="A22608" t="s">
        <v>2197</v>
      </c>
      <c r="B22608">
        <v>1828</v>
      </c>
      <c r="C22608">
        <v>507076</v>
      </c>
    </row>
    <row r="22609" spans="1:3" x14ac:dyDescent="0.3">
      <c r="A22609" t="s">
        <v>2197</v>
      </c>
      <c r="B22609">
        <v>1829</v>
      </c>
      <c r="C22609">
        <v>511905</v>
      </c>
    </row>
    <row r="22610" spans="1:3" x14ac:dyDescent="0.3">
      <c r="A22610" t="s">
        <v>2197</v>
      </c>
      <c r="B22610">
        <v>1830</v>
      </c>
      <c r="C22610">
        <v>516781</v>
      </c>
    </row>
    <row r="22611" spans="1:3" x14ac:dyDescent="0.3">
      <c r="A22611" t="s">
        <v>2197</v>
      </c>
      <c r="B22611">
        <v>1831</v>
      </c>
      <c r="C22611">
        <v>521703</v>
      </c>
    </row>
    <row r="22612" spans="1:3" x14ac:dyDescent="0.3">
      <c r="A22612" t="s">
        <v>2197</v>
      </c>
      <c r="B22612">
        <v>1832</v>
      </c>
      <c r="C22612">
        <v>526673</v>
      </c>
    </row>
    <row r="22613" spans="1:3" x14ac:dyDescent="0.3">
      <c r="A22613" t="s">
        <v>2197</v>
      </c>
      <c r="B22613">
        <v>1833</v>
      </c>
      <c r="C22613">
        <v>531689</v>
      </c>
    </row>
    <row r="22614" spans="1:3" x14ac:dyDescent="0.3">
      <c r="A22614" t="s">
        <v>2197</v>
      </c>
      <c r="B22614">
        <v>1834</v>
      </c>
      <c r="C22614">
        <v>536753</v>
      </c>
    </row>
    <row r="22615" spans="1:3" x14ac:dyDescent="0.3">
      <c r="A22615" t="s">
        <v>2197</v>
      </c>
      <c r="B22615">
        <v>1835</v>
      </c>
      <c r="C22615">
        <v>541866</v>
      </c>
    </row>
    <row r="22616" spans="1:3" x14ac:dyDescent="0.3">
      <c r="A22616" t="s">
        <v>2197</v>
      </c>
      <c r="B22616">
        <v>1836</v>
      </c>
      <c r="C22616">
        <v>547027</v>
      </c>
    </row>
    <row r="22617" spans="1:3" x14ac:dyDescent="0.3">
      <c r="A22617" t="s">
        <v>2197</v>
      </c>
      <c r="B22617">
        <v>1837</v>
      </c>
      <c r="C22617">
        <v>552237</v>
      </c>
    </row>
    <row r="22618" spans="1:3" x14ac:dyDescent="0.3">
      <c r="A22618" t="s">
        <v>2197</v>
      </c>
      <c r="B22618">
        <v>1838</v>
      </c>
      <c r="C22618">
        <v>557497</v>
      </c>
    </row>
    <row r="22619" spans="1:3" x14ac:dyDescent="0.3">
      <c r="A22619" t="s">
        <v>2197</v>
      </c>
      <c r="B22619">
        <v>1839</v>
      </c>
      <c r="C22619">
        <v>562807</v>
      </c>
    </row>
    <row r="22620" spans="1:3" x14ac:dyDescent="0.3">
      <c r="A22620" t="s">
        <v>2197</v>
      </c>
      <c r="B22620">
        <v>1840</v>
      </c>
      <c r="C22620">
        <v>568168</v>
      </c>
    </row>
    <row r="22621" spans="1:3" x14ac:dyDescent="0.3">
      <c r="A22621" t="s">
        <v>2197</v>
      </c>
      <c r="B22621">
        <v>1841</v>
      </c>
      <c r="C22621">
        <v>573579</v>
      </c>
    </row>
    <row r="22622" spans="1:3" x14ac:dyDescent="0.3">
      <c r="A22622" t="s">
        <v>2197</v>
      </c>
      <c r="B22622">
        <v>1842</v>
      </c>
      <c r="C22622">
        <v>579043</v>
      </c>
    </row>
    <row r="22623" spans="1:3" x14ac:dyDescent="0.3">
      <c r="A22623" t="s">
        <v>2197</v>
      </c>
      <c r="B22623">
        <v>1843</v>
      </c>
      <c r="C22623">
        <v>584558</v>
      </c>
    </row>
    <row r="22624" spans="1:3" x14ac:dyDescent="0.3">
      <c r="A22624" t="s">
        <v>2197</v>
      </c>
      <c r="B22624">
        <v>1844</v>
      </c>
      <c r="C22624">
        <v>590126</v>
      </c>
    </row>
    <row r="22625" spans="1:3" x14ac:dyDescent="0.3">
      <c r="A22625" t="s">
        <v>2197</v>
      </c>
      <c r="B22625">
        <v>1845</v>
      </c>
      <c r="C22625">
        <v>595746</v>
      </c>
    </row>
    <row r="22626" spans="1:3" x14ac:dyDescent="0.3">
      <c r="A22626" t="s">
        <v>2197</v>
      </c>
      <c r="B22626">
        <v>1846</v>
      </c>
      <c r="C22626">
        <v>601421</v>
      </c>
    </row>
    <row r="22627" spans="1:3" x14ac:dyDescent="0.3">
      <c r="A22627" t="s">
        <v>2197</v>
      </c>
      <c r="B22627">
        <v>1847</v>
      </c>
      <c r="C22627">
        <v>607149</v>
      </c>
    </row>
    <row r="22628" spans="1:3" x14ac:dyDescent="0.3">
      <c r="A22628" t="s">
        <v>2197</v>
      </c>
      <c r="B22628">
        <v>1848</v>
      </c>
      <c r="C22628">
        <v>612932</v>
      </c>
    </row>
    <row r="22629" spans="1:3" x14ac:dyDescent="0.3">
      <c r="A22629" t="s">
        <v>2197</v>
      </c>
      <c r="B22629">
        <v>1849</v>
      </c>
      <c r="C22629">
        <v>618770</v>
      </c>
    </row>
    <row r="22630" spans="1:3" x14ac:dyDescent="0.3">
      <c r="A22630" t="s">
        <v>2197</v>
      </c>
      <c r="B22630">
        <v>1850</v>
      </c>
      <c r="C22630">
        <v>624664</v>
      </c>
    </row>
    <row r="22631" spans="1:3" x14ac:dyDescent="0.3">
      <c r="A22631" t="s">
        <v>2197</v>
      </c>
      <c r="B22631">
        <v>1851</v>
      </c>
      <c r="C22631">
        <v>629799</v>
      </c>
    </row>
    <row r="22632" spans="1:3" x14ac:dyDescent="0.3">
      <c r="A22632" t="s">
        <v>2197</v>
      </c>
      <c r="B22632">
        <v>1852</v>
      </c>
      <c r="C22632">
        <v>634975</v>
      </c>
    </row>
    <row r="22633" spans="1:3" x14ac:dyDescent="0.3">
      <c r="A22633" t="s">
        <v>2197</v>
      </c>
      <c r="B22633">
        <v>1853</v>
      </c>
      <c r="C22633">
        <v>640193</v>
      </c>
    </row>
    <row r="22634" spans="1:3" x14ac:dyDescent="0.3">
      <c r="A22634" t="s">
        <v>2197</v>
      </c>
      <c r="B22634">
        <v>1854</v>
      </c>
      <c r="C22634">
        <v>645453</v>
      </c>
    </row>
    <row r="22635" spans="1:3" x14ac:dyDescent="0.3">
      <c r="A22635" t="s">
        <v>2197</v>
      </c>
      <c r="B22635">
        <v>1855</v>
      </c>
      <c r="C22635">
        <v>650754</v>
      </c>
    </row>
    <row r="22636" spans="1:3" x14ac:dyDescent="0.3">
      <c r="A22636" t="s">
        <v>2197</v>
      </c>
      <c r="B22636">
        <v>1856</v>
      </c>
      <c r="C22636">
        <v>656098</v>
      </c>
    </row>
    <row r="22637" spans="1:3" x14ac:dyDescent="0.3">
      <c r="A22637" t="s">
        <v>2197</v>
      </c>
      <c r="B22637">
        <v>1857</v>
      </c>
      <c r="C22637">
        <v>661485</v>
      </c>
    </row>
    <row r="22638" spans="1:3" x14ac:dyDescent="0.3">
      <c r="A22638" t="s">
        <v>2197</v>
      </c>
      <c r="B22638">
        <v>1858</v>
      </c>
      <c r="C22638">
        <v>666915</v>
      </c>
    </row>
    <row r="22639" spans="1:3" x14ac:dyDescent="0.3">
      <c r="A22639" t="s">
        <v>2197</v>
      </c>
      <c r="B22639">
        <v>1859</v>
      </c>
      <c r="C22639">
        <v>672389</v>
      </c>
    </row>
    <row r="22640" spans="1:3" x14ac:dyDescent="0.3">
      <c r="A22640" t="s">
        <v>2197</v>
      </c>
      <c r="B22640">
        <v>1860</v>
      </c>
      <c r="C22640">
        <v>677906</v>
      </c>
    </row>
    <row r="22641" spans="1:3" x14ac:dyDescent="0.3">
      <c r="A22641" t="s">
        <v>2197</v>
      </c>
      <c r="B22641">
        <v>1861</v>
      </c>
      <c r="C22641">
        <v>683467</v>
      </c>
    </row>
    <row r="22642" spans="1:3" x14ac:dyDescent="0.3">
      <c r="A22642" t="s">
        <v>2197</v>
      </c>
      <c r="B22642">
        <v>1862</v>
      </c>
      <c r="C22642">
        <v>689073</v>
      </c>
    </row>
    <row r="22643" spans="1:3" x14ac:dyDescent="0.3">
      <c r="A22643" t="s">
        <v>2197</v>
      </c>
      <c r="B22643">
        <v>1863</v>
      </c>
      <c r="C22643">
        <v>694724</v>
      </c>
    </row>
    <row r="22644" spans="1:3" x14ac:dyDescent="0.3">
      <c r="A22644" t="s">
        <v>2197</v>
      </c>
      <c r="B22644">
        <v>1864</v>
      </c>
      <c r="C22644">
        <v>700419</v>
      </c>
    </row>
    <row r="22645" spans="1:3" x14ac:dyDescent="0.3">
      <c r="A22645" t="s">
        <v>2197</v>
      </c>
      <c r="B22645">
        <v>1865</v>
      </c>
      <c r="C22645">
        <v>706160</v>
      </c>
    </row>
    <row r="22646" spans="1:3" x14ac:dyDescent="0.3">
      <c r="A22646" t="s">
        <v>2197</v>
      </c>
      <c r="B22646">
        <v>1866</v>
      </c>
      <c r="C22646">
        <v>711947</v>
      </c>
    </row>
    <row r="22647" spans="1:3" x14ac:dyDescent="0.3">
      <c r="A22647" t="s">
        <v>2197</v>
      </c>
      <c r="B22647">
        <v>1867</v>
      </c>
      <c r="C22647">
        <v>717780</v>
      </c>
    </row>
    <row r="22648" spans="1:3" x14ac:dyDescent="0.3">
      <c r="A22648" t="s">
        <v>2197</v>
      </c>
      <c r="B22648">
        <v>1868</v>
      </c>
      <c r="C22648">
        <v>723660</v>
      </c>
    </row>
    <row r="22649" spans="1:3" x14ac:dyDescent="0.3">
      <c r="A22649" t="s">
        <v>2197</v>
      </c>
      <c r="B22649">
        <v>1869</v>
      </c>
      <c r="C22649">
        <v>731593</v>
      </c>
    </row>
    <row r="22650" spans="1:3" x14ac:dyDescent="0.3">
      <c r="A22650" t="s">
        <v>2197</v>
      </c>
      <c r="B22650">
        <v>1870</v>
      </c>
      <c r="C22650">
        <v>741637</v>
      </c>
    </row>
    <row r="22651" spans="1:3" x14ac:dyDescent="0.3">
      <c r="A22651" t="s">
        <v>2197</v>
      </c>
      <c r="B22651">
        <v>1871</v>
      </c>
      <c r="C22651">
        <v>753852</v>
      </c>
    </row>
    <row r="22652" spans="1:3" x14ac:dyDescent="0.3">
      <c r="A22652" t="s">
        <v>2197</v>
      </c>
      <c r="B22652">
        <v>1872</v>
      </c>
      <c r="C22652">
        <v>768298</v>
      </c>
    </row>
    <row r="22653" spans="1:3" x14ac:dyDescent="0.3">
      <c r="A22653" t="s">
        <v>2197</v>
      </c>
      <c r="B22653">
        <v>1873</v>
      </c>
      <c r="C22653">
        <v>785037</v>
      </c>
    </row>
    <row r="22654" spans="1:3" x14ac:dyDescent="0.3">
      <c r="A22654" t="s">
        <v>2197</v>
      </c>
      <c r="B22654">
        <v>1874</v>
      </c>
      <c r="C22654">
        <v>802139</v>
      </c>
    </row>
    <row r="22655" spans="1:3" x14ac:dyDescent="0.3">
      <c r="A22655" t="s">
        <v>2197</v>
      </c>
      <c r="B22655">
        <v>1875</v>
      </c>
      <c r="C22655">
        <v>819612</v>
      </c>
    </row>
    <row r="22656" spans="1:3" x14ac:dyDescent="0.3">
      <c r="A22656" t="s">
        <v>2197</v>
      </c>
      <c r="B22656">
        <v>1876</v>
      </c>
      <c r="C22656">
        <v>837464</v>
      </c>
    </row>
    <row r="22657" spans="1:3" x14ac:dyDescent="0.3">
      <c r="A22657" t="s">
        <v>2197</v>
      </c>
      <c r="B22657">
        <v>1877</v>
      </c>
      <c r="C22657">
        <v>855704</v>
      </c>
    </row>
    <row r="22658" spans="1:3" x14ac:dyDescent="0.3">
      <c r="A22658" t="s">
        <v>2197</v>
      </c>
      <c r="B22658">
        <v>1878</v>
      </c>
      <c r="C22658">
        <v>874339</v>
      </c>
    </row>
    <row r="22659" spans="1:3" x14ac:dyDescent="0.3">
      <c r="A22659" t="s">
        <v>2197</v>
      </c>
      <c r="B22659">
        <v>1879</v>
      </c>
      <c r="C22659">
        <v>893379</v>
      </c>
    </row>
    <row r="22660" spans="1:3" x14ac:dyDescent="0.3">
      <c r="A22660" t="s">
        <v>2197</v>
      </c>
      <c r="B22660">
        <v>1880</v>
      </c>
      <c r="C22660">
        <v>912831</v>
      </c>
    </row>
    <row r="22661" spans="1:3" x14ac:dyDescent="0.3">
      <c r="A22661" t="s">
        <v>2197</v>
      </c>
      <c r="B22661">
        <v>1881</v>
      </c>
      <c r="C22661">
        <v>932706</v>
      </c>
    </row>
    <row r="22662" spans="1:3" x14ac:dyDescent="0.3">
      <c r="A22662" t="s">
        <v>2197</v>
      </c>
      <c r="B22662">
        <v>1882</v>
      </c>
      <c r="C22662">
        <v>953011</v>
      </c>
    </row>
    <row r="22663" spans="1:3" x14ac:dyDescent="0.3">
      <c r="A22663" t="s">
        <v>2197</v>
      </c>
      <c r="B22663">
        <v>1883</v>
      </c>
      <c r="C22663">
        <v>973757</v>
      </c>
    </row>
    <row r="22664" spans="1:3" x14ac:dyDescent="0.3">
      <c r="A22664" t="s">
        <v>2197</v>
      </c>
      <c r="B22664">
        <v>1884</v>
      </c>
      <c r="C22664">
        <v>994953</v>
      </c>
    </row>
    <row r="22665" spans="1:3" x14ac:dyDescent="0.3">
      <c r="A22665" t="s">
        <v>2197</v>
      </c>
      <c r="B22665">
        <v>1885</v>
      </c>
      <c r="C22665">
        <v>1016608</v>
      </c>
    </row>
    <row r="22666" spans="1:3" x14ac:dyDescent="0.3">
      <c r="A22666" t="s">
        <v>2197</v>
      </c>
      <c r="B22666">
        <v>1886</v>
      </c>
      <c r="C22666">
        <v>1038732</v>
      </c>
    </row>
    <row r="22667" spans="1:3" x14ac:dyDescent="0.3">
      <c r="A22667" t="s">
        <v>2197</v>
      </c>
      <c r="B22667">
        <v>1887</v>
      </c>
      <c r="C22667">
        <v>1061336</v>
      </c>
    </row>
    <row r="22668" spans="1:3" x14ac:dyDescent="0.3">
      <c r="A22668" t="s">
        <v>2197</v>
      </c>
      <c r="B22668">
        <v>1888</v>
      </c>
      <c r="C22668">
        <v>1084430</v>
      </c>
    </row>
    <row r="22669" spans="1:3" x14ac:dyDescent="0.3">
      <c r="A22669" t="s">
        <v>2197</v>
      </c>
      <c r="B22669">
        <v>1889</v>
      </c>
      <c r="C22669">
        <v>1108024</v>
      </c>
    </row>
    <row r="22670" spans="1:3" x14ac:dyDescent="0.3">
      <c r="A22670" t="s">
        <v>2197</v>
      </c>
      <c r="B22670">
        <v>1890</v>
      </c>
      <c r="C22670">
        <v>1132130</v>
      </c>
    </row>
    <row r="22671" spans="1:3" x14ac:dyDescent="0.3">
      <c r="A22671" t="s">
        <v>2197</v>
      </c>
      <c r="B22671">
        <v>1891</v>
      </c>
      <c r="C22671">
        <v>1156758</v>
      </c>
    </row>
    <row r="22672" spans="1:3" x14ac:dyDescent="0.3">
      <c r="A22672" t="s">
        <v>2197</v>
      </c>
      <c r="B22672">
        <v>1892</v>
      </c>
      <c r="C22672">
        <v>1181919</v>
      </c>
    </row>
    <row r="22673" spans="1:3" x14ac:dyDescent="0.3">
      <c r="A22673" t="s">
        <v>2197</v>
      </c>
      <c r="B22673">
        <v>1893</v>
      </c>
      <c r="C22673">
        <v>1207625</v>
      </c>
    </row>
    <row r="22674" spans="1:3" x14ac:dyDescent="0.3">
      <c r="A22674" t="s">
        <v>2197</v>
      </c>
      <c r="B22674">
        <v>1894</v>
      </c>
      <c r="C22674">
        <v>1233889</v>
      </c>
    </row>
    <row r="22675" spans="1:3" x14ac:dyDescent="0.3">
      <c r="A22675" t="s">
        <v>2197</v>
      </c>
      <c r="B22675">
        <v>1895</v>
      </c>
      <c r="C22675">
        <v>1260721</v>
      </c>
    </row>
    <row r="22676" spans="1:3" x14ac:dyDescent="0.3">
      <c r="A22676" t="s">
        <v>2197</v>
      </c>
      <c r="B22676">
        <v>1896</v>
      </c>
      <c r="C22676">
        <v>1288134</v>
      </c>
    </row>
    <row r="22677" spans="1:3" x14ac:dyDescent="0.3">
      <c r="A22677" t="s">
        <v>2197</v>
      </c>
      <c r="B22677">
        <v>1897</v>
      </c>
      <c r="C22677">
        <v>1316140</v>
      </c>
    </row>
    <row r="22678" spans="1:3" x14ac:dyDescent="0.3">
      <c r="A22678" t="s">
        <v>2197</v>
      </c>
      <c r="B22678">
        <v>1898</v>
      </c>
      <c r="C22678">
        <v>1344754</v>
      </c>
    </row>
    <row r="22679" spans="1:3" x14ac:dyDescent="0.3">
      <c r="A22679" t="s">
        <v>2197</v>
      </c>
      <c r="B22679">
        <v>1899</v>
      </c>
      <c r="C22679">
        <v>1365289</v>
      </c>
    </row>
    <row r="22680" spans="1:3" x14ac:dyDescent="0.3">
      <c r="A22680" t="s">
        <v>2197</v>
      </c>
      <c r="B22680">
        <v>1900</v>
      </c>
      <c r="C22680">
        <v>1377663</v>
      </c>
    </row>
    <row r="22681" spans="1:3" x14ac:dyDescent="0.3">
      <c r="A22681" t="s">
        <v>2197</v>
      </c>
      <c r="B22681">
        <v>1901</v>
      </c>
      <c r="C22681">
        <v>1381789</v>
      </c>
    </row>
    <row r="22682" spans="1:3" x14ac:dyDescent="0.3">
      <c r="A22682" t="s">
        <v>2197</v>
      </c>
      <c r="B22682">
        <v>1902</v>
      </c>
      <c r="C22682">
        <v>1377578</v>
      </c>
    </row>
    <row r="22683" spans="1:3" x14ac:dyDescent="0.3">
      <c r="A22683" t="s">
        <v>2197</v>
      </c>
      <c r="B22683">
        <v>1903</v>
      </c>
      <c r="C22683">
        <v>1364938</v>
      </c>
    </row>
    <row r="22684" spans="1:3" x14ac:dyDescent="0.3">
      <c r="A22684" t="s">
        <v>2197</v>
      </c>
      <c r="B22684">
        <v>1904</v>
      </c>
      <c r="C22684">
        <v>1352411</v>
      </c>
    </row>
    <row r="22685" spans="1:3" x14ac:dyDescent="0.3">
      <c r="A22685" t="s">
        <v>2197</v>
      </c>
      <c r="B22685">
        <v>1905</v>
      </c>
      <c r="C22685">
        <v>1339997</v>
      </c>
    </row>
    <row r="22686" spans="1:3" x14ac:dyDescent="0.3">
      <c r="A22686" t="s">
        <v>2197</v>
      </c>
      <c r="B22686">
        <v>1906</v>
      </c>
      <c r="C22686">
        <v>1327694</v>
      </c>
    </row>
    <row r="22687" spans="1:3" x14ac:dyDescent="0.3">
      <c r="A22687" t="s">
        <v>2197</v>
      </c>
      <c r="B22687">
        <v>1907</v>
      </c>
      <c r="C22687">
        <v>1315502</v>
      </c>
    </row>
    <row r="22688" spans="1:3" x14ac:dyDescent="0.3">
      <c r="A22688" t="s">
        <v>2197</v>
      </c>
      <c r="B22688">
        <v>1908</v>
      </c>
      <c r="C22688">
        <v>1303418</v>
      </c>
    </row>
    <row r="22689" spans="1:3" x14ac:dyDescent="0.3">
      <c r="A22689" t="s">
        <v>2197</v>
      </c>
      <c r="B22689">
        <v>1909</v>
      </c>
      <c r="C22689">
        <v>1288560</v>
      </c>
    </row>
    <row r="22690" spans="1:3" x14ac:dyDescent="0.3">
      <c r="A22690" t="s">
        <v>2197</v>
      </c>
      <c r="B22690">
        <v>1910</v>
      </c>
      <c r="C22690">
        <v>1271015</v>
      </c>
    </row>
    <row r="22691" spans="1:3" x14ac:dyDescent="0.3">
      <c r="A22691" t="s">
        <v>2197</v>
      </c>
      <c r="B22691">
        <v>1911</v>
      </c>
      <c r="C22691">
        <v>1250869</v>
      </c>
    </row>
    <row r="22692" spans="1:3" x14ac:dyDescent="0.3">
      <c r="A22692" t="s">
        <v>2197</v>
      </c>
      <c r="B22692">
        <v>1912</v>
      </c>
      <c r="C22692">
        <v>1228208</v>
      </c>
    </row>
    <row r="22693" spans="1:3" x14ac:dyDescent="0.3">
      <c r="A22693" t="s">
        <v>2197</v>
      </c>
      <c r="B22693">
        <v>1913</v>
      </c>
      <c r="C22693">
        <v>1203113</v>
      </c>
    </row>
    <row r="22694" spans="1:3" x14ac:dyDescent="0.3">
      <c r="A22694" t="s">
        <v>2197</v>
      </c>
      <c r="B22694">
        <v>1914</v>
      </c>
      <c r="C22694">
        <v>1178528</v>
      </c>
    </row>
    <row r="22695" spans="1:3" x14ac:dyDescent="0.3">
      <c r="A22695" t="s">
        <v>2197</v>
      </c>
      <c r="B22695">
        <v>1915</v>
      </c>
      <c r="C22695">
        <v>1154444</v>
      </c>
    </row>
    <row r="22696" spans="1:3" x14ac:dyDescent="0.3">
      <c r="A22696" t="s">
        <v>2197</v>
      </c>
      <c r="B22696">
        <v>1916</v>
      </c>
      <c r="C22696">
        <v>1130849</v>
      </c>
    </row>
    <row r="22697" spans="1:3" x14ac:dyDescent="0.3">
      <c r="A22697" t="s">
        <v>2197</v>
      </c>
      <c r="B22697">
        <v>1917</v>
      </c>
      <c r="C22697">
        <v>1107735</v>
      </c>
    </row>
    <row r="22698" spans="1:3" x14ac:dyDescent="0.3">
      <c r="A22698" t="s">
        <v>2197</v>
      </c>
      <c r="B22698">
        <v>1918</v>
      </c>
      <c r="C22698">
        <v>1086627</v>
      </c>
    </row>
    <row r="22699" spans="1:3" x14ac:dyDescent="0.3">
      <c r="A22699" t="s">
        <v>2197</v>
      </c>
      <c r="B22699">
        <v>1919</v>
      </c>
      <c r="C22699">
        <v>1065922</v>
      </c>
    </row>
    <row r="22700" spans="1:3" x14ac:dyDescent="0.3">
      <c r="A22700" t="s">
        <v>2197</v>
      </c>
      <c r="B22700">
        <v>1920</v>
      </c>
      <c r="C22700">
        <v>1045611</v>
      </c>
    </row>
    <row r="22701" spans="1:3" x14ac:dyDescent="0.3">
      <c r="A22701" t="s">
        <v>2197</v>
      </c>
      <c r="B22701">
        <v>1921</v>
      </c>
      <c r="C22701">
        <v>1025687</v>
      </c>
    </row>
    <row r="22702" spans="1:3" x14ac:dyDescent="0.3">
      <c r="A22702" t="s">
        <v>2197</v>
      </c>
      <c r="B22702">
        <v>1922</v>
      </c>
      <c r="C22702">
        <v>1006143</v>
      </c>
    </row>
    <row r="22703" spans="1:3" x14ac:dyDescent="0.3">
      <c r="A22703" t="s">
        <v>2197</v>
      </c>
      <c r="B22703">
        <v>1923</v>
      </c>
      <c r="C22703">
        <v>986971</v>
      </c>
    </row>
    <row r="22704" spans="1:3" x14ac:dyDescent="0.3">
      <c r="A22704" t="s">
        <v>2197</v>
      </c>
      <c r="B22704">
        <v>1924</v>
      </c>
      <c r="C22704">
        <v>968165</v>
      </c>
    </row>
    <row r="22705" spans="1:3" x14ac:dyDescent="0.3">
      <c r="A22705" t="s">
        <v>2197</v>
      </c>
      <c r="B22705">
        <v>1925</v>
      </c>
      <c r="C22705">
        <v>949717</v>
      </c>
    </row>
    <row r="22706" spans="1:3" x14ac:dyDescent="0.3">
      <c r="A22706" t="s">
        <v>2197</v>
      </c>
      <c r="B22706">
        <v>1926</v>
      </c>
      <c r="C22706">
        <v>931620</v>
      </c>
    </row>
    <row r="22707" spans="1:3" x14ac:dyDescent="0.3">
      <c r="A22707" t="s">
        <v>2197</v>
      </c>
      <c r="B22707">
        <v>1927</v>
      </c>
      <c r="C22707">
        <v>913868</v>
      </c>
    </row>
    <row r="22708" spans="1:3" x14ac:dyDescent="0.3">
      <c r="A22708" t="s">
        <v>2197</v>
      </c>
      <c r="B22708">
        <v>1928</v>
      </c>
      <c r="C22708">
        <v>896455</v>
      </c>
    </row>
    <row r="22709" spans="1:3" x14ac:dyDescent="0.3">
      <c r="A22709" t="s">
        <v>2197</v>
      </c>
      <c r="B22709">
        <v>1929</v>
      </c>
      <c r="C22709">
        <v>883863</v>
      </c>
    </row>
    <row r="22710" spans="1:3" x14ac:dyDescent="0.3">
      <c r="A22710" t="s">
        <v>2197</v>
      </c>
      <c r="B22710">
        <v>1930</v>
      </c>
      <c r="C22710">
        <v>876032</v>
      </c>
    </row>
    <row r="22711" spans="1:3" x14ac:dyDescent="0.3">
      <c r="A22711" t="s">
        <v>2197</v>
      </c>
      <c r="B22711">
        <v>1931</v>
      </c>
      <c r="C22711">
        <v>872904</v>
      </c>
    </row>
    <row r="22712" spans="1:3" x14ac:dyDescent="0.3">
      <c r="A22712" t="s">
        <v>2197</v>
      </c>
      <c r="B22712">
        <v>1932</v>
      </c>
      <c r="C22712">
        <v>874420</v>
      </c>
    </row>
    <row r="22713" spans="1:3" x14ac:dyDescent="0.3">
      <c r="A22713" t="s">
        <v>2197</v>
      </c>
      <c r="B22713">
        <v>1933</v>
      </c>
      <c r="C22713">
        <v>880523</v>
      </c>
    </row>
    <row r="22714" spans="1:3" x14ac:dyDescent="0.3">
      <c r="A22714" t="s">
        <v>2197</v>
      </c>
      <c r="B22714">
        <v>1934</v>
      </c>
      <c r="C22714">
        <v>886669</v>
      </c>
    </row>
    <row r="22715" spans="1:3" x14ac:dyDescent="0.3">
      <c r="A22715" t="s">
        <v>2197</v>
      </c>
      <c r="B22715">
        <v>1935</v>
      </c>
      <c r="C22715">
        <v>892858</v>
      </c>
    </row>
    <row r="22716" spans="1:3" x14ac:dyDescent="0.3">
      <c r="A22716" t="s">
        <v>2197</v>
      </c>
      <c r="B22716">
        <v>1936</v>
      </c>
      <c r="C22716">
        <v>899090</v>
      </c>
    </row>
    <row r="22717" spans="1:3" x14ac:dyDescent="0.3">
      <c r="A22717" t="s">
        <v>2197</v>
      </c>
      <c r="B22717">
        <v>1937</v>
      </c>
      <c r="C22717">
        <v>905366</v>
      </c>
    </row>
    <row r="22718" spans="1:3" x14ac:dyDescent="0.3">
      <c r="A22718" t="s">
        <v>2197</v>
      </c>
      <c r="B22718">
        <v>1938</v>
      </c>
      <c r="C22718">
        <v>911685</v>
      </c>
    </row>
    <row r="22719" spans="1:3" x14ac:dyDescent="0.3">
      <c r="A22719" t="s">
        <v>2197</v>
      </c>
      <c r="B22719">
        <v>1939</v>
      </c>
      <c r="C22719">
        <v>928634</v>
      </c>
    </row>
    <row r="22720" spans="1:3" x14ac:dyDescent="0.3">
      <c r="A22720" t="s">
        <v>2197</v>
      </c>
      <c r="B22720">
        <v>1940</v>
      </c>
      <c r="C22720">
        <v>956965</v>
      </c>
    </row>
    <row r="22721" spans="1:3" x14ac:dyDescent="0.3">
      <c r="A22721" t="s">
        <v>2197</v>
      </c>
      <c r="B22721">
        <v>1941</v>
      </c>
      <c r="C22721">
        <v>997481</v>
      </c>
    </row>
    <row r="22722" spans="1:3" x14ac:dyDescent="0.3">
      <c r="A22722" t="s">
        <v>2197</v>
      </c>
      <c r="B22722">
        <v>1942</v>
      </c>
      <c r="C22722">
        <v>1051039</v>
      </c>
    </row>
    <row r="22723" spans="1:3" x14ac:dyDescent="0.3">
      <c r="A22723" t="s">
        <v>2197</v>
      </c>
      <c r="B22723">
        <v>1943</v>
      </c>
      <c r="C22723">
        <v>1118548</v>
      </c>
    </row>
    <row r="22724" spans="1:3" x14ac:dyDescent="0.3">
      <c r="A22724" t="s">
        <v>2197</v>
      </c>
      <c r="B22724">
        <v>1944</v>
      </c>
      <c r="C22724">
        <v>1190393</v>
      </c>
    </row>
    <row r="22725" spans="1:3" x14ac:dyDescent="0.3">
      <c r="A22725" t="s">
        <v>2197</v>
      </c>
      <c r="B22725">
        <v>1945</v>
      </c>
      <c r="C22725">
        <v>1266852</v>
      </c>
    </row>
    <row r="22726" spans="1:3" x14ac:dyDescent="0.3">
      <c r="A22726" t="s">
        <v>2197</v>
      </c>
      <c r="B22726">
        <v>1946</v>
      </c>
      <c r="C22726">
        <v>1348223</v>
      </c>
    </row>
    <row r="22727" spans="1:3" x14ac:dyDescent="0.3">
      <c r="A22727" t="s">
        <v>2197</v>
      </c>
      <c r="B22727">
        <v>1947</v>
      </c>
      <c r="C22727">
        <v>1434820</v>
      </c>
    </row>
    <row r="22728" spans="1:3" x14ac:dyDescent="0.3">
      <c r="A22728" t="s">
        <v>2197</v>
      </c>
      <c r="B22728">
        <v>1948</v>
      </c>
      <c r="C22728">
        <v>1526980</v>
      </c>
    </row>
    <row r="22729" spans="1:3" x14ac:dyDescent="0.3">
      <c r="A22729" t="s">
        <v>2197</v>
      </c>
      <c r="B22729">
        <v>1949</v>
      </c>
      <c r="C22729">
        <v>1609977</v>
      </c>
    </row>
    <row r="22730" spans="1:3" x14ac:dyDescent="0.3">
      <c r="A22730" t="s">
        <v>2197</v>
      </c>
      <c r="B22730">
        <v>1950</v>
      </c>
      <c r="C22730">
        <v>1682915</v>
      </c>
    </row>
    <row r="22731" spans="1:3" x14ac:dyDescent="0.3">
      <c r="A22731" t="s">
        <v>2197</v>
      </c>
      <c r="B22731">
        <v>1951</v>
      </c>
      <c r="C22731">
        <v>1723216</v>
      </c>
    </row>
    <row r="22732" spans="1:3" x14ac:dyDescent="0.3">
      <c r="A22732" t="s">
        <v>2197</v>
      </c>
      <c r="B22732">
        <v>1952</v>
      </c>
      <c r="C22732">
        <v>1764044</v>
      </c>
    </row>
    <row r="22733" spans="1:3" x14ac:dyDescent="0.3">
      <c r="A22733" t="s">
        <v>2197</v>
      </c>
      <c r="B22733">
        <v>1953</v>
      </c>
      <c r="C22733">
        <v>1805537</v>
      </c>
    </row>
    <row r="22734" spans="1:3" x14ac:dyDescent="0.3">
      <c r="A22734" t="s">
        <v>2197</v>
      </c>
      <c r="B22734">
        <v>1954</v>
      </c>
      <c r="C22734">
        <v>1847794</v>
      </c>
    </row>
    <row r="22735" spans="1:3" x14ac:dyDescent="0.3">
      <c r="A22735" t="s">
        <v>2197</v>
      </c>
      <c r="B22735">
        <v>1955</v>
      </c>
      <c r="C22735">
        <v>1890850</v>
      </c>
    </row>
    <row r="22736" spans="1:3" x14ac:dyDescent="0.3">
      <c r="A22736" t="s">
        <v>2197</v>
      </c>
      <c r="B22736">
        <v>1956</v>
      </c>
      <c r="C22736">
        <v>1934816</v>
      </c>
    </row>
    <row r="22737" spans="1:3" x14ac:dyDescent="0.3">
      <c r="A22737" t="s">
        <v>2197</v>
      </c>
      <c r="B22737">
        <v>1957</v>
      </c>
      <c r="C22737">
        <v>1979730</v>
      </c>
    </row>
    <row r="22738" spans="1:3" x14ac:dyDescent="0.3">
      <c r="A22738" t="s">
        <v>2197</v>
      </c>
      <c r="B22738">
        <v>1958</v>
      </c>
      <c r="C22738">
        <v>2025666</v>
      </c>
    </row>
    <row r="22739" spans="1:3" x14ac:dyDescent="0.3">
      <c r="A22739" t="s">
        <v>2197</v>
      </c>
      <c r="B22739">
        <v>1959</v>
      </c>
      <c r="C22739">
        <v>2072708</v>
      </c>
    </row>
    <row r="22740" spans="1:3" x14ac:dyDescent="0.3">
      <c r="A22740" t="s">
        <v>2197</v>
      </c>
      <c r="B22740">
        <v>1960</v>
      </c>
      <c r="C22740">
        <v>2120892</v>
      </c>
    </row>
    <row r="22741" spans="1:3" x14ac:dyDescent="0.3">
      <c r="A22741" t="s">
        <v>2197</v>
      </c>
      <c r="B22741">
        <v>1961</v>
      </c>
      <c r="C22741">
        <v>2170340</v>
      </c>
    </row>
    <row r="22742" spans="1:3" x14ac:dyDescent="0.3">
      <c r="A22742" t="s">
        <v>2197</v>
      </c>
      <c r="B22742">
        <v>1962</v>
      </c>
      <c r="C22742">
        <v>2221123</v>
      </c>
    </row>
    <row r="22743" spans="1:3" x14ac:dyDescent="0.3">
      <c r="A22743" t="s">
        <v>2197</v>
      </c>
      <c r="B22743">
        <v>1963</v>
      </c>
      <c r="C22743">
        <v>2273352</v>
      </c>
    </row>
    <row r="22744" spans="1:3" x14ac:dyDescent="0.3">
      <c r="A22744" t="s">
        <v>2197</v>
      </c>
      <c r="B22744">
        <v>1964</v>
      </c>
      <c r="C22744">
        <v>2327137</v>
      </c>
    </row>
    <row r="22745" spans="1:3" x14ac:dyDescent="0.3">
      <c r="A22745" t="s">
        <v>2197</v>
      </c>
      <c r="B22745">
        <v>1965</v>
      </c>
      <c r="C22745">
        <v>2382586</v>
      </c>
    </row>
    <row r="22746" spans="1:3" x14ac:dyDescent="0.3">
      <c r="A22746" t="s">
        <v>2197</v>
      </c>
      <c r="B22746">
        <v>1966</v>
      </c>
      <c r="C22746">
        <v>2439197</v>
      </c>
    </row>
    <row r="22747" spans="1:3" x14ac:dyDescent="0.3">
      <c r="A22747" t="s">
        <v>2197</v>
      </c>
      <c r="B22747">
        <v>1967</v>
      </c>
      <c r="C22747">
        <v>2496927</v>
      </c>
    </row>
    <row r="22748" spans="1:3" x14ac:dyDescent="0.3">
      <c r="A22748" t="s">
        <v>2197</v>
      </c>
      <c r="B22748">
        <v>1968</v>
      </c>
      <c r="C22748">
        <v>2556845</v>
      </c>
    </row>
    <row r="22749" spans="1:3" x14ac:dyDescent="0.3">
      <c r="A22749" t="s">
        <v>2197</v>
      </c>
      <c r="B22749">
        <v>1969</v>
      </c>
      <c r="C22749">
        <v>2620448</v>
      </c>
    </row>
    <row r="22750" spans="1:3" x14ac:dyDescent="0.3">
      <c r="A22750" t="s">
        <v>2197</v>
      </c>
      <c r="B22750">
        <v>1970</v>
      </c>
      <c r="C22750">
        <v>2688429</v>
      </c>
    </row>
    <row r="22751" spans="1:3" x14ac:dyDescent="0.3">
      <c r="A22751" t="s">
        <v>2197</v>
      </c>
      <c r="B22751">
        <v>1971</v>
      </c>
      <c r="C22751">
        <v>2762264</v>
      </c>
    </row>
    <row r="22752" spans="1:3" x14ac:dyDescent="0.3">
      <c r="A22752" t="s">
        <v>2197</v>
      </c>
      <c r="B22752">
        <v>1972</v>
      </c>
      <c r="C22752">
        <v>2840842</v>
      </c>
    </row>
    <row r="22753" spans="1:3" x14ac:dyDescent="0.3">
      <c r="A22753" t="s">
        <v>2197</v>
      </c>
      <c r="B22753">
        <v>1973</v>
      </c>
      <c r="C22753">
        <v>2919288</v>
      </c>
    </row>
    <row r="22754" spans="1:3" x14ac:dyDescent="0.3">
      <c r="A22754" t="s">
        <v>2197</v>
      </c>
      <c r="B22754">
        <v>1974</v>
      </c>
      <c r="C22754">
        <v>2990963</v>
      </c>
    </row>
    <row r="22755" spans="1:3" x14ac:dyDescent="0.3">
      <c r="A22755" t="s">
        <v>2197</v>
      </c>
      <c r="B22755">
        <v>1975</v>
      </c>
      <c r="C22755">
        <v>3051583</v>
      </c>
    </row>
    <row r="22756" spans="1:3" x14ac:dyDescent="0.3">
      <c r="A22756" t="s">
        <v>2197</v>
      </c>
      <c r="B22756">
        <v>1976</v>
      </c>
      <c r="C22756">
        <v>3098962</v>
      </c>
    </row>
    <row r="22757" spans="1:3" x14ac:dyDescent="0.3">
      <c r="A22757" t="s">
        <v>2197</v>
      </c>
      <c r="B22757">
        <v>1977</v>
      </c>
      <c r="C22757">
        <v>3135839</v>
      </c>
    </row>
    <row r="22758" spans="1:3" x14ac:dyDescent="0.3">
      <c r="A22758" t="s">
        <v>2197</v>
      </c>
      <c r="B22758">
        <v>1978</v>
      </c>
      <c r="C22758">
        <v>3168838</v>
      </c>
    </row>
    <row r="22759" spans="1:3" x14ac:dyDescent="0.3">
      <c r="A22759" t="s">
        <v>2197</v>
      </c>
      <c r="B22759">
        <v>1979</v>
      </c>
      <c r="C22759">
        <v>3207331</v>
      </c>
    </row>
    <row r="22760" spans="1:3" x14ac:dyDescent="0.3">
      <c r="A22760" t="s">
        <v>2197</v>
      </c>
      <c r="B22760">
        <v>1980</v>
      </c>
      <c r="C22760">
        <v>3258149</v>
      </c>
    </row>
    <row r="22761" spans="1:3" x14ac:dyDescent="0.3">
      <c r="A22761" t="s">
        <v>2197</v>
      </c>
      <c r="B22761">
        <v>1981</v>
      </c>
      <c r="C22761">
        <v>3323353</v>
      </c>
    </row>
    <row r="22762" spans="1:3" x14ac:dyDescent="0.3">
      <c r="A22762" t="s">
        <v>2197</v>
      </c>
      <c r="B22762">
        <v>1982</v>
      </c>
      <c r="C22762">
        <v>3401193</v>
      </c>
    </row>
    <row r="22763" spans="1:3" x14ac:dyDescent="0.3">
      <c r="A22763" t="s">
        <v>2197</v>
      </c>
      <c r="B22763">
        <v>1983</v>
      </c>
      <c r="C22763">
        <v>3489910</v>
      </c>
    </row>
    <row r="22764" spans="1:3" x14ac:dyDescent="0.3">
      <c r="A22764" t="s">
        <v>2197</v>
      </c>
      <c r="B22764">
        <v>1984</v>
      </c>
      <c r="C22764">
        <v>3586315</v>
      </c>
    </row>
    <row r="22765" spans="1:3" x14ac:dyDescent="0.3">
      <c r="A22765" t="s">
        <v>2197</v>
      </c>
      <c r="B22765">
        <v>1985</v>
      </c>
      <c r="C22765">
        <v>3687889</v>
      </c>
    </row>
    <row r="22766" spans="1:3" x14ac:dyDescent="0.3">
      <c r="A22766" t="s">
        <v>2197</v>
      </c>
      <c r="B22766">
        <v>1986</v>
      </c>
      <c r="C22766">
        <v>3794204</v>
      </c>
    </row>
    <row r="22767" spans="1:3" x14ac:dyDescent="0.3">
      <c r="A22767" t="s">
        <v>2197</v>
      </c>
      <c r="B22767">
        <v>1987</v>
      </c>
      <c r="C22767">
        <v>3905530</v>
      </c>
    </row>
    <row r="22768" spans="1:3" x14ac:dyDescent="0.3">
      <c r="A22768" t="s">
        <v>2197</v>
      </c>
      <c r="B22768">
        <v>1988</v>
      </c>
      <c r="C22768">
        <v>4020817</v>
      </c>
    </row>
    <row r="22769" spans="1:3" x14ac:dyDescent="0.3">
      <c r="A22769" t="s">
        <v>2197</v>
      </c>
      <c r="B22769">
        <v>1989</v>
      </c>
      <c r="C22769">
        <v>4138845</v>
      </c>
    </row>
    <row r="22770" spans="1:3" x14ac:dyDescent="0.3">
      <c r="A22770" t="s">
        <v>2197</v>
      </c>
      <c r="B22770">
        <v>1990</v>
      </c>
      <c r="C22770">
        <v>4258471</v>
      </c>
    </row>
    <row r="22771" spans="1:3" x14ac:dyDescent="0.3">
      <c r="A22771" t="s">
        <v>2197</v>
      </c>
      <c r="B22771">
        <v>1991</v>
      </c>
      <c r="C22771">
        <v>4379234</v>
      </c>
    </row>
    <row r="22772" spans="1:3" x14ac:dyDescent="0.3">
      <c r="A22772" t="s">
        <v>2197</v>
      </c>
      <c r="B22772">
        <v>1992</v>
      </c>
      <c r="C22772">
        <v>4500346</v>
      </c>
    </row>
    <row r="22773" spans="1:3" x14ac:dyDescent="0.3">
      <c r="A22773" t="s">
        <v>2197</v>
      </c>
      <c r="B22773">
        <v>1993</v>
      </c>
      <c r="C22773">
        <v>4619946</v>
      </c>
    </row>
    <row r="22774" spans="1:3" x14ac:dyDescent="0.3">
      <c r="A22774" t="s">
        <v>2197</v>
      </c>
      <c r="B22774">
        <v>1994</v>
      </c>
      <c r="C22774">
        <v>4735837</v>
      </c>
    </row>
    <row r="22775" spans="1:3" x14ac:dyDescent="0.3">
      <c r="A22775" t="s">
        <v>2197</v>
      </c>
      <c r="B22775">
        <v>1995</v>
      </c>
      <c r="C22775">
        <v>4846477</v>
      </c>
    </row>
    <row r="22776" spans="1:3" x14ac:dyDescent="0.3">
      <c r="A22776" t="s">
        <v>2197</v>
      </c>
      <c r="B22776">
        <v>1996</v>
      </c>
      <c r="C22776">
        <v>4951189</v>
      </c>
    </row>
    <row r="22777" spans="1:3" x14ac:dyDescent="0.3">
      <c r="A22777" t="s">
        <v>2197</v>
      </c>
      <c r="B22777">
        <v>1997</v>
      </c>
      <c r="C22777">
        <v>5050308</v>
      </c>
    </row>
    <row r="22778" spans="1:3" x14ac:dyDescent="0.3">
      <c r="A22778" t="s">
        <v>2197</v>
      </c>
      <c r="B22778">
        <v>1998</v>
      </c>
      <c r="C22778">
        <v>5144601</v>
      </c>
    </row>
    <row r="22779" spans="1:3" x14ac:dyDescent="0.3">
      <c r="A22779" t="s">
        <v>2197</v>
      </c>
      <c r="B22779">
        <v>1999</v>
      </c>
      <c r="C22779">
        <v>5235339</v>
      </c>
    </row>
    <row r="22780" spans="1:3" x14ac:dyDescent="0.3">
      <c r="A22780" t="s">
        <v>2197</v>
      </c>
      <c r="B22780">
        <v>2000</v>
      </c>
      <c r="C22780">
        <v>5323701</v>
      </c>
    </row>
    <row r="22781" spans="1:3" x14ac:dyDescent="0.3">
      <c r="A22781" t="s">
        <v>2197</v>
      </c>
      <c r="B22781">
        <v>2001</v>
      </c>
      <c r="C22781">
        <v>5409584</v>
      </c>
    </row>
    <row r="22782" spans="1:3" x14ac:dyDescent="0.3">
      <c r="A22782" t="s">
        <v>2197</v>
      </c>
      <c r="B22782">
        <v>2002</v>
      </c>
      <c r="C22782">
        <v>5493247</v>
      </c>
    </row>
    <row r="22783" spans="1:3" x14ac:dyDescent="0.3">
      <c r="A22783" t="s">
        <v>2197</v>
      </c>
      <c r="B22783">
        <v>2003</v>
      </c>
      <c r="C22783">
        <v>5576640</v>
      </c>
    </row>
    <row r="22784" spans="1:3" x14ac:dyDescent="0.3">
      <c r="A22784" t="s">
        <v>2197</v>
      </c>
      <c r="B22784">
        <v>2004</v>
      </c>
      <c r="C22784">
        <v>5662199</v>
      </c>
    </row>
    <row r="22785" spans="1:3" x14ac:dyDescent="0.3">
      <c r="A22785" t="s">
        <v>2197</v>
      </c>
      <c r="B22785">
        <v>2005</v>
      </c>
      <c r="C22785">
        <v>5751675</v>
      </c>
    </row>
    <row r="22786" spans="1:3" x14ac:dyDescent="0.3">
      <c r="A22786" t="s">
        <v>2197</v>
      </c>
      <c r="B22786">
        <v>2006</v>
      </c>
      <c r="C22786">
        <v>5846075</v>
      </c>
    </row>
    <row r="22787" spans="1:3" x14ac:dyDescent="0.3">
      <c r="A22787" t="s">
        <v>2197</v>
      </c>
      <c r="B22787">
        <v>2007</v>
      </c>
      <c r="C22787">
        <v>5944950</v>
      </c>
    </row>
    <row r="22788" spans="1:3" x14ac:dyDescent="0.3">
      <c r="A22788" t="s">
        <v>2197</v>
      </c>
      <c r="B22788">
        <v>2008</v>
      </c>
      <c r="C22788">
        <v>6046630</v>
      </c>
    </row>
    <row r="22789" spans="1:3" x14ac:dyDescent="0.3">
      <c r="A22789" t="s">
        <v>2197</v>
      </c>
      <c r="B22789">
        <v>2009</v>
      </c>
      <c r="C22789">
        <v>6148621</v>
      </c>
    </row>
    <row r="22790" spans="1:3" x14ac:dyDescent="0.3">
      <c r="A22790" t="s">
        <v>2197</v>
      </c>
      <c r="B22790">
        <v>2010</v>
      </c>
      <c r="C22790">
        <v>6249168</v>
      </c>
    </row>
    <row r="22791" spans="1:3" x14ac:dyDescent="0.3">
      <c r="A22791" t="s">
        <v>2197</v>
      </c>
      <c r="B22791">
        <v>2011</v>
      </c>
      <c r="C22791">
        <v>6347564</v>
      </c>
    </row>
    <row r="22792" spans="1:3" x14ac:dyDescent="0.3">
      <c r="A22792" t="s">
        <v>2197</v>
      </c>
      <c r="B22792">
        <v>2012</v>
      </c>
      <c r="C22792">
        <v>6444527</v>
      </c>
    </row>
    <row r="22793" spans="1:3" x14ac:dyDescent="0.3">
      <c r="A22793" t="s">
        <v>2197</v>
      </c>
      <c r="B22793">
        <v>2013</v>
      </c>
      <c r="C22793">
        <v>6541302</v>
      </c>
    </row>
    <row r="22794" spans="1:3" x14ac:dyDescent="0.3">
      <c r="A22794" t="s">
        <v>2197</v>
      </c>
      <c r="B22794">
        <v>2014</v>
      </c>
      <c r="C22794">
        <v>6639763</v>
      </c>
    </row>
    <row r="22795" spans="1:3" x14ac:dyDescent="0.3">
      <c r="A22795" t="s">
        <v>2197</v>
      </c>
      <c r="B22795">
        <v>2015</v>
      </c>
      <c r="C22795">
        <v>6741160</v>
      </c>
    </row>
    <row r="22796" spans="1:3" x14ac:dyDescent="0.3">
      <c r="A22796" t="s">
        <v>2197</v>
      </c>
      <c r="B22796">
        <v>2016</v>
      </c>
      <c r="C22796">
        <v>6845848</v>
      </c>
    </row>
    <row r="22797" spans="1:3" x14ac:dyDescent="0.3">
      <c r="A22797" t="s">
        <v>2197</v>
      </c>
      <c r="B22797">
        <v>2017</v>
      </c>
      <c r="C22797">
        <v>6953031</v>
      </c>
    </row>
    <row r="22798" spans="1:3" x14ac:dyDescent="0.3">
      <c r="A22798" t="s">
        <v>2197</v>
      </c>
      <c r="B22798">
        <v>2018</v>
      </c>
      <c r="C22798">
        <v>7061498</v>
      </c>
    </row>
    <row r="22799" spans="1:3" x14ac:dyDescent="0.3">
      <c r="A22799" t="s">
        <v>2197</v>
      </c>
      <c r="B22799">
        <v>2019</v>
      </c>
      <c r="C22799">
        <v>7169456</v>
      </c>
    </row>
    <row r="22800" spans="1:3" x14ac:dyDescent="0.3">
      <c r="A22800" t="s">
        <v>2197</v>
      </c>
      <c r="B22800">
        <v>2020</v>
      </c>
      <c r="C22800">
        <v>7275556</v>
      </c>
    </row>
    <row r="22801" spans="1:3" x14ac:dyDescent="0.3">
      <c r="A22801" t="s">
        <v>2197</v>
      </c>
      <c r="B22801">
        <v>2021</v>
      </c>
      <c r="C22801">
        <v>7379358</v>
      </c>
    </row>
    <row r="22802" spans="1:3" x14ac:dyDescent="0.3">
      <c r="A22802" t="s">
        <v>2198</v>
      </c>
      <c r="B22802">
        <v>1800</v>
      </c>
      <c r="C22802">
        <v>590588</v>
      </c>
    </row>
    <row r="22803" spans="1:3" x14ac:dyDescent="0.3">
      <c r="A22803" t="s">
        <v>2198</v>
      </c>
      <c r="B22803">
        <v>1801</v>
      </c>
      <c r="C22803">
        <v>590588</v>
      </c>
    </row>
    <row r="22804" spans="1:3" x14ac:dyDescent="0.3">
      <c r="A22804" t="s">
        <v>2198</v>
      </c>
      <c r="B22804">
        <v>1802</v>
      </c>
      <c r="C22804">
        <v>590588</v>
      </c>
    </row>
    <row r="22805" spans="1:3" x14ac:dyDescent="0.3">
      <c r="A22805" t="s">
        <v>2198</v>
      </c>
      <c r="B22805">
        <v>1803</v>
      </c>
      <c r="C22805">
        <v>590588</v>
      </c>
    </row>
    <row r="22806" spans="1:3" x14ac:dyDescent="0.3">
      <c r="A22806" t="s">
        <v>2198</v>
      </c>
      <c r="B22806">
        <v>1804</v>
      </c>
      <c r="C22806">
        <v>590588</v>
      </c>
    </row>
    <row r="22807" spans="1:3" x14ac:dyDescent="0.3">
      <c r="A22807" t="s">
        <v>2198</v>
      </c>
      <c r="B22807">
        <v>1805</v>
      </c>
      <c r="C22807">
        <v>590588</v>
      </c>
    </row>
    <row r="22808" spans="1:3" x14ac:dyDescent="0.3">
      <c r="A22808" t="s">
        <v>2198</v>
      </c>
      <c r="B22808">
        <v>1806</v>
      </c>
      <c r="C22808">
        <v>590588</v>
      </c>
    </row>
    <row r="22809" spans="1:3" x14ac:dyDescent="0.3">
      <c r="A22809" t="s">
        <v>2198</v>
      </c>
      <c r="B22809">
        <v>1807</v>
      </c>
      <c r="C22809">
        <v>590588</v>
      </c>
    </row>
    <row r="22810" spans="1:3" x14ac:dyDescent="0.3">
      <c r="A22810" t="s">
        <v>2198</v>
      </c>
      <c r="B22810">
        <v>1808</v>
      </c>
      <c r="C22810">
        <v>590588</v>
      </c>
    </row>
    <row r="22811" spans="1:3" x14ac:dyDescent="0.3">
      <c r="A22811" t="s">
        <v>2198</v>
      </c>
      <c r="B22811">
        <v>1809</v>
      </c>
      <c r="C22811">
        <v>590588</v>
      </c>
    </row>
    <row r="22812" spans="1:3" x14ac:dyDescent="0.3">
      <c r="A22812" t="s">
        <v>2198</v>
      </c>
      <c r="B22812">
        <v>1810</v>
      </c>
      <c r="C22812">
        <v>590588</v>
      </c>
    </row>
    <row r="22813" spans="1:3" x14ac:dyDescent="0.3">
      <c r="A22813" t="s">
        <v>2198</v>
      </c>
      <c r="B22813">
        <v>1811</v>
      </c>
      <c r="C22813">
        <v>590588</v>
      </c>
    </row>
    <row r="22814" spans="1:3" x14ac:dyDescent="0.3">
      <c r="A22814" t="s">
        <v>2198</v>
      </c>
      <c r="B22814">
        <v>1812</v>
      </c>
      <c r="C22814">
        <v>590588</v>
      </c>
    </row>
    <row r="22815" spans="1:3" x14ac:dyDescent="0.3">
      <c r="A22815" t="s">
        <v>2198</v>
      </c>
      <c r="B22815">
        <v>1813</v>
      </c>
      <c r="C22815">
        <v>590588</v>
      </c>
    </row>
    <row r="22816" spans="1:3" x14ac:dyDescent="0.3">
      <c r="A22816" t="s">
        <v>2198</v>
      </c>
      <c r="B22816">
        <v>1814</v>
      </c>
      <c r="C22816">
        <v>590588</v>
      </c>
    </row>
    <row r="22817" spans="1:3" x14ac:dyDescent="0.3">
      <c r="A22817" t="s">
        <v>2198</v>
      </c>
      <c r="B22817">
        <v>1815</v>
      </c>
      <c r="C22817">
        <v>590588</v>
      </c>
    </row>
    <row r="22818" spans="1:3" x14ac:dyDescent="0.3">
      <c r="A22818" t="s">
        <v>2198</v>
      </c>
      <c r="B22818">
        <v>1816</v>
      </c>
      <c r="C22818">
        <v>590588</v>
      </c>
    </row>
    <row r="22819" spans="1:3" x14ac:dyDescent="0.3">
      <c r="A22819" t="s">
        <v>2198</v>
      </c>
      <c r="B22819">
        <v>1817</v>
      </c>
      <c r="C22819">
        <v>590588</v>
      </c>
    </row>
    <row r="22820" spans="1:3" x14ac:dyDescent="0.3">
      <c r="A22820" t="s">
        <v>2198</v>
      </c>
      <c r="B22820">
        <v>1818</v>
      </c>
      <c r="C22820">
        <v>590588</v>
      </c>
    </row>
    <row r="22821" spans="1:3" x14ac:dyDescent="0.3">
      <c r="A22821" t="s">
        <v>2198</v>
      </c>
      <c r="B22821">
        <v>1819</v>
      </c>
      <c r="C22821">
        <v>592524</v>
      </c>
    </row>
    <row r="22822" spans="1:3" x14ac:dyDescent="0.3">
      <c r="A22822" t="s">
        <v>2198</v>
      </c>
      <c r="B22822">
        <v>1820</v>
      </c>
      <c r="C22822">
        <v>596429</v>
      </c>
    </row>
    <row r="22823" spans="1:3" x14ac:dyDescent="0.3">
      <c r="A22823" t="s">
        <v>2198</v>
      </c>
      <c r="B22823">
        <v>1821</v>
      </c>
      <c r="C22823">
        <v>602334</v>
      </c>
    </row>
    <row r="22824" spans="1:3" x14ac:dyDescent="0.3">
      <c r="A22824" t="s">
        <v>2198</v>
      </c>
      <c r="B22824">
        <v>1822</v>
      </c>
      <c r="C22824">
        <v>610273</v>
      </c>
    </row>
    <row r="22825" spans="1:3" x14ac:dyDescent="0.3">
      <c r="A22825" t="s">
        <v>2198</v>
      </c>
      <c r="B22825">
        <v>1823</v>
      </c>
      <c r="C22825">
        <v>620277</v>
      </c>
    </row>
    <row r="22826" spans="1:3" x14ac:dyDescent="0.3">
      <c r="A22826" t="s">
        <v>2198</v>
      </c>
      <c r="B22826">
        <v>1824</v>
      </c>
      <c r="C22826">
        <v>630446</v>
      </c>
    </row>
    <row r="22827" spans="1:3" x14ac:dyDescent="0.3">
      <c r="A22827" t="s">
        <v>2198</v>
      </c>
      <c r="B22827">
        <v>1825</v>
      </c>
      <c r="C22827">
        <v>640782</v>
      </c>
    </row>
    <row r="22828" spans="1:3" x14ac:dyDescent="0.3">
      <c r="A22828" t="s">
        <v>2198</v>
      </c>
      <c r="B22828">
        <v>1826</v>
      </c>
      <c r="C22828">
        <v>651287</v>
      </c>
    </row>
    <row r="22829" spans="1:3" x14ac:dyDescent="0.3">
      <c r="A22829" t="s">
        <v>2198</v>
      </c>
      <c r="B22829">
        <v>1827</v>
      </c>
      <c r="C22829">
        <v>661965</v>
      </c>
    </row>
    <row r="22830" spans="1:3" x14ac:dyDescent="0.3">
      <c r="A22830" t="s">
        <v>2198</v>
      </c>
      <c r="B22830">
        <v>1828</v>
      </c>
      <c r="C22830">
        <v>672817</v>
      </c>
    </row>
    <row r="22831" spans="1:3" x14ac:dyDescent="0.3">
      <c r="A22831" t="s">
        <v>2198</v>
      </c>
      <c r="B22831">
        <v>1829</v>
      </c>
      <c r="C22831">
        <v>683847</v>
      </c>
    </row>
    <row r="22832" spans="1:3" x14ac:dyDescent="0.3">
      <c r="A22832" t="s">
        <v>2198</v>
      </c>
      <c r="B22832">
        <v>1830</v>
      </c>
      <c r="C22832">
        <v>695058</v>
      </c>
    </row>
    <row r="22833" spans="1:3" x14ac:dyDescent="0.3">
      <c r="A22833" t="s">
        <v>2198</v>
      </c>
      <c r="B22833">
        <v>1831</v>
      </c>
      <c r="C22833">
        <v>706453</v>
      </c>
    </row>
    <row r="22834" spans="1:3" x14ac:dyDescent="0.3">
      <c r="A22834" t="s">
        <v>2198</v>
      </c>
      <c r="B22834">
        <v>1832</v>
      </c>
      <c r="C22834">
        <v>718035</v>
      </c>
    </row>
    <row r="22835" spans="1:3" x14ac:dyDescent="0.3">
      <c r="A22835" t="s">
        <v>2198</v>
      </c>
      <c r="B22835">
        <v>1833</v>
      </c>
      <c r="C22835">
        <v>729807</v>
      </c>
    </row>
    <row r="22836" spans="1:3" x14ac:dyDescent="0.3">
      <c r="A22836" t="s">
        <v>2198</v>
      </c>
      <c r="B22836">
        <v>1834</v>
      </c>
      <c r="C22836">
        <v>741771</v>
      </c>
    </row>
    <row r="22837" spans="1:3" x14ac:dyDescent="0.3">
      <c r="A22837" t="s">
        <v>2198</v>
      </c>
      <c r="B22837">
        <v>1835</v>
      </c>
      <c r="C22837">
        <v>753932</v>
      </c>
    </row>
    <row r="22838" spans="1:3" x14ac:dyDescent="0.3">
      <c r="A22838" t="s">
        <v>2198</v>
      </c>
      <c r="B22838">
        <v>1836</v>
      </c>
      <c r="C22838">
        <v>766292</v>
      </c>
    </row>
    <row r="22839" spans="1:3" x14ac:dyDescent="0.3">
      <c r="A22839" t="s">
        <v>2198</v>
      </c>
      <c r="B22839">
        <v>1837</v>
      </c>
      <c r="C22839">
        <v>778855</v>
      </c>
    </row>
    <row r="22840" spans="1:3" x14ac:dyDescent="0.3">
      <c r="A22840" t="s">
        <v>2198</v>
      </c>
      <c r="B22840">
        <v>1838</v>
      </c>
      <c r="C22840">
        <v>791623</v>
      </c>
    </row>
    <row r="22841" spans="1:3" x14ac:dyDescent="0.3">
      <c r="A22841" t="s">
        <v>2198</v>
      </c>
      <c r="B22841">
        <v>1839</v>
      </c>
      <c r="C22841">
        <v>804602</v>
      </c>
    </row>
    <row r="22842" spans="1:3" x14ac:dyDescent="0.3">
      <c r="A22842" t="s">
        <v>2198</v>
      </c>
      <c r="B22842">
        <v>1840</v>
      </c>
      <c r="C22842">
        <v>817792</v>
      </c>
    </row>
    <row r="22843" spans="1:3" x14ac:dyDescent="0.3">
      <c r="A22843" t="s">
        <v>2198</v>
      </c>
      <c r="B22843">
        <v>1841</v>
      </c>
      <c r="C22843">
        <v>831199</v>
      </c>
    </row>
    <row r="22844" spans="1:3" x14ac:dyDescent="0.3">
      <c r="A22844" t="s">
        <v>2198</v>
      </c>
      <c r="B22844">
        <v>1842</v>
      </c>
      <c r="C22844">
        <v>844826</v>
      </c>
    </row>
    <row r="22845" spans="1:3" x14ac:dyDescent="0.3">
      <c r="A22845" t="s">
        <v>2198</v>
      </c>
      <c r="B22845">
        <v>1843</v>
      </c>
      <c r="C22845">
        <v>858676</v>
      </c>
    </row>
    <row r="22846" spans="1:3" x14ac:dyDescent="0.3">
      <c r="A22846" t="s">
        <v>2198</v>
      </c>
      <c r="B22846">
        <v>1844</v>
      </c>
      <c r="C22846">
        <v>872754</v>
      </c>
    </row>
    <row r="22847" spans="1:3" x14ac:dyDescent="0.3">
      <c r="A22847" t="s">
        <v>2198</v>
      </c>
      <c r="B22847">
        <v>1845</v>
      </c>
      <c r="C22847">
        <v>887062</v>
      </c>
    </row>
    <row r="22848" spans="1:3" x14ac:dyDescent="0.3">
      <c r="A22848" t="s">
        <v>2198</v>
      </c>
      <c r="B22848">
        <v>1846</v>
      </c>
      <c r="C22848">
        <v>901605</v>
      </c>
    </row>
    <row r="22849" spans="1:3" x14ac:dyDescent="0.3">
      <c r="A22849" t="s">
        <v>2198</v>
      </c>
      <c r="B22849">
        <v>1847</v>
      </c>
      <c r="C22849">
        <v>916386</v>
      </c>
    </row>
    <row r="22850" spans="1:3" x14ac:dyDescent="0.3">
      <c r="A22850" t="s">
        <v>2198</v>
      </c>
      <c r="B22850">
        <v>1848</v>
      </c>
      <c r="C22850">
        <v>931409</v>
      </c>
    </row>
    <row r="22851" spans="1:3" x14ac:dyDescent="0.3">
      <c r="A22851" t="s">
        <v>2198</v>
      </c>
      <c r="B22851">
        <v>1849</v>
      </c>
      <c r="C22851">
        <v>946679</v>
      </c>
    </row>
    <row r="22852" spans="1:3" x14ac:dyDescent="0.3">
      <c r="A22852" t="s">
        <v>2198</v>
      </c>
      <c r="B22852">
        <v>1850</v>
      </c>
      <c r="C22852">
        <v>962199</v>
      </c>
    </row>
    <row r="22853" spans="1:3" x14ac:dyDescent="0.3">
      <c r="A22853" t="s">
        <v>2198</v>
      </c>
      <c r="B22853">
        <v>1851</v>
      </c>
      <c r="C22853">
        <v>977815</v>
      </c>
    </row>
    <row r="22854" spans="1:3" x14ac:dyDescent="0.3">
      <c r="A22854" t="s">
        <v>2198</v>
      </c>
      <c r="B22854">
        <v>1852</v>
      </c>
      <c r="C22854">
        <v>993684</v>
      </c>
    </row>
    <row r="22855" spans="1:3" x14ac:dyDescent="0.3">
      <c r="A22855" t="s">
        <v>2198</v>
      </c>
      <c r="B22855">
        <v>1853</v>
      </c>
      <c r="C22855">
        <v>1009812</v>
      </c>
    </row>
    <row r="22856" spans="1:3" x14ac:dyDescent="0.3">
      <c r="A22856" t="s">
        <v>2198</v>
      </c>
      <c r="B22856">
        <v>1854</v>
      </c>
      <c r="C22856">
        <v>1026200</v>
      </c>
    </row>
    <row r="22857" spans="1:3" x14ac:dyDescent="0.3">
      <c r="A22857" t="s">
        <v>2198</v>
      </c>
      <c r="B22857">
        <v>1855</v>
      </c>
      <c r="C22857">
        <v>1042855</v>
      </c>
    </row>
    <row r="22858" spans="1:3" x14ac:dyDescent="0.3">
      <c r="A22858" t="s">
        <v>2198</v>
      </c>
      <c r="B22858">
        <v>1856</v>
      </c>
      <c r="C22858">
        <v>1059780</v>
      </c>
    </row>
    <row r="22859" spans="1:3" x14ac:dyDescent="0.3">
      <c r="A22859" t="s">
        <v>2198</v>
      </c>
      <c r="B22859">
        <v>1857</v>
      </c>
      <c r="C22859">
        <v>1076980</v>
      </c>
    </row>
    <row r="22860" spans="1:3" x14ac:dyDescent="0.3">
      <c r="A22860" t="s">
        <v>2198</v>
      </c>
      <c r="B22860">
        <v>1858</v>
      </c>
      <c r="C22860">
        <v>1094459</v>
      </c>
    </row>
    <row r="22861" spans="1:3" x14ac:dyDescent="0.3">
      <c r="A22861" t="s">
        <v>2198</v>
      </c>
      <c r="B22861">
        <v>1859</v>
      </c>
      <c r="C22861">
        <v>1112221</v>
      </c>
    </row>
    <row r="22862" spans="1:3" x14ac:dyDescent="0.3">
      <c r="A22862" t="s">
        <v>2198</v>
      </c>
      <c r="B22862">
        <v>1860</v>
      </c>
      <c r="C22862">
        <v>1130272</v>
      </c>
    </row>
    <row r="22863" spans="1:3" x14ac:dyDescent="0.3">
      <c r="A22863" t="s">
        <v>2198</v>
      </c>
      <c r="B22863">
        <v>1861</v>
      </c>
      <c r="C22863">
        <v>1148615</v>
      </c>
    </row>
    <row r="22864" spans="1:3" x14ac:dyDescent="0.3">
      <c r="A22864" t="s">
        <v>2198</v>
      </c>
      <c r="B22864">
        <v>1862</v>
      </c>
      <c r="C22864">
        <v>1167257</v>
      </c>
    </row>
    <row r="22865" spans="1:3" x14ac:dyDescent="0.3">
      <c r="A22865" t="s">
        <v>2198</v>
      </c>
      <c r="B22865">
        <v>1863</v>
      </c>
      <c r="C22865">
        <v>1186200</v>
      </c>
    </row>
    <row r="22866" spans="1:3" x14ac:dyDescent="0.3">
      <c r="A22866" t="s">
        <v>2198</v>
      </c>
      <c r="B22866">
        <v>1864</v>
      </c>
      <c r="C22866">
        <v>1205452</v>
      </c>
    </row>
    <row r="22867" spans="1:3" x14ac:dyDescent="0.3">
      <c r="A22867" t="s">
        <v>2198</v>
      </c>
      <c r="B22867">
        <v>1865</v>
      </c>
      <c r="C22867">
        <v>1225015</v>
      </c>
    </row>
    <row r="22868" spans="1:3" x14ac:dyDescent="0.3">
      <c r="A22868" t="s">
        <v>2198</v>
      </c>
      <c r="B22868">
        <v>1866</v>
      </c>
      <c r="C22868">
        <v>1244896</v>
      </c>
    </row>
    <row r="22869" spans="1:3" x14ac:dyDescent="0.3">
      <c r="A22869" t="s">
        <v>2198</v>
      </c>
      <c r="B22869">
        <v>1867</v>
      </c>
      <c r="C22869">
        <v>1265100</v>
      </c>
    </row>
    <row r="22870" spans="1:3" x14ac:dyDescent="0.3">
      <c r="A22870" t="s">
        <v>2198</v>
      </c>
      <c r="B22870">
        <v>1868</v>
      </c>
      <c r="C22870">
        <v>1285631</v>
      </c>
    </row>
    <row r="22871" spans="1:3" x14ac:dyDescent="0.3">
      <c r="A22871" t="s">
        <v>2198</v>
      </c>
      <c r="B22871">
        <v>1869</v>
      </c>
      <c r="C22871">
        <v>1306496</v>
      </c>
    </row>
    <row r="22872" spans="1:3" x14ac:dyDescent="0.3">
      <c r="A22872" t="s">
        <v>2198</v>
      </c>
      <c r="B22872">
        <v>1870</v>
      </c>
      <c r="C22872">
        <v>1327699</v>
      </c>
    </row>
    <row r="22873" spans="1:3" x14ac:dyDescent="0.3">
      <c r="A22873" t="s">
        <v>2198</v>
      </c>
      <c r="B22873">
        <v>1871</v>
      </c>
      <c r="C22873">
        <v>1349247</v>
      </c>
    </row>
    <row r="22874" spans="1:3" x14ac:dyDescent="0.3">
      <c r="A22874" t="s">
        <v>2198</v>
      </c>
      <c r="B22874">
        <v>1872</v>
      </c>
      <c r="C22874">
        <v>1371144</v>
      </c>
    </row>
    <row r="22875" spans="1:3" x14ac:dyDescent="0.3">
      <c r="A22875" t="s">
        <v>2198</v>
      </c>
      <c r="B22875">
        <v>1873</v>
      </c>
      <c r="C22875">
        <v>1393396</v>
      </c>
    </row>
    <row r="22876" spans="1:3" x14ac:dyDescent="0.3">
      <c r="A22876" t="s">
        <v>2198</v>
      </c>
      <c r="B22876">
        <v>1874</v>
      </c>
      <c r="C22876">
        <v>1416010</v>
      </c>
    </row>
    <row r="22877" spans="1:3" x14ac:dyDescent="0.3">
      <c r="A22877" t="s">
        <v>2198</v>
      </c>
      <c r="B22877">
        <v>1875</v>
      </c>
      <c r="C22877">
        <v>1438990</v>
      </c>
    </row>
    <row r="22878" spans="1:3" x14ac:dyDescent="0.3">
      <c r="A22878" t="s">
        <v>2198</v>
      </c>
      <c r="B22878">
        <v>1876</v>
      </c>
      <c r="C22878">
        <v>1462343</v>
      </c>
    </row>
    <row r="22879" spans="1:3" x14ac:dyDescent="0.3">
      <c r="A22879" t="s">
        <v>2198</v>
      </c>
      <c r="B22879">
        <v>1877</v>
      </c>
      <c r="C22879">
        <v>1486076</v>
      </c>
    </row>
    <row r="22880" spans="1:3" x14ac:dyDescent="0.3">
      <c r="A22880" t="s">
        <v>2198</v>
      </c>
      <c r="B22880">
        <v>1878</v>
      </c>
      <c r="C22880">
        <v>1510193</v>
      </c>
    </row>
    <row r="22881" spans="1:3" x14ac:dyDescent="0.3">
      <c r="A22881" t="s">
        <v>2198</v>
      </c>
      <c r="B22881">
        <v>1879</v>
      </c>
      <c r="C22881">
        <v>1534702</v>
      </c>
    </row>
    <row r="22882" spans="1:3" x14ac:dyDescent="0.3">
      <c r="A22882" t="s">
        <v>2198</v>
      </c>
      <c r="B22882">
        <v>1880</v>
      </c>
      <c r="C22882">
        <v>1559608</v>
      </c>
    </row>
    <row r="22883" spans="1:3" x14ac:dyDescent="0.3">
      <c r="A22883" t="s">
        <v>2198</v>
      </c>
      <c r="B22883">
        <v>1881</v>
      </c>
      <c r="C22883">
        <v>1584919</v>
      </c>
    </row>
    <row r="22884" spans="1:3" x14ac:dyDescent="0.3">
      <c r="A22884" t="s">
        <v>2198</v>
      </c>
      <c r="B22884">
        <v>1882</v>
      </c>
      <c r="C22884">
        <v>1610640</v>
      </c>
    </row>
    <row r="22885" spans="1:3" x14ac:dyDescent="0.3">
      <c r="A22885" t="s">
        <v>2198</v>
      </c>
      <c r="B22885">
        <v>1883</v>
      </c>
      <c r="C22885">
        <v>1636779</v>
      </c>
    </row>
    <row r="22886" spans="1:3" x14ac:dyDescent="0.3">
      <c r="A22886" t="s">
        <v>2198</v>
      </c>
      <c r="B22886">
        <v>1884</v>
      </c>
      <c r="C22886">
        <v>1663342</v>
      </c>
    </row>
    <row r="22887" spans="1:3" x14ac:dyDescent="0.3">
      <c r="A22887" t="s">
        <v>2198</v>
      </c>
      <c r="B22887">
        <v>1885</v>
      </c>
      <c r="C22887">
        <v>1690336</v>
      </c>
    </row>
    <row r="22888" spans="1:3" x14ac:dyDescent="0.3">
      <c r="A22888" t="s">
        <v>2198</v>
      </c>
      <c r="B22888">
        <v>1886</v>
      </c>
      <c r="C22888">
        <v>1717768</v>
      </c>
    </row>
    <row r="22889" spans="1:3" x14ac:dyDescent="0.3">
      <c r="A22889" t="s">
        <v>2198</v>
      </c>
      <c r="B22889">
        <v>1887</v>
      </c>
      <c r="C22889">
        <v>1745645</v>
      </c>
    </row>
    <row r="22890" spans="1:3" x14ac:dyDescent="0.3">
      <c r="A22890" t="s">
        <v>2198</v>
      </c>
      <c r="B22890">
        <v>1888</v>
      </c>
      <c r="C22890">
        <v>1773974</v>
      </c>
    </row>
    <row r="22891" spans="1:3" x14ac:dyDescent="0.3">
      <c r="A22891" t="s">
        <v>2198</v>
      </c>
      <c r="B22891">
        <v>1889</v>
      </c>
      <c r="C22891">
        <v>1802764</v>
      </c>
    </row>
    <row r="22892" spans="1:3" x14ac:dyDescent="0.3">
      <c r="A22892" t="s">
        <v>2198</v>
      </c>
      <c r="B22892">
        <v>1890</v>
      </c>
      <c r="C22892">
        <v>1832020</v>
      </c>
    </row>
    <row r="22893" spans="1:3" x14ac:dyDescent="0.3">
      <c r="A22893" t="s">
        <v>2198</v>
      </c>
      <c r="B22893">
        <v>1891</v>
      </c>
      <c r="C22893">
        <v>1861751</v>
      </c>
    </row>
    <row r="22894" spans="1:3" x14ac:dyDescent="0.3">
      <c r="A22894" t="s">
        <v>2198</v>
      </c>
      <c r="B22894">
        <v>1892</v>
      </c>
      <c r="C22894">
        <v>1891964</v>
      </c>
    </row>
    <row r="22895" spans="1:3" x14ac:dyDescent="0.3">
      <c r="A22895" t="s">
        <v>2198</v>
      </c>
      <c r="B22895">
        <v>1893</v>
      </c>
      <c r="C22895">
        <v>1922668</v>
      </c>
    </row>
    <row r="22896" spans="1:3" x14ac:dyDescent="0.3">
      <c r="A22896" t="s">
        <v>2198</v>
      </c>
      <c r="B22896">
        <v>1894</v>
      </c>
      <c r="C22896">
        <v>1953870</v>
      </c>
    </row>
    <row r="22897" spans="1:3" x14ac:dyDescent="0.3">
      <c r="A22897" t="s">
        <v>2198</v>
      </c>
      <c r="B22897">
        <v>1895</v>
      </c>
      <c r="C22897">
        <v>1985578</v>
      </c>
    </row>
    <row r="22898" spans="1:3" x14ac:dyDescent="0.3">
      <c r="A22898" t="s">
        <v>2198</v>
      </c>
      <c r="B22898">
        <v>1896</v>
      </c>
      <c r="C22898">
        <v>2017801</v>
      </c>
    </row>
    <row r="22899" spans="1:3" x14ac:dyDescent="0.3">
      <c r="A22899" t="s">
        <v>2198</v>
      </c>
      <c r="B22899">
        <v>1897</v>
      </c>
      <c r="C22899">
        <v>2050547</v>
      </c>
    </row>
    <row r="22900" spans="1:3" x14ac:dyDescent="0.3">
      <c r="A22900" t="s">
        <v>2198</v>
      </c>
      <c r="B22900">
        <v>1898</v>
      </c>
      <c r="C22900">
        <v>2083824</v>
      </c>
    </row>
    <row r="22901" spans="1:3" x14ac:dyDescent="0.3">
      <c r="A22901" t="s">
        <v>2198</v>
      </c>
      <c r="B22901">
        <v>1899</v>
      </c>
      <c r="C22901">
        <v>2117641</v>
      </c>
    </row>
    <row r="22902" spans="1:3" x14ac:dyDescent="0.3">
      <c r="A22902" t="s">
        <v>2198</v>
      </c>
      <c r="B22902">
        <v>1900</v>
      </c>
      <c r="C22902">
        <v>2152007</v>
      </c>
    </row>
    <row r="22903" spans="1:3" x14ac:dyDescent="0.3">
      <c r="A22903" t="s">
        <v>2198</v>
      </c>
      <c r="B22903">
        <v>1901</v>
      </c>
      <c r="C22903">
        <v>2186930</v>
      </c>
    </row>
    <row r="22904" spans="1:3" x14ac:dyDescent="0.3">
      <c r="A22904" t="s">
        <v>2198</v>
      </c>
      <c r="B22904">
        <v>1902</v>
      </c>
      <c r="C22904">
        <v>2222420</v>
      </c>
    </row>
    <row r="22905" spans="1:3" x14ac:dyDescent="0.3">
      <c r="A22905" t="s">
        <v>2198</v>
      </c>
      <c r="B22905">
        <v>1903</v>
      </c>
      <c r="C22905">
        <v>2258486</v>
      </c>
    </row>
    <row r="22906" spans="1:3" x14ac:dyDescent="0.3">
      <c r="A22906" t="s">
        <v>2198</v>
      </c>
      <c r="B22906">
        <v>1904</v>
      </c>
      <c r="C22906">
        <v>2295137</v>
      </c>
    </row>
    <row r="22907" spans="1:3" x14ac:dyDescent="0.3">
      <c r="A22907" t="s">
        <v>2198</v>
      </c>
      <c r="B22907">
        <v>1905</v>
      </c>
      <c r="C22907">
        <v>2332383</v>
      </c>
    </row>
    <row r="22908" spans="1:3" x14ac:dyDescent="0.3">
      <c r="A22908" t="s">
        <v>2198</v>
      </c>
      <c r="B22908">
        <v>1906</v>
      </c>
      <c r="C22908">
        <v>2370234</v>
      </c>
    </row>
    <row r="22909" spans="1:3" x14ac:dyDescent="0.3">
      <c r="A22909" t="s">
        <v>2198</v>
      </c>
      <c r="B22909">
        <v>1907</v>
      </c>
      <c r="C22909">
        <v>2408698</v>
      </c>
    </row>
    <row r="22910" spans="1:3" x14ac:dyDescent="0.3">
      <c r="A22910" t="s">
        <v>2198</v>
      </c>
      <c r="B22910">
        <v>1908</v>
      </c>
      <c r="C22910">
        <v>2447787</v>
      </c>
    </row>
    <row r="22911" spans="1:3" x14ac:dyDescent="0.3">
      <c r="A22911" t="s">
        <v>2198</v>
      </c>
      <c r="B22911">
        <v>1909</v>
      </c>
      <c r="C22911">
        <v>2463086</v>
      </c>
    </row>
    <row r="22912" spans="1:3" x14ac:dyDescent="0.3">
      <c r="A22912" t="s">
        <v>2198</v>
      </c>
      <c r="B22912">
        <v>1910</v>
      </c>
      <c r="C22912">
        <v>2454997</v>
      </c>
    </row>
    <row r="22913" spans="1:3" x14ac:dyDescent="0.3">
      <c r="A22913" t="s">
        <v>2198</v>
      </c>
      <c r="B22913">
        <v>1911</v>
      </c>
      <c r="C22913">
        <v>2423903</v>
      </c>
    </row>
    <row r="22914" spans="1:3" x14ac:dyDescent="0.3">
      <c r="A22914" t="s">
        <v>2198</v>
      </c>
      <c r="B22914">
        <v>1912</v>
      </c>
      <c r="C22914">
        <v>2370168</v>
      </c>
    </row>
    <row r="22915" spans="1:3" x14ac:dyDescent="0.3">
      <c r="A22915" t="s">
        <v>2198</v>
      </c>
      <c r="B22915">
        <v>1913</v>
      </c>
      <c r="C22915">
        <v>2294139</v>
      </c>
    </row>
    <row r="22916" spans="1:3" x14ac:dyDescent="0.3">
      <c r="A22916" t="s">
        <v>2198</v>
      </c>
      <c r="B22916">
        <v>1914</v>
      </c>
      <c r="C22916">
        <v>2220548</v>
      </c>
    </row>
    <row r="22917" spans="1:3" x14ac:dyDescent="0.3">
      <c r="A22917" t="s">
        <v>2198</v>
      </c>
      <c r="B22917">
        <v>1915</v>
      </c>
      <c r="C22917">
        <v>2149318</v>
      </c>
    </row>
    <row r="22918" spans="1:3" x14ac:dyDescent="0.3">
      <c r="A22918" t="s">
        <v>2198</v>
      </c>
      <c r="B22918">
        <v>1916</v>
      </c>
      <c r="C22918">
        <v>2080373</v>
      </c>
    </row>
    <row r="22919" spans="1:3" x14ac:dyDescent="0.3">
      <c r="A22919" t="s">
        <v>2198</v>
      </c>
      <c r="B22919">
        <v>1917</v>
      </c>
      <c r="C22919">
        <v>2013639</v>
      </c>
    </row>
    <row r="22920" spans="1:3" x14ac:dyDescent="0.3">
      <c r="A22920" t="s">
        <v>2198</v>
      </c>
      <c r="B22920">
        <v>1918</v>
      </c>
      <c r="C22920">
        <v>1949366</v>
      </c>
    </row>
    <row r="22921" spans="1:3" x14ac:dyDescent="0.3">
      <c r="A22921" t="s">
        <v>2198</v>
      </c>
      <c r="B22921">
        <v>1919</v>
      </c>
      <c r="C22921">
        <v>1899867</v>
      </c>
    </row>
    <row r="22922" spans="1:3" x14ac:dyDescent="0.3">
      <c r="A22922" t="s">
        <v>2198</v>
      </c>
      <c r="B22922">
        <v>1920</v>
      </c>
      <c r="C22922">
        <v>1864711</v>
      </c>
    </row>
    <row r="22923" spans="1:3" x14ac:dyDescent="0.3">
      <c r="A22923" t="s">
        <v>2198</v>
      </c>
      <c r="B22923">
        <v>1921</v>
      </c>
      <c r="C22923">
        <v>1843476</v>
      </c>
    </row>
    <row r="22924" spans="1:3" x14ac:dyDescent="0.3">
      <c r="A22924" t="s">
        <v>2198</v>
      </c>
      <c r="B22924">
        <v>1922</v>
      </c>
      <c r="C22924">
        <v>1835755</v>
      </c>
    </row>
    <row r="22925" spans="1:3" x14ac:dyDescent="0.3">
      <c r="A22925" t="s">
        <v>2198</v>
      </c>
      <c r="B22925">
        <v>1923</v>
      </c>
      <c r="C22925">
        <v>1841155</v>
      </c>
    </row>
    <row r="22926" spans="1:3" x14ac:dyDescent="0.3">
      <c r="A22926" t="s">
        <v>2198</v>
      </c>
      <c r="B22926">
        <v>1924</v>
      </c>
      <c r="C22926">
        <v>1846572</v>
      </c>
    </row>
    <row r="22927" spans="1:3" x14ac:dyDescent="0.3">
      <c r="A22927" t="s">
        <v>2198</v>
      </c>
      <c r="B22927">
        <v>1925</v>
      </c>
      <c r="C22927">
        <v>1852004</v>
      </c>
    </row>
    <row r="22928" spans="1:3" x14ac:dyDescent="0.3">
      <c r="A22928" t="s">
        <v>2198</v>
      </c>
      <c r="B22928">
        <v>1926</v>
      </c>
      <c r="C22928">
        <v>1857452</v>
      </c>
    </row>
    <row r="22929" spans="1:3" x14ac:dyDescent="0.3">
      <c r="A22929" t="s">
        <v>2198</v>
      </c>
      <c r="B22929">
        <v>1927</v>
      </c>
      <c r="C22929">
        <v>1862916</v>
      </c>
    </row>
    <row r="22930" spans="1:3" x14ac:dyDescent="0.3">
      <c r="A22930" t="s">
        <v>2198</v>
      </c>
      <c r="B22930">
        <v>1928</v>
      </c>
      <c r="C22930">
        <v>1868396</v>
      </c>
    </row>
    <row r="22931" spans="1:3" x14ac:dyDescent="0.3">
      <c r="A22931" t="s">
        <v>2198</v>
      </c>
      <c r="B22931">
        <v>1929</v>
      </c>
      <c r="C22931">
        <v>1873784</v>
      </c>
    </row>
    <row r="22932" spans="1:3" x14ac:dyDescent="0.3">
      <c r="A22932" t="s">
        <v>2198</v>
      </c>
      <c r="B22932">
        <v>1930</v>
      </c>
      <c r="C22932">
        <v>1879078</v>
      </c>
    </row>
    <row r="22933" spans="1:3" x14ac:dyDescent="0.3">
      <c r="A22933" t="s">
        <v>2198</v>
      </c>
      <c r="B22933">
        <v>1931</v>
      </c>
      <c r="C22933">
        <v>1884279</v>
      </c>
    </row>
    <row r="22934" spans="1:3" x14ac:dyDescent="0.3">
      <c r="A22934" t="s">
        <v>2198</v>
      </c>
      <c r="B22934">
        <v>1932</v>
      </c>
      <c r="C22934">
        <v>1889385</v>
      </c>
    </row>
    <row r="22935" spans="1:3" x14ac:dyDescent="0.3">
      <c r="A22935" t="s">
        <v>2198</v>
      </c>
      <c r="B22935">
        <v>1933</v>
      </c>
      <c r="C22935">
        <v>1894396</v>
      </c>
    </row>
    <row r="22936" spans="1:3" x14ac:dyDescent="0.3">
      <c r="A22936" t="s">
        <v>2198</v>
      </c>
      <c r="B22936">
        <v>1934</v>
      </c>
      <c r="C22936">
        <v>1899421</v>
      </c>
    </row>
    <row r="22937" spans="1:3" x14ac:dyDescent="0.3">
      <c r="A22937" t="s">
        <v>2198</v>
      </c>
      <c r="B22937">
        <v>1935</v>
      </c>
      <c r="C22937">
        <v>1904459</v>
      </c>
    </row>
    <row r="22938" spans="1:3" x14ac:dyDescent="0.3">
      <c r="A22938" t="s">
        <v>2198</v>
      </c>
      <c r="B22938">
        <v>1936</v>
      </c>
      <c r="C22938">
        <v>1909510</v>
      </c>
    </row>
    <row r="22939" spans="1:3" x14ac:dyDescent="0.3">
      <c r="A22939" t="s">
        <v>2198</v>
      </c>
      <c r="B22939">
        <v>1937</v>
      </c>
      <c r="C22939">
        <v>1914575</v>
      </c>
    </row>
    <row r="22940" spans="1:3" x14ac:dyDescent="0.3">
      <c r="A22940" t="s">
        <v>2198</v>
      </c>
      <c r="B22940">
        <v>1938</v>
      </c>
      <c r="C22940">
        <v>1919653</v>
      </c>
    </row>
    <row r="22941" spans="1:3" x14ac:dyDescent="0.3">
      <c r="A22941" t="s">
        <v>2198</v>
      </c>
      <c r="B22941">
        <v>1939</v>
      </c>
      <c r="C22941">
        <v>1923433</v>
      </c>
    </row>
    <row r="22942" spans="1:3" x14ac:dyDescent="0.3">
      <c r="A22942" t="s">
        <v>2198</v>
      </c>
      <c r="B22942">
        <v>1940</v>
      </c>
      <c r="C22942">
        <v>1925912</v>
      </c>
    </row>
    <row r="22943" spans="1:3" x14ac:dyDescent="0.3">
      <c r="A22943" t="s">
        <v>2198</v>
      </c>
      <c r="B22943">
        <v>1941</v>
      </c>
      <c r="C22943">
        <v>1927089</v>
      </c>
    </row>
    <row r="22944" spans="1:3" x14ac:dyDescent="0.3">
      <c r="A22944" t="s">
        <v>2198</v>
      </c>
      <c r="B22944">
        <v>1942</v>
      </c>
      <c r="C22944">
        <v>1926960</v>
      </c>
    </row>
    <row r="22945" spans="1:3" x14ac:dyDescent="0.3">
      <c r="A22945" t="s">
        <v>2198</v>
      </c>
      <c r="B22945">
        <v>1943</v>
      </c>
      <c r="C22945">
        <v>1925522</v>
      </c>
    </row>
    <row r="22946" spans="1:3" x14ac:dyDescent="0.3">
      <c r="A22946" t="s">
        <v>2198</v>
      </c>
      <c r="B22946">
        <v>1944</v>
      </c>
      <c r="C22946">
        <v>1924086</v>
      </c>
    </row>
    <row r="22947" spans="1:3" x14ac:dyDescent="0.3">
      <c r="A22947" t="s">
        <v>2198</v>
      </c>
      <c r="B22947">
        <v>1945</v>
      </c>
      <c r="C22947">
        <v>1922651</v>
      </c>
    </row>
    <row r="22948" spans="1:3" x14ac:dyDescent="0.3">
      <c r="A22948" t="s">
        <v>2198</v>
      </c>
      <c r="B22948">
        <v>1946</v>
      </c>
      <c r="C22948">
        <v>1921217</v>
      </c>
    </row>
    <row r="22949" spans="1:3" x14ac:dyDescent="0.3">
      <c r="A22949" t="s">
        <v>2198</v>
      </c>
      <c r="B22949">
        <v>1947</v>
      </c>
      <c r="C22949">
        <v>1919785</v>
      </c>
    </row>
    <row r="22950" spans="1:3" x14ac:dyDescent="0.3">
      <c r="A22950" t="s">
        <v>2198</v>
      </c>
      <c r="B22950">
        <v>1948</v>
      </c>
      <c r="C22950">
        <v>1918353</v>
      </c>
    </row>
    <row r="22951" spans="1:3" x14ac:dyDescent="0.3">
      <c r="A22951" t="s">
        <v>2198</v>
      </c>
      <c r="B22951">
        <v>1949</v>
      </c>
      <c r="C22951">
        <v>1920604</v>
      </c>
    </row>
    <row r="22952" spans="1:3" x14ac:dyDescent="0.3">
      <c r="A22952" t="s">
        <v>2198</v>
      </c>
      <c r="B22952">
        <v>1950</v>
      </c>
      <c r="C22952">
        <v>1926568</v>
      </c>
    </row>
    <row r="22953" spans="1:3" x14ac:dyDescent="0.3">
      <c r="A22953" t="s">
        <v>2198</v>
      </c>
      <c r="B22953">
        <v>1951</v>
      </c>
      <c r="C22953">
        <v>1933995</v>
      </c>
    </row>
    <row r="22954" spans="1:3" x14ac:dyDescent="0.3">
      <c r="A22954" t="s">
        <v>2198</v>
      </c>
      <c r="B22954">
        <v>1952</v>
      </c>
      <c r="C22954">
        <v>1945956</v>
      </c>
    </row>
    <row r="22955" spans="1:3" x14ac:dyDescent="0.3">
      <c r="A22955" t="s">
        <v>2198</v>
      </c>
      <c r="B22955">
        <v>1953</v>
      </c>
      <c r="C22955">
        <v>1961660</v>
      </c>
    </row>
    <row r="22956" spans="1:3" x14ac:dyDescent="0.3">
      <c r="A22956" t="s">
        <v>2198</v>
      </c>
      <c r="B22956">
        <v>1954</v>
      </c>
      <c r="C22956">
        <v>1980396</v>
      </c>
    </row>
    <row r="22957" spans="1:3" x14ac:dyDescent="0.3">
      <c r="A22957" t="s">
        <v>2198</v>
      </c>
      <c r="B22957">
        <v>1955</v>
      </c>
      <c r="C22957">
        <v>2001570</v>
      </c>
    </row>
    <row r="22958" spans="1:3" x14ac:dyDescent="0.3">
      <c r="A22958" t="s">
        <v>2198</v>
      </c>
      <c r="B22958">
        <v>1956</v>
      </c>
      <c r="C22958">
        <v>2024678</v>
      </c>
    </row>
    <row r="22959" spans="1:3" x14ac:dyDescent="0.3">
      <c r="A22959" t="s">
        <v>2198</v>
      </c>
      <c r="B22959">
        <v>1957</v>
      </c>
      <c r="C22959">
        <v>2049313</v>
      </c>
    </row>
    <row r="22960" spans="1:3" x14ac:dyDescent="0.3">
      <c r="A22960" t="s">
        <v>2198</v>
      </c>
      <c r="B22960">
        <v>1958</v>
      </c>
      <c r="C22960">
        <v>2075181</v>
      </c>
    </row>
    <row r="22961" spans="1:3" x14ac:dyDescent="0.3">
      <c r="A22961" t="s">
        <v>2198</v>
      </c>
      <c r="B22961">
        <v>1959</v>
      </c>
      <c r="C22961">
        <v>2102010</v>
      </c>
    </row>
    <row r="22962" spans="1:3" x14ac:dyDescent="0.3">
      <c r="A22962" t="s">
        <v>2198</v>
      </c>
      <c r="B22962">
        <v>1960</v>
      </c>
      <c r="C22962">
        <v>2129584</v>
      </c>
    </row>
    <row r="22963" spans="1:3" x14ac:dyDescent="0.3">
      <c r="A22963" t="s">
        <v>2198</v>
      </c>
      <c r="B22963">
        <v>1961</v>
      </c>
      <c r="C22963">
        <v>2157660</v>
      </c>
    </row>
    <row r="22964" spans="1:3" x14ac:dyDescent="0.3">
      <c r="A22964" t="s">
        <v>2198</v>
      </c>
      <c r="B22964">
        <v>1962</v>
      </c>
      <c r="C22964">
        <v>2185873</v>
      </c>
    </row>
    <row r="22965" spans="1:3" x14ac:dyDescent="0.3">
      <c r="A22965" t="s">
        <v>2198</v>
      </c>
      <c r="B22965">
        <v>1963</v>
      </c>
      <c r="C22965">
        <v>2213805</v>
      </c>
    </row>
    <row r="22966" spans="1:3" x14ac:dyDescent="0.3">
      <c r="A22966" t="s">
        <v>2198</v>
      </c>
      <c r="B22966">
        <v>1964</v>
      </c>
      <c r="C22966">
        <v>2240947</v>
      </c>
    </row>
    <row r="22967" spans="1:3" x14ac:dyDescent="0.3">
      <c r="A22967" t="s">
        <v>2198</v>
      </c>
      <c r="B22967">
        <v>1965</v>
      </c>
      <c r="C22967">
        <v>2266938</v>
      </c>
    </row>
    <row r="22968" spans="1:3" x14ac:dyDescent="0.3">
      <c r="A22968" t="s">
        <v>2198</v>
      </c>
      <c r="B22968">
        <v>1966</v>
      </c>
      <c r="C22968">
        <v>2291471</v>
      </c>
    </row>
    <row r="22969" spans="1:3" x14ac:dyDescent="0.3">
      <c r="A22969" t="s">
        <v>2198</v>
      </c>
      <c r="B22969">
        <v>1967</v>
      </c>
      <c r="C22969">
        <v>2314506</v>
      </c>
    </row>
    <row r="22970" spans="1:3" x14ac:dyDescent="0.3">
      <c r="A22970" t="s">
        <v>2198</v>
      </c>
      <c r="B22970">
        <v>1968</v>
      </c>
      <c r="C22970">
        <v>2336318</v>
      </c>
    </row>
    <row r="22971" spans="1:3" x14ac:dyDescent="0.3">
      <c r="A22971" t="s">
        <v>2198</v>
      </c>
      <c r="B22971">
        <v>1969</v>
      </c>
      <c r="C22971">
        <v>2357389</v>
      </c>
    </row>
    <row r="22972" spans="1:3" x14ac:dyDescent="0.3">
      <c r="A22972" t="s">
        <v>2198</v>
      </c>
      <c r="B22972">
        <v>1970</v>
      </c>
      <c r="C22972">
        <v>2378022</v>
      </c>
    </row>
    <row r="22973" spans="1:3" x14ac:dyDescent="0.3">
      <c r="A22973" t="s">
        <v>2198</v>
      </c>
      <c r="B22973">
        <v>1971</v>
      </c>
      <c r="C22973">
        <v>2398380</v>
      </c>
    </row>
    <row r="22974" spans="1:3" x14ac:dyDescent="0.3">
      <c r="A22974" t="s">
        <v>2198</v>
      </c>
      <c r="B22974">
        <v>1972</v>
      </c>
      <c r="C22974">
        <v>2418280</v>
      </c>
    </row>
    <row r="22975" spans="1:3" x14ac:dyDescent="0.3">
      <c r="A22975" t="s">
        <v>2198</v>
      </c>
      <c r="B22975">
        <v>1973</v>
      </c>
      <c r="C22975">
        <v>2437180</v>
      </c>
    </row>
    <row r="22976" spans="1:3" x14ac:dyDescent="0.3">
      <c r="A22976" t="s">
        <v>2198</v>
      </c>
      <c r="B22976">
        <v>1974</v>
      </c>
      <c r="C22976">
        <v>2454397</v>
      </c>
    </row>
    <row r="22977" spans="1:3" x14ac:dyDescent="0.3">
      <c r="A22977" t="s">
        <v>2198</v>
      </c>
      <c r="B22977">
        <v>1975</v>
      </c>
      <c r="C22977">
        <v>2469439</v>
      </c>
    </row>
    <row r="22978" spans="1:3" x14ac:dyDescent="0.3">
      <c r="A22978" t="s">
        <v>2198</v>
      </c>
      <c r="B22978">
        <v>1976</v>
      </c>
      <c r="C22978">
        <v>2482197</v>
      </c>
    </row>
    <row r="22979" spans="1:3" x14ac:dyDescent="0.3">
      <c r="A22979" t="s">
        <v>2198</v>
      </c>
      <c r="B22979">
        <v>1977</v>
      </c>
      <c r="C22979">
        <v>2492984</v>
      </c>
    </row>
    <row r="22980" spans="1:3" x14ac:dyDescent="0.3">
      <c r="A22980" t="s">
        <v>2198</v>
      </c>
      <c r="B22980">
        <v>1978</v>
      </c>
      <c r="C22980">
        <v>2502518</v>
      </c>
    </row>
    <row r="22981" spans="1:3" x14ac:dyDescent="0.3">
      <c r="A22981" t="s">
        <v>2198</v>
      </c>
      <c r="B22981">
        <v>1979</v>
      </c>
      <c r="C22981">
        <v>2511735</v>
      </c>
    </row>
    <row r="22982" spans="1:3" x14ac:dyDescent="0.3">
      <c r="A22982" t="s">
        <v>2198</v>
      </c>
      <c r="B22982">
        <v>1980</v>
      </c>
      <c r="C22982">
        <v>2521381</v>
      </c>
    </row>
    <row r="22983" spans="1:3" x14ac:dyDescent="0.3">
      <c r="A22983" t="s">
        <v>2198</v>
      </c>
      <c r="B22983">
        <v>1981</v>
      </c>
      <c r="C22983">
        <v>2531016</v>
      </c>
    </row>
    <row r="22984" spans="1:3" x14ac:dyDescent="0.3">
      <c r="A22984" t="s">
        <v>2198</v>
      </c>
      <c r="B22984">
        <v>1982</v>
      </c>
      <c r="C22984">
        <v>2540444</v>
      </c>
    </row>
    <row r="22985" spans="1:3" x14ac:dyDescent="0.3">
      <c r="A22985" t="s">
        <v>2198</v>
      </c>
      <c r="B22985">
        <v>1983</v>
      </c>
      <c r="C22985">
        <v>2550932</v>
      </c>
    </row>
    <row r="22986" spans="1:3" x14ac:dyDescent="0.3">
      <c r="A22986" t="s">
        <v>2198</v>
      </c>
      <c r="B22986">
        <v>1984</v>
      </c>
      <c r="C22986">
        <v>2564118</v>
      </c>
    </row>
    <row r="22987" spans="1:3" x14ac:dyDescent="0.3">
      <c r="A22987" t="s">
        <v>2198</v>
      </c>
      <c r="B22987">
        <v>1985</v>
      </c>
      <c r="C22987">
        <v>2580763</v>
      </c>
    </row>
    <row r="22988" spans="1:3" x14ac:dyDescent="0.3">
      <c r="A22988" t="s">
        <v>2198</v>
      </c>
      <c r="B22988">
        <v>1986</v>
      </c>
      <c r="C22988">
        <v>2602152</v>
      </c>
    </row>
    <row r="22989" spans="1:3" x14ac:dyDescent="0.3">
      <c r="A22989" t="s">
        <v>2198</v>
      </c>
      <c r="B22989">
        <v>1987</v>
      </c>
      <c r="C22989">
        <v>2626906</v>
      </c>
    </row>
    <row r="22990" spans="1:3" x14ac:dyDescent="0.3">
      <c r="A22990" t="s">
        <v>2198</v>
      </c>
      <c r="B22990">
        <v>1988</v>
      </c>
      <c r="C22990">
        <v>2649835</v>
      </c>
    </row>
    <row r="22991" spans="1:3" x14ac:dyDescent="0.3">
      <c r="A22991" t="s">
        <v>2198</v>
      </c>
      <c r="B22991">
        <v>1989</v>
      </c>
      <c r="C22991">
        <v>2663943</v>
      </c>
    </row>
    <row r="22992" spans="1:3" x14ac:dyDescent="0.3">
      <c r="A22992" t="s">
        <v>2198</v>
      </c>
      <c r="B22992">
        <v>1990</v>
      </c>
      <c r="C22992">
        <v>2664447</v>
      </c>
    </row>
    <row r="22993" spans="1:3" x14ac:dyDescent="0.3">
      <c r="A22993" t="s">
        <v>2198</v>
      </c>
      <c r="B22993">
        <v>1991</v>
      </c>
      <c r="C22993">
        <v>2649161</v>
      </c>
    </row>
    <row r="22994" spans="1:3" x14ac:dyDescent="0.3">
      <c r="A22994" t="s">
        <v>2198</v>
      </c>
      <c r="B22994">
        <v>1992</v>
      </c>
      <c r="C22994">
        <v>2620254</v>
      </c>
    </row>
    <row r="22995" spans="1:3" x14ac:dyDescent="0.3">
      <c r="A22995" t="s">
        <v>2198</v>
      </c>
      <c r="B22995">
        <v>1993</v>
      </c>
      <c r="C22995">
        <v>2582658</v>
      </c>
    </row>
    <row r="22996" spans="1:3" x14ac:dyDescent="0.3">
      <c r="A22996" t="s">
        <v>2198</v>
      </c>
      <c r="B22996">
        <v>1994</v>
      </c>
      <c r="C22996">
        <v>2543632</v>
      </c>
    </row>
    <row r="22997" spans="1:3" x14ac:dyDescent="0.3">
      <c r="A22997" t="s">
        <v>2198</v>
      </c>
      <c r="B22997">
        <v>1995</v>
      </c>
      <c r="C22997">
        <v>2508476</v>
      </c>
    </row>
    <row r="22998" spans="1:3" x14ac:dyDescent="0.3">
      <c r="A22998" t="s">
        <v>2198</v>
      </c>
      <c r="B22998">
        <v>1996</v>
      </c>
      <c r="C22998">
        <v>2478832</v>
      </c>
    </row>
    <row r="22999" spans="1:3" x14ac:dyDescent="0.3">
      <c r="A22999" t="s">
        <v>2198</v>
      </c>
      <c r="B22999">
        <v>1997</v>
      </c>
      <c r="C22999">
        <v>2453310</v>
      </c>
    </row>
    <row r="23000" spans="1:3" x14ac:dyDescent="0.3">
      <c r="A23000" t="s">
        <v>2198</v>
      </c>
      <c r="B23000">
        <v>1998</v>
      </c>
      <c r="C23000">
        <v>2430546</v>
      </c>
    </row>
    <row r="23001" spans="1:3" x14ac:dyDescent="0.3">
      <c r="A23001" t="s">
        <v>2198</v>
      </c>
      <c r="B23001">
        <v>1999</v>
      </c>
      <c r="C23001">
        <v>2408088</v>
      </c>
    </row>
    <row r="23002" spans="1:3" x14ac:dyDescent="0.3">
      <c r="A23002" t="s">
        <v>2198</v>
      </c>
      <c r="B23002">
        <v>2000</v>
      </c>
      <c r="C23002">
        <v>2384150</v>
      </c>
    </row>
    <row r="23003" spans="1:3" x14ac:dyDescent="0.3">
      <c r="A23003" t="s">
        <v>2198</v>
      </c>
      <c r="B23003">
        <v>2001</v>
      </c>
      <c r="C23003">
        <v>2358689</v>
      </c>
    </row>
    <row r="23004" spans="1:3" x14ac:dyDescent="0.3">
      <c r="A23004" t="s">
        <v>2198</v>
      </c>
      <c r="B23004">
        <v>2002</v>
      </c>
      <c r="C23004">
        <v>2332528</v>
      </c>
    </row>
    <row r="23005" spans="1:3" x14ac:dyDescent="0.3">
      <c r="A23005" t="s">
        <v>2198</v>
      </c>
      <c r="B23005">
        <v>2003</v>
      </c>
      <c r="C23005">
        <v>2305845</v>
      </c>
    </row>
    <row r="23006" spans="1:3" x14ac:dyDescent="0.3">
      <c r="A23006" t="s">
        <v>2198</v>
      </c>
      <c r="B23006">
        <v>2004</v>
      </c>
      <c r="C23006">
        <v>2278922</v>
      </c>
    </row>
    <row r="23007" spans="1:3" x14ac:dyDescent="0.3">
      <c r="A23007" t="s">
        <v>2198</v>
      </c>
      <c r="B23007">
        <v>2005</v>
      </c>
      <c r="C23007">
        <v>2251996</v>
      </c>
    </row>
    <row r="23008" spans="1:3" x14ac:dyDescent="0.3">
      <c r="A23008" t="s">
        <v>2198</v>
      </c>
      <c r="B23008">
        <v>2006</v>
      </c>
      <c r="C23008">
        <v>2225063</v>
      </c>
    </row>
    <row r="23009" spans="1:3" x14ac:dyDescent="0.3">
      <c r="A23009" t="s">
        <v>2198</v>
      </c>
      <c r="B23009">
        <v>2007</v>
      </c>
      <c r="C23009">
        <v>2198089</v>
      </c>
    </row>
    <row r="23010" spans="1:3" x14ac:dyDescent="0.3">
      <c r="A23010" t="s">
        <v>2198</v>
      </c>
      <c r="B23010">
        <v>2008</v>
      </c>
      <c r="C23010">
        <v>2171248</v>
      </c>
    </row>
    <row r="23011" spans="1:3" x14ac:dyDescent="0.3">
      <c r="A23011" t="s">
        <v>2198</v>
      </c>
      <c r="B23011">
        <v>2009</v>
      </c>
      <c r="C23011">
        <v>2144784</v>
      </c>
    </row>
    <row r="23012" spans="1:3" x14ac:dyDescent="0.3">
      <c r="A23012" t="s">
        <v>2198</v>
      </c>
      <c r="B23012">
        <v>2010</v>
      </c>
      <c r="C23012">
        <v>2118855</v>
      </c>
    </row>
    <row r="23013" spans="1:3" x14ac:dyDescent="0.3">
      <c r="A23013" t="s">
        <v>2198</v>
      </c>
      <c r="B23013">
        <v>2011</v>
      </c>
      <c r="C23013">
        <v>2093606</v>
      </c>
    </row>
    <row r="23014" spans="1:3" x14ac:dyDescent="0.3">
      <c r="A23014" t="s">
        <v>2198</v>
      </c>
      <c r="B23014">
        <v>2012</v>
      </c>
      <c r="C23014">
        <v>2069018</v>
      </c>
    </row>
    <row r="23015" spans="1:3" x14ac:dyDescent="0.3">
      <c r="A23015" t="s">
        <v>2198</v>
      </c>
      <c r="B23015">
        <v>2013</v>
      </c>
      <c r="C23015">
        <v>2044950</v>
      </c>
    </row>
    <row r="23016" spans="1:3" x14ac:dyDescent="0.3">
      <c r="A23016" t="s">
        <v>2198</v>
      </c>
      <c r="B23016">
        <v>2014</v>
      </c>
      <c r="C23016">
        <v>2021220</v>
      </c>
    </row>
    <row r="23017" spans="1:3" x14ac:dyDescent="0.3">
      <c r="A23017" t="s">
        <v>2198</v>
      </c>
      <c r="B23017">
        <v>2015</v>
      </c>
      <c r="C23017">
        <v>1997675</v>
      </c>
    </row>
    <row r="23018" spans="1:3" x14ac:dyDescent="0.3">
      <c r="A23018" t="s">
        <v>2198</v>
      </c>
      <c r="B23018">
        <v>2016</v>
      </c>
      <c r="C23018">
        <v>1974265</v>
      </c>
    </row>
    <row r="23019" spans="1:3" x14ac:dyDescent="0.3">
      <c r="A23019" t="s">
        <v>2198</v>
      </c>
      <c r="B23019">
        <v>2017</v>
      </c>
      <c r="C23019">
        <v>1951097</v>
      </c>
    </row>
    <row r="23020" spans="1:3" x14ac:dyDescent="0.3">
      <c r="A23020" t="s">
        <v>2198</v>
      </c>
      <c r="B23020">
        <v>2018</v>
      </c>
      <c r="C23020">
        <v>1928461</v>
      </c>
    </row>
    <row r="23021" spans="1:3" x14ac:dyDescent="0.3">
      <c r="A23021" t="s">
        <v>2198</v>
      </c>
      <c r="B23021">
        <v>2019</v>
      </c>
      <c r="C23021">
        <v>1906740</v>
      </c>
    </row>
    <row r="23022" spans="1:3" x14ac:dyDescent="0.3">
      <c r="A23022" t="s">
        <v>2198</v>
      </c>
      <c r="B23022">
        <v>2020</v>
      </c>
      <c r="C23022">
        <v>1886202</v>
      </c>
    </row>
    <row r="23023" spans="1:3" x14ac:dyDescent="0.3">
      <c r="A23023" t="s">
        <v>2198</v>
      </c>
      <c r="B23023">
        <v>2021</v>
      </c>
      <c r="C23023">
        <v>1866934</v>
      </c>
    </row>
    <row r="23024" spans="1:3" x14ac:dyDescent="0.3">
      <c r="A23024" t="s">
        <v>2199</v>
      </c>
      <c r="B23024">
        <v>1800</v>
      </c>
      <c r="C23024">
        <v>300000</v>
      </c>
    </row>
    <row r="23025" spans="1:3" x14ac:dyDescent="0.3">
      <c r="A23025" t="s">
        <v>2199</v>
      </c>
      <c r="B23025">
        <v>1801</v>
      </c>
      <c r="C23025">
        <v>301524</v>
      </c>
    </row>
    <row r="23026" spans="1:3" x14ac:dyDescent="0.3">
      <c r="A23026" t="s">
        <v>2199</v>
      </c>
      <c r="B23026">
        <v>1802</v>
      </c>
      <c r="C23026">
        <v>303056</v>
      </c>
    </row>
    <row r="23027" spans="1:3" x14ac:dyDescent="0.3">
      <c r="A23027" t="s">
        <v>2199</v>
      </c>
      <c r="B23027">
        <v>1803</v>
      </c>
      <c r="C23027">
        <v>304596</v>
      </c>
    </row>
    <row r="23028" spans="1:3" x14ac:dyDescent="0.3">
      <c r="A23028" t="s">
        <v>2199</v>
      </c>
      <c r="B23028">
        <v>1804</v>
      </c>
      <c r="C23028">
        <v>306143</v>
      </c>
    </row>
    <row r="23029" spans="1:3" x14ac:dyDescent="0.3">
      <c r="A23029" t="s">
        <v>2199</v>
      </c>
      <c r="B23029">
        <v>1805</v>
      </c>
      <c r="C23029">
        <v>307699</v>
      </c>
    </row>
    <row r="23030" spans="1:3" x14ac:dyDescent="0.3">
      <c r="A23030" t="s">
        <v>2199</v>
      </c>
      <c r="B23030">
        <v>1806</v>
      </c>
      <c r="C23030">
        <v>309262</v>
      </c>
    </row>
    <row r="23031" spans="1:3" x14ac:dyDescent="0.3">
      <c r="A23031" t="s">
        <v>2199</v>
      </c>
      <c r="B23031">
        <v>1807</v>
      </c>
      <c r="C23031">
        <v>310833</v>
      </c>
    </row>
    <row r="23032" spans="1:3" x14ac:dyDescent="0.3">
      <c r="A23032" t="s">
        <v>2199</v>
      </c>
      <c r="B23032">
        <v>1808</v>
      </c>
      <c r="C23032">
        <v>312412</v>
      </c>
    </row>
    <row r="23033" spans="1:3" x14ac:dyDescent="0.3">
      <c r="A23033" t="s">
        <v>2199</v>
      </c>
      <c r="B23033">
        <v>1809</v>
      </c>
      <c r="C23033">
        <v>313999</v>
      </c>
    </row>
    <row r="23034" spans="1:3" x14ac:dyDescent="0.3">
      <c r="A23034" t="s">
        <v>2199</v>
      </c>
      <c r="B23034">
        <v>1810</v>
      </c>
      <c r="C23034">
        <v>315603</v>
      </c>
    </row>
    <row r="23035" spans="1:3" x14ac:dyDescent="0.3">
      <c r="A23035" t="s">
        <v>2199</v>
      </c>
      <c r="B23035">
        <v>1811</v>
      </c>
      <c r="C23035">
        <v>317206</v>
      </c>
    </row>
    <row r="23036" spans="1:3" x14ac:dyDescent="0.3">
      <c r="A23036" t="s">
        <v>2199</v>
      </c>
      <c r="B23036">
        <v>1812</v>
      </c>
      <c r="C23036">
        <v>318818</v>
      </c>
    </row>
    <row r="23037" spans="1:3" x14ac:dyDescent="0.3">
      <c r="A23037" t="s">
        <v>2199</v>
      </c>
      <c r="B23037">
        <v>1813</v>
      </c>
      <c r="C23037">
        <v>320438</v>
      </c>
    </row>
    <row r="23038" spans="1:3" x14ac:dyDescent="0.3">
      <c r="A23038" t="s">
        <v>2199</v>
      </c>
      <c r="B23038">
        <v>1814</v>
      </c>
      <c r="C23038">
        <v>322065</v>
      </c>
    </row>
    <row r="23039" spans="1:3" x14ac:dyDescent="0.3">
      <c r="A23039" t="s">
        <v>2199</v>
      </c>
      <c r="B23039">
        <v>1815</v>
      </c>
      <c r="C23039">
        <v>323702</v>
      </c>
    </row>
    <row r="23040" spans="1:3" x14ac:dyDescent="0.3">
      <c r="A23040" t="s">
        <v>2199</v>
      </c>
      <c r="B23040">
        <v>1816</v>
      </c>
      <c r="C23040">
        <v>325346</v>
      </c>
    </row>
    <row r="23041" spans="1:3" x14ac:dyDescent="0.3">
      <c r="A23041" t="s">
        <v>2199</v>
      </c>
      <c r="B23041">
        <v>1817</v>
      </c>
      <c r="C23041">
        <v>326999</v>
      </c>
    </row>
    <row r="23042" spans="1:3" x14ac:dyDescent="0.3">
      <c r="A23042" t="s">
        <v>2199</v>
      </c>
      <c r="B23042">
        <v>1818</v>
      </c>
      <c r="C23042">
        <v>328661</v>
      </c>
    </row>
    <row r="23043" spans="1:3" x14ac:dyDescent="0.3">
      <c r="A23043" t="s">
        <v>2199</v>
      </c>
      <c r="B23043">
        <v>1819</v>
      </c>
      <c r="C23043">
        <v>330473</v>
      </c>
    </row>
    <row r="23044" spans="1:3" x14ac:dyDescent="0.3">
      <c r="A23044" t="s">
        <v>2199</v>
      </c>
      <c r="B23044">
        <v>1820</v>
      </c>
      <c r="C23044">
        <v>332439</v>
      </c>
    </row>
    <row r="23045" spans="1:3" x14ac:dyDescent="0.3">
      <c r="A23045" t="s">
        <v>2199</v>
      </c>
      <c r="B23045">
        <v>1821</v>
      </c>
      <c r="C23045">
        <v>334559</v>
      </c>
    </row>
    <row r="23046" spans="1:3" x14ac:dyDescent="0.3">
      <c r="A23046" t="s">
        <v>2199</v>
      </c>
      <c r="B23046">
        <v>1822</v>
      </c>
      <c r="C23046">
        <v>336837</v>
      </c>
    </row>
    <row r="23047" spans="1:3" x14ac:dyDescent="0.3">
      <c r="A23047" t="s">
        <v>2199</v>
      </c>
      <c r="B23047">
        <v>1823</v>
      </c>
      <c r="C23047">
        <v>339273</v>
      </c>
    </row>
    <row r="23048" spans="1:3" x14ac:dyDescent="0.3">
      <c r="A23048" t="s">
        <v>2199</v>
      </c>
      <c r="B23048">
        <v>1824</v>
      </c>
      <c r="C23048">
        <v>341726</v>
      </c>
    </row>
    <row r="23049" spans="1:3" x14ac:dyDescent="0.3">
      <c r="A23049" t="s">
        <v>2199</v>
      </c>
      <c r="B23049">
        <v>1825</v>
      </c>
      <c r="C23049">
        <v>344197</v>
      </c>
    </row>
    <row r="23050" spans="1:3" x14ac:dyDescent="0.3">
      <c r="A23050" t="s">
        <v>2199</v>
      </c>
      <c r="B23050">
        <v>1826</v>
      </c>
      <c r="C23050">
        <v>346686</v>
      </c>
    </row>
    <row r="23051" spans="1:3" x14ac:dyDescent="0.3">
      <c r="A23051" t="s">
        <v>2199</v>
      </c>
      <c r="B23051">
        <v>1827</v>
      </c>
      <c r="C23051">
        <v>349194</v>
      </c>
    </row>
    <row r="23052" spans="1:3" x14ac:dyDescent="0.3">
      <c r="A23052" t="s">
        <v>2199</v>
      </c>
      <c r="B23052">
        <v>1828</v>
      </c>
      <c r="C23052">
        <v>351719</v>
      </c>
    </row>
    <row r="23053" spans="1:3" x14ac:dyDescent="0.3">
      <c r="A23053" t="s">
        <v>2199</v>
      </c>
      <c r="B23053">
        <v>1829</v>
      </c>
      <c r="C23053">
        <v>354262</v>
      </c>
    </row>
    <row r="23054" spans="1:3" x14ac:dyDescent="0.3">
      <c r="A23054" t="s">
        <v>2199</v>
      </c>
      <c r="B23054">
        <v>1830</v>
      </c>
      <c r="C23054">
        <v>356824</v>
      </c>
    </row>
    <row r="23055" spans="1:3" x14ac:dyDescent="0.3">
      <c r="A23055" t="s">
        <v>2199</v>
      </c>
      <c r="B23055">
        <v>1831</v>
      </c>
      <c r="C23055">
        <v>359405</v>
      </c>
    </row>
    <row r="23056" spans="1:3" x14ac:dyDescent="0.3">
      <c r="A23056" t="s">
        <v>2199</v>
      </c>
      <c r="B23056">
        <v>1832</v>
      </c>
      <c r="C23056">
        <v>362004</v>
      </c>
    </row>
    <row r="23057" spans="1:3" x14ac:dyDescent="0.3">
      <c r="A23057" t="s">
        <v>2199</v>
      </c>
      <c r="B23057">
        <v>1833</v>
      </c>
      <c r="C23057">
        <v>364622</v>
      </c>
    </row>
    <row r="23058" spans="1:3" x14ac:dyDescent="0.3">
      <c r="A23058" t="s">
        <v>2199</v>
      </c>
      <c r="B23058">
        <v>1834</v>
      </c>
      <c r="C23058">
        <v>367259</v>
      </c>
    </row>
    <row r="23059" spans="1:3" x14ac:dyDescent="0.3">
      <c r="A23059" t="s">
        <v>2199</v>
      </c>
      <c r="B23059">
        <v>1835</v>
      </c>
      <c r="C23059">
        <v>369914</v>
      </c>
    </row>
    <row r="23060" spans="1:3" x14ac:dyDescent="0.3">
      <c r="A23060" t="s">
        <v>2199</v>
      </c>
      <c r="B23060">
        <v>1836</v>
      </c>
      <c r="C23060">
        <v>372590</v>
      </c>
    </row>
    <row r="23061" spans="1:3" x14ac:dyDescent="0.3">
      <c r="A23061" t="s">
        <v>2199</v>
      </c>
      <c r="B23061">
        <v>1837</v>
      </c>
      <c r="C23061">
        <v>375284</v>
      </c>
    </row>
    <row r="23062" spans="1:3" x14ac:dyDescent="0.3">
      <c r="A23062" t="s">
        <v>2199</v>
      </c>
      <c r="B23062">
        <v>1838</v>
      </c>
      <c r="C23062">
        <v>377998</v>
      </c>
    </row>
    <row r="23063" spans="1:3" x14ac:dyDescent="0.3">
      <c r="A23063" t="s">
        <v>2199</v>
      </c>
      <c r="B23063">
        <v>1839</v>
      </c>
      <c r="C23063">
        <v>380731</v>
      </c>
    </row>
    <row r="23064" spans="1:3" x14ac:dyDescent="0.3">
      <c r="A23064" t="s">
        <v>2199</v>
      </c>
      <c r="B23064">
        <v>1840</v>
      </c>
      <c r="C23064">
        <v>383485</v>
      </c>
    </row>
    <row r="23065" spans="1:3" x14ac:dyDescent="0.3">
      <c r="A23065" t="s">
        <v>2199</v>
      </c>
      <c r="B23065">
        <v>1841</v>
      </c>
      <c r="C23065">
        <v>386258</v>
      </c>
    </row>
    <row r="23066" spans="1:3" x14ac:dyDescent="0.3">
      <c r="A23066" t="s">
        <v>2199</v>
      </c>
      <c r="B23066">
        <v>1842</v>
      </c>
      <c r="C23066">
        <v>389051</v>
      </c>
    </row>
    <row r="23067" spans="1:3" x14ac:dyDescent="0.3">
      <c r="A23067" t="s">
        <v>2199</v>
      </c>
      <c r="B23067">
        <v>1843</v>
      </c>
      <c r="C23067">
        <v>391865</v>
      </c>
    </row>
    <row r="23068" spans="1:3" x14ac:dyDescent="0.3">
      <c r="A23068" t="s">
        <v>2199</v>
      </c>
      <c r="B23068">
        <v>1844</v>
      </c>
      <c r="C23068">
        <v>394699</v>
      </c>
    </row>
    <row r="23069" spans="1:3" x14ac:dyDescent="0.3">
      <c r="A23069" t="s">
        <v>2199</v>
      </c>
      <c r="B23069">
        <v>1845</v>
      </c>
      <c r="C23069">
        <v>397553</v>
      </c>
    </row>
    <row r="23070" spans="1:3" x14ac:dyDescent="0.3">
      <c r="A23070" t="s">
        <v>2199</v>
      </c>
      <c r="B23070">
        <v>1846</v>
      </c>
      <c r="C23070">
        <v>400428</v>
      </c>
    </row>
    <row r="23071" spans="1:3" x14ac:dyDescent="0.3">
      <c r="A23071" t="s">
        <v>2199</v>
      </c>
      <c r="B23071">
        <v>1847</v>
      </c>
      <c r="C23071">
        <v>403324</v>
      </c>
    </row>
    <row r="23072" spans="1:3" x14ac:dyDescent="0.3">
      <c r="A23072" t="s">
        <v>2199</v>
      </c>
      <c r="B23072">
        <v>1848</v>
      </c>
      <c r="C23072">
        <v>406240</v>
      </c>
    </row>
    <row r="23073" spans="1:3" x14ac:dyDescent="0.3">
      <c r="A23073" t="s">
        <v>2199</v>
      </c>
      <c r="B23073">
        <v>1849</v>
      </c>
      <c r="C23073">
        <v>409178</v>
      </c>
    </row>
    <row r="23074" spans="1:3" x14ac:dyDescent="0.3">
      <c r="A23074" t="s">
        <v>2199</v>
      </c>
      <c r="B23074">
        <v>1850</v>
      </c>
      <c r="C23074">
        <v>412137</v>
      </c>
    </row>
    <row r="23075" spans="1:3" x14ac:dyDescent="0.3">
      <c r="A23075" t="s">
        <v>2199</v>
      </c>
      <c r="B23075">
        <v>1851</v>
      </c>
      <c r="C23075">
        <v>414951</v>
      </c>
    </row>
    <row r="23076" spans="1:3" x14ac:dyDescent="0.3">
      <c r="A23076" t="s">
        <v>2199</v>
      </c>
      <c r="B23076">
        <v>1852</v>
      </c>
      <c r="C23076">
        <v>417783</v>
      </c>
    </row>
    <row r="23077" spans="1:3" x14ac:dyDescent="0.3">
      <c r="A23077" t="s">
        <v>2199</v>
      </c>
      <c r="B23077">
        <v>1853</v>
      </c>
      <c r="C23077">
        <v>420635</v>
      </c>
    </row>
    <row r="23078" spans="1:3" x14ac:dyDescent="0.3">
      <c r="A23078" t="s">
        <v>2199</v>
      </c>
      <c r="B23078">
        <v>1854</v>
      </c>
      <c r="C23078">
        <v>423506</v>
      </c>
    </row>
    <row r="23079" spans="1:3" x14ac:dyDescent="0.3">
      <c r="A23079" t="s">
        <v>2199</v>
      </c>
      <c r="B23079">
        <v>1855</v>
      </c>
      <c r="C23079">
        <v>426396</v>
      </c>
    </row>
    <row r="23080" spans="1:3" x14ac:dyDescent="0.3">
      <c r="A23080" t="s">
        <v>2199</v>
      </c>
      <c r="B23080">
        <v>1856</v>
      </c>
      <c r="C23080">
        <v>429306</v>
      </c>
    </row>
    <row r="23081" spans="1:3" x14ac:dyDescent="0.3">
      <c r="A23081" t="s">
        <v>2199</v>
      </c>
      <c r="B23081">
        <v>1857</v>
      </c>
      <c r="C23081">
        <v>432236</v>
      </c>
    </row>
    <row r="23082" spans="1:3" x14ac:dyDescent="0.3">
      <c r="A23082" t="s">
        <v>2199</v>
      </c>
      <c r="B23082">
        <v>1858</v>
      </c>
      <c r="C23082">
        <v>435186</v>
      </c>
    </row>
    <row r="23083" spans="1:3" x14ac:dyDescent="0.3">
      <c r="A23083" t="s">
        <v>2199</v>
      </c>
      <c r="B23083">
        <v>1859</v>
      </c>
      <c r="C23083">
        <v>438156</v>
      </c>
    </row>
    <row r="23084" spans="1:3" x14ac:dyDescent="0.3">
      <c r="A23084" t="s">
        <v>2199</v>
      </c>
      <c r="B23084">
        <v>1860</v>
      </c>
      <c r="C23084">
        <v>441146</v>
      </c>
    </row>
    <row r="23085" spans="1:3" x14ac:dyDescent="0.3">
      <c r="A23085" t="s">
        <v>2199</v>
      </c>
      <c r="B23085">
        <v>1861</v>
      </c>
      <c r="C23085">
        <v>444157</v>
      </c>
    </row>
    <row r="23086" spans="1:3" x14ac:dyDescent="0.3">
      <c r="A23086" t="s">
        <v>2199</v>
      </c>
      <c r="B23086">
        <v>1862</v>
      </c>
      <c r="C23086">
        <v>447188</v>
      </c>
    </row>
    <row r="23087" spans="1:3" x14ac:dyDescent="0.3">
      <c r="A23087" t="s">
        <v>2199</v>
      </c>
      <c r="B23087">
        <v>1863</v>
      </c>
      <c r="C23087">
        <v>450239</v>
      </c>
    </row>
    <row r="23088" spans="1:3" x14ac:dyDescent="0.3">
      <c r="A23088" t="s">
        <v>2199</v>
      </c>
      <c r="B23088">
        <v>1864</v>
      </c>
      <c r="C23088">
        <v>453312</v>
      </c>
    </row>
    <row r="23089" spans="1:3" x14ac:dyDescent="0.3">
      <c r="A23089" t="s">
        <v>2199</v>
      </c>
      <c r="B23089">
        <v>1865</v>
      </c>
      <c r="C23089">
        <v>456405</v>
      </c>
    </row>
    <row r="23090" spans="1:3" x14ac:dyDescent="0.3">
      <c r="A23090" t="s">
        <v>2199</v>
      </c>
      <c r="B23090">
        <v>1866</v>
      </c>
      <c r="C23090">
        <v>459519</v>
      </c>
    </row>
    <row r="23091" spans="1:3" x14ac:dyDescent="0.3">
      <c r="A23091" t="s">
        <v>2199</v>
      </c>
      <c r="B23091">
        <v>1867</v>
      </c>
      <c r="C23091">
        <v>462655</v>
      </c>
    </row>
    <row r="23092" spans="1:3" x14ac:dyDescent="0.3">
      <c r="A23092" t="s">
        <v>2199</v>
      </c>
      <c r="B23092">
        <v>1868</v>
      </c>
      <c r="C23092">
        <v>465811</v>
      </c>
    </row>
    <row r="23093" spans="1:3" x14ac:dyDescent="0.3">
      <c r="A23093" t="s">
        <v>2199</v>
      </c>
      <c r="B23093">
        <v>1869</v>
      </c>
      <c r="C23093">
        <v>468461</v>
      </c>
    </row>
    <row r="23094" spans="1:3" x14ac:dyDescent="0.3">
      <c r="A23094" t="s">
        <v>2199</v>
      </c>
      <c r="B23094">
        <v>1870</v>
      </c>
      <c r="C23094">
        <v>470601</v>
      </c>
    </row>
    <row r="23095" spans="1:3" x14ac:dyDescent="0.3">
      <c r="A23095" t="s">
        <v>2199</v>
      </c>
      <c r="B23095">
        <v>1871</v>
      </c>
      <c r="C23095">
        <v>472226</v>
      </c>
    </row>
    <row r="23096" spans="1:3" x14ac:dyDescent="0.3">
      <c r="A23096" t="s">
        <v>2199</v>
      </c>
      <c r="B23096">
        <v>1872</v>
      </c>
      <c r="C23096">
        <v>473332</v>
      </c>
    </row>
    <row r="23097" spans="1:3" x14ac:dyDescent="0.3">
      <c r="A23097" t="s">
        <v>2199</v>
      </c>
      <c r="B23097">
        <v>1873</v>
      </c>
      <c r="C23097">
        <v>473916</v>
      </c>
    </row>
    <row r="23098" spans="1:3" x14ac:dyDescent="0.3">
      <c r="A23098" t="s">
        <v>2199</v>
      </c>
      <c r="B23098">
        <v>1874</v>
      </c>
      <c r="C23098">
        <v>474501</v>
      </c>
    </row>
    <row r="23099" spans="1:3" x14ac:dyDescent="0.3">
      <c r="A23099" t="s">
        <v>2199</v>
      </c>
      <c r="B23099">
        <v>1875</v>
      </c>
      <c r="C23099">
        <v>475086</v>
      </c>
    </row>
    <row r="23100" spans="1:3" x14ac:dyDescent="0.3">
      <c r="A23100" t="s">
        <v>2199</v>
      </c>
      <c r="B23100">
        <v>1876</v>
      </c>
      <c r="C23100">
        <v>475672</v>
      </c>
    </row>
    <row r="23101" spans="1:3" x14ac:dyDescent="0.3">
      <c r="A23101" t="s">
        <v>2199</v>
      </c>
      <c r="B23101">
        <v>1877</v>
      </c>
      <c r="C23101">
        <v>476259</v>
      </c>
    </row>
    <row r="23102" spans="1:3" x14ac:dyDescent="0.3">
      <c r="A23102" t="s">
        <v>2199</v>
      </c>
      <c r="B23102">
        <v>1878</v>
      </c>
      <c r="C23102">
        <v>476846</v>
      </c>
    </row>
    <row r="23103" spans="1:3" x14ac:dyDescent="0.3">
      <c r="A23103" t="s">
        <v>2199</v>
      </c>
      <c r="B23103">
        <v>1879</v>
      </c>
      <c r="C23103">
        <v>477434</v>
      </c>
    </row>
    <row r="23104" spans="1:3" x14ac:dyDescent="0.3">
      <c r="A23104" t="s">
        <v>2199</v>
      </c>
      <c r="B23104">
        <v>1880</v>
      </c>
      <c r="C23104">
        <v>478023</v>
      </c>
    </row>
    <row r="23105" spans="1:3" x14ac:dyDescent="0.3">
      <c r="A23105" t="s">
        <v>2199</v>
      </c>
      <c r="B23105">
        <v>1881</v>
      </c>
      <c r="C23105">
        <v>478612</v>
      </c>
    </row>
    <row r="23106" spans="1:3" x14ac:dyDescent="0.3">
      <c r="A23106" t="s">
        <v>2199</v>
      </c>
      <c r="B23106">
        <v>1882</v>
      </c>
      <c r="C23106">
        <v>479202</v>
      </c>
    </row>
    <row r="23107" spans="1:3" x14ac:dyDescent="0.3">
      <c r="A23107" t="s">
        <v>2199</v>
      </c>
      <c r="B23107">
        <v>1883</v>
      </c>
      <c r="C23107">
        <v>479792</v>
      </c>
    </row>
    <row r="23108" spans="1:3" x14ac:dyDescent="0.3">
      <c r="A23108" t="s">
        <v>2199</v>
      </c>
      <c r="B23108">
        <v>1884</v>
      </c>
      <c r="C23108">
        <v>480383</v>
      </c>
    </row>
    <row r="23109" spans="1:3" x14ac:dyDescent="0.3">
      <c r="A23109" t="s">
        <v>2199</v>
      </c>
      <c r="B23109">
        <v>1885</v>
      </c>
      <c r="C23109">
        <v>480975</v>
      </c>
    </row>
    <row r="23110" spans="1:3" x14ac:dyDescent="0.3">
      <c r="A23110" t="s">
        <v>2199</v>
      </c>
      <c r="B23110">
        <v>1886</v>
      </c>
      <c r="C23110">
        <v>481567</v>
      </c>
    </row>
    <row r="23111" spans="1:3" x14ac:dyDescent="0.3">
      <c r="A23111" t="s">
        <v>2199</v>
      </c>
      <c r="B23111">
        <v>1887</v>
      </c>
      <c r="C23111">
        <v>482161</v>
      </c>
    </row>
    <row r="23112" spans="1:3" x14ac:dyDescent="0.3">
      <c r="A23112" t="s">
        <v>2199</v>
      </c>
      <c r="B23112">
        <v>1888</v>
      </c>
      <c r="C23112">
        <v>482754</v>
      </c>
    </row>
    <row r="23113" spans="1:3" x14ac:dyDescent="0.3">
      <c r="A23113" t="s">
        <v>2199</v>
      </c>
      <c r="B23113">
        <v>1889</v>
      </c>
      <c r="C23113">
        <v>483349</v>
      </c>
    </row>
    <row r="23114" spans="1:3" x14ac:dyDescent="0.3">
      <c r="A23114" t="s">
        <v>2199</v>
      </c>
      <c r="B23114">
        <v>1890</v>
      </c>
      <c r="C23114">
        <v>483944</v>
      </c>
    </row>
    <row r="23115" spans="1:3" x14ac:dyDescent="0.3">
      <c r="A23115" t="s">
        <v>2199</v>
      </c>
      <c r="B23115">
        <v>1891</v>
      </c>
      <c r="C23115">
        <v>484539</v>
      </c>
    </row>
    <row r="23116" spans="1:3" x14ac:dyDescent="0.3">
      <c r="A23116" t="s">
        <v>2199</v>
      </c>
      <c r="B23116">
        <v>1892</v>
      </c>
      <c r="C23116">
        <v>485136</v>
      </c>
    </row>
    <row r="23117" spans="1:3" x14ac:dyDescent="0.3">
      <c r="A23117" t="s">
        <v>2199</v>
      </c>
      <c r="B23117">
        <v>1893</v>
      </c>
      <c r="C23117">
        <v>485733</v>
      </c>
    </row>
    <row r="23118" spans="1:3" x14ac:dyDescent="0.3">
      <c r="A23118" t="s">
        <v>2199</v>
      </c>
      <c r="B23118">
        <v>1894</v>
      </c>
      <c r="C23118">
        <v>486330</v>
      </c>
    </row>
    <row r="23119" spans="1:3" x14ac:dyDescent="0.3">
      <c r="A23119" t="s">
        <v>2199</v>
      </c>
      <c r="B23119">
        <v>1895</v>
      </c>
      <c r="C23119">
        <v>486929</v>
      </c>
    </row>
    <row r="23120" spans="1:3" x14ac:dyDescent="0.3">
      <c r="A23120" t="s">
        <v>2199</v>
      </c>
      <c r="B23120">
        <v>1896</v>
      </c>
      <c r="C23120">
        <v>487528</v>
      </c>
    </row>
    <row r="23121" spans="1:3" x14ac:dyDescent="0.3">
      <c r="A23121" t="s">
        <v>2199</v>
      </c>
      <c r="B23121">
        <v>1897</v>
      </c>
      <c r="C23121">
        <v>488127</v>
      </c>
    </row>
    <row r="23122" spans="1:3" x14ac:dyDescent="0.3">
      <c r="A23122" t="s">
        <v>2199</v>
      </c>
      <c r="B23122">
        <v>1898</v>
      </c>
      <c r="C23122">
        <v>488727</v>
      </c>
    </row>
    <row r="23123" spans="1:3" x14ac:dyDescent="0.3">
      <c r="A23123" t="s">
        <v>2199</v>
      </c>
      <c r="B23123">
        <v>1899</v>
      </c>
      <c r="C23123">
        <v>491758</v>
      </c>
    </row>
    <row r="23124" spans="1:3" x14ac:dyDescent="0.3">
      <c r="A23124" t="s">
        <v>2199</v>
      </c>
      <c r="B23124">
        <v>1900</v>
      </c>
      <c r="C23124">
        <v>497284</v>
      </c>
    </row>
    <row r="23125" spans="1:3" x14ac:dyDescent="0.3">
      <c r="A23125" t="s">
        <v>2199</v>
      </c>
      <c r="B23125">
        <v>1901</v>
      </c>
      <c r="C23125">
        <v>505372</v>
      </c>
    </row>
    <row r="23126" spans="1:3" x14ac:dyDescent="0.3">
      <c r="A23126" t="s">
        <v>2199</v>
      </c>
      <c r="B23126">
        <v>1902</v>
      </c>
      <c r="C23126">
        <v>516091</v>
      </c>
    </row>
    <row r="23127" spans="1:3" x14ac:dyDescent="0.3">
      <c r="A23127" t="s">
        <v>2199</v>
      </c>
      <c r="B23127">
        <v>1903</v>
      </c>
      <c r="C23127">
        <v>529511</v>
      </c>
    </row>
    <row r="23128" spans="1:3" x14ac:dyDescent="0.3">
      <c r="A23128" t="s">
        <v>2199</v>
      </c>
      <c r="B23128">
        <v>1904</v>
      </c>
      <c r="C23128">
        <v>543279</v>
      </c>
    </row>
    <row r="23129" spans="1:3" x14ac:dyDescent="0.3">
      <c r="A23129" t="s">
        <v>2199</v>
      </c>
      <c r="B23129">
        <v>1905</v>
      </c>
      <c r="C23129">
        <v>557406</v>
      </c>
    </row>
    <row r="23130" spans="1:3" x14ac:dyDescent="0.3">
      <c r="A23130" t="s">
        <v>2199</v>
      </c>
      <c r="B23130">
        <v>1906</v>
      </c>
      <c r="C23130">
        <v>571900</v>
      </c>
    </row>
    <row r="23131" spans="1:3" x14ac:dyDescent="0.3">
      <c r="A23131" t="s">
        <v>2199</v>
      </c>
      <c r="B23131">
        <v>1907</v>
      </c>
      <c r="C23131">
        <v>586771</v>
      </c>
    </row>
    <row r="23132" spans="1:3" x14ac:dyDescent="0.3">
      <c r="A23132" t="s">
        <v>2199</v>
      </c>
      <c r="B23132">
        <v>1908</v>
      </c>
      <c r="C23132">
        <v>602029</v>
      </c>
    </row>
    <row r="23133" spans="1:3" x14ac:dyDescent="0.3">
      <c r="A23133" t="s">
        <v>2199</v>
      </c>
      <c r="B23133">
        <v>1909</v>
      </c>
      <c r="C23133">
        <v>616709</v>
      </c>
    </row>
    <row r="23134" spans="1:3" x14ac:dyDescent="0.3">
      <c r="A23134" t="s">
        <v>2199</v>
      </c>
      <c r="B23134">
        <v>1910</v>
      </c>
      <c r="C23134">
        <v>630780</v>
      </c>
    </row>
    <row r="23135" spans="1:3" x14ac:dyDescent="0.3">
      <c r="A23135" t="s">
        <v>2199</v>
      </c>
      <c r="B23135">
        <v>1911</v>
      </c>
      <c r="C23135">
        <v>644209</v>
      </c>
    </row>
    <row r="23136" spans="1:3" x14ac:dyDescent="0.3">
      <c r="A23136" t="s">
        <v>2199</v>
      </c>
      <c r="B23136">
        <v>1912</v>
      </c>
      <c r="C23136">
        <v>656959</v>
      </c>
    </row>
    <row r="23137" spans="1:3" x14ac:dyDescent="0.3">
      <c r="A23137" t="s">
        <v>2199</v>
      </c>
      <c r="B23137">
        <v>1913</v>
      </c>
      <c r="C23137">
        <v>668996</v>
      </c>
    </row>
    <row r="23138" spans="1:3" x14ac:dyDescent="0.3">
      <c r="A23138" t="s">
        <v>2199</v>
      </c>
      <c r="B23138">
        <v>1914</v>
      </c>
      <c r="C23138">
        <v>681253</v>
      </c>
    </row>
    <row r="23139" spans="1:3" x14ac:dyDescent="0.3">
      <c r="A23139" t="s">
        <v>2199</v>
      </c>
      <c r="B23139">
        <v>1915</v>
      </c>
      <c r="C23139">
        <v>693734</v>
      </c>
    </row>
    <row r="23140" spans="1:3" x14ac:dyDescent="0.3">
      <c r="A23140" t="s">
        <v>2199</v>
      </c>
      <c r="B23140">
        <v>1916</v>
      </c>
      <c r="C23140">
        <v>706444</v>
      </c>
    </row>
    <row r="23141" spans="1:3" x14ac:dyDescent="0.3">
      <c r="A23141" t="s">
        <v>2199</v>
      </c>
      <c r="B23141">
        <v>1917</v>
      </c>
      <c r="C23141">
        <v>719387</v>
      </c>
    </row>
    <row r="23142" spans="1:3" x14ac:dyDescent="0.3">
      <c r="A23142" t="s">
        <v>2199</v>
      </c>
      <c r="B23142">
        <v>1918</v>
      </c>
      <c r="C23142">
        <v>732870</v>
      </c>
    </row>
    <row r="23143" spans="1:3" x14ac:dyDescent="0.3">
      <c r="A23143" t="s">
        <v>2199</v>
      </c>
      <c r="B23143">
        <v>1919</v>
      </c>
      <c r="C23143">
        <v>746606</v>
      </c>
    </row>
    <row r="23144" spans="1:3" x14ac:dyDescent="0.3">
      <c r="A23144" t="s">
        <v>2199</v>
      </c>
      <c r="B23144">
        <v>1920</v>
      </c>
      <c r="C23144">
        <v>760599</v>
      </c>
    </row>
    <row r="23145" spans="1:3" x14ac:dyDescent="0.3">
      <c r="A23145" t="s">
        <v>2199</v>
      </c>
      <c r="B23145">
        <v>1921</v>
      </c>
      <c r="C23145">
        <v>774855</v>
      </c>
    </row>
    <row r="23146" spans="1:3" x14ac:dyDescent="0.3">
      <c r="A23146" t="s">
        <v>2199</v>
      </c>
      <c r="B23146">
        <v>1922</v>
      </c>
      <c r="C23146">
        <v>789378</v>
      </c>
    </row>
    <row r="23147" spans="1:3" x14ac:dyDescent="0.3">
      <c r="A23147" t="s">
        <v>2199</v>
      </c>
      <c r="B23147">
        <v>1923</v>
      </c>
      <c r="C23147">
        <v>804173</v>
      </c>
    </row>
    <row r="23148" spans="1:3" x14ac:dyDescent="0.3">
      <c r="A23148" t="s">
        <v>2199</v>
      </c>
      <c r="B23148">
        <v>1924</v>
      </c>
      <c r="C23148">
        <v>819245</v>
      </c>
    </row>
    <row r="23149" spans="1:3" x14ac:dyDescent="0.3">
      <c r="A23149" t="s">
        <v>2199</v>
      </c>
      <c r="B23149">
        <v>1925</v>
      </c>
      <c r="C23149">
        <v>834600</v>
      </c>
    </row>
    <row r="23150" spans="1:3" x14ac:dyDescent="0.3">
      <c r="A23150" t="s">
        <v>2199</v>
      </c>
      <c r="B23150">
        <v>1926</v>
      </c>
      <c r="C23150">
        <v>850243</v>
      </c>
    </row>
    <row r="23151" spans="1:3" x14ac:dyDescent="0.3">
      <c r="A23151" t="s">
        <v>2199</v>
      </c>
      <c r="B23151">
        <v>1927</v>
      </c>
      <c r="C23151">
        <v>866178</v>
      </c>
    </row>
    <row r="23152" spans="1:3" x14ac:dyDescent="0.3">
      <c r="A23152" t="s">
        <v>2199</v>
      </c>
      <c r="B23152">
        <v>1928</v>
      </c>
      <c r="C23152">
        <v>882413</v>
      </c>
    </row>
    <row r="23153" spans="1:3" x14ac:dyDescent="0.3">
      <c r="A23153" t="s">
        <v>2199</v>
      </c>
      <c r="B23153">
        <v>1929</v>
      </c>
      <c r="C23153">
        <v>898952</v>
      </c>
    </row>
    <row r="23154" spans="1:3" x14ac:dyDescent="0.3">
      <c r="A23154" t="s">
        <v>2199</v>
      </c>
      <c r="B23154">
        <v>1930</v>
      </c>
      <c r="C23154">
        <v>915800</v>
      </c>
    </row>
    <row r="23155" spans="1:3" x14ac:dyDescent="0.3">
      <c r="A23155" t="s">
        <v>2199</v>
      </c>
      <c r="B23155">
        <v>1931</v>
      </c>
      <c r="C23155">
        <v>932965</v>
      </c>
    </row>
    <row r="23156" spans="1:3" x14ac:dyDescent="0.3">
      <c r="A23156" t="s">
        <v>2199</v>
      </c>
      <c r="B23156">
        <v>1932</v>
      </c>
      <c r="C23156">
        <v>950451</v>
      </c>
    </row>
    <row r="23157" spans="1:3" x14ac:dyDescent="0.3">
      <c r="A23157" t="s">
        <v>2199</v>
      </c>
      <c r="B23157">
        <v>1933</v>
      </c>
      <c r="C23157">
        <v>968265</v>
      </c>
    </row>
    <row r="23158" spans="1:3" x14ac:dyDescent="0.3">
      <c r="A23158" t="s">
        <v>2199</v>
      </c>
      <c r="B23158">
        <v>1934</v>
      </c>
      <c r="C23158">
        <v>986413</v>
      </c>
    </row>
    <row r="23159" spans="1:3" x14ac:dyDescent="0.3">
      <c r="A23159" t="s">
        <v>2199</v>
      </c>
      <c r="B23159">
        <v>1935</v>
      </c>
      <c r="C23159">
        <v>1004901</v>
      </c>
    </row>
    <row r="23160" spans="1:3" x14ac:dyDescent="0.3">
      <c r="A23160" t="s">
        <v>2199</v>
      </c>
      <c r="B23160">
        <v>1936</v>
      </c>
      <c r="C23160">
        <v>1023735</v>
      </c>
    </row>
    <row r="23161" spans="1:3" x14ac:dyDescent="0.3">
      <c r="A23161" t="s">
        <v>2199</v>
      </c>
      <c r="B23161">
        <v>1937</v>
      </c>
      <c r="C23161">
        <v>1042923</v>
      </c>
    </row>
    <row r="23162" spans="1:3" x14ac:dyDescent="0.3">
      <c r="A23162" t="s">
        <v>2199</v>
      </c>
      <c r="B23162">
        <v>1938</v>
      </c>
      <c r="C23162">
        <v>1062470</v>
      </c>
    </row>
    <row r="23163" spans="1:3" x14ac:dyDescent="0.3">
      <c r="A23163" t="s">
        <v>2199</v>
      </c>
      <c r="B23163">
        <v>1939</v>
      </c>
      <c r="C23163">
        <v>1082383</v>
      </c>
    </row>
    <row r="23164" spans="1:3" x14ac:dyDescent="0.3">
      <c r="A23164" t="s">
        <v>2199</v>
      </c>
      <c r="B23164">
        <v>1940</v>
      </c>
      <c r="C23164">
        <v>1102670</v>
      </c>
    </row>
    <row r="23165" spans="1:3" x14ac:dyDescent="0.3">
      <c r="A23165" t="s">
        <v>2199</v>
      </c>
      <c r="B23165">
        <v>1941</v>
      </c>
      <c r="C23165">
        <v>1123337</v>
      </c>
    </row>
    <row r="23166" spans="1:3" x14ac:dyDescent="0.3">
      <c r="A23166" t="s">
        <v>2199</v>
      </c>
      <c r="B23166">
        <v>1942</v>
      </c>
      <c r="C23166">
        <v>1144391</v>
      </c>
    </row>
    <row r="23167" spans="1:3" x14ac:dyDescent="0.3">
      <c r="A23167" t="s">
        <v>2199</v>
      </c>
      <c r="B23167">
        <v>1943</v>
      </c>
      <c r="C23167">
        <v>1165840</v>
      </c>
    </row>
    <row r="23168" spans="1:3" x14ac:dyDescent="0.3">
      <c r="A23168" t="s">
        <v>2199</v>
      </c>
      <c r="B23168">
        <v>1944</v>
      </c>
      <c r="C23168">
        <v>1187691</v>
      </c>
    </row>
    <row r="23169" spans="1:3" x14ac:dyDescent="0.3">
      <c r="A23169" t="s">
        <v>2199</v>
      </c>
      <c r="B23169">
        <v>1945</v>
      </c>
      <c r="C23169">
        <v>1209952</v>
      </c>
    </row>
    <row r="23170" spans="1:3" x14ac:dyDescent="0.3">
      <c r="A23170" t="s">
        <v>2199</v>
      </c>
      <c r="B23170">
        <v>1946</v>
      </c>
      <c r="C23170">
        <v>1232629</v>
      </c>
    </row>
    <row r="23171" spans="1:3" x14ac:dyDescent="0.3">
      <c r="A23171" t="s">
        <v>2199</v>
      </c>
      <c r="B23171">
        <v>1947</v>
      </c>
      <c r="C23171">
        <v>1255732</v>
      </c>
    </row>
    <row r="23172" spans="1:3" x14ac:dyDescent="0.3">
      <c r="A23172" t="s">
        <v>2199</v>
      </c>
      <c r="B23172">
        <v>1948</v>
      </c>
      <c r="C23172">
        <v>1279268</v>
      </c>
    </row>
    <row r="23173" spans="1:3" x14ac:dyDescent="0.3">
      <c r="A23173" t="s">
        <v>2199</v>
      </c>
      <c r="B23173">
        <v>1949</v>
      </c>
      <c r="C23173">
        <v>1305525</v>
      </c>
    </row>
    <row r="23174" spans="1:3" x14ac:dyDescent="0.3">
      <c r="A23174" t="s">
        <v>2199</v>
      </c>
      <c r="B23174">
        <v>1950</v>
      </c>
      <c r="C23174">
        <v>1334617</v>
      </c>
    </row>
    <row r="23175" spans="1:3" x14ac:dyDescent="0.3">
      <c r="A23175" t="s">
        <v>2199</v>
      </c>
      <c r="B23175">
        <v>1951</v>
      </c>
      <c r="C23175">
        <v>1358226</v>
      </c>
    </row>
    <row r="23176" spans="1:3" x14ac:dyDescent="0.3">
      <c r="A23176" t="s">
        <v>2199</v>
      </c>
      <c r="B23176">
        <v>1952</v>
      </c>
      <c r="C23176">
        <v>1392730</v>
      </c>
    </row>
    <row r="23177" spans="1:3" x14ac:dyDescent="0.3">
      <c r="A23177" t="s">
        <v>2199</v>
      </c>
      <c r="B23177">
        <v>1953</v>
      </c>
      <c r="C23177">
        <v>1434848</v>
      </c>
    </row>
    <row r="23178" spans="1:3" x14ac:dyDescent="0.3">
      <c r="A23178" t="s">
        <v>2199</v>
      </c>
      <c r="B23178">
        <v>1954</v>
      </c>
      <c r="C23178">
        <v>1481968</v>
      </c>
    </row>
    <row r="23179" spans="1:3" x14ac:dyDescent="0.3">
      <c r="A23179" t="s">
        <v>2199</v>
      </c>
      <c r="B23179">
        <v>1955</v>
      </c>
      <c r="C23179">
        <v>1532120</v>
      </c>
    </row>
    <row r="23180" spans="1:3" x14ac:dyDescent="0.3">
      <c r="A23180" t="s">
        <v>2199</v>
      </c>
      <c r="B23180">
        <v>1956</v>
      </c>
      <c r="C23180">
        <v>1584039</v>
      </c>
    </row>
    <row r="23181" spans="1:3" x14ac:dyDescent="0.3">
      <c r="A23181" t="s">
        <v>2199</v>
      </c>
      <c r="B23181">
        <v>1957</v>
      </c>
      <c r="C23181">
        <v>1637130</v>
      </c>
    </row>
    <row r="23182" spans="1:3" x14ac:dyDescent="0.3">
      <c r="A23182" t="s">
        <v>2199</v>
      </c>
      <c r="B23182">
        <v>1958</v>
      </c>
      <c r="C23182">
        <v>1691382</v>
      </c>
    </row>
    <row r="23183" spans="1:3" x14ac:dyDescent="0.3">
      <c r="A23183" t="s">
        <v>2199</v>
      </c>
      <c r="B23183">
        <v>1959</v>
      </c>
      <c r="C23183">
        <v>1747168</v>
      </c>
    </row>
    <row r="23184" spans="1:3" x14ac:dyDescent="0.3">
      <c r="A23184" t="s">
        <v>2199</v>
      </c>
      <c r="B23184">
        <v>1960</v>
      </c>
      <c r="C23184">
        <v>1804935</v>
      </c>
    </row>
    <row r="23185" spans="1:3" x14ac:dyDescent="0.3">
      <c r="A23185" t="s">
        <v>2199</v>
      </c>
      <c r="B23185">
        <v>1961</v>
      </c>
      <c r="C23185">
        <v>1864613</v>
      </c>
    </row>
    <row r="23186" spans="1:3" x14ac:dyDescent="0.3">
      <c r="A23186" t="s">
        <v>2199</v>
      </c>
      <c r="B23186">
        <v>1962</v>
      </c>
      <c r="C23186">
        <v>1925295</v>
      </c>
    </row>
    <row r="23187" spans="1:3" x14ac:dyDescent="0.3">
      <c r="A23187" t="s">
        <v>2199</v>
      </c>
      <c r="B23187">
        <v>1963</v>
      </c>
      <c r="C23187">
        <v>1984999</v>
      </c>
    </row>
    <row r="23188" spans="1:3" x14ac:dyDescent="0.3">
      <c r="A23188" t="s">
        <v>2199</v>
      </c>
      <c r="B23188">
        <v>1964</v>
      </c>
      <c r="C23188">
        <v>2041231</v>
      </c>
    </row>
    <row r="23189" spans="1:3" x14ac:dyDescent="0.3">
      <c r="A23189" t="s">
        <v>2199</v>
      </c>
      <c r="B23189">
        <v>1965</v>
      </c>
      <c r="C23189">
        <v>2092373</v>
      </c>
    </row>
    <row r="23190" spans="1:3" x14ac:dyDescent="0.3">
      <c r="A23190" t="s">
        <v>2199</v>
      </c>
      <c r="B23190">
        <v>1966</v>
      </c>
      <c r="C23190">
        <v>2136617</v>
      </c>
    </row>
    <row r="23191" spans="1:3" x14ac:dyDescent="0.3">
      <c r="A23191" t="s">
        <v>2199</v>
      </c>
      <c r="B23191">
        <v>1967</v>
      </c>
      <c r="C23191">
        <v>2174732</v>
      </c>
    </row>
    <row r="23192" spans="1:3" x14ac:dyDescent="0.3">
      <c r="A23192" t="s">
        <v>2199</v>
      </c>
      <c r="B23192">
        <v>1968</v>
      </c>
      <c r="C23192">
        <v>2210769</v>
      </c>
    </row>
    <row r="23193" spans="1:3" x14ac:dyDescent="0.3">
      <c r="A23193" t="s">
        <v>2199</v>
      </c>
      <c r="B23193">
        <v>1969</v>
      </c>
      <c r="C23193">
        <v>2250454</v>
      </c>
    </row>
    <row r="23194" spans="1:3" x14ac:dyDescent="0.3">
      <c r="A23194" t="s">
        <v>2199</v>
      </c>
      <c r="B23194">
        <v>1970</v>
      </c>
      <c r="C23194">
        <v>2297436</v>
      </c>
    </row>
    <row r="23195" spans="1:3" x14ac:dyDescent="0.3">
      <c r="A23195" t="s">
        <v>2199</v>
      </c>
      <c r="B23195">
        <v>1971</v>
      </c>
      <c r="C23195">
        <v>2354046</v>
      </c>
    </row>
    <row r="23196" spans="1:3" x14ac:dyDescent="0.3">
      <c r="A23196" t="s">
        <v>2199</v>
      </c>
      <c r="B23196">
        <v>1972</v>
      </c>
      <c r="C23196">
        <v>2417837</v>
      </c>
    </row>
    <row r="23197" spans="1:3" x14ac:dyDescent="0.3">
      <c r="A23197" t="s">
        <v>2199</v>
      </c>
      <c r="B23197">
        <v>1973</v>
      </c>
      <c r="C23197">
        <v>2481943</v>
      </c>
    </row>
    <row r="23198" spans="1:3" x14ac:dyDescent="0.3">
      <c r="A23198" t="s">
        <v>2199</v>
      </c>
      <c r="B23198">
        <v>1974</v>
      </c>
      <c r="C23198">
        <v>2536772</v>
      </c>
    </row>
    <row r="23199" spans="1:3" x14ac:dyDescent="0.3">
      <c r="A23199" t="s">
        <v>2199</v>
      </c>
      <c r="B23199">
        <v>1975</v>
      </c>
      <c r="C23199">
        <v>2575746</v>
      </c>
    </row>
    <row r="23200" spans="1:3" x14ac:dyDescent="0.3">
      <c r="A23200" t="s">
        <v>2199</v>
      </c>
      <c r="B23200">
        <v>1976</v>
      </c>
      <c r="C23200">
        <v>2596409</v>
      </c>
    </row>
    <row r="23201" spans="1:3" x14ac:dyDescent="0.3">
      <c r="A23201" t="s">
        <v>2199</v>
      </c>
      <c r="B23201">
        <v>1977</v>
      </c>
      <c r="C23201">
        <v>2601734</v>
      </c>
    </row>
    <row r="23202" spans="1:3" x14ac:dyDescent="0.3">
      <c r="A23202" t="s">
        <v>2199</v>
      </c>
      <c r="B23202">
        <v>1978</v>
      </c>
      <c r="C23202">
        <v>2597202</v>
      </c>
    </row>
    <row r="23203" spans="1:3" x14ac:dyDescent="0.3">
      <c r="A23203" t="s">
        <v>2199</v>
      </c>
      <c r="B23203">
        <v>1979</v>
      </c>
      <c r="C23203">
        <v>2590911</v>
      </c>
    </row>
    <row r="23204" spans="1:3" x14ac:dyDescent="0.3">
      <c r="A23204" t="s">
        <v>2199</v>
      </c>
      <c r="B23204">
        <v>1980</v>
      </c>
      <c r="C23204">
        <v>2588928</v>
      </c>
    </row>
    <row r="23205" spans="1:3" x14ac:dyDescent="0.3">
      <c r="A23205" t="s">
        <v>2199</v>
      </c>
      <c r="B23205">
        <v>1981</v>
      </c>
      <c r="C23205">
        <v>2594299</v>
      </c>
    </row>
    <row r="23206" spans="1:3" x14ac:dyDescent="0.3">
      <c r="A23206" t="s">
        <v>2199</v>
      </c>
      <c r="B23206">
        <v>1982</v>
      </c>
      <c r="C23206">
        <v>2606148</v>
      </c>
    </row>
    <row r="23207" spans="1:3" x14ac:dyDescent="0.3">
      <c r="A23207" t="s">
        <v>2199</v>
      </c>
      <c r="B23207">
        <v>1983</v>
      </c>
      <c r="C23207">
        <v>2622072</v>
      </c>
    </row>
    <row r="23208" spans="1:3" x14ac:dyDescent="0.3">
      <c r="A23208" t="s">
        <v>2199</v>
      </c>
      <c r="B23208">
        <v>1984</v>
      </c>
      <c r="C23208">
        <v>2638056</v>
      </c>
    </row>
    <row r="23209" spans="1:3" x14ac:dyDescent="0.3">
      <c r="A23209" t="s">
        <v>2199</v>
      </c>
      <c r="B23209">
        <v>1985</v>
      </c>
      <c r="C23209">
        <v>2651992</v>
      </c>
    </row>
    <row r="23210" spans="1:3" x14ac:dyDescent="0.3">
      <c r="A23210" t="s">
        <v>2199</v>
      </c>
      <c r="B23210">
        <v>1986</v>
      </c>
      <c r="C23210">
        <v>2660873</v>
      </c>
    </row>
    <row r="23211" spans="1:3" x14ac:dyDescent="0.3">
      <c r="A23211" t="s">
        <v>2199</v>
      </c>
      <c r="B23211">
        <v>1987</v>
      </c>
      <c r="C23211">
        <v>2667957</v>
      </c>
    </row>
    <row r="23212" spans="1:3" x14ac:dyDescent="0.3">
      <c r="A23212" t="s">
        <v>2199</v>
      </c>
      <c r="B23212">
        <v>1988</v>
      </c>
      <c r="C23212">
        <v>2684682</v>
      </c>
    </row>
    <row r="23213" spans="1:3" x14ac:dyDescent="0.3">
      <c r="A23213" t="s">
        <v>2199</v>
      </c>
      <c r="B23213">
        <v>1989</v>
      </c>
      <c r="C23213">
        <v>2726438</v>
      </c>
    </row>
    <row r="23214" spans="1:3" x14ac:dyDescent="0.3">
      <c r="A23214" t="s">
        <v>2199</v>
      </c>
      <c r="B23214">
        <v>1990</v>
      </c>
      <c r="C23214">
        <v>2803032</v>
      </c>
    </row>
    <row r="23215" spans="1:3" x14ac:dyDescent="0.3">
      <c r="A23215" t="s">
        <v>2199</v>
      </c>
      <c r="B23215">
        <v>1991</v>
      </c>
      <c r="C23215">
        <v>2921700</v>
      </c>
    </row>
    <row r="23216" spans="1:3" x14ac:dyDescent="0.3">
      <c r="A23216" t="s">
        <v>2199</v>
      </c>
      <c r="B23216">
        <v>1992</v>
      </c>
      <c r="C23216">
        <v>3076133</v>
      </c>
    </row>
    <row r="23217" spans="1:3" x14ac:dyDescent="0.3">
      <c r="A23217" t="s">
        <v>2199</v>
      </c>
      <c r="B23217">
        <v>1993</v>
      </c>
      <c r="C23217">
        <v>3246129</v>
      </c>
    </row>
    <row r="23218" spans="1:3" x14ac:dyDescent="0.3">
      <c r="A23218" t="s">
        <v>2199</v>
      </c>
      <c r="B23218">
        <v>1994</v>
      </c>
      <c r="C23218">
        <v>3403359</v>
      </c>
    </row>
    <row r="23219" spans="1:3" x14ac:dyDescent="0.3">
      <c r="A23219" t="s">
        <v>2199</v>
      </c>
      <c r="B23219">
        <v>1995</v>
      </c>
      <c r="C23219">
        <v>3528379</v>
      </c>
    </row>
    <row r="23220" spans="1:3" x14ac:dyDescent="0.3">
      <c r="A23220" t="s">
        <v>2199</v>
      </c>
      <c r="B23220">
        <v>1996</v>
      </c>
      <c r="C23220">
        <v>3610663</v>
      </c>
    </row>
    <row r="23221" spans="1:3" x14ac:dyDescent="0.3">
      <c r="A23221" t="s">
        <v>2199</v>
      </c>
      <c r="B23221">
        <v>1997</v>
      </c>
      <c r="C23221">
        <v>3658425</v>
      </c>
    </row>
    <row r="23222" spans="1:3" x14ac:dyDescent="0.3">
      <c r="A23222" t="s">
        <v>2199</v>
      </c>
      <c r="B23222">
        <v>1998</v>
      </c>
      <c r="C23222">
        <v>3693514</v>
      </c>
    </row>
    <row r="23223" spans="1:3" x14ac:dyDescent="0.3">
      <c r="A23223" t="s">
        <v>2199</v>
      </c>
      <c r="B23223">
        <v>1999</v>
      </c>
      <c r="C23223">
        <v>3747762</v>
      </c>
    </row>
    <row r="23224" spans="1:3" x14ac:dyDescent="0.3">
      <c r="A23224" t="s">
        <v>2199</v>
      </c>
      <c r="B23224">
        <v>2000</v>
      </c>
      <c r="C23224">
        <v>3842774</v>
      </c>
    </row>
    <row r="23225" spans="1:3" x14ac:dyDescent="0.3">
      <c r="A23225" t="s">
        <v>2199</v>
      </c>
      <c r="B23225">
        <v>2001</v>
      </c>
      <c r="C23225">
        <v>3990999</v>
      </c>
    </row>
    <row r="23226" spans="1:3" x14ac:dyDescent="0.3">
      <c r="A23226" t="s">
        <v>2199</v>
      </c>
      <c r="B23226">
        <v>2002</v>
      </c>
      <c r="C23226">
        <v>4182205</v>
      </c>
    </row>
    <row r="23227" spans="1:3" x14ac:dyDescent="0.3">
      <c r="A23227" t="s">
        <v>2199</v>
      </c>
      <c r="B23227">
        <v>2003</v>
      </c>
      <c r="C23227">
        <v>4388378</v>
      </c>
    </row>
    <row r="23228" spans="1:3" x14ac:dyDescent="0.3">
      <c r="A23228" t="s">
        <v>2199</v>
      </c>
      <c r="B23228">
        <v>2004</v>
      </c>
      <c r="C23228">
        <v>4569377</v>
      </c>
    </row>
    <row r="23229" spans="1:3" x14ac:dyDescent="0.3">
      <c r="A23229" t="s">
        <v>2199</v>
      </c>
      <c r="B23229">
        <v>2005</v>
      </c>
      <c r="C23229">
        <v>4698761</v>
      </c>
    </row>
    <row r="23230" spans="1:3" x14ac:dyDescent="0.3">
      <c r="A23230" t="s">
        <v>2199</v>
      </c>
      <c r="B23230">
        <v>2006</v>
      </c>
      <c r="C23230">
        <v>4759760</v>
      </c>
    </row>
    <row r="23231" spans="1:3" x14ac:dyDescent="0.3">
      <c r="A23231" t="s">
        <v>2199</v>
      </c>
      <c r="B23231">
        <v>2007</v>
      </c>
      <c r="C23231">
        <v>4767347</v>
      </c>
    </row>
    <row r="23232" spans="1:3" x14ac:dyDescent="0.3">
      <c r="A23232" t="s">
        <v>2199</v>
      </c>
      <c r="B23232">
        <v>2008</v>
      </c>
      <c r="C23232">
        <v>4764745</v>
      </c>
    </row>
    <row r="23233" spans="1:3" x14ac:dyDescent="0.3">
      <c r="A23233" t="s">
        <v>2199</v>
      </c>
      <c r="B23233">
        <v>2009</v>
      </c>
      <c r="C23233">
        <v>4813026</v>
      </c>
    </row>
    <row r="23234" spans="1:3" x14ac:dyDescent="0.3">
      <c r="A23234" t="s">
        <v>2199</v>
      </c>
      <c r="B23234">
        <v>2010</v>
      </c>
      <c r="C23234">
        <v>4953064</v>
      </c>
    </row>
    <row r="23235" spans="1:3" x14ac:dyDescent="0.3">
      <c r="A23235" t="s">
        <v>2199</v>
      </c>
      <c r="B23235">
        <v>2011</v>
      </c>
      <c r="C23235">
        <v>5202022</v>
      </c>
    </row>
    <row r="23236" spans="1:3" x14ac:dyDescent="0.3">
      <c r="A23236" t="s">
        <v>2199</v>
      </c>
      <c r="B23236">
        <v>2012</v>
      </c>
      <c r="C23236">
        <v>5537620</v>
      </c>
    </row>
    <row r="23237" spans="1:3" x14ac:dyDescent="0.3">
      <c r="A23237" t="s">
        <v>2199</v>
      </c>
      <c r="B23237">
        <v>2013</v>
      </c>
      <c r="C23237">
        <v>5913016</v>
      </c>
    </row>
    <row r="23238" spans="1:3" x14ac:dyDescent="0.3">
      <c r="A23238" t="s">
        <v>2199</v>
      </c>
      <c r="B23238">
        <v>2014</v>
      </c>
      <c r="C23238">
        <v>6261046</v>
      </c>
    </row>
    <row r="23239" spans="1:3" x14ac:dyDescent="0.3">
      <c r="A23239" t="s">
        <v>2199</v>
      </c>
      <c r="B23239">
        <v>2015</v>
      </c>
      <c r="C23239">
        <v>6532681</v>
      </c>
    </row>
    <row r="23240" spans="1:3" x14ac:dyDescent="0.3">
      <c r="A23240" t="s">
        <v>2199</v>
      </c>
      <c r="B23240">
        <v>2016</v>
      </c>
      <c r="C23240">
        <v>6714281</v>
      </c>
    </row>
    <row r="23241" spans="1:3" x14ac:dyDescent="0.3">
      <c r="A23241" t="s">
        <v>2199</v>
      </c>
      <c r="B23241">
        <v>2017</v>
      </c>
      <c r="C23241">
        <v>6819373</v>
      </c>
    </row>
    <row r="23242" spans="1:3" x14ac:dyDescent="0.3">
      <c r="A23242" t="s">
        <v>2199</v>
      </c>
      <c r="B23242">
        <v>2018</v>
      </c>
      <c r="C23242">
        <v>6859408</v>
      </c>
    </row>
    <row r="23243" spans="1:3" x14ac:dyDescent="0.3">
      <c r="A23243" t="s">
        <v>2199</v>
      </c>
      <c r="B23243">
        <v>2019</v>
      </c>
      <c r="C23243">
        <v>6855709</v>
      </c>
    </row>
    <row r="23244" spans="1:3" x14ac:dyDescent="0.3">
      <c r="A23244" t="s">
        <v>2199</v>
      </c>
      <c r="B23244">
        <v>2020</v>
      </c>
      <c r="C23244">
        <v>6825442</v>
      </c>
    </row>
    <row r="23245" spans="1:3" x14ac:dyDescent="0.3">
      <c r="A23245" t="s">
        <v>2199</v>
      </c>
      <c r="B23245">
        <v>2021</v>
      </c>
      <c r="C23245">
        <v>6769151</v>
      </c>
    </row>
    <row r="23246" spans="1:3" x14ac:dyDescent="0.3">
      <c r="A23246" t="s">
        <v>2200</v>
      </c>
      <c r="B23246">
        <v>1800</v>
      </c>
      <c r="C23246">
        <v>276361</v>
      </c>
    </row>
    <row r="23247" spans="1:3" x14ac:dyDescent="0.3">
      <c r="A23247" t="s">
        <v>2200</v>
      </c>
      <c r="B23247">
        <v>1801</v>
      </c>
      <c r="C23247">
        <v>276361</v>
      </c>
    </row>
    <row r="23248" spans="1:3" x14ac:dyDescent="0.3">
      <c r="A23248" t="s">
        <v>2200</v>
      </c>
      <c r="B23248">
        <v>1802</v>
      </c>
      <c r="C23248">
        <v>276361</v>
      </c>
    </row>
    <row r="23249" spans="1:3" x14ac:dyDescent="0.3">
      <c r="A23249" t="s">
        <v>2200</v>
      </c>
      <c r="B23249">
        <v>1803</v>
      </c>
      <c r="C23249">
        <v>276361</v>
      </c>
    </row>
    <row r="23250" spans="1:3" x14ac:dyDescent="0.3">
      <c r="A23250" t="s">
        <v>2200</v>
      </c>
      <c r="B23250">
        <v>1804</v>
      </c>
      <c r="C23250">
        <v>276361</v>
      </c>
    </row>
    <row r="23251" spans="1:3" x14ac:dyDescent="0.3">
      <c r="A23251" t="s">
        <v>2200</v>
      </c>
      <c r="B23251">
        <v>1805</v>
      </c>
      <c r="C23251">
        <v>276361</v>
      </c>
    </row>
    <row r="23252" spans="1:3" x14ac:dyDescent="0.3">
      <c r="A23252" t="s">
        <v>2200</v>
      </c>
      <c r="B23252">
        <v>1806</v>
      </c>
      <c r="C23252">
        <v>276361</v>
      </c>
    </row>
    <row r="23253" spans="1:3" x14ac:dyDescent="0.3">
      <c r="A23253" t="s">
        <v>2200</v>
      </c>
      <c r="B23253">
        <v>1807</v>
      </c>
      <c r="C23253">
        <v>276361</v>
      </c>
    </row>
    <row r="23254" spans="1:3" x14ac:dyDescent="0.3">
      <c r="A23254" t="s">
        <v>2200</v>
      </c>
      <c r="B23254">
        <v>1808</v>
      </c>
      <c r="C23254">
        <v>276361</v>
      </c>
    </row>
    <row r="23255" spans="1:3" x14ac:dyDescent="0.3">
      <c r="A23255" t="s">
        <v>2200</v>
      </c>
      <c r="B23255">
        <v>1809</v>
      </c>
      <c r="C23255">
        <v>276361</v>
      </c>
    </row>
    <row r="23256" spans="1:3" x14ac:dyDescent="0.3">
      <c r="A23256" t="s">
        <v>2200</v>
      </c>
      <c r="B23256">
        <v>1810</v>
      </c>
      <c r="C23256">
        <v>276361</v>
      </c>
    </row>
    <row r="23257" spans="1:3" x14ac:dyDescent="0.3">
      <c r="A23257" t="s">
        <v>2200</v>
      </c>
      <c r="B23257">
        <v>1811</v>
      </c>
      <c r="C23257">
        <v>276361</v>
      </c>
    </row>
    <row r="23258" spans="1:3" x14ac:dyDescent="0.3">
      <c r="A23258" t="s">
        <v>2200</v>
      </c>
      <c r="B23258">
        <v>1812</v>
      </c>
      <c r="C23258">
        <v>276361</v>
      </c>
    </row>
    <row r="23259" spans="1:3" x14ac:dyDescent="0.3">
      <c r="A23259" t="s">
        <v>2200</v>
      </c>
      <c r="B23259">
        <v>1813</v>
      </c>
      <c r="C23259">
        <v>276361</v>
      </c>
    </row>
    <row r="23260" spans="1:3" x14ac:dyDescent="0.3">
      <c r="A23260" t="s">
        <v>2200</v>
      </c>
      <c r="B23260">
        <v>1814</v>
      </c>
      <c r="C23260">
        <v>276361</v>
      </c>
    </row>
    <row r="23261" spans="1:3" x14ac:dyDescent="0.3">
      <c r="A23261" t="s">
        <v>2200</v>
      </c>
      <c r="B23261">
        <v>1815</v>
      </c>
      <c r="C23261">
        <v>276361</v>
      </c>
    </row>
    <row r="23262" spans="1:3" x14ac:dyDescent="0.3">
      <c r="A23262" t="s">
        <v>2200</v>
      </c>
      <c r="B23262">
        <v>1816</v>
      </c>
      <c r="C23262">
        <v>276361</v>
      </c>
    </row>
    <row r="23263" spans="1:3" x14ac:dyDescent="0.3">
      <c r="A23263" t="s">
        <v>2200</v>
      </c>
      <c r="B23263">
        <v>1817</v>
      </c>
      <c r="C23263">
        <v>276361</v>
      </c>
    </row>
    <row r="23264" spans="1:3" x14ac:dyDescent="0.3">
      <c r="A23264" t="s">
        <v>2200</v>
      </c>
      <c r="B23264">
        <v>1818</v>
      </c>
      <c r="C23264">
        <v>276361</v>
      </c>
    </row>
    <row r="23265" spans="1:3" x14ac:dyDescent="0.3">
      <c r="A23265" t="s">
        <v>2200</v>
      </c>
      <c r="B23265">
        <v>1819</v>
      </c>
      <c r="C23265">
        <v>275555</v>
      </c>
    </row>
    <row r="23266" spans="1:3" x14ac:dyDescent="0.3">
      <c r="A23266" t="s">
        <v>2200</v>
      </c>
      <c r="B23266">
        <v>1820</v>
      </c>
      <c r="C23266">
        <v>273955</v>
      </c>
    </row>
    <row r="23267" spans="1:3" x14ac:dyDescent="0.3">
      <c r="A23267" t="s">
        <v>2200</v>
      </c>
      <c r="B23267">
        <v>1821</v>
      </c>
      <c r="C23267">
        <v>271573</v>
      </c>
    </row>
    <row r="23268" spans="1:3" x14ac:dyDescent="0.3">
      <c r="A23268" t="s">
        <v>2200</v>
      </c>
      <c r="B23268">
        <v>1822</v>
      </c>
      <c r="C23268">
        <v>268419</v>
      </c>
    </row>
    <row r="23269" spans="1:3" x14ac:dyDescent="0.3">
      <c r="A23269" t="s">
        <v>2200</v>
      </c>
      <c r="B23269">
        <v>1823</v>
      </c>
      <c r="C23269">
        <v>264506</v>
      </c>
    </row>
    <row r="23270" spans="1:3" x14ac:dyDescent="0.3">
      <c r="A23270" t="s">
        <v>2200</v>
      </c>
      <c r="B23270">
        <v>1824</v>
      </c>
      <c r="C23270">
        <v>260650</v>
      </c>
    </row>
    <row r="23271" spans="1:3" x14ac:dyDescent="0.3">
      <c r="A23271" t="s">
        <v>2200</v>
      </c>
      <c r="B23271">
        <v>1825</v>
      </c>
      <c r="C23271">
        <v>256850</v>
      </c>
    </row>
    <row r="23272" spans="1:3" x14ac:dyDescent="0.3">
      <c r="A23272" t="s">
        <v>2200</v>
      </c>
      <c r="B23272">
        <v>1826</v>
      </c>
      <c r="C23272">
        <v>253105</v>
      </c>
    </row>
    <row r="23273" spans="1:3" x14ac:dyDescent="0.3">
      <c r="A23273" t="s">
        <v>2200</v>
      </c>
      <c r="B23273">
        <v>1827</v>
      </c>
      <c r="C23273">
        <v>249415</v>
      </c>
    </row>
    <row r="23274" spans="1:3" x14ac:dyDescent="0.3">
      <c r="A23274" t="s">
        <v>2200</v>
      </c>
      <c r="B23274">
        <v>1828</v>
      </c>
      <c r="C23274">
        <v>245779</v>
      </c>
    </row>
    <row r="23275" spans="1:3" x14ac:dyDescent="0.3">
      <c r="A23275" t="s">
        <v>2200</v>
      </c>
      <c r="B23275">
        <v>1829</v>
      </c>
      <c r="C23275">
        <v>242195</v>
      </c>
    </row>
    <row r="23276" spans="1:3" x14ac:dyDescent="0.3">
      <c r="A23276" t="s">
        <v>2200</v>
      </c>
      <c r="B23276">
        <v>1830</v>
      </c>
      <c r="C23276">
        <v>238664</v>
      </c>
    </row>
    <row r="23277" spans="1:3" x14ac:dyDescent="0.3">
      <c r="A23277" t="s">
        <v>2200</v>
      </c>
      <c r="B23277">
        <v>1831</v>
      </c>
      <c r="C23277">
        <v>235185</v>
      </c>
    </row>
    <row r="23278" spans="1:3" x14ac:dyDescent="0.3">
      <c r="A23278" t="s">
        <v>2200</v>
      </c>
      <c r="B23278">
        <v>1832</v>
      </c>
      <c r="C23278">
        <v>231756</v>
      </c>
    </row>
    <row r="23279" spans="1:3" x14ac:dyDescent="0.3">
      <c r="A23279" t="s">
        <v>2200</v>
      </c>
      <c r="B23279">
        <v>1833</v>
      </c>
      <c r="C23279">
        <v>228377</v>
      </c>
    </row>
    <row r="23280" spans="1:3" x14ac:dyDescent="0.3">
      <c r="A23280" t="s">
        <v>2200</v>
      </c>
      <c r="B23280">
        <v>1834</v>
      </c>
      <c r="C23280">
        <v>225048</v>
      </c>
    </row>
    <row r="23281" spans="1:3" x14ac:dyDescent="0.3">
      <c r="A23281" t="s">
        <v>2200</v>
      </c>
      <c r="B23281">
        <v>1835</v>
      </c>
      <c r="C23281">
        <v>221767</v>
      </c>
    </row>
    <row r="23282" spans="1:3" x14ac:dyDescent="0.3">
      <c r="A23282" t="s">
        <v>2200</v>
      </c>
      <c r="B23282">
        <v>1836</v>
      </c>
      <c r="C23282">
        <v>218533</v>
      </c>
    </row>
    <row r="23283" spans="1:3" x14ac:dyDescent="0.3">
      <c r="A23283" t="s">
        <v>2200</v>
      </c>
      <c r="B23283">
        <v>1837</v>
      </c>
      <c r="C23283">
        <v>215347</v>
      </c>
    </row>
    <row r="23284" spans="1:3" x14ac:dyDescent="0.3">
      <c r="A23284" t="s">
        <v>2200</v>
      </c>
      <c r="B23284">
        <v>1838</v>
      </c>
      <c r="C23284">
        <v>212208</v>
      </c>
    </row>
    <row r="23285" spans="1:3" x14ac:dyDescent="0.3">
      <c r="A23285" t="s">
        <v>2200</v>
      </c>
      <c r="B23285">
        <v>1839</v>
      </c>
      <c r="C23285">
        <v>209114</v>
      </c>
    </row>
    <row r="23286" spans="1:3" x14ac:dyDescent="0.3">
      <c r="A23286" t="s">
        <v>2200</v>
      </c>
      <c r="B23286">
        <v>1840</v>
      </c>
      <c r="C23286">
        <v>206065</v>
      </c>
    </row>
    <row r="23287" spans="1:3" x14ac:dyDescent="0.3">
      <c r="A23287" t="s">
        <v>2200</v>
      </c>
      <c r="B23287">
        <v>1841</v>
      </c>
      <c r="C23287">
        <v>203061</v>
      </c>
    </row>
    <row r="23288" spans="1:3" x14ac:dyDescent="0.3">
      <c r="A23288" t="s">
        <v>2200</v>
      </c>
      <c r="B23288">
        <v>1842</v>
      </c>
      <c r="C23288">
        <v>200100</v>
      </c>
    </row>
    <row r="23289" spans="1:3" x14ac:dyDescent="0.3">
      <c r="A23289" t="s">
        <v>2200</v>
      </c>
      <c r="B23289">
        <v>1843</v>
      </c>
      <c r="C23289">
        <v>197183</v>
      </c>
    </row>
    <row r="23290" spans="1:3" x14ac:dyDescent="0.3">
      <c r="A23290" t="s">
        <v>2200</v>
      </c>
      <c r="B23290">
        <v>1844</v>
      </c>
      <c r="C23290">
        <v>194308</v>
      </c>
    </row>
    <row r="23291" spans="1:3" x14ac:dyDescent="0.3">
      <c r="A23291" t="s">
        <v>2200</v>
      </c>
      <c r="B23291">
        <v>1845</v>
      </c>
      <c r="C23291">
        <v>191475</v>
      </c>
    </row>
    <row r="23292" spans="1:3" x14ac:dyDescent="0.3">
      <c r="A23292" t="s">
        <v>2200</v>
      </c>
      <c r="B23292">
        <v>1846</v>
      </c>
      <c r="C23292">
        <v>188684</v>
      </c>
    </row>
    <row r="23293" spans="1:3" x14ac:dyDescent="0.3">
      <c r="A23293" t="s">
        <v>2200</v>
      </c>
      <c r="B23293">
        <v>1847</v>
      </c>
      <c r="C23293">
        <v>185933</v>
      </c>
    </row>
    <row r="23294" spans="1:3" x14ac:dyDescent="0.3">
      <c r="A23294" t="s">
        <v>2200</v>
      </c>
      <c r="B23294">
        <v>1848</v>
      </c>
      <c r="C23294">
        <v>183222</v>
      </c>
    </row>
    <row r="23295" spans="1:3" x14ac:dyDescent="0.3">
      <c r="A23295" t="s">
        <v>2200</v>
      </c>
      <c r="B23295">
        <v>1849</v>
      </c>
      <c r="C23295">
        <v>181429</v>
      </c>
    </row>
    <row r="23296" spans="1:3" x14ac:dyDescent="0.3">
      <c r="A23296" t="s">
        <v>2200</v>
      </c>
      <c r="B23296">
        <v>1850</v>
      </c>
      <c r="C23296">
        <v>180549</v>
      </c>
    </row>
    <row r="23297" spans="1:3" x14ac:dyDescent="0.3">
      <c r="A23297" t="s">
        <v>2200</v>
      </c>
      <c r="B23297">
        <v>1851</v>
      </c>
      <c r="C23297">
        <v>180476</v>
      </c>
    </row>
    <row r="23298" spans="1:3" x14ac:dyDescent="0.3">
      <c r="A23298" t="s">
        <v>2200</v>
      </c>
      <c r="B23298">
        <v>1852</v>
      </c>
      <c r="C23298">
        <v>181306</v>
      </c>
    </row>
    <row r="23299" spans="1:3" x14ac:dyDescent="0.3">
      <c r="A23299" t="s">
        <v>2200</v>
      </c>
      <c r="B23299">
        <v>1853</v>
      </c>
      <c r="C23299">
        <v>183035</v>
      </c>
    </row>
    <row r="23300" spans="1:3" x14ac:dyDescent="0.3">
      <c r="A23300" t="s">
        <v>2200</v>
      </c>
      <c r="B23300">
        <v>1854</v>
      </c>
      <c r="C23300">
        <v>184780</v>
      </c>
    </row>
    <row r="23301" spans="1:3" x14ac:dyDescent="0.3">
      <c r="A23301" t="s">
        <v>2200</v>
      </c>
      <c r="B23301">
        <v>1855</v>
      </c>
      <c r="C23301">
        <v>186541</v>
      </c>
    </row>
    <row r="23302" spans="1:3" x14ac:dyDescent="0.3">
      <c r="A23302" t="s">
        <v>2200</v>
      </c>
      <c r="B23302">
        <v>1856</v>
      </c>
      <c r="C23302">
        <v>188319</v>
      </c>
    </row>
    <row r="23303" spans="1:3" x14ac:dyDescent="0.3">
      <c r="A23303" t="s">
        <v>2200</v>
      </c>
      <c r="B23303">
        <v>1857</v>
      </c>
      <c r="C23303">
        <v>190114</v>
      </c>
    </row>
    <row r="23304" spans="1:3" x14ac:dyDescent="0.3">
      <c r="A23304" t="s">
        <v>2200</v>
      </c>
      <c r="B23304">
        <v>1858</v>
      </c>
      <c r="C23304">
        <v>191926</v>
      </c>
    </row>
    <row r="23305" spans="1:3" x14ac:dyDescent="0.3">
      <c r="A23305" t="s">
        <v>2200</v>
      </c>
      <c r="B23305">
        <v>1859</v>
      </c>
      <c r="C23305">
        <v>193755</v>
      </c>
    </row>
    <row r="23306" spans="1:3" x14ac:dyDescent="0.3">
      <c r="A23306" t="s">
        <v>2200</v>
      </c>
      <c r="B23306">
        <v>1860</v>
      </c>
      <c r="C23306">
        <v>195602</v>
      </c>
    </row>
    <row r="23307" spans="1:3" x14ac:dyDescent="0.3">
      <c r="A23307" t="s">
        <v>2200</v>
      </c>
      <c r="B23307">
        <v>1861</v>
      </c>
      <c r="C23307">
        <v>197466</v>
      </c>
    </row>
    <row r="23308" spans="1:3" x14ac:dyDescent="0.3">
      <c r="A23308" t="s">
        <v>2200</v>
      </c>
      <c r="B23308">
        <v>1862</v>
      </c>
      <c r="C23308">
        <v>199348</v>
      </c>
    </row>
    <row r="23309" spans="1:3" x14ac:dyDescent="0.3">
      <c r="A23309" t="s">
        <v>2200</v>
      </c>
      <c r="B23309">
        <v>1863</v>
      </c>
      <c r="C23309">
        <v>201247</v>
      </c>
    </row>
    <row r="23310" spans="1:3" x14ac:dyDescent="0.3">
      <c r="A23310" t="s">
        <v>2200</v>
      </c>
      <c r="B23310">
        <v>1864</v>
      </c>
      <c r="C23310">
        <v>203165</v>
      </c>
    </row>
    <row r="23311" spans="1:3" x14ac:dyDescent="0.3">
      <c r="A23311" t="s">
        <v>2200</v>
      </c>
      <c r="B23311">
        <v>1865</v>
      </c>
      <c r="C23311">
        <v>205101</v>
      </c>
    </row>
    <row r="23312" spans="1:3" x14ac:dyDescent="0.3">
      <c r="A23312" t="s">
        <v>2200</v>
      </c>
      <c r="B23312">
        <v>1866</v>
      </c>
      <c r="C23312">
        <v>207056</v>
      </c>
    </row>
    <row r="23313" spans="1:3" x14ac:dyDescent="0.3">
      <c r="A23313" t="s">
        <v>2200</v>
      </c>
      <c r="B23313">
        <v>1867</v>
      </c>
      <c r="C23313">
        <v>209028</v>
      </c>
    </row>
    <row r="23314" spans="1:3" x14ac:dyDescent="0.3">
      <c r="A23314" t="s">
        <v>2200</v>
      </c>
      <c r="B23314">
        <v>1868</v>
      </c>
      <c r="C23314">
        <v>211020</v>
      </c>
    </row>
    <row r="23315" spans="1:3" x14ac:dyDescent="0.3">
      <c r="A23315" t="s">
        <v>2200</v>
      </c>
      <c r="B23315">
        <v>1869</v>
      </c>
      <c r="C23315">
        <v>213031</v>
      </c>
    </row>
    <row r="23316" spans="1:3" x14ac:dyDescent="0.3">
      <c r="A23316" t="s">
        <v>2200</v>
      </c>
      <c r="B23316">
        <v>1870</v>
      </c>
      <c r="C23316">
        <v>215060</v>
      </c>
    </row>
    <row r="23317" spans="1:3" x14ac:dyDescent="0.3">
      <c r="A23317" t="s">
        <v>2200</v>
      </c>
      <c r="B23317">
        <v>1871</v>
      </c>
      <c r="C23317">
        <v>217109</v>
      </c>
    </row>
    <row r="23318" spans="1:3" x14ac:dyDescent="0.3">
      <c r="A23318" t="s">
        <v>2200</v>
      </c>
      <c r="B23318">
        <v>1872</v>
      </c>
      <c r="C23318">
        <v>219177</v>
      </c>
    </row>
    <row r="23319" spans="1:3" x14ac:dyDescent="0.3">
      <c r="A23319" t="s">
        <v>2200</v>
      </c>
      <c r="B23319">
        <v>1873</v>
      </c>
      <c r="C23319">
        <v>221265</v>
      </c>
    </row>
    <row r="23320" spans="1:3" x14ac:dyDescent="0.3">
      <c r="A23320" t="s">
        <v>2200</v>
      </c>
      <c r="B23320">
        <v>1874</v>
      </c>
      <c r="C23320">
        <v>223373</v>
      </c>
    </row>
    <row r="23321" spans="1:3" x14ac:dyDescent="0.3">
      <c r="A23321" t="s">
        <v>2200</v>
      </c>
      <c r="B23321">
        <v>1875</v>
      </c>
      <c r="C23321">
        <v>225501</v>
      </c>
    </row>
    <row r="23322" spans="1:3" x14ac:dyDescent="0.3">
      <c r="A23322" t="s">
        <v>2200</v>
      </c>
      <c r="B23322">
        <v>1876</v>
      </c>
      <c r="C23322">
        <v>227649</v>
      </c>
    </row>
    <row r="23323" spans="1:3" x14ac:dyDescent="0.3">
      <c r="A23323" t="s">
        <v>2200</v>
      </c>
      <c r="B23323">
        <v>1877</v>
      </c>
      <c r="C23323">
        <v>229817</v>
      </c>
    </row>
    <row r="23324" spans="1:3" x14ac:dyDescent="0.3">
      <c r="A23324" t="s">
        <v>2200</v>
      </c>
      <c r="B23324">
        <v>1878</v>
      </c>
      <c r="C23324">
        <v>232006</v>
      </c>
    </row>
    <row r="23325" spans="1:3" x14ac:dyDescent="0.3">
      <c r="A23325" t="s">
        <v>2200</v>
      </c>
      <c r="B23325">
        <v>1879</v>
      </c>
      <c r="C23325">
        <v>234216</v>
      </c>
    </row>
    <row r="23326" spans="1:3" x14ac:dyDescent="0.3">
      <c r="A23326" t="s">
        <v>2200</v>
      </c>
      <c r="B23326">
        <v>1880</v>
      </c>
      <c r="C23326">
        <v>236447</v>
      </c>
    </row>
    <row r="23327" spans="1:3" x14ac:dyDescent="0.3">
      <c r="A23327" t="s">
        <v>2200</v>
      </c>
      <c r="B23327">
        <v>1881</v>
      </c>
      <c r="C23327">
        <v>238698</v>
      </c>
    </row>
    <row r="23328" spans="1:3" x14ac:dyDescent="0.3">
      <c r="A23328" t="s">
        <v>2200</v>
      </c>
      <c r="B23328">
        <v>1882</v>
      </c>
      <c r="C23328">
        <v>240972</v>
      </c>
    </row>
    <row r="23329" spans="1:3" x14ac:dyDescent="0.3">
      <c r="A23329" t="s">
        <v>2200</v>
      </c>
      <c r="B23329">
        <v>1883</v>
      </c>
      <c r="C23329">
        <v>243266</v>
      </c>
    </row>
    <row r="23330" spans="1:3" x14ac:dyDescent="0.3">
      <c r="A23330" t="s">
        <v>2200</v>
      </c>
      <c r="B23330">
        <v>1884</v>
      </c>
      <c r="C23330">
        <v>245583</v>
      </c>
    </row>
    <row r="23331" spans="1:3" x14ac:dyDescent="0.3">
      <c r="A23331" t="s">
        <v>2200</v>
      </c>
      <c r="B23331">
        <v>1885</v>
      </c>
      <c r="C23331">
        <v>247922</v>
      </c>
    </row>
    <row r="23332" spans="1:3" x14ac:dyDescent="0.3">
      <c r="A23332" t="s">
        <v>2200</v>
      </c>
      <c r="B23332">
        <v>1886</v>
      </c>
      <c r="C23332">
        <v>250282</v>
      </c>
    </row>
    <row r="23333" spans="1:3" x14ac:dyDescent="0.3">
      <c r="A23333" t="s">
        <v>2200</v>
      </c>
      <c r="B23333">
        <v>1887</v>
      </c>
      <c r="C23333">
        <v>252665</v>
      </c>
    </row>
    <row r="23334" spans="1:3" x14ac:dyDescent="0.3">
      <c r="A23334" t="s">
        <v>2200</v>
      </c>
      <c r="B23334">
        <v>1888</v>
      </c>
      <c r="C23334">
        <v>255071</v>
      </c>
    </row>
    <row r="23335" spans="1:3" x14ac:dyDescent="0.3">
      <c r="A23335" t="s">
        <v>2200</v>
      </c>
      <c r="B23335">
        <v>1889</v>
      </c>
      <c r="C23335">
        <v>257500</v>
      </c>
    </row>
    <row r="23336" spans="1:3" x14ac:dyDescent="0.3">
      <c r="A23336" t="s">
        <v>2200</v>
      </c>
      <c r="B23336">
        <v>1890</v>
      </c>
      <c r="C23336">
        <v>259951</v>
      </c>
    </row>
    <row r="23337" spans="1:3" x14ac:dyDescent="0.3">
      <c r="A23337" t="s">
        <v>2200</v>
      </c>
      <c r="B23337">
        <v>1891</v>
      </c>
      <c r="C23337">
        <v>262426</v>
      </c>
    </row>
    <row r="23338" spans="1:3" x14ac:dyDescent="0.3">
      <c r="A23338" t="s">
        <v>2200</v>
      </c>
      <c r="B23338">
        <v>1892</v>
      </c>
      <c r="C23338">
        <v>264924</v>
      </c>
    </row>
    <row r="23339" spans="1:3" x14ac:dyDescent="0.3">
      <c r="A23339" t="s">
        <v>2200</v>
      </c>
      <c r="B23339">
        <v>1893</v>
      </c>
      <c r="C23339">
        <v>267446</v>
      </c>
    </row>
    <row r="23340" spans="1:3" x14ac:dyDescent="0.3">
      <c r="A23340" t="s">
        <v>2200</v>
      </c>
      <c r="B23340">
        <v>1894</v>
      </c>
      <c r="C23340">
        <v>269992</v>
      </c>
    </row>
    <row r="23341" spans="1:3" x14ac:dyDescent="0.3">
      <c r="A23341" t="s">
        <v>2200</v>
      </c>
      <c r="B23341">
        <v>1895</v>
      </c>
      <c r="C23341">
        <v>272562</v>
      </c>
    </row>
    <row r="23342" spans="1:3" x14ac:dyDescent="0.3">
      <c r="A23342" t="s">
        <v>2200</v>
      </c>
      <c r="B23342">
        <v>1896</v>
      </c>
      <c r="C23342">
        <v>275157</v>
      </c>
    </row>
    <row r="23343" spans="1:3" x14ac:dyDescent="0.3">
      <c r="A23343" t="s">
        <v>2200</v>
      </c>
      <c r="B23343">
        <v>1897</v>
      </c>
      <c r="C23343">
        <v>277776</v>
      </c>
    </row>
    <row r="23344" spans="1:3" x14ac:dyDescent="0.3">
      <c r="A23344" t="s">
        <v>2200</v>
      </c>
      <c r="B23344">
        <v>1898</v>
      </c>
      <c r="C23344">
        <v>280420</v>
      </c>
    </row>
    <row r="23345" spans="1:3" x14ac:dyDescent="0.3">
      <c r="A23345" t="s">
        <v>2200</v>
      </c>
      <c r="B23345">
        <v>1899</v>
      </c>
      <c r="C23345">
        <v>283452</v>
      </c>
    </row>
    <row r="23346" spans="1:3" x14ac:dyDescent="0.3">
      <c r="A23346" t="s">
        <v>2200</v>
      </c>
      <c r="B23346">
        <v>1900</v>
      </c>
      <c r="C23346">
        <v>286881</v>
      </c>
    </row>
    <row r="23347" spans="1:3" x14ac:dyDescent="0.3">
      <c r="A23347" t="s">
        <v>2200</v>
      </c>
      <c r="B23347">
        <v>1901</v>
      </c>
      <c r="C23347">
        <v>290716</v>
      </c>
    </row>
    <row r="23348" spans="1:3" x14ac:dyDescent="0.3">
      <c r="A23348" t="s">
        <v>2200</v>
      </c>
      <c r="B23348">
        <v>1902</v>
      </c>
      <c r="C23348">
        <v>294968</v>
      </c>
    </row>
    <row r="23349" spans="1:3" x14ac:dyDescent="0.3">
      <c r="A23349" t="s">
        <v>2200</v>
      </c>
      <c r="B23349">
        <v>1903</v>
      </c>
      <c r="C23349">
        <v>299645</v>
      </c>
    </row>
    <row r="23350" spans="1:3" x14ac:dyDescent="0.3">
      <c r="A23350" t="s">
        <v>2200</v>
      </c>
      <c r="B23350">
        <v>1904</v>
      </c>
      <c r="C23350">
        <v>304397</v>
      </c>
    </row>
    <row r="23351" spans="1:3" x14ac:dyDescent="0.3">
      <c r="A23351" t="s">
        <v>2200</v>
      </c>
      <c r="B23351">
        <v>1905</v>
      </c>
      <c r="C23351">
        <v>309224</v>
      </c>
    </row>
    <row r="23352" spans="1:3" x14ac:dyDescent="0.3">
      <c r="A23352" t="s">
        <v>2200</v>
      </c>
      <c r="B23352">
        <v>1906</v>
      </c>
      <c r="C23352">
        <v>314127</v>
      </c>
    </row>
    <row r="23353" spans="1:3" x14ac:dyDescent="0.3">
      <c r="A23353" t="s">
        <v>2200</v>
      </c>
      <c r="B23353">
        <v>1907</v>
      </c>
      <c r="C23353">
        <v>319108</v>
      </c>
    </row>
    <row r="23354" spans="1:3" x14ac:dyDescent="0.3">
      <c r="A23354" t="s">
        <v>2200</v>
      </c>
      <c r="B23354">
        <v>1908</v>
      </c>
      <c r="C23354">
        <v>324168</v>
      </c>
    </row>
    <row r="23355" spans="1:3" x14ac:dyDescent="0.3">
      <c r="A23355" t="s">
        <v>2200</v>
      </c>
      <c r="B23355">
        <v>1909</v>
      </c>
      <c r="C23355">
        <v>329245</v>
      </c>
    </row>
    <row r="23356" spans="1:3" x14ac:dyDescent="0.3">
      <c r="A23356" t="s">
        <v>2200</v>
      </c>
      <c r="B23356">
        <v>1910</v>
      </c>
      <c r="C23356">
        <v>334338</v>
      </c>
    </row>
    <row r="23357" spans="1:3" x14ac:dyDescent="0.3">
      <c r="A23357" t="s">
        <v>2200</v>
      </c>
      <c r="B23357">
        <v>1911</v>
      </c>
      <c r="C23357">
        <v>339447</v>
      </c>
    </row>
    <row r="23358" spans="1:3" x14ac:dyDescent="0.3">
      <c r="A23358" t="s">
        <v>2200</v>
      </c>
      <c r="B23358">
        <v>1912</v>
      </c>
      <c r="C23358">
        <v>344571</v>
      </c>
    </row>
    <row r="23359" spans="1:3" x14ac:dyDescent="0.3">
      <c r="A23359" t="s">
        <v>2200</v>
      </c>
      <c r="B23359">
        <v>1913</v>
      </c>
      <c r="C23359">
        <v>349710</v>
      </c>
    </row>
    <row r="23360" spans="1:3" x14ac:dyDescent="0.3">
      <c r="A23360" t="s">
        <v>2200</v>
      </c>
      <c r="B23360">
        <v>1914</v>
      </c>
      <c r="C23360">
        <v>354924</v>
      </c>
    </row>
    <row r="23361" spans="1:3" x14ac:dyDescent="0.3">
      <c r="A23361" t="s">
        <v>2200</v>
      </c>
      <c r="B23361">
        <v>1915</v>
      </c>
      <c r="C23361">
        <v>360217</v>
      </c>
    </row>
    <row r="23362" spans="1:3" x14ac:dyDescent="0.3">
      <c r="A23362" t="s">
        <v>2200</v>
      </c>
      <c r="B23362">
        <v>1916</v>
      </c>
      <c r="C23362">
        <v>365588</v>
      </c>
    </row>
    <row r="23363" spans="1:3" x14ac:dyDescent="0.3">
      <c r="A23363" t="s">
        <v>2200</v>
      </c>
      <c r="B23363">
        <v>1917</v>
      </c>
      <c r="C23363">
        <v>371040</v>
      </c>
    </row>
    <row r="23364" spans="1:3" x14ac:dyDescent="0.3">
      <c r="A23364" t="s">
        <v>2200</v>
      </c>
      <c r="B23364">
        <v>1918</v>
      </c>
      <c r="C23364">
        <v>376792</v>
      </c>
    </row>
    <row r="23365" spans="1:3" x14ac:dyDescent="0.3">
      <c r="A23365" t="s">
        <v>2200</v>
      </c>
      <c r="B23365">
        <v>1919</v>
      </c>
      <c r="C23365">
        <v>383062</v>
      </c>
    </row>
    <row r="23366" spans="1:3" x14ac:dyDescent="0.3">
      <c r="A23366" t="s">
        <v>2200</v>
      </c>
      <c r="B23366">
        <v>1920</v>
      </c>
      <c r="C23366">
        <v>389867</v>
      </c>
    </row>
    <row r="23367" spans="1:3" x14ac:dyDescent="0.3">
      <c r="A23367" t="s">
        <v>2200</v>
      </c>
      <c r="B23367">
        <v>1921</v>
      </c>
      <c r="C23367">
        <v>397223</v>
      </c>
    </row>
    <row r="23368" spans="1:3" x14ac:dyDescent="0.3">
      <c r="A23368" t="s">
        <v>2200</v>
      </c>
      <c r="B23368">
        <v>1922</v>
      </c>
      <c r="C23368">
        <v>405150</v>
      </c>
    </row>
    <row r="23369" spans="1:3" x14ac:dyDescent="0.3">
      <c r="A23369" t="s">
        <v>2200</v>
      </c>
      <c r="B23369">
        <v>1923</v>
      </c>
      <c r="C23369">
        <v>413665</v>
      </c>
    </row>
    <row r="23370" spans="1:3" x14ac:dyDescent="0.3">
      <c r="A23370" t="s">
        <v>2200</v>
      </c>
      <c r="B23370">
        <v>1924</v>
      </c>
      <c r="C23370">
        <v>422359</v>
      </c>
    </row>
    <row r="23371" spans="1:3" x14ac:dyDescent="0.3">
      <c r="A23371" t="s">
        <v>2200</v>
      </c>
      <c r="B23371">
        <v>1925</v>
      </c>
      <c r="C23371">
        <v>431235</v>
      </c>
    </row>
    <row r="23372" spans="1:3" x14ac:dyDescent="0.3">
      <c r="A23372" t="s">
        <v>2200</v>
      </c>
      <c r="B23372">
        <v>1926</v>
      </c>
      <c r="C23372">
        <v>440298</v>
      </c>
    </row>
    <row r="23373" spans="1:3" x14ac:dyDescent="0.3">
      <c r="A23373" t="s">
        <v>2200</v>
      </c>
      <c r="B23373">
        <v>1927</v>
      </c>
      <c r="C23373">
        <v>449552</v>
      </c>
    </row>
    <row r="23374" spans="1:3" x14ac:dyDescent="0.3">
      <c r="A23374" t="s">
        <v>2200</v>
      </c>
      <c r="B23374">
        <v>1928</v>
      </c>
      <c r="C23374">
        <v>459000</v>
      </c>
    </row>
    <row r="23375" spans="1:3" x14ac:dyDescent="0.3">
      <c r="A23375" t="s">
        <v>2200</v>
      </c>
      <c r="B23375">
        <v>1929</v>
      </c>
      <c r="C23375">
        <v>468567</v>
      </c>
    </row>
    <row r="23376" spans="1:3" x14ac:dyDescent="0.3">
      <c r="A23376" t="s">
        <v>2200</v>
      </c>
      <c r="B23376">
        <v>1930</v>
      </c>
      <c r="C23376">
        <v>478254</v>
      </c>
    </row>
    <row r="23377" spans="1:3" x14ac:dyDescent="0.3">
      <c r="A23377" t="s">
        <v>2200</v>
      </c>
      <c r="B23377">
        <v>1931</v>
      </c>
      <c r="C23377">
        <v>488062</v>
      </c>
    </row>
    <row r="23378" spans="1:3" x14ac:dyDescent="0.3">
      <c r="A23378" t="s">
        <v>2200</v>
      </c>
      <c r="B23378">
        <v>1932</v>
      </c>
      <c r="C23378">
        <v>497991</v>
      </c>
    </row>
    <row r="23379" spans="1:3" x14ac:dyDescent="0.3">
      <c r="A23379" t="s">
        <v>2200</v>
      </c>
      <c r="B23379">
        <v>1933</v>
      </c>
      <c r="C23379">
        <v>508043</v>
      </c>
    </row>
    <row r="23380" spans="1:3" x14ac:dyDescent="0.3">
      <c r="A23380" t="s">
        <v>2200</v>
      </c>
      <c r="B23380">
        <v>1934</v>
      </c>
      <c r="C23380">
        <v>518297</v>
      </c>
    </row>
    <row r="23381" spans="1:3" x14ac:dyDescent="0.3">
      <c r="A23381" t="s">
        <v>2200</v>
      </c>
      <c r="B23381">
        <v>1935</v>
      </c>
      <c r="C23381">
        <v>528759</v>
      </c>
    </row>
    <row r="23382" spans="1:3" x14ac:dyDescent="0.3">
      <c r="A23382" t="s">
        <v>2200</v>
      </c>
      <c r="B23382">
        <v>1936</v>
      </c>
      <c r="C23382">
        <v>539432</v>
      </c>
    </row>
    <row r="23383" spans="1:3" x14ac:dyDescent="0.3">
      <c r="A23383" t="s">
        <v>2200</v>
      </c>
      <c r="B23383">
        <v>1937</v>
      </c>
      <c r="C23383">
        <v>550320</v>
      </c>
    </row>
    <row r="23384" spans="1:3" x14ac:dyDescent="0.3">
      <c r="A23384" t="s">
        <v>2200</v>
      </c>
      <c r="B23384">
        <v>1938</v>
      </c>
      <c r="C23384">
        <v>561428</v>
      </c>
    </row>
    <row r="23385" spans="1:3" x14ac:dyDescent="0.3">
      <c r="A23385" t="s">
        <v>2200</v>
      </c>
      <c r="B23385">
        <v>1939</v>
      </c>
      <c r="C23385">
        <v>572644</v>
      </c>
    </row>
    <row r="23386" spans="1:3" x14ac:dyDescent="0.3">
      <c r="A23386" t="s">
        <v>2200</v>
      </c>
      <c r="B23386">
        <v>1940</v>
      </c>
      <c r="C23386">
        <v>583968</v>
      </c>
    </row>
    <row r="23387" spans="1:3" x14ac:dyDescent="0.3">
      <c r="A23387" t="s">
        <v>2200</v>
      </c>
      <c r="B23387">
        <v>1941</v>
      </c>
      <c r="C23387">
        <v>595400</v>
      </c>
    </row>
    <row r="23388" spans="1:3" x14ac:dyDescent="0.3">
      <c r="A23388" t="s">
        <v>2200</v>
      </c>
      <c r="B23388">
        <v>1942</v>
      </c>
      <c r="C23388">
        <v>606940</v>
      </c>
    </row>
    <row r="23389" spans="1:3" x14ac:dyDescent="0.3">
      <c r="A23389" t="s">
        <v>2200</v>
      </c>
      <c r="B23389">
        <v>1943</v>
      </c>
      <c r="C23389">
        <v>618587</v>
      </c>
    </row>
    <row r="23390" spans="1:3" x14ac:dyDescent="0.3">
      <c r="A23390" t="s">
        <v>2200</v>
      </c>
      <c r="B23390">
        <v>1944</v>
      </c>
      <c r="C23390">
        <v>630458</v>
      </c>
    </row>
    <row r="23391" spans="1:3" x14ac:dyDescent="0.3">
      <c r="A23391" t="s">
        <v>2200</v>
      </c>
      <c r="B23391">
        <v>1945</v>
      </c>
      <c r="C23391">
        <v>642557</v>
      </c>
    </row>
    <row r="23392" spans="1:3" x14ac:dyDescent="0.3">
      <c r="A23392" t="s">
        <v>2200</v>
      </c>
      <c r="B23392">
        <v>1946</v>
      </c>
      <c r="C23392">
        <v>654888</v>
      </c>
    </row>
    <row r="23393" spans="1:3" x14ac:dyDescent="0.3">
      <c r="A23393" t="s">
        <v>2200</v>
      </c>
      <c r="B23393">
        <v>1947</v>
      </c>
      <c r="C23393">
        <v>667455</v>
      </c>
    </row>
    <row r="23394" spans="1:3" x14ac:dyDescent="0.3">
      <c r="A23394" t="s">
        <v>2200</v>
      </c>
      <c r="B23394">
        <v>1948</v>
      </c>
      <c r="C23394">
        <v>680264</v>
      </c>
    </row>
    <row r="23395" spans="1:3" x14ac:dyDescent="0.3">
      <c r="A23395" t="s">
        <v>2200</v>
      </c>
      <c r="B23395">
        <v>1949</v>
      </c>
      <c r="C23395">
        <v>692680</v>
      </c>
    </row>
    <row r="23396" spans="1:3" x14ac:dyDescent="0.3">
      <c r="A23396" t="s">
        <v>2200</v>
      </c>
      <c r="B23396">
        <v>1950</v>
      </c>
      <c r="C23396">
        <v>704686</v>
      </c>
    </row>
    <row r="23397" spans="1:3" x14ac:dyDescent="0.3">
      <c r="A23397" t="s">
        <v>2200</v>
      </c>
      <c r="B23397">
        <v>1951</v>
      </c>
      <c r="C23397">
        <v>716810</v>
      </c>
    </row>
    <row r="23398" spans="1:3" x14ac:dyDescent="0.3">
      <c r="A23398" t="s">
        <v>2200</v>
      </c>
      <c r="B23398">
        <v>1952</v>
      </c>
      <c r="C23398">
        <v>729000</v>
      </c>
    </row>
    <row r="23399" spans="1:3" x14ac:dyDescent="0.3">
      <c r="A23399" t="s">
        <v>2200</v>
      </c>
      <c r="B23399">
        <v>1953</v>
      </c>
      <c r="C23399">
        <v>741338</v>
      </c>
    </row>
    <row r="23400" spans="1:3" x14ac:dyDescent="0.3">
      <c r="A23400" t="s">
        <v>2200</v>
      </c>
      <c r="B23400">
        <v>1954</v>
      </c>
      <c r="C23400">
        <v>753899</v>
      </c>
    </row>
    <row r="23401" spans="1:3" x14ac:dyDescent="0.3">
      <c r="A23401" t="s">
        <v>2200</v>
      </c>
      <c r="B23401">
        <v>1955</v>
      </c>
      <c r="C23401">
        <v>766763</v>
      </c>
    </row>
    <row r="23402" spans="1:3" x14ac:dyDescent="0.3">
      <c r="A23402" t="s">
        <v>2200</v>
      </c>
      <c r="B23402">
        <v>1956</v>
      </c>
      <c r="C23402">
        <v>779974</v>
      </c>
    </row>
    <row r="23403" spans="1:3" x14ac:dyDescent="0.3">
      <c r="A23403" t="s">
        <v>2200</v>
      </c>
      <c r="B23403">
        <v>1957</v>
      </c>
      <c r="C23403">
        <v>793594</v>
      </c>
    </row>
    <row r="23404" spans="1:3" x14ac:dyDescent="0.3">
      <c r="A23404" t="s">
        <v>2200</v>
      </c>
      <c r="B23404">
        <v>1958</v>
      </c>
      <c r="C23404">
        <v>807664</v>
      </c>
    </row>
    <row r="23405" spans="1:3" x14ac:dyDescent="0.3">
      <c r="A23405" t="s">
        <v>2200</v>
      </c>
      <c r="B23405">
        <v>1959</v>
      </c>
      <c r="C23405">
        <v>822214</v>
      </c>
    </row>
    <row r="23406" spans="1:3" x14ac:dyDescent="0.3">
      <c r="A23406" t="s">
        <v>2200</v>
      </c>
      <c r="B23406">
        <v>1960</v>
      </c>
      <c r="C23406">
        <v>837264</v>
      </c>
    </row>
    <row r="23407" spans="1:3" x14ac:dyDescent="0.3">
      <c r="A23407" t="s">
        <v>2200</v>
      </c>
      <c r="B23407">
        <v>1961</v>
      </c>
      <c r="C23407">
        <v>852892</v>
      </c>
    </row>
    <row r="23408" spans="1:3" x14ac:dyDescent="0.3">
      <c r="A23408" t="s">
        <v>2200</v>
      </c>
      <c r="B23408">
        <v>1962</v>
      </c>
      <c r="C23408">
        <v>869132</v>
      </c>
    </row>
    <row r="23409" spans="1:3" x14ac:dyDescent="0.3">
      <c r="A23409" t="s">
        <v>2200</v>
      </c>
      <c r="B23409">
        <v>1963</v>
      </c>
      <c r="C23409">
        <v>886061</v>
      </c>
    </row>
    <row r="23410" spans="1:3" x14ac:dyDescent="0.3">
      <c r="A23410" t="s">
        <v>2200</v>
      </c>
      <c r="B23410">
        <v>1964</v>
      </c>
      <c r="C23410">
        <v>903757</v>
      </c>
    </row>
    <row r="23411" spans="1:3" x14ac:dyDescent="0.3">
      <c r="A23411" t="s">
        <v>2200</v>
      </c>
      <c r="B23411">
        <v>1965</v>
      </c>
      <c r="C23411">
        <v>922307</v>
      </c>
    </row>
    <row r="23412" spans="1:3" x14ac:dyDescent="0.3">
      <c r="A23412" t="s">
        <v>2200</v>
      </c>
      <c r="B23412">
        <v>1966</v>
      </c>
      <c r="C23412">
        <v>941798</v>
      </c>
    </row>
    <row r="23413" spans="1:3" x14ac:dyDescent="0.3">
      <c r="A23413" t="s">
        <v>2200</v>
      </c>
      <c r="B23413">
        <v>1967</v>
      </c>
      <c r="C23413">
        <v>962279</v>
      </c>
    </row>
    <row r="23414" spans="1:3" x14ac:dyDescent="0.3">
      <c r="A23414" t="s">
        <v>2200</v>
      </c>
      <c r="B23414">
        <v>1968</v>
      </c>
      <c r="C23414">
        <v>983683</v>
      </c>
    </row>
    <row r="23415" spans="1:3" x14ac:dyDescent="0.3">
      <c r="A23415" t="s">
        <v>2200</v>
      </c>
      <c r="B23415">
        <v>1969</v>
      </c>
      <c r="C23415">
        <v>1005911</v>
      </c>
    </row>
    <row r="23416" spans="1:3" x14ac:dyDescent="0.3">
      <c r="A23416" t="s">
        <v>2200</v>
      </c>
      <c r="B23416">
        <v>1970</v>
      </c>
      <c r="C23416">
        <v>1028930</v>
      </c>
    </row>
    <row r="23417" spans="1:3" x14ac:dyDescent="0.3">
      <c r="A23417" t="s">
        <v>2200</v>
      </c>
      <c r="B23417">
        <v>1971</v>
      </c>
      <c r="C23417">
        <v>1052619</v>
      </c>
    </row>
    <row r="23418" spans="1:3" x14ac:dyDescent="0.3">
      <c r="A23418" t="s">
        <v>2200</v>
      </c>
      <c r="B23418">
        <v>1972</v>
      </c>
      <c r="C23418">
        <v>1077102</v>
      </c>
    </row>
    <row r="23419" spans="1:3" x14ac:dyDescent="0.3">
      <c r="A23419" t="s">
        <v>2200</v>
      </c>
      <c r="B23419">
        <v>1973</v>
      </c>
      <c r="C23419">
        <v>1102885</v>
      </c>
    </row>
    <row r="23420" spans="1:3" x14ac:dyDescent="0.3">
      <c r="A23420" t="s">
        <v>2200</v>
      </c>
      <c r="B23420">
        <v>1974</v>
      </c>
      <c r="C23420">
        <v>1130634</v>
      </c>
    </row>
    <row r="23421" spans="1:3" x14ac:dyDescent="0.3">
      <c r="A23421" t="s">
        <v>2200</v>
      </c>
      <c r="B23421">
        <v>1975</v>
      </c>
      <c r="C23421">
        <v>1160795</v>
      </c>
    </row>
    <row r="23422" spans="1:3" x14ac:dyDescent="0.3">
      <c r="A23422" t="s">
        <v>2200</v>
      </c>
      <c r="B23422">
        <v>1976</v>
      </c>
      <c r="C23422">
        <v>1193517</v>
      </c>
    </row>
    <row r="23423" spans="1:3" x14ac:dyDescent="0.3">
      <c r="A23423" t="s">
        <v>2200</v>
      </c>
      <c r="B23423">
        <v>1977</v>
      </c>
      <c r="C23423">
        <v>1228527</v>
      </c>
    </row>
    <row r="23424" spans="1:3" x14ac:dyDescent="0.3">
      <c r="A23424" t="s">
        <v>2200</v>
      </c>
      <c r="B23424">
        <v>1978</v>
      </c>
      <c r="C23424">
        <v>1265211</v>
      </c>
    </row>
    <row r="23425" spans="1:3" x14ac:dyDescent="0.3">
      <c r="A23425" t="s">
        <v>2200</v>
      </c>
      <c r="B23425">
        <v>1979</v>
      </c>
      <c r="C23425">
        <v>1302670</v>
      </c>
    </row>
    <row r="23426" spans="1:3" x14ac:dyDescent="0.3">
      <c r="A23426" t="s">
        <v>2200</v>
      </c>
      <c r="B23426">
        <v>1980</v>
      </c>
      <c r="C23426">
        <v>1340258</v>
      </c>
    </row>
    <row r="23427" spans="1:3" x14ac:dyDescent="0.3">
      <c r="A23427" t="s">
        <v>2200</v>
      </c>
      <c r="B23427">
        <v>1981</v>
      </c>
      <c r="C23427">
        <v>1377808</v>
      </c>
    </row>
    <row r="23428" spans="1:3" x14ac:dyDescent="0.3">
      <c r="A23428" t="s">
        <v>2200</v>
      </c>
      <c r="B23428">
        <v>1982</v>
      </c>
      <c r="C23428">
        <v>1415362</v>
      </c>
    </row>
    <row r="23429" spans="1:3" x14ac:dyDescent="0.3">
      <c r="A23429" t="s">
        <v>2200</v>
      </c>
      <c r="B23429">
        <v>1983</v>
      </c>
      <c r="C23429">
        <v>1452727</v>
      </c>
    </row>
    <row r="23430" spans="1:3" x14ac:dyDescent="0.3">
      <c r="A23430" t="s">
        <v>2200</v>
      </c>
      <c r="B23430">
        <v>1984</v>
      </c>
      <c r="C23430">
        <v>1489685</v>
      </c>
    </row>
    <row r="23431" spans="1:3" x14ac:dyDescent="0.3">
      <c r="A23431" t="s">
        <v>2200</v>
      </c>
      <c r="B23431">
        <v>1985</v>
      </c>
      <c r="C23431">
        <v>1526132</v>
      </c>
    </row>
    <row r="23432" spans="1:3" x14ac:dyDescent="0.3">
      <c r="A23432" t="s">
        <v>2200</v>
      </c>
      <c r="B23432">
        <v>1986</v>
      </c>
      <c r="C23432">
        <v>1561687</v>
      </c>
    </row>
    <row r="23433" spans="1:3" x14ac:dyDescent="0.3">
      <c r="A23433" t="s">
        <v>2200</v>
      </c>
      <c r="B23433">
        <v>1987</v>
      </c>
      <c r="C23433">
        <v>1596395</v>
      </c>
    </row>
    <row r="23434" spans="1:3" x14ac:dyDescent="0.3">
      <c r="A23434" t="s">
        <v>2200</v>
      </c>
      <c r="B23434">
        <v>1988</v>
      </c>
      <c r="C23434">
        <v>1630993</v>
      </c>
    </row>
    <row r="23435" spans="1:3" x14ac:dyDescent="0.3">
      <c r="A23435" t="s">
        <v>2200</v>
      </c>
      <c r="B23435">
        <v>1989</v>
      </c>
      <c r="C23435">
        <v>1666564</v>
      </c>
    </row>
    <row r="23436" spans="1:3" x14ac:dyDescent="0.3">
      <c r="A23436" t="s">
        <v>2200</v>
      </c>
      <c r="B23436">
        <v>1990</v>
      </c>
      <c r="C23436">
        <v>1703757</v>
      </c>
    </row>
    <row r="23437" spans="1:3" x14ac:dyDescent="0.3">
      <c r="A23437" t="s">
        <v>2200</v>
      </c>
      <c r="B23437">
        <v>1991</v>
      </c>
      <c r="C23437">
        <v>1742534</v>
      </c>
    </row>
    <row r="23438" spans="1:3" x14ac:dyDescent="0.3">
      <c r="A23438" t="s">
        <v>2200</v>
      </c>
      <c r="B23438">
        <v>1992</v>
      </c>
      <c r="C23438">
        <v>1782284</v>
      </c>
    </row>
    <row r="23439" spans="1:3" x14ac:dyDescent="0.3">
      <c r="A23439" t="s">
        <v>2200</v>
      </c>
      <c r="B23439">
        <v>1993</v>
      </c>
      <c r="C23439">
        <v>1822237</v>
      </c>
    </row>
    <row r="23440" spans="1:3" x14ac:dyDescent="0.3">
      <c r="A23440" t="s">
        <v>2200</v>
      </c>
      <c r="B23440">
        <v>1994</v>
      </c>
      <c r="C23440">
        <v>1861323</v>
      </c>
    </row>
    <row r="23441" spans="1:3" x14ac:dyDescent="0.3">
      <c r="A23441" t="s">
        <v>2200</v>
      </c>
      <c r="B23441">
        <v>1995</v>
      </c>
      <c r="C23441">
        <v>1898598</v>
      </c>
    </row>
    <row r="23442" spans="1:3" x14ac:dyDescent="0.3">
      <c r="A23442" t="s">
        <v>2200</v>
      </c>
      <c r="B23442">
        <v>1996</v>
      </c>
      <c r="C23442">
        <v>1934294</v>
      </c>
    </row>
    <row r="23443" spans="1:3" x14ac:dyDescent="0.3">
      <c r="A23443" t="s">
        <v>2200</v>
      </c>
      <c r="B23443">
        <v>1997</v>
      </c>
      <c r="C23443">
        <v>1968054</v>
      </c>
    </row>
    <row r="23444" spans="1:3" x14ac:dyDescent="0.3">
      <c r="A23444" t="s">
        <v>2200</v>
      </c>
      <c r="B23444">
        <v>1998</v>
      </c>
      <c r="C23444">
        <v>1997524</v>
      </c>
    </row>
    <row r="23445" spans="1:3" x14ac:dyDescent="0.3">
      <c r="A23445" t="s">
        <v>2200</v>
      </c>
      <c r="B23445">
        <v>1999</v>
      </c>
      <c r="C23445">
        <v>2019732</v>
      </c>
    </row>
    <row r="23446" spans="1:3" x14ac:dyDescent="0.3">
      <c r="A23446" t="s">
        <v>2200</v>
      </c>
      <c r="B23446">
        <v>2000</v>
      </c>
      <c r="C23446">
        <v>2032805</v>
      </c>
    </row>
    <row r="23447" spans="1:3" x14ac:dyDescent="0.3">
      <c r="A23447" t="s">
        <v>2200</v>
      </c>
      <c r="B23447">
        <v>2001</v>
      </c>
      <c r="C23447">
        <v>2035738</v>
      </c>
    </row>
    <row r="23448" spans="1:3" x14ac:dyDescent="0.3">
      <c r="A23448" t="s">
        <v>2200</v>
      </c>
      <c r="B23448">
        <v>2002</v>
      </c>
      <c r="C23448">
        <v>2029832</v>
      </c>
    </row>
    <row r="23449" spans="1:3" x14ac:dyDescent="0.3">
      <c r="A23449" t="s">
        <v>2200</v>
      </c>
      <c r="B23449">
        <v>2003</v>
      </c>
      <c r="C23449">
        <v>2018355</v>
      </c>
    </row>
    <row r="23450" spans="1:3" x14ac:dyDescent="0.3">
      <c r="A23450" t="s">
        <v>2200</v>
      </c>
      <c r="B23450">
        <v>2004</v>
      </c>
      <c r="C23450">
        <v>2005953</v>
      </c>
    </row>
    <row r="23451" spans="1:3" x14ac:dyDescent="0.3">
      <c r="A23451" t="s">
        <v>2200</v>
      </c>
      <c r="B23451">
        <v>2005</v>
      </c>
      <c r="C23451">
        <v>1996115</v>
      </c>
    </row>
    <row r="23452" spans="1:3" x14ac:dyDescent="0.3">
      <c r="A23452" t="s">
        <v>2200</v>
      </c>
      <c r="B23452">
        <v>2006</v>
      </c>
      <c r="C23452">
        <v>1989933</v>
      </c>
    </row>
    <row r="23453" spans="1:3" x14ac:dyDescent="0.3">
      <c r="A23453" t="s">
        <v>2200</v>
      </c>
      <c r="B23453">
        <v>2007</v>
      </c>
      <c r="C23453">
        <v>1986926</v>
      </c>
    </row>
    <row r="23454" spans="1:3" x14ac:dyDescent="0.3">
      <c r="A23454" t="s">
        <v>2200</v>
      </c>
      <c r="B23454">
        <v>2008</v>
      </c>
      <c r="C23454">
        <v>1987130</v>
      </c>
    </row>
    <row r="23455" spans="1:3" x14ac:dyDescent="0.3">
      <c r="A23455" t="s">
        <v>2200</v>
      </c>
      <c r="B23455">
        <v>2009</v>
      </c>
      <c r="C23455">
        <v>1990135</v>
      </c>
    </row>
    <row r="23456" spans="1:3" x14ac:dyDescent="0.3">
      <c r="A23456" t="s">
        <v>2200</v>
      </c>
      <c r="B23456">
        <v>2010</v>
      </c>
      <c r="C23456">
        <v>1995575</v>
      </c>
    </row>
    <row r="23457" spans="1:3" x14ac:dyDescent="0.3">
      <c r="A23457" t="s">
        <v>2200</v>
      </c>
      <c r="B23457">
        <v>2011</v>
      </c>
      <c r="C23457">
        <v>2003793</v>
      </c>
    </row>
    <row r="23458" spans="1:3" x14ac:dyDescent="0.3">
      <c r="A23458" t="s">
        <v>2200</v>
      </c>
      <c r="B23458">
        <v>2012</v>
      </c>
      <c r="C23458">
        <v>2014988</v>
      </c>
    </row>
    <row r="23459" spans="1:3" x14ac:dyDescent="0.3">
      <c r="A23459" t="s">
        <v>2200</v>
      </c>
      <c r="B23459">
        <v>2013</v>
      </c>
      <c r="C23459">
        <v>2028528</v>
      </c>
    </row>
    <row r="23460" spans="1:3" x14ac:dyDescent="0.3">
      <c r="A23460" t="s">
        <v>2200</v>
      </c>
      <c r="B23460">
        <v>2014</v>
      </c>
      <c r="C23460">
        <v>2043448</v>
      </c>
    </row>
    <row r="23461" spans="1:3" x14ac:dyDescent="0.3">
      <c r="A23461" t="s">
        <v>2200</v>
      </c>
      <c r="B23461">
        <v>2015</v>
      </c>
      <c r="C23461">
        <v>2059011</v>
      </c>
    </row>
    <row r="23462" spans="1:3" x14ac:dyDescent="0.3">
      <c r="A23462" t="s">
        <v>2200</v>
      </c>
      <c r="B23462">
        <v>2016</v>
      </c>
      <c r="C23462">
        <v>2075041</v>
      </c>
    </row>
    <row r="23463" spans="1:3" x14ac:dyDescent="0.3">
      <c r="A23463" t="s">
        <v>2200</v>
      </c>
      <c r="B23463">
        <v>2017</v>
      </c>
      <c r="C23463">
        <v>2091532</v>
      </c>
    </row>
    <row r="23464" spans="1:3" x14ac:dyDescent="0.3">
      <c r="A23464" t="s">
        <v>2200</v>
      </c>
      <c r="B23464">
        <v>2018</v>
      </c>
      <c r="C23464">
        <v>2108327</v>
      </c>
    </row>
    <row r="23465" spans="1:3" x14ac:dyDescent="0.3">
      <c r="A23465" t="s">
        <v>2200</v>
      </c>
      <c r="B23465">
        <v>2019</v>
      </c>
      <c r="C23465">
        <v>2125267</v>
      </c>
    </row>
    <row r="23466" spans="1:3" x14ac:dyDescent="0.3">
      <c r="A23466" t="s">
        <v>2200</v>
      </c>
      <c r="B23466">
        <v>2020</v>
      </c>
      <c r="C23466">
        <v>2142252</v>
      </c>
    </row>
    <row r="23467" spans="1:3" x14ac:dyDescent="0.3">
      <c r="A23467" t="s">
        <v>2200</v>
      </c>
      <c r="B23467">
        <v>2021</v>
      </c>
      <c r="C23467">
        <v>2159067</v>
      </c>
    </row>
    <row r="23468" spans="1:3" x14ac:dyDescent="0.3">
      <c r="A23468" t="s">
        <v>2201</v>
      </c>
      <c r="B23468">
        <v>1800</v>
      </c>
      <c r="C23468">
        <v>313543</v>
      </c>
    </row>
    <row r="23469" spans="1:3" x14ac:dyDescent="0.3">
      <c r="A23469" t="s">
        <v>2201</v>
      </c>
      <c r="B23469">
        <v>1801</v>
      </c>
      <c r="C23469">
        <v>313543</v>
      </c>
    </row>
    <row r="23470" spans="1:3" x14ac:dyDescent="0.3">
      <c r="A23470" t="s">
        <v>2201</v>
      </c>
      <c r="B23470">
        <v>1802</v>
      </c>
      <c r="C23470">
        <v>313543</v>
      </c>
    </row>
    <row r="23471" spans="1:3" x14ac:dyDescent="0.3">
      <c r="A23471" t="s">
        <v>2201</v>
      </c>
      <c r="B23471">
        <v>1803</v>
      </c>
      <c r="C23471">
        <v>313543</v>
      </c>
    </row>
    <row r="23472" spans="1:3" x14ac:dyDescent="0.3">
      <c r="A23472" t="s">
        <v>2201</v>
      </c>
      <c r="B23472">
        <v>1804</v>
      </c>
      <c r="C23472">
        <v>313542</v>
      </c>
    </row>
    <row r="23473" spans="1:3" x14ac:dyDescent="0.3">
      <c r="A23473" t="s">
        <v>2201</v>
      </c>
      <c r="B23473">
        <v>1805</v>
      </c>
      <c r="C23473">
        <v>313542</v>
      </c>
    </row>
    <row r="23474" spans="1:3" x14ac:dyDescent="0.3">
      <c r="A23474" t="s">
        <v>2201</v>
      </c>
      <c r="B23474">
        <v>1806</v>
      </c>
      <c r="C23474">
        <v>313542</v>
      </c>
    </row>
    <row r="23475" spans="1:3" x14ac:dyDescent="0.3">
      <c r="A23475" t="s">
        <v>2201</v>
      </c>
      <c r="B23475">
        <v>1807</v>
      </c>
      <c r="C23475">
        <v>313542</v>
      </c>
    </row>
    <row r="23476" spans="1:3" x14ac:dyDescent="0.3">
      <c r="A23476" t="s">
        <v>2201</v>
      </c>
      <c r="B23476">
        <v>1808</v>
      </c>
      <c r="C23476">
        <v>313542</v>
      </c>
    </row>
    <row r="23477" spans="1:3" x14ac:dyDescent="0.3">
      <c r="A23477" t="s">
        <v>2201</v>
      </c>
      <c r="B23477">
        <v>1809</v>
      </c>
      <c r="C23477">
        <v>313542</v>
      </c>
    </row>
    <row r="23478" spans="1:3" x14ac:dyDescent="0.3">
      <c r="A23478" t="s">
        <v>2201</v>
      </c>
      <c r="B23478">
        <v>1810</v>
      </c>
      <c r="C23478">
        <v>313542</v>
      </c>
    </row>
    <row r="23479" spans="1:3" x14ac:dyDescent="0.3">
      <c r="A23479" t="s">
        <v>2201</v>
      </c>
      <c r="B23479">
        <v>1811</v>
      </c>
      <c r="C23479">
        <v>313541</v>
      </c>
    </row>
    <row r="23480" spans="1:3" x14ac:dyDescent="0.3">
      <c r="A23480" t="s">
        <v>2201</v>
      </c>
      <c r="B23480">
        <v>1812</v>
      </c>
      <c r="C23480">
        <v>313541</v>
      </c>
    </row>
    <row r="23481" spans="1:3" x14ac:dyDescent="0.3">
      <c r="A23481" t="s">
        <v>2201</v>
      </c>
      <c r="B23481">
        <v>1813</v>
      </c>
      <c r="C23481">
        <v>313541</v>
      </c>
    </row>
    <row r="23482" spans="1:3" x14ac:dyDescent="0.3">
      <c r="A23482" t="s">
        <v>2201</v>
      </c>
      <c r="B23482">
        <v>1814</v>
      </c>
      <c r="C23482">
        <v>313541</v>
      </c>
    </row>
    <row r="23483" spans="1:3" x14ac:dyDescent="0.3">
      <c r="A23483" t="s">
        <v>2201</v>
      </c>
      <c r="B23483">
        <v>1815</v>
      </c>
      <c r="C23483">
        <v>313541</v>
      </c>
    </row>
    <row r="23484" spans="1:3" x14ac:dyDescent="0.3">
      <c r="A23484" t="s">
        <v>2201</v>
      </c>
      <c r="B23484">
        <v>1816</v>
      </c>
      <c r="C23484">
        <v>313541</v>
      </c>
    </row>
    <row r="23485" spans="1:3" x14ac:dyDescent="0.3">
      <c r="A23485" t="s">
        <v>2201</v>
      </c>
      <c r="B23485">
        <v>1817</v>
      </c>
      <c r="C23485">
        <v>313540</v>
      </c>
    </row>
    <row r="23486" spans="1:3" x14ac:dyDescent="0.3">
      <c r="A23486" t="s">
        <v>2201</v>
      </c>
      <c r="B23486">
        <v>1818</v>
      </c>
      <c r="C23486">
        <v>313540</v>
      </c>
    </row>
    <row r="23487" spans="1:3" x14ac:dyDescent="0.3">
      <c r="A23487" t="s">
        <v>2201</v>
      </c>
      <c r="B23487">
        <v>1819</v>
      </c>
      <c r="C23487">
        <v>313648</v>
      </c>
    </row>
    <row r="23488" spans="1:3" x14ac:dyDescent="0.3">
      <c r="A23488" t="s">
        <v>2201</v>
      </c>
      <c r="B23488">
        <v>1820</v>
      </c>
      <c r="C23488">
        <v>313863</v>
      </c>
    </row>
    <row r="23489" spans="1:3" x14ac:dyDescent="0.3">
      <c r="A23489" t="s">
        <v>2201</v>
      </c>
      <c r="B23489">
        <v>1821</v>
      </c>
      <c r="C23489">
        <v>314186</v>
      </c>
    </row>
    <row r="23490" spans="1:3" x14ac:dyDescent="0.3">
      <c r="A23490" t="s">
        <v>2201</v>
      </c>
      <c r="B23490">
        <v>1822</v>
      </c>
      <c r="C23490">
        <v>314617</v>
      </c>
    </row>
    <row r="23491" spans="1:3" x14ac:dyDescent="0.3">
      <c r="A23491" t="s">
        <v>2201</v>
      </c>
      <c r="B23491">
        <v>1823</v>
      </c>
      <c r="C23491">
        <v>315156</v>
      </c>
    </row>
    <row r="23492" spans="1:3" x14ac:dyDescent="0.3">
      <c r="A23492" t="s">
        <v>2201</v>
      </c>
      <c r="B23492">
        <v>1824</v>
      </c>
      <c r="C23492">
        <v>315697</v>
      </c>
    </row>
    <row r="23493" spans="1:3" x14ac:dyDescent="0.3">
      <c r="A23493" t="s">
        <v>2201</v>
      </c>
      <c r="B23493">
        <v>1825</v>
      </c>
      <c r="C23493">
        <v>316238</v>
      </c>
    </row>
    <row r="23494" spans="1:3" x14ac:dyDescent="0.3">
      <c r="A23494" t="s">
        <v>2201</v>
      </c>
      <c r="B23494">
        <v>1826</v>
      </c>
      <c r="C23494">
        <v>316780</v>
      </c>
    </row>
    <row r="23495" spans="1:3" x14ac:dyDescent="0.3">
      <c r="A23495" t="s">
        <v>2201</v>
      </c>
      <c r="B23495">
        <v>1827</v>
      </c>
      <c r="C23495">
        <v>317323</v>
      </c>
    </row>
    <row r="23496" spans="1:3" x14ac:dyDescent="0.3">
      <c r="A23496" t="s">
        <v>2201</v>
      </c>
      <c r="B23496">
        <v>1828</v>
      </c>
      <c r="C23496">
        <v>317867</v>
      </c>
    </row>
    <row r="23497" spans="1:3" x14ac:dyDescent="0.3">
      <c r="A23497" t="s">
        <v>2201</v>
      </c>
      <c r="B23497">
        <v>1829</v>
      </c>
      <c r="C23497">
        <v>318412</v>
      </c>
    </row>
    <row r="23498" spans="1:3" x14ac:dyDescent="0.3">
      <c r="A23498" t="s">
        <v>2201</v>
      </c>
      <c r="B23498">
        <v>1830</v>
      </c>
      <c r="C23498">
        <v>318958</v>
      </c>
    </row>
    <row r="23499" spans="1:3" x14ac:dyDescent="0.3">
      <c r="A23499" t="s">
        <v>2201</v>
      </c>
      <c r="B23499">
        <v>1831</v>
      </c>
      <c r="C23499">
        <v>319505</v>
      </c>
    </row>
    <row r="23500" spans="1:3" x14ac:dyDescent="0.3">
      <c r="A23500" t="s">
        <v>2201</v>
      </c>
      <c r="B23500">
        <v>1832</v>
      </c>
      <c r="C23500">
        <v>320052</v>
      </c>
    </row>
    <row r="23501" spans="1:3" x14ac:dyDescent="0.3">
      <c r="A23501" t="s">
        <v>2201</v>
      </c>
      <c r="B23501">
        <v>1833</v>
      </c>
      <c r="C23501">
        <v>320601</v>
      </c>
    </row>
    <row r="23502" spans="1:3" x14ac:dyDescent="0.3">
      <c r="A23502" t="s">
        <v>2201</v>
      </c>
      <c r="B23502">
        <v>1834</v>
      </c>
      <c r="C23502">
        <v>321151</v>
      </c>
    </row>
    <row r="23503" spans="1:3" x14ac:dyDescent="0.3">
      <c r="A23503" t="s">
        <v>2201</v>
      </c>
      <c r="B23503">
        <v>1835</v>
      </c>
      <c r="C23503">
        <v>321701</v>
      </c>
    </row>
    <row r="23504" spans="1:3" x14ac:dyDescent="0.3">
      <c r="A23504" t="s">
        <v>2201</v>
      </c>
      <c r="B23504">
        <v>1836</v>
      </c>
      <c r="C23504">
        <v>322253</v>
      </c>
    </row>
    <row r="23505" spans="1:3" x14ac:dyDescent="0.3">
      <c r="A23505" t="s">
        <v>2201</v>
      </c>
      <c r="B23505">
        <v>1837</v>
      </c>
      <c r="C23505">
        <v>322805</v>
      </c>
    </row>
    <row r="23506" spans="1:3" x14ac:dyDescent="0.3">
      <c r="A23506" t="s">
        <v>2201</v>
      </c>
      <c r="B23506">
        <v>1838</v>
      </c>
      <c r="C23506">
        <v>323359</v>
      </c>
    </row>
    <row r="23507" spans="1:3" x14ac:dyDescent="0.3">
      <c r="A23507" t="s">
        <v>2201</v>
      </c>
      <c r="B23507">
        <v>1839</v>
      </c>
      <c r="C23507">
        <v>323913</v>
      </c>
    </row>
    <row r="23508" spans="1:3" x14ac:dyDescent="0.3">
      <c r="A23508" t="s">
        <v>2201</v>
      </c>
      <c r="B23508">
        <v>1840</v>
      </c>
      <c r="C23508">
        <v>324468</v>
      </c>
    </row>
    <row r="23509" spans="1:3" x14ac:dyDescent="0.3">
      <c r="A23509" t="s">
        <v>2201</v>
      </c>
      <c r="B23509">
        <v>1841</v>
      </c>
      <c r="C23509">
        <v>325025</v>
      </c>
    </row>
    <row r="23510" spans="1:3" x14ac:dyDescent="0.3">
      <c r="A23510" t="s">
        <v>2201</v>
      </c>
      <c r="B23510">
        <v>1842</v>
      </c>
      <c r="C23510">
        <v>325582</v>
      </c>
    </row>
    <row r="23511" spans="1:3" x14ac:dyDescent="0.3">
      <c r="A23511" t="s">
        <v>2201</v>
      </c>
      <c r="B23511">
        <v>1843</v>
      </c>
      <c r="C23511">
        <v>326140</v>
      </c>
    </row>
    <row r="23512" spans="1:3" x14ac:dyDescent="0.3">
      <c r="A23512" t="s">
        <v>2201</v>
      </c>
      <c r="B23512">
        <v>1844</v>
      </c>
      <c r="C23512">
        <v>326699</v>
      </c>
    </row>
    <row r="23513" spans="1:3" x14ac:dyDescent="0.3">
      <c r="A23513" t="s">
        <v>2201</v>
      </c>
      <c r="B23513">
        <v>1845</v>
      </c>
      <c r="C23513">
        <v>327259</v>
      </c>
    </row>
    <row r="23514" spans="1:3" x14ac:dyDescent="0.3">
      <c r="A23514" t="s">
        <v>2201</v>
      </c>
      <c r="B23514">
        <v>1846</v>
      </c>
      <c r="C23514">
        <v>327820</v>
      </c>
    </row>
    <row r="23515" spans="1:3" x14ac:dyDescent="0.3">
      <c r="A23515" t="s">
        <v>2201</v>
      </c>
      <c r="B23515">
        <v>1847</v>
      </c>
      <c r="C23515">
        <v>328382</v>
      </c>
    </row>
    <row r="23516" spans="1:3" x14ac:dyDescent="0.3">
      <c r="A23516" t="s">
        <v>2201</v>
      </c>
      <c r="B23516">
        <v>1848</v>
      </c>
      <c r="C23516">
        <v>328945</v>
      </c>
    </row>
    <row r="23517" spans="1:3" x14ac:dyDescent="0.3">
      <c r="A23517" t="s">
        <v>2201</v>
      </c>
      <c r="B23517">
        <v>1849</v>
      </c>
      <c r="C23517">
        <v>329726</v>
      </c>
    </row>
    <row r="23518" spans="1:3" x14ac:dyDescent="0.3">
      <c r="A23518" t="s">
        <v>2201</v>
      </c>
      <c r="B23518">
        <v>1850</v>
      </c>
      <c r="C23518">
        <v>330726</v>
      </c>
    </row>
    <row r="23519" spans="1:3" x14ac:dyDescent="0.3">
      <c r="A23519" t="s">
        <v>2201</v>
      </c>
      <c r="B23519">
        <v>1851</v>
      </c>
      <c r="C23519">
        <v>332560</v>
      </c>
    </row>
    <row r="23520" spans="1:3" x14ac:dyDescent="0.3">
      <c r="A23520" t="s">
        <v>2201</v>
      </c>
      <c r="B23520">
        <v>1852</v>
      </c>
      <c r="C23520">
        <v>334622</v>
      </c>
    </row>
    <row r="23521" spans="1:3" x14ac:dyDescent="0.3">
      <c r="A23521" t="s">
        <v>2201</v>
      </c>
      <c r="B23521">
        <v>1853</v>
      </c>
      <c r="C23521">
        <v>336913</v>
      </c>
    </row>
    <row r="23522" spans="1:3" x14ac:dyDescent="0.3">
      <c r="A23522" t="s">
        <v>2201</v>
      </c>
      <c r="B23522">
        <v>1854</v>
      </c>
      <c r="C23522">
        <v>339220</v>
      </c>
    </row>
    <row r="23523" spans="1:3" x14ac:dyDescent="0.3">
      <c r="A23523" t="s">
        <v>2201</v>
      </c>
      <c r="B23523">
        <v>1855</v>
      </c>
      <c r="C23523">
        <v>341541</v>
      </c>
    </row>
    <row r="23524" spans="1:3" x14ac:dyDescent="0.3">
      <c r="A23524" t="s">
        <v>2201</v>
      </c>
      <c r="B23524">
        <v>1856</v>
      </c>
      <c r="C23524">
        <v>343876</v>
      </c>
    </row>
    <row r="23525" spans="1:3" x14ac:dyDescent="0.3">
      <c r="A23525" t="s">
        <v>2201</v>
      </c>
      <c r="B23525">
        <v>1857</v>
      </c>
      <c r="C23525">
        <v>346227</v>
      </c>
    </row>
    <row r="23526" spans="1:3" x14ac:dyDescent="0.3">
      <c r="A23526" t="s">
        <v>2201</v>
      </c>
      <c r="B23526">
        <v>1858</v>
      </c>
      <c r="C23526">
        <v>348592</v>
      </c>
    </row>
    <row r="23527" spans="1:3" x14ac:dyDescent="0.3">
      <c r="A23527" t="s">
        <v>2201</v>
      </c>
      <c r="B23527">
        <v>1859</v>
      </c>
      <c r="C23527">
        <v>351043</v>
      </c>
    </row>
    <row r="23528" spans="1:3" x14ac:dyDescent="0.3">
      <c r="A23528" t="s">
        <v>2201</v>
      </c>
      <c r="B23528">
        <v>1860</v>
      </c>
      <c r="C23528">
        <v>353581</v>
      </c>
    </row>
    <row r="23529" spans="1:3" x14ac:dyDescent="0.3">
      <c r="A23529" t="s">
        <v>2201</v>
      </c>
      <c r="B23529">
        <v>1861</v>
      </c>
      <c r="C23529">
        <v>356207</v>
      </c>
    </row>
    <row r="23530" spans="1:3" x14ac:dyDescent="0.3">
      <c r="A23530" t="s">
        <v>2201</v>
      </c>
      <c r="B23530">
        <v>1862</v>
      </c>
      <c r="C23530">
        <v>358922</v>
      </c>
    </row>
    <row r="23531" spans="1:3" x14ac:dyDescent="0.3">
      <c r="A23531" t="s">
        <v>2201</v>
      </c>
      <c r="B23531">
        <v>1863</v>
      </c>
      <c r="C23531">
        <v>361728</v>
      </c>
    </row>
    <row r="23532" spans="1:3" x14ac:dyDescent="0.3">
      <c r="A23532" t="s">
        <v>2201</v>
      </c>
      <c r="B23532">
        <v>1864</v>
      </c>
      <c r="C23532">
        <v>364554</v>
      </c>
    </row>
    <row r="23533" spans="1:3" x14ac:dyDescent="0.3">
      <c r="A23533" t="s">
        <v>2201</v>
      </c>
      <c r="B23533">
        <v>1865</v>
      </c>
      <c r="C23533">
        <v>367402</v>
      </c>
    </row>
    <row r="23534" spans="1:3" x14ac:dyDescent="0.3">
      <c r="A23534" t="s">
        <v>2201</v>
      </c>
      <c r="B23534">
        <v>1866</v>
      </c>
      <c r="C23534">
        <v>370270</v>
      </c>
    </row>
    <row r="23535" spans="1:3" x14ac:dyDescent="0.3">
      <c r="A23535" t="s">
        <v>2201</v>
      </c>
      <c r="B23535">
        <v>1867</v>
      </c>
      <c r="C23535">
        <v>373160</v>
      </c>
    </row>
    <row r="23536" spans="1:3" x14ac:dyDescent="0.3">
      <c r="A23536" t="s">
        <v>2201</v>
      </c>
      <c r="B23536">
        <v>1868</v>
      </c>
      <c r="C23536">
        <v>376071</v>
      </c>
    </row>
    <row r="23537" spans="1:3" x14ac:dyDescent="0.3">
      <c r="A23537" t="s">
        <v>2201</v>
      </c>
      <c r="B23537">
        <v>1869</v>
      </c>
      <c r="C23537">
        <v>379080</v>
      </c>
    </row>
    <row r="23538" spans="1:3" x14ac:dyDescent="0.3">
      <c r="A23538" t="s">
        <v>2201</v>
      </c>
      <c r="B23538">
        <v>1870</v>
      </c>
      <c r="C23538">
        <v>382188</v>
      </c>
    </row>
    <row r="23539" spans="1:3" x14ac:dyDescent="0.3">
      <c r="A23539" t="s">
        <v>2201</v>
      </c>
      <c r="B23539">
        <v>1871</v>
      </c>
      <c r="C23539">
        <v>385397</v>
      </c>
    </row>
    <row r="23540" spans="1:3" x14ac:dyDescent="0.3">
      <c r="A23540" t="s">
        <v>2201</v>
      </c>
      <c r="B23540">
        <v>1872</v>
      </c>
      <c r="C23540">
        <v>388708</v>
      </c>
    </row>
    <row r="23541" spans="1:3" x14ac:dyDescent="0.3">
      <c r="A23541" t="s">
        <v>2201</v>
      </c>
      <c r="B23541">
        <v>1873</v>
      </c>
      <c r="C23541">
        <v>392123</v>
      </c>
    </row>
    <row r="23542" spans="1:3" x14ac:dyDescent="0.3">
      <c r="A23542" t="s">
        <v>2201</v>
      </c>
      <c r="B23542">
        <v>1874</v>
      </c>
      <c r="C23542">
        <v>395568</v>
      </c>
    </row>
    <row r="23543" spans="1:3" x14ac:dyDescent="0.3">
      <c r="A23543" t="s">
        <v>2201</v>
      </c>
      <c r="B23543">
        <v>1875</v>
      </c>
      <c r="C23543">
        <v>399041</v>
      </c>
    </row>
    <row r="23544" spans="1:3" x14ac:dyDescent="0.3">
      <c r="A23544" t="s">
        <v>2201</v>
      </c>
      <c r="B23544">
        <v>1876</v>
      </c>
      <c r="C23544">
        <v>402543</v>
      </c>
    </row>
    <row r="23545" spans="1:3" x14ac:dyDescent="0.3">
      <c r="A23545" t="s">
        <v>2201</v>
      </c>
      <c r="B23545">
        <v>1877</v>
      </c>
      <c r="C23545">
        <v>406075</v>
      </c>
    </row>
    <row r="23546" spans="1:3" x14ac:dyDescent="0.3">
      <c r="A23546" t="s">
        <v>2201</v>
      </c>
      <c r="B23546">
        <v>1878</v>
      </c>
      <c r="C23546">
        <v>409637</v>
      </c>
    </row>
    <row r="23547" spans="1:3" x14ac:dyDescent="0.3">
      <c r="A23547" t="s">
        <v>2201</v>
      </c>
      <c r="B23547">
        <v>1879</v>
      </c>
      <c r="C23547">
        <v>413229</v>
      </c>
    </row>
    <row r="23548" spans="1:3" x14ac:dyDescent="0.3">
      <c r="A23548" t="s">
        <v>2201</v>
      </c>
      <c r="B23548">
        <v>1880</v>
      </c>
      <c r="C23548">
        <v>416851</v>
      </c>
    </row>
    <row r="23549" spans="1:3" x14ac:dyDescent="0.3">
      <c r="A23549" t="s">
        <v>2201</v>
      </c>
      <c r="B23549">
        <v>1881</v>
      </c>
      <c r="C23549">
        <v>420503</v>
      </c>
    </row>
    <row r="23550" spans="1:3" x14ac:dyDescent="0.3">
      <c r="A23550" t="s">
        <v>2201</v>
      </c>
      <c r="B23550">
        <v>1882</v>
      </c>
      <c r="C23550">
        <v>424186</v>
      </c>
    </row>
    <row r="23551" spans="1:3" x14ac:dyDescent="0.3">
      <c r="A23551" t="s">
        <v>2201</v>
      </c>
      <c r="B23551">
        <v>1883</v>
      </c>
      <c r="C23551">
        <v>427900</v>
      </c>
    </row>
    <row r="23552" spans="1:3" x14ac:dyDescent="0.3">
      <c r="A23552" t="s">
        <v>2201</v>
      </c>
      <c r="B23552">
        <v>1884</v>
      </c>
      <c r="C23552">
        <v>431645</v>
      </c>
    </row>
    <row r="23553" spans="1:3" x14ac:dyDescent="0.3">
      <c r="A23553" t="s">
        <v>2201</v>
      </c>
      <c r="B23553">
        <v>1885</v>
      </c>
      <c r="C23553">
        <v>435422</v>
      </c>
    </row>
    <row r="23554" spans="1:3" x14ac:dyDescent="0.3">
      <c r="A23554" t="s">
        <v>2201</v>
      </c>
      <c r="B23554">
        <v>1886</v>
      </c>
      <c r="C23554">
        <v>439230</v>
      </c>
    </row>
    <row r="23555" spans="1:3" x14ac:dyDescent="0.3">
      <c r="A23555" t="s">
        <v>2201</v>
      </c>
      <c r="B23555">
        <v>1887</v>
      </c>
      <c r="C23555">
        <v>443071</v>
      </c>
    </row>
    <row r="23556" spans="1:3" x14ac:dyDescent="0.3">
      <c r="A23556" t="s">
        <v>2201</v>
      </c>
      <c r="B23556">
        <v>1888</v>
      </c>
      <c r="C23556">
        <v>446943</v>
      </c>
    </row>
    <row r="23557" spans="1:3" x14ac:dyDescent="0.3">
      <c r="A23557" t="s">
        <v>2201</v>
      </c>
      <c r="B23557">
        <v>1889</v>
      </c>
      <c r="C23557">
        <v>450848</v>
      </c>
    </row>
    <row r="23558" spans="1:3" x14ac:dyDescent="0.3">
      <c r="A23558" t="s">
        <v>2201</v>
      </c>
      <c r="B23558">
        <v>1890</v>
      </c>
      <c r="C23558">
        <v>454786</v>
      </c>
    </row>
    <row r="23559" spans="1:3" x14ac:dyDescent="0.3">
      <c r="A23559" t="s">
        <v>2201</v>
      </c>
      <c r="B23559">
        <v>1891</v>
      </c>
      <c r="C23559">
        <v>458757</v>
      </c>
    </row>
    <row r="23560" spans="1:3" x14ac:dyDescent="0.3">
      <c r="A23560" t="s">
        <v>2201</v>
      </c>
      <c r="B23560">
        <v>1892</v>
      </c>
      <c r="C23560">
        <v>462762</v>
      </c>
    </row>
    <row r="23561" spans="1:3" x14ac:dyDescent="0.3">
      <c r="A23561" t="s">
        <v>2201</v>
      </c>
      <c r="B23561">
        <v>1893</v>
      </c>
      <c r="C23561">
        <v>466799</v>
      </c>
    </row>
    <row r="23562" spans="1:3" x14ac:dyDescent="0.3">
      <c r="A23562" t="s">
        <v>2201</v>
      </c>
      <c r="B23562">
        <v>1894</v>
      </c>
      <c r="C23562">
        <v>470871</v>
      </c>
    </row>
    <row r="23563" spans="1:3" x14ac:dyDescent="0.3">
      <c r="A23563" t="s">
        <v>2201</v>
      </c>
      <c r="B23563">
        <v>1895</v>
      </c>
      <c r="C23563">
        <v>474977</v>
      </c>
    </row>
    <row r="23564" spans="1:3" x14ac:dyDescent="0.3">
      <c r="A23564" t="s">
        <v>2201</v>
      </c>
      <c r="B23564">
        <v>1896</v>
      </c>
      <c r="C23564">
        <v>479117</v>
      </c>
    </row>
    <row r="23565" spans="1:3" x14ac:dyDescent="0.3">
      <c r="A23565" t="s">
        <v>2201</v>
      </c>
      <c r="B23565">
        <v>1897</v>
      </c>
      <c r="C23565">
        <v>483292</v>
      </c>
    </row>
    <row r="23566" spans="1:3" x14ac:dyDescent="0.3">
      <c r="A23566" t="s">
        <v>2201</v>
      </c>
      <c r="B23566">
        <v>1898</v>
      </c>
      <c r="C23566">
        <v>487502</v>
      </c>
    </row>
    <row r="23567" spans="1:3" x14ac:dyDescent="0.3">
      <c r="A23567" t="s">
        <v>2201</v>
      </c>
      <c r="B23567">
        <v>1899</v>
      </c>
      <c r="C23567">
        <v>491747</v>
      </c>
    </row>
    <row r="23568" spans="1:3" x14ac:dyDescent="0.3">
      <c r="A23568" t="s">
        <v>2201</v>
      </c>
      <c r="B23568">
        <v>1900</v>
      </c>
      <c r="C23568">
        <v>496028</v>
      </c>
    </row>
    <row r="23569" spans="1:3" x14ac:dyDescent="0.3">
      <c r="A23569" t="s">
        <v>2201</v>
      </c>
      <c r="B23569">
        <v>1901</v>
      </c>
      <c r="C23569">
        <v>500344</v>
      </c>
    </row>
    <row r="23570" spans="1:3" x14ac:dyDescent="0.3">
      <c r="A23570" t="s">
        <v>2201</v>
      </c>
      <c r="B23570">
        <v>1902</v>
      </c>
      <c r="C23570">
        <v>504697</v>
      </c>
    </row>
    <row r="23571" spans="1:3" x14ac:dyDescent="0.3">
      <c r="A23571" t="s">
        <v>2201</v>
      </c>
      <c r="B23571">
        <v>1903</v>
      </c>
      <c r="C23571">
        <v>509086</v>
      </c>
    </row>
    <row r="23572" spans="1:3" x14ac:dyDescent="0.3">
      <c r="A23572" t="s">
        <v>2201</v>
      </c>
      <c r="B23572">
        <v>1904</v>
      </c>
      <c r="C23572">
        <v>513512</v>
      </c>
    </row>
    <row r="23573" spans="1:3" x14ac:dyDescent="0.3">
      <c r="A23573" t="s">
        <v>2201</v>
      </c>
      <c r="B23573">
        <v>1905</v>
      </c>
      <c r="C23573">
        <v>517975</v>
      </c>
    </row>
    <row r="23574" spans="1:3" x14ac:dyDescent="0.3">
      <c r="A23574" t="s">
        <v>2201</v>
      </c>
      <c r="B23574">
        <v>1906</v>
      </c>
      <c r="C23574">
        <v>522475</v>
      </c>
    </row>
    <row r="23575" spans="1:3" x14ac:dyDescent="0.3">
      <c r="A23575" t="s">
        <v>2201</v>
      </c>
      <c r="B23575">
        <v>1907</v>
      </c>
      <c r="C23575">
        <v>527012</v>
      </c>
    </row>
    <row r="23576" spans="1:3" x14ac:dyDescent="0.3">
      <c r="A23576" t="s">
        <v>2201</v>
      </c>
      <c r="B23576">
        <v>1908</v>
      </c>
      <c r="C23576">
        <v>531588</v>
      </c>
    </row>
    <row r="23577" spans="1:3" x14ac:dyDescent="0.3">
      <c r="A23577" t="s">
        <v>2201</v>
      </c>
      <c r="B23577">
        <v>1909</v>
      </c>
      <c r="C23577">
        <v>536094</v>
      </c>
    </row>
    <row r="23578" spans="1:3" x14ac:dyDescent="0.3">
      <c r="A23578" t="s">
        <v>2201</v>
      </c>
      <c r="B23578">
        <v>1910</v>
      </c>
      <c r="C23578">
        <v>540529</v>
      </c>
    </row>
    <row r="23579" spans="1:3" x14ac:dyDescent="0.3">
      <c r="A23579" t="s">
        <v>2201</v>
      </c>
      <c r="B23579">
        <v>1911</v>
      </c>
      <c r="C23579">
        <v>544890</v>
      </c>
    </row>
    <row r="23580" spans="1:3" x14ac:dyDescent="0.3">
      <c r="A23580" t="s">
        <v>2201</v>
      </c>
      <c r="B23580">
        <v>1912</v>
      </c>
      <c r="C23580">
        <v>549177</v>
      </c>
    </row>
    <row r="23581" spans="1:3" x14ac:dyDescent="0.3">
      <c r="A23581" t="s">
        <v>2201</v>
      </c>
      <c r="B23581">
        <v>1913</v>
      </c>
      <c r="C23581">
        <v>553387</v>
      </c>
    </row>
    <row r="23582" spans="1:3" x14ac:dyDescent="0.3">
      <c r="A23582" t="s">
        <v>2201</v>
      </c>
      <c r="B23582">
        <v>1914</v>
      </c>
      <c r="C23582">
        <v>557628</v>
      </c>
    </row>
    <row r="23583" spans="1:3" x14ac:dyDescent="0.3">
      <c r="A23583" t="s">
        <v>2201</v>
      </c>
      <c r="B23583">
        <v>1915</v>
      </c>
      <c r="C23583">
        <v>561900</v>
      </c>
    </row>
    <row r="23584" spans="1:3" x14ac:dyDescent="0.3">
      <c r="A23584" t="s">
        <v>2201</v>
      </c>
      <c r="B23584">
        <v>1916</v>
      </c>
      <c r="C23584">
        <v>566204</v>
      </c>
    </row>
    <row r="23585" spans="1:3" x14ac:dyDescent="0.3">
      <c r="A23585" t="s">
        <v>2201</v>
      </c>
      <c r="B23585">
        <v>1917</v>
      </c>
      <c r="C23585">
        <v>570538</v>
      </c>
    </row>
    <row r="23586" spans="1:3" x14ac:dyDescent="0.3">
      <c r="A23586" t="s">
        <v>2201</v>
      </c>
      <c r="B23586">
        <v>1918</v>
      </c>
      <c r="C23586">
        <v>573962</v>
      </c>
    </row>
    <row r="23587" spans="1:3" x14ac:dyDescent="0.3">
      <c r="A23587" t="s">
        <v>2201</v>
      </c>
      <c r="B23587">
        <v>1919</v>
      </c>
      <c r="C23587">
        <v>578451</v>
      </c>
    </row>
    <row r="23588" spans="1:3" x14ac:dyDescent="0.3">
      <c r="A23588" t="s">
        <v>2201</v>
      </c>
      <c r="B23588">
        <v>1920</v>
      </c>
      <c r="C23588">
        <v>584028</v>
      </c>
    </row>
    <row r="23589" spans="1:3" x14ac:dyDescent="0.3">
      <c r="A23589" t="s">
        <v>2201</v>
      </c>
      <c r="B23589">
        <v>1921</v>
      </c>
      <c r="C23589">
        <v>590716</v>
      </c>
    </row>
    <row r="23590" spans="1:3" x14ac:dyDescent="0.3">
      <c r="A23590" t="s">
        <v>2201</v>
      </c>
      <c r="B23590">
        <v>1922</v>
      </c>
      <c r="C23590">
        <v>598538</v>
      </c>
    </row>
    <row r="23591" spans="1:3" x14ac:dyDescent="0.3">
      <c r="A23591" t="s">
        <v>2201</v>
      </c>
      <c r="B23591">
        <v>1923</v>
      </c>
      <c r="C23591">
        <v>607516</v>
      </c>
    </row>
    <row r="23592" spans="1:3" x14ac:dyDescent="0.3">
      <c r="A23592" t="s">
        <v>2201</v>
      </c>
      <c r="B23592">
        <v>1924</v>
      </c>
      <c r="C23592">
        <v>616629</v>
      </c>
    </row>
    <row r="23593" spans="1:3" x14ac:dyDescent="0.3">
      <c r="A23593" t="s">
        <v>2201</v>
      </c>
      <c r="B23593">
        <v>1925</v>
      </c>
      <c r="C23593">
        <v>625878</v>
      </c>
    </row>
    <row r="23594" spans="1:3" x14ac:dyDescent="0.3">
      <c r="A23594" t="s">
        <v>2201</v>
      </c>
      <c r="B23594">
        <v>1926</v>
      </c>
      <c r="C23594">
        <v>635266</v>
      </c>
    </row>
    <row r="23595" spans="1:3" x14ac:dyDescent="0.3">
      <c r="A23595" t="s">
        <v>2201</v>
      </c>
      <c r="B23595">
        <v>1927</v>
      </c>
      <c r="C23595">
        <v>644795</v>
      </c>
    </row>
    <row r="23596" spans="1:3" x14ac:dyDescent="0.3">
      <c r="A23596" t="s">
        <v>2201</v>
      </c>
      <c r="B23596">
        <v>1928</v>
      </c>
      <c r="C23596">
        <v>654467</v>
      </c>
    </row>
    <row r="23597" spans="1:3" x14ac:dyDescent="0.3">
      <c r="A23597" t="s">
        <v>2201</v>
      </c>
      <c r="B23597">
        <v>1929</v>
      </c>
      <c r="C23597">
        <v>664149</v>
      </c>
    </row>
    <row r="23598" spans="1:3" x14ac:dyDescent="0.3">
      <c r="A23598" t="s">
        <v>2201</v>
      </c>
      <c r="B23598">
        <v>1930</v>
      </c>
      <c r="C23598">
        <v>673840</v>
      </c>
    </row>
    <row r="23599" spans="1:3" x14ac:dyDescent="0.3">
      <c r="A23599" t="s">
        <v>2201</v>
      </c>
      <c r="B23599">
        <v>1931</v>
      </c>
      <c r="C23599">
        <v>683537</v>
      </c>
    </row>
    <row r="23600" spans="1:3" x14ac:dyDescent="0.3">
      <c r="A23600" t="s">
        <v>2201</v>
      </c>
      <c r="B23600">
        <v>1932</v>
      </c>
      <c r="C23600">
        <v>693240</v>
      </c>
    </row>
    <row r="23601" spans="1:3" x14ac:dyDescent="0.3">
      <c r="A23601" t="s">
        <v>2201</v>
      </c>
      <c r="B23601">
        <v>1933</v>
      </c>
      <c r="C23601">
        <v>702945</v>
      </c>
    </row>
    <row r="23602" spans="1:3" x14ac:dyDescent="0.3">
      <c r="A23602" t="s">
        <v>2201</v>
      </c>
      <c r="B23602">
        <v>1934</v>
      </c>
      <c r="C23602">
        <v>712786</v>
      </c>
    </row>
    <row r="23603" spans="1:3" x14ac:dyDescent="0.3">
      <c r="A23603" t="s">
        <v>2201</v>
      </c>
      <c r="B23603">
        <v>1935</v>
      </c>
      <c r="C23603">
        <v>722765</v>
      </c>
    </row>
    <row r="23604" spans="1:3" x14ac:dyDescent="0.3">
      <c r="A23604" t="s">
        <v>2201</v>
      </c>
      <c r="B23604">
        <v>1936</v>
      </c>
      <c r="C23604">
        <v>732884</v>
      </c>
    </row>
    <row r="23605" spans="1:3" x14ac:dyDescent="0.3">
      <c r="A23605" t="s">
        <v>2201</v>
      </c>
      <c r="B23605">
        <v>1937</v>
      </c>
      <c r="C23605">
        <v>743144</v>
      </c>
    </row>
    <row r="23606" spans="1:3" x14ac:dyDescent="0.3">
      <c r="A23606" t="s">
        <v>2201</v>
      </c>
      <c r="B23606">
        <v>1938</v>
      </c>
      <c r="C23606">
        <v>753548</v>
      </c>
    </row>
    <row r="23607" spans="1:3" x14ac:dyDescent="0.3">
      <c r="A23607" t="s">
        <v>2201</v>
      </c>
      <c r="B23607">
        <v>1939</v>
      </c>
      <c r="C23607">
        <v>764718</v>
      </c>
    </row>
    <row r="23608" spans="1:3" x14ac:dyDescent="0.3">
      <c r="A23608" t="s">
        <v>2201</v>
      </c>
      <c r="B23608">
        <v>1940</v>
      </c>
      <c r="C23608">
        <v>776674</v>
      </c>
    </row>
    <row r="23609" spans="1:3" x14ac:dyDescent="0.3">
      <c r="A23609" t="s">
        <v>2201</v>
      </c>
      <c r="B23609">
        <v>1941</v>
      </c>
      <c r="C23609">
        <v>789441</v>
      </c>
    </row>
    <row r="23610" spans="1:3" x14ac:dyDescent="0.3">
      <c r="A23610" t="s">
        <v>2201</v>
      </c>
      <c r="B23610">
        <v>1942</v>
      </c>
      <c r="C23610">
        <v>803039</v>
      </c>
    </row>
    <row r="23611" spans="1:3" x14ac:dyDescent="0.3">
      <c r="A23611" t="s">
        <v>2201</v>
      </c>
      <c r="B23611">
        <v>1943</v>
      </c>
      <c r="C23611">
        <v>817494</v>
      </c>
    </row>
    <row r="23612" spans="1:3" x14ac:dyDescent="0.3">
      <c r="A23612" t="s">
        <v>2201</v>
      </c>
      <c r="B23612">
        <v>1944</v>
      </c>
      <c r="C23612">
        <v>832209</v>
      </c>
    </row>
    <row r="23613" spans="1:3" x14ac:dyDescent="0.3">
      <c r="A23613" t="s">
        <v>2201</v>
      </c>
      <c r="B23613">
        <v>1945</v>
      </c>
      <c r="C23613">
        <v>847189</v>
      </c>
    </row>
    <row r="23614" spans="1:3" x14ac:dyDescent="0.3">
      <c r="A23614" t="s">
        <v>2201</v>
      </c>
      <c r="B23614">
        <v>1946</v>
      </c>
      <c r="C23614">
        <v>862438</v>
      </c>
    </row>
    <row r="23615" spans="1:3" x14ac:dyDescent="0.3">
      <c r="A23615" t="s">
        <v>2201</v>
      </c>
      <c r="B23615">
        <v>1947</v>
      </c>
      <c r="C23615">
        <v>877962</v>
      </c>
    </row>
    <row r="23616" spans="1:3" x14ac:dyDescent="0.3">
      <c r="A23616" t="s">
        <v>2201</v>
      </c>
      <c r="B23616">
        <v>1948</v>
      </c>
      <c r="C23616">
        <v>893765</v>
      </c>
    </row>
    <row r="23617" spans="1:3" x14ac:dyDescent="0.3">
      <c r="A23617" t="s">
        <v>2201</v>
      </c>
      <c r="B23617">
        <v>1949</v>
      </c>
      <c r="C23617">
        <v>911099</v>
      </c>
    </row>
    <row r="23618" spans="1:3" x14ac:dyDescent="0.3">
      <c r="A23618" t="s">
        <v>2201</v>
      </c>
      <c r="B23618">
        <v>1950</v>
      </c>
      <c r="C23618">
        <v>930022</v>
      </c>
    </row>
    <row r="23619" spans="1:3" x14ac:dyDescent="0.3">
      <c r="A23619" t="s">
        <v>2201</v>
      </c>
      <c r="B23619">
        <v>1951</v>
      </c>
      <c r="C23619">
        <v>943659</v>
      </c>
    </row>
    <row r="23620" spans="1:3" x14ac:dyDescent="0.3">
      <c r="A23620" t="s">
        <v>2201</v>
      </c>
      <c r="B23620">
        <v>1952</v>
      </c>
      <c r="C23620">
        <v>958700</v>
      </c>
    </row>
    <row r="23621" spans="1:3" x14ac:dyDescent="0.3">
      <c r="A23621" t="s">
        <v>2201</v>
      </c>
      <c r="B23621">
        <v>1953</v>
      </c>
      <c r="C23621">
        <v>975056</v>
      </c>
    </row>
    <row r="23622" spans="1:3" x14ac:dyDescent="0.3">
      <c r="A23622" t="s">
        <v>2201</v>
      </c>
      <c r="B23622">
        <v>1954</v>
      </c>
      <c r="C23622">
        <v>992646</v>
      </c>
    </row>
    <row r="23623" spans="1:3" x14ac:dyDescent="0.3">
      <c r="A23623" t="s">
        <v>2201</v>
      </c>
      <c r="B23623">
        <v>1955</v>
      </c>
      <c r="C23623">
        <v>1011367</v>
      </c>
    </row>
    <row r="23624" spans="1:3" x14ac:dyDescent="0.3">
      <c r="A23624" t="s">
        <v>2201</v>
      </c>
      <c r="B23624">
        <v>1956</v>
      </c>
      <c r="C23624">
        <v>1031135</v>
      </c>
    </row>
    <row r="23625" spans="1:3" x14ac:dyDescent="0.3">
      <c r="A23625" t="s">
        <v>2201</v>
      </c>
      <c r="B23625">
        <v>1957</v>
      </c>
      <c r="C23625">
        <v>1051834</v>
      </c>
    </row>
    <row r="23626" spans="1:3" x14ac:dyDescent="0.3">
      <c r="A23626" t="s">
        <v>2201</v>
      </c>
      <c r="B23626">
        <v>1958</v>
      </c>
      <c r="C23626">
        <v>1073380</v>
      </c>
    </row>
    <row r="23627" spans="1:3" x14ac:dyDescent="0.3">
      <c r="A23627" t="s">
        <v>2201</v>
      </c>
      <c r="B23627">
        <v>1959</v>
      </c>
      <c r="C23627">
        <v>1095670</v>
      </c>
    </row>
    <row r="23628" spans="1:3" x14ac:dyDescent="0.3">
      <c r="A23628" t="s">
        <v>2201</v>
      </c>
      <c r="B23628">
        <v>1960</v>
      </c>
      <c r="C23628">
        <v>1118655</v>
      </c>
    </row>
    <row r="23629" spans="1:3" x14ac:dyDescent="0.3">
      <c r="A23629" t="s">
        <v>2201</v>
      </c>
      <c r="B23629">
        <v>1961</v>
      </c>
      <c r="C23629">
        <v>1142304</v>
      </c>
    </row>
    <row r="23630" spans="1:3" x14ac:dyDescent="0.3">
      <c r="A23630" t="s">
        <v>2201</v>
      </c>
      <c r="B23630">
        <v>1962</v>
      </c>
      <c r="C23630">
        <v>1166651</v>
      </c>
    </row>
    <row r="23631" spans="1:3" x14ac:dyDescent="0.3">
      <c r="A23631" t="s">
        <v>2201</v>
      </c>
      <c r="B23631">
        <v>1963</v>
      </c>
      <c r="C23631">
        <v>1191796</v>
      </c>
    </row>
    <row r="23632" spans="1:3" x14ac:dyDescent="0.3">
      <c r="A23632" t="s">
        <v>2201</v>
      </c>
      <c r="B23632">
        <v>1964</v>
      </c>
      <c r="C23632">
        <v>1217905</v>
      </c>
    </row>
    <row r="23633" spans="1:3" x14ac:dyDescent="0.3">
      <c r="A23633" t="s">
        <v>2201</v>
      </c>
      <c r="B23633">
        <v>1965</v>
      </c>
      <c r="C23633">
        <v>1245104</v>
      </c>
    </row>
    <row r="23634" spans="1:3" x14ac:dyDescent="0.3">
      <c r="A23634" t="s">
        <v>2201</v>
      </c>
      <c r="B23634">
        <v>1966</v>
      </c>
      <c r="C23634">
        <v>1273458</v>
      </c>
    </row>
    <row r="23635" spans="1:3" x14ac:dyDescent="0.3">
      <c r="A23635" t="s">
        <v>2201</v>
      </c>
      <c r="B23635">
        <v>1967</v>
      </c>
      <c r="C23635">
        <v>1303032</v>
      </c>
    </row>
    <row r="23636" spans="1:3" x14ac:dyDescent="0.3">
      <c r="A23636" t="s">
        <v>2201</v>
      </c>
      <c r="B23636">
        <v>1968</v>
      </c>
      <c r="C23636">
        <v>1333980</v>
      </c>
    </row>
    <row r="23637" spans="1:3" x14ac:dyDescent="0.3">
      <c r="A23637" t="s">
        <v>2201</v>
      </c>
      <c r="B23637">
        <v>1969</v>
      </c>
      <c r="C23637">
        <v>1366500</v>
      </c>
    </row>
    <row r="23638" spans="1:3" x14ac:dyDescent="0.3">
      <c r="A23638" t="s">
        <v>2201</v>
      </c>
      <c r="B23638">
        <v>1970</v>
      </c>
      <c r="C23638">
        <v>1400730</v>
      </c>
    </row>
    <row r="23639" spans="1:3" x14ac:dyDescent="0.3">
      <c r="A23639" t="s">
        <v>2201</v>
      </c>
      <c r="B23639">
        <v>1971</v>
      </c>
      <c r="C23639">
        <v>1436740</v>
      </c>
    </row>
    <row r="23640" spans="1:3" x14ac:dyDescent="0.3">
      <c r="A23640" t="s">
        <v>2201</v>
      </c>
      <c r="B23640">
        <v>1972</v>
      </c>
      <c r="C23640">
        <v>1474567</v>
      </c>
    </row>
    <row r="23641" spans="1:3" x14ac:dyDescent="0.3">
      <c r="A23641" t="s">
        <v>2201</v>
      </c>
      <c r="B23641">
        <v>1973</v>
      </c>
      <c r="C23641">
        <v>1514364</v>
      </c>
    </row>
    <row r="23642" spans="1:3" x14ac:dyDescent="0.3">
      <c r="A23642" t="s">
        <v>2201</v>
      </c>
      <c r="B23642">
        <v>1974</v>
      </c>
      <c r="C23642">
        <v>1556288</v>
      </c>
    </row>
    <row r="23643" spans="1:3" x14ac:dyDescent="0.3">
      <c r="A23643" t="s">
        <v>2201</v>
      </c>
      <c r="B23643">
        <v>1975</v>
      </c>
      <c r="C23643">
        <v>1600454</v>
      </c>
    </row>
    <row r="23644" spans="1:3" x14ac:dyDescent="0.3">
      <c r="A23644" t="s">
        <v>2201</v>
      </c>
      <c r="B23644">
        <v>1976</v>
      </c>
      <c r="C23644">
        <v>1645833</v>
      </c>
    </row>
    <row r="23645" spans="1:3" x14ac:dyDescent="0.3">
      <c r="A23645" t="s">
        <v>2201</v>
      </c>
      <c r="B23645">
        <v>1977</v>
      </c>
      <c r="C23645">
        <v>1692155</v>
      </c>
    </row>
    <row r="23646" spans="1:3" x14ac:dyDescent="0.3">
      <c r="A23646" t="s">
        <v>2201</v>
      </c>
      <c r="B23646">
        <v>1978</v>
      </c>
      <c r="C23646">
        <v>1740919</v>
      </c>
    </row>
    <row r="23647" spans="1:3" x14ac:dyDescent="0.3">
      <c r="A23647" t="s">
        <v>2201</v>
      </c>
      <c r="B23647">
        <v>1979</v>
      </c>
      <c r="C23647">
        <v>1794251</v>
      </c>
    </row>
    <row r="23648" spans="1:3" x14ac:dyDescent="0.3">
      <c r="A23648" t="s">
        <v>2201</v>
      </c>
      <c r="B23648">
        <v>1980</v>
      </c>
      <c r="C23648">
        <v>1852991</v>
      </c>
    </row>
    <row r="23649" spans="1:3" x14ac:dyDescent="0.3">
      <c r="A23649" t="s">
        <v>2201</v>
      </c>
      <c r="B23649">
        <v>1981</v>
      </c>
      <c r="C23649">
        <v>1918832</v>
      </c>
    </row>
    <row r="23650" spans="1:3" x14ac:dyDescent="0.3">
      <c r="A23650" t="s">
        <v>2201</v>
      </c>
      <c r="B23650">
        <v>1982</v>
      </c>
      <c r="C23650">
        <v>1989477</v>
      </c>
    </row>
    <row r="23651" spans="1:3" x14ac:dyDescent="0.3">
      <c r="A23651" t="s">
        <v>2201</v>
      </c>
      <c r="B23651">
        <v>1983</v>
      </c>
      <c r="C23651">
        <v>2057232</v>
      </c>
    </row>
    <row r="23652" spans="1:3" x14ac:dyDescent="0.3">
      <c r="A23652" t="s">
        <v>2201</v>
      </c>
      <c r="B23652">
        <v>1984</v>
      </c>
      <c r="C23652">
        <v>2111667</v>
      </c>
    </row>
    <row r="23653" spans="1:3" x14ac:dyDescent="0.3">
      <c r="A23653" t="s">
        <v>2201</v>
      </c>
      <c r="B23653">
        <v>1985</v>
      </c>
      <c r="C23653">
        <v>2145756</v>
      </c>
    </row>
    <row r="23654" spans="1:3" x14ac:dyDescent="0.3">
      <c r="A23654" t="s">
        <v>2201</v>
      </c>
      <c r="B23654">
        <v>1986</v>
      </c>
      <c r="C23654">
        <v>2158434</v>
      </c>
    </row>
    <row r="23655" spans="1:3" x14ac:dyDescent="0.3">
      <c r="A23655" t="s">
        <v>2201</v>
      </c>
      <c r="B23655">
        <v>1987</v>
      </c>
      <c r="C23655">
        <v>2153312</v>
      </c>
    </row>
    <row r="23656" spans="1:3" x14ac:dyDescent="0.3">
      <c r="A23656" t="s">
        <v>2201</v>
      </c>
      <c r="B23656">
        <v>1988</v>
      </c>
      <c r="C23656">
        <v>2134105</v>
      </c>
    </row>
    <row r="23657" spans="1:3" x14ac:dyDescent="0.3">
      <c r="A23657" t="s">
        <v>2201</v>
      </c>
      <c r="B23657">
        <v>1989</v>
      </c>
      <c r="C23657">
        <v>2106429</v>
      </c>
    </row>
    <row r="23658" spans="1:3" x14ac:dyDescent="0.3">
      <c r="A23658" t="s">
        <v>2201</v>
      </c>
      <c r="B23658">
        <v>1990</v>
      </c>
      <c r="C23658">
        <v>2075917</v>
      </c>
    </row>
    <row r="23659" spans="1:3" x14ac:dyDescent="0.3">
      <c r="A23659" t="s">
        <v>2201</v>
      </c>
      <c r="B23659">
        <v>1991</v>
      </c>
      <c r="C23659">
        <v>2040141</v>
      </c>
    </row>
    <row r="23660" spans="1:3" x14ac:dyDescent="0.3">
      <c r="A23660" t="s">
        <v>2201</v>
      </c>
      <c r="B23660">
        <v>1992</v>
      </c>
      <c r="C23660">
        <v>2001612</v>
      </c>
    </row>
    <row r="23661" spans="1:3" x14ac:dyDescent="0.3">
      <c r="A23661" t="s">
        <v>2201</v>
      </c>
      <c r="B23661">
        <v>1993</v>
      </c>
      <c r="C23661">
        <v>1976701</v>
      </c>
    </row>
    <row r="23662" spans="1:3" x14ac:dyDescent="0.3">
      <c r="A23662" t="s">
        <v>2201</v>
      </c>
      <c r="B23662">
        <v>1994</v>
      </c>
      <c r="C23662">
        <v>1986491</v>
      </c>
    </row>
    <row r="23663" spans="1:3" x14ac:dyDescent="0.3">
      <c r="A23663" t="s">
        <v>2201</v>
      </c>
      <c r="B23663">
        <v>1995</v>
      </c>
      <c r="C23663">
        <v>2044657</v>
      </c>
    </row>
    <row r="23664" spans="1:3" x14ac:dyDescent="0.3">
      <c r="A23664" t="s">
        <v>2201</v>
      </c>
      <c r="B23664">
        <v>1996</v>
      </c>
      <c r="C23664">
        <v>2160480</v>
      </c>
    </row>
    <row r="23665" spans="1:3" x14ac:dyDescent="0.3">
      <c r="A23665" t="s">
        <v>2201</v>
      </c>
      <c r="B23665">
        <v>1997</v>
      </c>
      <c r="C23665">
        <v>2326210</v>
      </c>
    </row>
    <row r="23666" spans="1:3" x14ac:dyDescent="0.3">
      <c r="A23666" t="s">
        <v>2201</v>
      </c>
      <c r="B23666">
        <v>1998</v>
      </c>
      <c r="C23666">
        <v>2517472</v>
      </c>
    </row>
    <row r="23667" spans="1:3" x14ac:dyDescent="0.3">
      <c r="A23667" t="s">
        <v>2201</v>
      </c>
      <c r="B23667">
        <v>1999</v>
      </c>
      <c r="C23667">
        <v>2699708</v>
      </c>
    </row>
    <row r="23668" spans="1:3" x14ac:dyDescent="0.3">
      <c r="A23668" t="s">
        <v>2201</v>
      </c>
      <c r="B23668">
        <v>2000</v>
      </c>
      <c r="C23668">
        <v>2848447</v>
      </c>
    </row>
    <row r="23669" spans="1:3" x14ac:dyDescent="0.3">
      <c r="A23669" t="s">
        <v>2201</v>
      </c>
      <c r="B23669">
        <v>2001</v>
      </c>
      <c r="C23669">
        <v>2953928</v>
      </c>
    </row>
    <row r="23670" spans="1:3" x14ac:dyDescent="0.3">
      <c r="A23670" t="s">
        <v>2201</v>
      </c>
      <c r="B23670">
        <v>2002</v>
      </c>
      <c r="C23670">
        <v>3024727</v>
      </c>
    </row>
    <row r="23671" spans="1:3" x14ac:dyDescent="0.3">
      <c r="A23671" t="s">
        <v>2201</v>
      </c>
      <c r="B23671">
        <v>2003</v>
      </c>
      <c r="C23671">
        <v>3077055</v>
      </c>
    </row>
    <row r="23672" spans="1:3" x14ac:dyDescent="0.3">
      <c r="A23672" t="s">
        <v>2201</v>
      </c>
      <c r="B23672">
        <v>2004</v>
      </c>
      <c r="C23672">
        <v>3135654</v>
      </c>
    </row>
    <row r="23673" spans="1:3" x14ac:dyDescent="0.3">
      <c r="A23673" t="s">
        <v>2201</v>
      </c>
      <c r="B23673">
        <v>2005</v>
      </c>
      <c r="C23673">
        <v>3218114</v>
      </c>
    </row>
    <row r="23674" spans="1:3" x14ac:dyDescent="0.3">
      <c r="A23674" t="s">
        <v>2201</v>
      </c>
      <c r="B23674">
        <v>2006</v>
      </c>
      <c r="C23674">
        <v>3329211</v>
      </c>
    </row>
    <row r="23675" spans="1:3" x14ac:dyDescent="0.3">
      <c r="A23675" t="s">
        <v>2201</v>
      </c>
      <c r="B23675">
        <v>2007</v>
      </c>
      <c r="C23675">
        <v>3461911</v>
      </c>
    </row>
    <row r="23676" spans="1:3" x14ac:dyDescent="0.3">
      <c r="A23676" t="s">
        <v>2201</v>
      </c>
      <c r="B23676">
        <v>2008</v>
      </c>
      <c r="C23676">
        <v>3607863</v>
      </c>
    </row>
    <row r="23677" spans="1:3" x14ac:dyDescent="0.3">
      <c r="A23677" t="s">
        <v>2201</v>
      </c>
      <c r="B23677">
        <v>2009</v>
      </c>
      <c r="C23677">
        <v>3754129</v>
      </c>
    </row>
    <row r="23678" spans="1:3" x14ac:dyDescent="0.3">
      <c r="A23678" t="s">
        <v>2201</v>
      </c>
      <c r="B23678">
        <v>2010</v>
      </c>
      <c r="C23678">
        <v>3891357</v>
      </c>
    </row>
    <row r="23679" spans="1:3" x14ac:dyDescent="0.3">
      <c r="A23679" t="s">
        <v>2201</v>
      </c>
      <c r="B23679">
        <v>2011</v>
      </c>
      <c r="C23679">
        <v>4017446</v>
      </c>
    </row>
    <row r="23680" spans="1:3" x14ac:dyDescent="0.3">
      <c r="A23680" t="s">
        <v>2201</v>
      </c>
      <c r="B23680">
        <v>2012</v>
      </c>
      <c r="C23680">
        <v>4135662</v>
      </c>
    </row>
    <row r="23681" spans="1:3" x14ac:dyDescent="0.3">
      <c r="A23681" t="s">
        <v>2201</v>
      </c>
      <c r="B23681">
        <v>2013</v>
      </c>
      <c r="C23681">
        <v>4248337</v>
      </c>
    </row>
    <row r="23682" spans="1:3" x14ac:dyDescent="0.3">
      <c r="A23682" t="s">
        <v>2201</v>
      </c>
      <c r="B23682">
        <v>2014</v>
      </c>
      <c r="C23682">
        <v>4359508</v>
      </c>
    </row>
    <row r="23683" spans="1:3" x14ac:dyDescent="0.3">
      <c r="A23683" t="s">
        <v>2201</v>
      </c>
      <c r="B23683">
        <v>2015</v>
      </c>
      <c r="C23683">
        <v>4472229</v>
      </c>
    </row>
    <row r="23684" spans="1:3" x14ac:dyDescent="0.3">
      <c r="A23684" t="s">
        <v>2201</v>
      </c>
      <c r="B23684">
        <v>2016</v>
      </c>
      <c r="C23684">
        <v>4586788</v>
      </c>
    </row>
    <row r="23685" spans="1:3" x14ac:dyDescent="0.3">
      <c r="A23685" t="s">
        <v>2201</v>
      </c>
      <c r="B23685">
        <v>2017</v>
      </c>
      <c r="C23685">
        <v>4702224</v>
      </c>
    </row>
    <row r="23686" spans="1:3" x14ac:dyDescent="0.3">
      <c r="A23686" t="s">
        <v>2201</v>
      </c>
      <c r="B23686">
        <v>2018</v>
      </c>
      <c r="C23686">
        <v>4818976</v>
      </c>
    </row>
    <row r="23687" spans="1:3" x14ac:dyDescent="0.3">
      <c r="A23687" t="s">
        <v>2201</v>
      </c>
      <c r="B23687">
        <v>2019</v>
      </c>
      <c r="C23687">
        <v>4937374</v>
      </c>
    </row>
    <row r="23688" spans="1:3" x14ac:dyDescent="0.3">
      <c r="A23688" t="s">
        <v>2201</v>
      </c>
      <c r="B23688">
        <v>2020</v>
      </c>
      <c r="C23688">
        <v>5057677</v>
      </c>
    </row>
    <row r="23689" spans="1:3" x14ac:dyDescent="0.3">
      <c r="A23689" t="s">
        <v>2201</v>
      </c>
      <c r="B23689">
        <v>2021</v>
      </c>
      <c r="C23689">
        <v>5180208</v>
      </c>
    </row>
    <row r="23690" spans="1:3" x14ac:dyDescent="0.3">
      <c r="A23690" t="s">
        <v>2202</v>
      </c>
      <c r="B23690">
        <v>1800</v>
      </c>
      <c r="C23690">
        <v>230044</v>
      </c>
    </row>
    <row r="23691" spans="1:3" x14ac:dyDescent="0.3">
      <c r="A23691" t="s">
        <v>2202</v>
      </c>
      <c r="B23691">
        <v>1801</v>
      </c>
      <c r="C23691">
        <v>230184</v>
      </c>
    </row>
    <row r="23692" spans="1:3" x14ac:dyDescent="0.3">
      <c r="A23692" t="s">
        <v>2202</v>
      </c>
      <c r="B23692">
        <v>1802</v>
      </c>
      <c r="C23692">
        <v>230325</v>
      </c>
    </row>
    <row r="23693" spans="1:3" x14ac:dyDescent="0.3">
      <c r="A23693" t="s">
        <v>2202</v>
      </c>
      <c r="B23693">
        <v>1803</v>
      </c>
      <c r="C23693">
        <v>230465</v>
      </c>
    </row>
    <row r="23694" spans="1:3" x14ac:dyDescent="0.3">
      <c r="A23694" t="s">
        <v>2202</v>
      </c>
      <c r="B23694">
        <v>1804</v>
      </c>
      <c r="C23694">
        <v>230606</v>
      </c>
    </row>
    <row r="23695" spans="1:3" x14ac:dyDescent="0.3">
      <c r="A23695" t="s">
        <v>2202</v>
      </c>
      <c r="B23695">
        <v>1805</v>
      </c>
      <c r="C23695">
        <v>230747</v>
      </c>
    </row>
    <row r="23696" spans="1:3" x14ac:dyDescent="0.3">
      <c r="A23696" t="s">
        <v>2202</v>
      </c>
      <c r="B23696">
        <v>1806</v>
      </c>
      <c r="C23696">
        <v>230888</v>
      </c>
    </row>
    <row r="23697" spans="1:3" x14ac:dyDescent="0.3">
      <c r="A23697" t="s">
        <v>2202</v>
      </c>
      <c r="B23697">
        <v>1807</v>
      </c>
      <c r="C23697">
        <v>231029</v>
      </c>
    </row>
    <row r="23698" spans="1:3" x14ac:dyDescent="0.3">
      <c r="A23698" t="s">
        <v>2202</v>
      </c>
      <c r="B23698">
        <v>1808</v>
      </c>
      <c r="C23698">
        <v>231170</v>
      </c>
    </row>
    <row r="23699" spans="1:3" x14ac:dyDescent="0.3">
      <c r="A23699" t="s">
        <v>2202</v>
      </c>
      <c r="B23699">
        <v>1809</v>
      </c>
      <c r="C23699">
        <v>231311</v>
      </c>
    </row>
    <row r="23700" spans="1:3" x14ac:dyDescent="0.3">
      <c r="A23700" t="s">
        <v>2202</v>
      </c>
      <c r="B23700">
        <v>1810</v>
      </c>
      <c r="C23700">
        <v>231454</v>
      </c>
    </row>
    <row r="23701" spans="1:3" x14ac:dyDescent="0.3">
      <c r="A23701" t="s">
        <v>2202</v>
      </c>
      <c r="B23701">
        <v>1811</v>
      </c>
      <c r="C23701">
        <v>231644</v>
      </c>
    </row>
    <row r="23702" spans="1:3" x14ac:dyDescent="0.3">
      <c r="A23702" t="s">
        <v>2202</v>
      </c>
      <c r="B23702">
        <v>1812</v>
      </c>
      <c r="C23702">
        <v>231883</v>
      </c>
    </row>
    <row r="23703" spans="1:3" x14ac:dyDescent="0.3">
      <c r="A23703" t="s">
        <v>2202</v>
      </c>
      <c r="B23703">
        <v>1813</v>
      </c>
      <c r="C23703">
        <v>232171</v>
      </c>
    </row>
    <row r="23704" spans="1:3" x14ac:dyDescent="0.3">
      <c r="A23704" t="s">
        <v>2202</v>
      </c>
      <c r="B23704">
        <v>1814</v>
      </c>
      <c r="C23704">
        <v>232509</v>
      </c>
    </row>
    <row r="23705" spans="1:3" x14ac:dyDescent="0.3">
      <c r="A23705" t="s">
        <v>2202</v>
      </c>
      <c r="B23705">
        <v>1815</v>
      </c>
      <c r="C23705">
        <v>232897</v>
      </c>
    </row>
    <row r="23706" spans="1:3" x14ac:dyDescent="0.3">
      <c r="A23706" t="s">
        <v>2202</v>
      </c>
      <c r="B23706">
        <v>1816</v>
      </c>
      <c r="C23706">
        <v>233335</v>
      </c>
    </row>
    <row r="23707" spans="1:3" x14ac:dyDescent="0.3">
      <c r="A23707" t="s">
        <v>2202</v>
      </c>
      <c r="B23707">
        <v>1817</v>
      </c>
      <c r="C23707">
        <v>233824</v>
      </c>
    </row>
    <row r="23708" spans="1:3" x14ac:dyDescent="0.3">
      <c r="A23708" t="s">
        <v>2202</v>
      </c>
      <c r="B23708">
        <v>1818</v>
      </c>
      <c r="C23708">
        <v>234363</v>
      </c>
    </row>
    <row r="23709" spans="1:3" x14ac:dyDescent="0.3">
      <c r="A23709" t="s">
        <v>2202</v>
      </c>
      <c r="B23709">
        <v>1819</v>
      </c>
      <c r="C23709">
        <v>234953</v>
      </c>
    </row>
    <row r="23710" spans="1:3" x14ac:dyDescent="0.3">
      <c r="A23710" t="s">
        <v>2202</v>
      </c>
      <c r="B23710">
        <v>1820</v>
      </c>
      <c r="C23710">
        <v>235594</v>
      </c>
    </row>
    <row r="23711" spans="1:3" x14ac:dyDescent="0.3">
      <c r="A23711" t="s">
        <v>2202</v>
      </c>
      <c r="B23711">
        <v>1821</v>
      </c>
      <c r="C23711">
        <v>236287</v>
      </c>
    </row>
    <row r="23712" spans="1:3" x14ac:dyDescent="0.3">
      <c r="A23712" t="s">
        <v>2202</v>
      </c>
      <c r="B23712">
        <v>1822</v>
      </c>
      <c r="C23712">
        <v>237032</v>
      </c>
    </row>
    <row r="23713" spans="1:3" x14ac:dyDescent="0.3">
      <c r="A23713" t="s">
        <v>2202</v>
      </c>
      <c r="B23713">
        <v>1823</v>
      </c>
      <c r="C23713">
        <v>237829</v>
      </c>
    </row>
    <row r="23714" spans="1:3" x14ac:dyDescent="0.3">
      <c r="A23714" t="s">
        <v>2202</v>
      </c>
      <c r="B23714">
        <v>1824</v>
      </c>
      <c r="C23714">
        <v>238678</v>
      </c>
    </row>
    <row r="23715" spans="1:3" x14ac:dyDescent="0.3">
      <c r="A23715" t="s">
        <v>2202</v>
      </c>
      <c r="B23715">
        <v>1825</v>
      </c>
      <c r="C23715">
        <v>239580</v>
      </c>
    </row>
    <row r="23716" spans="1:3" x14ac:dyDescent="0.3">
      <c r="A23716" t="s">
        <v>2202</v>
      </c>
      <c r="B23716">
        <v>1826</v>
      </c>
      <c r="C23716">
        <v>240536</v>
      </c>
    </row>
    <row r="23717" spans="1:3" x14ac:dyDescent="0.3">
      <c r="A23717" t="s">
        <v>2202</v>
      </c>
      <c r="B23717">
        <v>1827</v>
      </c>
      <c r="C23717">
        <v>241544</v>
      </c>
    </row>
    <row r="23718" spans="1:3" x14ac:dyDescent="0.3">
      <c r="A23718" t="s">
        <v>2202</v>
      </c>
      <c r="B23718">
        <v>1828</v>
      </c>
      <c r="C23718">
        <v>242606</v>
      </c>
    </row>
    <row r="23719" spans="1:3" x14ac:dyDescent="0.3">
      <c r="A23719" t="s">
        <v>2202</v>
      </c>
      <c r="B23719">
        <v>1829</v>
      </c>
      <c r="C23719">
        <v>243722</v>
      </c>
    </row>
    <row r="23720" spans="1:3" x14ac:dyDescent="0.3">
      <c r="A23720" t="s">
        <v>2202</v>
      </c>
      <c r="B23720">
        <v>1830</v>
      </c>
      <c r="C23720">
        <v>244892</v>
      </c>
    </row>
    <row r="23721" spans="1:3" x14ac:dyDescent="0.3">
      <c r="A23721" t="s">
        <v>2202</v>
      </c>
      <c r="B23721">
        <v>1831</v>
      </c>
      <c r="C23721">
        <v>246117</v>
      </c>
    </row>
    <row r="23722" spans="1:3" x14ac:dyDescent="0.3">
      <c r="A23722" t="s">
        <v>2202</v>
      </c>
      <c r="B23722">
        <v>1832</v>
      </c>
      <c r="C23722">
        <v>247348</v>
      </c>
    </row>
    <row r="23723" spans="1:3" x14ac:dyDescent="0.3">
      <c r="A23723" t="s">
        <v>2202</v>
      </c>
      <c r="B23723">
        <v>1833</v>
      </c>
      <c r="C23723">
        <v>248585</v>
      </c>
    </row>
    <row r="23724" spans="1:3" x14ac:dyDescent="0.3">
      <c r="A23724" t="s">
        <v>2202</v>
      </c>
      <c r="B23724">
        <v>1834</v>
      </c>
      <c r="C23724">
        <v>249828</v>
      </c>
    </row>
    <row r="23725" spans="1:3" x14ac:dyDescent="0.3">
      <c r="A23725" t="s">
        <v>2202</v>
      </c>
      <c r="B23725">
        <v>1835</v>
      </c>
      <c r="C23725">
        <v>251077</v>
      </c>
    </row>
    <row r="23726" spans="1:3" x14ac:dyDescent="0.3">
      <c r="A23726" t="s">
        <v>2202</v>
      </c>
      <c r="B23726">
        <v>1836</v>
      </c>
      <c r="C23726">
        <v>252333</v>
      </c>
    </row>
    <row r="23727" spans="1:3" x14ac:dyDescent="0.3">
      <c r="A23727" t="s">
        <v>2202</v>
      </c>
      <c r="B23727">
        <v>1837</v>
      </c>
      <c r="C23727">
        <v>253595</v>
      </c>
    </row>
    <row r="23728" spans="1:3" x14ac:dyDescent="0.3">
      <c r="A23728" t="s">
        <v>2202</v>
      </c>
      <c r="B23728">
        <v>1838</v>
      </c>
      <c r="C23728">
        <v>254863</v>
      </c>
    </row>
    <row r="23729" spans="1:3" x14ac:dyDescent="0.3">
      <c r="A23729" t="s">
        <v>2202</v>
      </c>
      <c r="B23729">
        <v>1839</v>
      </c>
      <c r="C23729">
        <v>256137</v>
      </c>
    </row>
    <row r="23730" spans="1:3" x14ac:dyDescent="0.3">
      <c r="A23730" t="s">
        <v>2202</v>
      </c>
      <c r="B23730">
        <v>1840</v>
      </c>
      <c r="C23730">
        <v>257418</v>
      </c>
    </row>
    <row r="23731" spans="1:3" x14ac:dyDescent="0.3">
      <c r="A23731" t="s">
        <v>2202</v>
      </c>
      <c r="B23731">
        <v>1841</v>
      </c>
      <c r="C23731">
        <v>258706</v>
      </c>
    </row>
    <row r="23732" spans="1:3" x14ac:dyDescent="0.3">
      <c r="A23732" t="s">
        <v>2202</v>
      </c>
      <c r="B23732">
        <v>1842</v>
      </c>
      <c r="C23732">
        <v>259999</v>
      </c>
    </row>
    <row r="23733" spans="1:3" x14ac:dyDescent="0.3">
      <c r="A23733" t="s">
        <v>2202</v>
      </c>
      <c r="B23733">
        <v>1843</v>
      </c>
      <c r="C23733">
        <v>261300</v>
      </c>
    </row>
    <row r="23734" spans="1:3" x14ac:dyDescent="0.3">
      <c r="A23734" t="s">
        <v>2202</v>
      </c>
      <c r="B23734">
        <v>1844</v>
      </c>
      <c r="C23734">
        <v>262606</v>
      </c>
    </row>
    <row r="23735" spans="1:3" x14ac:dyDescent="0.3">
      <c r="A23735" t="s">
        <v>2202</v>
      </c>
      <c r="B23735">
        <v>1845</v>
      </c>
      <c r="C23735">
        <v>263920</v>
      </c>
    </row>
    <row r="23736" spans="1:3" x14ac:dyDescent="0.3">
      <c r="A23736" t="s">
        <v>2202</v>
      </c>
      <c r="B23736">
        <v>1846</v>
      </c>
      <c r="C23736">
        <v>265239</v>
      </c>
    </row>
    <row r="23737" spans="1:3" x14ac:dyDescent="0.3">
      <c r="A23737" t="s">
        <v>2202</v>
      </c>
      <c r="B23737">
        <v>1847</v>
      </c>
      <c r="C23737">
        <v>266566</v>
      </c>
    </row>
    <row r="23738" spans="1:3" x14ac:dyDescent="0.3">
      <c r="A23738" t="s">
        <v>2202</v>
      </c>
      <c r="B23738">
        <v>1848</v>
      </c>
      <c r="C23738">
        <v>267899</v>
      </c>
    </row>
    <row r="23739" spans="1:3" x14ac:dyDescent="0.3">
      <c r="A23739" t="s">
        <v>2202</v>
      </c>
      <c r="B23739">
        <v>1849</v>
      </c>
      <c r="C23739">
        <v>269239</v>
      </c>
    </row>
    <row r="23740" spans="1:3" x14ac:dyDescent="0.3">
      <c r="A23740" t="s">
        <v>2202</v>
      </c>
      <c r="B23740">
        <v>1850</v>
      </c>
      <c r="C23740">
        <v>270585</v>
      </c>
    </row>
    <row r="23741" spans="1:3" x14ac:dyDescent="0.3">
      <c r="A23741" t="s">
        <v>2202</v>
      </c>
      <c r="B23741">
        <v>1851</v>
      </c>
      <c r="C23741">
        <v>272327</v>
      </c>
    </row>
    <row r="23742" spans="1:3" x14ac:dyDescent="0.3">
      <c r="A23742" t="s">
        <v>2202</v>
      </c>
      <c r="B23742">
        <v>1852</v>
      </c>
      <c r="C23742">
        <v>274083</v>
      </c>
    </row>
    <row r="23743" spans="1:3" x14ac:dyDescent="0.3">
      <c r="A23743" t="s">
        <v>2202</v>
      </c>
      <c r="B23743">
        <v>1853</v>
      </c>
      <c r="C23743">
        <v>277228</v>
      </c>
    </row>
    <row r="23744" spans="1:3" x14ac:dyDescent="0.3">
      <c r="A23744" t="s">
        <v>2202</v>
      </c>
      <c r="B23744">
        <v>1854</v>
      </c>
      <c r="C23744">
        <v>280409</v>
      </c>
    </row>
    <row r="23745" spans="1:3" x14ac:dyDescent="0.3">
      <c r="A23745" t="s">
        <v>2202</v>
      </c>
      <c r="B23745">
        <v>1855</v>
      </c>
      <c r="C23745">
        <v>283626</v>
      </c>
    </row>
    <row r="23746" spans="1:3" x14ac:dyDescent="0.3">
      <c r="A23746" t="s">
        <v>2202</v>
      </c>
      <c r="B23746">
        <v>1856</v>
      </c>
      <c r="C23746">
        <v>286879</v>
      </c>
    </row>
    <row r="23747" spans="1:3" x14ac:dyDescent="0.3">
      <c r="A23747" t="s">
        <v>2202</v>
      </c>
      <c r="B23747">
        <v>1857</v>
      </c>
      <c r="C23747">
        <v>290169</v>
      </c>
    </row>
    <row r="23748" spans="1:3" x14ac:dyDescent="0.3">
      <c r="A23748" t="s">
        <v>2202</v>
      </c>
      <c r="B23748">
        <v>1858</v>
      </c>
      <c r="C23748">
        <v>293496</v>
      </c>
    </row>
    <row r="23749" spans="1:3" x14ac:dyDescent="0.3">
      <c r="A23749" t="s">
        <v>2202</v>
      </c>
      <c r="B23749">
        <v>1859</v>
      </c>
      <c r="C23749">
        <v>296861</v>
      </c>
    </row>
    <row r="23750" spans="1:3" x14ac:dyDescent="0.3">
      <c r="A23750" t="s">
        <v>2202</v>
      </c>
      <c r="B23750">
        <v>1860</v>
      </c>
      <c r="C23750">
        <v>300264</v>
      </c>
    </row>
    <row r="23751" spans="1:3" x14ac:dyDescent="0.3">
      <c r="A23751" t="s">
        <v>2202</v>
      </c>
      <c r="B23751">
        <v>1861</v>
      </c>
      <c r="C23751">
        <v>303705</v>
      </c>
    </row>
    <row r="23752" spans="1:3" x14ac:dyDescent="0.3">
      <c r="A23752" t="s">
        <v>2202</v>
      </c>
      <c r="B23752">
        <v>1862</v>
      </c>
      <c r="C23752">
        <v>307185</v>
      </c>
    </row>
    <row r="23753" spans="1:3" x14ac:dyDescent="0.3">
      <c r="A23753" t="s">
        <v>2202</v>
      </c>
      <c r="B23753">
        <v>1863</v>
      </c>
      <c r="C23753">
        <v>310705</v>
      </c>
    </row>
    <row r="23754" spans="1:3" x14ac:dyDescent="0.3">
      <c r="A23754" t="s">
        <v>2202</v>
      </c>
      <c r="B23754">
        <v>1864</v>
      </c>
      <c r="C23754">
        <v>314264</v>
      </c>
    </row>
    <row r="23755" spans="1:3" x14ac:dyDescent="0.3">
      <c r="A23755" t="s">
        <v>2202</v>
      </c>
      <c r="B23755">
        <v>1865</v>
      </c>
      <c r="C23755">
        <v>317864</v>
      </c>
    </row>
    <row r="23756" spans="1:3" x14ac:dyDescent="0.3">
      <c r="A23756" t="s">
        <v>2202</v>
      </c>
      <c r="B23756">
        <v>1866</v>
      </c>
      <c r="C23756">
        <v>321504</v>
      </c>
    </row>
    <row r="23757" spans="1:3" x14ac:dyDescent="0.3">
      <c r="A23757" t="s">
        <v>2202</v>
      </c>
      <c r="B23757">
        <v>1867</v>
      </c>
      <c r="C23757">
        <v>325185</v>
      </c>
    </row>
    <row r="23758" spans="1:3" x14ac:dyDescent="0.3">
      <c r="A23758" t="s">
        <v>2202</v>
      </c>
      <c r="B23758">
        <v>1868</v>
      </c>
      <c r="C23758">
        <v>328908</v>
      </c>
    </row>
    <row r="23759" spans="1:3" x14ac:dyDescent="0.3">
      <c r="A23759" t="s">
        <v>2202</v>
      </c>
      <c r="B23759">
        <v>1869</v>
      </c>
      <c r="C23759">
        <v>332673</v>
      </c>
    </row>
    <row r="23760" spans="1:3" x14ac:dyDescent="0.3">
      <c r="A23760" t="s">
        <v>2202</v>
      </c>
      <c r="B23760">
        <v>1870</v>
      </c>
      <c r="C23760">
        <v>336480</v>
      </c>
    </row>
    <row r="23761" spans="1:3" x14ac:dyDescent="0.3">
      <c r="A23761" t="s">
        <v>2202</v>
      </c>
      <c r="B23761">
        <v>1871</v>
      </c>
      <c r="C23761">
        <v>340330</v>
      </c>
    </row>
    <row r="23762" spans="1:3" x14ac:dyDescent="0.3">
      <c r="A23762" t="s">
        <v>2202</v>
      </c>
      <c r="B23762">
        <v>1872</v>
      </c>
      <c r="C23762">
        <v>344224</v>
      </c>
    </row>
    <row r="23763" spans="1:3" x14ac:dyDescent="0.3">
      <c r="A23763" t="s">
        <v>2202</v>
      </c>
      <c r="B23763">
        <v>1873</v>
      </c>
      <c r="C23763">
        <v>348162</v>
      </c>
    </row>
    <row r="23764" spans="1:3" x14ac:dyDescent="0.3">
      <c r="A23764" t="s">
        <v>2202</v>
      </c>
      <c r="B23764">
        <v>1874</v>
      </c>
      <c r="C23764">
        <v>352144</v>
      </c>
    </row>
    <row r="23765" spans="1:3" x14ac:dyDescent="0.3">
      <c r="A23765" t="s">
        <v>2202</v>
      </c>
      <c r="B23765">
        <v>1875</v>
      </c>
      <c r="C23765">
        <v>356171</v>
      </c>
    </row>
    <row r="23766" spans="1:3" x14ac:dyDescent="0.3">
      <c r="A23766" t="s">
        <v>2202</v>
      </c>
      <c r="B23766">
        <v>1876</v>
      </c>
      <c r="C23766">
        <v>360244</v>
      </c>
    </row>
    <row r="23767" spans="1:3" x14ac:dyDescent="0.3">
      <c r="A23767" t="s">
        <v>2202</v>
      </c>
      <c r="B23767">
        <v>1877</v>
      </c>
      <c r="C23767">
        <v>364362</v>
      </c>
    </row>
    <row r="23768" spans="1:3" x14ac:dyDescent="0.3">
      <c r="A23768" t="s">
        <v>2202</v>
      </c>
      <c r="B23768">
        <v>1878</v>
      </c>
      <c r="C23768">
        <v>368527</v>
      </c>
    </row>
    <row r="23769" spans="1:3" x14ac:dyDescent="0.3">
      <c r="A23769" t="s">
        <v>2202</v>
      </c>
      <c r="B23769">
        <v>1879</v>
      </c>
      <c r="C23769">
        <v>373005</v>
      </c>
    </row>
    <row r="23770" spans="1:3" x14ac:dyDescent="0.3">
      <c r="A23770" t="s">
        <v>2202</v>
      </c>
      <c r="B23770">
        <v>1880</v>
      </c>
      <c r="C23770">
        <v>377806</v>
      </c>
    </row>
    <row r="23771" spans="1:3" x14ac:dyDescent="0.3">
      <c r="A23771" t="s">
        <v>2202</v>
      </c>
      <c r="B23771">
        <v>1881</v>
      </c>
      <c r="C23771">
        <v>382936</v>
      </c>
    </row>
    <row r="23772" spans="1:3" x14ac:dyDescent="0.3">
      <c r="A23772" t="s">
        <v>2202</v>
      </c>
      <c r="B23772">
        <v>1882</v>
      </c>
      <c r="C23772">
        <v>388404</v>
      </c>
    </row>
    <row r="23773" spans="1:3" x14ac:dyDescent="0.3">
      <c r="A23773" t="s">
        <v>2202</v>
      </c>
      <c r="B23773">
        <v>1883</v>
      </c>
      <c r="C23773">
        <v>394219</v>
      </c>
    </row>
    <row r="23774" spans="1:3" x14ac:dyDescent="0.3">
      <c r="A23774" t="s">
        <v>2202</v>
      </c>
      <c r="B23774">
        <v>1884</v>
      </c>
      <c r="C23774">
        <v>400120</v>
      </c>
    </row>
    <row r="23775" spans="1:3" x14ac:dyDescent="0.3">
      <c r="A23775" t="s">
        <v>2202</v>
      </c>
      <c r="B23775">
        <v>1885</v>
      </c>
      <c r="C23775">
        <v>406109</v>
      </c>
    </row>
    <row r="23776" spans="1:3" x14ac:dyDescent="0.3">
      <c r="A23776" t="s">
        <v>2202</v>
      </c>
      <c r="B23776">
        <v>1886</v>
      </c>
      <c r="C23776">
        <v>412186</v>
      </c>
    </row>
    <row r="23777" spans="1:3" x14ac:dyDescent="0.3">
      <c r="A23777" t="s">
        <v>2202</v>
      </c>
      <c r="B23777">
        <v>1887</v>
      </c>
      <c r="C23777">
        <v>418354</v>
      </c>
    </row>
    <row r="23778" spans="1:3" x14ac:dyDescent="0.3">
      <c r="A23778" t="s">
        <v>2202</v>
      </c>
      <c r="B23778">
        <v>1888</v>
      </c>
      <c r="C23778">
        <v>424613</v>
      </c>
    </row>
    <row r="23779" spans="1:3" x14ac:dyDescent="0.3">
      <c r="A23779" t="s">
        <v>2202</v>
      </c>
      <c r="B23779">
        <v>1889</v>
      </c>
      <c r="C23779">
        <v>431053</v>
      </c>
    </row>
    <row r="23780" spans="1:3" x14ac:dyDescent="0.3">
      <c r="A23780" t="s">
        <v>2202</v>
      </c>
      <c r="B23780">
        <v>1890</v>
      </c>
      <c r="C23780">
        <v>437677</v>
      </c>
    </row>
    <row r="23781" spans="1:3" x14ac:dyDescent="0.3">
      <c r="A23781" t="s">
        <v>2202</v>
      </c>
      <c r="B23781">
        <v>1891</v>
      </c>
      <c r="C23781">
        <v>444490</v>
      </c>
    </row>
    <row r="23782" spans="1:3" x14ac:dyDescent="0.3">
      <c r="A23782" t="s">
        <v>2202</v>
      </c>
      <c r="B23782">
        <v>1892</v>
      </c>
      <c r="C23782">
        <v>451497</v>
      </c>
    </row>
    <row r="23783" spans="1:3" x14ac:dyDescent="0.3">
      <c r="A23783" t="s">
        <v>2202</v>
      </c>
      <c r="B23783">
        <v>1893</v>
      </c>
      <c r="C23783">
        <v>458700</v>
      </c>
    </row>
    <row r="23784" spans="1:3" x14ac:dyDescent="0.3">
      <c r="A23784" t="s">
        <v>2202</v>
      </c>
      <c r="B23784">
        <v>1894</v>
      </c>
      <c r="C23784">
        <v>466018</v>
      </c>
    </row>
    <row r="23785" spans="1:3" x14ac:dyDescent="0.3">
      <c r="A23785" t="s">
        <v>2202</v>
      </c>
      <c r="B23785">
        <v>1895</v>
      </c>
      <c r="C23785">
        <v>473452</v>
      </c>
    </row>
    <row r="23786" spans="1:3" x14ac:dyDescent="0.3">
      <c r="A23786" t="s">
        <v>2202</v>
      </c>
      <c r="B23786">
        <v>1896</v>
      </c>
      <c r="C23786">
        <v>481004</v>
      </c>
    </row>
    <row r="23787" spans="1:3" x14ac:dyDescent="0.3">
      <c r="A23787" t="s">
        <v>2202</v>
      </c>
      <c r="B23787">
        <v>1897</v>
      </c>
      <c r="C23787">
        <v>488675</v>
      </c>
    </row>
    <row r="23788" spans="1:3" x14ac:dyDescent="0.3">
      <c r="A23788" t="s">
        <v>2202</v>
      </c>
      <c r="B23788">
        <v>1898</v>
      </c>
      <c r="C23788">
        <v>496468</v>
      </c>
    </row>
    <row r="23789" spans="1:3" x14ac:dyDescent="0.3">
      <c r="A23789" t="s">
        <v>2202</v>
      </c>
      <c r="B23789">
        <v>1899</v>
      </c>
      <c r="C23789">
        <v>504322</v>
      </c>
    </row>
    <row r="23790" spans="1:3" x14ac:dyDescent="0.3">
      <c r="A23790" t="s">
        <v>2202</v>
      </c>
      <c r="B23790">
        <v>1900</v>
      </c>
      <c r="C23790">
        <v>512238</v>
      </c>
    </row>
    <row r="23791" spans="1:3" x14ac:dyDescent="0.3">
      <c r="A23791" t="s">
        <v>2202</v>
      </c>
      <c r="B23791">
        <v>1901</v>
      </c>
      <c r="C23791">
        <v>520214</v>
      </c>
    </row>
    <row r="23792" spans="1:3" x14ac:dyDescent="0.3">
      <c r="A23792" t="s">
        <v>2202</v>
      </c>
      <c r="B23792">
        <v>1902</v>
      </c>
      <c r="C23792">
        <v>528251</v>
      </c>
    </row>
    <row r="23793" spans="1:3" x14ac:dyDescent="0.3">
      <c r="A23793" t="s">
        <v>2202</v>
      </c>
      <c r="B23793">
        <v>1903</v>
      </c>
      <c r="C23793">
        <v>536349</v>
      </c>
    </row>
    <row r="23794" spans="1:3" x14ac:dyDescent="0.3">
      <c r="A23794" t="s">
        <v>2202</v>
      </c>
      <c r="B23794">
        <v>1904</v>
      </c>
      <c r="C23794">
        <v>544570</v>
      </c>
    </row>
    <row r="23795" spans="1:3" x14ac:dyDescent="0.3">
      <c r="A23795" t="s">
        <v>2202</v>
      </c>
      <c r="B23795">
        <v>1905</v>
      </c>
      <c r="C23795">
        <v>552917</v>
      </c>
    </row>
    <row r="23796" spans="1:3" x14ac:dyDescent="0.3">
      <c r="A23796" t="s">
        <v>2202</v>
      </c>
      <c r="B23796">
        <v>1906</v>
      </c>
      <c r="C23796">
        <v>561390</v>
      </c>
    </row>
    <row r="23797" spans="1:3" x14ac:dyDescent="0.3">
      <c r="A23797" t="s">
        <v>2202</v>
      </c>
      <c r="B23797">
        <v>1907</v>
      </c>
      <c r="C23797">
        <v>569992</v>
      </c>
    </row>
    <row r="23798" spans="1:3" x14ac:dyDescent="0.3">
      <c r="A23798" t="s">
        <v>2202</v>
      </c>
      <c r="B23798">
        <v>1908</v>
      </c>
      <c r="C23798">
        <v>578725</v>
      </c>
    </row>
    <row r="23799" spans="1:3" x14ac:dyDescent="0.3">
      <c r="A23799" t="s">
        <v>2202</v>
      </c>
      <c r="B23799">
        <v>1909</v>
      </c>
      <c r="C23799">
        <v>587311</v>
      </c>
    </row>
    <row r="23800" spans="1:3" x14ac:dyDescent="0.3">
      <c r="A23800" t="s">
        <v>2202</v>
      </c>
      <c r="B23800">
        <v>1910</v>
      </c>
      <c r="C23800">
        <v>595743</v>
      </c>
    </row>
    <row r="23801" spans="1:3" x14ac:dyDescent="0.3">
      <c r="A23801" t="s">
        <v>2202</v>
      </c>
      <c r="B23801">
        <v>1911</v>
      </c>
      <c r="C23801">
        <v>604014</v>
      </c>
    </row>
    <row r="23802" spans="1:3" x14ac:dyDescent="0.3">
      <c r="A23802" t="s">
        <v>2202</v>
      </c>
      <c r="B23802">
        <v>1912</v>
      </c>
      <c r="C23802">
        <v>612119</v>
      </c>
    </row>
    <row r="23803" spans="1:3" x14ac:dyDescent="0.3">
      <c r="A23803" t="s">
        <v>2202</v>
      </c>
      <c r="B23803">
        <v>1913</v>
      </c>
      <c r="C23803">
        <v>620050</v>
      </c>
    </row>
    <row r="23804" spans="1:3" x14ac:dyDescent="0.3">
      <c r="A23804" t="s">
        <v>2202</v>
      </c>
      <c r="B23804">
        <v>1914</v>
      </c>
      <c r="C23804">
        <v>628082</v>
      </c>
    </row>
    <row r="23805" spans="1:3" x14ac:dyDescent="0.3">
      <c r="A23805" t="s">
        <v>2202</v>
      </c>
      <c r="B23805">
        <v>1915</v>
      </c>
      <c r="C23805">
        <v>636218</v>
      </c>
    </row>
    <row r="23806" spans="1:3" x14ac:dyDescent="0.3">
      <c r="A23806" t="s">
        <v>2202</v>
      </c>
      <c r="B23806">
        <v>1916</v>
      </c>
      <c r="C23806">
        <v>644458</v>
      </c>
    </row>
    <row r="23807" spans="1:3" x14ac:dyDescent="0.3">
      <c r="A23807" t="s">
        <v>2202</v>
      </c>
      <c r="B23807">
        <v>1917</v>
      </c>
      <c r="C23807">
        <v>652804</v>
      </c>
    </row>
    <row r="23808" spans="1:3" x14ac:dyDescent="0.3">
      <c r="A23808" t="s">
        <v>2202</v>
      </c>
      <c r="B23808">
        <v>1918</v>
      </c>
      <c r="C23808">
        <v>660431</v>
      </c>
    </row>
    <row r="23809" spans="1:3" x14ac:dyDescent="0.3">
      <c r="A23809" t="s">
        <v>2202</v>
      </c>
      <c r="B23809">
        <v>1919</v>
      </c>
      <c r="C23809">
        <v>668075</v>
      </c>
    </row>
    <row r="23810" spans="1:3" x14ac:dyDescent="0.3">
      <c r="A23810" t="s">
        <v>2202</v>
      </c>
      <c r="B23810">
        <v>1920</v>
      </c>
      <c r="C23810">
        <v>675735</v>
      </c>
    </row>
    <row r="23811" spans="1:3" x14ac:dyDescent="0.3">
      <c r="A23811" t="s">
        <v>2202</v>
      </c>
      <c r="B23811">
        <v>1921</v>
      </c>
      <c r="C23811">
        <v>683410</v>
      </c>
    </row>
    <row r="23812" spans="1:3" x14ac:dyDescent="0.3">
      <c r="A23812" t="s">
        <v>2202</v>
      </c>
      <c r="B23812">
        <v>1922</v>
      </c>
      <c r="C23812">
        <v>691099</v>
      </c>
    </row>
    <row r="23813" spans="1:3" x14ac:dyDescent="0.3">
      <c r="A23813" t="s">
        <v>2202</v>
      </c>
      <c r="B23813">
        <v>1923</v>
      </c>
      <c r="C23813">
        <v>698803</v>
      </c>
    </row>
    <row r="23814" spans="1:3" x14ac:dyDescent="0.3">
      <c r="A23814" t="s">
        <v>2202</v>
      </c>
      <c r="B23814">
        <v>1924</v>
      </c>
      <c r="C23814">
        <v>706593</v>
      </c>
    </row>
    <row r="23815" spans="1:3" x14ac:dyDescent="0.3">
      <c r="A23815" t="s">
        <v>2202</v>
      </c>
      <c r="B23815">
        <v>1925</v>
      </c>
      <c r="C23815">
        <v>714470</v>
      </c>
    </row>
    <row r="23816" spans="1:3" x14ac:dyDescent="0.3">
      <c r="A23816" t="s">
        <v>2202</v>
      </c>
      <c r="B23816">
        <v>1926</v>
      </c>
      <c r="C23816">
        <v>722434</v>
      </c>
    </row>
    <row r="23817" spans="1:3" x14ac:dyDescent="0.3">
      <c r="A23817" t="s">
        <v>2202</v>
      </c>
      <c r="B23817">
        <v>1927</v>
      </c>
      <c r="C23817">
        <v>730487</v>
      </c>
    </row>
    <row r="23818" spans="1:3" x14ac:dyDescent="0.3">
      <c r="A23818" t="s">
        <v>2202</v>
      </c>
      <c r="B23818">
        <v>1928</v>
      </c>
      <c r="C23818">
        <v>738630</v>
      </c>
    </row>
    <row r="23819" spans="1:3" x14ac:dyDescent="0.3">
      <c r="A23819" t="s">
        <v>2202</v>
      </c>
      <c r="B23819">
        <v>1929</v>
      </c>
      <c r="C23819">
        <v>747242</v>
      </c>
    </row>
    <row r="23820" spans="1:3" x14ac:dyDescent="0.3">
      <c r="A23820" t="s">
        <v>2202</v>
      </c>
      <c r="B23820">
        <v>1930</v>
      </c>
      <c r="C23820">
        <v>756335</v>
      </c>
    </row>
    <row r="23821" spans="1:3" x14ac:dyDescent="0.3">
      <c r="A23821" t="s">
        <v>2202</v>
      </c>
      <c r="B23821">
        <v>1931</v>
      </c>
      <c r="C23821">
        <v>765918</v>
      </c>
    </row>
    <row r="23822" spans="1:3" x14ac:dyDescent="0.3">
      <c r="A23822" t="s">
        <v>2202</v>
      </c>
      <c r="B23822">
        <v>1932</v>
      </c>
      <c r="C23822">
        <v>776002</v>
      </c>
    </row>
    <row r="23823" spans="1:3" x14ac:dyDescent="0.3">
      <c r="A23823" t="s">
        <v>2202</v>
      </c>
      <c r="B23823">
        <v>1933</v>
      </c>
      <c r="C23823">
        <v>786598</v>
      </c>
    </row>
    <row r="23824" spans="1:3" x14ac:dyDescent="0.3">
      <c r="A23824" t="s">
        <v>2202</v>
      </c>
      <c r="B23824">
        <v>1934</v>
      </c>
      <c r="C23824">
        <v>797339</v>
      </c>
    </row>
    <row r="23825" spans="1:3" x14ac:dyDescent="0.3">
      <c r="A23825" t="s">
        <v>2202</v>
      </c>
      <c r="B23825">
        <v>1935</v>
      </c>
      <c r="C23825">
        <v>808227</v>
      </c>
    </row>
    <row r="23826" spans="1:3" x14ac:dyDescent="0.3">
      <c r="A23826" t="s">
        <v>2202</v>
      </c>
      <c r="B23826">
        <v>1936</v>
      </c>
      <c r="C23826">
        <v>819264</v>
      </c>
    </row>
    <row r="23827" spans="1:3" x14ac:dyDescent="0.3">
      <c r="A23827" t="s">
        <v>2202</v>
      </c>
      <c r="B23827">
        <v>1937</v>
      </c>
      <c r="C23827">
        <v>830451</v>
      </c>
    </row>
    <row r="23828" spans="1:3" x14ac:dyDescent="0.3">
      <c r="A23828" t="s">
        <v>2202</v>
      </c>
      <c r="B23828">
        <v>1938</v>
      </c>
      <c r="C23828">
        <v>841791</v>
      </c>
    </row>
    <row r="23829" spans="1:3" x14ac:dyDescent="0.3">
      <c r="A23829" t="s">
        <v>2202</v>
      </c>
      <c r="B23829">
        <v>1939</v>
      </c>
      <c r="C23829">
        <v>855504</v>
      </c>
    </row>
    <row r="23830" spans="1:3" x14ac:dyDescent="0.3">
      <c r="A23830" t="s">
        <v>2202</v>
      </c>
      <c r="B23830">
        <v>1940</v>
      </c>
      <c r="C23830">
        <v>871681</v>
      </c>
    </row>
    <row r="23831" spans="1:3" x14ac:dyDescent="0.3">
      <c r="A23831" t="s">
        <v>2202</v>
      </c>
      <c r="B23831">
        <v>1941</v>
      </c>
      <c r="C23831">
        <v>890417</v>
      </c>
    </row>
    <row r="23832" spans="1:3" x14ac:dyDescent="0.3">
      <c r="A23832" t="s">
        <v>2202</v>
      </c>
      <c r="B23832">
        <v>1942</v>
      </c>
      <c r="C23832">
        <v>911808</v>
      </c>
    </row>
    <row r="23833" spans="1:3" x14ac:dyDescent="0.3">
      <c r="A23833" t="s">
        <v>2202</v>
      </c>
      <c r="B23833">
        <v>1943</v>
      </c>
      <c r="C23833">
        <v>935953</v>
      </c>
    </row>
    <row r="23834" spans="1:3" x14ac:dyDescent="0.3">
      <c r="A23834" t="s">
        <v>2202</v>
      </c>
      <c r="B23834">
        <v>1944</v>
      </c>
      <c r="C23834">
        <v>960738</v>
      </c>
    </row>
    <row r="23835" spans="1:3" x14ac:dyDescent="0.3">
      <c r="A23835" t="s">
        <v>2202</v>
      </c>
      <c r="B23835">
        <v>1945</v>
      </c>
      <c r="C23835">
        <v>986180</v>
      </c>
    </row>
    <row r="23836" spans="1:3" x14ac:dyDescent="0.3">
      <c r="A23836" t="s">
        <v>2202</v>
      </c>
      <c r="B23836">
        <v>1946</v>
      </c>
      <c r="C23836">
        <v>1012295</v>
      </c>
    </row>
    <row r="23837" spans="1:3" x14ac:dyDescent="0.3">
      <c r="A23837" t="s">
        <v>2202</v>
      </c>
      <c r="B23837">
        <v>1947</v>
      </c>
      <c r="C23837">
        <v>1039101</v>
      </c>
    </row>
    <row r="23838" spans="1:3" x14ac:dyDescent="0.3">
      <c r="A23838" t="s">
        <v>2202</v>
      </c>
      <c r="B23838">
        <v>1948</v>
      </c>
      <c r="C23838">
        <v>1066618</v>
      </c>
    </row>
    <row r="23839" spans="1:3" x14ac:dyDescent="0.3">
      <c r="A23839" t="s">
        <v>2202</v>
      </c>
      <c r="B23839">
        <v>1949</v>
      </c>
      <c r="C23839">
        <v>1095080</v>
      </c>
    </row>
    <row r="23840" spans="1:3" x14ac:dyDescent="0.3">
      <c r="A23840" t="s">
        <v>2202</v>
      </c>
      <c r="B23840">
        <v>1950</v>
      </c>
      <c r="C23840">
        <v>1124519</v>
      </c>
    </row>
    <row r="23841" spans="1:3" x14ac:dyDescent="0.3">
      <c r="A23841" t="s">
        <v>2202</v>
      </c>
      <c r="B23841">
        <v>1951</v>
      </c>
      <c r="C23841">
        <v>1142975</v>
      </c>
    </row>
    <row r="23842" spans="1:3" x14ac:dyDescent="0.3">
      <c r="A23842" t="s">
        <v>2202</v>
      </c>
      <c r="B23842">
        <v>1952</v>
      </c>
      <c r="C23842">
        <v>1163890</v>
      </c>
    </row>
    <row r="23843" spans="1:3" x14ac:dyDescent="0.3">
      <c r="A23843" t="s">
        <v>2202</v>
      </c>
      <c r="B23843">
        <v>1953</v>
      </c>
      <c r="C23843">
        <v>1187740</v>
      </c>
    </row>
    <row r="23844" spans="1:3" x14ac:dyDescent="0.3">
      <c r="A23844" t="s">
        <v>2202</v>
      </c>
      <c r="B23844">
        <v>1954</v>
      </c>
      <c r="C23844">
        <v>1214823</v>
      </c>
    </row>
    <row r="23845" spans="1:3" x14ac:dyDescent="0.3">
      <c r="A23845" t="s">
        <v>2202</v>
      </c>
      <c r="B23845">
        <v>1955</v>
      </c>
      <c r="C23845">
        <v>1245355</v>
      </c>
    </row>
    <row r="23846" spans="1:3" x14ac:dyDescent="0.3">
      <c r="A23846" t="s">
        <v>2202</v>
      </c>
      <c r="B23846">
        <v>1956</v>
      </c>
      <c r="C23846">
        <v>1279403</v>
      </c>
    </row>
    <row r="23847" spans="1:3" x14ac:dyDescent="0.3">
      <c r="A23847" t="s">
        <v>2202</v>
      </c>
      <c r="B23847">
        <v>1957</v>
      </c>
      <c r="C23847">
        <v>1316913</v>
      </c>
    </row>
    <row r="23848" spans="1:3" x14ac:dyDescent="0.3">
      <c r="A23848" t="s">
        <v>2202</v>
      </c>
      <c r="B23848">
        <v>1958</v>
      </c>
      <c r="C23848">
        <v>1357732</v>
      </c>
    </row>
    <row r="23849" spans="1:3" x14ac:dyDescent="0.3">
      <c r="A23849" t="s">
        <v>2202</v>
      </c>
      <c r="B23849">
        <v>1959</v>
      </c>
      <c r="C23849">
        <v>1401631</v>
      </c>
    </row>
    <row r="23850" spans="1:3" x14ac:dyDescent="0.3">
      <c r="A23850" t="s">
        <v>2202</v>
      </c>
      <c r="B23850">
        <v>1960</v>
      </c>
      <c r="C23850">
        <v>1448416</v>
      </c>
    </row>
    <row r="23851" spans="1:3" x14ac:dyDescent="0.3">
      <c r="A23851" t="s">
        <v>2202</v>
      </c>
      <c r="B23851">
        <v>1961</v>
      </c>
      <c r="C23851">
        <v>1498076</v>
      </c>
    </row>
    <row r="23852" spans="1:3" x14ac:dyDescent="0.3">
      <c r="A23852" t="s">
        <v>2202</v>
      </c>
      <c r="B23852">
        <v>1962</v>
      </c>
      <c r="C23852">
        <v>1550815</v>
      </c>
    </row>
    <row r="23853" spans="1:3" x14ac:dyDescent="0.3">
      <c r="A23853" t="s">
        <v>2202</v>
      </c>
      <c r="B23853">
        <v>1963</v>
      </c>
      <c r="C23853">
        <v>1607168</v>
      </c>
    </row>
    <row r="23854" spans="1:3" x14ac:dyDescent="0.3">
      <c r="A23854" t="s">
        <v>2202</v>
      </c>
      <c r="B23854">
        <v>1964</v>
      </c>
      <c r="C23854">
        <v>1667822</v>
      </c>
    </row>
    <row r="23855" spans="1:3" x14ac:dyDescent="0.3">
      <c r="A23855" t="s">
        <v>2202</v>
      </c>
      <c r="B23855">
        <v>1965</v>
      </c>
      <c r="C23855">
        <v>1733307</v>
      </c>
    </row>
    <row r="23856" spans="1:3" x14ac:dyDescent="0.3">
      <c r="A23856" t="s">
        <v>2202</v>
      </c>
      <c r="B23856">
        <v>1966</v>
      </c>
      <c r="C23856">
        <v>1803689</v>
      </c>
    </row>
    <row r="23857" spans="1:3" x14ac:dyDescent="0.3">
      <c r="A23857" t="s">
        <v>2202</v>
      </c>
      <c r="B23857">
        <v>1967</v>
      </c>
      <c r="C23857">
        <v>1878869</v>
      </c>
    </row>
    <row r="23858" spans="1:3" x14ac:dyDescent="0.3">
      <c r="A23858" t="s">
        <v>2202</v>
      </c>
      <c r="B23858">
        <v>1968</v>
      </c>
      <c r="C23858">
        <v>1958909</v>
      </c>
    </row>
    <row r="23859" spans="1:3" x14ac:dyDescent="0.3">
      <c r="A23859" t="s">
        <v>2202</v>
      </c>
      <c r="B23859">
        <v>1969</v>
      </c>
      <c r="C23859">
        <v>2043820</v>
      </c>
    </row>
    <row r="23860" spans="1:3" x14ac:dyDescent="0.3">
      <c r="A23860" t="s">
        <v>2202</v>
      </c>
      <c r="B23860">
        <v>1970</v>
      </c>
      <c r="C23860">
        <v>2133527</v>
      </c>
    </row>
    <row r="23861" spans="1:3" x14ac:dyDescent="0.3">
      <c r="A23861" t="s">
        <v>2202</v>
      </c>
      <c r="B23861">
        <v>1971</v>
      </c>
      <c r="C23861">
        <v>2228142</v>
      </c>
    </row>
    <row r="23862" spans="1:3" x14ac:dyDescent="0.3">
      <c r="A23862" t="s">
        <v>2202</v>
      </c>
      <c r="B23862">
        <v>1972</v>
      </c>
      <c r="C23862">
        <v>2327487</v>
      </c>
    </row>
    <row r="23863" spans="1:3" x14ac:dyDescent="0.3">
      <c r="A23863" t="s">
        <v>2202</v>
      </c>
      <c r="B23863">
        <v>1973</v>
      </c>
      <c r="C23863">
        <v>2430754</v>
      </c>
    </row>
    <row r="23864" spans="1:3" x14ac:dyDescent="0.3">
      <c r="A23864" t="s">
        <v>2202</v>
      </c>
      <c r="B23864">
        <v>1974</v>
      </c>
      <c r="C23864">
        <v>2536895</v>
      </c>
    </row>
    <row r="23865" spans="1:3" x14ac:dyDescent="0.3">
      <c r="A23865" t="s">
        <v>2202</v>
      </c>
      <c r="B23865">
        <v>1975</v>
      </c>
      <c r="C23865">
        <v>2645136</v>
      </c>
    </row>
    <row r="23866" spans="1:3" x14ac:dyDescent="0.3">
      <c r="A23866" t="s">
        <v>2202</v>
      </c>
      <c r="B23866">
        <v>1976</v>
      </c>
      <c r="C23866">
        <v>2754698</v>
      </c>
    </row>
    <row r="23867" spans="1:3" x14ac:dyDescent="0.3">
      <c r="A23867" t="s">
        <v>2202</v>
      </c>
      <c r="B23867">
        <v>1977</v>
      </c>
      <c r="C23867">
        <v>2865639</v>
      </c>
    </row>
    <row r="23868" spans="1:3" x14ac:dyDescent="0.3">
      <c r="A23868" t="s">
        <v>2202</v>
      </c>
      <c r="B23868">
        <v>1978</v>
      </c>
      <c r="C23868">
        <v>2979102</v>
      </c>
    </row>
    <row r="23869" spans="1:3" x14ac:dyDescent="0.3">
      <c r="A23869" t="s">
        <v>2202</v>
      </c>
      <c r="B23869">
        <v>1979</v>
      </c>
      <c r="C23869">
        <v>3096724</v>
      </c>
    </row>
    <row r="23870" spans="1:3" x14ac:dyDescent="0.3">
      <c r="A23870" t="s">
        <v>2202</v>
      </c>
      <c r="B23870">
        <v>1980</v>
      </c>
      <c r="C23870">
        <v>3219462</v>
      </c>
    </row>
    <row r="23871" spans="1:3" x14ac:dyDescent="0.3">
      <c r="A23871" t="s">
        <v>2202</v>
      </c>
      <c r="B23871">
        <v>1981</v>
      </c>
      <c r="C23871">
        <v>3347779</v>
      </c>
    </row>
    <row r="23872" spans="1:3" x14ac:dyDescent="0.3">
      <c r="A23872" t="s">
        <v>2202</v>
      </c>
      <c r="B23872">
        <v>1982</v>
      </c>
      <c r="C23872">
        <v>3480443</v>
      </c>
    </row>
    <row r="23873" spans="1:3" x14ac:dyDescent="0.3">
      <c r="A23873" t="s">
        <v>2202</v>
      </c>
      <c r="B23873">
        <v>1983</v>
      </c>
      <c r="C23873">
        <v>3614682</v>
      </c>
    </row>
    <row r="23874" spans="1:3" x14ac:dyDescent="0.3">
      <c r="A23874" t="s">
        <v>2202</v>
      </c>
      <c r="B23874">
        <v>1984</v>
      </c>
      <c r="C23874">
        <v>3746712</v>
      </c>
    </row>
    <row r="23875" spans="1:3" x14ac:dyDescent="0.3">
      <c r="A23875" t="s">
        <v>2202</v>
      </c>
      <c r="B23875">
        <v>1985</v>
      </c>
      <c r="C23875">
        <v>3873781</v>
      </c>
    </row>
    <row r="23876" spans="1:3" x14ac:dyDescent="0.3">
      <c r="A23876" t="s">
        <v>2202</v>
      </c>
      <c r="B23876">
        <v>1986</v>
      </c>
      <c r="C23876">
        <v>3994601</v>
      </c>
    </row>
    <row r="23877" spans="1:3" x14ac:dyDescent="0.3">
      <c r="A23877" t="s">
        <v>2202</v>
      </c>
      <c r="B23877">
        <v>1987</v>
      </c>
      <c r="C23877">
        <v>4109716</v>
      </c>
    </row>
    <row r="23878" spans="1:3" x14ac:dyDescent="0.3">
      <c r="A23878" t="s">
        <v>2202</v>
      </c>
      <c r="B23878">
        <v>1988</v>
      </c>
      <c r="C23878">
        <v>4220451</v>
      </c>
    </row>
    <row r="23879" spans="1:3" x14ac:dyDescent="0.3">
      <c r="A23879" t="s">
        <v>2202</v>
      </c>
      <c r="B23879">
        <v>1989</v>
      </c>
      <c r="C23879">
        <v>4328935</v>
      </c>
    </row>
    <row r="23880" spans="1:3" x14ac:dyDescent="0.3">
      <c r="A23880" t="s">
        <v>2202</v>
      </c>
      <c r="B23880">
        <v>1990</v>
      </c>
      <c r="C23880">
        <v>4436663</v>
      </c>
    </row>
    <row r="23881" spans="1:3" x14ac:dyDescent="0.3">
      <c r="A23881" t="s">
        <v>2202</v>
      </c>
      <c r="B23881">
        <v>1991</v>
      </c>
      <c r="C23881">
        <v>4544245</v>
      </c>
    </row>
    <row r="23882" spans="1:3" x14ac:dyDescent="0.3">
      <c r="A23882" t="s">
        <v>2202</v>
      </c>
      <c r="B23882">
        <v>1992</v>
      </c>
      <c r="C23882">
        <v>4650896</v>
      </c>
    </row>
    <row r="23883" spans="1:3" x14ac:dyDescent="0.3">
      <c r="A23883" t="s">
        <v>2202</v>
      </c>
      <c r="B23883">
        <v>1993</v>
      </c>
      <c r="C23883">
        <v>4755134</v>
      </c>
    </row>
    <row r="23884" spans="1:3" x14ac:dyDescent="0.3">
      <c r="A23884" t="s">
        <v>2202</v>
      </c>
      <c r="B23884">
        <v>1994</v>
      </c>
      <c r="C23884">
        <v>4854871</v>
      </c>
    </row>
    <row r="23885" spans="1:3" x14ac:dyDescent="0.3">
      <c r="A23885" t="s">
        <v>2202</v>
      </c>
      <c r="B23885">
        <v>1995</v>
      </c>
      <c r="C23885">
        <v>4948796</v>
      </c>
    </row>
    <row r="23886" spans="1:3" x14ac:dyDescent="0.3">
      <c r="A23886" t="s">
        <v>2202</v>
      </c>
      <c r="B23886">
        <v>1996</v>
      </c>
      <c r="C23886">
        <v>5036173</v>
      </c>
    </row>
    <row r="23887" spans="1:3" x14ac:dyDescent="0.3">
      <c r="A23887" t="s">
        <v>2202</v>
      </c>
      <c r="B23887">
        <v>1997</v>
      </c>
      <c r="C23887">
        <v>5118008</v>
      </c>
    </row>
    <row r="23888" spans="1:3" x14ac:dyDescent="0.3">
      <c r="A23888" t="s">
        <v>2202</v>
      </c>
      <c r="B23888">
        <v>1998</v>
      </c>
      <c r="C23888">
        <v>5196774</v>
      </c>
    </row>
    <row r="23889" spans="1:3" x14ac:dyDescent="0.3">
      <c r="A23889" t="s">
        <v>2202</v>
      </c>
      <c r="B23889">
        <v>1999</v>
      </c>
      <c r="C23889">
        <v>5275921</v>
      </c>
    </row>
    <row r="23890" spans="1:3" x14ac:dyDescent="0.3">
      <c r="A23890" t="s">
        <v>2202</v>
      </c>
      <c r="B23890">
        <v>2000</v>
      </c>
      <c r="C23890">
        <v>5357893</v>
      </c>
    </row>
    <row r="23891" spans="1:3" x14ac:dyDescent="0.3">
      <c r="A23891" t="s">
        <v>2202</v>
      </c>
      <c r="B23891">
        <v>2001</v>
      </c>
      <c r="C23891">
        <v>5443249</v>
      </c>
    </row>
    <row r="23892" spans="1:3" x14ac:dyDescent="0.3">
      <c r="A23892" t="s">
        <v>2202</v>
      </c>
      <c r="B23892">
        <v>2002</v>
      </c>
      <c r="C23892">
        <v>5531097</v>
      </c>
    </row>
    <row r="23893" spans="1:3" x14ac:dyDescent="0.3">
      <c r="A23893" t="s">
        <v>2202</v>
      </c>
      <c r="B23893">
        <v>2003</v>
      </c>
      <c r="C23893">
        <v>5620545</v>
      </c>
    </row>
    <row r="23894" spans="1:3" x14ac:dyDescent="0.3">
      <c r="A23894" t="s">
        <v>2202</v>
      </c>
      <c r="B23894">
        <v>2004</v>
      </c>
      <c r="C23894">
        <v>5710163</v>
      </c>
    </row>
    <row r="23895" spans="1:3" x14ac:dyDescent="0.3">
      <c r="A23895" t="s">
        <v>2202</v>
      </c>
      <c r="B23895">
        <v>2005</v>
      </c>
      <c r="C23895">
        <v>5798615</v>
      </c>
    </row>
    <row r="23896" spans="1:3" x14ac:dyDescent="0.3">
      <c r="A23896" t="s">
        <v>2202</v>
      </c>
      <c r="B23896">
        <v>2006</v>
      </c>
      <c r="C23896">
        <v>5886874</v>
      </c>
    </row>
    <row r="23897" spans="1:3" x14ac:dyDescent="0.3">
      <c r="A23897" t="s">
        <v>2202</v>
      </c>
      <c r="B23897">
        <v>2007</v>
      </c>
      <c r="C23897">
        <v>5974786</v>
      </c>
    </row>
    <row r="23898" spans="1:3" x14ac:dyDescent="0.3">
      <c r="A23898" t="s">
        <v>2202</v>
      </c>
      <c r="B23898">
        <v>2008</v>
      </c>
      <c r="C23898">
        <v>6058740</v>
      </c>
    </row>
    <row r="23899" spans="1:3" x14ac:dyDescent="0.3">
      <c r="A23899" t="s">
        <v>2202</v>
      </c>
      <c r="B23899">
        <v>2009</v>
      </c>
      <c r="C23899">
        <v>6133987</v>
      </c>
    </row>
    <row r="23900" spans="1:3" x14ac:dyDescent="0.3">
      <c r="A23900" t="s">
        <v>2202</v>
      </c>
      <c r="B23900">
        <v>2010</v>
      </c>
      <c r="C23900">
        <v>6197667</v>
      </c>
    </row>
    <row r="23901" spans="1:3" x14ac:dyDescent="0.3">
      <c r="A23901" t="s">
        <v>2202</v>
      </c>
      <c r="B23901">
        <v>2011</v>
      </c>
      <c r="C23901">
        <v>6247438</v>
      </c>
    </row>
    <row r="23902" spans="1:3" x14ac:dyDescent="0.3">
      <c r="A23902" t="s">
        <v>2202</v>
      </c>
      <c r="B23902">
        <v>2012</v>
      </c>
      <c r="C23902">
        <v>6285751</v>
      </c>
    </row>
    <row r="23903" spans="1:3" x14ac:dyDescent="0.3">
      <c r="A23903" t="s">
        <v>2202</v>
      </c>
      <c r="B23903">
        <v>2013</v>
      </c>
      <c r="C23903">
        <v>6320350</v>
      </c>
    </row>
    <row r="23904" spans="1:3" x14ac:dyDescent="0.3">
      <c r="A23904" t="s">
        <v>2202</v>
      </c>
      <c r="B23904">
        <v>2014</v>
      </c>
      <c r="C23904">
        <v>6362039</v>
      </c>
    </row>
    <row r="23905" spans="1:3" x14ac:dyDescent="0.3">
      <c r="A23905" t="s">
        <v>2202</v>
      </c>
      <c r="B23905">
        <v>2015</v>
      </c>
      <c r="C23905">
        <v>6418315</v>
      </c>
    </row>
    <row r="23906" spans="1:3" x14ac:dyDescent="0.3">
      <c r="A23906" t="s">
        <v>2202</v>
      </c>
      <c r="B23906">
        <v>2016</v>
      </c>
      <c r="C23906">
        <v>6492160</v>
      </c>
    </row>
    <row r="23907" spans="1:3" x14ac:dyDescent="0.3">
      <c r="A23907" t="s">
        <v>2202</v>
      </c>
      <c r="B23907">
        <v>2017</v>
      </c>
      <c r="C23907">
        <v>6580723</v>
      </c>
    </row>
    <row r="23908" spans="1:3" x14ac:dyDescent="0.3">
      <c r="A23908" t="s">
        <v>2202</v>
      </c>
      <c r="B23908">
        <v>2018</v>
      </c>
      <c r="C23908">
        <v>6678565</v>
      </c>
    </row>
    <row r="23909" spans="1:3" x14ac:dyDescent="0.3">
      <c r="A23909" t="s">
        <v>2202</v>
      </c>
      <c r="B23909">
        <v>2019</v>
      </c>
      <c r="C23909">
        <v>6777453</v>
      </c>
    </row>
    <row r="23910" spans="1:3" x14ac:dyDescent="0.3">
      <c r="A23910" t="s">
        <v>2202</v>
      </c>
      <c r="B23910">
        <v>2020</v>
      </c>
      <c r="C23910">
        <v>6871287</v>
      </c>
    </row>
    <row r="23911" spans="1:3" x14ac:dyDescent="0.3">
      <c r="A23911" t="s">
        <v>2202</v>
      </c>
      <c r="B23911">
        <v>2021</v>
      </c>
      <c r="C23911">
        <v>6958538</v>
      </c>
    </row>
    <row r="23912" spans="1:3" x14ac:dyDescent="0.3">
      <c r="A23912" t="s">
        <v>2203</v>
      </c>
      <c r="B23912">
        <v>1800</v>
      </c>
      <c r="C23912">
        <v>5802</v>
      </c>
    </row>
    <row r="23913" spans="1:3" x14ac:dyDescent="0.3">
      <c r="A23913" t="s">
        <v>2203</v>
      </c>
      <c r="B23913">
        <v>1801</v>
      </c>
      <c r="C23913">
        <v>5802</v>
      </c>
    </row>
    <row r="23914" spans="1:3" x14ac:dyDescent="0.3">
      <c r="A23914" t="s">
        <v>2203</v>
      </c>
      <c r="B23914">
        <v>1802</v>
      </c>
      <c r="C23914">
        <v>5802</v>
      </c>
    </row>
    <row r="23915" spans="1:3" x14ac:dyDescent="0.3">
      <c r="A23915" t="s">
        <v>2203</v>
      </c>
      <c r="B23915">
        <v>1803</v>
      </c>
      <c r="C23915">
        <v>5802</v>
      </c>
    </row>
    <row r="23916" spans="1:3" x14ac:dyDescent="0.3">
      <c r="A23916" t="s">
        <v>2203</v>
      </c>
      <c r="B23916">
        <v>1804</v>
      </c>
      <c r="C23916">
        <v>5802</v>
      </c>
    </row>
    <row r="23917" spans="1:3" x14ac:dyDescent="0.3">
      <c r="A23917" t="s">
        <v>2203</v>
      </c>
      <c r="B23917">
        <v>1805</v>
      </c>
      <c r="C23917">
        <v>5802</v>
      </c>
    </row>
    <row r="23918" spans="1:3" x14ac:dyDescent="0.3">
      <c r="A23918" t="s">
        <v>2203</v>
      </c>
      <c r="B23918">
        <v>1806</v>
      </c>
      <c r="C23918">
        <v>5802</v>
      </c>
    </row>
    <row r="23919" spans="1:3" x14ac:dyDescent="0.3">
      <c r="A23919" t="s">
        <v>2203</v>
      </c>
      <c r="B23919">
        <v>1807</v>
      </c>
      <c r="C23919">
        <v>5802</v>
      </c>
    </row>
    <row r="23920" spans="1:3" x14ac:dyDescent="0.3">
      <c r="A23920" t="s">
        <v>2203</v>
      </c>
      <c r="B23920">
        <v>1808</v>
      </c>
      <c r="C23920">
        <v>5802</v>
      </c>
    </row>
    <row r="23921" spans="1:3" x14ac:dyDescent="0.3">
      <c r="A23921" t="s">
        <v>2203</v>
      </c>
      <c r="B23921">
        <v>1809</v>
      </c>
      <c r="C23921">
        <v>5802</v>
      </c>
    </row>
    <row r="23922" spans="1:3" x14ac:dyDescent="0.3">
      <c r="A23922" t="s">
        <v>2203</v>
      </c>
      <c r="B23922">
        <v>1810</v>
      </c>
      <c r="C23922">
        <v>5802</v>
      </c>
    </row>
    <row r="23923" spans="1:3" x14ac:dyDescent="0.3">
      <c r="A23923" t="s">
        <v>2203</v>
      </c>
      <c r="B23923">
        <v>1811</v>
      </c>
      <c r="C23923">
        <v>5802</v>
      </c>
    </row>
    <row r="23924" spans="1:3" x14ac:dyDescent="0.3">
      <c r="A23924" t="s">
        <v>2203</v>
      </c>
      <c r="B23924">
        <v>1812</v>
      </c>
      <c r="C23924">
        <v>5802</v>
      </c>
    </row>
    <row r="23925" spans="1:3" x14ac:dyDescent="0.3">
      <c r="A23925" t="s">
        <v>2203</v>
      </c>
      <c r="B23925">
        <v>1813</v>
      </c>
      <c r="C23925">
        <v>5802</v>
      </c>
    </row>
    <row r="23926" spans="1:3" x14ac:dyDescent="0.3">
      <c r="A23926" t="s">
        <v>2203</v>
      </c>
      <c r="B23926">
        <v>1814</v>
      </c>
      <c r="C23926">
        <v>5802</v>
      </c>
    </row>
    <row r="23927" spans="1:3" x14ac:dyDescent="0.3">
      <c r="A23927" t="s">
        <v>2203</v>
      </c>
      <c r="B23927">
        <v>1815</v>
      </c>
      <c r="C23927">
        <v>5802</v>
      </c>
    </row>
    <row r="23928" spans="1:3" x14ac:dyDescent="0.3">
      <c r="A23928" t="s">
        <v>2203</v>
      </c>
      <c r="B23928">
        <v>1816</v>
      </c>
      <c r="C23928">
        <v>5802</v>
      </c>
    </row>
    <row r="23929" spans="1:3" x14ac:dyDescent="0.3">
      <c r="A23929" t="s">
        <v>2203</v>
      </c>
      <c r="B23929">
        <v>1817</v>
      </c>
      <c r="C23929">
        <v>5802</v>
      </c>
    </row>
    <row r="23930" spans="1:3" x14ac:dyDescent="0.3">
      <c r="A23930" t="s">
        <v>2203</v>
      </c>
      <c r="B23930">
        <v>1818</v>
      </c>
      <c r="C23930">
        <v>5802</v>
      </c>
    </row>
    <row r="23931" spans="1:3" x14ac:dyDescent="0.3">
      <c r="A23931" t="s">
        <v>2203</v>
      </c>
      <c r="B23931">
        <v>1819</v>
      </c>
      <c r="C23931">
        <v>5810</v>
      </c>
    </row>
    <row r="23932" spans="1:3" x14ac:dyDescent="0.3">
      <c r="A23932" t="s">
        <v>2203</v>
      </c>
      <c r="B23932">
        <v>1820</v>
      </c>
      <c r="C23932">
        <v>5827</v>
      </c>
    </row>
    <row r="23933" spans="1:3" x14ac:dyDescent="0.3">
      <c r="A23933" t="s">
        <v>2203</v>
      </c>
      <c r="B23933">
        <v>1821</v>
      </c>
      <c r="C23933">
        <v>5852</v>
      </c>
    </row>
    <row r="23934" spans="1:3" x14ac:dyDescent="0.3">
      <c r="A23934" t="s">
        <v>2203</v>
      </c>
      <c r="B23934">
        <v>1822</v>
      </c>
      <c r="C23934">
        <v>5885</v>
      </c>
    </row>
    <row r="23935" spans="1:3" x14ac:dyDescent="0.3">
      <c r="A23935" t="s">
        <v>2203</v>
      </c>
      <c r="B23935">
        <v>1823</v>
      </c>
      <c r="C23935">
        <v>5927</v>
      </c>
    </row>
    <row r="23936" spans="1:3" x14ac:dyDescent="0.3">
      <c r="A23936" t="s">
        <v>2203</v>
      </c>
      <c r="B23936">
        <v>1824</v>
      </c>
      <c r="C23936">
        <v>5970</v>
      </c>
    </row>
    <row r="23937" spans="1:3" x14ac:dyDescent="0.3">
      <c r="A23937" t="s">
        <v>2203</v>
      </c>
      <c r="B23937">
        <v>1825</v>
      </c>
      <c r="C23937">
        <v>6012</v>
      </c>
    </row>
    <row r="23938" spans="1:3" x14ac:dyDescent="0.3">
      <c r="A23938" t="s">
        <v>2203</v>
      </c>
      <c r="B23938">
        <v>1826</v>
      </c>
      <c r="C23938">
        <v>6055</v>
      </c>
    </row>
    <row r="23939" spans="1:3" x14ac:dyDescent="0.3">
      <c r="A23939" t="s">
        <v>2203</v>
      </c>
      <c r="B23939">
        <v>1827</v>
      </c>
      <c r="C23939">
        <v>6098</v>
      </c>
    </row>
    <row r="23940" spans="1:3" x14ac:dyDescent="0.3">
      <c r="A23940" t="s">
        <v>2203</v>
      </c>
      <c r="B23940">
        <v>1828</v>
      </c>
      <c r="C23940">
        <v>6142</v>
      </c>
    </row>
    <row r="23941" spans="1:3" x14ac:dyDescent="0.3">
      <c r="A23941" t="s">
        <v>2203</v>
      </c>
      <c r="B23941">
        <v>1829</v>
      </c>
      <c r="C23941">
        <v>6186</v>
      </c>
    </row>
    <row r="23942" spans="1:3" x14ac:dyDescent="0.3">
      <c r="A23942" t="s">
        <v>2203</v>
      </c>
      <c r="B23942">
        <v>1830</v>
      </c>
      <c r="C23942">
        <v>6230</v>
      </c>
    </row>
    <row r="23943" spans="1:3" x14ac:dyDescent="0.3">
      <c r="A23943" t="s">
        <v>2203</v>
      </c>
      <c r="B23943">
        <v>1831</v>
      </c>
      <c r="C23943">
        <v>6274</v>
      </c>
    </row>
    <row r="23944" spans="1:3" x14ac:dyDescent="0.3">
      <c r="A23944" t="s">
        <v>2203</v>
      </c>
      <c r="B23944">
        <v>1832</v>
      </c>
      <c r="C23944">
        <v>6319</v>
      </c>
    </row>
    <row r="23945" spans="1:3" x14ac:dyDescent="0.3">
      <c r="A23945" t="s">
        <v>2203</v>
      </c>
      <c r="B23945">
        <v>1833</v>
      </c>
      <c r="C23945">
        <v>6364</v>
      </c>
    </row>
    <row r="23946" spans="1:3" x14ac:dyDescent="0.3">
      <c r="A23946" t="s">
        <v>2203</v>
      </c>
      <c r="B23946">
        <v>1834</v>
      </c>
      <c r="C23946">
        <v>6409</v>
      </c>
    </row>
    <row r="23947" spans="1:3" x14ac:dyDescent="0.3">
      <c r="A23947" t="s">
        <v>2203</v>
      </c>
      <c r="B23947">
        <v>1835</v>
      </c>
      <c r="C23947">
        <v>6455</v>
      </c>
    </row>
    <row r="23948" spans="1:3" x14ac:dyDescent="0.3">
      <c r="A23948" t="s">
        <v>2203</v>
      </c>
      <c r="B23948">
        <v>1836</v>
      </c>
      <c r="C23948">
        <v>6501</v>
      </c>
    </row>
    <row r="23949" spans="1:3" x14ac:dyDescent="0.3">
      <c r="A23949" t="s">
        <v>2203</v>
      </c>
      <c r="B23949">
        <v>1837</v>
      </c>
      <c r="C23949">
        <v>6548</v>
      </c>
    </row>
    <row r="23950" spans="1:3" x14ac:dyDescent="0.3">
      <c r="A23950" t="s">
        <v>2203</v>
      </c>
      <c r="B23950">
        <v>1838</v>
      </c>
      <c r="C23950">
        <v>6594</v>
      </c>
    </row>
    <row r="23951" spans="1:3" x14ac:dyDescent="0.3">
      <c r="A23951" t="s">
        <v>2203</v>
      </c>
      <c r="B23951">
        <v>1839</v>
      </c>
      <c r="C23951">
        <v>6641</v>
      </c>
    </row>
    <row r="23952" spans="1:3" x14ac:dyDescent="0.3">
      <c r="A23952" t="s">
        <v>2203</v>
      </c>
      <c r="B23952">
        <v>1840</v>
      </c>
      <c r="C23952">
        <v>6689</v>
      </c>
    </row>
    <row r="23953" spans="1:3" x14ac:dyDescent="0.3">
      <c r="A23953" t="s">
        <v>2203</v>
      </c>
      <c r="B23953">
        <v>1841</v>
      </c>
      <c r="C23953">
        <v>6736</v>
      </c>
    </row>
    <row r="23954" spans="1:3" x14ac:dyDescent="0.3">
      <c r="A23954" t="s">
        <v>2203</v>
      </c>
      <c r="B23954">
        <v>1842</v>
      </c>
      <c r="C23954">
        <v>6784</v>
      </c>
    </row>
    <row r="23955" spans="1:3" x14ac:dyDescent="0.3">
      <c r="A23955" t="s">
        <v>2203</v>
      </c>
      <c r="B23955">
        <v>1843</v>
      </c>
      <c r="C23955">
        <v>6833</v>
      </c>
    </row>
    <row r="23956" spans="1:3" x14ac:dyDescent="0.3">
      <c r="A23956" t="s">
        <v>2203</v>
      </c>
      <c r="B23956">
        <v>1844</v>
      </c>
      <c r="C23956">
        <v>6882</v>
      </c>
    </row>
    <row r="23957" spans="1:3" x14ac:dyDescent="0.3">
      <c r="A23957" t="s">
        <v>2203</v>
      </c>
      <c r="B23957">
        <v>1845</v>
      </c>
      <c r="C23957">
        <v>6931</v>
      </c>
    </row>
    <row r="23958" spans="1:3" x14ac:dyDescent="0.3">
      <c r="A23958" t="s">
        <v>2203</v>
      </c>
      <c r="B23958">
        <v>1846</v>
      </c>
      <c r="C23958">
        <v>6980</v>
      </c>
    </row>
    <row r="23959" spans="1:3" x14ac:dyDescent="0.3">
      <c r="A23959" t="s">
        <v>2203</v>
      </c>
      <c r="B23959">
        <v>1847</v>
      </c>
      <c r="C23959">
        <v>7030</v>
      </c>
    </row>
    <row r="23960" spans="1:3" x14ac:dyDescent="0.3">
      <c r="A23960" t="s">
        <v>2203</v>
      </c>
      <c r="B23960">
        <v>1848</v>
      </c>
      <c r="C23960">
        <v>7080</v>
      </c>
    </row>
    <row r="23961" spans="1:3" x14ac:dyDescent="0.3">
      <c r="A23961" t="s">
        <v>2203</v>
      </c>
      <c r="B23961">
        <v>1849</v>
      </c>
      <c r="C23961">
        <v>7130</v>
      </c>
    </row>
    <row r="23962" spans="1:3" x14ac:dyDescent="0.3">
      <c r="A23962" t="s">
        <v>2203</v>
      </c>
      <c r="B23962">
        <v>1850</v>
      </c>
      <c r="C23962">
        <v>7181</v>
      </c>
    </row>
    <row r="23963" spans="1:3" x14ac:dyDescent="0.3">
      <c r="A23963" t="s">
        <v>2203</v>
      </c>
      <c r="B23963">
        <v>1851</v>
      </c>
      <c r="C23963">
        <v>7234</v>
      </c>
    </row>
    <row r="23964" spans="1:3" x14ac:dyDescent="0.3">
      <c r="A23964" t="s">
        <v>2203</v>
      </c>
      <c r="B23964">
        <v>1852</v>
      </c>
      <c r="C23964">
        <v>7286</v>
      </c>
    </row>
    <row r="23965" spans="1:3" x14ac:dyDescent="0.3">
      <c r="A23965" t="s">
        <v>2203</v>
      </c>
      <c r="B23965">
        <v>1853</v>
      </c>
      <c r="C23965">
        <v>7339</v>
      </c>
    </row>
    <row r="23966" spans="1:3" x14ac:dyDescent="0.3">
      <c r="A23966" t="s">
        <v>2203</v>
      </c>
      <c r="B23966">
        <v>1854</v>
      </c>
      <c r="C23966">
        <v>7393</v>
      </c>
    </row>
    <row r="23967" spans="1:3" x14ac:dyDescent="0.3">
      <c r="A23967" t="s">
        <v>2203</v>
      </c>
      <c r="B23967">
        <v>1855</v>
      </c>
      <c r="C23967">
        <v>7447</v>
      </c>
    </row>
    <row r="23968" spans="1:3" x14ac:dyDescent="0.3">
      <c r="A23968" t="s">
        <v>2203</v>
      </c>
      <c r="B23968">
        <v>1856</v>
      </c>
      <c r="C23968">
        <v>7501</v>
      </c>
    </row>
    <row r="23969" spans="1:3" x14ac:dyDescent="0.3">
      <c r="A23969" t="s">
        <v>2203</v>
      </c>
      <c r="B23969">
        <v>1857</v>
      </c>
      <c r="C23969">
        <v>7556</v>
      </c>
    </row>
    <row r="23970" spans="1:3" x14ac:dyDescent="0.3">
      <c r="A23970" t="s">
        <v>2203</v>
      </c>
      <c r="B23970">
        <v>1858</v>
      </c>
      <c r="C23970">
        <v>7611</v>
      </c>
    </row>
    <row r="23971" spans="1:3" x14ac:dyDescent="0.3">
      <c r="A23971" t="s">
        <v>2203</v>
      </c>
      <c r="B23971">
        <v>1859</v>
      </c>
      <c r="C23971">
        <v>7666</v>
      </c>
    </row>
    <row r="23972" spans="1:3" x14ac:dyDescent="0.3">
      <c r="A23972" t="s">
        <v>2203</v>
      </c>
      <c r="B23972">
        <v>1860</v>
      </c>
      <c r="C23972">
        <v>7722</v>
      </c>
    </row>
    <row r="23973" spans="1:3" x14ac:dyDescent="0.3">
      <c r="A23973" t="s">
        <v>2203</v>
      </c>
      <c r="B23973">
        <v>1861</v>
      </c>
      <c r="C23973">
        <v>7778</v>
      </c>
    </row>
    <row r="23974" spans="1:3" x14ac:dyDescent="0.3">
      <c r="A23974" t="s">
        <v>2203</v>
      </c>
      <c r="B23974">
        <v>1862</v>
      </c>
      <c r="C23974">
        <v>7835</v>
      </c>
    </row>
    <row r="23975" spans="1:3" x14ac:dyDescent="0.3">
      <c r="A23975" t="s">
        <v>2203</v>
      </c>
      <c r="B23975">
        <v>1863</v>
      </c>
      <c r="C23975">
        <v>7892</v>
      </c>
    </row>
    <row r="23976" spans="1:3" x14ac:dyDescent="0.3">
      <c r="A23976" t="s">
        <v>2203</v>
      </c>
      <c r="B23976">
        <v>1864</v>
      </c>
      <c r="C23976">
        <v>7949</v>
      </c>
    </row>
    <row r="23977" spans="1:3" x14ac:dyDescent="0.3">
      <c r="A23977" t="s">
        <v>2203</v>
      </c>
      <c r="B23977">
        <v>1865</v>
      </c>
      <c r="C23977">
        <v>8007</v>
      </c>
    </row>
    <row r="23978" spans="1:3" x14ac:dyDescent="0.3">
      <c r="A23978" t="s">
        <v>2203</v>
      </c>
      <c r="B23978">
        <v>1866</v>
      </c>
      <c r="C23978">
        <v>8066</v>
      </c>
    </row>
    <row r="23979" spans="1:3" x14ac:dyDescent="0.3">
      <c r="A23979" t="s">
        <v>2203</v>
      </c>
      <c r="B23979">
        <v>1867</v>
      </c>
      <c r="C23979">
        <v>8124</v>
      </c>
    </row>
    <row r="23980" spans="1:3" x14ac:dyDescent="0.3">
      <c r="A23980" t="s">
        <v>2203</v>
      </c>
      <c r="B23980">
        <v>1868</v>
      </c>
      <c r="C23980">
        <v>8184</v>
      </c>
    </row>
    <row r="23981" spans="1:3" x14ac:dyDescent="0.3">
      <c r="A23981" t="s">
        <v>2203</v>
      </c>
      <c r="B23981">
        <v>1869</v>
      </c>
      <c r="C23981">
        <v>8243</v>
      </c>
    </row>
    <row r="23982" spans="1:3" x14ac:dyDescent="0.3">
      <c r="A23982" t="s">
        <v>2203</v>
      </c>
      <c r="B23982">
        <v>1870</v>
      </c>
      <c r="C23982">
        <v>8303</v>
      </c>
    </row>
    <row r="23983" spans="1:3" x14ac:dyDescent="0.3">
      <c r="A23983" t="s">
        <v>2203</v>
      </c>
      <c r="B23983">
        <v>1871</v>
      </c>
      <c r="C23983">
        <v>8364</v>
      </c>
    </row>
    <row r="23984" spans="1:3" x14ac:dyDescent="0.3">
      <c r="A23984" t="s">
        <v>2203</v>
      </c>
      <c r="B23984">
        <v>1872</v>
      </c>
      <c r="C23984">
        <v>8425</v>
      </c>
    </row>
    <row r="23985" spans="1:3" x14ac:dyDescent="0.3">
      <c r="A23985" t="s">
        <v>2203</v>
      </c>
      <c r="B23985">
        <v>1873</v>
      </c>
      <c r="C23985">
        <v>8486</v>
      </c>
    </row>
    <row r="23986" spans="1:3" x14ac:dyDescent="0.3">
      <c r="A23986" t="s">
        <v>2203</v>
      </c>
      <c r="B23986">
        <v>1874</v>
      </c>
      <c r="C23986">
        <v>8548</v>
      </c>
    </row>
    <row r="23987" spans="1:3" x14ac:dyDescent="0.3">
      <c r="A23987" t="s">
        <v>2203</v>
      </c>
      <c r="B23987">
        <v>1875</v>
      </c>
      <c r="C23987">
        <v>8610</v>
      </c>
    </row>
    <row r="23988" spans="1:3" x14ac:dyDescent="0.3">
      <c r="A23988" t="s">
        <v>2203</v>
      </c>
      <c r="B23988">
        <v>1876</v>
      </c>
      <c r="C23988">
        <v>8673</v>
      </c>
    </row>
    <row r="23989" spans="1:3" x14ac:dyDescent="0.3">
      <c r="A23989" t="s">
        <v>2203</v>
      </c>
      <c r="B23989">
        <v>1877</v>
      </c>
      <c r="C23989">
        <v>8736</v>
      </c>
    </row>
    <row r="23990" spans="1:3" x14ac:dyDescent="0.3">
      <c r="A23990" t="s">
        <v>2203</v>
      </c>
      <c r="B23990">
        <v>1878</v>
      </c>
      <c r="C23990">
        <v>8800</v>
      </c>
    </row>
    <row r="23991" spans="1:3" x14ac:dyDescent="0.3">
      <c r="A23991" t="s">
        <v>2203</v>
      </c>
      <c r="B23991">
        <v>1879</v>
      </c>
      <c r="C23991">
        <v>8864</v>
      </c>
    </row>
    <row r="23992" spans="1:3" x14ac:dyDescent="0.3">
      <c r="A23992" t="s">
        <v>2203</v>
      </c>
      <c r="B23992">
        <v>1880</v>
      </c>
      <c r="C23992">
        <v>8928</v>
      </c>
    </row>
    <row r="23993" spans="1:3" x14ac:dyDescent="0.3">
      <c r="A23993" t="s">
        <v>2203</v>
      </c>
      <c r="B23993">
        <v>1881</v>
      </c>
      <c r="C23993">
        <v>8993</v>
      </c>
    </row>
    <row r="23994" spans="1:3" x14ac:dyDescent="0.3">
      <c r="A23994" t="s">
        <v>2203</v>
      </c>
      <c r="B23994">
        <v>1882</v>
      </c>
      <c r="C23994">
        <v>9059</v>
      </c>
    </row>
    <row r="23995" spans="1:3" x14ac:dyDescent="0.3">
      <c r="A23995" t="s">
        <v>2203</v>
      </c>
      <c r="B23995">
        <v>1883</v>
      </c>
      <c r="C23995">
        <v>9125</v>
      </c>
    </row>
    <row r="23996" spans="1:3" x14ac:dyDescent="0.3">
      <c r="A23996" t="s">
        <v>2203</v>
      </c>
      <c r="B23996">
        <v>1884</v>
      </c>
      <c r="C23996">
        <v>9191</v>
      </c>
    </row>
    <row r="23997" spans="1:3" x14ac:dyDescent="0.3">
      <c r="A23997" t="s">
        <v>2203</v>
      </c>
      <c r="B23997">
        <v>1885</v>
      </c>
      <c r="C23997">
        <v>9258</v>
      </c>
    </row>
    <row r="23998" spans="1:3" x14ac:dyDescent="0.3">
      <c r="A23998" t="s">
        <v>2203</v>
      </c>
      <c r="B23998">
        <v>1886</v>
      </c>
      <c r="C23998">
        <v>9326</v>
      </c>
    </row>
    <row r="23999" spans="1:3" x14ac:dyDescent="0.3">
      <c r="A23999" t="s">
        <v>2203</v>
      </c>
      <c r="B23999">
        <v>1887</v>
      </c>
      <c r="C23999">
        <v>9394</v>
      </c>
    </row>
    <row r="24000" spans="1:3" x14ac:dyDescent="0.3">
      <c r="A24000" t="s">
        <v>2203</v>
      </c>
      <c r="B24000">
        <v>1888</v>
      </c>
      <c r="C24000">
        <v>9462</v>
      </c>
    </row>
    <row r="24001" spans="1:3" x14ac:dyDescent="0.3">
      <c r="A24001" t="s">
        <v>2203</v>
      </c>
      <c r="B24001">
        <v>1889</v>
      </c>
      <c r="C24001">
        <v>9531</v>
      </c>
    </row>
    <row r="24002" spans="1:3" x14ac:dyDescent="0.3">
      <c r="A24002" t="s">
        <v>2203</v>
      </c>
      <c r="B24002">
        <v>1890</v>
      </c>
      <c r="C24002">
        <v>9601</v>
      </c>
    </row>
    <row r="24003" spans="1:3" x14ac:dyDescent="0.3">
      <c r="A24003" t="s">
        <v>2203</v>
      </c>
      <c r="B24003">
        <v>1891</v>
      </c>
      <c r="C24003">
        <v>9671</v>
      </c>
    </row>
    <row r="24004" spans="1:3" x14ac:dyDescent="0.3">
      <c r="A24004" t="s">
        <v>2203</v>
      </c>
      <c r="B24004">
        <v>1892</v>
      </c>
      <c r="C24004">
        <v>9741</v>
      </c>
    </row>
    <row r="24005" spans="1:3" x14ac:dyDescent="0.3">
      <c r="A24005" t="s">
        <v>2203</v>
      </c>
      <c r="B24005">
        <v>1893</v>
      </c>
      <c r="C24005">
        <v>9812</v>
      </c>
    </row>
    <row r="24006" spans="1:3" x14ac:dyDescent="0.3">
      <c r="A24006" t="s">
        <v>2203</v>
      </c>
      <c r="B24006">
        <v>1894</v>
      </c>
      <c r="C24006">
        <v>9883</v>
      </c>
    </row>
    <row r="24007" spans="1:3" x14ac:dyDescent="0.3">
      <c r="A24007" t="s">
        <v>2203</v>
      </c>
      <c r="B24007">
        <v>1895</v>
      </c>
      <c r="C24007">
        <v>9955</v>
      </c>
    </row>
    <row r="24008" spans="1:3" x14ac:dyDescent="0.3">
      <c r="A24008" t="s">
        <v>2203</v>
      </c>
      <c r="B24008">
        <v>1896</v>
      </c>
      <c r="C24008">
        <v>10028</v>
      </c>
    </row>
    <row r="24009" spans="1:3" x14ac:dyDescent="0.3">
      <c r="A24009" t="s">
        <v>2203</v>
      </c>
      <c r="B24009">
        <v>1897</v>
      </c>
      <c r="C24009">
        <v>10101</v>
      </c>
    </row>
    <row r="24010" spans="1:3" x14ac:dyDescent="0.3">
      <c r="A24010" t="s">
        <v>2203</v>
      </c>
      <c r="B24010">
        <v>1898</v>
      </c>
      <c r="C24010">
        <v>10175</v>
      </c>
    </row>
    <row r="24011" spans="1:3" x14ac:dyDescent="0.3">
      <c r="A24011" t="s">
        <v>2203</v>
      </c>
      <c r="B24011">
        <v>1899</v>
      </c>
      <c r="C24011">
        <v>10249</v>
      </c>
    </row>
    <row r="24012" spans="1:3" x14ac:dyDescent="0.3">
      <c r="A24012" t="s">
        <v>2203</v>
      </c>
      <c r="B24012">
        <v>1900</v>
      </c>
      <c r="C24012">
        <v>10323</v>
      </c>
    </row>
    <row r="24013" spans="1:3" x14ac:dyDescent="0.3">
      <c r="A24013" t="s">
        <v>2203</v>
      </c>
      <c r="B24013">
        <v>1901</v>
      </c>
      <c r="C24013">
        <v>10398</v>
      </c>
    </row>
    <row r="24014" spans="1:3" x14ac:dyDescent="0.3">
      <c r="A24014" t="s">
        <v>2203</v>
      </c>
      <c r="B24014">
        <v>1902</v>
      </c>
      <c r="C24014">
        <v>10474</v>
      </c>
    </row>
    <row r="24015" spans="1:3" x14ac:dyDescent="0.3">
      <c r="A24015" t="s">
        <v>2203</v>
      </c>
      <c r="B24015">
        <v>1903</v>
      </c>
      <c r="C24015">
        <v>10551</v>
      </c>
    </row>
    <row r="24016" spans="1:3" x14ac:dyDescent="0.3">
      <c r="A24016" t="s">
        <v>2203</v>
      </c>
      <c r="B24016">
        <v>1904</v>
      </c>
      <c r="C24016">
        <v>10627</v>
      </c>
    </row>
    <row r="24017" spans="1:3" x14ac:dyDescent="0.3">
      <c r="A24017" t="s">
        <v>2203</v>
      </c>
      <c r="B24017">
        <v>1905</v>
      </c>
      <c r="C24017">
        <v>10705</v>
      </c>
    </row>
    <row r="24018" spans="1:3" x14ac:dyDescent="0.3">
      <c r="A24018" t="s">
        <v>2203</v>
      </c>
      <c r="B24018">
        <v>1906</v>
      </c>
      <c r="C24018">
        <v>10783</v>
      </c>
    </row>
    <row r="24019" spans="1:3" x14ac:dyDescent="0.3">
      <c r="A24019" t="s">
        <v>2203</v>
      </c>
      <c r="B24019">
        <v>1907</v>
      </c>
      <c r="C24019">
        <v>10861</v>
      </c>
    </row>
    <row r="24020" spans="1:3" x14ac:dyDescent="0.3">
      <c r="A24020" t="s">
        <v>2203</v>
      </c>
      <c r="B24020">
        <v>1908</v>
      </c>
      <c r="C24020">
        <v>10940</v>
      </c>
    </row>
    <row r="24021" spans="1:3" x14ac:dyDescent="0.3">
      <c r="A24021" t="s">
        <v>2203</v>
      </c>
      <c r="B24021">
        <v>1909</v>
      </c>
      <c r="C24021">
        <v>11024</v>
      </c>
    </row>
    <row r="24022" spans="1:3" x14ac:dyDescent="0.3">
      <c r="A24022" t="s">
        <v>2203</v>
      </c>
      <c r="B24022">
        <v>1910</v>
      </c>
      <c r="C24022">
        <v>11111</v>
      </c>
    </row>
    <row r="24023" spans="1:3" x14ac:dyDescent="0.3">
      <c r="A24023" t="s">
        <v>2203</v>
      </c>
      <c r="B24023">
        <v>1911</v>
      </c>
      <c r="C24023">
        <v>11203</v>
      </c>
    </row>
    <row r="24024" spans="1:3" x14ac:dyDescent="0.3">
      <c r="A24024" t="s">
        <v>2203</v>
      </c>
      <c r="B24024">
        <v>1912</v>
      </c>
      <c r="C24024">
        <v>11299</v>
      </c>
    </row>
    <row r="24025" spans="1:3" x14ac:dyDescent="0.3">
      <c r="A24025" t="s">
        <v>2203</v>
      </c>
      <c r="B24025">
        <v>1913</v>
      </c>
      <c r="C24025">
        <v>11399</v>
      </c>
    </row>
    <row r="24026" spans="1:3" x14ac:dyDescent="0.3">
      <c r="A24026" t="s">
        <v>2203</v>
      </c>
      <c r="B24026">
        <v>1914</v>
      </c>
      <c r="C24026">
        <v>11501</v>
      </c>
    </row>
    <row r="24027" spans="1:3" x14ac:dyDescent="0.3">
      <c r="A24027" t="s">
        <v>2203</v>
      </c>
      <c r="B24027">
        <v>1915</v>
      </c>
      <c r="C24027">
        <v>11603</v>
      </c>
    </row>
    <row r="24028" spans="1:3" x14ac:dyDescent="0.3">
      <c r="A24028" t="s">
        <v>2203</v>
      </c>
      <c r="B24028">
        <v>1916</v>
      </c>
      <c r="C24028">
        <v>11706</v>
      </c>
    </row>
    <row r="24029" spans="1:3" x14ac:dyDescent="0.3">
      <c r="A24029" t="s">
        <v>2203</v>
      </c>
      <c r="B24029">
        <v>1917</v>
      </c>
      <c r="C24029">
        <v>11810</v>
      </c>
    </row>
    <row r="24030" spans="1:3" x14ac:dyDescent="0.3">
      <c r="A24030" t="s">
        <v>2203</v>
      </c>
      <c r="B24030">
        <v>1918</v>
      </c>
      <c r="C24030">
        <v>11913</v>
      </c>
    </row>
    <row r="24031" spans="1:3" x14ac:dyDescent="0.3">
      <c r="A24031" t="s">
        <v>2203</v>
      </c>
      <c r="B24031">
        <v>1919</v>
      </c>
      <c r="C24031">
        <v>11996</v>
      </c>
    </row>
    <row r="24032" spans="1:3" x14ac:dyDescent="0.3">
      <c r="A24032" t="s">
        <v>2203</v>
      </c>
      <c r="B24032">
        <v>1920</v>
      </c>
      <c r="C24032">
        <v>12059</v>
      </c>
    </row>
    <row r="24033" spans="1:3" x14ac:dyDescent="0.3">
      <c r="A24033" t="s">
        <v>2203</v>
      </c>
      <c r="B24033">
        <v>1921</v>
      </c>
      <c r="C24033">
        <v>12101</v>
      </c>
    </row>
    <row r="24034" spans="1:3" x14ac:dyDescent="0.3">
      <c r="A24034" t="s">
        <v>2203</v>
      </c>
      <c r="B24034">
        <v>1922</v>
      </c>
      <c r="C24034">
        <v>12122</v>
      </c>
    </row>
    <row r="24035" spans="1:3" x14ac:dyDescent="0.3">
      <c r="A24035" t="s">
        <v>2203</v>
      </c>
      <c r="B24035">
        <v>1923</v>
      </c>
      <c r="C24035">
        <v>12122</v>
      </c>
    </row>
    <row r="24036" spans="1:3" x14ac:dyDescent="0.3">
      <c r="A24036" t="s">
        <v>2203</v>
      </c>
      <c r="B24036">
        <v>1924</v>
      </c>
      <c r="C24036">
        <v>12122</v>
      </c>
    </row>
    <row r="24037" spans="1:3" x14ac:dyDescent="0.3">
      <c r="A24037" t="s">
        <v>2203</v>
      </c>
      <c r="B24037">
        <v>1925</v>
      </c>
      <c r="C24037">
        <v>12122</v>
      </c>
    </row>
    <row r="24038" spans="1:3" x14ac:dyDescent="0.3">
      <c r="A24038" t="s">
        <v>2203</v>
      </c>
      <c r="B24038">
        <v>1926</v>
      </c>
      <c r="C24038">
        <v>12122</v>
      </c>
    </row>
    <row r="24039" spans="1:3" x14ac:dyDescent="0.3">
      <c r="A24039" t="s">
        <v>2203</v>
      </c>
      <c r="B24039">
        <v>1927</v>
      </c>
      <c r="C24039">
        <v>12122</v>
      </c>
    </row>
    <row r="24040" spans="1:3" x14ac:dyDescent="0.3">
      <c r="A24040" t="s">
        <v>2203</v>
      </c>
      <c r="B24040">
        <v>1928</v>
      </c>
      <c r="C24040">
        <v>12122</v>
      </c>
    </row>
    <row r="24041" spans="1:3" x14ac:dyDescent="0.3">
      <c r="A24041" t="s">
        <v>2203</v>
      </c>
      <c r="B24041">
        <v>1929</v>
      </c>
      <c r="C24041">
        <v>12136</v>
      </c>
    </row>
    <row r="24042" spans="1:3" x14ac:dyDescent="0.3">
      <c r="A24042" t="s">
        <v>2203</v>
      </c>
      <c r="B24042">
        <v>1930</v>
      </c>
      <c r="C24042">
        <v>12165</v>
      </c>
    </row>
    <row r="24043" spans="1:3" x14ac:dyDescent="0.3">
      <c r="A24043" t="s">
        <v>2203</v>
      </c>
      <c r="B24043">
        <v>1931</v>
      </c>
      <c r="C24043">
        <v>12208</v>
      </c>
    </row>
    <row r="24044" spans="1:3" x14ac:dyDescent="0.3">
      <c r="A24044" t="s">
        <v>2203</v>
      </c>
      <c r="B24044">
        <v>1932</v>
      </c>
      <c r="C24044">
        <v>12266</v>
      </c>
    </row>
    <row r="24045" spans="1:3" x14ac:dyDescent="0.3">
      <c r="A24045" t="s">
        <v>2203</v>
      </c>
      <c r="B24045">
        <v>1933</v>
      </c>
      <c r="C24045">
        <v>12338</v>
      </c>
    </row>
    <row r="24046" spans="1:3" x14ac:dyDescent="0.3">
      <c r="A24046" t="s">
        <v>2203</v>
      </c>
      <c r="B24046">
        <v>1934</v>
      </c>
      <c r="C24046">
        <v>12411</v>
      </c>
    </row>
    <row r="24047" spans="1:3" x14ac:dyDescent="0.3">
      <c r="A24047" t="s">
        <v>2203</v>
      </c>
      <c r="B24047">
        <v>1935</v>
      </c>
      <c r="C24047">
        <v>12484</v>
      </c>
    </row>
    <row r="24048" spans="1:3" x14ac:dyDescent="0.3">
      <c r="A24048" t="s">
        <v>2203</v>
      </c>
      <c r="B24048">
        <v>1936</v>
      </c>
      <c r="C24048">
        <v>12558</v>
      </c>
    </row>
    <row r="24049" spans="1:3" x14ac:dyDescent="0.3">
      <c r="A24049" t="s">
        <v>2203</v>
      </c>
      <c r="B24049">
        <v>1937</v>
      </c>
      <c r="C24049">
        <v>12632</v>
      </c>
    </row>
    <row r="24050" spans="1:3" x14ac:dyDescent="0.3">
      <c r="A24050" t="s">
        <v>2203</v>
      </c>
      <c r="B24050">
        <v>1938</v>
      </c>
      <c r="C24050">
        <v>12707</v>
      </c>
    </row>
    <row r="24051" spans="1:3" x14ac:dyDescent="0.3">
      <c r="A24051" t="s">
        <v>2203</v>
      </c>
      <c r="B24051">
        <v>1939</v>
      </c>
      <c r="C24051">
        <v>12782</v>
      </c>
    </row>
    <row r="24052" spans="1:3" x14ac:dyDescent="0.3">
      <c r="A24052" t="s">
        <v>2203</v>
      </c>
      <c r="B24052">
        <v>1940</v>
      </c>
      <c r="C24052">
        <v>12857</v>
      </c>
    </row>
    <row r="24053" spans="1:3" x14ac:dyDescent="0.3">
      <c r="A24053" t="s">
        <v>2203</v>
      </c>
      <c r="B24053">
        <v>1941</v>
      </c>
      <c r="C24053">
        <v>12933</v>
      </c>
    </row>
    <row r="24054" spans="1:3" x14ac:dyDescent="0.3">
      <c r="A24054" t="s">
        <v>2203</v>
      </c>
      <c r="B24054">
        <v>1942</v>
      </c>
      <c r="C24054">
        <v>13010</v>
      </c>
    </row>
    <row r="24055" spans="1:3" x14ac:dyDescent="0.3">
      <c r="A24055" t="s">
        <v>2203</v>
      </c>
      <c r="B24055">
        <v>1943</v>
      </c>
      <c r="C24055">
        <v>13087</v>
      </c>
    </row>
    <row r="24056" spans="1:3" x14ac:dyDescent="0.3">
      <c r="A24056" t="s">
        <v>2203</v>
      </c>
      <c r="B24056">
        <v>1944</v>
      </c>
      <c r="C24056">
        <v>13164</v>
      </c>
    </row>
    <row r="24057" spans="1:3" x14ac:dyDescent="0.3">
      <c r="A24057" t="s">
        <v>2203</v>
      </c>
      <c r="B24057">
        <v>1945</v>
      </c>
      <c r="C24057">
        <v>13242</v>
      </c>
    </row>
    <row r="24058" spans="1:3" x14ac:dyDescent="0.3">
      <c r="A24058" t="s">
        <v>2203</v>
      </c>
      <c r="B24058">
        <v>1946</v>
      </c>
      <c r="C24058">
        <v>13320</v>
      </c>
    </row>
    <row r="24059" spans="1:3" x14ac:dyDescent="0.3">
      <c r="A24059" t="s">
        <v>2203</v>
      </c>
      <c r="B24059">
        <v>1947</v>
      </c>
      <c r="C24059">
        <v>13398</v>
      </c>
    </row>
    <row r="24060" spans="1:3" x14ac:dyDescent="0.3">
      <c r="A24060" t="s">
        <v>2203</v>
      </c>
      <c r="B24060">
        <v>1948</v>
      </c>
      <c r="C24060">
        <v>13478</v>
      </c>
    </row>
    <row r="24061" spans="1:3" x14ac:dyDescent="0.3">
      <c r="A24061" t="s">
        <v>2203</v>
      </c>
      <c r="B24061">
        <v>1949</v>
      </c>
      <c r="C24061">
        <v>13595</v>
      </c>
    </row>
    <row r="24062" spans="1:3" x14ac:dyDescent="0.3">
      <c r="A24062" t="s">
        <v>2203</v>
      </c>
      <c r="B24062">
        <v>1950</v>
      </c>
      <c r="C24062">
        <v>13752</v>
      </c>
    </row>
    <row r="24063" spans="1:3" x14ac:dyDescent="0.3">
      <c r="A24063" t="s">
        <v>2203</v>
      </c>
      <c r="B24063">
        <v>1951</v>
      </c>
      <c r="C24063">
        <v>13945</v>
      </c>
    </row>
    <row r="24064" spans="1:3" x14ac:dyDescent="0.3">
      <c r="A24064" t="s">
        <v>2203</v>
      </c>
      <c r="B24064">
        <v>1952</v>
      </c>
      <c r="C24064">
        <v>14135</v>
      </c>
    </row>
    <row r="24065" spans="1:3" x14ac:dyDescent="0.3">
      <c r="A24065" t="s">
        <v>2203</v>
      </c>
      <c r="B24065">
        <v>1953</v>
      </c>
      <c r="C24065">
        <v>14344</v>
      </c>
    </row>
    <row r="24066" spans="1:3" x14ac:dyDescent="0.3">
      <c r="A24066" t="s">
        <v>2203</v>
      </c>
      <c r="B24066">
        <v>1954</v>
      </c>
      <c r="C24066">
        <v>14568</v>
      </c>
    </row>
    <row r="24067" spans="1:3" x14ac:dyDescent="0.3">
      <c r="A24067" t="s">
        <v>2203</v>
      </c>
      <c r="B24067">
        <v>1955</v>
      </c>
      <c r="C24067">
        <v>14824</v>
      </c>
    </row>
    <row r="24068" spans="1:3" x14ac:dyDescent="0.3">
      <c r="A24068" t="s">
        <v>2203</v>
      </c>
      <c r="B24068">
        <v>1956</v>
      </c>
      <c r="C24068">
        <v>15119</v>
      </c>
    </row>
    <row r="24069" spans="1:3" x14ac:dyDescent="0.3">
      <c r="A24069" t="s">
        <v>2203</v>
      </c>
      <c r="B24069">
        <v>1957</v>
      </c>
      <c r="C24069">
        <v>15429</v>
      </c>
    </row>
    <row r="24070" spans="1:3" x14ac:dyDescent="0.3">
      <c r="A24070" t="s">
        <v>2203</v>
      </c>
      <c r="B24070">
        <v>1958</v>
      </c>
      <c r="C24070">
        <v>15767</v>
      </c>
    </row>
    <row r="24071" spans="1:3" x14ac:dyDescent="0.3">
      <c r="A24071" t="s">
        <v>2203</v>
      </c>
      <c r="B24071">
        <v>1959</v>
      </c>
      <c r="C24071">
        <v>16120</v>
      </c>
    </row>
    <row r="24072" spans="1:3" x14ac:dyDescent="0.3">
      <c r="A24072" t="s">
        <v>2203</v>
      </c>
      <c r="B24072">
        <v>1960</v>
      </c>
      <c r="C24072">
        <v>16501</v>
      </c>
    </row>
    <row r="24073" spans="1:3" x14ac:dyDescent="0.3">
      <c r="A24073" t="s">
        <v>2203</v>
      </c>
      <c r="B24073">
        <v>1961</v>
      </c>
      <c r="C24073">
        <v>16894</v>
      </c>
    </row>
    <row r="24074" spans="1:3" x14ac:dyDescent="0.3">
      <c r="A24074" t="s">
        <v>2203</v>
      </c>
      <c r="B24074">
        <v>1962</v>
      </c>
      <c r="C24074">
        <v>17300</v>
      </c>
    </row>
    <row r="24075" spans="1:3" x14ac:dyDescent="0.3">
      <c r="A24075" t="s">
        <v>2203</v>
      </c>
      <c r="B24075">
        <v>1963</v>
      </c>
      <c r="C24075">
        <v>17724</v>
      </c>
    </row>
    <row r="24076" spans="1:3" x14ac:dyDescent="0.3">
      <c r="A24076" t="s">
        <v>2203</v>
      </c>
      <c r="B24076">
        <v>1964</v>
      </c>
      <c r="C24076">
        <v>18170</v>
      </c>
    </row>
    <row r="24077" spans="1:3" x14ac:dyDescent="0.3">
      <c r="A24077" t="s">
        <v>2203</v>
      </c>
      <c r="B24077">
        <v>1965</v>
      </c>
      <c r="C24077">
        <v>18642</v>
      </c>
    </row>
    <row r="24078" spans="1:3" x14ac:dyDescent="0.3">
      <c r="A24078" t="s">
        <v>2203</v>
      </c>
      <c r="B24078">
        <v>1966</v>
      </c>
      <c r="C24078">
        <v>19160</v>
      </c>
    </row>
    <row r="24079" spans="1:3" x14ac:dyDescent="0.3">
      <c r="A24079" t="s">
        <v>2203</v>
      </c>
      <c r="B24079">
        <v>1967</v>
      </c>
      <c r="C24079">
        <v>19688</v>
      </c>
    </row>
    <row r="24080" spans="1:3" x14ac:dyDescent="0.3">
      <c r="A24080" t="s">
        <v>2203</v>
      </c>
      <c r="B24080">
        <v>1968</v>
      </c>
      <c r="C24080">
        <v>20237</v>
      </c>
    </row>
    <row r="24081" spans="1:3" x14ac:dyDescent="0.3">
      <c r="A24081" t="s">
        <v>2203</v>
      </c>
      <c r="B24081">
        <v>1969</v>
      </c>
      <c r="C24081">
        <v>20766</v>
      </c>
    </row>
    <row r="24082" spans="1:3" x14ac:dyDescent="0.3">
      <c r="A24082" t="s">
        <v>2203</v>
      </c>
      <c r="B24082">
        <v>1970</v>
      </c>
      <c r="C24082">
        <v>21268</v>
      </c>
    </row>
    <row r="24083" spans="1:3" x14ac:dyDescent="0.3">
      <c r="A24083" t="s">
        <v>2203</v>
      </c>
      <c r="B24083">
        <v>1971</v>
      </c>
      <c r="C24083">
        <v>21729</v>
      </c>
    </row>
    <row r="24084" spans="1:3" x14ac:dyDescent="0.3">
      <c r="A24084" t="s">
        <v>2203</v>
      </c>
      <c r="B24084">
        <v>1972</v>
      </c>
      <c r="C24084">
        <v>22161</v>
      </c>
    </row>
    <row r="24085" spans="1:3" x14ac:dyDescent="0.3">
      <c r="A24085" t="s">
        <v>2203</v>
      </c>
      <c r="B24085">
        <v>1973</v>
      </c>
      <c r="C24085">
        <v>22560</v>
      </c>
    </row>
    <row r="24086" spans="1:3" x14ac:dyDescent="0.3">
      <c r="A24086" t="s">
        <v>2203</v>
      </c>
      <c r="B24086">
        <v>1974</v>
      </c>
      <c r="C24086">
        <v>22985</v>
      </c>
    </row>
    <row r="24087" spans="1:3" x14ac:dyDescent="0.3">
      <c r="A24087" t="s">
        <v>2203</v>
      </c>
      <c r="B24087">
        <v>1975</v>
      </c>
      <c r="C24087">
        <v>23436</v>
      </c>
    </row>
    <row r="24088" spans="1:3" x14ac:dyDescent="0.3">
      <c r="A24088" t="s">
        <v>2203</v>
      </c>
      <c r="B24088">
        <v>1976</v>
      </c>
      <c r="C24088">
        <v>23933</v>
      </c>
    </row>
    <row r="24089" spans="1:3" x14ac:dyDescent="0.3">
      <c r="A24089" t="s">
        <v>2203</v>
      </c>
      <c r="B24089">
        <v>1977</v>
      </c>
      <c r="C24089">
        <v>24451</v>
      </c>
    </row>
    <row r="24090" spans="1:3" x14ac:dyDescent="0.3">
      <c r="A24090" t="s">
        <v>2203</v>
      </c>
      <c r="B24090">
        <v>1978</v>
      </c>
      <c r="C24090">
        <v>24968</v>
      </c>
    </row>
    <row r="24091" spans="1:3" x14ac:dyDescent="0.3">
      <c r="A24091" t="s">
        <v>2203</v>
      </c>
      <c r="B24091">
        <v>1979</v>
      </c>
      <c r="C24091">
        <v>25463</v>
      </c>
    </row>
    <row r="24092" spans="1:3" x14ac:dyDescent="0.3">
      <c r="A24092" t="s">
        <v>2203</v>
      </c>
      <c r="B24092">
        <v>1980</v>
      </c>
      <c r="C24092">
        <v>25881</v>
      </c>
    </row>
    <row r="24093" spans="1:3" x14ac:dyDescent="0.3">
      <c r="A24093" t="s">
        <v>2203</v>
      </c>
      <c r="B24093">
        <v>1981</v>
      </c>
      <c r="C24093">
        <v>26229</v>
      </c>
    </row>
    <row r="24094" spans="1:3" x14ac:dyDescent="0.3">
      <c r="A24094" t="s">
        <v>2203</v>
      </c>
      <c r="B24094">
        <v>1982</v>
      </c>
      <c r="C24094">
        <v>26533</v>
      </c>
    </row>
    <row r="24095" spans="1:3" x14ac:dyDescent="0.3">
      <c r="A24095" t="s">
        <v>2203</v>
      </c>
      <c r="B24095">
        <v>1983</v>
      </c>
      <c r="C24095">
        <v>26790</v>
      </c>
    </row>
    <row r="24096" spans="1:3" x14ac:dyDescent="0.3">
      <c r="A24096" t="s">
        <v>2203</v>
      </c>
      <c r="B24096">
        <v>1984</v>
      </c>
      <c r="C24096">
        <v>27028</v>
      </c>
    </row>
    <row r="24097" spans="1:3" x14ac:dyDescent="0.3">
      <c r="A24097" t="s">
        <v>2203</v>
      </c>
      <c r="B24097">
        <v>1985</v>
      </c>
      <c r="C24097">
        <v>27286</v>
      </c>
    </row>
    <row r="24098" spans="1:3" x14ac:dyDescent="0.3">
      <c r="A24098" t="s">
        <v>2203</v>
      </c>
      <c r="B24098">
        <v>1986</v>
      </c>
      <c r="C24098">
        <v>27552</v>
      </c>
    </row>
    <row r="24099" spans="1:3" x14ac:dyDescent="0.3">
      <c r="A24099" t="s">
        <v>2203</v>
      </c>
      <c r="B24099">
        <v>1987</v>
      </c>
      <c r="C24099">
        <v>27835</v>
      </c>
    </row>
    <row r="24100" spans="1:3" x14ac:dyDescent="0.3">
      <c r="A24100" t="s">
        <v>2203</v>
      </c>
      <c r="B24100">
        <v>1988</v>
      </c>
      <c r="C24100">
        <v>28135</v>
      </c>
    </row>
    <row r="24101" spans="1:3" x14ac:dyDescent="0.3">
      <c r="A24101" t="s">
        <v>2203</v>
      </c>
      <c r="B24101">
        <v>1989</v>
      </c>
      <c r="C24101">
        <v>28449</v>
      </c>
    </row>
    <row r="24102" spans="1:3" x14ac:dyDescent="0.3">
      <c r="A24102" t="s">
        <v>2203</v>
      </c>
      <c r="B24102">
        <v>1990</v>
      </c>
      <c r="C24102">
        <v>28790</v>
      </c>
    </row>
    <row r="24103" spans="1:3" x14ac:dyDescent="0.3">
      <c r="A24103" t="s">
        <v>2203</v>
      </c>
      <c r="B24103">
        <v>1991</v>
      </c>
      <c r="C24103">
        <v>29166</v>
      </c>
    </row>
    <row r="24104" spans="1:3" x14ac:dyDescent="0.3">
      <c r="A24104" t="s">
        <v>2203</v>
      </c>
      <c r="B24104">
        <v>1992</v>
      </c>
      <c r="C24104">
        <v>29552</v>
      </c>
    </row>
    <row r="24105" spans="1:3" x14ac:dyDescent="0.3">
      <c r="A24105" t="s">
        <v>2203</v>
      </c>
      <c r="B24105">
        <v>1993</v>
      </c>
      <c r="C24105">
        <v>29987</v>
      </c>
    </row>
    <row r="24106" spans="1:3" x14ac:dyDescent="0.3">
      <c r="A24106" t="s">
        <v>2203</v>
      </c>
      <c r="B24106">
        <v>1994</v>
      </c>
      <c r="C24106">
        <v>30415</v>
      </c>
    </row>
    <row r="24107" spans="1:3" x14ac:dyDescent="0.3">
      <c r="A24107" t="s">
        <v>2203</v>
      </c>
      <c r="B24107">
        <v>1995</v>
      </c>
      <c r="C24107">
        <v>30884</v>
      </c>
    </row>
    <row r="24108" spans="1:3" x14ac:dyDescent="0.3">
      <c r="A24108" t="s">
        <v>2203</v>
      </c>
      <c r="B24108">
        <v>1996</v>
      </c>
      <c r="C24108">
        <v>31354</v>
      </c>
    </row>
    <row r="24109" spans="1:3" x14ac:dyDescent="0.3">
      <c r="A24109" t="s">
        <v>2203</v>
      </c>
      <c r="B24109">
        <v>1997</v>
      </c>
      <c r="C24109">
        <v>31830</v>
      </c>
    </row>
    <row r="24110" spans="1:3" x14ac:dyDescent="0.3">
      <c r="A24110" t="s">
        <v>2203</v>
      </c>
      <c r="B24110">
        <v>1998</v>
      </c>
      <c r="C24110">
        <v>32305</v>
      </c>
    </row>
    <row r="24111" spans="1:3" x14ac:dyDescent="0.3">
      <c r="A24111" t="s">
        <v>2203</v>
      </c>
      <c r="B24111">
        <v>1999</v>
      </c>
      <c r="C24111">
        <v>32765</v>
      </c>
    </row>
    <row r="24112" spans="1:3" x14ac:dyDescent="0.3">
      <c r="A24112" t="s">
        <v>2203</v>
      </c>
      <c r="B24112">
        <v>2000</v>
      </c>
      <c r="C24112">
        <v>33184</v>
      </c>
    </row>
    <row r="24113" spans="1:3" x14ac:dyDescent="0.3">
      <c r="A24113" t="s">
        <v>2203</v>
      </c>
      <c r="B24113">
        <v>2001</v>
      </c>
      <c r="C24113">
        <v>33543</v>
      </c>
    </row>
    <row r="24114" spans="1:3" x14ac:dyDescent="0.3">
      <c r="A24114" t="s">
        <v>2203</v>
      </c>
      <c r="B24114">
        <v>2002</v>
      </c>
      <c r="C24114">
        <v>33885</v>
      </c>
    </row>
    <row r="24115" spans="1:3" x14ac:dyDescent="0.3">
      <c r="A24115" t="s">
        <v>2203</v>
      </c>
      <c r="B24115">
        <v>2003</v>
      </c>
      <c r="C24115">
        <v>34172</v>
      </c>
    </row>
    <row r="24116" spans="1:3" x14ac:dyDescent="0.3">
      <c r="A24116" t="s">
        <v>2203</v>
      </c>
      <c r="B24116">
        <v>2004</v>
      </c>
      <c r="C24116">
        <v>34444</v>
      </c>
    </row>
    <row r="24117" spans="1:3" x14ac:dyDescent="0.3">
      <c r="A24117" t="s">
        <v>2203</v>
      </c>
      <c r="B24117">
        <v>2005</v>
      </c>
      <c r="C24117">
        <v>34718</v>
      </c>
    </row>
    <row r="24118" spans="1:3" x14ac:dyDescent="0.3">
      <c r="A24118" t="s">
        <v>2203</v>
      </c>
      <c r="B24118">
        <v>2006</v>
      </c>
      <c r="C24118">
        <v>34975</v>
      </c>
    </row>
    <row r="24119" spans="1:3" x14ac:dyDescent="0.3">
      <c r="A24119" t="s">
        <v>2203</v>
      </c>
      <c r="B24119">
        <v>2007</v>
      </c>
      <c r="C24119">
        <v>35217</v>
      </c>
    </row>
    <row r="24120" spans="1:3" x14ac:dyDescent="0.3">
      <c r="A24120" t="s">
        <v>2203</v>
      </c>
      <c r="B24120">
        <v>2008</v>
      </c>
      <c r="C24120">
        <v>35469</v>
      </c>
    </row>
    <row r="24121" spans="1:3" x14ac:dyDescent="0.3">
      <c r="A24121" t="s">
        <v>2203</v>
      </c>
      <c r="B24121">
        <v>2009</v>
      </c>
      <c r="C24121">
        <v>35723</v>
      </c>
    </row>
    <row r="24122" spans="1:3" x14ac:dyDescent="0.3">
      <c r="A24122" t="s">
        <v>2203</v>
      </c>
      <c r="B24122">
        <v>2010</v>
      </c>
      <c r="C24122">
        <v>35996</v>
      </c>
    </row>
    <row r="24123" spans="1:3" x14ac:dyDescent="0.3">
      <c r="A24123" t="s">
        <v>2203</v>
      </c>
      <c r="B24123">
        <v>2011</v>
      </c>
      <c r="C24123">
        <v>36299</v>
      </c>
    </row>
    <row r="24124" spans="1:3" x14ac:dyDescent="0.3">
      <c r="A24124" t="s">
        <v>2203</v>
      </c>
      <c r="B24124">
        <v>2012</v>
      </c>
      <c r="C24124">
        <v>36615</v>
      </c>
    </row>
    <row r="24125" spans="1:3" x14ac:dyDescent="0.3">
      <c r="A24125" t="s">
        <v>2203</v>
      </c>
      <c r="B24125">
        <v>2013</v>
      </c>
      <c r="C24125">
        <v>36940</v>
      </c>
    </row>
    <row r="24126" spans="1:3" x14ac:dyDescent="0.3">
      <c r="A24126" t="s">
        <v>2203</v>
      </c>
      <c r="B24126">
        <v>2014</v>
      </c>
      <c r="C24126">
        <v>37219</v>
      </c>
    </row>
    <row r="24127" spans="1:3" x14ac:dyDescent="0.3">
      <c r="A24127" t="s">
        <v>2203</v>
      </c>
      <c r="B24127">
        <v>2015</v>
      </c>
      <c r="C24127">
        <v>37465</v>
      </c>
    </row>
    <row r="24128" spans="1:3" x14ac:dyDescent="0.3">
      <c r="A24128" t="s">
        <v>2203</v>
      </c>
      <c r="B24128">
        <v>2016</v>
      </c>
      <c r="C24128">
        <v>37655</v>
      </c>
    </row>
    <row r="24129" spans="1:3" x14ac:dyDescent="0.3">
      <c r="A24129" t="s">
        <v>2203</v>
      </c>
      <c r="B24129">
        <v>2017</v>
      </c>
      <c r="C24129">
        <v>37805</v>
      </c>
    </row>
    <row r="24130" spans="1:3" x14ac:dyDescent="0.3">
      <c r="A24130" t="s">
        <v>2203</v>
      </c>
      <c r="B24130">
        <v>2018</v>
      </c>
      <c r="C24130">
        <v>37918</v>
      </c>
    </row>
    <row r="24131" spans="1:3" x14ac:dyDescent="0.3">
      <c r="A24131" t="s">
        <v>2203</v>
      </c>
      <c r="B24131">
        <v>2019</v>
      </c>
      <c r="C24131">
        <v>38020</v>
      </c>
    </row>
    <row r="24132" spans="1:3" x14ac:dyDescent="0.3">
      <c r="A24132" t="s">
        <v>2203</v>
      </c>
      <c r="B24132">
        <v>2020</v>
      </c>
      <c r="C24132">
        <v>38137</v>
      </c>
    </row>
    <row r="24133" spans="1:3" x14ac:dyDescent="0.3">
      <c r="A24133" t="s">
        <v>2203</v>
      </c>
      <c r="B24133">
        <v>2021</v>
      </c>
      <c r="C24133">
        <v>38254</v>
      </c>
    </row>
    <row r="24134" spans="1:3" x14ac:dyDescent="0.3">
      <c r="A24134" t="s">
        <v>2204</v>
      </c>
      <c r="B24134">
        <v>1800</v>
      </c>
      <c r="C24134">
        <v>778655</v>
      </c>
    </row>
    <row r="24135" spans="1:3" x14ac:dyDescent="0.3">
      <c r="A24135" t="s">
        <v>2204</v>
      </c>
      <c r="B24135">
        <v>1801</v>
      </c>
      <c r="C24135">
        <v>778655</v>
      </c>
    </row>
    <row r="24136" spans="1:3" x14ac:dyDescent="0.3">
      <c r="A24136" t="s">
        <v>2204</v>
      </c>
      <c r="B24136">
        <v>1802</v>
      </c>
      <c r="C24136">
        <v>778655</v>
      </c>
    </row>
    <row r="24137" spans="1:3" x14ac:dyDescent="0.3">
      <c r="A24137" t="s">
        <v>2204</v>
      </c>
      <c r="B24137">
        <v>1803</v>
      </c>
      <c r="C24137">
        <v>778655</v>
      </c>
    </row>
    <row r="24138" spans="1:3" x14ac:dyDescent="0.3">
      <c r="A24138" t="s">
        <v>2204</v>
      </c>
      <c r="B24138">
        <v>1804</v>
      </c>
      <c r="C24138">
        <v>778655</v>
      </c>
    </row>
    <row r="24139" spans="1:3" x14ac:dyDescent="0.3">
      <c r="A24139" t="s">
        <v>2204</v>
      </c>
      <c r="B24139">
        <v>1805</v>
      </c>
      <c r="C24139">
        <v>778655</v>
      </c>
    </row>
    <row r="24140" spans="1:3" x14ac:dyDescent="0.3">
      <c r="A24140" t="s">
        <v>2204</v>
      </c>
      <c r="B24140">
        <v>1806</v>
      </c>
      <c r="C24140">
        <v>778655</v>
      </c>
    </row>
    <row r="24141" spans="1:3" x14ac:dyDescent="0.3">
      <c r="A24141" t="s">
        <v>2204</v>
      </c>
      <c r="B24141">
        <v>1807</v>
      </c>
      <c r="C24141">
        <v>778655</v>
      </c>
    </row>
    <row r="24142" spans="1:3" x14ac:dyDescent="0.3">
      <c r="A24142" t="s">
        <v>2204</v>
      </c>
      <c r="B24142">
        <v>1808</v>
      </c>
      <c r="C24142">
        <v>778655</v>
      </c>
    </row>
    <row r="24143" spans="1:3" x14ac:dyDescent="0.3">
      <c r="A24143" t="s">
        <v>2204</v>
      </c>
      <c r="B24143">
        <v>1809</v>
      </c>
      <c r="C24143">
        <v>778655</v>
      </c>
    </row>
    <row r="24144" spans="1:3" x14ac:dyDescent="0.3">
      <c r="A24144" t="s">
        <v>2204</v>
      </c>
      <c r="B24144">
        <v>1810</v>
      </c>
      <c r="C24144">
        <v>778655</v>
      </c>
    </row>
    <row r="24145" spans="1:3" x14ac:dyDescent="0.3">
      <c r="A24145" t="s">
        <v>2204</v>
      </c>
      <c r="B24145">
        <v>1811</v>
      </c>
      <c r="C24145">
        <v>778655</v>
      </c>
    </row>
    <row r="24146" spans="1:3" x14ac:dyDescent="0.3">
      <c r="A24146" t="s">
        <v>2204</v>
      </c>
      <c r="B24146">
        <v>1812</v>
      </c>
      <c r="C24146">
        <v>778655</v>
      </c>
    </row>
    <row r="24147" spans="1:3" x14ac:dyDescent="0.3">
      <c r="A24147" t="s">
        <v>2204</v>
      </c>
      <c r="B24147">
        <v>1813</v>
      </c>
      <c r="C24147">
        <v>778655</v>
      </c>
    </row>
    <row r="24148" spans="1:3" x14ac:dyDescent="0.3">
      <c r="A24148" t="s">
        <v>2204</v>
      </c>
      <c r="B24148">
        <v>1814</v>
      </c>
      <c r="C24148">
        <v>778655</v>
      </c>
    </row>
    <row r="24149" spans="1:3" x14ac:dyDescent="0.3">
      <c r="A24149" t="s">
        <v>2204</v>
      </c>
      <c r="B24149">
        <v>1815</v>
      </c>
      <c r="C24149">
        <v>778655</v>
      </c>
    </row>
    <row r="24150" spans="1:3" x14ac:dyDescent="0.3">
      <c r="A24150" t="s">
        <v>2204</v>
      </c>
      <c r="B24150">
        <v>1816</v>
      </c>
      <c r="C24150">
        <v>778655</v>
      </c>
    </row>
    <row r="24151" spans="1:3" x14ac:dyDescent="0.3">
      <c r="A24151" t="s">
        <v>2204</v>
      </c>
      <c r="B24151">
        <v>1817</v>
      </c>
      <c r="C24151">
        <v>778655</v>
      </c>
    </row>
    <row r="24152" spans="1:3" x14ac:dyDescent="0.3">
      <c r="A24152" t="s">
        <v>2204</v>
      </c>
      <c r="B24152">
        <v>1818</v>
      </c>
      <c r="C24152">
        <v>778655</v>
      </c>
    </row>
    <row r="24153" spans="1:3" x14ac:dyDescent="0.3">
      <c r="A24153" t="s">
        <v>2204</v>
      </c>
      <c r="B24153">
        <v>1819</v>
      </c>
      <c r="C24153">
        <v>780957</v>
      </c>
    </row>
    <row r="24154" spans="1:3" x14ac:dyDescent="0.3">
      <c r="A24154" t="s">
        <v>2204</v>
      </c>
      <c r="B24154">
        <v>1820</v>
      </c>
      <c r="C24154">
        <v>785594</v>
      </c>
    </row>
    <row r="24155" spans="1:3" x14ac:dyDescent="0.3">
      <c r="A24155" t="s">
        <v>2204</v>
      </c>
      <c r="B24155">
        <v>1821</v>
      </c>
      <c r="C24155">
        <v>792601</v>
      </c>
    </row>
    <row r="24156" spans="1:3" x14ac:dyDescent="0.3">
      <c r="A24156" t="s">
        <v>2204</v>
      </c>
      <c r="B24156">
        <v>1822</v>
      </c>
      <c r="C24156">
        <v>802014</v>
      </c>
    </row>
    <row r="24157" spans="1:3" x14ac:dyDescent="0.3">
      <c r="A24157" t="s">
        <v>2204</v>
      </c>
      <c r="B24157">
        <v>1823</v>
      </c>
      <c r="C24157">
        <v>813867</v>
      </c>
    </row>
    <row r="24158" spans="1:3" x14ac:dyDescent="0.3">
      <c r="A24158" t="s">
        <v>2204</v>
      </c>
      <c r="B24158">
        <v>1824</v>
      </c>
      <c r="C24158">
        <v>825895</v>
      </c>
    </row>
    <row r="24159" spans="1:3" x14ac:dyDescent="0.3">
      <c r="A24159" t="s">
        <v>2204</v>
      </c>
      <c r="B24159">
        <v>1825</v>
      </c>
      <c r="C24159">
        <v>838101</v>
      </c>
    </row>
    <row r="24160" spans="1:3" x14ac:dyDescent="0.3">
      <c r="A24160" t="s">
        <v>2204</v>
      </c>
      <c r="B24160">
        <v>1826</v>
      </c>
      <c r="C24160">
        <v>850488</v>
      </c>
    </row>
    <row r="24161" spans="1:3" x14ac:dyDescent="0.3">
      <c r="A24161" t="s">
        <v>2204</v>
      </c>
      <c r="B24161">
        <v>1827</v>
      </c>
      <c r="C24161">
        <v>863057</v>
      </c>
    </row>
    <row r="24162" spans="1:3" x14ac:dyDescent="0.3">
      <c r="A24162" t="s">
        <v>2204</v>
      </c>
      <c r="B24162">
        <v>1828</v>
      </c>
      <c r="C24162">
        <v>875813</v>
      </c>
    </row>
    <row r="24163" spans="1:3" x14ac:dyDescent="0.3">
      <c r="A24163" t="s">
        <v>2204</v>
      </c>
      <c r="B24163">
        <v>1829</v>
      </c>
      <c r="C24163">
        <v>888757</v>
      </c>
    </row>
    <row r="24164" spans="1:3" x14ac:dyDescent="0.3">
      <c r="A24164" t="s">
        <v>2204</v>
      </c>
      <c r="B24164">
        <v>1830</v>
      </c>
      <c r="C24164">
        <v>901892</v>
      </c>
    </row>
    <row r="24165" spans="1:3" x14ac:dyDescent="0.3">
      <c r="A24165" t="s">
        <v>2204</v>
      </c>
      <c r="B24165">
        <v>1831</v>
      </c>
      <c r="C24165">
        <v>915221</v>
      </c>
    </row>
    <row r="24166" spans="1:3" x14ac:dyDescent="0.3">
      <c r="A24166" t="s">
        <v>2204</v>
      </c>
      <c r="B24166">
        <v>1832</v>
      </c>
      <c r="C24166">
        <v>928747</v>
      </c>
    </row>
    <row r="24167" spans="1:3" x14ac:dyDescent="0.3">
      <c r="A24167" t="s">
        <v>2204</v>
      </c>
      <c r="B24167">
        <v>1833</v>
      </c>
      <c r="C24167">
        <v>942473</v>
      </c>
    </row>
    <row r="24168" spans="1:3" x14ac:dyDescent="0.3">
      <c r="A24168" t="s">
        <v>2204</v>
      </c>
      <c r="B24168">
        <v>1834</v>
      </c>
      <c r="C24168">
        <v>956403</v>
      </c>
    </row>
    <row r="24169" spans="1:3" x14ac:dyDescent="0.3">
      <c r="A24169" t="s">
        <v>2204</v>
      </c>
      <c r="B24169">
        <v>1835</v>
      </c>
      <c r="C24169">
        <v>970537</v>
      </c>
    </row>
    <row r="24170" spans="1:3" x14ac:dyDescent="0.3">
      <c r="A24170" t="s">
        <v>2204</v>
      </c>
      <c r="B24170">
        <v>1836</v>
      </c>
      <c r="C24170">
        <v>984881</v>
      </c>
    </row>
    <row r="24171" spans="1:3" x14ac:dyDescent="0.3">
      <c r="A24171" t="s">
        <v>2204</v>
      </c>
      <c r="B24171">
        <v>1837</v>
      </c>
      <c r="C24171">
        <v>999437</v>
      </c>
    </row>
    <row r="24172" spans="1:3" x14ac:dyDescent="0.3">
      <c r="A24172" t="s">
        <v>2204</v>
      </c>
      <c r="B24172">
        <v>1838</v>
      </c>
      <c r="C24172">
        <v>1014208</v>
      </c>
    </row>
    <row r="24173" spans="1:3" x14ac:dyDescent="0.3">
      <c r="A24173" t="s">
        <v>2204</v>
      </c>
      <c r="B24173">
        <v>1839</v>
      </c>
      <c r="C24173">
        <v>1029197</v>
      </c>
    </row>
    <row r="24174" spans="1:3" x14ac:dyDescent="0.3">
      <c r="A24174" t="s">
        <v>2204</v>
      </c>
      <c r="B24174">
        <v>1840</v>
      </c>
      <c r="C24174">
        <v>1044408</v>
      </c>
    </row>
    <row r="24175" spans="1:3" x14ac:dyDescent="0.3">
      <c r="A24175" t="s">
        <v>2204</v>
      </c>
      <c r="B24175">
        <v>1841</v>
      </c>
      <c r="C24175">
        <v>1059844</v>
      </c>
    </row>
    <row r="24176" spans="1:3" x14ac:dyDescent="0.3">
      <c r="A24176" t="s">
        <v>2204</v>
      </c>
      <c r="B24176">
        <v>1842</v>
      </c>
      <c r="C24176">
        <v>1075507</v>
      </c>
    </row>
    <row r="24177" spans="1:3" x14ac:dyDescent="0.3">
      <c r="A24177" t="s">
        <v>2204</v>
      </c>
      <c r="B24177">
        <v>1843</v>
      </c>
      <c r="C24177">
        <v>1091403</v>
      </c>
    </row>
    <row r="24178" spans="1:3" x14ac:dyDescent="0.3">
      <c r="A24178" t="s">
        <v>2204</v>
      </c>
      <c r="B24178">
        <v>1844</v>
      </c>
      <c r="C24178">
        <v>1107533</v>
      </c>
    </row>
    <row r="24179" spans="1:3" x14ac:dyDescent="0.3">
      <c r="A24179" t="s">
        <v>2204</v>
      </c>
      <c r="B24179">
        <v>1845</v>
      </c>
      <c r="C24179">
        <v>1123901</v>
      </c>
    </row>
    <row r="24180" spans="1:3" x14ac:dyDescent="0.3">
      <c r="A24180" t="s">
        <v>2204</v>
      </c>
      <c r="B24180">
        <v>1846</v>
      </c>
      <c r="C24180">
        <v>1140512</v>
      </c>
    </row>
    <row r="24181" spans="1:3" x14ac:dyDescent="0.3">
      <c r="A24181" t="s">
        <v>2204</v>
      </c>
      <c r="B24181">
        <v>1847</v>
      </c>
      <c r="C24181">
        <v>1157368</v>
      </c>
    </row>
    <row r="24182" spans="1:3" x14ac:dyDescent="0.3">
      <c r="A24182" t="s">
        <v>2204</v>
      </c>
      <c r="B24182">
        <v>1848</v>
      </c>
      <c r="C24182">
        <v>1174473</v>
      </c>
    </row>
    <row r="24183" spans="1:3" x14ac:dyDescent="0.3">
      <c r="A24183" t="s">
        <v>2204</v>
      </c>
      <c r="B24183">
        <v>1849</v>
      </c>
      <c r="C24183">
        <v>1191830</v>
      </c>
    </row>
    <row r="24184" spans="1:3" x14ac:dyDescent="0.3">
      <c r="A24184" t="s">
        <v>2204</v>
      </c>
      <c r="B24184">
        <v>1850</v>
      </c>
      <c r="C24184">
        <v>1209445</v>
      </c>
    </row>
    <row r="24185" spans="1:3" x14ac:dyDescent="0.3">
      <c r="A24185" t="s">
        <v>2204</v>
      </c>
      <c r="B24185">
        <v>1851</v>
      </c>
      <c r="C24185">
        <v>1227382</v>
      </c>
    </row>
    <row r="24186" spans="1:3" x14ac:dyDescent="0.3">
      <c r="A24186" t="s">
        <v>2204</v>
      </c>
      <c r="B24186">
        <v>1852</v>
      </c>
      <c r="C24186">
        <v>1245586</v>
      </c>
    </row>
    <row r="24187" spans="1:3" x14ac:dyDescent="0.3">
      <c r="A24187" t="s">
        <v>2204</v>
      </c>
      <c r="B24187">
        <v>1853</v>
      </c>
      <c r="C24187">
        <v>1264059</v>
      </c>
    </row>
    <row r="24188" spans="1:3" x14ac:dyDescent="0.3">
      <c r="A24188" t="s">
        <v>2204</v>
      </c>
      <c r="B24188">
        <v>1854</v>
      </c>
      <c r="C24188">
        <v>1282806</v>
      </c>
    </row>
    <row r="24189" spans="1:3" x14ac:dyDescent="0.3">
      <c r="A24189" t="s">
        <v>2204</v>
      </c>
      <c r="B24189">
        <v>1855</v>
      </c>
      <c r="C24189">
        <v>1301832</v>
      </c>
    </row>
    <row r="24190" spans="1:3" x14ac:dyDescent="0.3">
      <c r="A24190" t="s">
        <v>2204</v>
      </c>
      <c r="B24190">
        <v>1856</v>
      </c>
      <c r="C24190">
        <v>1321139</v>
      </c>
    </row>
    <row r="24191" spans="1:3" x14ac:dyDescent="0.3">
      <c r="A24191" t="s">
        <v>2204</v>
      </c>
      <c r="B24191">
        <v>1857</v>
      </c>
      <c r="C24191">
        <v>1340733</v>
      </c>
    </row>
    <row r="24192" spans="1:3" x14ac:dyDescent="0.3">
      <c r="A24192" t="s">
        <v>2204</v>
      </c>
      <c r="B24192">
        <v>1858</v>
      </c>
      <c r="C24192">
        <v>1360618</v>
      </c>
    </row>
    <row r="24193" spans="1:3" x14ac:dyDescent="0.3">
      <c r="A24193" t="s">
        <v>2204</v>
      </c>
      <c r="B24193">
        <v>1859</v>
      </c>
      <c r="C24193">
        <v>1380797</v>
      </c>
    </row>
    <row r="24194" spans="1:3" x14ac:dyDescent="0.3">
      <c r="A24194" t="s">
        <v>2204</v>
      </c>
      <c r="B24194">
        <v>1860</v>
      </c>
      <c r="C24194">
        <v>1401276</v>
      </c>
    </row>
    <row r="24195" spans="1:3" x14ac:dyDescent="0.3">
      <c r="A24195" t="s">
        <v>2204</v>
      </c>
      <c r="B24195">
        <v>1861</v>
      </c>
      <c r="C24195">
        <v>1422058</v>
      </c>
    </row>
    <row r="24196" spans="1:3" x14ac:dyDescent="0.3">
      <c r="A24196" t="s">
        <v>2204</v>
      </c>
      <c r="B24196">
        <v>1862</v>
      </c>
      <c r="C24196">
        <v>1443149</v>
      </c>
    </row>
    <row r="24197" spans="1:3" x14ac:dyDescent="0.3">
      <c r="A24197" t="s">
        <v>2204</v>
      </c>
      <c r="B24197">
        <v>1863</v>
      </c>
      <c r="C24197">
        <v>1464552</v>
      </c>
    </row>
    <row r="24198" spans="1:3" x14ac:dyDescent="0.3">
      <c r="A24198" t="s">
        <v>2204</v>
      </c>
      <c r="B24198">
        <v>1864</v>
      </c>
      <c r="C24198">
        <v>1486273</v>
      </c>
    </row>
    <row r="24199" spans="1:3" x14ac:dyDescent="0.3">
      <c r="A24199" t="s">
        <v>2204</v>
      </c>
      <c r="B24199">
        <v>1865</v>
      </c>
      <c r="C24199">
        <v>1508316</v>
      </c>
    </row>
    <row r="24200" spans="1:3" x14ac:dyDescent="0.3">
      <c r="A24200" t="s">
        <v>2204</v>
      </c>
      <c r="B24200">
        <v>1866</v>
      </c>
      <c r="C24200">
        <v>1530686</v>
      </c>
    </row>
    <row r="24201" spans="1:3" x14ac:dyDescent="0.3">
      <c r="A24201" t="s">
        <v>2204</v>
      </c>
      <c r="B24201">
        <v>1867</v>
      </c>
      <c r="C24201">
        <v>1553388</v>
      </c>
    </row>
    <row r="24202" spans="1:3" x14ac:dyDescent="0.3">
      <c r="A24202" t="s">
        <v>2204</v>
      </c>
      <c r="B24202">
        <v>1868</v>
      </c>
      <c r="C24202">
        <v>1576426</v>
      </c>
    </row>
    <row r="24203" spans="1:3" x14ac:dyDescent="0.3">
      <c r="A24203" t="s">
        <v>2204</v>
      </c>
      <c r="B24203">
        <v>1869</v>
      </c>
      <c r="C24203">
        <v>1599806</v>
      </c>
    </row>
    <row r="24204" spans="1:3" x14ac:dyDescent="0.3">
      <c r="A24204" t="s">
        <v>2204</v>
      </c>
      <c r="B24204">
        <v>1870</v>
      </c>
      <c r="C24204">
        <v>1623533</v>
      </c>
    </row>
    <row r="24205" spans="1:3" x14ac:dyDescent="0.3">
      <c r="A24205" t="s">
        <v>2204</v>
      </c>
      <c r="B24205">
        <v>1871</v>
      </c>
      <c r="C24205">
        <v>1647612</v>
      </c>
    </row>
    <row r="24206" spans="1:3" x14ac:dyDescent="0.3">
      <c r="A24206" t="s">
        <v>2204</v>
      </c>
      <c r="B24206">
        <v>1872</v>
      </c>
      <c r="C24206">
        <v>1672048</v>
      </c>
    </row>
    <row r="24207" spans="1:3" x14ac:dyDescent="0.3">
      <c r="A24207" t="s">
        <v>2204</v>
      </c>
      <c r="B24207">
        <v>1873</v>
      </c>
      <c r="C24207">
        <v>1696846</v>
      </c>
    </row>
    <row r="24208" spans="1:3" x14ac:dyDescent="0.3">
      <c r="A24208" t="s">
        <v>2204</v>
      </c>
      <c r="B24208">
        <v>1874</v>
      </c>
      <c r="C24208">
        <v>1722012</v>
      </c>
    </row>
    <row r="24209" spans="1:3" x14ac:dyDescent="0.3">
      <c r="A24209" t="s">
        <v>2204</v>
      </c>
      <c r="B24209">
        <v>1875</v>
      </c>
      <c r="C24209">
        <v>1747551</v>
      </c>
    </row>
    <row r="24210" spans="1:3" x14ac:dyDescent="0.3">
      <c r="A24210" t="s">
        <v>2204</v>
      </c>
      <c r="B24210">
        <v>1876</v>
      </c>
      <c r="C24210">
        <v>1773469</v>
      </c>
    </row>
    <row r="24211" spans="1:3" x14ac:dyDescent="0.3">
      <c r="A24211" t="s">
        <v>2204</v>
      </c>
      <c r="B24211">
        <v>1877</v>
      </c>
      <c r="C24211">
        <v>1799771</v>
      </c>
    </row>
    <row r="24212" spans="1:3" x14ac:dyDescent="0.3">
      <c r="A24212" t="s">
        <v>2204</v>
      </c>
      <c r="B24212">
        <v>1878</v>
      </c>
      <c r="C24212">
        <v>1826464</v>
      </c>
    </row>
    <row r="24213" spans="1:3" x14ac:dyDescent="0.3">
      <c r="A24213" t="s">
        <v>2204</v>
      </c>
      <c r="B24213">
        <v>1879</v>
      </c>
      <c r="C24213">
        <v>1853552</v>
      </c>
    </row>
    <row r="24214" spans="1:3" x14ac:dyDescent="0.3">
      <c r="A24214" t="s">
        <v>2204</v>
      </c>
      <c r="B24214">
        <v>1880</v>
      </c>
      <c r="C24214">
        <v>1881042</v>
      </c>
    </row>
    <row r="24215" spans="1:3" x14ac:dyDescent="0.3">
      <c r="A24215" t="s">
        <v>2204</v>
      </c>
      <c r="B24215">
        <v>1881</v>
      </c>
      <c r="C24215">
        <v>1908940</v>
      </c>
    </row>
    <row r="24216" spans="1:3" x14ac:dyDescent="0.3">
      <c r="A24216" t="s">
        <v>2204</v>
      </c>
      <c r="B24216">
        <v>1882</v>
      </c>
      <c r="C24216">
        <v>1937252</v>
      </c>
    </row>
    <row r="24217" spans="1:3" x14ac:dyDescent="0.3">
      <c r="A24217" t="s">
        <v>2204</v>
      </c>
      <c r="B24217">
        <v>1883</v>
      </c>
      <c r="C24217">
        <v>1965983</v>
      </c>
    </row>
    <row r="24218" spans="1:3" x14ac:dyDescent="0.3">
      <c r="A24218" t="s">
        <v>2204</v>
      </c>
      <c r="B24218">
        <v>1884</v>
      </c>
      <c r="C24218">
        <v>1995141</v>
      </c>
    </row>
    <row r="24219" spans="1:3" x14ac:dyDescent="0.3">
      <c r="A24219" t="s">
        <v>2204</v>
      </c>
      <c r="B24219">
        <v>1885</v>
      </c>
      <c r="C24219">
        <v>2024731</v>
      </c>
    </row>
    <row r="24220" spans="1:3" x14ac:dyDescent="0.3">
      <c r="A24220" t="s">
        <v>2204</v>
      </c>
      <c r="B24220">
        <v>1886</v>
      </c>
      <c r="C24220">
        <v>2054759</v>
      </c>
    </row>
    <row r="24221" spans="1:3" x14ac:dyDescent="0.3">
      <c r="A24221" t="s">
        <v>2204</v>
      </c>
      <c r="B24221">
        <v>1887</v>
      </c>
      <c r="C24221">
        <v>2085233</v>
      </c>
    </row>
    <row r="24222" spans="1:3" x14ac:dyDescent="0.3">
      <c r="A24222" t="s">
        <v>2204</v>
      </c>
      <c r="B24222">
        <v>1888</v>
      </c>
      <c r="C24222">
        <v>2116160</v>
      </c>
    </row>
    <row r="24223" spans="1:3" x14ac:dyDescent="0.3">
      <c r="A24223" t="s">
        <v>2204</v>
      </c>
      <c r="B24223">
        <v>1889</v>
      </c>
      <c r="C24223">
        <v>2147544</v>
      </c>
    </row>
    <row r="24224" spans="1:3" x14ac:dyDescent="0.3">
      <c r="A24224" t="s">
        <v>2204</v>
      </c>
      <c r="B24224">
        <v>1890</v>
      </c>
      <c r="C24224">
        <v>2179395</v>
      </c>
    </row>
    <row r="24225" spans="1:3" x14ac:dyDescent="0.3">
      <c r="A24225" t="s">
        <v>2204</v>
      </c>
      <c r="B24225">
        <v>1891</v>
      </c>
      <c r="C24225">
        <v>2211717</v>
      </c>
    </row>
    <row r="24226" spans="1:3" x14ac:dyDescent="0.3">
      <c r="A24226" t="s">
        <v>2204</v>
      </c>
      <c r="B24226">
        <v>1892</v>
      </c>
      <c r="C24226">
        <v>2244519</v>
      </c>
    </row>
    <row r="24227" spans="1:3" x14ac:dyDescent="0.3">
      <c r="A24227" t="s">
        <v>2204</v>
      </c>
      <c r="B24227">
        <v>1893</v>
      </c>
      <c r="C24227">
        <v>2277808</v>
      </c>
    </row>
    <row r="24228" spans="1:3" x14ac:dyDescent="0.3">
      <c r="A24228" t="s">
        <v>2204</v>
      </c>
      <c r="B24228">
        <v>1894</v>
      </c>
      <c r="C24228">
        <v>2311590</v>
      </c>
    </row>
    <row r="24229" spans="1:3" x14ac:dyDescent="0.3">
      <c r="A24229" t="s">
        <v>2204</v>
      </c>
      <c r="B24229">
        <v>1895</v>
      </c>
      <c r="C24229">
        <v>2345873</v>
      </c>
    </row>
    <row r="24230" spans="1:3" x14ac:dyDescent="0.3">
      <c r="A24230" t="s">
        <v>2204</v>
      </c>
      <c r="B24230">
        <v>1896</v>
      </c>
      <c r="C24230">
        <v>2380664</v>
      </c>
    </row>
    <row r="24231" spans="1:3" x14ac:dyDescent="0.3">
      <c r="A24231" t="s">
        <v>2204</v>
      </c>
      <c r="B24231">
        <v>1897</v>
      </c>
      <c r="C24231">
        <v>2415972</v>
      </c>
    </row>
    <row r="24232" spans="1:3" x14ac:dyDescent="0.3">
      <c r="A24232" t="s">
        <v>2204</v>
      </c>
      <c r="B24232">
        <v>1898</v>
      </c>
      <c r="C24232">
        <v>2451803</v>
      </c>
    </row>
    <row r="24233" spans="1:3" x14ac:dyDescent="0.3">
      <c r="A24233" t="s">
        <v>2204</v>
      </c>
      <c r="B24233">
        <v>1899</v>
      </c>
      <c r="C24233">
        <v>2488166</v>
      </c>
    </row>
    <row r="24234" spans="1:3" x14ac:dyDescent="0.3">
      <c r="A24234" t="s">
        <v>2204</v>
      </c>
      <c r="B24234">
        <v>1900</v>
      </c>
      <c r="C24234">
        <v>2525068</v>
      </c>
    </row>
    <row r="24235" spans="1:3" x14ac:dyDescent="0.3">
      <c r="A24235" t="s">
        <v>2204</v>
      </c>
      <c r="B24235">
        <v>1901</v>
      </c>
      <c r="C24235">
        <v>2562517</v>
      </c>
    </row>
    <row r="24236" spans="1:3" x14ac:dyDescent="0.3">
      <c r="A24236" t="s">
        <v>2204</v>
      </c>
      <c r="B24236">
        <v>1902</v>
      </c>
      <c r="C24236">
        <v>2600522</v>
      </c>
    </row>
    <row r="24237" spans="1:3" x14ac:dyDescent="0.3">
      <c r="A24237" t="s">
        <v>2204</v>
      </c>
      <c r="B24237">
        <v>1903</v>
      </c>
      <c r="C24237">
        <v>2639090</v>
      </c>
    </row>
    <row r="24238" spans="1:3" x14ac:dyDescent="0.3">
      <c r="A24238" t="s">
        <v>2204</v>
      </c>
      <c r="B24238">
        <v>1904</v>
      </c>
      <c r="C24238">
        <v>2678230</v>
      </c>
    </row>
    <row r="24239" spans="1:3" x14ac:dyDescent="0.3">
      <c r="A24239" t="s">
        <v>2204</v>
      </c>
      <c r="B24239">
        <v>1905</v>
      </c>
      <c r="C24239">
        <v>2717951</v>
      </c>
    </row>
    <row r="24240" spans="1:3" x14ac:dyDescent="0.3">
      <c r="A24240" t="s">
        <v>2204</v>
      </c>
      <c r="B24240">
        <v>1906</v>
      </c>
      <c r="C24240">
        <v>2758261</v>
      </c>
    </row>
    <row r="24241" spans="1:3" x14ac:dyDescent="0.3">
      <c r="A24241" t="s">
        <v>2204</v>
      </c>
      <c r="B24241">
        <v>1907</v>
      </c>
      <c r="C24241">
        <v>2799168</v>
      </c>
    </row>
    <row r="24242" spans="1:3" x14ac:dyDescent="0.3">
      <c r="A24242" t="s">
        <v>2204</v>
      </c>
      <c r="B24242">
        <v>1908</v>
      </c>
      <c r="C24242">
        <v>2840682</v>
      </c>
    </row>
    <row r="24243" spans="1:3" x14ac:dyDescent="0.3">
      <c r="A24243" t="s">
        <v>2204</v>
      </c>
      <c r="B24243">
        <v>1909</v>
      </c>
      <c r="C24243">
        <v>2858687</v>
      </c>
    </row>
    <row r="24244" spans="1:3" x14ac:dyDescent="0.3">
      <c r="A24244" t="s">
        <v>2204</v>
      </c>
      <c r="B24244">
        <v>1910</v>
      </c>
      <c r="C24244">
        <v>2853468</v>
      </c>
    </row>
    <row r="24245" spans="1:3" x14ac:dyDescent="0.3">
      <c r="A24245" t="s">
        <v>2204</v>
      </c>
      <c r="B24245">
        <v>1911</v>
      </c>
      <c r="C24245">
        <v>2825301</v>
      </c>
    </row>
    <row r="24246" spans="1:3" x14ac:dyDescent="0.3">
      <c r="A24246" t="s">
        <v>2204</v>
      </c>
      <c r="B24246">
        <v>1912</v>
      </c>
      <c r="C24246">
        <v>2774449</v>
      </c>
    </row>
    <row r="24247" spans="1:3" x14ac:dyDescent="0.3">
      <c r="A24247" t="s">
        <v>2204</v>
      </c>
      <c r="B24247">
        <v>1913</v>
      </c>
      <c r="C24247">
        <v>2701161</v>
      </c>
    </row>
    <row r="24248" spans="1:3" x14ac:dyDescent="0.3">
      <c r="A24248" t="s">
        <v>2204</v>
      </c>
      <c r="B24248">
        <v>1914</v>
      </c>
      <c r="C24248">
        <v>2629810</v>
      </c>
    </row>
    <row r="24249" spans="1:3" x14ac:dyDescent="0.3">
      <c r="A24249" t="s">
        <v>2204</v>
      </c>
      <c r="B24249">
        <v>1915</v>
      </c>
      <c r="C24249">
        <v>2560344</v>
      </c>
    </row>
    <row r="24250" spans="1:3" x14ac:dyDescent="0.3">
      <c r="A24250" t="s">
        <v>2204</v>
      </c>
      <c r="B24250">
        <v>1916</v>
      </c>
      <c r="C24250">
        <v>2492712</v>
      </c>
    </row>
    <row r="24251" spans="1:3" x14ac:dyDescent="0.3">
      <c r="A24251" t="s">
        <v>2204</v>
      </c>
      <c r="B24251">
        <v>1917</v>
      </c>
      <c r="C24251">
        <v>2426867</v>
      </c>
    </row>
    <row r="24252" spans="1:3" x14ac:dyDescent="0.3">
      <c r="A24252" t="s">
        <v>2204</v>
      </c>
      <c r="B24252">
        <v>1918</v>
      </c>
      <c r="C24252">
        <v>2362641</v>
      </c>
    </row>
    <row r="24253" spans="1:3" x14ac:dyDescent="0.3">
      <c r="A24253" t="s">
        <v>2204</v>
      </c>
      <c r="B24253">
        <v>1919</v>
      </c>
      <c r="C24253">
        <v>2315669</v>
      </c>
    </row>
    <row r="24254" spans="1:3" x14ac:dyDescent="0.3">
      <c r="A24254" t="s">
        <v>2204</v>
      </c>
      <c r="B24254">
        <v>1920</v>
      </c>
      <c r="C24254">
        <v>2285625</v>
      </c>
    </row>
    <row r="24255" spans="1:3" x14ac:dyDescent="0.3">
      <c r="A24255" t="s">
        <v>2204</v>
      </c>
      <c r="B24255">
        <v>1921</v>
      </c>
      <c r="C24255">
        <v>2272191</v>
      </c>
    </row>
    <row r="24256" spans="1:3" x14ac:dyDescent="0.3">
      <c r="A24256" t="s">
        <v>2204</v>
      </c>
      <c r="B24256">
        <v>1922</v>
      </c>
      <c r="C24256">
        <v>2275057</v>
      </c>
    </row>
    <row r="24257" spans="1:3" x14ac:dyDescent="0.3">
      <c r="A24257" t="s">
        <v>2204</v>
      </c>
      <c r="B24257">
        <v>1923</v>
      </c>
      <c r="C24257">
        <v>2293925</v>
      </c>
    </row>
    <row r="24258" spans="1:3" x14ac:dyDescent="0.3">
      <c r="A24258" t="s">
        <v>2204</v>
      </c>
      <c r="B24258">
        <v>1924</v>
      </c>
      <c r="C24258">
        <v>2312949</v>
      </c>
    </row>
    <row r="24259" spans="1:3" x14ac:dyDescent="0.3">
      <c r="A24259" t="s">
        <v>2204</v>
      </c>
      <c r="B24259">
        <v>1925</v>
      </c>
      <c r="C24259">
        <v>2332131</v>
      </c>
    </row>
    <row r="24260" spans="1:3" x14ac:dyDescent="0.3">
      <c r="A24260" t="s">
        <v>2204</v>
      </c>
      <c r="B24260">
        <v>1926</v>
      </c>
      <c r="C24260">
        <v>2351473</v>
      </c>
    </row>
    <row r="24261" spans="1:3" x14ac:dyDescent="0.3">
      <c r="A24261" t="s">
        <v>2204</v>
      </c>
      <c r="B24261">
        <v>1927</v>
      </c>
      <c r="C24261">
        <v>2370975</v>
      </c>
    </row>
    <row r="24262" spans="1:3" x14ac:dyDescent="0.3">
      <c r="A24262" t="s">
        <v>2204</v>
      </c>
      <c r="B24262">
        <v>1928</v>
      </c>
      <c r="C24262">
        <v>2390638</v>
      </c>
    </row>
    <row r="24263" spans="1:3" x14ac:dyDescent="0.3">
      <c r="A24263" t="s">
        <v>2204</v>
      </c>
      <c r="B24263">
        <v>1929</v>
      </c>
      <c r="C24263">
        <v>2406833</v>
      </c>
    </row>
    <row r="24264" spans="1:3" x14ac:dyDescent="0.3">
      <c r="A24264" t="s">
        <v>2204</v>
      </c>
      <c r="B24264">
        <v>1930</v>
      </c>
      <c r="C24264">
        <v>2419529</v>
      </c>
    </row>
    <row r="24265" spans="1:3" x14ac:dyDescent="0.3">
      <c r="A24265" t="s">
        <v>2204</v>
      </c>
      <c r="B24265">
        <v>1931</v>
      </c>
      <c r="C24265">
        <v>2428692</v>
      </c>
    </row>
    <row r="24266" spans="1:3" x14ac:dyDescent="0.3">
      <c r="A24266" t="s">
        <v>2204</v>
      </c>
      <c r="B24266">
        <v>1932</v>
      </c>
      <c r="C24266">
        <v>2434292</v>
      </c>
    </row>
    <row r="24267" spans="1:3" x14ac:dyDescent="0.3">
      <c r="A24267" t="s">
        <v>2204</v>
      </c>
      <c r="B24267">
        <v>1933</v>
      </c>
      <c r="C24267">
        <v>2436295</v>
      </c>
    </row>
    <row r="24268" spans="1:3" x14ac:dyDescent="0.3">
      <c r="A24268" t="s">
        <v>2204</v>
      </c>
      <c r="B24268">
        <v>1934</v>
      </c>
      <c r="C24268">
        <v>2438299</v>
      </c>
    </row>
    <row r="24269" spans="1:3" x14ac:dyDescent="0.3">
      <c r="A24269" t="s">
        <v>2204</v>
      </c>
      <c r="B24269">
        <v>1935</v>
      </c>
      <c r="C24269">
        <v>2440305</v>
      </c>
    </row>
    <row r="24270" spans="1:3" x14ac:dyDescent="0.3">
      <c r="A24270" t="s">
        <v>2204</v>
      </c>
      <c r="B24270">
        <v>1936</v>
      </c>
      <c r="C24270">
        <v>2442313</v>
      </c>
    </row>
    <row r="24271" spans="1:3" x14ac:dyDescent="0.3">
      <c r="A24271" t="s">
        <v>2204</v>
      </c>
      <c r="B24271">
        <v>1937</v>
      </c>
      <c r="C24271">
        <v>2444322</v>
      </c>
    </row>
    <row r="24272" spans="1:3" x14ac:dyDescent="0.3">
      <c r="A24272" t="s">
        <v>2204</v>
      </c>
      <c r="B24272">
        <v>1938</v>
      </c>
      <c r="C24272">
        <v>2446333</v>
      </c>
    </row>
    <row r="24273" spans="1:3" x14ac:dyDescent="0.3">
      <c r="A24273" t="s">
        <v>2204</v>
      </c>
      <c r="B24273">
        <v>1939</v>
      </c>
      <c r="C24273">
        <v>2450129</v>
      </c>
    </row>
    <row r="24274" spans="1:3" x14ac:dyDescent="0.3">
      <c r="A24274" t="s">
        <v>2204</v>
      </c>
      <c r="B24274">
        <v>1940</v>
      </c>
      <c r="C24274">
        <v>2455719</v>
      </c>
    </row>
    <row r="24275" spans="1:3" x14ac:dyDescent="0.3">
      <c r="A24275" t="s">
        <v>2204</v>
      </c>
      <c r="B24275">
        <v>1941</v>
      </c>
      <c r="C24275">
        <v>2463113</v>
      </c>
    </row>
    <row r="24276" spans="1:3" x14ac:dyDescent="0.3">
      <c r="A24276" t="s">
        <v>2204</v>
      </c>
      <c r="B24276">
        <v>1942</v>
      </c>
      <c r="C24276">
        <v>2472320</v>
      </c>
    </row>
    <row r="24277" spans="1:3" x14ac:dyDescent="0.3">
      <c r="A24277" t="s">
        <v>2204</v>
      </c>
      <c r="B24277">
        <v>1943</v>
      </c>
      <c r="C24277">
        <v>2483349</v>
      </c>
    </row>
    <row r="24278" spans="1:3" x14ac:dyDescent="0.3">
      <c r="A24278" t="s">
        <v>2204</v>
      </c>
      <c r="B24278">
        <v>1944</v>
      </c>
      <c r="C24278">
        <v>2494428</v>
      </c>
    </row>
    <row r="24279" spans="1:3" x14ac:dyDescent="0.3">
      <c r="A24279" t="s">
        <v>2204</v>
      </c>
      <c r="B24279">
        <v>1945</v>
      </c>
      <c r="C24279">
        <v>2505557</v>
      </c>
    </row>
    <row r="24280" spans="1:3" x14ac:dyDescent="0.3">
      <c r="A24280" t="s">
        <v>2204</v>
      </c>
      <c r="B24280">
        <v>1946</v>
      </c>
      <c r="C24280">
        <v>2516735</v>
      </c>
    </row>
    <row r="24281" spans="1:3" x14ac:dyDescent="0.3">
      <c r="A24281" t="s">
        <v>2204</v>
      </c>
      <c r="B24281">
        <v>1947</v>
      </c>
      <c r="C24281">
        <v>2527963</v>
      </c>
    </row>
    <row r="24282" spans="1:3" x14ac:dyDescent="0.3">
      <c r="A24282" t="s">
        <v>2204</v>
      </c>
      <c r="B24282">
        <v>1948</v>
      </c>
      <c r="C24282">
        <v>2539241</v>
      </c>
    </row>
    <row r="24283" spans="1:3" x14ac:dyDescent="0.3">
      <c r="A24283" t="s">
        <v>2204</v>
      </c>
      <c r="B24283">
        <v>1949</v>
      </c>
      <c r="C24283">
        <v>2552381</v>
      </c>
    </row>
    <row r="24284" spans="1:3" x14ac:dyDescent="0.3">
      <c r="A24284" t="s">
        <v>2204</v>
      </c>
      <c r="B24284">
        <v>1950</v>
      </c>
      <c r="C24284">
        <v>2567407</v>
      </c>
    </row>
    <row r="24285" spans="1:3" x14ac:dyDescent="0.3">
      <c r="A24285" t="s">
        <v>2204</v>
      </c>
      <c r="B24285">
        <v>1951</v>
      </c>
      <c r="C24285">
        <v>2569617</v>
      </c>
    </row>
    <row r="24286" spans="1:3" x14ac:dyDescent="0.3">
      <c r="A24286" t="s">
        <v>2204</v>
      </c>
      <c r="B24286">
        <v>1952</v>
      </c>
      <c r="C24286">
        <v>2578051</v>
      </c>
    </row>
    <row r="24287" spans="1:3" x14ac:dyDescent="0.3">
      <c r="A24287" t="s">
        <v>2204</v>
      </c>
      <c r="B24287">
        <v>1953</v>
      </c>
      <c r="C24287">
        <v>2591374</v>
      </c>
    </row>
    <row r="24288" spans="1:3" x14ac:dyDescent="0.3">
      <c r="A24288" t="s">
        <v>2204</v>
      </c>
      <c r="B24288">
        <v>1954</v>
      </c>
      <c r="C24288">
        <v>2608525</v>
      </c>
    </row>
    <row r="24289" spans="1:3" x14ac:dyDescent="0.3">
      <c r="A24289" t="s">
        <v>2204</v>
      </c>
      <c r="B24289">
        <v>1955</v>
      </c>
      <c r="C24289">
        <v>2628752</v>
      </c>
    </row>
    <row r="24290" spans="1:3" x14ac:dyDescent="0.3">
      <c r="A24290" t="s">
        <v>2204</v>
      </c>
      <c r="B24290">
        <v>1956</v>
      </c>
      <c r="C24290">
        <v>2651634</v>
      </c>
    </row>
    <row r="24291" spans="1:3" x14ac:dyDescent="0.3">
      <c r="A24291" t="s">
        <v>2204</v>
      </c>
      <c r="B24291">
        <v>1957</v>
      </c>
      <c r="C24291">
        <v>2677006</v>
      </c>
    </row>
    <row r="24292" spans="1:3" x14ac:dyDescent="0.3">
      <c r="A24292" t="s">
        <v>2204</v>
      </c>
      <c r="B24292">
        <v>1958</v>
      </c>
      <c r="C24292">
        <v>2704988</v>
      </c>
    </row>
    <row r="24293" spans="1:3" x14ac:dyDescent="0.3">
      <c r="A24293" t="s">
        <v>2204</v>
      </c>
      <c r="B24293">
        <v>1959</v>
      </c>
      <c r="C24293">
        <v>2735866</v>
      </c>
    </row>
    <row r="24294" spans="1:3" x14ac:dyDescent="0.3">
      <c r="A24294" t="s">
        <v>2204</v>
      </c>
      <c r="B24294">
        <v>1960</v>
      </c>
      <c r="C24294">
        <v>2769879</v>
      </c>
    </row>
    <row r="24295" spans="1:3" x14ac:dyDescent="0.3">
      <c r="A24295" t="s">
        <v>2204</v>
      </c>
      <c r="B24295">
        <v>1961</v>
      </c>
      <c r="C24295">
        <v>2806924</v>
      </c>
    </row>
    <row r="24296" spans="1:3" x14ac:dyDescent="0.3">
      <c r="A24296" t="s">
        <v>2204</v>
      </c>
      <c r="B24296">
        <v>1962</v>
      </c>
      <c r="C24296">
        <v>2846393</v>
      </c>
    </row>
    <row r="24297" spans="1:3" x14ac:dyDescent="0.3">
      <c r="A24297" t="s">
        <v>2204</v>
      </c>
      <c r="B24297">
        <v>1963</v>
      </c>
      <c r="C24297">
        <v>2887072</v>
      </c>
    </row>
    <row r="24298" spans="1:3" x14ac:dyDescent="0.3">
      <c r="A24298" t="s">
        <v>2204</v>
      </c>
      <c r="B24298">
        <v>1964</v>
      </c>
      <c r="C24298">
        <v>2927385</v>
      </c>
    </row>
    <row r="24299" spans="1:3" x14ac:dyDescent="0.3">
      <c r="A24299" t="s">
        <v>2204</v>
      </c>
      <c r="B24299">
        <v>1965</v>
      </c>
      <c r="C24299">
        <v>2966165</v>
      </c>
    </row>
    <row r="24300" spans="1:3" x14ac:dyDescent="0.3">
      <c r="A24300" t="s">
        <v>2204</v>
      </c>
      <c r="B24300">
        <v>1966</v>
      </c>
      <c r="C24300">
        <v>3002792</v>
      </c>
    </row>
    <row r="24301" spans="1:3" x14ac:dyDescent="0.3">
      <c r="A24301" t="s">
        <v>2204</v>
      </c>
      <c r="B24301">
        <v>1967</v>
      </c>
      <c r="C24301">
        <v>3037458</v>
      </c>
    </row>
    <row r="24302" spans="1:3" x14ac:dyDescent="0.3">
      <c r="A24302" t="s">
        <v>2204</v>
      </c>
      <c r="B24302">
        <v>1968</v>
      </c>
      <c r="C24302">
        <v>3070698</v>
      </c>
    </row>
    <row r="24303" spans="1:3" x14ac:dyDescent="0.3">
      <c r="A24303" t="s">
        <v>2204</v>
      </c>
      <c r="B24303">
        <v>1969</v>
      </c>
      <c r="C24303">
        <v>3103509</v>
      </c>
    </row>
    <row r="24304" spans="1:3" x14ac:dyDescent="0.3">
      <c r="A24304" t="s">
        <v>2204</v>
      </c>
      <c r="B24304">
        <v>1970</v>
      </c>
      <c r="C24304">
        <v>3136585</v>
      </c>
    </row>
    <row r="24305" spans="1:3" x14ac:dyDescent="0.3">
      <c r="A24305" t="s">
        <v>2204</v>
      </c>
      <c r="B24305">
        <v>1971</v>
      </c>
      <c r="C24305">
        <v>3170082</v>
      </c>
    </row>
    <row r="24306" spans="1:3" x14ac:dyDescent="0.3">
      <c r="A24306" t="s">
        <v>2204</v>
      </c>
      <c r="B24306">
        <v>1972</v>
      </c>
      <c r="C24306">
        <v>3203634</v>
      </c>
    </row>
    <row r="24307" spans="1:3" x14ac:dyDescent="0.3">
      <c r="A24307" t="s">
        <v>2204</v>
      </c>
      <c r="B24307">
        <v>1973</v>
      </c>
      <c r="C24307">
        <v>3236739</v>
      </c>
    </row>
    <row r="24308" spans="1:3" x14ac:dyDescent="0.3">
      <c r="A24308" t="s">
        <v>2204</v>
      </c>
      <c r="B24308">
        <v>1974</v>
      </c>
      <c r="C24308">
        <v>3268652</v>
      </c>
    </row>
    <row r="24309" spans="1:3" x14ac:dyDescent="0.3">
      <c r="A24309" t="s">
        <v>2204</v>
      </c>
      <c r="B24309">
        <v>1975</v>
      </c>
      <c r="C24309">
        <v>3298883</v>
      </c>
    </row>
    <row r="24310" spans="1:3" x14ac:dyDescent="0.3">
      <c r="A24310" t="s">
        <v>2204</v>
      </c>
      <c r="B24310">
        <v>1976</v>
      </c>
      <c r="C24310">
        <v>3327263</v>
      </c>
    </row>
    <row r="24311" spans="1:3" x14ac:dyDescent="0.3">
      <c r="A24311" t="s">
        <v>2204</v>
      </c>
      <c r="B24311">
        <v>1977</v>
      </c>
      <c r="C24311">
        <v>3354067</v>
      </c>
    </row>
    <row r="24312" spans="1:3" x14ac:dyDescent="0.3">
      <c r="A24312" t="s">
        <v>2204</v>
      </c>
      <c r="B24312">
        <v>1978</v>
      </c>
      <c r="C24312">
        <v>3379794</v>
      </c>
    </row>
    <row r="24313" spans="1:3" x14ac:dyDescent="0.3">
      <c r="A24313" t="s">
        <v>2204</v>
      </c>
      <c r="B24313">
        <v>1979</v>
      </c>
      <c r="C24313">
        <v>3405173</v>
      </c>
    </row>
    <row r="24314" spans="1:3" x14ac:dyDescent="0.3">
      <c r="A24314" t="s">
        <v>2204</v>
      </c>
      <c r="B24314">
        <v>1980</v>
      </c>
      <c r="C24314">
        <v>3430760</v>
      </c>
    </row>
    <row r="24315" spans="1:3" x14ac:dyDescent="0.3">
      <c r="A24315" t="s">
        <v>2204</v>
      </c>
      <c r="B24315">
        <v>1981</v>
      </c>
      <c r="C24315">
        <v>3456141</v>
      </c>
    </row>
    <row r="24316" spans="1:3" x14ac:dyDescent="0.3">
      <c r="A24316" t="s">
        <v>2204</v>
      </c>
      <c r="B24316">
        <v>1982</v>
      </c>
      <c r="C24316">
        <v>3481128</v>
      </c>
    </row>
    <row r="24317" spans="1:3" x14ac:dyDescent="0.3">
      <c r="A24317" t="s">
        <v>2204</v>
      </c>
      <c r="B24317">
        <v>1983</v>
      </c>
      <c r="C24317">
        <v>3506550</v>
      </c>
    </row>
    <row r="24318" spans="1:3" x14ac:dyDescent="0.3">
      <c r="A24318" t="s">
        <v>2204</v>
      </c>
      <c r="B24318">
        <v>1984</v>
      </c>
      <c r="C24318">
        <v>3533489</v>
      </c>
    </row>
    <row r="24319" spans="1:3" x14ac:dyDescent="0.3">
      <c r="A24319" t="s">
        <v>2204</v>
      </c>
      <c r="B24319">
        <v>1985</v>
      </c>
      <c r="C24319">
        <v>3562399</v>
      </c>
    </row>
    <row r="24320" spans="1:3" x14ac:dyDescent="0.3">
      <c r="A24320" t="s">
        <v>2204</v>
      </c>
      <c r="B24320">
        <v>1986</v>
      </c>
      <c r="C24320">
        <v>3594064</v>
      </c>
    </row>
    <row r="24321" spans="1:3" x14ac:dyDescent="0.3">
      <c r="A24321" t="s">
        <v>2204</v>
      </c>
      <c r="B24321">
        <v>1987</v>
      </c>
      <c r="C24321">
        <v>3627326</v>
      </c>
    </row>
    <row r="24322" spans="1:3" x14ac:dyDescent="0.3">
      <c r="A24322" t="s">
        <v>2204</v>
      </c>
      <c r="B24322">
        <v>1988</v>
      </c>
      <c r="C24322">
        <v>3658496</v>
      </c>
    </row>
    <row r="24323" spans="1:3" x14ac:dyDescent="0.3">
      <c r="A24323" t="s">
        <v>2204</v>
      </c>
      <c r="B24323">
        <v>1989</v>
      </c>
      <c r="C24323">
        <v>3682557</v>
      </c>
    </row>
    <row r="24324" spans="1:3" x14ac:dyDescent="0.3">
      <c r="A24324" t="s">
        <v>2204</v>
      </c>
      <c r="B24324">
        <v>1990</v>
      </c>
      <c r="C24324">
        <v>3696035</v>
      </c>
    </row>
    <row r="24325" spans="1:3" x14ac:dyDescent="0.3">
      <c r="A24325" t="s">
        <v>2204</v>
      </c>
      <c r="B24325">
        <v>1991</v>
      </c>
      <c r="C24325">
        <v>3697451</v>
      </c>
    </row>
    <row r="24326" spans="1:3" x14ac:dyDescent="0.3">
      <c r="A24326" t="s">
        <v>2204</v>
      </c>
      <c r="B24326">
        <v>1992</v>
      </c>
      <c r="C24326">
        <v>3688103</v>
      </c>
    </row>
    <row r="24327" spans="1:3" x14ac:dyDescent="0.3">
      <c r="A24327" t="s">
        <v>2204</v>
      </c>
      <c r="B24327">
        <v>1993</v>
      </c>
      <c r="C24327">
        <v>3670653</v>
      </c>
    </row>
    <row r="24328" spans="1:3" x14ac:dyDescent="0.3">
      <c r="A24328" t="s">
        <v>2204</v>
      </c>
      <c r="B24328">
        <v>1994</v>
      </c>
      <c r="C24328">
        <v>3649142</v>
      </c>
    </row>
    <row r="24329" spans="1:3" x14ac:dyDescent="0.3">
      <c r="A24329" t="s">
        <v>2204</v>
      </c>
      <c r="B24329">
        <v>1995</v>
      </c>
      <c r="C24329">
        <v>3626609</v>
      </c>
    </row>
    <row r="24330" spans="1:3" x14ac:dyDescent="0.3">
      <c r="A24330" t="s">
        <v>2204</v>
      </c>
      <c r="B24330">
        <v>1996</v>
      </c>
      <c r="C24330">
        <v>3603756</v>
      </c>
    </row>
    <row r="24331" spans="1:3" x14ac:dyDescent="0.3">
      <c r="A24331" t="s">
        <v>2204</v>
      </c>
      <c r="B24331">
        <v>1997</v>
      </c>
      <c r="C24331">
        <v>3579911</v>
      </c>
    </row>
    <row r="24332" spans="1:3" x14ac:dyDescent="0.3">
      <c r="A24332" t="s">
        <v>2204</v>
      </c>
      <c r="B24332">
        <v>1998</v>
      </c>
      <c r="C24332">
        <v>3555140</v>
      </c>
    </row>
    <row r="24333" spans="1:3" x14ac:dyDescent="0.3">
      <c r="A24333" t="s">
        <v>2204</v>
      </c>
      <c r="B24333">
        <v>1999</v>
      </c>
      <c r="C24333">
        <v>3529189</v>
      </c>
    </row>
    <row r="24334" spans="1:3" x14ac:dyDescent="0.3">
      <c r="A24334" t="s">
        <v>2204</v>
      </c>
      <c r="B24334">
        <v>2000</v>
      </c>
      <c r="C24334">
        <v>3501842</v>
      </c>
    </row>
    <row r="24335" spans="1:3" x14ac:dyDescent="0.3">
      <c r="A24335" t="s">
        <v>2204</v>
      </c>
      <c r="B24335">
        <v>2001</v>
      </c>
      <c r="C24335">
        <v>3473623</v>
      </c>
    </row>
    <row r="24336" spans="1:3" x14ac:dyDescent="0.3">
      <c r="A24336" t="s">
        <v>2204</v>
      </c>
      <c r="B24336">
        <v>2002</v>
      </c>
      <c r="C24336">
        <v>3444777</v>
      </c>
    </row>
    <row r="24337" spans="1:3" x14ac:dyDescent="0.3">
      <c r="A24337" t="s">
        <v>2204</v>
      </c>
      <c r="B24337">
        <v>2003</v>
      </c>
      <c r="C24337">
        <v>3414367</v>
      </c>
    </row>
    <row r="24338" spans="1:3" x14ac:dyDescent="0.3">
      <c r="A24338" t="s">
        <v>2204</v>
      </c>
      <c r="B24338">
        <v>2004</v>
      </c>
      <c r="C24338">
        <v>3381134</v>
      </c>
    </row>
    <row r="24339" spans="1:3" x14ac:dyDescent="0.3">
      <c r="A24339" t="s">
        <v>2204</v>
      </c>
      <c r="B24339">
        <v>2005</v>
      </c>
      <c r="C24339">
        <v>3344259</v>
      </c>
    </row>
    <row r="24340" spans="1:3" x14ac:dyDescent="0.3">
      <c r="A24340" t="s">
        <v>2204</v>
      </c>
      <c r="B24340">
        <v>2006</v>
      </c>
      <c r="C24340">
        <v>3303329</v>
      </c>
    </row>
    <row r="24341" spans="1:3" x14ac:dyDescent="0.3">
      <c r="A24341" t="s">
        <v>2204</v>
      </c>
      <c r="B24341">
        <v>2007</v>
      </c>
      <c r="C24341">
        <v>3258984</v>
      </c>
    </row>
    <row r="24342" spans="1:3" x14ac:dyDescent="0.3">
      <c r="A24342" t="s">
        <v>2204</v>
      </c>
      <c r="B24342">
        <v>2008</v>
      </c>
      <c r="C24342">
        <v>3212867</v>
      </c>
    </row>
    <row r="24343" spans="1:3" x14ac:dyDescent="0.3">
      <c r="A24343" t="s">
        <v>2204</v>
      </c>
      <c r="B24343">
        <v>2009</v>
      </c>
      <c r="C24343">
        <v>3167270</v>
      </c>
    </row>
    <row r="24344" spans="1:3" x14ac:dyDescent="0.3">
      <c r="A24344" t="s">
        <v>2204</v>
      </c>
      <c r="B24344">
        <v>2010</v>
      </c>
      <c r="C24344">
        <v>3123825</v>
      </c>
    </row>
    <row r="24345" spans="1:3" x14ac:dyDescent="0.3">
      <c r="A24345" t="s">
        <v>2204</v>
      </c>
      <c r="B24345">
        <v>2011</v>
      </c>
      <c r="C24345">
        <v>3083402</v>
      </c>
    </row>
    <row r="24346" spans="1:3" x14ac:dyDescent="0.3">
      <c r="A24346" t="s">
        <v>2204</v>
      </c>
      <c r="B24346">
        <v>2012</v>
      </c>
      <c r="C24346">
        <v>3045561</v>
      </c>
    </row>
    <row r="24347" spans="1:3" x14ac:dyDescent="0.3">
      <c r="A24347" t="s">
        <v>2204</v>
      </c>
      <c r="B24347">
        <v>2013</v>
      </c>
      <c r="C24347">
        <v>3008938</v>
      </c>
    </row>
    <row r="24348" spans="1:3" x14ac:dyDescent="0.3">
      <c r="A24348" t="s">
        <v>2204</v>
      </c>
      <c r="B24348">
        <v>2014</v>
      </c>
      <c r="C24348">
        <v>2971498</v>
      </c>
    </row>
    <row r="24349" spans="1:3" x14ac:dyDescent="0.3">
      <c r="A24349" t="s">
        <v>2204</v>
      </c>
      <c r="B24349">
        <v>2015</v>
      </c>
      <c r="C24349">
        <v>2931872</v>
      </c>
    </row>
    <row r="24350" spans="1:3" x14ac:dyDescent="0.3">
      <c r="A24350" t="s">
        <v>2204</v>
      </c>
      <c r="B24350">
        <v>2016</v>
      </c>
      <c r="C24350">
        <v>2889555</v>
      </c>
    </row>
    <row r="24351" spans="1:3" x14ac:dyDescent="0.3">
      <c r="A24351" t="s">
        <v>2204</v>
      </c>
      <c r="B24351">
        <v>2017</v>
      </c>
      <c r="C24351">
        <v>2845419</v>
      </c>
    </row>
    <row r="24352" spans="1:3" x14ac:dyDescent="0.3">
      <c r="A24352" t="s">
        <v>2204</v>
      </c>
      <c r="B24352">
        <v>2018</v>
      </c>
      <c r="C24352">
        <v>2801270</v>
      </c>
    </row>
    <row r="24353" spans="1:3" x14ac:dyDescent="0.3">
      <c r="A24353" t="s">
        <v>2204</v>
      </c>
      <c r="B24353">
        <v>2019</v>
      </c>
      <c r="C24353">
        <v>2759631</v>
      </c>
    </row>
    <row r="24354" spans="1:3" x14ac:dyDescent="0.3">
      <c r="A24354" t="s">
        <v>2204</v>
      </c>
      <c r="B24354">
        <v>2020</v>
      </c>
      <c r="C24354">
        <v>2722291</v>
      </c>
    </row>
    <row r="24355" spans="1:3" x14ac:dyDescent="0.3">
      <c r="A24355" t="s">
        <v>2204</v>
      </c>
      <c r="B24355">
        <v>2021</v>
      </c>
      <c r="C24355">
        <v>2689862</v>
      </c>
    </row>
    <row r="24356" spans="1:3" x14ac:dyDescent="0.3">
      <c r="A24356" t="s">
        <v>2205</v>
      </c>
      <c r="B24356">
        <v>1800</v>
      </c>
      <c r="C24356">
        <v>127030</v>
      </c>
    </row>
    <row r="24357" spans="1:3" x14ac:dyDescent="0.3">
      <c r="A24357" t="s">
        <v>2205</v>
      </c>
      <c r="B24357">
        <v>1801</v>
      </c>
      <c r="C24357">
        <v>127030</v>
      </c>
    </row>
    <row r="24358" spans="1:3" x14ac:dyDescent="0.3">
      <c r="A24358" t="s">
        <v>2205</v>
      </c>
      <c r="B24358">
        <v>1802</v>
      </c>
      <c r="C24358">
        <v>127030</v>
      </c>
    </row>
    <row r="24359" spans="1:3" x14ac:dyDescent="0.3">
      <c r="A24359" t="s">
        <v>2205</v>
      </c>
      <c r="B24359">
        <v>1803</v>
      </c>
      <c r="C24359">
        <v>127030</v>
      </c>
    </row>
    <row r="24360" spans="1:3" x14ac:dyDescent="0.3">
      <c r="A24360" t="s">
        <v>2205</v>
      </c>
      <c r="B24360">
        <v>1804</v>
      </c>
      <c r="C24360">
        <v>127030</v>
      </c>
    </row>
    <row r="24361" spans="1:3" x14ac:dyDescent="0.3">
      <c r="A24361" t="s">
        <v>2205</v>
      </c>
      <c r="B24361">
        <v>1805</v>
      </c>
      <c r="C24361">
        <v>127030</v>
      </c>
    </row>
    <row r="24362" spans="1:3" x14ac:dyDescent="0.3">
      <c r="A24362" t="s">
        <v>2205</v>
      </c>
      <c r="B24362">
        <v>1806</v>
      </c>
      <c r="C24362">
        <v>127030</v>
      </c>
    </row>
    <row r="24363" spans="1:3" x14ac:dyDescent="0.3">
      <c r="A24363" t="s">
        <v>2205</v>
      </c>
      <c r="B24363">
        <v>1807</v>
      </c>
      <c r="C24363">
        <v>127030</v>
      </c>
    </row>
    <row r="24364" spans="1:3" x14ac:dyDescent="0.3">
      <c r="A24364" t="s">
        <v>2205</v>
      </c>
      <c r="B24364">
        <v>1808</v>
      </c>
      <c r="C24364">
        <v>127030</v>
      </c>
    </row>
    <row r="24365" spans="1:3" x14ac:dyDescent="0.3">
      <c r="A24365" t="s">
        <v>2205</v>
      </c>
      <c r="B24365">
        <v>1809</v>
      </c>
      <c r="C24365">
        <v>127030</v>
      </c>
    </row>
    <row r="24366" spans="1:3" x14ac:dyDescent="0.3">
      <c r="A24366" t="s">
        <v>2205</v>
      </c>
      <c r="B24366">
        <v>1810</v>
      </c>
      <c r="C24366">
        <v>127030</v>
      </c>
    </row>
    <row r="24367" spans="1:3" x14ac:dyDescent="0.3">
      <c r="A24367" t="s">
        <v>2205</v>
      </c>
      <c r="B24367">
        <v>1811</v>
      </c>
      <c r="C24367">
        <v>127030</v>
      </c>
    </row>
    <row r="24368" spans="1:3" x14ac:dyDescent="0.3">
      <c r="A24368" t="s">
        <v>2205</v>
      </c>
      <c r="B24368">
        <v>1812</v>
      </c>
      <c r="C24368">
        <v>127030</v>
      </c>
    </row>
    <row r="24369" spans="1:3" x14ac:dyDescent="0.3">
      <c r="A24369" t="s">
        <v>2205</v>
      </c>
      <c r="B24369">
        <v>1813</v>
      </c>
      <c r="C24369">
        <v>127030</v>
      </c>
    </row>
    <row r="24370" spans="1:3" x14ac:dyDescent="0.3">
      <c r="A24370" t="s">
        <v>2205</v>
      </c>
      <c r="B24370">
        <v>1814</v>
      </c>
      <c r="C24370">
        <v>127030</v>
      </c>
    </row>
    <row r="24371" spans="1:3" x14ac:dyDescent="0.3">
      <c r="A24371" t="s">
        <v>2205</v>
      </c>
      <c r="B24371">
        <v>1815</v>
      </c>
      <c r="C24371">
        <v>127030</v>
      </c>
    </row>
    <row r="24372" spans="1:3" x14ac:dyDescent="0.3">
      <c r="A24372" t="s">
        <v>2205</v>
      </c>
      <c r="B24372">
        <v>1816</v>
      </c>
      <c r="C24372">
        <v>127030</v>
      </c>
    </row>
    <row r="24373" spans="1:3" x14ac:dyDescent="0.3">
      <c r="A24373" t="s">
        <v>2205</v>
      </c>
      <c r="B24373">
        <v>1817</v>
      </c>
      <c r="C24373">
        <v>127030</v>
      </c>
    </row>
    <row r="24374" spans="1:3" x14ac:dyDescent="0.3">
      <c r="A24374" t="s">
        <v>2205</v>
      </c>
      <c r="B24374">
        <v>1818</v>
      </c>
      <c r="C24374">
        <v>127030</v>
      </c>
    </row>
    <row r="24375" spans="1:3" x14ac:dyDescent="0.3">
      <c r="A24375" t="s">
        <v>2205</v>
      </c>
      <c r="B24375">
        <v>1819</v>
      </c>
      <c r="C24375">
        <v>127781</v>
      </c>
    </row>
    <row r="24376" spans="1:3" x14ac:dyDescent="0.3">
      <c r="A24376" t="s">
        <v>2205</v>
      </c>
      <c r="B24376">
        <v>1820</v>
      </c>
      <c r="C24376">
        <v>129306</v>
      </c>
    </row>
    <row r="24377" spans="1:3" x14ac:dyDescent="0.3">
      <c r="A24377" t="s">
        <v>2205</v>
      </c>
      <c r="B24377">
        <v>1821</v>
      </c>
      <c r="C24377">
        <v>131626</v>
      </c>
    </row>
    <row r="24378" spans="1:3" x14ac:dyDescent="0.3">
      <c r="A24378" t="s">
        <v>2205</v>
      </c>
      <c r="B24378">
        <v>1822</v>
      </c>
      <c r="C24378">
        <v>134767</v>
      </c>
    </row>
    <row r="24379" spans="1:3" x14ac:dyDescent="0.3">
      <c r="A24379" t="s">
        <v>2205</v>
      </c>
      <c r="B24379">
        <v>1823</v>
      </c>
      <c r="C24379">
        <v>138752</v>
      </c>
    </row>
    <row r="24380" spans="1:3" x14ac:dyDescent="0.3">
      <c r="A24380" t="s">
        <v>2205</v>
      </c>
      <c r="B24380">
        <v>1824</v>
      </c>
      <c r="C24380">
        <v>142854</v>
      </c>
    </row>
    <row r="24381" spans="1:3" x14ac:dyDescent="0.3">
      <c r="A24381" t="s">
        <v>2205</v>
      </c>
      <c r="B24381">
        <v>1825</v>
      </c>
      <c r="C24381">
        <v>147078</v>
      </c>
    </row>
    <row r="24382" spans="1:3" x14ac:dyDescent="0.3">
      <c r="A24382" t="s">
        <v>2205</v>
      </c>
      <c r="B24382">
        <v>1826</v>
      </c>
      <c r="C24382">
        <v>151426</v>
      </c>
    </row>
    <row r="24383" spans="1:3" x14ac:dyDescent="0.3">
      <c r="A24383" t="s">
        <v>2205</v>
      </c>
      <c r="B24383">
        <v>1827</v>
      </c>
      <c r="C24383">
        <v>155903</v>
      </c>
    </row>
    <row r="24384" spans="1:3" x14ac:dyDescent="0.3">
      <c r="A24384" t="s">
        <v>2205</v>
      </c>
      <c r="B24384">
        <v>1828</v>
      </c>
      <c r="C24384">
        <v>160513</v>
      </c>
    </row>
    <row r="24385" spans="1:3" x14ac:dyDescent="0.3">
      <c r="A24385" t="s">
        <v>2205</v>
      </c>
      <c r="B24385">
        <v>1829</v>
      </c>
      <c r="C24385">
        <v>164448</v>
      </c>
    </row>
    <row r="24386" spans="1:3" x14ac:dyDescent="0.3">
      <c r="A24386" t="s">
        <v>2205</v>
      </c>
      <c r="B24386">
        <v>1830</v>
      </c>
      <c r="C24386">
        <v>167685</v>
      </c>
    </row>
    <row r="24387" spans="1:3" x14ac:dyDescent="0.3">
      <c r="A24387" t="s">
        <v>2205</v>
      </c>
      <c r="B24387">
        <v>1831</v>
      </c>
      <c r="C24387">
        <v>170197</v>
      </c>
    </row>
    <row r="24388" spans="1:3" x14ac:dyDescent="0.3">
      <c r="A24388" t="s">
        <v>2205</v>
      </c>
      <c r="B24388">
        <v>1832</v>
      </c>
      <c r="C24388">
        <v>171960</v>
      </c>
    </row>
    <row r="24389" spans="1:3" x14ac:dyDescent="0.3">
      <c r="A24389" t="s">
        <v>2205</v>
      </c>
      <c r="B24389">
        <v>1833</v>
      </c>
      <c r="C24389">
        <v>172946</v>
      </c>
    </row>
    <row r="24390" spans="1:3" x14ac:dyDescent="0.3">
      <c r="A24390" t="s">
        <v>2205</v>
      </c>
      <c r="B24390">
        <v>1834</v>
      </c>
      <c r="C24390">
        <v>173937</v>
      </c>
    </row>
    <row r="24391" spans="1:3" x14ac:dyDescent="0.3">
      <c r="A24391" t="s">
        <v>2205</v>
      </c>
      <c r="B24391">
        <v>1835</v>
      </c>
      <c r="C24391">
        <v>174934</v>
      </c>
    </row>
    <row r="24392" spans="1:3" x14ac:dyDescent="0.3">
      <c r="A24392" t="s">
        <v>2205</v>
      </c>
      <c r="B24392">
        <v>1836</v>
      </c>
      <c r="C24392">
        <v>175937</v>
      </c>
    </row>
    <row r="24393" spans="1:3" x14ac:dyDescent="0.3">
      <c r="A24393" t="s">
        <v>2205</v>
      </c>
      <c r="B24393">
        <v>1837</v>
      </c>
      <c r="C24393">
        <v>176946</v>
      </c>
    </row>
    <row r="24394" spans="1:3" x14ac:dyDescent="0.3">
      <c r="A24394" t="s">
        <v>2205</v>
      </c>
      <c r="B24394">
        <v>1838</v>
      </c>
      <c r="C24394">
        <v>177960</v>
      </c>
    </row>
    <row r="24395" spans="1:3" x14ac:dyDescent="0.3">
      <c r="A24395" t="s">
        <v>2205</v>
      </c>
      <c r="B24395">
        <v>1839</v>
      </c>
      <c r="C24395">
        <v>179025</v>
      </c>
    </row>
    <row r="24396" spans="1:3" x14ac:dyDescent="0.3">
      <c r="A24396" t="s">
        <v>2205</v>
      </c>
      <c r="B24396">
        <v>1840</v>
      </c>
      <c r="C24396">
        <v>180143</v>
      </c>
    </row>
    <row r="24397" spans="1:3" x14ac:dyDescent="0.3">
      <c r="A24397" t="s">
        <v>2205</v>
      </c>
      <c r="B24397">
        <v>1841</v>
      </c>
      <c r="C24397">
        <v>181313</v>
      </c>
    </row>
    <row r="24398" spans="1:3" x14ac:dyDescent="0.3">
      <c r="A24398" t="s">
        <v>2205</v>
      </c>
      <c r="B24398">
        <v>1842</v>
      </c>
      <c r="C24398">
        <v>182537</v>
      </c>
    </row>
    <row r="24399" spans="1:3" x14ac:dyDescent="0.3">
      <c r="A24399" t="s">
        <v>2205</v>
      </c>
      <c r="B24399">
        <v>1843</v>
      </c>
      <c r="C24399">
        <v>183814</v>
      </c>
    </row>
    <row r="24400" spans="1:3" x14ac:dyDescent="0.3">
      <c r="A24400" t="s">
        <v>2205</v>
      </c>
      <c r="B24400">
        <v>1844</v>
      </c>
      <c r="C24400">
        <v>185100</v>
      </c>
    </row>
    <row r="24401" spans="1:3" x14ac:dyDescent="0.3">
      <c r="A24401" t="s">
        <v>2205</v>
      </c>
      <c r="B24401">
        <v>1845</v>
      </c>
      <c r="C24401">
        <v>186396</v>
      </c>
    </row>
    <row r="24402" spans="1:3" x14ac:dyDescent="0.3">
      <c r="A24402" t="s">
        <v>2205</v>
      </c>
      <c r="B24402">
        <v>1846</v>
      </c>
      <c r="C24402">
        <v>187700</v>
      </c>
    </row>
    <row r="24403" spans="1:3" x14ac:dyDescent="0.3">
      <c r="A24403" t="s">
        <v>2205</v>
      </c>
      <c r="B24403">
        <v>1847</v>
      </c>
      <c r="C24403">
        <v>189014</v>
      </c>
    </row>
    <row r="24404" spans="1:3" x14ac:dyDescent="0.3">
      <c r="A24404" t="s">
        <v>2205</v>
      </c>
      <c r="B24404">
        <v>1848</v>
      </c>
      <c r="C24404">
        <v>190336</v>
      </c>
    </row>
    <row r="24405" spans="1:3" x14ac:dyDescent="0.3">
      <c r="A24405" t="s">
        <v>2205</v>
      </c>
      <c r="B24405">
        <v>1849</v>
      </c>
      <c r="C24405">
        <v>191594</v>
      </c>
    </row>
    <row r="24406" spans="1:3" x14ac:dyDescent="0.3">
      <c r="A24406" t="s">
        <v>2205</v>
      </c>
      <c r="B24406">
        <v>1850</v>
      </c>
      <c r="C24406">
        <v>192785</v>
      </c>
    </row>
    <row r="24407" spans="1:3" x14ac:dyDescent="0.3">
      <c r="A24407" t="s">
        <v>2205</v>
      </c>
      <c r="B24407">
        <v>1851</v>
      </c>
      <c r="C24407">
        <v>193899</v>
      </c>
    </row>
    <row r="24408" spans="1:3" x14ac:dyDescent="0.3">
      <c r="A24408" t="s">
        <v>2205</v>
      </c>
      <c r="B24408">
        <v>1852</v>
      </c>
      <c r="C24408">
        <v>194946</v>
      </c>
    </row>
    <row r="24409" spans="1:3" x14ac:dyDescent="0.3">
      <c r="A24409" t="s">
        <v>2205</v>
      </c>
      <c r="B24409">
        <v>1853</v>
      </c>
      <c r="C24409">
        <v>195923</v>
      </c>
    </row>
    <row r="24410" spans="1:3" x14ac:dyDescent="0.3">
      <c r="A24410" t="s">
        <v>2205</v>
      </c>
      <c r="B24410">
        <v>1854</v>
      </c>
      <c r="C24410">
        <v>196906</v>
      </c>
    </row>
    <row r="24411" spans="1:3" x14ac:dyDescent="0.3">
      <c r="A24411" t="s">
        <v>2205</v>
      </c>
      <c r="B24411">
        <v>1855</v>
      </c>
      <c r="C24411">
        <v>197893</v>
      </c>
    </row>
    <row r="24412" spans="1:3" x14ac:dyDescent="0.3">
      <c r="A24412" t="s">
        <v>2205</v>
      </c>
      <c r="B24412">
        <v>1856</v>
      </c>
      <c r="C24412">
        <v>198886</v>
      </c>
    </row>
    <row r="24413" spans="1:3" x14ac:dyDescent="0.3">
      <c r="A24413" t="s">
        <v>2205</v>
      </c>
      <c r="B24413">
        <v>1857</v>
      </c>
      <c r="C24413">
        <v>199883</v>
      </c>
    </row>
    <row r="24414" spans="1:3" x14ac:dyDescent="0.3">
      <c r="A24414" t="s">
        <v>2205</v>
      </c>
      <c r="B24414">
        <v>1858</v>
      </c>
      <c r="C24414">
        <v>200885</v>
      </c>
    </row>
    <row r="24415" spans="1:3" x14ac:dyDescent="0.3">
      <c r="A24415" t="s">
        <v>2205</v>
      </c>
      <c r="B24415">
        <v>1859</v>
      </c>
      <c r="C24415">
        <v>201586</v>
      </c>
    </row>
    <row r="24416" spans="1:3" x14ac:dyDescent="0.3">
      <c r="A24416" t="s">
        <v>2205</v>
      </c>
      <c r="B24416">
        <v>1860</v>
      </c>
      <c r="C24416">
        <v>201985</v>
      </c>
    </row>
    <row r="24417" spans="1:3" x14ac:dyDescent="0.3">
      <c r="A24417" t="s">
        <v>2205</v>
      </c>
      <c r="B24417">
        <v>1861</v>
      </c>
      <c r="C24417">
        <v>202080</v>
      </c>
    </row>
    <row r="24418" spans="1:3" x14ac:dyDescent="0.3">
      <c r="A24418" t="s">
        <v>2205</v>
      </c>
      <c r="B24418">
        <v>1862</v>
      </c>
      <c r="C24418">
        <v>201872</v>
      </c>
    </row>
    <row r="24419" spans="1:3" x14ac:dyDescent="0.3">
      <c r="A24419" t="s">
        <v>2205</v>
      </c>
      <c r="B24419">
        <v>1863</v>
      </c>
      <c r="C24419">
        <v>201359</v>
      </c>
    </row>
    <row r="24420" spans="1:3" x14ac:dyDescent="0.3">
      <c r="A24420" t="s">
        <v>2205</v>
      </c>
      <c r="B24420">
        <v>1864</v>
      </c>
      <c r="C24420">
        <v>200848</v>
      </c>
    </row>
    <row r="24421" spans="1:3" x14ac:dyDescent="0.3">
      <c r="A24421" t="s">
        <v>2205</v>
      </c>
      <c r="B24421">
        <v>1865</v>
      </c>
      <c r="C24421">
        <v>200338</v>
      </c>
    </row>
    <row r="24422" spans="1:3" x14ac:dyDescent="0.3">
      <c r="A24422" t="s">
        <v>2205</v>
      </c>
      <c r="B24422">
        <v>1866</v>
      </c>
      <c r="C24422">
        <v>199829</v>
      </c>
    </row>
    <row r="24423" spans="1:3" x14ac:dyDescent="0.3">
      <c r="A24423" t="s">
        <v>2205</v>
      </c>
      <c r="B24423">
        <v>1867</v>
      </c>
      <c r="C24423">
        <v>199321</v>
      </c>
    </row>
    <row r="24424" spans="1:3" x14ac:dyDescent="0.3">
      <c r="A24424" t="s">
        <v>2205</v>
      </c>
      <c r="B24424">
        <v>1868</v>
      </c>
      <c r="C24424">
        <v>198815</v>
      </c>
    </row>
    <row r="24425" spans="1:3" x14ac:dyDescent="0.3">
      <c r="A24425" t="s">
        <v>2205</v>
      </c>
      <c r="B24425">
        <v>1869</v>
      </c>
      <c r="C24425">
        <v>198642</v>
      </c>
    </row>
    <row r="24426" spans="1:3" x14ac:dyDescent="0.3">
      <c r="A24426" t="s">
        <v>2205</v>
      </c>
      <c r="B24426">
        <v>1870</v>
      </c>
      <c r="C24426">
        <v>198803</v>
      </c>
    </row>
    <row r="24427" spans="1:3" x14ac:dyDescent="0.3">
      <c r="A24427" t="s">
        <v>2205</v>
      </c>
      <c r="B24427">
        <v>1871</v>
      </c>
      <c r="C24427">
        <v>199300</v>
      </c>
    </row>
    <row r="24428" spans="1:3" x14ac:dyDescent="0.3">
      <c r="A24428" t="s">
        <v>2205</v>
      </c>
      <c r="B24428">
        <v>1872</v>
      </c>
      <c r="C24428">
        <v>200134</v>
      </c>
    </row>
    <row r="24429" spans="1:3" x14ac:dyDescent="0.3">
      <c r="A24429" t="s">
        <v>2205</v>
      </c>
      <c r="B24429">
        <v>1873</v>
      </c>
      <c r="C24429">
        <v>201305</v>
      </c>
    </row>
    <row r="24430" spans="1:3" x14ac:dyDescent="0.3">
      <c r="A24430" t="s">
        <v>2205</v>
      </c>
      <c r="B24430">
        <v>1874</v>
      </c>
      <c r="C24430">
        <v>202483</v>
      </c>
    </row>
    <row r="24431" spans="1:3" x14ac:dyDescent="0.3">
      <c r="A24431" t="s">
        <v>2205</v>
      </c>
      <c r="B24431">
        <v>1875</v>
      </c>
      <c r="C24431">
        <v>203668</v>
      </c>
    </row>
    <row r="24432" spans="1:3" x14ac:dyDescent="0.3">
      <c r="A24432" t="s">
        <v>2205</v>
      </c>
      <c r="B24432">
        <v>1876</v>
      </c>
      <c r="C24432">
        <v>204860</v>
      </c>
    </row>
    <row r="24433" spans="1:3" x14ac:dyDescent="0.3">
      <c r="A24433" t="s">
        <v>2205</v>
      </c>
      <c r="B24433">
        <v>1877</v>
      </c>
      <c r="C24433">
        <v>206058</v>
      </c>
    </row>
    <row r="24434" spans="1:3" x14ac:dyDescent="0.3">
      <c r="A24434" t="s">
        <v>2205</v>
      </c>
      <c r="B24434">
        <v>1878</v>
      </c>
      <c r="C24434">
        <v>207264</v>
      </c>
    </row>
    <row r="24435" spans="1:3" x14ac:dyDescent="0.3">
      <c r="A24435" t="s">
        <v>2205</v>
      </c>
      <c r="B24435">
        <v>1879</v>
      </c>
      <c r="C24435">
        <v>208250</v>
      </c>
    </row>
    <row r="24436" spans="1:3" x14ac:dyDescent="0.3">
      <c r="A24436" t="s">
        <v>2205</v>
      </c>
      <c r="B24436">
        <v>1880</v>
      </c>
      <c r="C24436">
        <v>209013</v>
      </c>
    </row>
    <row r="24437" spans="1:3" x14ac:dyDescent="0.3">
      <c r="A24437" t="s">
        <v>2205</v>
      </c>
      <c r="B24437">
        <v>1881</v>
      </c>
      <c r="C24437">
        <v>209553</v>
      </c>
    </row>
    <row r="24438" spans="1:3" x14ac:dyDescent="0.3">
      <c r="A24438" t="s">
        <v>2205</v>
      </c>
      <c r="B24438">
        <v>1882</v>
      </c>
      <c r="C24438">
        <v>209868</v>
      </c>
    </row>
    <row r="24439" spans="1:3" x14ac:dyDescent="0.3">
      <c r="A24439" t="s">
        <v>2205</v>
      </c>
      <c r="B24439">
        <v>1883</v>
      </c>
      <c r="C24439">
        <v>209958</v>
      </c>
    </row>
    <row r="24440" spans="1:3" x14ac:dyDescent="0.3">
      <c r="A24440" t="s">
        <v>2205</v>
      </c>
      <c r="B24440">
        <v>1884</v>
      </c>
      <c r="C24440">
        <v>210047</v>
      </c>
    </row>
    <row r="24441" spans="1:3" x14ac:dyDescent="0.3">
      <c r="A24441" t="s">
        <v>2205</v>
      </c>
      <c r="B24441">
        <v>1885</v>
      </c>
      <c r="C24441">
        <v>210137</v>
      </c>
    </row>
    <row r="24442" spans="1:3" x14ac:dyDescent="0.3">
      <c r="A24442" t="s">
        <v>2205</v>
      </c>
      <c r="B24442">
        <v>1886</v>
      </c>
      <c r="C24442">
        <v>210226</v>
      </c>
    </row>
    <row r="24443" spans="1:3" x14ac:dyDescent="0.3">
      <c r="A24443" t="s">
        <v>2205</v>
      </c>
      <c r="B24443">
        <v>1887</v>
      </c>
      <c r="C24443">
        <v>210316</v>
      </c>
    </row>
    <row r="24444" spans="1:3" x14ac:dyDescent="0.3">
      <c r="A24444" t="s">
        <v>2205</v>
      </c>
      <c r="B24444">
        <v>1888</v>
      </c>
      <c r="C24444">
        <v>210405</v>
      </c>
    </row>
    <row r="24445" spans="1:3" x14ac:dyDescent="0.3">
      <c r="A24445" t="s">
        <v>2205</v>
      </c>
      <c r="B24445">
        <v>1889</v>
      </c>
      <c r="C24445">
        <v>210949</v>
      </c>
    </row>
    <row r="24446" spans="1:3" x14ac:dyDescent="0.3">
      <c r="A24446" t="s">
        <v>2205</v>
      </c>
      <c r="B24446">
        <v>1890</v>
      </c>
      <c r="C24446">
        <v>211953</v>
      </c>
    </row>
    <row r="24447" spans="1:3" x14ac:dyDescent="0.3">
      <c r="A24447" t="s">
        <v>2205</v>
      </c>
      <c r="B24447">
        <v>1891</v>
      </c>
      <c r="C24447">
        <v>213421</v>
      </c>
    </row>
    <row r="24448" spans="1:3" x14ac:dyDescent="0.3">
      <c r="A24448" t="s">
        <v>2205</v>
      </c>
      <c r="B24448">
        <v>1892</v>
      </c>
      <c r="C24448">
        <v>215359</v>
      </c>
    </row>
    <row r="24449" spans="1:3" x14ac:dyDescent="0.3">
      <c r="A24449" t="s">
        <v>2205</v>
      </c>
      <c r="B24449">
        <v>1893</v>
      </c>
      <c r="C24449">
        <v>217774</v>
      </c>
    </row>
    <row r="24450" spans="1:3" x14ac:dyDescent="0.3">
      <c r="A24450" t="s">
        <v>2205</v>
      </c>
      <c r="B24450">
        <v>1894</v>
      </c>
      <c r="C24450">
        <v>220215</v>
      </c>
    </row>
    <row r="24451" spans="1:3" x14ac:dyDescent="0.3">
      <c r="A24451" t="s">
        <v>2205</v>
      </c>
      <c r="B24451">
        <v>1895</v>
      </c>
      <c r="C24451">
        <v>222684</v>
      </c>
    </row>
    <row r="24452" spans="1:3" x14ac:dyDescent="0.3">
      <c r="A24452" t="s">
        <v>2205</v>
      </c>
      <c r="B24452">
        <v>1896</v>
      </c>
      <c r="C24452">
        <v>225180</v>
      </c>
    </row>
    <row r="24453" spans="1:3" x14ac:dyDescent="0.3">
      <c r="A24453" t="s">
        <v>2205</v>
      </c>
      <c r="B24453">
        <v>1897</v>
      </c>
      <c r="C24453">
        <v>227704</v>
      </c>
    </row>
    <row r="24454" spans="1:3" x14ac:dyDescent="0.3">
      <c r="A24454" t="s">
        <v>2205</v>
      </c>
      <c r="B24454">
        <v>1898</v>
      </c>
      <c r="C24454">
        <v>230257</v>
      </c>
    </row>
    <row r="24455" spans="1:3" x14ac:dyDescent="0.3">
      <c r="A24455" t="s">
        <v>2205</v>
      </c>
      <c r="B24455">
        <v>1899</v>
      </c>
      <c r="C24455">
        <v>232766</v>
      </c>
    </row>
    <row r="24456" spans="1:3" x14ac:dyDescent="0.3">
      <c r="A24456" t="s">
        <v>2205</v>
      </c>
      <c r="B24456">
        <v>1900</v>
      </c>
      <c r="C24456">
        <v>235231</v>
      </c>
    </row>
    <row r="24457" spans="1:3" x14ac:dyDescent="0.3">
      <c r="A24457" t="s">
        <v>2205</v>
      </c>
      <c r="B24457">
        <v>1901</v>
      </c>
      <c r="C24457">
        <v>237650</v>
      </c>
    </row>
    <row r="24458" spans="1:3" x14ac:dyDescent="0.3">
      <c r="A24458" t="s">
        <v>2205</v>
      </c>
      <c r="B24458">
        <v>1902</v>
      </c>
      <c r="C24458">
        <v>240022</v>
      </c>
    </row>
    <row r="24459" spans="1:3" x14ac:dyDescent="0.3">
      <c r="A24459" t="s">
        <v>2205</v>
      </c>
      <c r="B24459">
        <v>1903</v>
      </c>
      <c r="C24459">
        <v>242346</v>
      </c>
    </row>
    <row r="24460" spans="1:3" x14ac:dyDescent="0.3">
      <c r="A24460" t="s">
        <v>2205</v>
      </c>
      <c r="B24460">
        <v>1904</v>
      </c>
      <c r="C24460">
        <v>244693</v>
      </c>
    </row>
    <row r="24461" spans="1:3" x14ac:dyDescent="0.3">
      <c r="A24461" t="s">
        <v>2205</v>
      </c>
      <c r="B24461">
        <v>1905</v>
      </c>
      <c r="C24461">
        <v>247062</v>
      </c>
    </row>
    <row r="24462" spans="1:3" x14ac:dyDescent="0.3">
      <c r="A24462" t="s">
        <v>2205</v>
      </c>
      <c r="B24462">
        <v>1906</v>
      </c>
      <c r="C24462">
        <v>249454</v>
      </c>
    </row>
    <row r="24463" spans="1:3" x14ac:dyDescent="0.3">
      <c r="A24463" t="s">
        <v>2205</v>
      </c>
      <c r="B24463">
        <v>1907</v>
      </c>
      <c r="C24463">
        <v>251869</v>
      </c>
    </row>
    <row r="24464" spans="1:3" x14ac:dyDescent="0.3">
      <c r="A24464" t="s">
        <v>2205</v>
      </c>
      <c r="B24464">
        <v>1908</v>
      </c>
      <c r="C24464">
        <v>254308</v>
      </c>
    </row>
    <row r="24465" spans="1:3" x14ac:dyDescent="0.3">
      <c r="A24465" t="s">
        <v>2205</v>
      </c>
      <c r="B24465">
        <v>1909</v>
      </c>
      <c r="C24465">
        <v>256442</v>
      </c>
    </row>
    <row r="24466" spans="1:3" x14ac:dyDescent="0.3">
      <c r="A24466" t="s">
        <v>2205</v>
      </c>
      <c r="B24466">
        <v>1910</v>
      </c>
      <c r="C24466">
        <v>258268</v>
      </c>
    </row>
    <row r="24467" spans="1:3" x14ac:dyDescent="0.3">
      <c r="A24467" t="s">
        <v>2205</v>
      </c>
      <c r="B24467">
        <v>1911</v>
      </c>
      <c r="C24467">
        <v>259782</v>
      </c>
    </row>
    <row r="24468" spans="1:3" x14ac:dyDescent="0.3">
      <c r="A24468" t="s">
        <v>2205</v>
      </c>
      <c r="B24468">
        <v>1912</v>
      </c>
      <c r="C24468">
        <v>260979</v>
      </c>
    </row>
    <row r="24469" spans="1:3" x14ac:dyDescent="0.3">
      <c r="A24469" t="s">
        <v>2205</v>
      </c>
      <c r="B24469">
        <v>1913</v>
      </c>
      <c r="C24469">
        <v>261856</v>
      </c>
    </row>
    <row r="24470" spans="1:3" x14ac:dyDescent="0.3">
      <c r="A24470" t="s">
        <v>2205</v>
      </c>
      <c r="B24470">
        <v>1914</v>
      </c>
      <c r="C24470">
        <v>262736</v>
      </c>
    </row>
    <row r="24471" spans="1:3" x14ac:dyDescent="0.3">
      <c r="A24471" t="s">
        <v>2205</v>
      </c>
      <c r="B24471">
        <v>1915</v>
      </c>
      <c r="C24471">
        <v>263618</v>
      </c>
    </row>
    <row r="24472" spans="1:3" x14ac:dyDescent="0.3">
      <c r="A24472" t="s">
        <v>2205</v>
      </c>
      <c r="B24472">
        <v>1916</v>
      </c>
      <c r="C24472">
        <v>264504</v>
      </c>
    </row>
    <row r="24473" spans="1:3" x14ac:dyDescent="0.3">
      <c r="A24473" t="s">
        <v>2205</v>
      </c>
      <c r="B24473">
        <v>1917</v>
      </c>
      <c r="C24473">
        <v>265392</v>
      </c>
    </row>
    <row r="24474" spans="1:3" x14ac:dyDescent="0.3">
      <c r="A24474" t="s">
        <v>2205</v>
      </c>
      <c r="B24474">
        <v>1918</v>
      </c>
      <c r="C24474">
        <v>266297</v>
      </c>
    </row>
    <row r="24475" spans="1:3" x14ac:dyDescent="0.3">
      <c r="A24475" t="s">
        <v>2205</v>
      </c>
      <c r="B24475">
        <v>1919</v>
      </c>
      <c r="C24475">
        <v>267610</v>
      </c>
    </row>
    <row r="24476" spans="1:3" x14ac:dyDescent="0.3">
      <c r="A24476" t="s">
        <v>2205</v>
      </c>
      <c r="B24476">
        <v>1920</v>
      </c>
      <c r="C24476">
        <v>269337</v>
      </c>
    </row>
    <row r="24477" spans="1:3" x14ac:dyDescent="0.3">
      <c r="A24477" t="s">
        <v>2205</v>
      </c>
      <c r="B24477">
        <v>1921</v>
      </c>
      <c r="C24477">
        <v>271485</v>
      </c>
    </row>
    <row r="24478" spans="1:3" x14ac:dyDescent="0.3">
      <c r="A24478" t="s">
        <v>2205</v>
      </c>
      <c r="B24478">
        <v>1922</v>
      </c>
      <c r="C24478">
        <v>274058</v>
      </c>
    </row>
    <row r="24479" spans="1:3" x14ac:dyDescent="0.3">
      <c r="A24479" t="s">
        <v>2205</v>
      </c>
      <c r="B24479">
        <v>1923</v>
      </c>
      <c r="C24479">
        <v>277064</v>
      </c>
    </row>
    <row r="24480" spans="1:3" x14ac:dyDescent="0.3">
      <c r="A24480" t="s">
        <v>2205</v>
      </c>
      <c r="B24480">
        <v>1924</v>
      </c>
      <c r="C24480">
        <v>280102</v>
      </c>
    </row>
    <row r="24481" spans="1:3" x14ac:dyDescent="0.3">
      <c r="A24481" t="s">
        <v>2205</v>
      </c>
      <c r="B24481">
        <v>1925</v>
      </c>
      <c r="C24481">
        <v>283174</v>
      </c>
    </row>
    <row r="24482" spans="1:3" x14ac:dyDescent="0.3">
      <c r="A24482" t="s">
        <v>2205</v>
      </c>
      <c r="B24482">
        <v>1926</v>
      </c>
      <c r="C24482">
        <v>286280</v>
      </c>
    </row>
    <row r="24483" spans="1:3" x14ac:dyDescent="0.3">
      <c r="A24483" t="s">
        <v>2205</v>
      </c>
      <c r="B24483">
        <v>1927</v>
      </c>
      <c r="C24483">
        <v>289419</v>
      </c>
    </row>
    <row r="24484" spans="1:3" x14ac:dyDescent="0.3">
      <c r="A24484" t="s">
        <v>2205</v>
      </c>
      <c r="B24484">
        <v>1928</v>
      </c>
      <c r="C24484">
        <v>292593</v>
      </c>
    </row>
    <row r="24485" spans="1:3" x14ac:dyDescent="0.3">
      <c r="A24485" t="s">
        <v>2205</v>
      </c>
      <c r="B24485">
        <v>1929</v>
      </c>
      <c r="C24485">
        <v>295166</v>
      </c>
    </row>
    <row r="24486" spans="1:3" x14ac:dyDescent="0.3">
      <c r="A24486" t="s">
        <v>2205</v>
      </c>
      <c r="B24486">
        <v>1930</v>
      </c>
      <c r="C24486">
        <v>297131</v>
      </c>
    </row>
    <row r="24487" spans="1:3" x14ac:dyDescent="0.3">
      <c r="A24487" t="s">
        <v>2205</v>
      </c>
      <c r="B24487">
        <v>1931</v>
      </c>
      <c r="C24487">
        <v>298481</v>
      </c>
    </row>
    <row r="24488" spans="1:3" x14ac:dyDescent="0.3">
      <c r="A24488" t="s">
        <v>2205</v>
      </c>
      <c r="B24488">
        <v>1932</v>
      </c>
      <c r="C24488">
        <v>299209</v>
      </c>
    </row>
    <row r="24489" spans="1:3" x14ac:dyDescent="0.3">
      <c r="A24489" t="s">
        <v>2205</v>
      </c>
      <c r="B24489">
        <v>1933</v>
      </c>
      <c r="C24489">
        <v>299309</v>
      </c>
    </row>
    <row r="24490" spans="1:3" x14ac:dyDescent="0.3">
      <c r="A24490" t="s">
        <v>2205</v>
      </c>
      <c r="B24490">
        <v>1934</v>
      </c>
      <c r="C24490">
        <v>299409</v>
      </c>
    </row>
    <row r="24491" spans="1:3" x14ac:dyDescent="0.3">
      <c r="A24491" t="s">
        <v>2205</v>
      </c>
      <c r="B24491">
        <v>1935</v>
      </c>
      <c r="C24491">
        <v>299508</v>
      </c>
    </row>
    <row r="24492" spans="1:3" x14ac:dyDescent="0.3">
      <c r="A24492" t="s">
        <v>2205</v>
      </c>
      <c r="B24492">
        <v>1936</v>
      </c>
      <c r="C24492">
        <v>299608</v>
      </c>
    </row>
    <row r="24493" spans="1:3" x14ac:dyDescent="0.3">
      <c r="A24493" t="s">
        <v>2205</v>
      </c>
      <c r="B24493">
        <v>1937</v>
      </c>
      <c r="C24493">
        <v>299708</v>
      </c>
    </row>
    <row r="24494" spans="1:3" x14ac:dyDescent="0.3">
      <c r="A24494" t="s">
        <v>2205</v>
      </c>
      <c r="B24494">
        <v>1938</v>
      </c>
      <c r="C24494">
        <v>299807</v>
      </c>
    </row>
    <row r="24495" spans="1:3" x14ac:dyDescent="0.3">
      <c r="A24495" t="s">
        <v>2205</v>
      </c>
      <c r="B24495">
        <v>1939</v>
      </c>
      <c r="C24495">
        <v>299778</v>
      </c>
    </row>
    <row r="24496" spans="1:3" x14ac:dyDescent="0.3">
      <c r="A24496" t="s">
        <v>2205</v>
      </c>
      <c r="B24496">
        <v>1940</v>
      </c>
      <c r="C24496">
        <v>299621</v>
      </c>
    </row>
    <row r="24497" spans="1:3" x14ac:dyDescent="0.3">
      <c r="A24497" t="s">
        <v>2205</v>
      </c>
      <c r="B24497">
        <v>1941</v>
      </c>
      <c r="C24497">
        <v>299335</v>
      </c>
    </row>
    <row r="24498" spans="1:3" x14ac:dyDescent="0.3">
      <c r="A24498" t="s">
        <v>2205</v>
      </c>
      <c r="B24498">
        <v>1942</v>
      </c>
      <c r="C24498">
        <v>298921</v>
      </c>
    </row>
    <row r="24499" spans="1:3" x14ac:dyDescent="0.3">
      <c r="A24499" t="s">
        <v>2205</v>
      </c>
      <c r="B24499">
        <v>1943</v>
      </c>
      <c r="C24499">
        <v>298379</v>
      </c>
    </row>
    <row r="24500" spans="1:3" x14ac:dyDescent="0.3">
      <c r="A24500" t="s">
        <v>2205</v>
      </c>
      <c r="B24500">
        <v>1944</v>
      </c>
      <c r="C24500">
        <v>297838</v>
      </c>
    </row>
    <row r="24501" spans="1:3" x14ac:dyDescent="0.3">
      <c r="A24501" t="s">
        <v>2205</v>
      </c>
      <c r="B24501">
        <v>1945</v>
      </c>
      <c r="C24501">
        <v>297298</v>
      </c>
    </row>
    <row r="24502" spans="1:3" x14ac:dyDescent="0.3">
      <c r="A24502" t="s">
        <v>2205</v>
      </c>
      <c r="B24502">
        <v>1946</v>
      </c>
      <c r="C24502">
        <v>296759</v>
      </c>
    </row>
    <row r="24503" spans="1:3" x14ac:dyDescent="0.3">
      <c r="A24503" t="s">
        <v>2205</v>
      </c>
      <c r="B24503">
        <v>1947</v>
      </c>
      <c r="C24503">
        <v>296221</v>
      </c>
    </row>
    <row r="24504" spans="1:3" x14ac:dyDescent="0.3">
      <c r="A24504" t="s">
        <v>2205</v>
      </c>
      <c r="B24504">
        <v>1948</v>
      </c>
      <c r="C24504">
        <v>295684</v>
      </c>
    </row>
    <row r="24505" spans="1:3" x14ac:dyDescent="0.3">
      <c r="A24505" t="s">
        <v>2205</v>
      </c>
      <c r="B24505">
        <v>1949</v>
      </c>
      <c r="C24505">
        <v>295611</v>
      </c>
    </row>
    <row r="24506" spans="1:3" x14ac:dyDescent="0.3">
      <c r="A24506" t="s">
        <v>2205</v>
      </c>
      <c r="B24506">
        <v>1950</v>
      </c>
      <c r="C24506">
        <v>296005</v>
      </c>
    </row>
    <row r="24507" spans="1:3" x14ac:dyDescent="0.3">
      <c r="A24507" t="s">
        <v>2205</v>
      </c>
      <c r="B24507">
        <v>1951</v>
      </c>
      <c r="C24507">
        <v>297593</v>
      </c>
    </row>
    <row r="24508" spans="1:3" x14ac:dyDescent="0.3">
      <c r="A24508" t="s">
        <v>2205</v>
      </c>
      <c r="B24508">
        <v>1952</v>
      </c>
      <c r="C24508">
        <v>299500</v>
      </c>
    </row>
    <row r="24509" spans="1:3" x14ac:dyDescent="0.3">
      <c r="A24509" t="s">
        <v>2205</v>
      </c>
      <c r="B24509">
        <v>1953</v>
      </c>
      <c r="C24509">
        <v>301507</v>
      </c>
    </row>
    <row r="24510" spans="1:3" x14ac:dyDescent="0.3">
      <c r="A24510" t="s">
        <v>2205</v>
      </c>
      <c r="B24510">
        <v>1954</v>
      </c>
      <c r="C24510">
        <v>303449</v>
      </c>
    </row>
    <row r="24511" spans="1:3" x14ac:dyDescent="0.3">
      <c r="A24511" t="s">
        <v>2205</v>
      </c>
      <c r="B24511">
        <v>1955</v>
      </c>
      <c r="C24511">
        <v>305262</v>
      </c>
    </row>
    <row r="24512" spans="1:3" x14ac:dyDescent="0.3">
      <c r="A24512" t="s">
        <v>2205</v>
      </c>
      <c r="B24512">
        <v>1956</v>
      </c>
      <c r="C24512">
        <v>306938</v>
      </c>
    </row>
    <row r="24513" spans="1:3" x14ac:dyDescent="0.3">
      <c r="A24513" t="s">
        <v>2205</v>
      </c>
      <c r="B24513">
        <v>1957</v>
      </c>
      <c r="C24513">
        <v>308562</v>
      </c>
    </row>
    <row r="24514" spans="1:3" x14ac:dyDescent="0.3">
      <c r="A24514" t="s">
        <v>2205</v>
      </c>
      <c r="B24514">
        <v>1958</v>
      </c>
      <c r="C24514">
        <v>310258</v>
      </c>
    </row>
    <row r="24515" spans="1:3" x14ac:dyDescent="0.3">
      <c r="A24515" t="s">
        <v>2205</v>
      </c>
      <c r="B24515">
        <v>1959</v>
      </c>
      <c r="C24515">
        <v>312219</v>
      </c>
    </row>
    <row r="24516" spans="1:3" x14ac:dyDescent="0.3">
      <c r="A24516" t="s">
        <v>2205</v>
      </c>
      <c r="B24516">
        <v>1960</v>
      </c>
      <c r="C24516">
        <v>314585</v>
      </c>
    </row>
    <row r="24517" spans="1:3" x14ac:dyDescent="0.3">
      <c r="A24517" t="s">
        <v>2205</v>
      </c>
      <c r="B24517">
        <v>1961</v>
      </c>
      <c r="C24517">
        <v>317438</v>
      </c>
    </row>
    <row r="24518" spans="1:3" x14ac:dyDescent="0.3">
      <c r="A24518" t="s">
        <v>2205</v>
      </c>
      <c r="B24518">
        <v>1962</v>
      </c>
      <c r="C24518">
        <v>320699</v>
      </c>
    </row>
    <row r="24519" spans="1:3" x14ac:dyDescent="0.3">
      <c r="A24519" t="s">
        <v>2205</v>
      </c>
      <c r="B24519">
        <v>1963</v>
      </c>
      <c r="C24519">
        <v>324129</v>
      </c>
    </row>
    <row r="24520" spans="1:3" x14ac:dyDescent="0.3">
      <c r="A24520" t="s">
        <v>2205</v>
      </c>
      <c r="B24520">
        <v>1964</v>
      </c>
      <c r="C24520">
        <v>327360</v>
      </c>
    </row>
    <row r="24521" spans="1:3" x14ac:dyDescent="0.3">
      <c r="A24521" t="s">
        <v>2205</v>
      </c>
      <c r="B24521">
        <v>1965</v>
      </c>
      <c r="C24521">
        <v>330160</v>
      </c>
    </row>
    <row r="24522" spans="1:3" x14ac:dyDescent="0.3">
      <c r="A24522" t="s">
        <v>2205</v>
      </c>
      <c r="B24522">
        <v>1966</v>
      </c>
      <c r="C24522">
        <v>332423</v>
      </c>
    </row>
    <row r="24523" spans="1:3" x14ac:dyDescent="0.3">
      <c r="A24523" t="s">
        <v>2205</v>
      </c>
      <c r="B24523">
        <v>1967</v>
      </c>
      <c r="C24523">
        <v>334234</v>
      </c>
    </row>
    <row r="24524" spans="1:3" x14ac:dyDescent="0.3">
      <c r="A24524" t="s">
        <v>2205</v>
      </c>
      <c r="B24524">
        <v>1968</v>
      </c>
      <c r="C24524">
        <v>335829</v>
      </c>
    </row>
    <row r="24525" spans="1:3" x14ac:dyDescent="0.3">
      <c r="A24525" t="s">
        <v>2205</v>
      </c>
      <c r="B24525">
        <v>1969</v>
      </c>
      <c r="C24525">
        <v>337568</v>
      </c>
    </row>
    <row r="24526" spans="1:3" x14ac:dyDescent="0.3">
      <c r="A24526" t="s">
        <v>2205</v>
      </c>
      <c r="B24526">
        <v>1970</v>
      </c>
      <c r="C24526">
        <v>339672</v>
      </c>
    </row>
    <row r="24527" spans="1:3" x14ac:dyDescent="0.3">
      <c r="A24527" t="s">
        <v>2205</v>
      </c>
      <c r="B24527">
        <v>1971</v>
      </c>
      <c r="C24527">
        <v>342232</v>
      </c>
    </row>
    <row r="24528" spans="1:3" x14ac:dyDescent="0.3">
      <c r="A24528" t="s">
        <v>2205</v>
      </c>
      <c r="B24528">
        <v>1972</v>
      </c>
      <c r="C24528">
        <v>345104</v>
      </c>
    </row>
    <row r="24529" spans="1:3" x14ac:dyDescent="0.3">
      <c r="A24529" t="s">
        <v>2205</v>
      </c>
      <c r="B24529">
        <v>1973</v>
      </c>
      <c r="C24529">
        <v>348178</v>
      </c>
    </row>
    <row r="24530" spans="1:3" x14ac:dyDescent="0.3">
      <c r="A24530" t="s">
        <v>2205</v>
      </c>
      <c r="B24530">
        <v>1974</v>
      </c>
      <c r="C24530">
        <v>351190</v>
      </c>
    </row>
    <row r="24531" spans="1:3" x14ac:dyDescent="0.3">
      <c r="A24531" t="s">
        <v>2205</v>
      </c>
      <c r="B24531">
        <v>1975</v>
      </c>
      <c r="C24531">
        <v>353984</v>
      </c>
    </row>
    <row r="24532" spans="1:3" x14ac:dyDescent="0.3">
      <c r="A24532" t="s">
        <v>2205</v>
      </c>
      <c r="B24532">
        <v>1976</v>
      </c>
      <c r="C24532">
        <v>356566</v>
      </c>
    </row>
    <row r="24533" spans="1:3" x14ac:dyDescent="0.3">
      <c r="A24533" t="s">
        <v>2205</v>
      </c>
      <c r="B24533">
        <v>1977</v>
      </c>
      <c r="C24533">
        <v>358963</v>
      </c>
    </row>
    <row r="24534" spans="1:3" x14ac:dyDescent="0.3">
      <c r="A24534" t="s">
        <v>2205</v>
      </c>
      <c r="B24534">
        <v>1978</v>
      </c>
      <c r="C24534">
        <v>361080</v>
      </c>
    </row>
    <row r="24535" spans="1:3" x14ac:dyDescent="0.3">
      <c r="A24535" t="s">
        <v>2205</v>
      </c>
      <c r="B24535">
        <v>1979</v>
      </c>
      <c r="C24535">
        <v>362797</v>
      </c>
    </row>
    <row r="24536" spans="1:3" x14ac:dyDescent="0.3">
      <c r="A24536" t="s">
        <v>2205</v>
      </c>
      <c r="B24536">
        <v>1980</v>
      </c>
      <c r="C24536">
        <v>364048</v>
      </c>
    </row>
    <row r="24537" spans="1:3" x14ac:dyDescent="0.3">
      <c r="A24537" t="s">
        <v>2205</v>
      </c>
      <c r="B24537">
        <v>1981</v>
      </c>
      <c r="C24537">
        <v>364778</v>
      </c>
    </row>
    <row r="24538" spans="1:3" x14ac:dyDescent="0.3">
      <c r="A24538" t="s">
        <v>2205</v>
      </c>
      <c r="B24538">
        <v>1982</v>
      </c>
      <c r="C24538">
        <v>365099</v>
      </c>
    </row>
    <row r="24539" spans="1:3" x14ac:dyDescent="0.3">
      <c r="A24539" t="s">
        <v>2205</v>
      </c>
      <c r="B24539">
        <v>1983</v>
      </c>
      <c r="C24539">
        <v>365301</v>
      </c>
    </row>
    <row r="24540" spans="1:3" x14ac:dyDescent="0.3">
      <c r="A24540" t="s">
        <v>2205</v>
      </c>
      <c r="B24540">
        <v>1984</v>
      </c>
      <c r="C24540">
        <v>365797</v>
      </c>
    </row>
    <row r="24541" spans="1:3" x14ac:dyDescent="0.3">
      <c r="A24541" t="s">
        <v>2205</v>
      </c>
      <c r="B24541">
        <v>1985</v>
      </c>
      <c r="C24541">
        <v>366882</v>
      </c>
    </row>
    <row r="24542" spans="1:3" x14ac:dyDescent="0.3">
      <c r="A24542" t="s">
        <v>2205</v>
      </c>
      <c r="B24542">
        <v>1986</v>
      </c>
      <c r="C24542">
        <v>368662</v>
      </c>
    </row>
    <row r="24543" spans="1:3" x14ac:dyDescent="0.3">
      <c r="A24543" t="s">
        <v>2205</v>
      </c>
      <c r="B24543">
        <v>1987</v>
      </c>
      <c r="C24543">
        <v>371076</v>
      </c>
    </row>
    <row r="24544" spans="1:3" x14ac:dyDescent="0.3">
      <c r="A24544" t="s">
        <v>2205</v>
      </c>
      <c r="B24544">
        <v>1988</v>
      </c>
      <c r="C24544">
        <v>374118</v>
      </c>
    </row>
    <row r="24545" spans="1:3" x14ac:dyDescent="0.3">
      <c r="A24545" t="s">
        <v>2205</v>
      </c>
      <c r="B24545">
        <v>1989</v>
      </c>
      <c r="C24545">
        <v>377712</v>
      </c>
    </row>
    <row r="24546" spans="1:3" x14ac:dyDescent="0.3">
      <c r="A24546" t="s">
        <v>2205</v>
      </c>
      <c r="B24546">
        <v>1990</v>
      </c>
      <c r="C24546">
        <v>381780</v>
      </c>
    </row>
    <row r="24547" spans="1:3" x14ac:dyDescent="0.3">
      <c r="A24547" t="s">
        <v>2205</v>
      </c>
      <c r="B24547">
        <v>1991</v>
      </c>
      <c r="C24547">
        <v>386356</v>
      </c>
    </row>
    <row r="24548" spans="1:3" x14ac:dyDescent="0.3">
      <c r="A24548" t="s">
        <v>2205</v>
      </c>
      <c r="B24548">
        <v>1992</v>
      </c>
      <c r="C24548">
        <v>391397</v>
      </c>
    </row>
    <row r="24549" spans="1:3" x14ac:dyDescent="0.3">
      <c r="A24549" t="s">
        <v>2205</v>
      </c>
      <c r="B24549">
        <v>1993</v>
      </c>
      <c r="C24549">
        <v>396812</v>
      </c>
    </row>
    <row r="24550" spans="1:3" x14ac:dyDescent="0.3">
      <c r="A24550" t="s">
        <v>2205</v>
      </c>
      <c r="B24550">
        <v>1994</v>
      </c>
      <c r="C24550">
        <v>402435</v>
      </c>
    </row>
    <row r="24551" spans="1:3" x14ac:dyDescent="0.3">
      <c r="A24551" t="s">
        <v>2205</v>
      </c>
      <c r="B24551">
        <v>1995</v>
      </c>
      <c r="C24551">
        <v>408145</v>
      </c>
    </row>
    <row r="24552" spans="1:3" x14ac:dyDescent="0.3">
      <c r="A24552" t="s">
        <v>2205</v>
      </c>
      <c r="B24552">
        <v>1996</v>
      </c>
      <c r="C24552">
        <v>413999</v>
      </c>
    </row>
    <row r="24553" spans="1:3" x14ac:dyDescent="0.3">
      <c r="A24553" t="s">
        <v>2205</v>
      </c>
      <c r="B24553">
        <v>1997</v>
      </c>
      <c r="C24553">
        <v>419979</v>
      </c>
    </row>
    <row r="24554" spans="1:3" x14ac:dyDescent="0.3">
      <c r="A24554" t="s">
        <v>2205</v>
      </c>
      <c r="B24554">
        <v>1998</v>
      </c>
      <c r="C24554">
        <v>425828</v>
      </c>
    </row>
    <row r="24555" spans="1:3" x14ac:dyDescent="0.3">
      <c r="A24555" t="s">
        <v>2205</v>
      </c>
      <c r="B24555">
        <v>1999</v>
      </c>
      <c r="C24555">
        <v>431263</v>
      </c>
    </row>
    <row r="24556" spans="1:3" x14ac:dyDescent="0.3">
      <c r="A24556" t="s">
        <v>2205</v>
      </c>
      <c r="B24556">
        <v>2000</v>
      </c>
      <c r="C24556">
        <v>436106</v>
      </c>
    </row>
    <row r="24557" spans="1:3" x14ac:dyDescent="0.3">
      <c r="A24557" t="s">
        <v>2205</v>
      </c>
      <c r="B24557">
        <v>2001</v>
      </c>
      <c r="C24557">
        <v>440197</v>
      </c>
    </row>
    <row r="24558" spans="1:3" x14ac:dyDescent="0.3">
      <c r="A24558" t="s">
        <v>2205</v>
      </c>
      <c r="B24558">
        <v>2002</v>
      </c>
      <c r="C24558">
        <v>443727</v>
      </c>
    </row>
    <row r="24559" spans="1:3" x14ac:dyDescent="0.3">
      <c r="A24559" t="s">
        <v>2205</v>
      </c>
      <c r="B24559">
        <v>2003</v>
      </c>
      <c r="C24559">
        <v>447317</v>
      </c>
    </row>
    <row r="24560" spans="1:3" x14ac:dyDescent="0.3">
      <c r="A24560" t="s">
        <v>2205</v>
      </c>
      <c r="B24560">
        <v>2004</v>
      </c>
      <c r="C24560">
        <v>451822</v>
      </c>
    </row>
    <row r="24561" spans="1:3" x14ac:dyDescent="0.3">
      <c r="A24561" t="s">
        <v>2205</v>
      </c>
      <c r="B24561">
        <v>2005</v>
      </c>
      <c r="C24561">
        <v>457848</v>
      </c>
    </row>
    <row r="24562" spans="1:3" x14ac:dyDescent="0.3">
      <c r="A24562" t="s">
        <v>2205</v>
      </c>
      <c r="B24562">
        <v>2006</v>
      </c>
      <c r="C24562">
        <v>465611</v>
      </c>
    </row>
    <row r="24563" spans="1:3" x14ac:dyDescent="0.3">
      <c r="A24563" t="s">
        <v>2205</v>
      </c>
      <c r="B24563">
        <v>2007</v>
      </c>
      <c r="C24563">
        <v>474917</v>
      </c>
    </row>
    <row r="24564" spans="1:3" x14ac:dyDescent="0.3">
      <c r="A24564" t="s">
        <v>2205</v>
      </c>
      <c r="B24564">
        <v>2008</v>
      </c>
      <c r="C24564">
        <v>485403</v>
      </c>
    </row>
    <row r="24565" spans="1:3" x14ac:dyDescent="0.3">
      <c r="A24565" t="s">
        <v>2205</v>
      </c>
      <c r="B24565">
        <v>2009</v>
      </c>
      <c r="C24565">
        <v>496536</v>
      </c>
    </row>
    <row r="24566" spans="1:3" x14ac:dyDescent="0.3">
      <c r="A24566" t="s">
        <v>2205</v>
      </c>
      <c r="B24566">
        <v>2010</v>
      </c>
      <c r="C24566">
        <v>507890</v>
      </c>
    </row>
    <row r="24567" spans="1:3" x14ac:dyDescent="0.3">
      <c r="A24567" t="s">
        <v>2205</v>
      </c>
      <c r="B24567">
        <v>2011</v>
      </c>
      <c r="C24567">
        <v>519312</v>
      </c>
    </row>
    <row r="24568" spans="1:3" x14ac:dyDescent="0.3">
      <c r="A24568" t="s">
        <v>2205</v>
      </c>
      <c r="B24568">
        <v>2012</v>
      </c>
      <c r="C24568">
        <v>530855</v>
      </c>
    </row>
    <row r="24569" spans="1:3" x14ac:dyDescent="0.3">
      <c r="A24569" t="s">
        <v>2205</v>
      </c>
      <c r="B24569">
        <v>2013</v>
      </c>
      <c r="C24569">
        <v>542554</v>
      </c>
    </row>
    <row r="24570" spans="1:3" x14ac:dyDescent="0.3">
      <c r="A24570" t="s">
        <v>2205</v>
      </c>
      <c r="B24570">
        <v>2014</v>
      </c>
      <c r="C24570">
        <v>554512</v>
      </c>
    </row>
    <row r="24571" spans="1:3" x14ac:dyDescent="0.3">
      <c r="A24571" t="s">
        <v>2205</v>
      </c>
      <c r="B24571">
        <v>2015</v>
      </c>
      <c r="C24571">
        <v>566741</v>
      </c>
    </row>
    <row r="24572" spans="1:3" x14ac:dyDescent="0.3">
      <c r="A24572" t="s">
        <v>2205</v>
      </c>
      <c r="B24572">
        <v>2016</v>
      </c>
      <c r="C24572">
        <v>579266</v>
      </c>
    </row>
    <row r="24573" spans="1:3" x14ac:dyDescent="0.3">
      <c r="A24573" t="s">
        <v>2205</v>
      </c>
      <c r="B24573">
        <v>2017</v>
      </c>
      <c r="C24573">
        <v>591914</v>
      </c>
    </row>
    <row r="24574" spans="1:3" x14ac:dyDescent="0.3">
      <c r="A24574" t="s">
        <v>2205</v>
      </c>
      <c r="B24574">
        <v>2018</v>
      </c>
      <c r="C24574">
        <v>604244</v>
      </c>
    </row>
    <row r="24575" spans="1:3" x14ac:dyDescent="0.3">
      <c r="A24575" t="s">
        <v>2205</v>
      </c>
      <c r="B24575">
        <v>2019</v>
      </c>
      <c r="C24575">
        <v>615730</v>
      </c>
    </row>
    <row r="24576" spans="1:3" x14ac:dyDescent="0.3">
      <c r="A24576" t="s">
        <v>2205</v>
      </c>
      <c r="B24576">
        <v>2020</v>
      </c>
      <c r="C24576">
        <v>625976</v>
      </c>
    </row>
    <row r="24577" spans="1:3" x14ac:dyDescent="0.3">
      <c r="A24577" t="s">
        <v>2205</v>
      </c>
      <c r="B24577">
        <v>2021</v>
      </c>
      <c r="C24577">
        <v>634814</v>
      </c>
    </row>
    <row r="24578" spans="1:3" x14ac:dyDescent="0.3">
      <c r="A24578" t="s">
        <v>2206</v>
      </c>
      <c r="B24578">
        <v>1950</v>
      </c>
      <c r="C24578">
        <v>196473</v>
      </c>
    </row>
    <row r="24579" spans="1:3" x14ac:dyDescent="0.3">
      <c r="A24579" t="s">
        <v>2206</v>
      </c>
      <c r="B24579">
        <v>1951</v>
      </c>
      <c r="C24579">
        <v>200490</v>
      </c>
    </row>
    <row r="24580" spans="1:3" x14ac:dyDescent="0.3">
      <c r="A24580" t="s">
        <v>2206</v>
      </c>
      <c r="B24580">
        <v>1952</v>
      </c>
      <c r="C24580">
        <v>201268</v>
      </c>
    </row>
    <row r="24581" spans="1:3" x14ac:dyDescent="0.3">
      <c r="A24581" t="s">
        <v>2206</v>
      </c>
      <c r="B24581">
        <v>1953</v>
      </c>
      <c r="C24581">
        <v>199292</v>
      </c>
    </row>
    <row r="24582" spans="1:3" x14ac:dyDescent="0.3">
      <c r="A24582" t="s">
        <v>2206</v>
      </c>
      <c r="B24582">
        <v>1954</v>
      </c>
      <c r="C24582">
        <v>195133</v>
      </c>
    </row>
    <row r="24583" spans="1:3" x14ac:dyDescent="0.3">
      <c r="A24583" t="s">
        <v>2206</v>
      </c>
      <c r="B24583">
        <v>1955</v>
      </c>
      <c r="C24583">
        <v>189458</v>
      </c>
    </row>
    <row r="24584" spans="1:3" x14ac:dyDescent="0.3">
      <c r="A24584" t="s">
        <v>2206</v>
      </c>
      <c r="B24584">
        <v>1956</v>
      </c>
      <c r="C24584">
        <v>183034</v>
      </c>
    </row>
    <row r="24585" spans="1:3" x14ac:dyDescent="0.3">
      <c r="A24585" t="s">
        <v>2206</v>
      </c>
      <c r="B24585">
        <v>1957</v>
      </c>
      <c r="C24585">
        <v>176752</v>
      </c>
    </row>
    <row r="24586" spans="1:3" x14ac:dyDescent="0.3">
      <c r="A24586" t="s">
        <v>2206</v>
      </c>
      <c r="B24586">
        <v>1958</v>
      </c>
      <c r="C24586">
        <v>171525</v>
      </c>
    </row>
    <row r="24587" spans="1:3" x14ac:dyDescent="0.3">
      <c r="A24587" t="s">
        <v>2206</v>
      </c>
      <c r="B24587">
        <v>1959</v>
      </c>
      <c r="C24587">
        <v>168283</v>
      </c>
    </row>
    <row r="24588" spans="1:3" x14ac:dyDescent="0.3">
      <c r="A24588" t="s">
        <v>2206</v>
      </c>
      <c r="B24588">
        <v>1960</v>
      </c>
      <c r="C24588">
        <v>167795</v>
      </c>
    </row>
    <row r="24589" spans="1:3" x14ac:dyDescent="0.3">
      <c r="A24589" t="s">
        <v>2206</v>
      </c>
      <c r="B24589">
        <v>1961</v>
      </c>
      <c r="C24589">
        <v>170466</v>
      </c>
    </row>
    <row r="24590" spans="1:3" x14ac:dyDescent="0.3">
      <c r="A24590" t="s">
        <v>2206</v>
      </c>
      <c r="B24590">
        <v>1962</v>
      </c>
      <c r="C24590">
        <v>176188</v>
      </c>
    </row>
    <row r="24591" spans="1:3" x14ac:dyDescent="0.3">
      <c r="A24591" t="s">
        <v>2206</v>
      </c>
      <c r="B24591">
        <v>1963</v>
      </c>
      <c r="C24591">
        <v>184245</v>
      </c>
    </row>
    <row r="24592" spans="1:3" x14ac:dyDescent="0.3">
      <c r="A24592" t="s">
        <v>2206</v>
      </c>
      <c r="B24592">
        <v>1964</v>
      </c>
      <c r="C24592">
        <v>193556</v>
      </c>
    </row>
    <row r="24593" spans="1:3" x14ac:dyDescent="0.3">
      <c r="A24593" t="s">
        <v>2206</v>
      </c>
      <c r="B24593">
        <v>1965</v>
      </c>
      <c r="C24593">
        <v>203224</v>
      </c>
    </row>
    <row r="24594" spans="1:3" x14ac:dyDescent="0.3">
      <c r="A24594" t="s">
        <v>2206</v>
      </c>
      <c r="B24594">
        <v>1966</v>
      </c>
      <c r="C24594">
        <v>213189</v>
      </c>
    </row>
    <row r="24595" spans="1:3" x14ac:dyDescent="0.3">
      <c r="A24595" t="s">
        <v>2206</v>
      </c>
      <c r="B24595">
        <v>1967</v>
      </c>
      <c r="C24595">
        <v>223416</v>
      </c>
    </row>
    <row r="24596" spans="1:3" x14ac:dyDescent="0.3">
      <c r="A24596" t="s">
        <v>2206</v>
      </c>
      <c r="B24596">
        <v>1968</v>
      </c>
      <c r="C24596">
        <v>233002</v>
      </c>
    </row>
    <row r="24597" spans="1:3" x14ac:dyDescent="0.3">
      <c r="A24597" t="s">
        <v>2206</v>
      </c>
      <c r="B24597">
        <v>1969</v>
      </c>
      <c r="C24597">
        <v>240837</v>
      </c>
    </row>
    <row r="24598" spans="1:3" x14ac:dyDescent="0.3">
      <c r="A24598" t="s">
        <v>2206</v>
      </c>
      <c r="B24598">
        <v>1970</v>
      </c>
      <c r="C24598">
        <v>246193</v>
      </c>
    </row>
    <row r="24599" spans="1:3" x14ac:dyDescent="0.3">
      <c r="A24599" t="s">
        <v>2206</v>
      </c>
      <c r="B24599">
        <v>1971</v>
      </c>
      <c r="C24599">
        <v>248745</v>
      </c>
    </row>
    <row r="24600" spans="1:3" x14ac:dyDescent="0.3">
      <c r="A24600" t="s">
        <v>2206</v>
      </c>
      <c r="B24600">
        <v>1972</v>
      </c>
      <c r="C24600">
        <v>248770</v>
      </c>
    </row>
    <row r="24601" spans="1:3" x14ac:dyDescent="0.3">
      <c r="A24601" t="s">
        <v>2206</v>
      </c>
      <c r="B24601">
        <v>1973</v>
      </c>
      <c r="C24601">
        <v>246945</v>
      </c>
    </row>
    <row r="24602" spans="1:3" x14ac:dyDescent="0.3">
      <c r="A24602" t="s">
        <v>2206</v>
      </c>
      <c r="B24602">
        <v>1974</v>
      </c>
      <c r="C24602">
        <v>244289</v>
      </c>
    </row>
    <row r="24603" spans="1:3" x14ac:dyDescent="0.3">
      <c r="A24603" t="s">
        <v>2206</v>
      </c>
      <c r="B24603">
        <v>1975</v>
      </c>
      <c r="C24603">
        <v>241631</v>
      </c>
    </row>
    <row r="24604" spans="1:3" x14ac:dyDescent="0.3">
      <c r="A24604" t="s">
        <v>2206</v>
      </c>
      <c r="B24604">
        <v>1976</v>
      </c>
      <c r="C24604">
        <v>239074</v>
      </c>
    </row>
    <row r="24605" spans="1:3" x14ac:dyDescent="0.3">
      <c r="A24605" t="s">
        <v>2206</v>
      </c>
      <c r="B24605">
        <v>1977</v>
      </c>
      <c r="C24605">
        <v>236669</v>
      </c>
    </row>
    <row r="24606" spans="1:3" x14ac:dyDescent="0.3">
      <c r="A24606" t="s">
        <v>2206</v>
      </c>
      <c r="B24606">
        <v>1978</v>
      </c>
      <c r="C24606">
        <v>235175</v>
      </c>
    </row>
    <row r="24607" spans="1:3" x14ac:dyDescent="0.3">
      <c r="A24607" t="s">
        <v>2206</v>
      </c>
      <c r="B24607">
        <v>1979</v>
      </c>
      <c r="C24607">
        <v>235440</v>
      </c>
    </row>
    <row r="24608" spans="1:3" x14ac:dyDescent="0.3">
      <c r="A24608" t="s">
        <v>2206</v>
      </c>
      <c r="B24608">
        <v>1980</v>
      </c>
      <c r="C24608">
        <v>238085</v>
      </c>
    </row>
    <row r="24609" spans="1:3" x14ac:dyDescent="0.3">
      <c r="A24609" t="s">
        <v>2206</v>
      </c>
      <c r="B24609">
        <v>1981</v>
      </c>
      <c r="C24609">
        <v>243373</v>
      </c>
    </row>
    <row r="24610" spans="1:3" x14ac:dyDescent="0.3">
      <c r="A24610" t="s">
        <v>2206</v>
      </c>
      <c r="B24610">
        <v>1982</v>
      </c>
      <c r="C24610">
        <v>251154</v>
      </c>
    </row>
    <row r="24611" spans="1:3" x14ac:dyDescent="0.3">
      <c r="A24611" t="s">
        <v>2206</v>
      </c>
      <c r="B24611">
        <v>1983</v>
      </c>
      <c r="C24611">
        <v>260921</v>
      </c>
    </row>
    <row r="24612" spans="1:3" x14ac:dyDescent="0.3">
      <c r="A24612" t="s">
        <v>2206</v>
      </c>
      <c r="B24612">
        <v>1984</v>
      </c>
      <c r="C24612">
        <v>271914</v>
      </c>
    </row>
    <row r="24613" spans="1:3" x14ac:dyDescent="0.3">
      <c r="A24613" t="s">
        <v>2206</v>
      </c>
      <c r="B24613">
        <v>1985</v>
      </c>
      <c r="C24613">
        <v>283490</v>
      </c>
    </row>
    <row r="24614" spans="1:3" x14ac:dyDescent="0.3">
      <c r="A24614" t="s">
        <v>2206</v>
      </c>
      <c r="B24614">
        <v>1986</v>
      </c>
      <c r="C24614">
        <v>295597</v>
      </c>
    </row>
    <row r="24615" spans="1:3" x14ac:dyDescent="0.3">
      <c r="A24615" t="s">
        <v>2206</v>
      </c>
      <c r="B24615">
        <v>1987</v>
      </c>
      <c r="C24615">
        <v>308181</v>
      </c>
    </row>
    <row r="24616" spans="1:3" x14ac:dyDescent="0.3">
      <c r="A24616" t="s">
        <v>2206</v>
      </c>
      <c r="B24616">
        <v>1988</v>
      </c>
      <c r="C24616">
        <v>320774</v>
      </c>
    </row>
    <row r="24617" spans="1:3" x14ac:dyDescent="0.3">
      <c r="A24617" t="s">
        <v>2206</v>
      </c>
      <c r="B24617">
        <v>1989</v>
      </c>
      <c r="C24617">
        <v>332783</v>
      </c>
    </row>
    <row r="24618" spans="1:3" x14ac:dyDescent="0.3">
      <c r="A24618" t="s">
        <v>2206</v>
      </c>
      <c r="B24618">
        <v>1990</v>
      </c>
      <c r="C24618">
        <v>343816</v>
      </c>
    </row>
    <row r="24619" spans="1:3" x14ac:dyDescent="0.3">
      <c r="A24619" t="s">
        <v>2206</v>
      </c>
      <c r="B24619">
        <v>1991</v>
      </c>
      <c r="C24619">
        <v>353623</v>
      </c>
    </row>
    <row r="24620" spans="1:3" x14ac:dyDescent="0.3">
      <c r="A24620" t="s">
        <v>2206</v>
      </c>
      <c r="B24620">
        <v>1992</v>
      </c>
      <c r="C24620">
        <v>362308</v>
      </c>
    </row>
    <row r="24621" spans="1:3" x14ac:dyDescent="0.3">
      <c r="A24621" t="s">
        <v>2206</v>
      </c>
      <c r="B24621">
        <v>1993</v>
      </c>
      <c r="C24621">
        <v>370195</v>
      </c>
    </row>
    <row r="24622" spans="1:3" x14ac:dyDescent="0.3">
      <c r="A24622" t="s">
        <v>2206</v>
      </c>
      <c r="B24622">
        <v>1994</v>
      </c>
      <c r="C24622">
        <v>377805</v>
      </c>
    </row>
    <row r="24623" spans="1:3" x14ac:dyDescent="0.3">
      <c r="A24623" t="s">
        <v>2206</v>
      </c>
      <c r="B24623">
        <v>1995</v>
      </c>
      <c r="C24623">
        <v>385517</v>
      </c>
    </row>
    <row r="24624" spans="1:3" x14ac:dyDescent="0.3">
      <c r="A24624" t="s">
        <v>2206</v>
      </c>
      <c r="B24624">
        <v>1996</v>
      </c>
      <c r="C24624">
        <v>393376</v>
      </c>
    </row>
    <row r="24625" spans="1:3" x14ac:dyDescent="0.3">
      <c r="A24625" t="s">
        <v>2206</v>
      </c>
      <c r="B24625">
        <v>1997</v>
      </c>
      <c r="C24625">
        <v>401353</v>
      </c>
    </row>
    <row r="24626" spans="1:3" x14ac:dyDescent="0.3">
      <c r="A24626" t="s">
        <v>2206</v>
      </c>
      <c r="B24626">
        <v>1998</v>
      </c>
      <c r="C24626">
        <v>409620</v>
      </c>
    </row>
    <row r="24627" spans="1:3" x14ac:dyDescent="0.3">
      <c r="A24627" t="s">
        <v>2206</v>
      </c>
      <c r="B24627">
        <v>1999</v>
      </c>
      <c r="C24627">
        <v>418388</v>
      </c>
    </row>
    <row r="24628" spans="1:3" x14ac:dyDescent="0.3">
      <c r="A24628" t="s">
        <v>2206</v>
      </c>
      <c r="B24628">
        <v>2000</v>
      </c>
      <c r="C24628">
        <v>427772</v>
      </c>
    </row>
    <row r="24629" spans="1:3" x14ac:dyDescent="0.3">
      <c r="A24629" t="s">
        <v>2206</v>
      </c>
      <c r="B24629">
        <v>2001</v>
      </c>
      <c r="C24629">
        <v>437928</v>
      </c>
    </row>
    <row r="24630" spans="1:3" x14ac:dyDescent="0.3">
      <c r="A24630" t="s">
        <v>2206</v>
      </c>
      <c r="B24630">
        <v>2002</v>
      </c>
      <c r="C24630">
        <v>448813</v>
      </c>
    </row>
    <row r="24631" spans="1:3" x14ac:dyDescent="0.3">
      <c r="A24631" t="s">
        <v>2206</v>
      </c>
      <c r="B24631">
        <v>2003</v>
      </c>
      <c r="C24631">
        <v>460157</v>
      </c>
    </row>
    <row r="24632" spans="1:3" x14ac:dyDescent="0.3">
      <c r="A24632" t="s">
        <v>2206</v>
      </c>
      <c r="B24632">
        <v>2004</v>
      </c>
      <c r="C24632">
        <v>471600</v>
      </c>
    </row>
    <row r="24633" spans="1:3" x14ac:dyDescent="0.3">
      <c r="A24633" t="s">
        <v>2206</v>
      </c>
      <c r="B24633">
        <v>2005</v>
      </c>
      <c r="C24633">
        <v>482863</v>
      </c>
    </row>
    <row r="24634" spans="1:3" x14ac:dyDescent="0.3">
      <c r="A24634" t="s">
        <v>2206</v>
      </c>
      <c r="B24634">
        <v>2006</v>
      </c>
      <c r="C24634">
        <v>493804</v>
      </c>
    </row>
    <row r="24635" spans="1:3" x14ac:dyDescent="0.3">
      <c r="A24635" t="s">
        <v>2206</v>
      </c>
      <c r="B24635">
        <v>2007</v>
      </c>
      <c r="C24635">
        <v>504504</v>
      </c>
    </row>
    <row r="24636" spans="1:3" x14ac:dyDescent="0.3">
      <c r="A24636" t="s">
        <v>2206</v>
      </c>
      <c r="B24636">
        <v>2008</v>
      </c>
      <c r="C24636">
        <v>515232</v>
      </c>
    </row>
    <row r="24637" spans="1:3" x14ac:dyDescent="0.3">
      <c r="A24637" t="s">
        <v>2206</v>
      </c>
      <c r="B24637">
        <v>2009</v>
      </c>
      <c r="C24637">
        <v>526401</v>
      </c>
    </row>
    <row r="24638" spans="1:3" x14ac:dyDescent="0.3">
      <c r="A24638" t="s">
        <v>2206</v>
      </c>
      <c r="B24638">
        <v>2010</v>
      </c>
      <c r="C24638">
        <v>538215</v>
      </c>
    </row>
    <row r="24639" spans="1:3" x14ac:dyDescent="0.3">
      <c r="A24639" t="s">
        <v>2206</v>
      </c>
      <c r="B24639">
        <v>2011</v>
      </c>
      <c r="C24639">
        <v>550833</v>
      </c>
    </row>
    <row r="24640" spans="1:3" x14ac:dyDescent="0.3">
      <c r="A24640" t="s">
        <v>2206</v>
      </c>
      <c r="B24640">
        <v>2012</v>
      </c>
      <c r="C24640">
        <v>564037</v>
      </c>
    </row>
    <row r="24641" spans="1:3" x14ac:dyDescent="0.3">
      <c r="A24641" t="s">
        <v>2206</v>
      </c>
      <c r="B24641">
        <v>2013</v>
      </c>
      <c r="C24641">
        <v>577368</v>
      </c>
    </row>
    <row r="24642" spans="1:3" x14ac:dyDescent="0.3">
      <c r="A24642" t="s">
        <v>2206</v>
      </c>
      <c r="B24642">
        <v>2014</v>
      </c>
      <c r="C24642">
        <v>590210</v>
      </c>
    </row>
    <row r="24643" spans="1:3" x14ac:dyDescent="0.3">
      <c r="A24643" t="s">
        <v>2206</v>
      </c>
      <c r="B24643">
        <v>2015</v>
      </c>
      <c r="C24643">
        <v>602093</v>
      </c>
    </row>
    <row r="24644" spans="1:3" x14ac:dyDescent="0.3">
      <c r="A24644" t="s">
        <v>2206</v>
      </c>
      <c r="B24644">
        <v>2016</v>
      </c>
      <c r="C24644">
        <v>612824</v>
      </c>
    </row>
    <row r="24645" spans="1:3" x14ac:dyDescent="0.3">
      <c r="A24645" t="s">
        <v>2206</v>
      </c>
      <c r="B24645">
        <v>2017</v>
      </c>
      <c r="C24645">
        <v>622578</v>
      </c>
    </row>
    <row r="24646" spans="1:3" x14ac:dyDescent="0.3">
      <c r="A24646" t="s">
        <v>2206</v>
      </c>
      <c r="B24646">
        <v>2018</v>
      </c>
      <c r="C24646">
        <v>631633</v>
      </c>
    </row>
    <row r="24647" spans="1:3" x14ac:dyDescent="0.3">
      <c r="A24647" t="s">
        <v>2206</v>
      </c>
      <c r="B24647">
        <v>2019</v>
      </c>
      <c r="C24647">
        <v>640446</v>
      </c>
    </row>
    <row r="24648" spans="1:3" x14ac:dyDescent="0.3">
      <c r="A24648" t="s">
        <v>2206</v>
      </c>
      <c r="B24648">
        <v>2020</v>
      </c>
      <c r="C24648">
        <v>649342</v>
      </c>
    </row>
    <row r="24649" spans="1:3" x14ac:dyDescent="0.3">
      <c r="A24649" t="s">
        <v>2206</v>
      </c>
      <c r="B24649">
        <v>2021</v>
      </c>
      <c r="C24649">
        <v>658391</v>
      </c>
    </row>
    <row r="24650" spans="1:3" x14ac:dyDescent="0.3">
      <c r="A24650" t="s">
        <v>2207</v>
      </c>
      <c r="B24650">
        <v>1800</v>
      </c>
      <c r="C24650">
        <v>1500000</v>
      </c>
    </row>
    <row r="24651" spans="1:3" x14ac:dyDescent="0.3">
      <c r="A24651" t="s">
        <v>2207</v>
      </c>
      <c r="B24651">
        <v>1801</v>
      </c>
      <c r="C24651">
        <v>1508658</v>
      </c>
    </row>
    <row r="24652" spans="1:3" x14ac:dyDescent="0.3">
      <c r="A24652" t="s">
        <v>2207</v>
      </c>
      <c r="B24652">
        <v>1802</v>
      </c>
      <c r="C24652">
        <v>1517367</v>
      </c>
    </row>
    <row r="24653" spans="1:3" x14ac:dyDescent="0.3">
      <c r="A24653" t="s">
        <v>2207</v>
      </c>
      <c r="B24653">
        <v>1803</v>
      </c>
      <c r="C24653">
        <v>1526125</v>
      </c>
    </row>
    <row r="24654" spans="1:3" x14ac:dyDescent="0.3">
      <c r="A24654" t="s">
        <v>2207</v>
      </c>
      <c r="B24654">
        <v>1804</v>
      </c>
      <c r="C24654">
        <v>1534934</v>
      </c>
    </row>
    <row r="24655" spans="1:3" x14ac:dyDescent="0.3">
      <c r="A24655" t="s">
        <v>2207</v>
      </c>
      <c r="B24655">
        <v>1805</v>
      </c>
      <c r="C24655">
        <v>1543794</v>
      </c>
    </row>
    <row r="24656" spans="1:3" x14ac:dyDescent="0.3">
      <c r="A24656" t="s">
        <v>2207</v>
      </c>
      <c r="B24656">
        <v>1806</v>
      </c>
      <c r="C24656">
        <v>1552706</v>
      </c>
    </row>
    <row r="24657" spans="1:3" x14ac:dyDescent="0.3">
      <c r="A24657" t="s">
        <v>2207</v>
      </c>
      <c r="B24657">
        <v>1807</v>
      </c>
      <c r="C24657">
        <v>1561668</v>
      </c>
    </row>
    <row r="24658" spans="1:3" x14ac:dyDescent="0.3">
      <c r="A24658" t="s">
        <v>2207</v>
      </c>
      <c r="B24658">
        <v>1808</v>
      </c>
      <c r="C24658">
        <v>1570682</v>
      </c>
    </row>
    <row r="24659" spans="1:3" x14ac:dyDescent="0.3">
      <c r="A24659" t="s">
        <v>2207</v>
      </c>
      <c r="B24659">
        <v>1809</v>
      </c>
      <c r="C24659">
        <v>1579749</v>
      </c>
    </row>
    <row r="24660" spans="1:3" x14ac:dyDescent="0.3">
      <c r="A24660" t="s">
        <v>2207</v>
      </c>
      <c r="B24660">
        <v>1810</v>
      </c>
      <c r="C24660">
        <v>1588920</v>
      </c>
    </row>
    <row r="24661" spans="1:3" x14ac:dyDescent="0.3">
      <c r="A24661" t="s">
        <v>2207</v>
      </c>
      <c r="B24661">
        <v>1811</v>
      </c>
      <c r="C24661">
        <v>1598092</v>
      </c>
    </row>
    <row r="24662" spans="1:3" x14ac:dyDescent="0.3">
      <c r="A24662" t="s">
        <v>2207</v>
      </c>
      <c r="B24662">
        <v>1812</v>
      </c>
      <c r="C24662">
        <v>1607316</v>
      </c>
    </row>
    <row r="24663" spans="1:3" x14ac:dyDescent="0.3">
      <c r="A24663" t="s">
        <v>2207</v>
      </c>
      <c r="B24663">
        <v>1813</v>
      </c>
      <c r="C24663">
        <v>1616594</v>
      </c>
    </row>
    <row r="24664" spans="1:3" x14ac:dyDescent="0.3">
      <c r="A24664" t="s">
        <v>2207</v>
      </c>
      <c r="B24664">
        <v>1814</v>
      </c>
      <c r="C24664">
        <v>1625926</v>
      </c>
    </row>
    <row r="24665" spans="1:3" x14ac:dyDescent="0.3">
      <c r="A24665" t="s">
        <v>2207</v>
      </c>
      <c r="B24665">
        <v>1815</v>
      </c>
      <c r="C24665">
        <v>1635311</v>
      </c>
    </row>
    <row r="24666" spans="1:3" x14ac:dyDescent="0.3">
      <c r="A24666" t="s">
        <v>2207</v>
      </c>
      <c r="B24666">
        <v>1816</v>
      </c>
      <c r="C24666">
        <v>1644750</v>
      </c>
    </row>
    <row r="24667" spans="1:3" x14ac:dyDescent="0.3">
      <c r="A24667" t="s">
        <v>2207</v>
      </c>
      <c r="B24667">
        <v>1817</v>
      </c>
      <c r="C24667">
        <v>1654244</v>
      </c>
    </row>
    <row r="24668" spans="1:3" x14ac:dyDescent="0.3">
      <c r="A24668" t="s">
        <v>2207</v>
      </c>
      <c r="B24668">
        <v>1818</v>
      </c>
      <c r="C24668">
        <v>1663793</v>
      </c>
    </row>
    <row r="24669" spans="1:3" x14ac:dyDescent="0.3">
      <c r="A24669" t="s">
        <v>2207</v>
      </c>
      <c r="B24669">
        <v>1819</v>
      </c>
      <c r="C24669">
        <v>1676505</v>
      </c>
    </row>
    <row r="24670" spans="1:3" x14ac:dyDescent="0.3">
      <c r="A24670" t="s">
        <v>2207</v>
      </c>
      <c r="B24670">
        <v>1820</v>
      </c>
      <c r="C24670">
        <v>1692445</v>
      </c>
    </row>
    <row r="24671" spans="1:3" x14ac:dyDescent="0.3">
      <c r="A24671" t="s">
        <v>2207</v>
      </c>
      <c r="B24671">
        <v>1821</v>
      </c>
      <c r="C24671">
        <v>1711680</v>
      </c>
    </row>
    <row r="24672" spans="1:3" x14ac:dyDescent="0.3">
      <c r="A24672" t="s">
        <v>2207</v>
      </c>
      <c r="B24672">
        <v>1822</v>
      </c>
      <c r="C24672">
        <v>1734276</v>
      </c>
    </row>
    <row r="24673" spans="1:3" x14ac:dyDescent="0.3">
      <c r="A24673" t="s">
        <v>2207</v>
      </c>
      <c r="B24673">
        <v>1823</v>
      </c>
      <c r="C24673">
        <v>1760301</v>
      </c>
    </row>
    <row r="24674" spans="1:3" x14ac:dyDescent="0.3">
      <c r="A24674" t="s">
        <v>2207</v>
      </c>
      <c r="B24674">
        <v>1824</v>
      </c>
      <c r="C24674">
        <v>1786717</v>
      </c>
    </row>
    <row r="24675" spans="1:3" x14ac:dyDescent="0.3">
      <c r="A24675" t="s">
        <v>2207</v>
      </c>
      <c r="B24675">
        <v>1825</v>
      </c>
      <c r="C24675">
        <v>1813529</v>
      </c>
    </row>
    <row r="24676" spans="1:3" x14ac:dyDescent="0.3">
      <c r="A24676" t="s">
        <v>2207</v>
      </c>
      <c r="B24676">
        <v>1826</v>
      </c>
      <c r="C24676">
        <v>1840744</v>
      </c>
    </row>
    <row r="24677" spans="1:3" x14ac:dyDescent="0.3">
      <c r="A24677" t="s">
        <v>2207</v>
      </c>
      <c r="B24677">
        <v>1827</v>
      </c>
      <c r="C24677">
        <v>1868367</v>
      </c>
    </row>
    <row r="24678" spans="1:3" x14ac:dyDescent="0.3">
      <c r="A24678" t="s">
        <v>2207</v>
      </c>
      <c r="B24678">
        <v>1828</v>
      </c>
      <c r="C24678">
        <v>1896405</v>
      </c>
    </row>
    <row r="24679" spans="1:3" x14ac:dyDescent="0.3">
      <c r="A24679" t="s">
        <v>2207</v>
      </c>
      <c r="B24679">
        <v>1829</v>
      </c>
      <c r="C24679">
        <v>1924863</v>
      </c>
    </row>
    <row r="24680" spans="1:3" x14ac:dyDescent="0.3">
      <c r="A24680" t="s">
        <v>2207</v>
      </c>
      <c r="B24680">
        <v>1830</v>
      </c>
      <c r="C24680">
        <v>1953749</v>
      </c>
    </row>
    <row r="24681" spans="1:3" x14ac:dyDescent="0.3">
      <c r="A24681" t="s">
        <v>2207</v>
      </c>
      <c r="B24681">
        <v>1831</v>
      </c>
      <c r="C24681">
        <v>1983068</v>
      </c>
    </row>
    <row r="24682" spans="1:3" x14ac:dyDescent="0.3">
      <c r="A24682" t="s">
        <v>2207</v>
      </c>
      <c r="B24682">
        <v>1832</v>
      </c>
      <c r="C24682">
        <v>2012827</v>
      </c>
    </row>
    <row r="24683" spans="1:3" x14ac:dyDescent="0.3">
      <c r="A24683" t="s">
        <v>2207</v>
      </c>
      <c r="B24683">
        <v>1833</v>
      </c>
      <c r="C24683">
        <v>2043032</v>
      </c>
    </row>
    <row r="24684" spans="1:3" x14ac:dyDescent="0.3">
      <c r="A24684" t="s">
        <v>2207</v>
      </c>
      <c r="B24684">
        <v>1834</v>
      </c>
      <c r="C24684">
        <v>2073691</v>
      </c>
    </row>
    <row r="24685" spans="1:3" x14ac:dyDescent="0.3">
      <c r="A24685" t="s">
        <v>2207</v>
      </c>
      <c r="B24685">
        <v>1835</v>
      </c>
      <c r="C24685">
        <v>2104810</v>
      </c>
    </row>
    <row r="24686" spans="1:3" x14ac:dyDescent="0.3">
      <c r="A24686" t="s">
        <v>2207</v>
      </c>
      <c r="B24686">
        <v>1836</v>
      </c>
      <c r="C24686">
        <v>2136396</v>
      </c>
    </row>
    <row r="24687" spans="1:3" x14ac:dyDescent="0.3">
      <c r="A24687" t="s">
        <v>2207</v>
      </c>
      <c r="B24687">
        <v>1837</v>
      </c>
      <c r="C24687">
        <v>2168455</v>
      </c>
    </row>
    <row r="24688" spans="1:3" x14ac:dyDescent="0.3">
      <c r="A24688" t="s">
        <v>2207</v>
      </c>
      <c r="B24688">
        <v>1838</v>
      </c>
      <c r="C24688">
        <v>2200996</v>
      </c>
    </row>
    <row r="24689" spans="1:3" x14ac:dyDescent="0.3">
      <c r="A24689" t="s">
        <v>2207</v>
      </c>
      <c r="B24689">
        <v>1839</v>
      </c>
      <c r="C24689">
        <v>2234026</v>
      </c>
    </row>
    <row r="24690" spans="1:3" x14ac:dyDescent="0.3">
      <c r="A24690" t="s">
        <v>2207</v>
      </c>
      <c r="B24690">
        <v>1840</v>
      </c>
      <c r="C24690">
        <v>2267551</v>
      </c>
    </row>
    <row r="24691" spans="1:3" x14ac:dyDescent="0.3">
      <c r="A24691" t="s">
        <v>2207</v>
      </c>
      <c r="B24691">
        <v>1841</v>
      </c>
      <c r="C24691">
        <v>2301579</v>
      </c>
    </row>
    <row r="24692" spans="1:3" x14ac:dyDescent="0.3">
      <c r="A24692" t="s">
        <v>2207</v>
      </c>
      <c r="B24692">
        <v>1842</v>
      </c>
      <c r="C24692">
        <v>2336117</v>
      </c>
    </row>
    <row r="24693" spans="1:3" x14ac:dyDescent="0.3">
      <c r="A24693" t="s">
        <v>2207</v>
      </c>
      <c r="B24693">
        <v>1843</v>
      </c>
      <c r="C24693">
        <v>2371174</v>
      </c>
    </row>
    <row r="24694" spans="1:3" x14ac:dyDescent="0.3">
      <c r="A24694" t="s">
        <v>2207</v>
      </c>
      <c r="B24694">
        <v>1844</v>
      </c>
      <c r="C24694">
        <v>2406757</v>
      </c>
    </row>
    <row r="24695" spans="1:3" x14ac:dyDescent="0.3">
      <c r="A24695" t="s">
        <v>2207</v>
      </c>
      <c r="B24695">
        <v>1845</v>
      </c>
      <c r="C24695">
        <v>2442874</v>
      </c>
    </row>
    <row r="24696" spans="1:3" x14ac:dyDescent="0.3">
      <c r="A24696" t="s">
        <v>2207</v>
      </c>
      <c r="B24696">
        <v>1846</v>
      </c>
      <c r="C24696">
        <v>2479533</v>
      </c>
    </row>
    <row r="24697" spans="1:3" x14ac:dyDescent="0.3">
      <c r="A24697" t="s">
        <v>2207</v>
      </c>
      <c r="B24697">
        <v>1847</v>
      </c>
      <c r="C24697">
        <v>2516742</v>
      </c>
    </row>
    <row r="24698" spans="1:3" x14ac:dyDescent="0.3">
      <c r="A24698" t="s">
        <v>2207</v>
      </c>
      <c r="B24698">
        <v>1848</v>
      </c>
      <c r="C24698">
        <v>2554510</v>
      </c>
    </row>
    <row r="24699" spans="1:3" x14ac:dyDescent="0.3">
      <c r="A24699" t="s">
        <v>2207</v>
      </c>
      <c r="B24699">
        <v>1849</v>
      </c>
      <c r="C24699">
        <v>2586526</v>
      </c>
    </row>
    <row r="24700" spans="1:3" x14ac:dyDescent="0.3">
      <c r="A24700" t="s">
        <v>2207</v>
      </c>
      <c r="B24700">
        <v>1850</v>
      </c>
      <c r="C24700">
        <v>2612685</v>
      </c>
    </row>
    <row r="24701" spans="1:3" x14ac:dyDescent="0.3">
      <c r="A24701" t="s">
        <v>2207</v>
      </c>
      <c r="B24701">
        <v>1851</v>
      </c>
      <c r="C24701">
        <v>2631333</v>
      </c>
    </row>
    <row r="24702" spans="1:3" x14ac:dyDescent="0.3">
      <c r="A24702" t="s">
        <v>2207</v>
      </c>
      <c r="B24702">
        <v>1852</v>
      </c>
      <c r="C24702">
        <v>2643892</v>
      </c>
    </row>
    <row r="24703" spans="1:3" x14ac:dyDescent="0.3">
      <c r="A24703" t="s">
        <v>2207</v>
      </c>
      <c r="B24703">
        <v>1853</v>
      </c>
      <c r="C24703">
        <v>2650263</v>
      </c>
    </row>
    <row r="24704" spans="1:3" x14ac:dyDescent="0.3">
      <c r="A24704" t="s">
        <v>2207</v>
      </c>
      <c r="B24704">
        <v>1854</v>
      </c>
      <c r="C24704">
        <v>2656648</v>
      </c>
    </row>
    <row r="24705" spans="1:3" x14ac:dyDescent="0.3">
      <c r="A24705" t="s">
        <v>2207</v>
      </c>
      <c r="B24705">
        <v>1855</v>
      </c>
      <c r="C24705">
        <v>2663048</v>
      </c>
    </row>
    <row r="24706" spans="1:3" x14ac:dyDescent="0.3">
      <c r="A24706" t="s">
        <v>2207</v>
      </c>
      <c r="B24706">
        <v>1856</v>
      </c>
      <c r="C24706">
        <v>2669462</v>
      </c>
    </row>
    <row r="24707" spans="1:3" x14ac:dyDescent="0.3">
      <c r="A24707" t="s">
        <v>2207</v>
      </c>
      <c r="B24707">
        <v>1857</v>
      </c>
      <c r="C24707">
        <v>2675891</v>
      </c>
    </row>
    <row r="24708" spans="1:3" x14ac:dyDescent="0.3">
      <c r="A24708" t="s">
        <v>2207</v>
      </c>
      <c r="B24708">
        <v>1858</v>
      </c>
      <c r="C24708">
        <v>2682334</v>
      </c>
    </row>
    <row r="24709" spans="1:3" x14ac:dyDescent="0.3">
      <c r="A24709" t="s">
        <v>2207</v>
      </c>
      <c r="B24709">
        <v>1859</v>
      </c>
      <c r="C24709">
        <v>2688792</v>
      </c>
    </row>
    <row r="24710" spans="1:3" x14ac:dyDescent="0.3">
      <c r="A24710" t="s">
        <v>2207</v>
      </c>
      <c r="B24710">
        <v>1860</v>
      </c>
      <c r="C24710">
        <v>2695264</v>
      </c>
    </row>
    <row r="24711" spans="1:3" x14ac:dyDescent="0.3">
      <c r="A24711" t="s">
        <v>2207</v>
      </c>
      <c r="B24711">
        <v>1861</v>
      </c>
      <c r="C24711">
        <v>2701752</v>
      </c>
    </row>
    <row r="24712" spans="1:3" x14ac:dyDescent="0.3">
      <c r="A24712" t="s">
        <v>2207</v>
      </c>
      <c r="B24712">
        <v>1862</v>
      </c>
      <c r="C24712">
        <v>2708253</v>
      </c>
    </row>
    <row r="24713" spans="1:3" x14ac:dyDescent="0.3">
      <c r="A24713" t="s">
        <v>2207</v>
      </c>
      <c r="B24713">
        <v>1863</v>
      </c>
      <c r="C24713">
        <v>2714770</v>
      </c>
    </row>
    <row r="24714" spans="1:3" x14ac:dyDescent="0.3">
      <c r="A24714" t="s">
        <v>2207</v>
      </c>
      <c r="B24714">
        <v>1864</v>
      </c>
      <c r="C24714">
        <v>2721301</v>
      </c>
    </row>
    <row r="24715" spans="1:3" x14ac:dyDescent="0.3">
      <c r="A24715" t="s">
        <v>2207</v>
      </c>
      <c r="B24715">
        <v>1865</v>
      </c>
      <c r="C24715">
        <v>2727847</v>
      </c>
    </row>
    <row r="24716" spans="1:3" x14ac:dyDescent="0.3">
      <c r="A24716" t="s">
        <v>2207</v>
      </c>
      <c r="B24716">
        <v>1866</v>
      </c>
      <c r="C24716">
        <v>2734408</v>
      </c>
    </row>
    <row r="24717" spans="1:3" x14ac:dyDescent="0.3">
      <c r="A24717" t="s">
        <v>2207</v>
      </c>
      <c r="B24717">
        <v>1867</v>
      </c>
      <c r="C24717">
        <v>2740983</v>
      </c>
    </row>
    <row r="24718" spans="1:3" x14ac:dyDescent="0.3">
      <c r="A24718" t="s">
        <v>2207</v>
      </c>
      <c r="B24718">
        <v>1868</v>
      </c>
      <c r="C24718">
        <v>2747573</v>
      </c>
    </row>
    <row r="24719" spans="1:3" x14ac:dyDescent="0.3">
      <c r="A24719" t="s">
        <v>2207</v>
      </c>
      <c r="B24719">
        <v>1869</v>
      </c>
      <c r="C24719">
        <v>2754731</v>
      </c>
    </row>
    <row r="24720" spans="1:3" x14ac:dyDescent="0.3">
      <c r="A24720" t="s">
        <v>2207</v>
      </c>
      <c r="B24720">
        <v>1870</v>
      </c>
      <c r="C24720">
        <v>2762459</v>
      </c>
    </row>
    <row r="24721" spans="1:3" x14ac:dyDescent="0.3">
      <c r="A24721" t="s">
        <v>2207</v>
      </c>
      <c r="B24721">
        <v>1871</v>
      </c>
      <c r="C24721">
        <v>2770760</v>
      </c>
    </row>
    <row r="24722" spans="1:3" x14ac:dyDescent="0.3">
      <c r="A24722" t="s">
        <v>2207</v>
      </c>
      <c r="B24722">
        <v>1872</v>
      </c>
      <c r="C24722">
        <v>2779638</v>
      </c>
    </row>
    <row r="24723" spans="1:3" x14ac:dyDescent="0.3">
      <c r="A24723" t="s">
        <v>2207</v>
      </c>
      <c r="B24723">
        <v>1873</v>
      </c>
      <c r="C24723">
        <v>2789094</v>
      </c>
    </row>
    <row r="24724" spans="1:3" x14ac:dyDescent="0.3">
      <c r="A24724" t="s">
        <v>2207</v>
      </c>
      <c r="B24724">
        <v>1874</v>
      </c>
      <c r="C24724">
        <v>2798582</v>
      </c>
    </row>
    <row r="24725" spans="1:3" x14ac:dyDescent="0.3">
      <c r="A24725" t="s">
        <v>2207</v>
      </c>
      <c r="B24725">
        <v>1875</v>
      </c>
      <c r="C24725">
        <v>2808101</v>
      </c>
    </row>
    <row r="24726" spans="1:3" x14ac:dyDescent="0.3">
      <c r="A24726" t="s">
        <v>2207</v>
      </c>
      <c r="B24726">
        <v>1876</v>
      </c>
      <c r="C24726">
        <v>2817651</v>
      </c>
    </row>
    <row r="24727" spans="1:3" x14ac:dyDescent="0.3">
      <c r="A24727" t="s">
        <v>2207</v>
      </c>
      <c r="B24727">
        <v>1877</v>
      </c>
      <c r="C24727">
        <v>2827233</v>
      </c>
    </row>
    <row r="24728" spans="1:3" x14ac:dyDescent="0.3">
      <c r="A24728" t="s">
        <v>2207</v>
      </c>
      <c r="B24728">
        <v>1878</v>
      </c>
      <c r="C24728">
        <v>2836846</v>
      </c>
    </row>
    <row r="24729" spans="1:3" x14ac:dyDescent="0.3">
      <c r="A24729" t="s">
        <v>2207</v>
      </c>
      <c r="B24729">
        <v>1879</v>
      </c>
      <c r="C24729">
        <v>2846491</v>
      </c>
    </row>
    <row r="24730" spans="1:3" x14ac:dyDescent="0.3">
      <c r="A24730" t="s">
        <v>2207</v>
      </c>
      <c r="B24730">
        <v>1880</v>
      </c>
      <c r="C24730">
        <v>2856168</v>
      </c>
    </row>
    <row r="24731" spans="1:3" x14ac:dyDescent="0.3">
      <c r="A24731" t="s">
        <v>2207</v>
      </c>
      <c r="B24731">
        <v>1881</v>
      </c>
      <c r="C24731">
        <v>2865876</v>
      </c>
    </row>
    <row r="24732" spans="1:3" x14ac:dyDescent="0.3">
      <c r="A24732" t="s">
        <v>2207</v>
      </c>
      <c r="B24732">
        <v>1882</v>
      </c>
      <c r="C24732">
        <v>2875617</v>
      </c>
    </row>
    <row r="24733" spans="1:3" x14ac:dyDescent="0.3">
      <c r="A24733" t="s">
        <v>2207</v>
      </c>
      <c r="B24733">
        <v>1883</v>
      </c>
      <c r="C24733">
        <v>2885389</v>
      </c>
    </row>
    <row r="24734" spans="1:3" x14ac:dyDescent="0.3">
      <c r="A24734" t="s">
        <v>2207</v>
      </c>
      <c r="B24734">
        <v>1884</v>
      </c>
      <c r="C24734">
        <v>2895194</v>
      </c>
    </row>
    <row r="24735" spans="1:3" x14ac:dyDescent="0.3">
      <c r="A24735" t="s">
        <v>2207</v>
      </c>
      <c r="B24735">
        <v>1885</v>
      </c>
      <c r="C24735">
        <v>2905031</v>
      </c>
    </row>
    <row r="24736" spans="1:3" x14ac:dyDescent="0.3">
      <c r="A24736" t="s">
        <v>2207</v>
      </c>
      <c r="B24736">
        <v>1886</v>
      </c>
      <c r="C24736">
        <v>2914901</v>
      </c>
    </row>
    <row r="24737" spans="1:3" x14ac:dyDescent="0.3">
      <c r="A24737" t="s">
        <v>2207</v>
      </c>
      <c r="B24737">
        <v>1887</v>
      </c>
      <c r="C24737">
        <v>2924803</v>
      </c>
    </row>
    <row r="24738" spans="1:3" x14ac:dyDescent="0.3">
      <c r="A24738" t="s">
        <v>2207</v>
      </c>
      <c r="B24738">
        <v>1888</v>
      </c>
      <c r="C24738">
        <v>2934737</v>
      </c>
    </row>
    <row r="24739" spans="1:3" x14ac:dyDescent="0.3">
      <c r="A24739" t="s">
        <v>2207</v>
      </c>
      <c r="B24739">
        <v>1889</v>
      </c>
      <c r="C24739">
        <v>2938200</v>
      </c>
    </row>
    <row r="24740" spans="1:3" x14ac:dyDescent="0.3">
      <c r="A24740" t="s">
        <v>2207</v>
      </c>
      <c r="B24740">
        <v>1890</v>
      </c>
      <c r="C24740">
        <v>2935223</v>
      </c>
    </row>
    <row r="24741" spans="1:3" x14ac:dyDescent="0.3">
      <c r="A24741" t="s">
        <v>2207</v>
      </c>
      <c r="B24741">
        <v>1891</v>
      </c>
      <c r="C24741">
        <v>2925837</v>
      </c>
    </row>
    <row r="24742" spans="1:3" x14ac:dyDescent="0.3">
      <c r="A24742" t="s">
        <v>2207</v>
      </c>
      <c r="B24742">
        <v>1892</v>
      </c>
      <c r="C24742">
        <v>2910072</v>
      </c>
    </row>
    <row r="24743" spans="1:3" x14ac:dyDescent="0.3">
      <c r="A24743" t="s">
        <v>2207</v>
      </c>
      <c r="B24743">
        <v>1893</v>
      </c>
      <c r="C24743">
        <v>2887960</v>
      </c>
    </row>
    <row r="24744" spans="1:3" x14ac:dyDescent="0.3">
      <c r="A24744" t="s">
        <v>2207</v>
      </c>
      <c r="B24744">
        <v>1894</v>
      </c>
      <c r="C24744">
        <v>2866014</v>
      </c>
    </row>
    <row r="24745" spans="1:3" x14ac:dyDescent="0.3">
      <c r="A24745" t="s">
        <v>2207</v>
      </c>
      <c r="B24745">
        <v>1895</v>
      </c>
      <c r="C24745">
        <v>2844235</v>
      </c>
    </row>
    <row r="24746" spans="1:3" x14ac:dyDescent="0.3">
      <c r="A24746" t="s">
        <v>2207</v>
      </c>
      <c r="B24746">
        <v>1896</v>
      </c>
      <c r="C24746">
        <v>2822620</v>
      </c>
    </row>
    <row r="24747" spans="1:3" x14ac:dyDescent="0.3">
      <c r="A24747" t="s">
        <v>2207</v>
      </c>
      <c r="B24747">
        <v>1897</v>
      </c>
      <c r="C24747">
        <v>2801168</v>
      </c>
    </row>
    <row r="24748" spans="1:3" x14ac:dyDescent="0.3">
      <c r="A24748" t="s">
        <v>2207</v>
      </c>
      <c r="B24748">
        <v>1898</v>
      </c>
      <c r="C24748">
        <v>2779878</v>
      </c>
    </row>
    <row r="24749" spans="1:3" x14ac:dyDescent="0.3">
      <c r="A24749" t="s">
        <v>2207</v>
      </c>
      <c r="B24749">
        <v>1899</v>
      </c>
      <c r="C24749">
        <v>2760392</v>
      </c>
    </row>
    <row r="24750" spans="1:3" x14ac:dyDescent="0.3">
      <c r="A24750" t="s">
        <v>2207</v>
      </c>
      <c r="B24750">
        <v>1900</v>
      </c>
      <c r="C24750">
        <v>2742689</v>
      </c>
    </row>
    <row r="24751" spans="1:3" x14ac:dyDescent="0.3">
      <c r="A24751" t="s">
        <v>2207</v>
      </c>
      <c r="B24751">
        <v>1901</v>
      </c>
      <c r="C24751">
        <v>2726746</v>
      </c>
    </row>
    <row r="24752" spans="1:3" x14ac:dyDescent="0.3">
      <c r="A24752" t="s">
        <v>2207</v>
      </c>
      <c r="B24752">
        <v>1902</v>
      </c>
      <c r="C24752">
        <v>2712540</v>
      </c>
    </row>
    <row r="24753" spans="1:3" x14ac:dyDescent="0.3">
      <c r="A24753" t="s">
        <v>2207</v>
      </c>
      <c r="B24753">
        <v>1903</v>
      </c>
      <c r="C24753">
        <v>2700052</v>
      </c>
    </row>
    <row r="24754" spans="1:3" x14ac:dyDescent="0.3">
      <c r="A24754" t="s">
        <v>2207</v>
      </c>
      <c r="B24754">
        <v>1904</v>
      </c>
      <c r="C24754">
        <v>2687620</v>
      </c>
    </row>
    <row r="24755" spans="1:3" x14ac:dyDescent="0.3">
      <c r="A24755" t="s">
        <v>2207</v>
      </c>
      <c r="B24755">
        <v>1905</v>
      </c>
      <c r="C24755">
        <v>2675244</v>
      </c>
    </row>
    <row r="24756" spans="1:3" x14ac:dyDescent="0.3">
      <c r="A24756" t="s">
        <v>2207</v>
      </c>
      <c r="B24756">
        <v>1906</v>
      </c>
      <c r="C24756">
        <v>2662924</v>
      </c>
    </row>
    <row r="24757" spans="1:3" x14ac:dyDescent="0.3">
      <c r="A24757" t="s">
        <v>2207</v>
      </c>
      <c r="B24757">
        <v>1907</v>
      </c>
      <c r="C24757">
        <v>2650660</v>
      </c>
    </row>
    <row r="24758" spans="1:3" x14ac:dyDescent="0.3">
      <c r="A24758" t="s">
        <v>2207</v>
      </c>
      <c r="B24758">
        <v>1908</v>
      </c>
      <c r="C24758">
        <v>2638452</v>
      </c>
    </row>
    <row r="24759" spans="1:3" x14ac:dyDescent="0.3">
      <c r="A24759" t="s">
        <v>2207</v>
      </c>
      <c r="B24759">
        <v>1909</v>
      </c>
      <c r="C24759">
        <v>2627345</v>
      </c>
    </row>
    <row r="24760" spans="1:3" x14ac:dyDescent="0.3">
      <c r="A24760" t="s">
        <v>2207</v>
      </c>
      <c r="B24760">
        <v>1910</v>
      </c>
      <c r="C24760">
        <v>2617331</v>
      </c>
    </row>
    <row r="24761" spans="1:3" x14ac:dyDescent="0.3">
      <c r="A24761" t="s">
        <v>2207</v>
      </c>
      <c r="B24761">
        <v>1911</v>
      </c>
      <c r="C24761">
        <v>2608402</v>
      </c>
    </row>
    <row r="24762" spans="1:3" x14ac:dyDescent="0.3">
      <c r="A24762" t="s">
        <v>2207</v>
      </c>
      <c r="B24762">
        <v>1912</v>
      </c>
      <c r="C24762">
        <v>2600549</v>
      </c>
    </row>
    <row r="24763" spans="1:3" x14ac:dyDescent="0.3">
      <c r="A24763" t="s">
        <v>2207</v>
      </c>
      <c r="B24763">
        <v>1913</v>
      </c>
      <c r="C24763">
        <v>2593765</v>
      </c>
    </row>
    <row r="24764" spans="1:3" x14ac:dyDescent="0.3">
      <c r="A24764" t="s">
        <v>2207</v>
      </c>
      <c r="B24764">
        <v>1914</v>
      </c>
      <c r="C24764">
        <v>2586997</v>
      </c>
    </row>
    <row r="24765" spans="1:3" x14ac:dyDescent="0.3">
      <c r="A24765" t="s">
        <v>2207</v>
      </c>
      <c r="B24765">
        <v>1915</v>
      </c>
      <c r="C24765">
        <v>2580246</v>
      </c>
    </row>
    <row r="24766" spans="1:3" x14ac:dyDescent="0.3">
      <c r="A24766" t="s">
        <v>2207</v>
      </c>
      <c r="B24766">
        <v>1916</v>
      </c>
      <c r="C24766">
        <v>2573511</v>
      </c>
    </row>
    <row r="24767" spans="1:3" x14ac:dyDescent="0.3">
      <c r="A24767" t="s">
        <v>2207</v>
      </c>
      <c r="B24767">
        <v>1917</v>
      </c>
      <c r="C24767">
        <v>2566793</v>
      </c>
    </row>
    <row r="24768" spans="1:3" x14ac:dyDescent="0.3">
      <c r="A24768" t="s">
        <v>2207</v>
      </c>
      <c r="B24768">
        <v>1918</v>
      </c>
      <c r="C24768">
        <v>2561660</v>
      </c>
    </row>
    <row r="24769" spans="1:3" x14ac:dyDescent="0.3">
      <c r="A24769" t="s">
        <v>2207</v>
      </c>
      <c r="B24769">
        <v>1919</v>
      </c>
      <c r="C24769">
        <v>2565211</v>
      </c>
    </row>
    <row r="24770" spans="1:3" x14ac:dyDescent="0.3">
      <c r="A24770" t="s">
        <v>2207</v>
      </c>
      <c r="B24770">
        <v>1920</v>
      </c>
      <c r="C24770">
        <v>2577561</v>
      </c>
    </row>
    <row r="24771" spans="1:3" x14ac:dyDescent="0.3">
      <c r="A24771" t="s">
        <v>2207</v>
      </c>
      <c r="B24771">
        <v>1921</v>
      </c>
      <c r="C24771">
        <v>2598822</v>
      </c>
    </row>
    <row r="24772" spans="1:3" x14ac:dyDescent="0.3">
      <c r="A24772" t="s">
        <v>2207</v>
      </c>
      <c r="B24772">
        <v>1922</v>
      </c>
      <c r="C24772">
        <v>2629113</v>
      </c>
    </row>
    <row r="24773" spans="1:3" x14ac:dyDescent="0.3">
      <c r="A24773" t="s">
        <v>2207</v>
      </c>
      <c r="B24773">
        <v>1923</v>
      </c>
      <c r="C24773">
        <v>2668549</v>
      </c>
    </row>
    <row r="24774" spans="1:3" x14ac:dyDescent="0.3">
      <c r="A24774" t="s">
        <v>2207</v>
      </c>
      <c r="B24774">
        <v>1924</v>
      </c>
      <c r="C24774">
        <v>2708577</v>
      </c>
    </row>
    <row r="24775" spans="1:3" x14ac:dyDescent="0.3">
      <c r="A24775" t="s">
        <v>2207</v>
      </c>
      <c r="B24775">
        <v>1925</v>
      </c>
      <c r="C24775">
        <v>2749206</v>
      </c>
    </row>
    <row r="24776" spans="1:3" x14ac:dyDescent="0.3">
      <c r="A24776" t="s">
        <v>2207</v>
      </c>
      <c r="B24776">
        <v>1926</v>
      </c>
      <c r="C24776">
        <v>2790444</v>
      </c>
    </row>
    <row r="24777" spans="1:3" x14ac:dyDescent="0.3">
      <c r="A24777" t="s">
        <v>2207</v>
      </c>
      <c r="B24777">
        <v>1927</v>
      </c>
      <c r="C24777">
        <v>2832301</v>
      </c>
    </row>
    <row r="24778" spans="1:3" x14ac:dyDescent="0.3">
      <c r="A24778" t="s">
        <v>2207</v>
      </c>
      <c r="B24778">
        <v>1928</v>
      </c>
      <c r="C24778">
        <v>2874785</v>
      </c>
    </row>
    <row r="24779" spans="1:3" x14ac:dyDescent="0.3">
      <c r="A24779" t="s">
        <v>2207</v>
      </c>
      <c r="B24779">
        <v>1929</v>
      </c>
      <c r="C24779">
        <v>2917315</v>
      </c>
    </row>
    <row r="24780" spans="1:3" x14ac:dyDescent="0.3">
      <c r="A24780" t="s">
        <v>2207</v>
      </c>
      <c r="B24780">
        <v>1930</v>
      </c>
      <c r="C24780">
        <v>2959882</v>
      </c>
    </row>
    <row r="24781" spans="1:3" x14ac:dyDescent="0.3">
      <c r="A24781" t="s">
        <v>2207</v>
      </c>
      <c r="B24781">
        <v>1931</v>
      </c>
      <c r="C24781">
        <v>3002478</v>
      </c>
    </row>
    <row r="24782" spans="1:3" x14ac:dyDescent="0.3">
      <c r="A24782" t="s">
        <v>2207</v>
      </c>
      <c r="B24782">
        <v>1932</v>
      </c>
      <c r="C24782">
        <v>3045096</v>
      </c>
    </row>
    <row r="24783" spans="1:3" x14ac:dyDescent="0.3">
      <c r="A24783" t="s">
        <v>2207</v>
      </c>
      <c r="B24783">
        <v>1933</v>
      </c>
      <c r="C24783">
        <v>3087728</v>
      </c>
    </row>
    <row r="24784" spans="1:3" x14ac:dyDescent="0.3">
      <c r="A24784" t="s">
        <v>2207</v>
      </c>
      <c r="B24784">
        <v>1934</v>
      </c>
      <c r="C24784">
        <v>3130956</v>
      </c>
    </row>
    <row r="24785" spans="1:3" x14ac:dyDescent="0.3">
      <c r="A24785" t="s">
        <v>2207</v>
      </c>
      <c r="B24785">
        <v>1935</v>
      </c>
      <c r="C24785">
        <v>3174789</v>
      </c>
    </row>
    <row r="24786" spans="1:3" x14ac:dyDescent="0.3">
      <c r="A24786" t="s">
        <v>2207</v>
      </c>
      <c r="B24786">
        <v>1936</v>
      </c>
      <c r="C24786">
        <v>3219237</v>
      </c>
    </row>
    <row r="24787" spans="1:3" x14ac:dyDescent="0.3">
      <c r="A24787" t="s">
        <v>2207</v>
      </c>
      <c r="B24787">
        <v>1937</v>
      </c>
      <c r="C24787">
        <v>3264306</v>
      </c>
    </row>
    <row r="24788" spans="1:3" x14ac:dyDescent="0.3">
      <c r="A24788" t="s">
        <v>2207</v>
      </c>
      <c r="B24788">
        <v>1938</v>
      </c>
      <c r="C24788">
        <v>3310006</v>
      </c>
    </row>
    <row r="24789" spans="1:3" x14ac:dyDescent="0.3">
      <c r="A24789" t="s">
        <v>2207</v>
      </c>
      <c r="B24789">
        <v>1939</v>
      </c>
      <c r="C24789">
        <v>3359068</v>
      </c>
    </row>
    <row r="24790" spans="1:3" x14ac:dyDescent="0.3">
      <c r="A24790" t="s">
        <v>2207</v>
      </c>
      <c r="B24790">
        <v>1940</v>
      </c>
      <c r="C24790">
        <v>3411589</v>
      </c>
    </row>
    <row r="24791" spans="1:3" x14ac:dyDescent="0.3">
      <c r="A24791" t="s">
        <v>2207</v>
      </c>
      <c r="B24791">
        <v>1941</v>
      </c>
      <c r="C24791">
        <v>3467665</v>
      </c>
    </row>
    <row r="24792" spans="1:3" x14ac:dyDescent="0.3">
      <c r="A24792" t="s">
        <v>2207</v>
      </c>
      <c r="B24792">
        <v>1942</v>
      </c>
      <c r="C24792">
        <v>3527399</v>
      </c>
    </row>
    <row r="24793" spans="1:3" x14ac:dyDescent="0.3">
      <c r="A24793" t="s">
        <v>2207</v>
      </c>
      <c r="B24793">
        <v>1943</v>
      </c>
      <c r="C24793">
        <v>3590892</v>
      </c>
    </row>
    <row r="24794" spans="1:3" x14ac:dyDescent="0.3">
      <c r="A24794" t="s">
        <v>2207</v>
      </c>
      <c r="B24794">
        <v>1944</v>
      </c>
      <c r="C24794">
        <v>3655528</v>
      </c>
    </row>
    <row r="24795" spans="1:3" x14ac:dyDescent="0.3">
      <c r="A24795" t="s">
        <v>2207</v>
      </c>
      <c r="B24795">
        <v>1945</v>
      </c>
      <c r="C24795">
        <v>3721327</v>
      </c>
    </row>
    <row r="24796" spans="1:3" x14ac:dyDescent="0.3">
      <c r="A24796" t="s">
        <v>2207</v>
      </c>
      <c r="B24796">
        <v>1946</v>
      </c>
      <c r="C24796">
        <v>3788311</v>
      </c>
    </row>
    <row r="24797" spans="1:3" x14ac:dyDescent="0.3">
      <c r="A24797" t="s">
        <v>2207</v>
      </c>
      <c r="B24797">
        <v>1947</v>
      </c>
      <c r="C24797">
        <v>3856501</v>
      </c>
    </row>
    <row r="24798" spans="1:3" x14ac:dyDescent="0.3">
      <c r="A24798" t="s">
        <v>2207</v>
      </c>
      <c r="B24798">
        <v>1948</v>
      </c>
      <c r="C24798">
        <v>3925918</v>
      </c>
    </row>
    <row r="24799" spans="1:3" x14ac:dyDescent="0.3">
      <c r="A24799" t="s">
        <v>2207</v>
      </c>
      <c r="B24799">
        <v>1949</v>
      </c>
      <c r="C24799">
        <v>4001523</v>
      </c>
    </row>
    <row r="24800" spans="1:3" x14ac:dyDescent="0.3">
      <c r="A24800" t="s">
        <v>2207</v>
      </c>
      <c r="B24800">
        <v>1950</v>
      </c>
      <c r="C24800">
        <v>4083548</v>
      </c>
    </row>
    <row r="24801" spans="1:3" x14ac:dyDescent="0.3">
      <c r="A24801" t="s">
        <v>2207</v>
      </c>
      <c r="B24801">
        <v>1951</v>
      </c>
      <c r="C24801">
        <v>4168388</v>
      </c>
    </row>
    <row r="24802" spans="1:3" x14ac:dyDescent="0.3">
      <c r="A24802" t="s">
        <v>2207</v>
      </c>
      <c r="B24802">
        <v>1952</v>
      </c>
      <c r="C24802">
        <v>4256761</v>
      </c>
    </row>
    <row r="24803" spans="1:3" x14ac:dyDescent="0.3">
      <c r="A24803" t="s">
        <v>2207</v>
      </c>
      <c r="B24803">
        <v>1953</v>
      </c>
      <c r="C24803">
        <v>4348724</v>
      </c>
    </row>
    <row r="24804" spans="1:3" x14ac:dyDescent="0.3">
      <c r="A24804" t="s">
        <v>2207</v>
      </c>
      <c r="B24804">
        <v>1954</v>
      </c>
      <c r="C24804">
        <v>4444287</v>
      </c>
    </row>
    <row r="24805" spans="1:3" x14ac:dyDescent="0.3">
      <c r="A24805" t="s">
        <v>2207</v>
      </c>
      <c r="B24805">
        <v>1955</v>
      </c>
      <c r="C24805">
        <v>4543540</v>
      </c>
    </row>
    <row r="24806" spans="1:3" x14ac:dyDescent="0.3">
      <c r="A24806" t="s">
        <v>2207</v>
      </c>
      <c r="B24806">
        <v>1956</v>
      </c>
      <c r="C24806">
        <v>4646579</v>
      </c>
    </row>
    <row r="24807" spans="1:3" x14ac:dyDescent="0.3">
      <c r="A24807" t="s">
        <v>2207</v>
      </c>
      <c r="B24807">
        <v>1957</v>
      </c>
      <c r="C24807">
        <v>4753531</v>
      </c>
    </row>
    <row r="24808" spans="1:3" x14ac:dyDescent="0.3">
      <c r="A24808" t="s">
        <v>2207</v>
      </c>
      <c r="B24808">
        <v>1958</v>
      </c>
      <c r="C24808">
        <v>4864520</v>
      </c>
    </row>
    <row r="24809" spans="1:3" x14ac:dyDescent="0.3">
      <c r="A24809" t="s">
        <v>2207</v>
      </c>
      <c r="B24809">
        <v>1959</v>
      </c>
      <c r="C24809">
        <v>4979746</v>
      </c>
    </row>
    <row r="24810" spans="1:3" x14ac:dyDescent="0.3">
      <c r="A24810" t="s">
        <v>2207</v>
      </c>
      <c r="B24810">
        <v>1960</v>
      </c>
      <c r="C24810">
        <v>5099368</v>
      </c>
    </row>
    <row r="24811" spans="1:3" x14ac:dyDescent="0.3">
      <c r="A24811" t="s">
        <v>2207</v>
      </c>
      <c r="B24811">
        <v>1961</v>
      </c>
      <c r="C24811">
        <v>5223561</v>
      </c>
    </row>
    <row r="24812" spans="1:3" x14ac:dyDescent="0.3">
      <c r="A24812" t="s">
        <v>2207</v>
      </c>
      <c r="B24812">
        <v>1962</v>
      </c>
      <c r="C24812">
        <v>5352497</v>
      </c>
    </row>
    <row r="24813" spans="1:3" x14ac:dyDescent="0.3">
      <c r="A24813" t="s">
        <v>2207</v>
      </c>
      <c r="B24813">
        <v>1963</v>
      </c>
      <c r="C24813">
        <v>5486319</v>
      </c>
    </row>
    <row r="24814" spans="1:3" x14ac:dyDescent="0.3">
      <c r="A24814" t="s">
        <v>2207</v>
      </c>
      <c r="B24814">
        <v>1964</v>
      </c>
      <c r="C24814">
        <v>5625164</v>
      </c>
    </row>
    <row r="24815" spans="1:3" x14ac:dyDescent="0.3">
      <c r="A24815" t="s">
        <v>2207</v>
      </c>
      <c r="B24815">
        <v>1965</v>
      </c>
      <c r="C24815">
        <v>5769215</v>
      </c>
    </row>
    <row r="24816" spans="1:3" x14ac:dyDescent="0.3">
      <c r="A24816" t="s">
        <v>2207</v>
      </c>
      <c r="B24816">
        <v>1966</v>
      </c>
      <c r="C24816">
        <v>5918592</v>
      </c>
    </row>
    <row r="24817" spans="1:3" x14ac:dyDescent="0.3">
      <c r="A24817" t="s">
        <v>2207</v>
      </c>
      <c r="B24817">
        <v>1967</v>
      </c>
      <c r="C24817">
        <v>6073529</v>
      </c>
    </row>
    <row r="24818" spans="1:3" x14ac:dyDescent="0.3">
      <c r="A24818" t="s">
        <v>2207</v>
      </c>
      <c r="B24818">
        <v>1968</v>
      </c>
      <c r="C24818">
        <v>6234468</v>
      </c>
    </row>
    <row r="24819" spans="1:3" x14ac:dyDescent="0.3">
      <c r="A24819" t="s">
        <v>2207</v>
      </c>
      <c r="B24819">
        <v>1969</v>
      </c>
      <c r="C24819">
        <v>6401920</v>
      </c>
    </row>
    <row r="24820" spans="1:3" x14ac:dyDescent="0.3">
      <c r="A24820" t="s">
        <v>2207</v>
      </c>
      <c r="B24820">
        <v>1970</v>
      </c>
      <c r="C24820">
        <v>6576305</v>
      </c>
    </row>
    <row r="24821" spans="1:3" x14ac:dyDescent="0.3">
      <c r="A24821" t="s">
        <v>2207</v>
      </c>
      <c r="B24821">
        <v>1971</v>
      </c>
      <c r="C24821">
        <v>6757853</v>
      </c>
    </row>
    <row r="24822" spans="1:3" x14ac:dyDescent="0.3">
      <c r="A24822" t="s">
        <v>2207</v>
      </c>
      <c r="B24822">
        <v>1972</v>
      </c>
      <c r="C24822">
        <v>6946619</v>
      </c>
    </row>
    <row r="24823" spans="1:3" x14ac:dyDescent="0.3">
      <c r="A24823" t="s">
        <v>2207</v>
      </c>
      <c r="B24823">
        <v>1973</v>
      </c>
      <c r="C24823">
        <v>7142634</v>
      </c>
    </row>
    <row r="24824" spans="1:3" x14ac:dyDescent="0.3">
      <c r="A24824" t="s">
        <v>2207</v>
      </c>
      <c r="B24824">
        <v>1974</v>
      </c>
      <c r="C24824">
        <v>7345773</v>
      </c>
    </row>
    <row r="24825" spans="1:3" x14ac:dyDescent="0.3">
      <c r="A24825" t="s">
        <v>2207</v>
      </c>
      <c r="B24825">
        <v>1975</v>
      </c>
      <c r="C24825">
        <v>7556032</v>
      </c>
    </row>
    <row r="24826" spans="1:3" x14ac:dyDescent="0.3">
      <c r="A24826" t="s">
        <v>2207</v>
      </c>
      <c r="B24826">
        <v>1976</v>
      </c>
      <c r="C24826">
        <v>7773452</v>
      </c>
    </row>
    <row r="24827" spans="1:3" x14ac:dyDescent="0.3">
      <c r="A24827" t="s">
        <v>2207</v>
      </c>
      <c r="B24827">
        <v>1977</v>
      </c>
      <c r="C24827">
        <v>7998157</v>
      </c>
    </row>
    <row r="24828" spans="1:3" x14ac:dyDescent="0.3">
      <c r="A24828" t="s">
        <v>2207</v>
      </c>
      <c r="B24828">
        <v>1978</v>
      </c>
      <c r="C24828">
        <v>8230214</v>
      </c>
    </row>
    <row r="24829" spans="1:3" x14ac:dyDescent="0.3">
      <c r="A24829" t="s">
        <v>2207</v>
      </c>
      <c r="B24829">
        <v>1979</v>
      </c>
      <c r="C24829">
        <v>8469677</v>
      </c>
    </row>
    <row r="24830" spans="1:3" x14ac:dyDescent="0.3">
      <c r="A24830" t="s">
        <v>2207</v>
      </c>
      <c r="B24830">
        <v>1980</v>
      </c>
      <c r="C24830">
        <v>8716549</v>
      </c>
    </row>
    <row r="24831" spans="1:3" x14ac:dyDescent="0.3">
      <c r="A24831" t="s">
        <v>2207</v>
      </c>
      <c r="B24831">
        <v>1981</v>
      </c>
      <c r="C24831">
        <v>8971339</v>
      </c>
    </row>
    <row r="24832" spans="1:3" x14ac:dyDescent="0.3">
      <c r="A24832" t="s">
        <v>2207</v>
      </c>
      <c r="B24832">
        <v>1982</v>
      </c>
      <c r="C24832">
        <v>9234137</v>
      </c>
    </row>
    <row r="24833" spans="1:3" x14ac:dyDescent="0.3">
      <c r="A24833" t="s">
        <v>2207</v>
      </c>
      <c r="B24833">
        <v>1983</v>
      </c>
      <c r="C24833">
        <v>9504283</v>
      </c>
    </row>
    <row r="24834" spans="1:3" x14ac:dyDescent="0.3">
      <c r="A24834" t="s">
        <v>2207</v>
      </c>
      <c r="B24834">
        <v>1984</v>
      </c>
      <c r="C24834">
        <v>9780869</v>
      </c>
    </row>
    <row r="24835" spans="1:3" x14ac:dyDescent="0.3">
      <c r="A24835" t="s">
        <v>2207</v>
      </c>
      <c r="B24835">
        <v>1985</v>
      </c>
      <c r="C24835">
        <v>10063493</v>
      </c>
    </row>
    <row r="24836" spans="1:3" x14ac:dyDescent="0.3">
      <c r="A24836" t="s">
        <v>2207</v>
      </c>
      <c r="B24836">
        <v>1986</v>
      </c>
      <c r="C24836">
        <v>10352117</v>
      </c>
    </row>
    <row r="24837" spans="1:3" x14ac:dyDescent="0.3">
      <c r="A24837" t="s">
        <v>2207</v>
      </c>
      <c r="B24837">
        <v>1987</v>
      </c>
      <c r="C24837">
        <v>10647753</v>
      </c>
    </row>
    <row r="24838" spans="1:3" x14ac:dyDescent="0.3">
      <c r="A24838" t="s">
        <v>2207</v>
      </c>
      <c r="B24838">
        <v>1988</v>
      </c>
      <c r="C24838">
        <v>10952396</v>
      </c>
    </row>
    <row r="24839" spans="1:3" x14ac:dyDescent="0.3">
      <c r="A24839" t="s">
        <v>2207</v>
      </c>
      <c r="B24839">
        <v>1989</v>
      </c>
      <c r="C24839">
        <v>11268653</v>
      </c>
    </row>
    <row r="24840" spans="1:3" x14ac:dyDescent="0.3">
      <c r="A24840" t="s">
        <v>2207</v>
      </c>
      <c r="B24840">
        <v>1990</v>
      </c>
      <c r="C24840">
        <v>11598647</v>
      </c>
    </row>
    <row r="24841" spans="1:3" x14ac:dyDescent="0.3">
      <c r="A24841" t="s">
        <v>2207</v>
      </c>
      <c r="B24841">
        <v>1991</v>
      </c>
      <c r="C24841">
        <v>11942809</v>
      </c>
    </row>
    <row r="24842" spans="1:3" x14ac:dyDescent="0.3">
      <c r="A24842" t="s">
        <v>2207</v>
      </c>
      <c r="B24842">
        <v>1992</v>
      </c>
      <c r="C24842">
        <v>12301338</v>
      </c>
    </row>
    <row r="24843" spans="1:3" x14ac:dyDescent="0.3">
      <c r="A24843" t="s">
        <v>2207</v>
      </c>
      <c r="B24843">
        <v>1993</v>
      </c>
      <c r="C24843">
        <v>12675469</v>
      </c>
    </row>
    <row r="24844" spans="1:3" x14ac:dyDescent="0.3">
      <c r="A24844" t="s">
        <v>2207</v>
      </c>
      <c r="B24844">
        <v>1994</v>
      </c>
      <c r="C24844">
        <v>13066544</v>
      </c>
    </row>
    <row r="24845" spans="1:3" x14ac:dyDescent="0.3">
      <c r="A24845" t="s">
        <v>2207</v>
      </c>
      <c r="B24845">
        <v>1995</v>
      </c>
      <c r="C24845">
        <v>13475403</v>
      </c>
    </row>
    <row r="24846" spans="1:3" x14ac:dyDescent="0.3">
      <c r="A24846" t="s">
        <v>2207</v>
      </c>
      <c r="B24846">
        <v>1996</v>
      </c>
      <c r="C24846">
        <v>13902697</v>
      </c>
    </row>
    <row r="24847" spans="1:3" x14ac:dyDescent="0.3">
      <c r="A24847" t="s">
        <v>2207</v>
      </c>
      <c r="B24847">
        <v>1997</v>
      </c>
      <c r="C24847">
        <v>14347860</v>
      </c>
    </row>
    <row r="24848" spans="1:3" x14ac:dyDescent="0.3">
      <c r="A24848" t="s">
        <v>2207</v>
      </c>
      <c r="B24848">
        <v>1998</v>
      </c>
      <c r="C24848">
        <v>14808791</v>
      </c>
    </row>
    <row r="24849" spans="1:3" x14ac:dyDescent="0.3">
      <c r="A24849" t="s">
        <v>2207</v>
      </c>
      <c r="B24849">
        <v>1999</v>
      </c>
      <c r="C24849">
        <v>15282524</v>
      </c>
    </row>
    <row r="24850" spans="1:3" x14ac:dyDescent="0.3">
      <c r="A24850" t="s">
        <v>2207</v>
      </c>
      <c r="B24850">
        <v>2000</v>
      </c>
      <c r="C24850">
        <v>15766806</v>
      </c>
    </row>
    <row r="24851" spans="1:3" x14ac:dyDescent="0.3">
      <c r="A24851" t="s">
        <v>2207</v>
      </c>
      <c r="B24851">
        <v>2001</v>
      </c>
      <c r="C24851">
        <v>16260933</v>
      </c>
    </row>
    <row r="24852" spans="1:3" x14ac:dyDescent="0.3">
      <c r="A24852" t="s">
        <v>2207</v>
      </c>
      <c r="B24852">
        <v>2002</v>
      </c>
      <c r="C24852">
        <v>16765122</v>
      </c>
    </row>
    <row r="24853" spans="1:3" x14ac:dyDescent="0.3">
      <c r="A24853" t="s">
        <v>2207</v>
      </c>
      <c r="B24853">
        <v>2003</v>
      </c>
      <c r="C24853">
        <v>17279139</v>
      </c>
    </row>
    <row r="24854" spans="1:3" x14ac:dyDescent="0.3">
      <c r="A24854" t="s">
        <v>2207</v>
      </c>
      <c r="B24854">
        <v>2004</v>
      </c>
      <c r="C24854">
        <v>17802992</v>
      </c>
    </row>
    <row r="24855" spans="1:3" x14ac:dyDescent="0.3">
      <c r="A24855" t="s">
        <v>2207</v>
      </c>
      <c r="B24855">
        <v>2005</v>
      </c>
      <c r="C24855">
        <v>18336722</v>
      </c>
    </row>
    <row r="24856" spans="1:3" x14ac:dyDescent="0.3">
      <c r="A24856" t="s">
        <v>2207</v>
      </c>
      <c r="B24856">
        <v>2006</v>
      </c>
      <c r="C24856">
        <v>18880265</v>
      </c>
    </row>
    <row r="24857" spans="1:3" x14ac:dyDescent="0.3">
      <c r="A24857" t="s">
        <v>2207</v>
      </c>
      <c r="B24857">
        <v>2007</v>
      </c>
      <c r="C24857">
        <v>19433520</v>
      </c>
    </row>
    <row r="24858" spans="1:3" x14ac:dyDescent="0.3">
      <c r="A24858" t="s">
        <v>2207</v>
      </c>
      <c r="B24858">
        <v>2008</v>
      </c>
      <c r="C24858">
        <v>19996476</v>
      </c>
    </row>
    <row r="24859" spans="1:3" x14ac:dyDescent="0.3">
      <c r="A24859" t="s">
        <v>2207</v>
      </c>
      <c r="B24859">
        <v>2009</v>
      </c>
      <c r="C24859">
        <v>20569115</v>
      </c>
    </row>
    <row r="24860" spans="1:3" x14ac:dyDescent="0.3">
      <c r="A24860" t="s">
        <v>2207</v>
      </c>
      <c r="B24860">
        <v>2010</v>
      </c>
      <c r="C24860">
        <v>21151640</v>
      </c>
    </row>
    <row r="24861" spans="1:3" x14ac:dyDescent="0.3">
      <c r="A24861" t="s">
        <v>2207</v>
      </c>
      <c r="B24861">
        <v>2011</v>
      </c>
      <c r="C24861">
        <v>21743970</v>
      </c>
    </row>
    <row r="24862" spans="1:3" x14ac:dyDescent="0.3">
      <c r="A24862" t="s">
        <v>2207</v>
      </c>
      <c r="B24862">
        <v>2012</v>
      </c>
      <c r="C24862">
        <v>22346641</v>
      </c>
    </row>
    <row r="24863" spans="1:3" x14ac:dyDescent="0.3">
      <c r="A24863" t="s">
        <v>2207</v>
      </c>
      <c r="B24863">
        <v>2013</v>
      </c>
      <c r="C24863">
        <v>22961259</v>
      </c>
    </row>
    <row r="24864" spans="1:3" x14ac:dyDescent="0.3">
      <c r="A24864" t="s">
        <v>2207</v>
      </c>
      <c r="B24864">
        <v>2014</v>
      </c>
      <c r="C24864">
        <v>23589897</v>
      </c>
    </row>
    <row r="24865" spans="1:3" x14ac:dyDescent="0.3">
      <c r="A24865" t="s">
        <v>2207</v>
      </c>
      <c r="B24865">
        <v>2015</v>
      </c>
      <c r="C24865">
        <v>24234080</v>
      </c>
    </row>
    <row r="24866" spans="1:3" x14ac:dyDescent="0.3">
      <c r="A24866" t="s">
        <v>2207</v>
      </c>
      <c r="B24866">
        <v>2016</v>
      </c>
      <c r="C24866">
        <v>24894370</v>
      </c>
    </row>
    <row r="24867" spans="1:3" x14ac:dyDescent="0.3">
      <c r="A24867" t="s">
        <v>2207</v>
      </c>
      <c r="B24867">
        <v>2017</v>
      </c>
      <c r="C24867">
        <v>25570511</v>
      </c>
    </row>
    <row r="24868" spans="1:3" x14ac:dyDescent="0.3">
      <c r="A24868" t="s">
        <v>2207</v>
      </c>
      <c r="B24868">
        <v>2018</v>
      </c>
      <c r="C24868">
        <v>26262313</v>
      </c>
    </row>
    <row r="24869" spans="1:3" x14ac:dyDescent="0.3">
      <c r="A24869" t="s">
        <v>2207</v>
      </c>
      <c r="B24869">
        <v>2019</v>
      </c>
      <c r="C24869">
        <v>26969306</v>
      </c>
    </row>
    <row r="24870" spans="1:3" x14ac:dyDescent="0.3">
      <c r="A24870" t="s">
        <v>2207</v>
      </c>
      <c r="B24870">
        <v>2020</v>
      </c>
      <c r="C24870">
        <v>27691019</v>
      </c>
    </row>
    <row r="24871" spans="1:3" x14ac:dyDescent="0.3">
      <c r="A24871" t="s">
        <v>2207</v>
      </c>
      <c r="B24871">
        <v>2021</v>
      </c>
      <c r="C24871">
        <v>28427333</v>
      </c>
    </row>
    <row r="24872" spans="1:3" x14ac:dyDescent="0.3">
      <c r="A24872" t="s">
        <v>2208</v>
      </c>
      <c r="B24872">
        <v>1800</v>
      </c>
      <c r="C24872">
        <v>737000</v>
      </c>
    </row>
    <row r="24873" spans="1:3" x14ac:dyDescent="0.3">
      <c r="A24873" t="s">
        <v>2208</v>
      </c>
      <c r="B24873">
        <v>1801</v>
      </c>
      <c r="C24873">
        <v>752981</v>
      </c>
    </row>
    <row r="24874" spans="1:3" x14ac:dyDescent="0.3">
      <c r="A24874" t="s">
        <v>2208</v>
      </c>
      <c r="B24874">
        <v>1802</v>
      </c>
      <c r="C24874">
        <v>769309</v>
      </c>
    </row>
    <row r="24875" spans="1:3" x14ac:dyDescent="0.3">
      <c r="A24875" t="s">
        <v>2208</v>
      </c>
      <c r="B24875">
        <v>1803</v>
      </c>
      <c r="C24875">
        <v>785991</v>
      </c>
    </row>
    <row r="24876" spans="1:3" x14ac:dyDescent="0.3">
      <c r="A24876" t="s">
        <v>2208</v>
      </c>
      <c r="B24876">
        <v>1804</v>
      </c>
      <c r="C24876">
        <v>803034</v>
      </c>
    </row>
    <row r="24877" spans="1:3" x14ac:dyDescent="0.3">
      <c r="A24877" t="s">
        <v>2208</v>
      </c>
      <c r="B24877">
        <v>1805</v>
      </c>
      <c r="C24877">
        <v>820447</v>
      </c>
    </row>
    <row r="24878" spans="1:3" x14ac:dyDescent="0.3">
      <c r="A24878" t="s">
        <v>2208</v>
      </c>
      <c r="B24878">
        <v>1806</v>
      </c>
      <c r="C24878">
        <v>838238</v>
      </c>
    </row>
    <row r="24879" spans="1:3" x14ac:dyDescent="0.3">
      <c r="A24879" t="s">
        <v>2208</v>
      </c>
      <c r="B24879">
        <v>1807</v>
      </c>
      <c r="C24879">
        <v>856414</v>
      </c>
    </row>
    <row r="24880" spans="1:3" x14ac:dyDescent="0.3">
      <c r="A24880" t="s">
        <v>2208</v>
      </c>
      <c r="B24880">
        <v>1808</v>
      </c>
      <c r="C24880">
        <v>874985</v>
      </c>
    </row>
    <row r="24881" spans="1:3" x14ac:dyDescent="0.3">
      <c r="A24881" t="s">
        <v>2208</v>
      </c>
      <c r="B24881">
        <v>1809</v>
      </c>
      <c r="C24881">
        <v>893958</v>
      </c>
    </row>
    <row r="24882" spans="1:3" x14ac:dyDescent="0.3">
      <c r="A24882" t="s">
        <v>2208</v>
      </c>
      <c r="B24882">
        <v>1810</v>
      </c>
      <c r="C24882">
        <v>913763</v>
      </c>
    </row>
    <row r="24883" spans="1:3" x14ac:dyDescent="0.3">
      <c r="A24883" t="s">
        <v>2208</v>
      </c>
      <c r="B24883">
        <v>1811</v>
      </c>
      <c r="C24883">
        <v>933577</v>
      </c>
    </row>
    <row r="24884" spans="1:3" x14ac:dyDescent="0.3">
      <c r="A24884" t="s">
        <v>2208</v>
      </c>
      <c r="B24884">
        <v>1812</v>
      </c>
      <c r="C24884">
        <v>953821</v>
      </c>
    </row>
    <row r="24885" spans="1:3" x14ac:dyDescent="0.3">
      <c r="A24885" t="s">
        <v>2208</v>
      </c>
      <c r="B24885">
        <v>1813</v>
      </c>
      <c r="C24885">
        <v>974504</v>
      </c>
    </row>
    <row r="24886" spans="1:3" x14ac:dyDescent="0.3">
      <c r="A24886" t="s">
        <v>2208</v>
      </c>
      <c r="B24886">
        <v>1814</v>
      </c>
      <c r="C24886">
        <v>995635</v>
      </c>
    </row>
    <row r="24887" spans="1:3" x14ac:dyDescent="0.3">
      <c r="A24887" t="s">
        <v>2208</v>
      </c>
      <c r="B24887">
        <v>1815</v>
      </c>
      <c r="C24887">
        <v>1017225</v>
      </c>
    </row>
    <row r="24888" spans="1:3" x14ac:dyDescent="0.3">
      <c r="A24888" t="s">
        <v>2208</v>
      </c>
      <c r="B24888">
        <v>1816</v>
      </c>
      <c r="C24888">
        <v>1039282</v>
      </c>
    </row>
    <row r="24889" spans="1:3" x14ac:dyDescent="0.3">
      <c r="A24889" t="s">
        <v>2208</v>
      </c>
      <c r="B24889">
        <v>1817</v>
      </c>
      <c r="C24889">
        <v>1061818</v>
      </c>
    </row>
    <row r="24890" spans="1:3" x14ac:dyDescent="0.3">
      <c r="A24890" t="s">
        <v>2208</v>
      </c>
      <c r="B24890">
        <v>1818</v>
      </c>
      <c r="C24890">
        <v>1084843</v>
      </c>
    </row>
    <row r="24891" spans="1:3" x14ac:dyDescent="0.3">
      <c r="A24891" t="s">
        <v>2208</v>
      </c>
      <c r="B24891">
        <v>1819</v>
      </c>
      <c r="C24891">
        <v>1108367</v>
      </c>
    </row>
    <row r="24892" spans="1:3" x14ac:dyDescent="0.3">
      <c r="A24892" t="s">
        <v>2208</v>
      </c>
      <c r="B24892">
        <v>1820</v>
      </c>
      <c r="C24892">
        <v>1132401</v>
      </c>
    </row>
    <row r="24893" spans="1:3" x14ac:dyDescent="0.3">
      <c r="A24893" t="s">
        <v>2208</v>
      </c>
      <c r="B24893">
        <v>1821</v>
      </c>
      <c r="C24893">
        <v>1156956</v>
      </c>
    </row>
    <row r="24894" spans="1:3" x14ac:dyDescent="0.3">
      <c r="A24894" t="s">
        <v>2208</v>
      </c>
      <c r="B24894">
        <v>1822</v>
      </c>
      <c r="C24894">
        <v>1182043</v>
      </c>
    </row>
    <row r="24895" spans="1:3" x14ac:dyDescent="0.3">
      <c r="A24895" t="s">
        <v>2208</v>
      </c>
      <c r="B24895">
        <v>1823</v>
      </c>
      <c r="C24895">
        <v>1207675</v>
      </c>
    </row>
    <row r="24896" spans="1:3" x14ac:dyDescent="0.3">
      <c r="A24896" t="s">
        <v>2208</v>
      </c>
      <c r="B24896">
        <v>1824</v>
      </c>
      <c r="C24896">
        <v>1233862</v>
      </c>
    </row>
    <row r="24897" spans="1:3" x14ac:dyDescent="0.3">
      <c r="A24897" t="s">
        <v>2208</v>
      </c>
      <c r="B24897">
        <v>1825</v>
      </c>
      <c r="C24897">
        <v>1260617</v>
      </c>
    </row>
    <row r="24898" spans="1:3" x14ac:dyDescent="0.3">
      <c r="A24898" t="s">
        <v>2208</v>
      </c>
      <c r="B24898">
        <v>1826</v>
      </c>
      <c r="C24898">
        <v>1287953</v>
      </c>
    </row>
    <row r="24899" spans="1:3" x14ac:dyDescent="0.3">
      <c r="A24899" t="s">
        <v>2208</v>
      </c>
      <c r="B24899">
        <v>1827</v>
      </c>
      <c r="C24899">
        <v>1315881</v>
      </c>
    </row>
    <row r="24900" spans="1:3" x14ac:dyDescent="0.3">
      <c r="A24900" t="s">
        <v>2208</v>
      </c>
      <c r="B24900">
        <v>1828</v>
      </c>
      <c r="C24900">
        <v>1344414</v>
      </c>
    </row>
    <row r="24901" spans="1:3" x14ac:dyDescent="0.3">
      <c r="A24901" t="s">
        <v>2208</v>
      </c>
      <c r="B24901">
        <v>1829</v>
      </c>
      <c r="C24901">
        <v>1373567</v>
      </c>
    </row>
    <row r="24902" spans="1:3" x14ac:dyDescent="0.3">
      <c r="A24902" t="s">
        <v>2208</v>
      </c>
      <c r="B24902">
        <v>1830</v>
      </c>
      <c r="C24902">
        <v>1403351</v>
      </c>
    </row>
    <row r="24903" spans="1:3" x14ac:dyDescent="0.3">
      <c r="A24903" t="s">
        <v>2208</v>
      </c>
      <c r="B24903">
        <v>1831</v>
      </c>
      <c r="C24903">
        <v>1433782</v>
      </c>
    </row>
    <row r="24904" spans="1:3" x14ac:dyDescent="0.3">
      <c r="A24904" t="s">
        <v>2208</v>
      </c>
      <c r="B24904">
        <v>1832</v>
      </c>
      <c r="C24904">
        <v>1464872</v>
      </c>
    </row>
    <row r="24905" spans="1:3" x14ac:dyDescent="0.3">
      <c r="A24905" t="s">
        <v>2208</v>
      </c>
      <c r="B24905">
        <v>1833</v>
      </c>
      <c r="C24905">
        <v>1496637</v>
      </c>
    </row>
    <row r="24906" spans="1:3" x14ac:dyDescent="0.3">
      <c r="A24906" t="s">
        <v>2208</v>
      </c>
      <c r="B24906">
        <v>1834</v>
      </c>
      <c r="C24906">
        <v>1529090</v>
      </c>
    </row>
    <row r="24907" spans="1:3" x14ac:dyDescent="0.3">
      <c r="A24907" t="s">
        <v>2208</v>
      </c>
      <c r="B24907">
        <v>1835</v>
      </c>
      <c r="C24907">
        <v>1562247</v>
      </c>
    </row>
    <row r="24908" spans="1:3" x14ac:dyDescent="0.3">
      <c r="A24908" t="s">
        <v>2208</v>
      </c>
      <c r="B24908">
        <v>1836</v>
      </c>
      <c r="C24908">
        <v>1596123</v>
      </c>
    </row>
    <row r="24909" spans="1:3" x14ac:dyDescent="0.3">
      <c r="A24909" t="s">
        <v>2208</v>
      </c>
      <c r="B24909">
        <v>1837</v>
      </c>
      <c r="C24909">
        <v>1630733</v>
      </c>
    </row>
    <row r="24910" spans="1:3" x14ac:dyDescent="0.3">
      <c r="A24910" t="s">
        <v>2208</v>
      </c>
      <c r="B24910">
        <v>1838</v>
      </c>
      <c r="C24910">
        <v>1666094</v>
      </c>
    </row>
    <row r="24911" spans="1:3" x14ac:dyDescent="0.3">
      <c r="A24911" t="s">
        <v>2208</v>
      </c>
      <c r="B24911">
        <v>1839</v>
      </c>
      <c r="C24911">
        <v>1702222</v>
      </c>
    </row>
    <row r="24912" spans="1:3" x14ac:dyDescent="0.3">
      <c r="A24912" t="s">
        <v>2208</v>
      </c>
      <c r="B24912">
        <v>1840</v>
      </c>
      <c r="C24912">
        <v>1739133</v>
      </c>
    </row>
    <row r="24913" spans="1:3" x14ac:dyDescent="0.3">
      <c r="A24913" t="s">
        <v>2208</v>
      </c>
      <c r="B24913">
        <v>1841</v>
      </c>
      <c r="C24913">
        <v>1776845</v>
      </c>
    </row>
    <row r="24914" spans="1:3" x14ac:dyDescent="0.3">
      <c r="A24914" t="s">
        <v>2208</v>
      </c>
      <c r="B24914">
        <v>1842</v>
      </c>
      <c r="C24914">
        <v>1815374</v>
      </c>
    </row>
    <row r="24915" spans="1:3" x14ac:dyDescent="0.3">
      <c r="A24915" t="s">
        <v>2208</v>
      </c>
      <c r="B24915">
        <v>1843</v>
      </c>
      <c r="C24915">
        <v>1854739</v>
      </c>
    </row>
    <row r="24916" spans="1:3" x14ac:dyDescent="0.3">
      <c r="A24916" t="s">
        <v>2208</v>
      </c>
      <c r="B24916">
        <v>1844</v>
      </c>
      <c r="C24916">
        <v>1894957</v>
      </c>
    </row>
    <row r="24917" spans="1:3" x14ac:dyDescent="0.3">
      <c r="A24917" t="s">
        <v>2208</v>
      </c>
      <c r="B24917">
        <v>1845</v>
      </c>
      <c r="C24917">
        <v>1936047</v>
      </c>
    </row>
    <row r="24918" spans="1:3" x14ac:dyDescent="0.3">
      <c r="A24918" t="s">
        <v>2208</v>
      </c>
      <c r="B24918">
        <v>1846</v>
      </c>
      <c r="C24918">
        <v>1978029</v>
      </c>
    </row>
    <row r="24919" spans="1:3" x14ac:dyDescent="0.3">
      <c r="A24919" t="s">
        <v>2208</v>
      </c>
      <c r="B24919">
        <v>1847</v>
      </c>
      <c r="C24919">
        <v>2020921</v>
      </c>
    </row>
    <row r="24920" spans="1:3" x14ac:dyDescent="0.3">
      <c r="A24920" t="s">
        <v>2208</v>
      </c>
      <c r="B24920">
        <v>1848</v>
      </c>
      <c r="C24920">
        <v>2064743</v>
      </c>
    </row>
    <row r="24921" spans="1:3" x14ac:dyDescent="0.3">
      <c r="A24921" t="s">
        <v>2208</v>
      </c>
      <c r="B24921">
        <v>1849</v>
      </c>
      <c r="C24921">
        <v>2099962</v>
      </c>
    </row>
    <row r="24922" spans="1:3" x14ac:dyDescent="0.3">
      <c r="A24922" t="s">
        <v>2208</v>
      </c>
      <c r="B24922">
        <v>1850</v>
      </c>
      <c r="C24922">
        <v>2126398</v>
      </c>
    </row>
    <row r="24923" spans="1:3" x14ac:dyDescent="0.3">
      <c r="A24923" t="s">
        <v>2208</v>
      </c>
      <c r="B24923">
        <v>1851</v>
      </c>
      <c r="C24923">
        <v>2144614</v>
      </c>
    </row>
    <row r="24924" spans="1:3" x14ac:dyDescent="0.3">
      <c r="A24924" t="s">
        <v>2208</v>
      </c>
      <c r="B24924">
        <v>1852</v>
      </c>
      <c r="C24924">
        <v>2153676</v>
      </c>
    </row>
    <row r="24925" spans="1:3" x14ac:dyDescent="0.3">
      <c r="A24925" t="s">
        <v>2208</v>
      </c>
      <c r="B24925">
        <v>1853</v>
      </c>
      <c r="C24925">
        <v>2153380</v>
      </c>
    </row>
    <row r="24926" spans="1:3" x14ac:dyDescent="0.3">
      <c r="A24926" t="s">
        <v>2208</v>
      </c>
      <c r="B24926">
        <v>1854</v>
      </c>
      <c r="C24926">
        <v>2153084</v>
      </c>
    </row>
    <row r="24927" spans="1:3" x14ac:dyDescent="0.3">
      <c r="A24927" t="s">
        <v>2208</v>
      </c>
      <c r="B24927">
        <v>1855</v>
      </c>
      <c r="C24927">
        <v>2152788</v>
      </c>
    </row>
    <row r="24928" spans="1:3" x14ac:dyDescent="0.3">
      <c r="A24928" t="s">
        <v>2208</v>
      </c>
      <c r="B24928">
        <v>1856</v>
      </c>
      <c r="C24928">
        <v>2152492</v>
      </c>
    </row>
    <row r="24929" spans="1:3" x14ac:dyDescent="0.3">
      <c r="A24929" t="s">
        <v>2208</v>
      </c>
      <c r="B24929">
        <v>1857</v>
      </c>
      <c r="C24929">
        <v>2152195</v>
      </c>
    </row>
    <row r="24930" spans="1:3" x14ac:dyDescent="0.3">
      <c r="A24930" t="s">
        <v>2208</v>
      </c>
      <c r="B24930">
        <v>1858</v>
      </c>
      <c r="C24930">
        <v>2151898</v>
      </c>
    </row>
    <row r="24931" spans="1:3" x14ac:dyDescent="0.3">
      <c r="A24931" t="s">
        <v>2208</v>
      </c>
      <c r="B24931">
        <v>1859</v>
      </c>
      <c r="C24931">
        <v>2151380</v>
      </c>
    </row>
    <row r="24932" spans="1:3" x14ac:dyDescent="0.3">
      <c r="A24932" t="s">
        <v>2208</v>
      </c>
      <c r="B24932">
        <v>1860</v>
      </c>
      <c r="C24932">
        <v>2150641</v>
      </c>
    </row>
    <row r="24933" spans="1:3" x14ac:dyDescent="0.3">
      <c r="A24933" t="s">
        <v>2208</v>
      </c>
      <c r="B24933">
        <v>1861</v>
      </c>
      <c r="C24933">
        <v>2149681</v>
      </c>
    </row>
    <row r="24934" spans="1:3" x14ac:dyDescent="0.3">
      <c r="A24934" t="s">
        <v>2208</v>
      </c>
      <c r="B24934">
        <v>1862</v>
      </c>
      <c r="C24934">
        <v>2148501</v>
      </c>
    </row>
    <row r="24935" spans="1:3" x14ac:dyDescent="0.3">
      <c r="A24935" t="s">
        <v>2208</v>
      </c>
      <c r="B24935">
        <v>1863</v>
      </c>
      <c r="C24935">
        <v>2147099</v>
      </c>
    </row>
    <row r="24936" spans="1:3" x14ac:dyDescent="0.3">
      <c r="A24936" t="s">
        <v>2208</v>
      </c>
      <c r="B24936">
        <v>1864</v>
      </c>
      <c r="C24936">
        <v>2145698</v>
      </c>
    </row>
    <row r="24937" spans="1:3" x14ac:dyDescent="0.3">
      <c r="A24937" t="s">
        <v>2208</v>
      </c>
      <c r="B24937">
        <v>1865</v>
      </c>
      <c r="C24937">
        <v>2144298</v>
      </c>
    </row>
    <row r="24938" spans="1:3" x14ac:dyDescent="0.3">
      <c r="A24938" t="s">
        <v>2208</v>
      </c>
      <c r="B24938">
        <v>1866</v>
      </c>
      <c r="C24938">
        <v>2142899</v>
      </c>
    </row>
    <row r="24939" spans="1:3" x14ac:dyDescent="0.3">
      <c r="A24939" t="s">
        <v>2208</v>
      </c>
      <c r="B24939">
        <v>1867</v>
      </c>
      <c r="C24939">
        <v>2141500</v>
      </c>
    </row>
    <row r="24940" spans="1:3" x14ac:dyDescent="0.3">
      <c r="A24940" t="s">
        <v>2208</v>
      </c>
      <c r="B24940">
        <v>1868</v>
      </c>
      <c r="C24940">
        <v>2140102</v>
      </c>
    </row>
    <row r="24941" spans="1:3" x14ac:dyDescent="0.3">
      <c r="A24941" t="s">
        <v>2208</v>
      </c>
      <c r="B24941">
        <v>1869</v>
      </c>
      <c r="C24941">
        <v>2138484</v>
      </c>
    </row>
    <row r="24942" spans="1:3" x14ac:dyDescent="0.3">
      <c r="A24942" t="s">
        <v>2208</v>
      </c>
      <c r="B24942">
        <v>1870</v>
      </c>
      <c r="C24942">
        <v>2136649</v>
      </c>
    </row>
    <row r="24943" spans="1:3" x14ac:dyDescent="0.3">
      <c r="A24943" t="s">
        <v>2208</v>
      </c>
      <c r="B24943">
        <v>1871</v>
      </c>
      <c r="C24943">
        <v>2134595</v>
      </c>
    </row>
    <row r="24944" spans="1:3" x14ac:dyDescent="0.3">
      <c r="A24944" t="s">
        <v>2208</v>
      </c>
      <c r="B24944">
        <v>1872</v>
      </c>
      <c r="C24944">
        <v>2132323</v>
      </c>
    </row>
    <row r="24945" spans="1:3" x14ac:dyDescent="0.3">
      <c r="A24945" t="s">
        <v>2208</v>
      </c>
      <c r="B24945">
        <v>1873</v>
      </c>
      <c r="C24945">
        <v>2129833</v>
      </c>
    </row>
    <row r="24946" spans="1:3" x14ac:dyDescent="0.3">
      <c r="A24946" t="s">
        <v>2208</v>
      </c>
      <c r="B24946">
        <v>1874</v>
      </c>
      <c r="C24946">
        <v>2127346</v>
      </c>
    </row>
    <row r="24947" spans="1:3" x14ac:dyDescent="0.3">
      <c r="A24947" t="s">
        <v>2208</v>
      </c>
      <c r="B24947">
        <v>1875</v>
      </c>
      <c r="C24947">
        <v>2124862</v>
      </c>
    </row>
    <row r="24948" spans="1:3" x14ac:dyDescent="0.3">
      <c r="A24948" t="s">
        <v>2208</v>
      </c>
      <c r="B24948">
        <v>1876</v>
      </c>
      <c r="C24948">
        <v>2122380</v>
      </c>
    </row>
    <row r="24949" spans="1:3" x14ac:dyDescent="0.3">
      <c r="A24949" t="s">
        <v>2208</v>
      </c>
      <c r="B24949">
        <v>1877</v>
      </c>
      <c r="C24949">
        <v>2119901</v>
      </c>
    </row>
    <row r="24950" spans="1:3" x14ac:dyDescent="0.3">
      <c r="A24950" t="s">
        <v>2208</v>
      </c>
      <c r="B24950">
        <v>1878</v>
      </c>
      <c r="C24950">
        <v>2117425</v>
      </c>
    </row>
    <row r="24951" spans="1:3" x14ac:dyDescent="0.3">
      <c r="A24951" t="s">
        <v>2208</v>
      </c>
      <c r="B24951">
        <v>1879</v>
      </c>
      <c r="C24951">
        <v>2116219</v>
      </c>
    </row>
    <row r="24952" spans="1:3" x14ac:dyDescent="0.3">
      <c r="A24952" t="s">
        <v>2208</v>
      </c>
      <c r="B24952">
        <v>1880</v>
      </c>
      <c r="C24952">
        <v>2116286</v>
      </c>
    </row>
    <row r="24953" spans="1:3" x14ac:dyDescent="0.3">
      <c r="A24953" t="s">
        <v>2208</v>
      </c>
      <c r="B24953">
        <v>1881</v>
      </c>
      <c r="C24953">
        <v>2117625</v>
      </c>
    </row>
    <row r="24954" spans="1:3" x14ac:dyDescent="0.3">
      <c r="A24954" t="s">
        <v>2208</v>
      </c>
      <c r="B24954">
        <v>1882</v>
      </c>
      <c r="C24954">
        <v>2120240</v>
      </c>
    </row>
    <row r="24955" spans="1:3" x14ac:dyDescent="0.3">
      <c r="A24955" t="s">
        <v>2208</v>
      </c>
      <c r="B24955">
        <v>1883</v>
      </c>
      <c r="C24955">
        <v>2124130</v>
      </c>
    </row>
    <row r="24956" spans="1:3" x14ac:dyDescent="0.3">
      <c r="A24956" t="s">
        <v>2208</v>
      </c>
      <c r="B24956">
        <v>1884</v>
      </c>
      <c r="C24956">
        <v>2128027</v>
      </c>
    </row>
    <row r="24957" spans="1:3" x14ac:dyDescent="0.3">
      <c r="A24957" t="s">
        <v>2208</v>
      </c>
      <c r="B24957">
        <v>1885</v>
      </c>
      <c r="C24957">
        <v>2131931</v>
      </c>
    </row>
    <row r="24958" spans="1:3" x14ac:dyDescent="0.3">
      <c r="A24958" t="s">
        <v>2208</v>
      </c>
      <c r="B24958">
        <v>1886</v>
      </c>
      <c r="C24958">
        <v>2135842</v>
      </c>
    </row>
    <row r="24959" spans="1:3" x14ac:dyDescent="0.3">
      <c r="A24959" t="s">
        <v>2208</v>
      </c>
      <c r="B24959">
        <v>1887</v>
      </c>
      <c r="C24959">
        <v>2139759</v>
      </c>
    </row>
    <row r="24960" spans="1:3" x14ac:dyDescent="0.3">
      <c r="A24960" t="s">
        <v>2208</v>
      </c>
      <c r="B24960">
        <v>1888</v>
      </c>
      <c r="C24960">
        <v>2143684</v>
      </c>
    </row>
    <row r="24961" spans="1:3" x14ac:dyDescent="0.3">
      <c r="A24961" t="s">
        <v>2208</v>
      </c>
      <c r="B24961">
        <v>1889</v>
      </c>
      <c r="C24961">
        <v>2145255</v>
      </c>
    </row>
    <row r="24962" spans="1:3" x14ac:dyDescent="0.3">
      <c r="A24962" t="s">
        <v>2208</v>
      </c>
      <c r="B24962">
        <v>1890</v>
      </c>
      <c r="C24962">
        <v>2144475</v>
      </c>
    </row>
    <row r="24963" spans="1:3" x14ac:dyDescent="0.3">
      <c r="A24963" t="s">
        <v>2208</v>
      </c>
      <c r="B24963">
        <v>1891</v>
      </c>
      <c r="C24963">
        <v>2141348</v>
      </c>
    </row>
    <row r="24964" spans="1:3" x14ac:dyDescent="0.3">
      <c r="A24964" t="s">
        <v>2208</v>
      </c>
      <c r="B24964">
        <v>1892</v>
      </c>
      <c r="C24964">
        <v>2135877</v>
      </c>
    </row>
    <row r="24965" spans="1:3" x14ac:dyDescent="0.3">
      <c r="A24965" t="s">
        <v>2208</v>
      </c>
      <c r="B24965">
        <v>1893</v>
      </c>
      <c r="C24965">
        <v>2128067</v>
      </c>
    </row>
    <row r="24966" spans="1:3" x14ac:dyDescent="0.3">
      <c r="A24966" t="s">
        <v>2208</v>
      </c>
      <c r="B24966">
        <v>1894</v>
      </c>
      <c r="C24966">
        <v>2120284</v>
      </c>
    </row>
    <row r="24967" spans="1:3" x14ac:dyDescent="0.3">
      <c r="A24967" t="s">
        <v>2208</v>
      </c>
      <c r="B24967">
        <v>1895</v>
      </c>
      <c r="C24967">
        <v>2112530</v>
      </c>
    </row>
    <row r="24968" spans="1:3" x14ac:dyDescent="0.3">
      <c r="A24968" t="s">
        <v>2208</v>
      </c>
      <c r="B24968">
        <v>1896</v>
      </c>
      <c r="C24968">
        <v>2104804</v>
      </c>
    </row>
    <row r="24969" spans="1:3" x14ac:dyDescent="0.3">
      <c r="A24969" t="s">
        <v>2208</v>
      </c>
      <c r="B24969">
        <v>1897</v>
      </c>
      <c r="C24969">
        <v>2097105</v>
      </c>
    </row>
    <row r="24970" spans="1:3" x14ac:dyDescent="0.3">
      <c r="A24970" t="s">
        <v>2208</v>
      </c>
      <c r="B24970">
        <v>1898</v>
      </c>
      <c r="C24970">
        <v>2089435</v>
      </c>
    </row>
    <row r="24971" spans="1:3" x14ac:dyDescent="0.3">
      <c r="A24971" t="s">
        <v>2208</v>
      </c>
      <c r="B24971">
        <v>1899</v>
      </c>
      <c r="C24971">
        <v>2080134</v>
      </c>
    </row>
    <row r="24972" spans="1:3" x14ac:dyDescent="0.3">
      <c r="A24972" t="s">
        <v>2208</v>
      </c>
      <c r="B24972">
        <v>1900</v>
      </c>
      <c r="C24972">
        <v>2069220</v>
      </c>
    </row>
    <row r="24973" spans="1:3" x14ac:dyDescent="0.3">
      <c r="A24973" t="s">
        <v>2208</v>
      </c>
      <c r="B24973">
        <v>1901</v>
      </c>
      <c r="C24973">
        <v>2056711</v>
      </c>
    </row>
    <row r="24974" spans="1:3" x14ac:dyDescent="0.3">
      <c r="A24974" t="s">
        <v>2208</v>
      </c>
      <c r="B24974">
        <v>1902</v>
      </c>
      <c r="C24974">
        <v>2042625</v>
      </c>
    </row>
    <row r="24975" spans="1:3" x14ac:dyDescent="0.3">
      <c r="A24975" t="s">
        <v>2208</v>
      </c>
      <c r="B24975">
        <v>1903</v>
      </c>
      <c r="C24975">
        <v>2026980</v>
      </c>
    </row>
    <row r="24976" spans="1:3" x14ac:dyDescent="0.3">
      <c r="A24976" t="s">
        <v>2208</v>
      </c>
      <c r="B24976">
        <v>1904</v>
      </c>
      <c r="C24976">
        <v>2011454</v>
      </c>
    </row>
    <row r="24977" spans="1:3" x14ac:dyDescent="0.3">
      <c r="A24977" t="s">
        <v>2208</v>
      </c>
      <c r="B24977">
        <v>1905</v>
      </c>
      <c r="C24977">
        <v>1996047</v>
      </c>
    </row>
    <row r="24978" spans="1:3" x14ac:dyDescent="0.3">
      <c r="A24978" t="s">
        <v>2208</v>
      </c>
      <c r="B24978">
        <v>1906</v>
      </c>
      <c r="C24978">
        <v>1980757</v>
      </c>
    </row>
    <row r="24979" spans="1:3" x14ac:dyDescent="0.3">
      <c r="A24979" t="s">
        <v>2208</v>
      </c>
      <c r="B24979">
        <v>1907</v>
      </c>
      <c r="C24979">
        <v>1965585</v>
      </c>
    </row>
    <row r="24980" spans="1:3" x14ac:dyDescent="0.3">
      <c r="A24980" t="s">
        <v>2208</v>
      </c>
      <c r="B24980">
        <v>1908</v>
      </c>
      <c r="C24980">
        <v>1950529</v>
      </c>
    </row>
    <row r="24981" spans="1:3" x14ac:dyDescent="0.3">
      <c r="A24981" t="s">
        <v>2208</v>
      </c>
      <c r="B24981">
        <v>1909</v>
      </c>
      <c r="C24981">
        <v>1937123</v>
      </c>
    </row>
    <row r="24982" spans="1:3" x14ac:dyDescent="0.3">
      <c r="A24982" t="s">
        <v>2208</v>
      </c>
      <c r="B24982">
        <v>1910</v>
      </c>
      <c r="C24982">
        <v>1925351</v>
      </c>
    </row>
    <row r="24983" spans="1:3" x14ac:dyDescent="0.3">
      <c r="A24983" t="s">
        <v>2208</v>
      </c>
      <c r="B24983">
        <v>1911</v>
      </c>
      <c r="C24983">
        <v>1915195</v>
      </c>
    </row>
    <row r="24984" spans="1:3" x14ac:dyDescent="0.3">
      <c r="A24984" t="s">
        <v>2208</v>
      </c>
      <c r="B24984">
        <v>1912</v>
      </c>
      <c r="C24984">
        <v>1906637</v>
      </c>
    </row>
    <row r="24985" spans="1:3" x14ac:dyDescent="0.3">
      <c r="A24985" t="s">
        <v>2208</v>
      </c>
      <c r="B24985">
        <v>1913</v>
      </c>
      <c r="C24985">
        <v>1899660</v>
      </c>
    </row>
    <row r="24986" spans="1:3" x14ac:dyDescent="0.3">
      <c r="A24986" t="s">
        <v>2208</v>
      </c>
      <c r="B24986">
        <v>1914</v>
      </c>
      <c r="C24986">
        <v>1892708</v>
      </c>
    </row>
    <row r="24987" spans="1:3" x14ac:dyDescent="0.3">
      <c r="A24987" t="s">
        <v>2208</v>
      </c>
      <c r="B24987">
        <v>1915</v>
      </c>
      <c r="C24987">
        <v>1885782</v>
      </c>
    </row>
    <row r="24988" spans="1:3" x14ac:dyDescent="0.3">
      <c r="A24988" t="s">
        <v>2208</v>
      </c>
      <c r="B24988">
        <v>1916</v>
      </c>
      <c r="C24988">
        <v>1878880</v>
      </c>
    </row>
    <row r="24989" spans="1:3" x14ac:dyDescent="0.3">
      <c r="A24989" t="s">
        <v>2208</v>
      </c>
      <c r="B24989">
        <v>1917</v>
      </c>
      <c r="C24989">
        <v>1872004</v>
      </c>
    </row>
    <row r="24990" spans="1:3" x14ac:dyDescent="0.3">
      <c r="A24990" t="s">
        <v>2208</v>
      </c>
      <c r="B24990">
        <v>1918</v>
      </c>
      <c r="C24990">
        <v>1864516</v>
      </c>
    </row>
    <row r="24991" spans="1:3" x14ac:dyDescent="0.3">
      <c r="A24991" t="s">
        <v>2208</v>
      </c>
      <c r="B24991">
        <v>1919</v>
      </c>
      <c r="C24991">
        <v>1864086</v>
      </c>
    </row>
    <row r="24992" spans="1:3" x14ac:dyDescent="0.3">
      <c r="A24992" t="s">
        <v>2208</v>
      </c>
      <c r="B24992">
        <v>1920</v>
      </c>
      <c r="C24992">
        <v>1870792</v>
      </c>
    </row>
    <row r="24993" spans="1:3" x14ac:dyDescent="0.3">
      <c r="A24993" t="s">
        <v>2208</v>
      </c>
      <c r="B24993">
        <v>1921</v>
      </c>
      <c r="C24993">
        <v>1884712</v>
      </c>
    </row>
    <row r="24994" spans="1:3" x14ac:dyDescent="0.3">
      <c r="A24994" t="s">
        <v>2208</v>
      </c>
      <c r="B24994">
        <v>1922</v>
      </c>
      <c r="C24994">
        <v>1905926</v>
      </c>
    </row>
    <row r="24995" spans="1:3" x14ac:dyDescent="0.3">
      <c r="A24995" t="s">
        <v>2208</v>
      </c>
      <c r="B24995">
        <v>1923</v>
      </c>
      <c r="C24995">
        <v>1934515</v>
      </c>
    </row>
    <row r="24996" spans="1:3" x14ac:dyDescent="0.3">
      <c r="A24996" t="s">
        <v>2208</v>
      </c>
      <c r="B24996">
        <v>1924</v>
      </c>
      <c r="C24996">
        <v>1963533</v>
      </c>
    </row>
    <row r="24997" spans="1:3" x14ac:dyDescent="0.3">
      <c r="A24997" t="s">
        <v>2208</v>
      </c>
      <c r="B24997">
        <v>1925</v>
      </c>
      <c r="C24997">
        <v>1992986</v>
      </c>
    </row>
    <row r="24998" spans="1:3" x14ac:dyDescent="0.3">
      <c r="A24998" t="s">
        <v>2208</v>
      </c>
      <c r="B24998">
        <v>1926</v>
      </c>
      <c r="C24998">
        <v>2022881</v>
      </c>
    </row>
    <row r="24999" spans="1:3" x14ac:dyDescent="0.3">
      <c r="A24999" t="s">
        <v>2208</v>
      </c>
      <c r="B24999">
        <v>1927</v>
      </c>
      <c r="C24999">
        <v>2053224</v>
      </c>
    </row>
    <row r="25000" spans="1:3" x14ac:dyDescent="0.3">
      <c r="A25000" t="s">
        <v>2208</v>
      </c>
      <c r="B25000">
        <v>1928</v>
      </c>
      <c r="C25000">
        <v>2084023</v>
      </c>
    </row>
    <row r="25001" spans="1:3" x14ac:dyDescent="0.3">
      <c r="A25001" t="s">
        <v>2208</v>
      </c>
      <c r="B25001">
        <v>1929</v>
      </c>
      <c r="C25001">
        <v>2114854</v>
      </c>
    </row>
    <row r="25002" spans="1:3" x14ac:dyDescent="0.3">
      <c r="A25002" t="s">
        <v>2208</v>
      </c>
      <c r="B25002">
        <v>1930</v>
      </c>
      <c r="C25002">
        <v>2145712</v>
      </c>
    </row>
    <row r="25003" spans="1:3" x14ac:dyDescent="0.3">
      <c r="A25003" t="s">
        <v>2208</v>
      </c>
      <c r="B25003">
        <v>1931</v>
      </c>
      <c r="C25003">
        <v>2176592</v>
      </c>
    </row>
    <row r="25004" spans="1:3" x14ac:dyDescent="0.3">
      <c r="A25004" t="s">
        <v>2208</v>
      </c>
      <c r="B25004">
        <v>1932</v>
      </c>
      <c r="C25004">
        <v>2207487</v>
      </c>
    </row>
    <row r="25005" spans="1:3" x14ac:dyDescent="0.3">
      <c r="A25005" t="s">
        <v>2208</v>
      </c>
      <c r="B25005">
        <v>1933</v>
      </c>
      <c r="C25005">
        <v>2238392</v>
      </c>
    </row>
    <row r="25006" spans="1:3" x14ac:dyDescent="0.3">
      <c r="A25006" t="s">
        <v>2208</v>
      </c>
      <c r="B25006">
        <v>1934</v>
      </c>
      <c r="C25006">
        <v>2269729</v>
      </c>
    </row>
    <row r="25007" spans="1:3" x14ac:dyDescent="0.3">
      <c r="A25007" t="s">
        <v>2208</v>
      </c>
      <c r="B25007">
        <v>1935</v>
      </c>
      <c r="C25007">
        <v>2301506</v>
      </c>
    </row>
    <row r="25008" spans="1:3" x14ac:dyDescent="0.3">
      <c r="A25008" t="s">
        <v>2208</v>
      </c>
      <c r="B25008">
        <v>1936</v>
      </c>
      <c r="C25008">
        <v>2333727</v>
      </c>
    </row>
    <row r="25009" spans="1:3" x14ac:dyDescent="0.3">
      <c r="A25009" t="s">
        <v>2208</v>
      </c>
      <c r="B25009">
        <v>1937</v>
      </c>
      <c r="C25009">
        <v>2366399</v>
      </c>
    </row>
    <row r="25010" spans="1:3" x14ac:dyDescent="0.3">
      <c r="A25010" t="s">
        <v>2208</v>
      </c>
      <c r="B25010">
        <v>1938</v>
      </c>
      <c r="C25010">
        <v>2399528</v>
      </c>
    </row>
    <row r="25011" spans="1:3" x14ac:dyDescent="0.3">
      <c r="A25011" t="s">
        <v>2208</v>
      </c>
      <c r="B25011">
        <v>1939</v>
      </c>
      <c r="C25011">
        <v>2435095</v>
      </c>
    </row>
    <row r="25012" spans="1:3" x14ac:dyDescent="0.3">
      <c r="A25012" t="s">
        <v>2208</v>
      </c>
      <c r="B25012">
        <v>1940</v>
      </c>
      <c r="C25012">
        <v>2473169</v>
      </c>
    </row>
    <row r="25013" spans="1:3" x14ac:dyDescent="0.3">
      <c r="A25013" t="s">
        <v>2208</v>
      </c>
      <c r="B25013">
        <v>1941</v>
      </c>
      <c r="C25013">
        <v>2513820</v>
      </c>
    </row>
    <row r="25014" spans="1:3" x14ac:dyDescent="0.3">
      <c r="A25014" t="s">
        <v>2208</v>
      </c>
      <c r="B25014">
        <v>1942</v>
      </c>
      <c r="C25014">
        <v>2557123</v>
      </c>
    </row>
    <row r="25015" spans="1:3" x14ac:dyDescent="0.3">
      <c r="A25015" t="s">
        <v>2208</v>
      </c>
      <c r="B25015">
        <v>1943</v>
      </c>
      <c r="C25015">
        <v>2603151</v>
      </c>
    </row>
    <row r="25016" spans="1:3" x14ac:dyDescent="0.3">
      <c r="A25016" t="s">
        <v>2208</v>
      </c>
      <c r="B25016">
        <v>1944</v>
      </c>
      <c r="C25016">
        <v>2650008</v>
      </c>
    </row>
    <row r="25017" spans="1:3" x14ac:dyDescent="0.3">
      <c r="A25017" t="s">
        <v>2208</v>
      </c>
      <c r="B25017">
        <v>1945</v>
      </c>
      <c r="C25017">
        <v>2697708</v>
      </c>
    </row>
    <row r="25018" spans="1:3" x14ac:dyDescent="0.3">
      <c r="A25018" t="s">
        <v>2208</v>
      </c>
      <c r="B25018">
        <v>1946</v>
      </c>
      <c r="C25018">
        <v>2746266</v>
      </c>
    </row>
    <row r="25019" spans="1:3" x14ac:dyDescent="0.3">
      <c r="A25019" t="s">
        <v>2208</v>
      </c>
      <c r="B25019">
        <v>1947</v>
      </c>
      <c r="C25019">
        <v>2795699</v>
      </c>
    </row>
    <row r="25020" spans="1:3" x14ac:dyDescent="0.3">
      <c r="A25020" t="s">
        <v>2208</v>
      </c>
      <c r="B25020">
        <v>1948</v>
      </c>
      <c r="C25020">
        <v>2846022</v>
      </c>
    </row>
    <row r="25021" spans="1:3" x14ac:dyDescent="0.3">
      <c r="A25021" t="s">
        <v>2208</v>
      </c>
      <c r="B25021">
        <v>1949</v>
      </c>
      <c r="C25021">
        <v>2898721</v>
      </c>
    </row>
    <row r="25022" spans="1:3" x14ac:dyDescent="0.3">
      <c r="A25022" t="s">
        <v>2208</v>
      </c>
      <c r="B25022">
        <v>1950</v>
      </c>
      <c r="C25022">
        <v>2953871</v>
      </c>
    </row>
    <row r="25023" spans="1:3" x14ac:dyDescent="0.3">
      <c r="A25023" t="s">
        <v>2208</v>
      </c>
      <c r="B25023">
        <v>1951</v>
      </c>
      <c r="C25023">
        <v>3011789</v>
      </c>
    </row>
    <row r="25024" spans="1:3" x14ac:dyDescent="0.3">
      <c r="A25024" t="s">
        <v>2208</v>
      </c>
      <c r="B25024">
        <v>1952</v>
      </c>
      <c r="C25024">
        <v>3072386</v>
      </c>
    </row>
    <row r="25025" spans="1:3" x14ac:dyDescent="0.3">
      <c r="A25025" t="s">
        <v>2208</v>
      </c>
      <c r="B25025">
        <v>1953</v>
      </c>
      <c r="C25025">
        <v>3135689</v>
      </c>
    </row>
    <row r="25026" spans="1:3" x14ac:dyDescent="0.3">
      <c r="A25026" t="s">
        <v>2208</v>
      </c>
      <c r="B25026">
        <v>1954</v>
      </c>
      <c r="C25026">
        <v>3201722</v>
      </c>
    </row>
    <row r="25027" spans="1:3" x14ac:dyDescent="0.3">
      <c r="A25027" t="s">
        <v>2208</v>
      </c>
      <c r="B25027">
        <v>1955</v>
      </c>
      <c r="C25027">
        <v>3270545</v>
      </c>
    </row>
    <row r="25028" spans="1:3" x14ac:dyDescent="0.3">
      <c r="A25028" t="s">
        <v>2208</v>
      </c>
      <c r="B25028">
        <v>1956</v>
      </c>
      <c r="C25028">
        <v>3342254</v>
      </c>
    </row>
    <row r="25029" spans="1:3" x14ac:dyDescent="0.3">
      <c r="A25029" t="s">
        <v>2208</v>
      </c>
      <c r="B25029">
        <v>1957</v>
      </c>
      <c r="C25029">
        <v>3416929</v>
      </c>
    </row>
    <row r="25030" spans="1:3" x14ac:dyDescent="0.3">
      <c r="A25030" t="s">
        <v>2208</v>
      </c>
      <c r="B25030">
        <v>1958</v>
      </c>
      <c r="C25030">
        <v>3494687</v>
      </c>
    </row>
    <row r="25031" spans="1:3" x14ac:dyDescent="0.3">
      <c r="A25031" t="s">
        <v>2208</v>
      </c>
      <c r="B25031">
        <v>1959</v>
      </c>
      <c r="C25031">
        <v>3575665</v>
      </c>
    </row>
    <row r="25032" spans="1:3" x14ac:dyDescent="0.3">
      <c r="A25032" t="s">
        <v>2208</v>
      </c>
      <c r="B25032">
        <v>1960</v>
      </c>
      <c r="C25032">
        <v>3659980</v>
      </c>
    </row>
    <row r="25033" spans="1:3" x14ac:dyDescent="0.3">
      <c r="A25033" t="s">
        <v>2208</v>
      </c>
      <c r="B25033">
        <v>1961</v>
      </c>
      <c r="C25033">
        <v>3747758</v>
      </c>
    </row>
    <row r="25034" spans="1:3" x14ac:dyDescent="0.3">
      <c r="A25034" t="s">
        <v>2208</v>
      </c>
      <c r="B25034">
        <v>1962</v>
      </c>
      <c r="C25034">
        <v>3839047</v>
      </c>
    </row>
    <row r="25035" spans="1:3" x14ac:dyDescent="0.3">
      <c r="A25035" t="s">
        <v>2208</v>
      </c>
      <c r="B25035">
        <v>1963</v>
      </c>
      <c r="C25035">
        <v>3933914</v>
      </c>
    </row>
    <row r="25036" spans="1:3" x14ac:dyDescent="0.3">
      <c r="A25036" t="s">
        <v>2208</v>
      </c>
      <c r="B25036">
        <v>1964</v>
      </c>
      <c r="C25036">
        <v>4032364</v>
      </c>
    </row>
    <row r="25037" spans="1:3" x14ac:dyDescent="0.3">
      <c r="A25037" t="s">
        <v>2208</v>
      </c>
      <c r="B25037">
        <v>1965</v>
      </c>
      <c r="C25037">
        <v>4134464</v>
      </c>
    </row>
    <row r="25038" spans="1:3" x14ac:dyDescent="0.3">
      <c r="A25038" t="s">
        <v>2208</v>
      </c>
      <c r="B25038">
        <v>1966</v>
      </c>
      <c r="C25038">
        <v>4240430</v>
      </c>
    </row>
    <row r="25039" spans="1:3" x14ac:dyDescent="0.3">
      <c r="A25039" t="s">
        <v>2208</v>
      </c>
      <c r="B25039">
        <v>1967</v>
      </c>
      <c r="C25039">
        <v>4350456</v>
      </c>
    </row>
    <row r="25040" spans="1:3" x14ac:dyDescent="0.3">
      <c r="A25040" t="s">
        <v>2208</v>
      </c>
      <c r="B25040">
        <v>1968</v>
      </c>
      <c r="C25040">
        <v>4464427</v>
      </c>
    </row>
    <row r="25041" spans="1:3" x14ac:dyDescent="0.3">
      <c r="A25041" t="s">
        <v>2208</v>
      </c>
      <c r="B25041">
        <v>1969</v>
      </c>
      <c r="C25041">
        <v>4582197</v>
      </c>
    </row>
    <row r="25042" spans="1:3" x14ac:dyDescent="0.3">
      <c r="A25042" t="s">
        <v>2208</v>
      </c>
      <c r="B25042">
        <v>1970</v>
      </c>
      <c r="C25042">
        <v>4703783</v>
      </c>
    </row>
    <row r="25043" spans="1:3" x14ac:dyDescent="0.3">
      <c r="A25043" t="s">
        <v>2208</v>
      </c>
      <c r="B25043">
        <v>1971</v>
      </c>
      <c r="C25043">
        <v>4829092</v>
      </c>
    </row>
    <row r="25044" spans="1:3" x14ac:dyDescent="0.3">
      <c r="A25044" t="s">
        <v>2208</v>
      </c>
      <c r="B25044">
        <v>1972</v>
      </c>
      <c r="C25044">
        <v>4958556</v>
      </c>
    </row>
    <row r="25045" spans="1:3" x14ac:dyDescent="0.3">
      <c r="A25045" t="s">
        <v>2208</v>
      </c>
      <c r="B25045">
        <v>1973</v>
      </c>
      <c r="C25045">
        <v>5093368</v>
      </c>
    </row>
    <row r="25046" spans="1:3" x14ac:dyDescent="0.3">
      <c r="A25046" t="s">
        <v>2208</v>
      </c>
      <c r="B25046">
        <v>1974</v>
      </c>
      <c r="C25046">
        <v>5235074</v>
      </c>
    </row>
    <row r="25047" spans="1:3" x14ac:dyDescent="0.3">
      <c r="A25047" t="s">
        <v>2208</v>
      </c>
      <c r="B25047">
        <v>1975</v>
      </c>
      <c r="C25047">
        <v>5384798</v>
      </c>
    </row>
    <row r="25048" spans="1:3" x14ac:dyDescent="0.3">
      <c r="A25048" t="s">
        <v>2208</v>
      </c>
      <c r="B25048">
        <v>1976</v>
      </c>
      <c r="C25048">
        <v>5545653</v>
      </c>
    </row>
    <row r="25049" spans="1:3" x14ac:dyDescent="0.3">
      <c r="A25049" t="s">
        <v>2208</v>
      </c>
      <c r="B25049">
        <v>1977</v>
      </c>
      <c r="C25049">
        <v>5717954</v>
      </c>
    </row>
    <row r="25050" spans="1:3" x14ac:dyDescent="0.3">
      <c r="A25050" t="s">
        <v>2208</v>
      </c>
      <c r="B25050">
        <v>1978</v>
      </c>
      <c r="C25050">
        <v>5896864</v>
      </c>
    </row>
    <row r="25051" spans="1:3" x14ac:dyDescent="0.3">
      <c r="A25051" t="s">
        <v>2208</v>
      </c>
      <c r="B25051">
        <v>1979</v>
      </c>
      <c r="C25051">
        <v>6075485</v>
      </c>
    </row>
    <row r="25052" spans="1:3" x14ac:dyDescent="0.3">
      <c r="A25052" t="s">
        <v>2208</v>
      </c>
      <c r="B25052">
        <v>1980</v>
      </c>
      <c r="C25052">
        <v>6250434</v>
      </c>
    </row>
    <row r="25053" spans="1:3" x14ac:dyDescent="0.3">
      <c r="A25053" t="s">
        <v>2208</v>
      </c>
      <c r="B25053">
        <v>1981</v>
      </c>
      <c r="C25053">
        <v>6412380</v>
      </c>
    </row>
    <row r="25054" spans="1:3" x14ac:dyDescent="0.3">
      <c r="A25054" t="s">
        <v>2208</v>
      </c>
      <c r="B25054">
        <v>1982</v>
      </c>
      <c r="C25054">
        <v>6565985</v>
      </c>
    </row>
    <row r="25055" spans="1:3" x14ac:dyDescent="0.3">
      <c r="A25055" t="s">
        <v>2208</v>
      </c>
      <c r="B25055">
        <v>1983</v>
      </c>
      <c r="C25055">
        <v>6737924</v>
      </c>
    </row>
    <row r="25056" spans="1:3" x14ac:dyDescent="0.3">
      <c r="A25056" t="s">
        <v>2208</v>
      </c>
      <c r="B25056">
        <v>1984</v>
      </c>
      <c r="C25056">
        <v>6964613</v>
      </c>
    </row>
    <row r="25057" spans="1:3" x14ac:dyDescent="0.3">
      <c r="A25057" t="s">
        <v>2208</v>
      </c>
      <c r="B25057">
        <v>1985</v>
      </c>
      <c r="C25057">
        <v>7268271</v>
      </c>
    </row>
    <row r="25058" spans="1:3" x14ac:dyDescent="0.3">
      <c r="A25058" t="s">
        <v>2208</v>
      </c>
      <c r="B25058">
        <v>1986</v>
      </c>
      <c r="C25058">
        <v>7666390</v>
      </c>
    </row>
    <row r="25059" spans="1:3" x14ac:dyDescent="0.3">
      <c r="A25059" t="s">
        <v>2208</v>
      </c>
      <c r="B25059">
        <v>1987</v>
      </c>
      <c r="C25059">
        <v>8141140</v>
      </c>
    </row>
    <row r="25060" spans="1:3" x14ac:dyDescent="0.3">
      <c r="A25060" t="s">
        <v>2208</v>
      </c>
      <c r="B25060">
        <v>1988</v>
      </c>
      <c r="C25060">
        <v>8636686</v>
      </c>
    </row>
    <row r="25061" spans="1:3" x14ac:dyDescent="0.3">
      <c r="A25061" t="s">
        <v>2208</v>
      </c>
      <c r="B25061">
        <v>1989</v>
      </c>
      <c r="C25061">
        <v>9075568</v>
      </c>
    </row>
    <row r="25062" spans="1:3" x14ac:dyDescent="0.3">
      <c r="A25062" t="s">
        <v>2208</v>
      </c>
      <c r="B25062">
        <v>1990</v>
      </c>
      <c r="C25062">
        <v>9404499</v>
      </c>
    </row>
    <row r="25063" spans="1:3" x14ac:dyDescent="0.3">
      <c r="A25063" t="s">
        <v>2208</v>
      </c>
      <c r="B25063">
        <v>1991</v>
      </c>
      <c r="C25063">
        <v>9600361</v>
      </c>
    </row>
    <row r="25064" spans="1:3" x14ac:dyDescent="0.3">
      <c r="A25064" t="s">
        <v>2208</v>
      </c>
      <c r="B25064">
        <v>1992</v>
      </c>
      <c r="C25064">
        <v>9685974</v>
      </c>
    </row>
    <row r="25065" spans="1:3" x14ac:dyDescent="0.3">
      <c r="A25065" t="s">
        <v>2208</v>
      </c>
      <c r="B25065">
        <v>1993</v>
      </c>
      <c r="C25065">
        <v>9710335</v>
      </c>
    </row>
    <row r="25066" spans="1:3" x14ac:dyDescent="0.3">
      <c r="A25066" t="s">
        <v>2208</v>
      </c>
      <c r="B25066">
        <v>1994</v>
      </c>
      <c r="C25066">
        <v>9745695</v>
      </c>
    </row>
    <row r="25067" spans="1:3" x14ac:dyDescent="0.3">
      <c r="A25067" t="s">
        <v>2208</v>
      </c>
      <c r="B25067">
        <v>1995</v>
      </c>
      <c r="C25067">
        <v>9844418</v>
      </c>
    </row>
    <row r="25068" spans="1:3" x14ac:dyDescent="0.3">
      <c r="A25068" t="s">
        <v>2208</v>
      </c>
      <c r="B25068">
        <v>1996</v>
      </c>
      <c r="C25068">
        <v>10022783</v>
      </c>
    </row>
    <row r="25069" spans="1:3" x14ac:dyDescent="0.3">
      <c r="A25069" t="s">
        <v>2208</v>
      </c>
      <c r="B25069">
        <v>1997</v>
      </c>
      <c r="C25069">
        <v>10264906</v>
      </c>
    </row>
    <row r="25070" spans="1:3" x14ac:dyDescent="0.3">
      <c r="A25070" t="s">
        <v>2208</v>
      </c>
      <c r="B25070">
        <v>1998</v>
      </c>
      <c r="C25070">
        <v>10552345</v>
      </c>
    </row>
    <row r="25071" spans="1:3" x14ac:dyDescent="0.3">
      <c r="A25071" t="s">
        <v>2208</v>
      </c>
      <c r="B25071">
        <v>1999</v>
      </c>
      <c r="C25071">
        <v>10854325</v>
      </c>
    </row>
    <row r="25072" spans="1:3" x14ac:dyDescent="0.3">
      <c r="A25072" t="s">
        <v>2208</v>
      </c>
      <c r="B25072">
        <v>2000</v>
      </c>
      <c r="C25072">
        <v>11148751</v>
      </c>
    </row>
    <row r="25073" spans="1:3" x14ac:dyDescent="0.3">
      <c r="A25073" t="s">
        <v>2208</v>
      </c>
      <c r="B25073">
        <v>2001</v>
      </c>
      <c r="C25073">
        <v>11432001</v>
      </c>
    </row>
    <row r="25074" spans="1:3" x14ac:dyDescent="0.3">
      <c r="A25074" t="s">
        <v>2208</v>
      </c>
      <c r="B25074">
        <v>2002</v>
      </c>
      <c r="C25074">
        <v>11713663</v>
      </c>
    </row>
    <row r="25075" spans="1:3" x14ac:dyDescent="0.3">
      <c r="A25075" t="s">
        <v>2208</v>
      </c>
      <c r="B25075">
        <v>2003</v>
      </c>
      <c r="C25075">
        <v>12000183</v>
      </c>
    </row>
    <row r="25076" spans="1:3" x14ac:dyDescent="0.3">
      <c r="A25076" t="s">
        <v>2208</v>
      </c>
      <c r="B25076">
        <v>2004</v>
      </c>
      <c r="C25076">
        <v>12301837</v>
      </c>
    </row>
    <row r="25077" spans="1:3" x14ac:dyDescent="0.3">
      <c r="A25077" t="s">
        <v>2208</v>
      </c>
      <c r="B25077">
        <v>2005</v>
      </c>
      <c r="C25077">
        <v>12625950</v>
      </c>
    </row>
    <row r="25078" spans="1:3" x14ac:dyDescent="0.3">
      <c r="A25078" t="s">
        <v>2208</v>
      </c>
      <c r="B25078">
        <v>2006</v>
      </c>
      <c r="C25078">
        <v>12973693</v>
      </c>
    </row>
    <row r="25079" spans="1:3" x14ac:dyDescent="0.3">
      <c r="A25079" t="s">
        <v>2208</v>
      </c>
      <c r="B25079">
        <v>2007</v>
      </c>
      <c r="C25079">
        <v>13341808</v>
      </c>
    </row>
    <row r="25080" spans="1:3" x14ac:dyDescent="0.3">
      <c r="A25080" t="s">
        <v>2208</v>
      </c>
      <c r="B25080">
        <v>2008</v>
      </c>
      <c r="C25080">
        <v>13727899</v>
      </c>
    </row>
    <row r="25081" spans="1:3" x14ac:dyDescent="0.3">
      <c r="A25081" t="s">
        <v>2208</v>
      </c>
      <c r="B25081">
        <v>2009</v>
      </c>
      <c r="C25081">
        <v>14128161</v>
      </c>
    </row>
    <row r="25082" spans="1:3" x14ac:dyDescent="0.3">
      <c r="A25082" t="s">
        <v>2208</v>
      </c>
      <c r="B25082">
        <v>2010</v>
      </c>
      <c r="C25082">
        <v>14539609</v>
      </c>
    </row>
    <row r="25083" spans="1:3" x14ac:dyDescent="0.3">
      <c r="A25083" t="s">
        <v>2208</v>
      </c>
      <c r="B25083">
        <v>2011</v>
      </c>
      <c r="C25083">
        <v>14962118</v>
      </c>
    </row>
    <row r="25084" spans="1:3" x14ac:dyDescent="0.3">
      <c r="A25084" t="s">
        <v>2208</v>
      </c>
      <c r="B25084">
        <v>2012</v>
      </c>
      <c r="C25084">
        <v>15396010</v>
      </c>
    </row>
    <row r="25085" spans="1:3" x14ac:dyDescent="0.3">
      <c r="A25085" t="s">
        <v>2208</v>
      </c>
      <c r="B25085">
        <v>2013</v>
      </c>
      <c r="C25085">
        <v>15839287</v>
      </c>
    </row>
    <row r="25086" spans="1:3" x14ac:dyDescent="0.3">
      <c r="A25086" t="s">
        <v>2208</v>
      </c>
      <c r="B25086">
        <v>2014</v>
      </c>
      <c r="C25086">
        <v>16289550</v>
      </c>
    </row>
    <row r="25087" spans="1:3" x14ac:dyDescent="0.3">
      <c r="A25087" t="s">
        <v>2208</v>
      </c>
      <c r="B25087">
        <v>2015</v>
      </c>
      <c r="C25087">
        <v>16745305</v>
      </c>
    </row>
    <row r="25088" spans="1:3" x14ac:dyDescent="0.3">
      <c r="A25088" t="s">
        <v>2208</v>
      </c>
      <c r="B25088">
        <v>2016</v>
      </c>
      <c r="C25088">
        <v>17205253</v>
      </c>
    </row>
    <row r="25089" spans="1:3" x14ac:dyDescent="0.3">
      <c r="A25089" t="s">
        <v>2208</v>
      </c>
      <c r="B25089">
        <v>2017</v>
      </c>
      <c r="C25089">
        <v>17670193</v>
      </c>
    </row>
    <row r="25090" spans="1:3" x14ac:dyDescent="0.3">
      <c r="A25090" t="s">
        <v>2208</v>
      </c>
      <c r="B25090">
        <v>2018</v>
      </c>
      <c r="C25090">
        <v>18143215</v>
      </c>
    </row>
    <row r="25091" spans="1:3" x14ac:dyDescent="0.3">
      <c r="A25091" t="s">
        <v>2208</v>
      </c>
      <c r="B25091">
        <v>2019</v>
      </c>
      <c r="C25091">
        <v>18628749</v>
      </c>
    </row>
    <row r="25092" spans="1:3" x14ac:dyDescent="0.3">
      <c r="A25092" t="s">
        <v>2208</v>
      </c>
      <c r="B25092">
        <v>2020</v>
      </c>
      <c r="C25092">
        <v>19129955</v>
      </c>
    </row>
    <row r="25093" spans="1:3" x14ac:dyDescent="0.3">
      <c r="A25093" t="s">
        <v>2208</v>
      </c>
      <c r="B25093">
        <v>2021</v>
      </c>
      <c r="C25093">
        <v>19647681</v>
      </c>
    </row>
    <row r="25094" spans="1:3" x14ac:dyDescent="0.3">
      <c r="A25094" t="s">
        <v>2209</v>
      </c>
      <c r="B25094">
        <v>1800</v>
      </c>
      <c r="C25094">
        <v>287000</v>
      </c>
    </row>
    <row r="25095" spans="1:3" x14ac:dyDescent="0.3">
      <c r="A25095" t="s">
        <v>2209</v>
      </c>
      <c r="B25095">
        <v>1801</v>
      </c>
      <c r="C25095">
        <v>287000</v>
      </c>
    </row>
    <row r="25096" spans="1:3" x14ac:dyDescent="0.3">
      <c r="A25096" t="s">
        <v>2209</v>
      </c>
      <c r="B25096">
        <v>1802</v>
      </c>
      <c r="C25096">
        <v>287000</v>
      </c>
    </row>
    <row r="25097" spans="1:3" x14ac:dyDescent="0.3">
      <c r="A25097" t="s">
        <v>2209</v>
      </c>
      <c r="B25097">
        <v>1803</v>
      </c>
      <c r="C25097">
        <v>287000</v>
      </c>
    </row>
    <row r="25098" spans="1:3" x14ac:dyDescent="0.3">
      <c r="A25098" t="s">
        <v>2209</v>
      </c>
      <c r="B25098">
        <v>1804</v>
      </c>
      <c r="C25098">
        <v>287000</v>
      </c>
    </row>
    <row r="25099" spans="1:3" x14ac:dyDescent="0.3">
      <c r="A25099" t="s">
        <v>2209</v>
      </c>
      <c r="B25099">
        <v>1805</v>
      </c>
      <c r="C25099">
        <v>287000</v>
      </c>
    </row>
    <row r="25100" spans="1:3" x14ac:dyDescent="0.3">
      <c r="A25100" t="s">
        <v>2209</v>
      </c>
      <c r="B25100">
        <v>1806</v>
      </c>
      <c r="C25100">
        <v>287000</v>
      </c>
    </row>
    <row r="25101" spans="1:3" x14ac:dyDescent="0.3">
      <c r="A25101" t="s">
        <v>2209</v>
      </c>
      <c r="B25101">
        <v>1807</v>
      </c>
      <c r="C25101">
        <v>287000</v>
      </c>
    </row>
    <row r="25102" spans="1:3" x14ac:dyDescent="0.3">
      <c r="A25102" t="s">
        <v>2209</v>
      </c>
      <c r="B25102">
        <v>1808</v>
      </c>
      <c r="C25102">
        <v>287000</v>
      </c>
    </row>
    <row r="25103" spans="1:3" x14ac:dyDescent="0.3">
      <c r="A25103" t="s">
        <v>2209</v>
      </c>
      <c r="B25103">
        <v>1809</v>
      </c>
      <c r="C25103">
        <v>287000</v>
      </c>
    </row>
    <row r="25104" spans="1:3" x14ac:dyDescent="0.3">
      <c r="A25104" t="s">
        <v>2209</v>
      </c>
      <c r="B25104">
        <v>1810</v>
      </c>
      <c r="C25104">
        <v>287000</v>
      </c>
    </row>
    <row r="25105" spans="1:3" x14ac:dyDescent="0.3">
      <c r="A25105" t="s">
        <v>2209</v>
      </c>
      <c r="B25105">
        <v>1811</v>
      </c>
      <c r="C25105">
        <v>287000</v>
      </c>
    </row>
    <row r="25106" spans="1:3" x14ac:dyDescent="0.3">
      <c r="A25106" t="s">
        <v>2209</v>
      </c>
      <c r="B25106">
        <v>1812</v>
      </c>
      <c r="C25106">
        <v>287000</v>
      </c>
    </row>
    <row r="25107" spans="1:3" x14ac:dyDescent="0.3">
      <c r="A25107" t="s">
        <v>2209</v>
      </c>
      <c r="B25107">
        <v>1813</v>
      </c>
      <c r="C25107">
        <v>287000</v>
      </c>
    </row>
    <row r="25108" spans="1:3" x14ac:dyDescent="0.3">
      <c r="A25108" t="s">
        <v>2209</v>
      </c>
      <c r="B25108">
        <v>1814</v>
      </c>
      <c r="C25108">
        <v>287000</v>
      </c>
    </row>
    <row r="25109" spans="1:3" x14ac:dyDescent="0.3">
      <c r="A25109" t="s">
        <v>2209</v>
      </c>
      <c r="B25109">
        <v>1815</v>
      </c>
      <c r="C25109">
        <v>287000</v>
      </c>
    </row>
    <row r="25110" spans="1:3" x14ac:dyDescent="0.3">
      <c r="A25110" t="s">
        <v>2209</v>
      </c>
      <c r="B25110">
        <v>1816</v>
      </c>
      <c r="C25110">
        <v>287000</v>
      </c>
    </row>
    <row r="25111" spans="1:3" x14ac:dyDescent="0.3">
      <c r="A25111" t="s">
        <v>2209</v>
      </c>
      <c r="B25111">
        <v>1817</v>
      </c>
      <c r="C25111">
        <v>287000</v>
      </c>
    </row>
    <row r="25112" spans="1:3" x14ac:dyDescent="0.3">
      <c r="A25112" t="s">
        <v>2209</v>
      </c>
      <c r="B25112">
        <v>1818</v>
      </c>
      <c r="C25112">
        <v>287000</v>
      </c>
    </row>
    <row r="25113" spans="1:3" x14ac:dyDescent="0.3">
      <c r="A25113" t="s">
        <v>2209</v>
      </c>
      <c r="B25113">
        <v>1819</v>
      </c>
      <c r="C25113">
        <v>288186</v>
      </c>
    </row>
    <row r="25114" spans="1:3" x14ac:dyDescent="0.3">
      <c r="A25114" t="s">
        <v>2209</v>
      </c>
      <c r="B25114">
        <v>1820</v>
      </c>
      <c r="C25114">
        <v>290582</v>
      </c>
    </row>
    <row r="25115" spans="1:3" x14ac:dyDescent="0.3">
      <c r="A25115" t="s">
        <v>2209</v>
      </c>
      <c r="B25115">
        <v>1821</v>
      </c>
      <c r="C25115">
        <v>294213</v>
      </c>
    </row>
    <row r="25116" spans="1:3" x14ac:dyDescent="0.3">
      <c r="A25116" t="s">
        <v>2209</v>
      </c>
      <c r="B25116">
        <v>1822</v>
      </c>
      <c r="C25116">
        <v>299105</v>
      </c>
    </row>
    <row r="25117" spans="1:3" x14ac:dyDescent="0.3">
      <c r="A25117" t="s">
        <v>2209</v>
      </c>
      <c r="B25117">
        <v>1823</v>
      </c>
      <c r="C25117">
        <v>305283</v>
      </c>
    </row>
    <row r="25118" spans="1:3" x14ac:dyDescent="0.3">
      <c r="A25118" t="s">
        <v>2209</v>
      </c>
      <c r="B25118">
        <v>1824</v>
      </c>
      <c r="C25118">
        <v>311589</v>
      </c>
    </row>
    <row r="25119" spans="1:3" x14ac:dyDescent="0.3">
      <c r="A25119" t="s">
        <v>2209</v>
      </c>
      <c r="B25119">
        <v>1825</v>
      </c>
      <c r="C25119">
        <v>318026</v>
      </c>
    </row>
    <row r="25120" spans="1:3" x14ac:dyDescent="0.3">
      <c r="A25120" t="s">
        <v>2209</v>
      </c>
      <c r="B25120">
        <v>1826</v>
      </c>
      <c r="C25120">
        <v>324595</v>
      </c>
    </row>
    <row r="25121" spans="1:3" x14ac:dyDescent="0.3">
      <c r="A25121" t="s">
        <v>2209</v>
      </c>
      <c r="B25121">
        <v>1827</v>
      </c>
      <c r="C25121">
        <v>331300</v>
      </c>
    </row>
    <row r="25122" spans="1:3" x14ac:dyDescent="0.3">
      <c r="A25122" t="s">
        <v>2209</v>
      </c>
      <c r="B25122">
        <v>1828</v>
      </c>
      <c r="C25122">
        <v>338144</v>
      </c>
    </row>
    <row r="25123" spans="1:3" x14ac:dyDescent="0.3">
      <c r="A25123" t="s">
        <v>2209</v>
      </c>
      <c r="B25123">
        <v>1829</v>
      </c>
      <c r="C25123">
        <v>345129</v>
      </c>
    </row>
    <row r="25124" spans="1:3" x14ac:dyDescent="0.3">
      <c r="A25124" t="s">
        <v>2209</v>
      </c>
      <c r="B25124">
        <v>1830</v>
      </c>
      <c r="C25124">
        <v>352258</v>
      </c>
    </row>
    <row r="25125" spans="1:3" x14ac:dyDescent="0.3">
      <c r="A25125" t="s">
        <v>2209</v>
      </c>
      <c r="B25125">
        <v>1831</v>
      </c>
      <c r="C25125">
        <v>359535</v>
      </c>
    </row>
    <row r="25126" spans="1:3" x14ac:dyDescent="0.3">
      <c r="A25126" t="s">
        <v>2209</v>
      </c>
      <c r="B25126">
        <v>1832</v>
      </c>
      <c r="C25126">
        <v>366962</v>
      </c>
    </row>
    <row r="25127" spans="1:3" x14ac:dyDescent="0.3">
      <c r="A25127" t="s">
        <v>2209</v>
      </c>
      <c r="B25127">
        <v>1833</v>
      </c>
      <c r="C25127">
        <v>374542</v>
      </c>
    </row>
    <row r="25128" spans="1:3" x14ac:dyDescent="0.3">
      <c r="A25128" t="s">
        <v>2209</v>
      </c>
      <c r="B25128">
        <v>1834</v>
      </c>
      <c r="C25128">
        <v>382279</v>
      </c>
    </row>
    <row r="25129" spans="1:3" x14ac:dyDescent="0.3">
      <c r="A25129" t="s">
        <v>2209</v>
      </c>
      <c r="B25129">
        <v>1835</v>
      </c>
      <c r="C25129">
        <v>390176</v>
      </c>
    </row>
    <row r="25130" spans="1:3" x14ac:dyDescent="0.3">
      <c r="A25130" t="s">
        <v>2209</v>
      </c>
      <c r="B25130">
        <v>1836</v>
      </c>
      <c r="C25130">
        <v>398236</v>
      </c>
    </row>
    <row r="25131" spans="1:3" x14ac:dyDescent="0.3">
      <c r="A25131" t="s">
        <v>2209</v>
      </c>
      <c r="B25131">
        <v>1837</v>
      </c>
      <c r="C25131">
        <v>406462</v>
      </c>
    </row>
    <row r="25132" spans="1:3" x14ac:dyDescent="0.3">
      <c r="A25132" t="s">
        <v>2209</v>
      </c>
      <c r="B25132">
        <v>1838</v>
      </c>
      <c r="C25132">
        <v>414858</v>
      </c>
    </row>
    <row r="25133" spans="1:3" x14ac:dyDescent="0.3">
      <c r="A25133" t="s">
        <v>2209</v>
      </c>
      <c r="B25133">
        <v>1839</v>
      </c>
      <c r="C25133">
        <v>423428</v>
      </c>
    </row>
    <row r="25134" spans="1:3" x14ac:dyDescent="0.3">
      <c r="A25134" t="s">
        <v>2209</v>
      </c>
      <c r="B25134">
        <v>1840</v>
      </c>
      <c r="C25134">
        <v>432175</v>
      </c>
    </row>
    <row r="25135" spans="1:3" x14ac:dyDescent="0.3">
      <c r="A25135" t="s">
        <v>2209</v>
      </c>
      <c r="B25135">
        <v>1841</v>
      </c>
      <c r="C25135">
        <v>441102</v>
      </c>
    </row>
    <row r="25136" spans="1:3" x14ac:dyDescent="0.3">
      <c r="A25136" t="s">
        <v>2209</v>
      </c>
      <c r="B25136">
        <v>1842</v>
      </c>
      <c r="C25136">
        <v>450214</v>
      </c>
    </row>
    <row r="25137" spans="1:3" x14ac:dyDescent="0.3">
      <c r="A25137" t="s">
        <v>2209</v>
      </c>
      <c r="B25137">
        <v>1843</v>
      </c>
      <c r="C25137">
        <v>459514</v>
      </c>
    </row>
    <row r="25138" spans="1:3" x14ac:dyDescent="0.3">
      <c r="A25138" t="s">
        <v>2209</v>
      </c>
      <c r="B25138">
        <v>1844</v>
      </c>
      <c r="C25138">
        <v>469006</v>
      </c>
    </row>
    <row r="25139" spans="1:3" x14ac:dyDescent="0.3">
      <c r="A25139" t="s">
        <v>2209</v>
      </c>
      <c r="B25139">
        <v>1845</v>
      </c>
      <c r="C25139">
        <v>478694</v>
      </c>
    </row>
    <row r="25140" spans="1:3" x14ac:dyDescent="0.3">
      <c r="A25140" t="s">
        <v>2209</v>
      </c>
      <c r="B25140">
        <v>1846</v>
      </c>
      <c r="C25140">
        <v>488583</v>
      </c>
    </row>
    <row r="25141" spans="1:3" x14ac:dyDescent="0.3">
      <c r="A25141" t="s">
        <v>2209</v>
      </c>
      <c r="B25141">
        <v>1847</v>
      </c>
      <c r="C25141">
        <v>498675</v>
      </c>
    </row>
    <row r="25142" spans="1:3" x14ac:dyDescent="0.3">
      <c r="A25142" t="s">
        <v>2209</v>
      </c>
      <c r="B25142">
        <v>1848</v>
      </c>
      <c r="C25142">
        <v>508977</v>
      </c>
    </row>
    <row r="25143" spans="1:3" x14ac:dyDescent="0.3">
      <c r="A25143" t="s">
        <v>2209</v>
      </c>
      <c r="B25143">
        <v>1849</v>
      </c>
      <c r="C25143">
        <v>519506</v>
      </c>
    </row>
    <row r="25144" spans="1:3" x14ac:dyDescent="0.3">
      <c r="A25144" t="s">
        <v>2209</v>
      </c>
      <c r="B25144">
        <v>1850</v>
      </c>
      <c r="C25144">
        <v>530268</v>
      </c>
    </row>
    <row r="25145" spans="1:3" x14ac:dyDescent="0.3">
      <c r="A25145" t="s">
        <v>2209</v>
      </c>
      <c r="B25145">
        <v>1851</v>
      </c>
      <c r="C25145">
        <v>540811</v>
      </c>
    </row>
    <row r="25146" spans="1:3" x14ac:dyDescent="0.3">
      <c r="A25146" t="s">
        <v>2209</v>
      </c>
      <c r="B25146">
        <v>1852</v>
      </c>
      <c r="C25146">
        <v>551579</v>
      </c>
    </row>
    <row r="25147" spans="1:3" x14ac:dyDescent="0.3">
      <c r="A25147" t="s">
        <v>2209</v>
      </c>
      <c r="B25147">
        <v>1853</v>
      </c>
      <c r="C25147">
        <v>562576</v>
      </c>
    </row>
    <row r="25148" spans="1:3" x14ac:dyDescent="0.3">
      <c r="A25148" t="s">
        <v>2209</v>
      </c>
      <c r="B25148">
        <v>1854</v>
      </c>
      <c r="C25148">
        <v>573791</v>
      </c>
    </row>
    <row r="25149" spans="1:3" x14ac:dyDescent="0.3">
      <c r="A25149" t="s">
        <v>2209</v>
      </c>
      <c r="B25149">
        <v>1855</v>
      </c>
      <c r="C25149">
        <v>585230</v>
      </c>
    </row>
    <row r="25150" spans="1:3" x14ac:dyDescent="0.3">
      <c r="A25150" t="s">
        <v>2209</v>
      </c>
      <c r="B25150">
        <v>1856</v>
      </c>
      <c r="C25150">
        <v>596897</v>
      </c>
    </row>
    <row r="25151" spans="1:3" x14ac:dyDescent="0.3">
      <c r="A25151" t="s">
        <v>2209</v>
      </c>
      <c r="B25151">
        <v>1857</v>
      </c>
      <c r="C25151">
        <v>608795</v>
      </c>
    </row>
    <row r="25152" spans="1:3" x14ac:dyDescent="0.3">
      <c r="A25152" t="s">
        <v>2209</v>
      </c>
      <c r="B25152">
        <v>1858</v>
      </c>
      <c r="C25152">
        <v>620931</v>
      </c>
    </row>
    <row r="25153" spans="1:3" x14ac:dyDescent="0.3">
      <c r="A25153" t="s">
        <v>2209</v>
      </c>
      <c r="B25153">
        <v>1859</v>
      </c>
      <c r="C25153">
        <v>633307</v>
      </c>
    </row>
    <row r="25154" spans="1:3" x14ac:dyDescent="0.3">
      <c r="A25154" t="s">
        <v>2209</v>
      </c>
      <c r="B25154">
        <v>1860</v>
      </c>
      <c r="C25154">
        <v>645930</v>
      </c>
    </row>
    <row r="25155" spans="1:3" x14ac:dyDescent="0.3">
      <c r="A25155" t="s">
        <v>2209</v>
      </c>
      <c r="B25155">
        <v>1861</v>
      </c>
      <c r="C25155">
        <v>658804</v>
      </c>
    </row>
    <row r="25156" spans="1:3" x14ac:dyDescent="0.3">
      <c r="A25156" t="s">
        <v>2209</v>
      </c>
      <c r="B25156">
        <v>1862</v>
      </c>
      <c r="C25156">
        <v>671935</v>
      </c>
    </row>
    <row r="25157" spans="1:3" x14ac:dyDescent="0.3">
      <c r="A25157" t="s">
        <v>2209</v>
      </c>
      <c r="B25157">
        <v>1863</v>
      </c>
      <c r="C25157">
        <v>685326</v>
      </c>
    </row>
    <row r="25158" spans="1:3" x14ac:dyDescent="0.3">
      <c r="A25158" t="s">
        <v>2209</v>
      </c>
      <c r="B25158">
        <v>1864</v>
      </c>
      <c r="C25158">
        <v>698984</v>
      </c>
    </row>
    <row r="25159" spans="1:3" x14ac:dyDescent="0.3">
      <c r="A25159" t="s">
        <v>2209</v>
      </c>
      <c r="B25159">
        <v>1865</v>
      </c>
      <c r="C25159">
        <v>712913</v>
      </c>
    </row>
    <row r="25160" spans="1:3" x14ac:dyDescent="0.3">
      <c r="A25160" t="s">
        <v>2209</v>
      </c>
      <c r="B25160">
        <v>1866</v>
      </c>
      <c r="C25160">
        <v>727120</v>
      </c>
    </row>
    <row r="25161" spans="1:3" x14ac:dyDescent="0.3">
      <c r="A25161" t="s">
        <v>2209</v>
      </c>
      <c r="B25161">
        <v>1867</v>
      </c>
      <c r="C25161">
        <v>741609</v>
      </c>
    </row>
    <row r="25162" spans="1:3" x14ac:dyDescent="0.3">
      <c r="A25162" t="s">
        <v>2209</v>
      </c>
      <c r="B25162">
        <v>1868</v>
      </c>
      <c r="C25162">
        <v>756386</v>
      </c>
    </row>
    <row r="25163" spans="1:3" x14ac:dyDescent="0.3">
      <c r="A25163" t="s">
        <v>2209</v>
      </c>
      <c r="B25163">
        <v>1869</v>
      </c>
      <c r="C25163">
        <v>773658</v>
      </c>
    </row>
    <row r="25164" spans="1:3" x14ac:dyDescent="0.3">
      <c r="A25164" t="s">
        <v>2209</v>
      </c>
      <c r="B25164">
        <v>1870</v>
      </c>
      <c r="C25164">
        <v>793546</v>
      </c>
    </row>
    <row r="25165" spans="1:3" x14ac:dyDescent="0.3">
      <c r="A25165" t="s">
        <v>2209</v>
      </c>
      <c r="B25165">
        <v>1871</v>
      </c>
      <c r="C25165">
        <v>816179</v>
      </c>
    </row>
    <row r="25166" spans="1:3" x14ac:dyDescent="0.3">
      <c r="A25166" t="s">
        <v>2209</v>
      </c>
      <c r="B25166">
        <v>1872</v>
      </c>
      <c r="C25166">
        <v>841688</v>
      </c>
    </row>
    <row r="25167" spans="1:3" x14ac:dyDescent="0.3">
      <c r="A25167" t="s">
        <v>2209</v>
      </c>
      <c r="B25167">
        <v>1873</v>
      </c>
      <c r="C25167">
        <v>870210</v>
      </c>
    </row>
    <row r="25168" spans="1:3" x14ac:dyDescent="0.3">
      <c r="A25168" t="s">
        <v>2209</v>
      </c>
      <c r="B25168">
        <v>1874</v>
      </c>
      <c r="C25168">
        <v>899699</v>
      </c>
    </row>
    <row r="25169" spans="1:3" x14ac:dyDescent="0.3">
      <c r="A25169" t="s">
        <v>2209</v>
      </c>
      <c r="B25169">
        <v>1875</v>
      </c>
      <c r="C25169">
        <v>930186</v>
      </c>
    </row>
    <row r="25170" spans="1:3" x14ac:dyDescent="0.3">
      <c r="A25170" t="s">
        <v>2209</v>
      </c>
      <c r="B25170">
        <v>1876</v>
      </c>
      <c r="C25170">
        <v>961706</v>
      </c>
    </row>
    <row r="25171" spans="1:3" x14ac:dyDescent="0.3">
      <c r="A25171" t="s">
        <v>2209</v>
      </c>
      <c r="B25171">
        <v>1877</v>
      </c>
      <c r="C25171">
        <v>994293</v>
      </c>
    </row>
    <row r="25172" spans="1:3" x14ac:dyDescent="0.3">
      <c r="A25172" t="s">
        <v>2209</v>
      </c>
      <c r="B25172">
        <v>1878</v>
      </c>
      <c r="C25172">
        <v>1027983</v>
      </c>
    </row>
    <row r="25173" spans="1:3" x14ac:dyDescent="0.3">
      <c r="A25173" t="s">
        <v>2209</v>
      </c>
      <c r="B25173">
        <v>1879</v>
      </c>
      <c r="C25173">
        <v>1062814</v>
      </c>
    </row>
    <row r="25174" spans="1:3" x14ac:dyDescent="0.3">
      <c r="A25174" t="s">
        <v>2209</v>
      </c>
      <c r="B25174">
        <v>1880</v>
      </c>
      <c r="C25174">
        <v>1098824</v>
      </c>
    </row>
    <row r="25175" spans="1:3" x14ac:dyDescent="0.3">
      <c r="A25175" t="s">
        <v>2209</v>
      </c>
      <c r="B25175">
        <v>1881</v>
      </c>
      <c r="C25175">
        <v>1136054</v>
      </c>
    </row>
    <row r="25176" spans="1:3" x14ac:dyDescent="0.3">
      <c r="A25176" t="s">
        <v>2209</v>
      </c>
      <c r="B25176">
        <v>1882</v>
      </c>
      <c r="C25176">
        <v>1174544</v>
      </c>
    </row>
    <row r="25177" spans="1:3" x14ac:dyDescent="0.3">
      <c r="A25177" t="s">
        <v>2209</v>
      </c>
      <c r="B25177">
        <v>1883</v>
      </c>
      <c r="C25177">
        <v>1214337</v>
      </c>
    </row>
    <row r="25178" spans="1:3" x14ac:dyDescent="0.3">
      <c r="A25178" t="s">
        <v>2209</v>
      </c>
      <c r="B25178">
        <v>1884</v>
      </c>
      <c r="C25178">
        <v>1255478</v>
      </c>
    </row>
    <row r="25179" spans="1:3" x14ac:dyDescent="0.3">
      <c r="A25179" t="s">
        <v>2209</v>
      </c>
      <c r="B25179">
        <v>1885</v>
      </c>
      <c r="C25179">
        <v>1298011</v>
      </c>
    </row>
    <row r="25180" spans="1:3" x14ac:dyDescent="0.3">
      <c r="A25180" t="s">
        <v>2209</v>
      </c>
      <c r="B25180">
        <v>1886</v>
      </c>
      <c r="C25180">
        <v>1341985</v>
      </c>
    </row>
    <row r="25181" spans="1:3" x14ac:dyDescent="0.3">
      <c r="A25181" t="s">
        <v>2209</v>
      </c>
      <c r="B25181">
        <v>1887</v>
      </c>
      <c r="C25181">
        <v>1387447</v>
      </c>
    </row>
    <row r="25182" spans="1:3" x14ac:dyDescent="0.3">
      <c r="A25182" t="s">
        <v>2209</v>
      </c>
      <c r="B25182">
        <v>1888</v>
      </c>
      <c r="C25182">
        <v>1434448</v>
      </c>
    </row>
    <row r="25183" spans="1:3" x14ac:dyDescent="0.3">
      <c r="A25183" t="s">
        <v>2209</v>
      </c>
      <c r="B25183">
        <v>1889</v>
      </c>
      <c r="C25183">
        <v>1483054</v>
      </c>
    </row>
    <row r="25184" spans="1:3" x14ac:dyDescent="0.3">
      <c r="A25184" t="s">
        <v>2209</v>
      </c>
      <c r="B25184">
        <v>1890</v>
      </c>
      <c r="C25184">
        <v>1533320</v>
      </c>
    </row>
    <row r="25185" spans="1:3" x14ac:dyDescent="0.3">
      <c r="A25185" t="s">
        <v>2209</v>
      </c>
      <c r="B25185">
        <v>1891</v>
      </c>
      <c r="C25185">
        <v>1585304</v>
      </c>
    </row>
    <row r="25186" spans="1:3" x14ac:dyDescent="0.3">
      <c r="A25186" t="s">
        <v>2209</v>
      </c>
      <c r="B25186">
        <v>1892</v>
      </c>
      <c r="C25186">
        <v>1639062</v>
      </c>
    </row>
    <row r="25187" spans="1:3" x14ac:dyDescent="0.3">
      <c r="A25187" t="s">
        <v>2209</v>
      </c>
      <c r="B25187">
        <v>1893</v>
      </c>
      <c r="C25187">
        <v>1694657</v>
      </c>
    </row>
    <row r="25188" spans="1:3" x14ac:dyDescent="0.3">
      <c r="A25188" t="s">
        <v>2209</v>
      </c>
      <c r="B25188">
        <v>1894</v>
      </c>
      <c r="C25188">
        <v>1752135</v>
      </c>
    </row>
    <row r="25189" spans="1:3" x14ac:dyDescent="0.3">
      <c r="A25189" t="s">
        <v>2209</v>
      </c>
      <c r="B25189">
        <v>1895</v>
      </c>
      <c r="C25189">
        <v>1811562</v>
      </c>
    </row>
    <row r="25190" spans="1:3" x14ac:dyDescent="0.3">
      <c r="A25190" t="s">
        <v>2209</v>
      </c>
      <c r="B25190">
        <v>1896</v>
      </c>
      <c r="C25190">
        <v>1873003</v>
      </c>
    </row>
    <row r="25191" spans="1:3" x14ac:dyDescent="0.3">
      <c r="A25191" t="s">
        <v>2209</v>
      </c>
      <c r="B25191">
        <v>1897</v>
      </c>
      <c r="C25191">
        <v>1936527</v>
      </c>
    </row>
    <row r="25192" spans="1:3" x14ac:dyDescent="0.3">
      <c r="A25192" t="s">
        <v>2209</v>
      </c>
      <c r="B25192">
        <v>1898</v>
      </c>
      <c r="C25192">
        <v>2002203</v>
      </c>
    </row>
    <row r="25193" spans="1:3" x14ac:dyDescent="0.3">
      <c r="A25193" t="s">
        <v>2209</v>
      </c>
      <c r="B25193">
        <v>1899</v>
      </c>
      <c r="C25193">
        <v>2066448</v>
      </c>
    </row>
    <row r="25194" spans="1:3" x14ac:dyDescent="0.3">
      <c r="A25194" t="s">
        <v>2209</v>
      </c>
      <c r="B25194">
        <v>1900</v>
      </c>
      <c r="C25194">
        <v>2129124</v>
      </c>
    </row>
    <row r="25195" spans="1:3" x14ac:dyDescent="0.3">
      <c r="A25195" t="s">
        <v>2209</v>
      </c>
      <c r="B25195">
        <v>1901</v>
      </c>
      <c r="C25195">
        <v>2190086</v>
      </c>
    </row>
    <row r="25196" spans="1:3" x14ac:dyDescent="0.3">
      <c r="A25196" t="s">
        <v>2209</v>
      </c>
      <c r="B25196">
        <v>1902</v>
      </c>
      <c r="C25196">
        <v>2249181</v>
      </c>
    </row>
    <row r="25197" spans="1:3" x14ac:dyDescent="0.3">
      <c r="A25197" t="s">
        <v>2209</v>
      </c>
      <c r="B25197">
        <v>1903</v>
      </c>
      <c r="C25197">
        <v>2306249</v>
      </c>
    </row>
    <row r="25198" spans="1:3" x14ac:dyDescent="0.3">
      <c r="A25198" t="s">
        <v>2209</v>
      </c>
      <c r="B25198">
        <v>1904</v>
      </c>
      <c r="C25198">
        <v>2364764</v>
      </c>
    </row>
    <row r="25199" spans="1:3" x14ac:dyDescent="0.3">
      <c r="A25199" t="s">
        <v>2209</v>
      </c>
      <c r="B25199">
        <v>1905</v>
      </c>
      <c r="C25199">
        <v>2424761</v>
      </c>
    </row>
    <row r="25200" spans="1:3" x14ac:dyDescent="0.3">
      <c r="A25200" t="s">
        <v>2209</v>
      </c>
      <c r="B25200">
        <v>1906</v>
      </c>
      <c r="C25200">
        <v>2486279</v>
      </c>
    </row>
    <row r="25201" spans="1:3" x14ac:dyDescent="0.3">
      <c r="A25201" t="s">
        <v>2209</v>
      </c>
      <c r="B25201">
        <v>1907</v>
      </c>
      <c r="C25201">
        <v>2549355</v>
      </c>
    </row>
    <row r="25202" spans="1:3" x14ac:dyDescent="0.3">
      <c r="A25202" t="s">
        <v>2209</v>
      </c>
      <c r="B25202">
        <v>1908</v>
      </c>
      <c r="C25202">
        <v>2614029</v>
      </c>
    </row>
    <row r="25203" spans="1:3" x14ac:dyDescent="0.3">
      <c r="A25203" t="s">
        <v>2209</v>
      </c>
      <c r="B25203">
        <v>1909</v>
      </c>
      <c r="C25203">
        <v>2677183</v>
      </c>
    </row>
    <row r="25204" spans="1:3" x14ac:dyDescent="0.3">
      <c r="A25204" t="s">
        <v>2209</v>
      </c>
      <c r="B25204">
        <v>1910</v>
      </c>
      <c r="C25204">
        <v>2738718</v>
      </c>
    </row>
    <row r="25205" spans="1:3" x14ac:dyDescent="0.3">
      <c r="A25205" t="s">
        <v>2209</v>
      </c>
      <c r="B25205">
        <v>1911</v>
      </c>
      <c r="C25205">
        <v>2798533</v>
      </c>
    </row>
    <row r="25206" spans="1:3" x14ac:dyDescent="0.3">
      <c r="A25206" t="s">
        <v>2209</v>
      </c>
      <c r="B25206">
        <v>1912</v>
      </c>
      <c r="C25206">
        <v>2856522</v>
      </c>
    </row>
    <row r="25207" spans="1:3" x14ac:dyDescent="0.3">
      <c r="A25207" t="s">
        <v>2209</v>
      </c>
      <c r="B25207">
        <v>1913</v>
      </c>
      <c r="C25207">
        <v>2912576</v>
      </c>
    </row>
    <row r="25208" spans="1:3" x14ac:dyDescent="0.3">
      <c r="A25208" t="s">
        <v>2209</v>
      </c>
      <c r="B25208">
        <v>1914</v>
      </c>
      <c r="C25208">
        <v>2969729</v>
      </c>
    </row>
    <row r="25209" spans="1:3" x14ac:dyDescent="0.3">
      <c r="A25209" t="s">
        <v>2209</v>
      </c>
      <c r="B25209">
        <v>1915</v>
      </c>
      <c r="C25209">
        <v>3028000</v>
      </c>
    </row>
    <row r="25210" spans="1:3" x14ac:dyDescent="0.3">
      <c r="A25210" t="s">
        <v>2209</v>
      </c>
      <c r="B25210">
        <v>1916</v>
      </c>
      <c r="C25210">
        <v>3087412</v>
      </c>
    </row>
    <row r="25211" spans="1:3" x14ac:dyDescent="0.3">
      <c r="A25211" t="s">
        <v>2209</v>
      </c>
      <c r="B25211">
        <v>1917</v>
      </c>
      <c r="C25211">
        <v>3147988</v>
      </c>
    </row>
    <row r="25212" spans="1:3" x14ac:dyDescent="0.3">
      <c r="A25212" t="s">
        <v>2209</v>
      </c>
      <c r="B25212">
        <v>1918</v>
      </c>
      <c r="C25212">
        <v>3212623</v>
      </c>
    </row>
    <row r="25213" spans="1:3" x14ac:dyDescent="0.3">
      <c r="A25213" t="s">
        <v>2209</v>
      </c>
      <c r="B25213">
        <v>1919</v>
      </c>
      <c r="C25213">
        <v>3279664</v>
      </c>
    </row>
    <row r="25214" spans="1:3" x14ac:dyDescent="0.3">
      <c r="A25214" t="s">
        <v>2209</v>
      </c>
      <c r="B25214">
        <v>1920</v>
      </c>
      <c r="C25214">
        <v>3349182</v>
      </c>
    </row>
    <row r="25215" spans="1:3" x14ac:dyDescent="0.3">
      <c r="A25215" t="s">
        <v>2209</v>
      </c>
      <c r="B25215">
        <v>1921</v>
      </c>
      <c r="C25215">
        <v>3421253</v>
      </c>
    </row>
    <row r="25216" spans="1:3" x14ac:dyDescent="0.3">
      <c r="A25216" t="s">
        <v>2209</v>
      </c>
      <c r="B25216">
        <v>1922</v>
      </c>
      <c r="C25216">
        <v>3495955</v>
      </c>
    </row>
    <row r="25217" spans="1:3" x14ac:dyDescent="0.3">
      <c r="A25217" t="s">
        <v>2209</v>
      </c>
      <c r="B25217">
        <v>1923</v>
      </c>
      <c r="C25217">
        <v>3573367</v>
      </c>
    </row>
    <row r="25218" spans="1:3" x14ac:dyDescent="0.3">
      <c r="A25218" t="s">
        <v>2209</v>
      </c>
      <c r="B25218">
        <v>1924</v>
      </c>
      <c r="C25218">
        <v>3652493</v>
      </c>
    </row>
    <row r="25219" spans="1:3" x14ac:dyDescent="0.3">
      <c r="A25219" t="s">
        <v>2209</v>
      </c>
      <c r="B25219">
        <v>1925</v>
      </c>
      <c r="C25219">
        <v>3733371</v>
      </c>
    </row>
    <row r="25220" spans="1:3" x14ac:dyDescent="0.3">
      <c r="A25220" t="s">
        <v>2209</v>
      </c>
      <c r="B25220">
        <v>1926</v>
      </c>
      <c r="C25220">
        <v>3816040</v>
      </c>
    </row>
    <row r="25221" spans="1:3" x14ac:dyDescent="0.3">
      <c r="A25221" t="s">
        <v>2209</v>
      </c>
      <c r="B25221">
        <v>1927</v>
      </c>
      <c r="C25221">
        <v>3900540</v>
      </c>
    </row>
    <row r="25222" spans="1:3" x14ac:dyDescent="0.3">
      <c r="A25222" t="s">
        <v>2209</v>
      </c>
      <c r="B25222">
        <v>1928</v>
      </c>
      <c r="C25222">
        <v>3986910</v>
      </c>
    </row>
    <row r="25223" spans="1:3" x14ac:dyDescent="0.3">
      <c r="A25223" t="s">
        <v>2209</v>
      </c>
      <c r="B25223">
        <v>1929</v>
      </c>
      <c r="C25223">
        <v>4074267</v>
      </c>
    </row>
    <row r="25224" spans="1:3" x14ac:dyDescent="0.3">
      <c r="A25224" t="s">
        <v>2209</v>
      </c>
      <c r="B25224">
        <v>1930</v>
      </c>
      <c r="C25224">
        <v>4162611</v>
      </c>
    </row>
    <row r="25225" spans="1:3" x14ac:dyDescent="0.3">
      <c r="A25225" t="s">
        <v>2209</v>
      </c>
      <c r="B25225">
        <v>1931</v>
      </c>
      <c r="C25225">
        <v>4251945</v>
      </c>
    </row>
    <row r="25226" spans="1:3" x14ac:dyDescent="0.3">
      <c r="A25226" t="s">
        <v>2209</v>
      </c>
      <c r="B25226">
        <v>1932</v>
      </c>
      <c r="C25226">
        <v>4342271</v>
      </c>
    </row>
    <row r="25227" spans="1:3" x14ac:dyDescent="0.3">
      <c r="A25227" t="s">
        <v>2209</v>
      </c>
      <c r="B25227">
        <v>1933</v>
      </c>
      <c r="C25227">
        <v>4433590</v>
      </c>
    </row>
    <row r="25228" spans="1:3" x14ac:dyDescent="0.3">
      <c r="A25228" t="s">
        <v>2209</v>
      </c>
      <c r="B25228">
        <v>1934</v>
      </c>
      <c r="C25228">
        <v>4526829</v>
      </c>
    </row>
    <row r="25229" spans="1:3" x14ac:dyDescent="0.3">
      <c r="A25229" t="s">
        <v>2209</v>
      </c>
      <c r="B25229">
        <v>1935</v>
      </c>
      <c r="C25229">
        <v>4622029</v>
      </c>
    </row>
    <row r="25230" spans="1:3" x14ac:dyDescent="0.3">
      <c r="A25230" t="s">
        <v>2209</v>
      </c>
      <c r="B25230">
        <v>1936</v>
      </c>
      <c r="C25230">
        <v>4719231</v>
      </c>
    </row>
    <row r="25231" spans="1:3" x14ac:dyDescent="0.3">
      <c r="A25231" t="s">
        <v>2209</v>
      </c>
      <c r="B25231">
        <v>1937</v>
      </c>
      <c r="C25231">
        <v>4818477</v>
      </c>
    </row>
    <row r="25232" spans="1:3" x14ac:dyDescent="0.3">
      <c r="A25232" t="s">
        <v>2209</v>
      </c>
      <c r="B25232">
        <v>1938</v>
      </c>
      <c r="C25232">
        <v>4919810</v>
      </c>
    </row>
    <row r="25233" spans="1:3" x14ac:dyDescent="0.3">
      <c r="A25233" t="s">
        <v>2209</v>
      </c>
      <c r="B25233">
        <v>1939</v>
      </c>
      <c r="C25233">
        <v>5019176</v>
      </c>
    </row>
    <row r="25234" spans="1:3" x14ac:dyDescent="0.3">
      <c r="A25234" t="s">
        <v>2209</v>
      </c>
      <c r="B25234">
        <v>1940</v>
      </c>
      <c r="C25234">
        <v>5116462</v>
      </c>
    </row>
    <row r="25235" spans="1:3" x14ac:dyDescent="0.3">
      <c r="A25235" t="s">
        <v>2209</v>
      </c>
      <c r="B25235">
        <v>1941</v>
      </c>
      <c r="C25235">
        <v>5211554</v>
      </c>
    </row>
    <row r="25236" spans="1:3" x14ac:dyDescent="0.3">
      <c r="A25236" t="s">
        <v>2209</v>
      </c>
      <c r="B25236">
        <v>1942</v>
      </c>
      <c r="C25236">
        <v>5304334</v>
      </c>
    </row>
    <row r="25237" spans="1:3" x14ac:dyDescent="0.3">
      <c r="A25237" t="s">
        <v>2209</v>
      </c>
      <c r="B25237">
        <v>1943</v>
      </c>
      <c r="C25237">
        <v>5394679</v>
      </c>
    </row>
    <row r="25238" spans="1:3" x14ac:dyDescent="0.3">
      <c r="A25238" t="s">
        <v>2209</v>
      </c>
      <c r="B25238">
        <v>1944</v>
      </c>
      <c r="C25238">
        <v>5486564</v>
      </c>
    </row>
    <row r="25239" spans="1:3" x14ac:dyDescent="0.3">
      <c r="A25239" t="s">
        <v>2209</v>
      </c>
      <c r="B25239">
        <v>1945</v>
      </c>
      <c r="C25239">
        <v>5580013</v>
      </c>
    </row>
    <row r="25240" spans="1:3" x14ac:dyDescent="0.3">
      <c r="A25240" t="s">
        <v>2209</v>
      </c>
      <c r="B25240">
        <v>1946</v>
      </c>
      <c r="C25240">
        <v>5675054</v>
      </c>
    </row>
    <row r="25241" spans="1:3" x14ac:dyDescent="0.3">
      <c r="A25241" t="s">
        <v>2209</v>
      </c>
      <c r="B25241">
        <v>1947</v>
      </c>
      <c r="C25241">
        <v>5771714</v>
      </c>
    </row>
    <row r="25242" spans="1:3" x14ac:dyDescent="0.3">
      <c r="A25242" t="s">
        <v>2209</v>
      </c>
      <c r="B25242">
        <v>1948</v>
      </c>
      <c r="C25242">
        <v>5870020</v>
      </c>
    </row>
    <row r="25243" spans="1:3" x14ac:dyDescent="0.3">
      <c r="A25243" t="s">
        <v>2209</v>
      </c>
      <c r="B25243">
        <v>1949</v>
      </c>
      <c r="C25243">
        <v>5982554</v>
      </c>
    </row>
    <row r="25244" spans="1:3" x14ac:dyDescent="0.3">
      <c r="A25244" t="s">
        <v>2209</v>
      </c>
      <c r="B25244">
        <v>1950</v>
      </c>
      <c r="C25244">
        <v>6109902</v>
      </c>
    </row>
    <row r="25245" spans="1:3" x14ac:dyDescent="0.3">
      <c r="A25245" t="s">
        <v>2209</v>
      </c>
      <c r="B25245">
        <v>1951</v>
      </c>
      <c r="C25245">
        <v>6271228</v>
      </c>
    </row>
    <row r="25246" spans="1:3" x14ac:dyDescent="0.3">
      <c r="A25246" t="s">
        <v>2209</v>
      </c>
      <c r="B25246">
        <v>1952</v>
      </c>
      <c r="C25246">
        <v>6449609</v>
      </c>
    </row>
    <row r="25247" spans="1:3" x14ac:dyDescent="0.3">
      <c r="A25247" t="s">
        <v>2209</v>
      </c>
      <c r="B25247">
        <v>1953</v>
      </c>
      <c r="C25247">
        <v>6639418</v>
      </c>
    </row>
    <row r="25248" spans="1:3" x14ac:dyDescent="0.3">
      <c r="A25248" t="s">
        <v>2209</v>
      </c>
      <c r="B25248">
        <v>1954</v>
      </c>
      <c r="C25248">
        <v>6836639</v>
      </c>
    </row>
    <row r="25249" spans="1:3" x14ac:dyDescent="0.3">
      <c r="A25249" t="s">
        <v>2209</v>
      </c>
      <c r="B25249">
        <v>1955</v>
      </c>
      <c r="C25249">
        <v>7038910</v>
      </c>
    </row>
    <row r="25250" spans="1:3" x14ac:dyDescent="0.3">
      <c r="A25250" t="s">
        <v>2209</v>
      </c>
      <c r="B25250">
        <v>1956</v>
      </c>
      <c r="C25250">
        <v>7245680</v>
      </c>
    </row>
    <row r="25251" spans="1:3" x14ac:dyDescent="0.3">
      <c r="A25251" t="s">
        <v>2209</v>
      </c>
      <c r="B25251">
        <v>1957</v>
      </c>
      <c r="C25251">
        <v>7458015</v>
      </c>
    </row>
    <row r="25252" spans="1:3" x14ac:dyDescent="0.3">
      <c r="A25252" t="s">
        <v>2209</v>
      </c>
      <c r="B25252">
        <v>1958</v>
      </c>
      <c r="C25252">
        <v>7678381</v>
      </c>
    </row>
    <row r="25253" spans="1:3" x14ac:dyDescent="0.3">
      <c r="A25253" t="s">
        <v>2209</v>
      </c>
      <c r="B25253">
        <v>1959</v>
      </c>
      <c r="C25253">
        <v>7910188</v>
      </c>
    </row>
    <row r="25254" spans="1:3" x14ac:dyDescent="0.3">
      <c r="A25254" t="s">
        <v>2209</v>
      </c>
      <c r="B25254">
        <v>1960</v>
      </c>
      <c r="C25254">
        <v>8156342</v>
      </c>
    </row>
    <row r="25255" spans="1:3" x14ac:dyDescent="0.3">
      <c r="A25255" t="s">
        <v>2209</v>
      </c>
      <c r="B25255">
        <v>1961</v>
      </c>
      <c r="C25255">
        <v>8417821</v>
      </c>
    </row>
    <row r="25256" spans="1:3" x14ac:dyDescent="0.3">
      <c r="A25256" t="s">
        <v>2209</v>
      </c>
      <c r="B25256">
        <v>1962</v>
      </c>
      <c r="C25256">
        <v>8692337</v>
      </c>
    </row>
    <row r="25257" spans="1:3" x14ac:dyDescent="0.3">
      <c r="A25257" t="s">
        <v>2209</v>
      </c>
      <c r="B25257">
        <v>1963</v>
      </c>
      <c r="C25257">
        <v>8973791</v>
      </c>
    </row>
    <row r="25258" spans="1:3" x14ac:dyDescent="0.3">
      <c r="A25258" t="s">
        <v>2209</v>
      </c>
      <c r="B25258">
        <v>1964</v>
      </c>
      <c r="C25258">
        <v>9253827</v>
      </c>
    </row>
    <row r="25259" spans="1:3" x14ac:dyDescent="0.3">
      <c r="A25259" t="s">
        <v>2209</v>
      </c>
      <c r="B25259">
        <v>1965</v>
      </c>
      <c r="C25259">
        <v>9526558</v>
      </c>
    </row>
    <row r="25260" spans="1:3" x14ac:dyDescent="0.3">
      <c r="A25260" t="s">
        <v>2209</v>
      </c>
      <c r="B25260">
        <v>1966</v>
      </c>
      <c r="C25260">
        <v>9790083</v>
      </c>
    </row>
    <row r="25261" spans="1:3" x14ac:dyDescent="0.3">
      <c r="A25261" t="s">
        <v>2209</v>
      </c>
      <c r="B25261">
        <v>1967</v>
      </c>
      <c r="C25261">
        <v>10046321</v>
      </c>
    </row>
    <row r="25262" spans="1:3" x14ac:dyDescent="0.3">
      <c r="A25262" t="s">
        <v>2209</v>
      </c>
      <c r="B25262">
        <v>1968</v>
      </c>
      <c r="C25262">
        <v>10297983</v>
      </c>
    </row>
    <row r="25263" spans="1:3" x14ac:dyDescent="0.3">
      <c r="A25263" t="s">
        <v>2209</v>
      </c>
      <c r="B25263">
        <v>1969</v>
      </c>
      <c r="C25263">
        <v>10549395</v>
      </c>
    </row>
    <row r="25264" spans="1:3" x14ac:dyDescent="0.3">
      <c r="A25264" t="s">
        <v>2209</v>
      </c>
      <c r="B25264">
        <v>1970</v>
      </c>
      <c r="C25264">
        <v>10804131</v>
      </c>
    </row>
    <row r="25265" spans="1:3" x14ac:dyDescent="0.3">
      <c r="A25265" t="s">
        <v>2209</v>
      </c>
      <c r="B25265">
        <v>1971</v>
      </c>
      <c r="C25265">
        <v>11062434</v>
      </c>
    </row>
    <row r="25266" spans="1:3" x14ac:dyDescent="0.3">
      <c r="A25266" t="s">
        <v>2209</v>
      </c>
      <c r="B25266">
        <v>1972</v>
      </c>
      <c r="C25266">
        <v>11324277</v>
      </c>
    </row>
    <row r="25267" spans="1:3" x14ac:dyDescent="0.3">
      <c r="A25267" t="s">
        <v>2209</v>
      </c>
      <c r="B25267">
        <v>1973</v>
      </c>
      <c r="C25267">
        <v>11592638</v>
      </c>
    </row>
    <row r="25268" spans="1:3" x14ac:dyDescent="0.3">
      <c r="A25268" t="s">
        <v>2209</v>
      </c>
      <c r="B25268">
        <v>1974</v>
      </c>
      <c r="C25268">
        <v>11871102</v>
      </c>
    </row>
    <row r="25269" spans="1:3" x14ac:dyDescent="0.3">
      <c r="A25269" t="s">
        <v>2209</v>
      </c>
      <c r="B25269">
        <v>1975</v>
      </c>
      <c r="C25269">
        <v>12162189</v>
      </c>
    </row>
    <row r="25270" spans="1:3" x14ac:dyDescent="0.3">
      <c r="A25270" t="s">
        <v>2209</v>
      </c>
      <c r="B25270">
        <v>1976</v>
      </c>
      <c r="C25270">
        <v>12468688</v>
      </c>
    </row>
    <row r="25271" spans="1:3" x14ac:dyDescent="0.3">
      <c r="A25271" t="s">
        <v>2209</v>
      </c>
      <c r="B25271">
        <v>1977</v>
      </c>
      <c r="C25271">
        <v>12790313</v>
      </c>
    </row>
    <row r="25272" spans="1:3" x14ac:dyDescent="0.3">
      <c r="A25272" t="s">
        <v>2209</v>
      </c>
      <c r="B25272">
        <v>1978</v>
      </c>
      <c r="C25272">
        <v>13122833</v>
      </c>
    </row>
    <row r="25273" spans="1:3" x14ac:dyDescent="0.3">
      <c r="A25273" t="s">
        <v>2209</v>
      </c>
      <c r="B25273">
        <v>1979</v>
      </c>
      <c r="C25273">
        <v>13460035</v>
      </c>
    </row>
    <row r="25274" spans="1:3" x14ac:dyDescent="0.3">
      <c r="A25274" t="s">
        <v>2209</v>
      </c>
      <c r="B25274">
        <v>1980</v>
      </c>
      <c r="C25274">
        <v>13798094</v>
      </c>
    </row>
    <row r="25275" spans="1:3" x14ac:dyDescent="0.3">
      <c r="A25275" t="s">
        <v>2209</v>
      </c>
      <c r="B25275">
        <v>1981</v>
      </c>
      <c r="C25275">
        <v>14134060</v>
      </c>
    </row>
    <row r="25276" spans="1:3" x14ac:dyDescent="0.3">
      <c r="A25276" t="s">
        <v>2209</v>
      </c>
      <c r="B25276">
        <v>1982</v>
      </c>
      <c r="C25276">
        <v>14471215</v>
      </c>
    </row>
    <row r="25277" spans="1:3" x14ac:dyDescent="0.3">
      <c r="A25277" t="s">
        <v>2209</v>
      </c>
      <c r="B25277">
        <v>1983</v>
      </c>
      <c r="C25277">
        <v>14819430</v>
      </c>
    </row>
    <row r="25278" spans="1:3" x14ac:dyDescent="0.3">
      <c r="A25278" t="s">
        <v>2209</v>
      </c>
      <c r="B25278">
        <v>1984</v>
      </c>
      <c r="C25278">
        <v>15192300</v>
      </c>
    </row>
    <row r="25279" spans="1:3" x14ac:dyDescent="0.3">
      <c r="A25279" t="s">
        <v>2209</v>
      </c>
      <c r="B25279">
        <v>1985</v>
      </c>
      <c r="C25279">
        <v>15598924</v>
      </c>
    </row>
    <row r="25280" spans="1:3" x14ac:dyDescent="0.3">
      <c r="A25280" t="s">
        <v>2209</v>
      </c>
      <c r="B25280">
        <v>1986</v>
      </c>
      <c r="C25280">
        <v>16043736</v>
      </c>
    </row>
    <row r="25281" spans="1:3" x14ac:dyDescent="0.3">
      <c r="A25281" t="s">
        <v>2209</v>
      </c>
      <c r="B25281">
        <v>1987</v>
      </c>
      <c r="C25281">
        <v>16522004</v>
      </c>
    </row>
    <row r="25282" spans="1:3" x14ac:dyDescent="0.3">
      <c r="A25282" t="s">
        <v>2209</v>
      </c>
      <c r="B25282">
        <v>1988</v>
      </c>
      <c r="C25282">
        <v>17022470</v>
      </c>
    </row>
    <row r="25283" spans="1:3" x14ac:dyDescent="0.3">
      <c r="A25283" t="s">
        <v>2209</v>
      </c>
      <c r="B25283">
        <v>1989</v>
      </c>
      <c r="C25283">
        <v>17528961</v>
      </c>
    </row>
    <row r="25284" spans="1:3" x14ac:dyDescent="0.3">
      <c r="A25284" t="s">
        <v>2209</v>
      </c>
      <c r="B25284">
        <v>1990</v>
      </c>
      <c r="C25284">
        <v>18029824</v>
      </c>
    </row>
    <row r="25285" spans="1:3" x14ac:dyDescent="0.3">
      <c r="A25285" t="s">
        <v>2209</v>
      </c>
      <c r="B25285">
        <v>1991</v>
      </c>
      <c r="C25285">
        <v>18519941</v>
      </c>
    </row>
    <row r="25286" spans="1:3" x14ac:dyDescent="0.3">
      <c r="A25286" t="s">
        <v>2209</v>
      </c>
      <c r="B25286">
        <v>1992</v>
      </c>
      <c r="C25286">
        <v>19002660</v>
      </c>
    </row>
    <row r="25287" spans="1:3" x14ac:dyDescent="0.3">
      <c r="A25287" t="s">
        <v>2209</v>
      </c>
      <c r="B25287">
        <v>1993</v>
      </c>
      <c r="C25287">
        <v>19484901</v>
      </c>
    </row>
    <row r="25288" spans="1:3" x14ac:dyDescent="0.3">
      <c r="A25288" t="s">
        <v>2209</v>
      </c>
      <c r="B25288">
        <v>1994</v>
      </c>
      <c r="C25288">
        <v>19977508</v>
      </c>
    </row>
    <row r="25289" spans="1:3" x14ac:dyDescent="0.3">
      <c r="A25289" t="s">
        <v>2209</v>
      </c>
      <c r="B25289">
        <v>1995</v>
      </c>
      <c r="C25289">
        <v>20487604</v>
      </c>
    </row>
    <row r="25290" spans="1:3" x14ac:dyDescent="0.3">
      <c r="A25290" t="s">
        <v>2209</v>
      </c>
      <c r="B25290">
        <v>1996</v>
      </c>
      <c r="C25290">
        <v>21017619</v>
      </c>
    </row>
    <row r="25291" spans="1:3" x14ac:dyDescent="0.3">
      <c r="A25291" t="s">
        <v>2209</v>
      </c>
      <c r="B25291">
        <v>1997</v>
      </c>
      <c r="C25291">
        <v>21562790</v>
      </c>
    </row>
    <row r="25292" spans="1:3" x14ac:dyDescent="0.3">
      <c r="A25292" t="s">
        <v>2209</v>
      </c>
      <c r="B25292">
        <v>1998</v>
      </c>
      <c r="C25292">
        <v>22114647</v>
      </c>
    </row>
    <row r="25293" spans="1:3" x14ac:dyDescent="0.3">
      <c r="A25293" t="s">
        <v>2209</v>
      </c>
      <c r="B25293">
        <v>1999</v>
      </c>
      <c r="C25293">
        <v>22661293</v>
      </c>
    </row>
    <row r="25294" spans="1:3" x14ac:dyDescent="0.3">
      <c r="A25294" t="s">
        <v>2209</v>
      </c>
      <c r="B25294">
        <v>2000</v>
      </c>
      <c r="C25294">
        <v>23194252</v>
      </c>
    </row>
    <row r="25295" spans="1:3" x14ac:dyDescent="0.3">
      <c r="A25295" t="s">
        <v>2209</v>
      </c>
      <c r="B25295">
        <v>2001</v>
      </c>
      <c r="C25295">
        <v>23709115</v>
      </c>
    </row>
    <row r="25296" spans="1:3" x14ac:dyDescent="0.3">
      <c r="A25296" t="s">
        <v>2209</v>
      </c>
      <c r="B25296">
        <v>2002</v>
      </c>
      <c r="C25296">
        <v>24208391</v>
      </c>
    </row>
    <row r="25297" spans="1:3" x14ac:dyDescent="0.3">
      <c r="A25297" t="s">
        <v>2209</v>
      </c>
      <c r="B25297">
        <v>2003</v>
      </c>
      <c r="C25297">
        <v>24698821</v>
      </c>
    </row>
    <row r="25298" spans="1:3" x14ac:dyDescent="0.3">
      <c r="A25298" t="s">
        <v>2209</v>
      </c>
      <c r="B25298">
        <v>2004</v>
      </c>
      <c r="C25298">
        <v>25190647</v>
      </c>
    </row>
    <row r="25299" spans="1:3" x14ac:dyDescent="0.3">
      <c r="A25299" t="s">
        <v>2209</v>
      </c>
      <c r="B25299">
        <v>2005</v>
      </c>
      <c r="C25299">
        <v>25690615</v>
      </c>
    </row>
    <row r="25300" spans="1:3" x14ac:dyDescent="0.3">
      <c r="A25300" t="s">
        <v>2209</v>
      </c>
      <c r="B25300">
        <v>2006</v>
      </c>
      <c r="C25300">
        <v>26201954</v>
      </c>
    </row>
    <row r="25301" spans="1:3" x14ac:dyDescent="0.3">
      <c r="A25301" t="s">
        <v>2209</v>
      </c>
      <c r="B25301">
        <v>2007</v>
      </c>
      <c r="C25301">
        <v>26720367</v>
      </c>
    </row>
    <row r="25302" spans="1:3" x14ac:dyDescent="0.3">
      <c r="A25302" t="s">
        <v>2209</v>
      </c>
      <c r="B25302">
        <v>2008</v>
      </c>
      <c r="C25302">
        <v>27236003</v>
      </c>
    </row>
    <row r="25303" spans="1:3" x14ac:dyDescent="0.3">
      <c r="A25303" t="s">
        <v>2209</v>
      </c>
      <c r="B25303">
        <v>2009</v>
      </c>
      <c r="C25303">
        <v>27735038</v>
      </c>
    </row>
    <row r="25304" spans="1:3" x14ac:dyDescent="0.3">
      <c r="A25304" t="s">
        <v>2209</v>
      </c>
      <c r="B25304">
        <v>2010</v>
      </c>
      <c r="C25304">
        <v>28208028</v>
      </c>
    </row>
    <row r="25305" spans="1:3" x14ac:dyDescent="0.3">
      <c r="A25305" t="s">
        <v>2209</v>
      </c>
      <c r="B25305">
        <v>2011</v>
      </c>
      <c r="C25305">
        <v>28650962</v>
      </c>
    </row>
    <row r="25306" spans="1:3" x14ac:dyDescent="0.3">
      <c r="A25306" t="s">
        <v>2209</v>
      </c>
      <c r="B25306">
        <v>2012</v>
      </c>
      <c r="C25306">
        <v>29068189</v>
      </c>
    </row>
    <row r="25307" spans="1:3" x14ac:dyDescent="0.3">
      <c r="A25307" t="s">
        <v>2209</v>
      </c>
      <c r="B25307">
        <v>2013</v>
      </c>
      <c r="C25307">
        <v>29468923</v>
      </c>
    </row>
    <row r="25308" spans="1:3" x14ac:dyDescent="0.3">
      <c r="A25308" t="s">
        <v>2209</v>
      </c>
      <c r="B25308">
        <v>2014</v>
      </c>
      <c r="C25308">
        <v>29866606</v>
      </c>
    </row>
    <row r="25309" spans="1:3" x14ac:dyDescent="0.3">
      <c r="A25309" t="s">
        <v>2209</v>
      </c>
      <c r="B25309">
        <v>2015</v>
      </c>
      <c r="C25309">
        <v>30270965</v>
      </c>
    </row>
    <row r="25310" spans="1:3" x14ac:dyDescent="0.3">
      <c r="A25310" t="s">
        <v>2209</v>
      </c>
      <c r="B25310">
        <v>2016</v>
      </c>
      <c r="C25310">
        <v>30684652</v>
      </c>
    </row>
    <row r="25311" spans="1:3" x14ac:dyDescent="0.3">
      <c r="A25311" t="s">
        <v>2209</v>
      </c>
      <c r="B25311">
        <v>2017</v>
      </c>
      <c r="C25311">
        <v>31104655</v>
      </c>
    </row>
    <row r="25312" spans="1:3" x14ac:dyDescent="0.3">
      <c r="A25312" t="s">
        <v>2209</v>
      </c>
      <c r="B25312">
        <v>2018</v>
      </c>
      <c r="C25312">
        <v>31528033</v>
      </c>
    </row>
    <row r="25313" spans="1:3" x14ac:dyDescent="0.3">
      <c r="A25313" t="s">
        <v>2209</v>
      </c>
      <c r="B25313">
        <v>2019</v>
      </c>
      <c r="C25313">
        <v>31949789</v>
      </c>
    </row>
    <row r="25314" spans="1:3" x14ac:dyDescent="0.3">
      <c r="A25314" t="s">
        <v>2209</v>
      </c>
      <c r="B25314">
        <v>2020</v>
      </c>
      <c r="C25314">
        <v>32365998</v>
      </c>
    </row>
    <row r="25315" spans="1:3" x14ac:dyDescent="0.3">
      <c r="A25315" t="s">
        <v>2209</v>
      </c>
      <c r="B25315">
        <v>2021</v>
      </c>
      <c r="C25315">
        <v>32776195</v>
      </c>
    </row>
    <row r="25316" spans="1:3" x14ac:dyDescent="0.3">
      <c r="A25316" t="s">
        <v>2210</v>
      </c>
      <c r="B25316">
        <v>1800</v>
      </c>
      <c r="C25316">
        <v>42378</v>
      </c>
    </row>
    <row r="25317" spans="1:3" x14ac:dyDescent="0.3">
      <c r="A25317" t="s">
        <v>2210</v>
      </c>
      <c r="B25317">
        <v>1801</v>
      </c>
      <c r="C25317">
        <v>42378</v>
      </c>
    </row>
    <row r="25318" spans="1:3" x14ac:dyDescent="0.3">
      <c r="A25318" t="s">
        <v>2210</v>
      </c>
      <c r="B25318">
        <v>1802</v>
      </c>
      <c r="C25318">
        <v>42378</v>
      </c>
    </row>
    <row r="25319" spans="1:3" x14ac:dyDescent="0.3">
      <c r="A25319" t="s">
        <v>2210</v>
      </c>
      <c r="B25319">
        <v>1803</v>
      </c>
      <c r="C25319">
        <v>42378</v>
      </c>
    </row>
    <row r="25320" spans="1:3" x14ac:dyDescent="0.3">
      <c r="A25320" t="s">
        <v>2210</v>
      </c>
      <c r="B25320">
        <v>1804</v>
      </c>
      <c r="C25320">
        <v>42378</v>
      </c>
    </row>
    <row r="25321" spans="1:3" x14ac:dyDescent="0.3">
      <c r="A25321" t="s">
        <v>2210</v>
      </c>
      <c r="B25321">
        <v>1805</v>
      </c>
      <c r="C25321">
        <v>42378</v>
      </c>
    </row>
    <row r="25322" spans="1:3" x14ac:dyDescent="0.3">
      <c r="A25322" t="s">
        <v>2210</v>
      </c>
      <c r="B25322">
        <v>1806</v>
      </c>
      <c r="C25322">
        <v>42378</v>
      </c>
    </row>
    <row r="25323" spans="1:3" x14ac:dyDescent="0.3">
      <c r="A25323" t="s">
        <v>2210</v>
      </c>
      <c r="B25323">
        <v>1807</v>
      </c>
      <c r="C25323">
        <v>42378</v>
      </c>
    </row>
    <row r="25324" spans="1:3" x14ac:dyDescent="0.3">
      <c r="A25324" t="s">
        <v>2210</v>
      </c>
      <c r="B25324">
        <v>1808</v>
      </c>
      <c r="C25324">
        <v>42378</v>
      </c>
    </row>
    <row r="25325" spans="1:3" x14ac:dyDescent="0.3">
      <c r="A25325" t="s">
        <v>2210</v>
      </c>
      <c r="B25325">
        <v>1809</v>
      </c>
      <c r="C25325">
        <v>42378</v>
      </c>
    </row>
    <row r="25326" spans="1:3" x14ac:dyDescent="0.3">
      <c r="A25326" t="s">
        <v>2210</v>
      </c>
      <c r="B25326">
        <v>1810</v>
      </c>
      <c r="C25326">
        <v>42378</v>
      </c>
    </row>
    <row r="25327" spans="1:3" x14ac:dyDescent="0.3">
      <c r="A25327" t="s">
        <v>2210</v>
      </c>
      <c r="B25327">
        <v>1811</v>
      </c>
      <c r="C25327">
        <v>42378</v>
      </c>
    </row>
    <row r="25328" spans="1:3" x14ac:dyDescent="0.3">
      <c r="A25328" t="s">
        <v>2210</v>
      </c>
      <c r="B25328">
        <v>1812</v>
      </c>
      <c r="C25328">
        <v>42378</v>
      </c>
    </row>
    <row r="25329" spans="1:3" x14ac:dyDescent="0.3">
      <c r="A25329" t="s">
        <v>2210</v>
      </c>
      <c r="B25329">
        <v>1813</v>
      </c>
      <c r="C25329">
        <v>42378</v>
      </c>
    </row>
    <row r="25330" spans="1:3" x14ac:dyDescent="0.3">
      <c r="A25330" t="s">
        <v>2210</v>
      </c>
      <c r="B25330">
        <v>1814</v>
      </c>
      <c r="C25330">
        <v>42378</v>
      </c>
    </row>
    <row r="25331" spans="1:3" x14ac:dyDescent="0.3">
      <c r="A25331" t="s">
        <v>2210</v>
      </c>
      <c r="B25331">
        <v>1815</v>
      </c>
      <c r="C25331">
        <v>42378</v>
      </c>
    </row>
    <row r="25332" spans="1:3" x14ac:dyDescent="0.3">
      <c r="A25332" t="s">
        <v>2210</v>
      </c>
      <c r="B25332">
        <v>1816</v>
      </c>
      <c r="C25332">
        <v>42378</v>
      </c>
    </row>
    <row r="25333" spans="1:3" x14ac:dyDescent="0.3">
      <c r="A25333" t="s">
        <v>2210</v>
      </c>
      <c r="B25333">
        <v>1817</v>
      </c>
      <c r="C25333">
        <v>42378</v>
      </c>
    </row>
    <row r="25334" spans="1:3" x14ac:dyDescent="0.3">
      <c r="A25334" t="s">
        <v>2210</v>
      </c>
      <c r="B25334">
        <v>1818</v>
      </c>
      <c r="C25334">
        <v>42378</v>
      </c>
    </row>
    <row r="25335" spans="1:3" x14ac:dyDescent="0.3">
      <c r="A25335" t="s">
        <v>2210</v>
      </c>
      <c r="B25335">
        <v>1819</v>
      </c>
      <c r="C25335">
        <v>42428</v>
      </c>
    </row>
    <row r="25336" spans="1:3" x14ac:dyDescent="0.3">
      <c r="A25336" t="s">
        <v>2210</v>
      </c>
      <c r="B25336">
        <v>1820</v>
      </c>
      <c r="C25336">
        <v>42528</v>
      </c>
    </row>
    <row r="25337" spans="1:3" x14ac:dyDescent="0.3">
      <c r="A25337" t="s">
        <v>2210</v>
      </c>
      <c r="B25337">
        <v>1821</v>
      </c>
      <c r="C25337">
        <v>42680</v>
      </c>
    </row>
    <row r="25338" spans="1:3" x14ac:dyDescent="0.3">
      <c r="A25338" t="s">
        <v>2210</v>
      </c>
      <c r="B25338">
        <v>1822</v>
      </c>
      <c r="C25338">
        <v>42882</v>
      </c>
    </row>
    <row r="25339" spans="1:3" x14ac:dyDescent="0.3">
      <c r="A25339" t="s">
        <v>2210</v>
      </c>
      <c r="B25339">
        <v>1823</v>
      </c>
      <c r="C25339">
        <v>43135</v>
      </c>
    </row>
    <row r="25340" spans="1:3" x14ac:dyDescent="0.3">
      <c r="A25340" t="s">
        <v>2210</v>
      </c>
      <c r="B25340">
        <v>1824</v>
      </c>
      <c r="C25340">
        <v>43390</v>
      </c>
    </row>
    <row r="25341" spans="1:3" x14ac:dyDescent="0.3">
      <c r="A25341" t="s">
        <v>2210</v>
      </c>
      <c r="B25341">
        <v>1825</v>
      </c>
      <c r="C25341">
        <v>43646</v>
      </c>
    </row>
    <row r="25342" spans="1:3" x14ac:dyDescent="0.3">
      <c r="A25342" t="s">
        <v>2210</v>
      </c>
      <c r="B25342">
        <v>1826</v>
      </c>
      <c r="C25342">
        <v>43904</v>
      </c>
    </row>
    <row r="25343" spans="1:3" x14ac:dyDescent="0.3">
      <c r="A25343" t="s">
        <v>2210</v>
      </c>
      <c r="B25343">
        <v>1827</v>
      </c>
      <c r="C25343">
        <v>44163</v>
      </c>
    </row>
    <row r="25344" spans="1:3" x14ac:dyDescent="0.3">
      <c r="A25344" t="s">
        <v>2210</v>
      </c>
      <c r="B25344">
        <v>1828</v>
      </c>
      <c r="C25344">
        <v>44424</v>
      </c>
    </row>
    <row r="25345" spans="1:3" x14ac:dyDescent="0.3">
      <c r="A25345" t="s">
        <v>2210</v>
      </c>
      <c r="B25345">
        <v>1829</v>
      </c>
      <c r="C25345">
        <v>44686</v>
      </c>
    </row>
    <row r="25346" spans="1:3" x14ac:dyDescent="0.3">
      <c r="A25346" t="s">
        <v>2210</v>
      </c>
      <c r="B25346">
        <v>1830</v>
      </c>
      <c r="C25346">
        <v>44950</v>
      </c>
    </row>
    <row r="25347" spans="1:3" x14ac:dyDescent="0.3">
      <c r="A25347" t="s">
        <v>2210</v>
      </c>
      <c r="B25347">
        <v>1831</v>
      </c>
      <c r="C25347">
        <v>45216</v>
      </c>
    </row>
    <row r="25348" spans="1:3" x14ac:dyDescent="0.3">
      <c r="A25348" t="s">
        <v>2210</v>
      </c>
      <c r="B25348">
        <v>1832</v>
      </c>
      <c r="C25348">
        <v>45483</v>
      </c>
    </row>
    <row r="25349" spans="1:3" x14ac:dyDescent="0.3">
      <c r="A25349" t="s">
        <v>2210</v>
      </c>
      <c r="B25349">
        <v>1833</v>
      </c>
      <c r="C25349">
        <v>45752</v>
      </c>
    </row>
    <row r="25350" spans="1:3" x14ac:dyDescent="0.3">
      <c r="A25350" t="s">
        <v>2210</v>
      </c>
      <c r="B25350">
        <v>1834</v>
      </c>
      <c r="C25350">
        <v>46022</v>
      </c>
    </row>
    <row r="25351" spans="1:3" x14ac:dyDescent="0.3">
      <c r="A25351" t="s">
        <v>2210</v>
      </c>
      <c r="B25351">
        <v>1835</v>
      </c>
      <c r="C25351">
        <v>46294</v>
      </c>
    </row>
    <row r="25352" spans="1:3" x14ac:dyDescent="0.3">
      <c r="A25352" t="s">
        <v>2210</v>
      </c>
      <c r="B25352">
        <v>1836</v>
      </c>
      <c r="C25352">
        <v>46567</v>
      </c>
    </row>
    <row r="25353" spans="1:3" x14ac:dyDescent="0.3">
      <c r="A25353" t="s">
        <v>2210</v>
      </c>
      <c r="B25353">
        <v>1837</v>
      </c>
      <c r="C25353">
        <v>46842</v>
      </c>
    </row>
    <row r="25354" spans="1:3" x14ac:dyDescent="0.3">
      <c r="A25354" t="s">
        <v>2210</v>
      </c>
      <c r="B25354">
        <v>1838</v>
      </c>
      <c r="C25354">
        <v>47119</v>
      </c>
    </row>
    <row r="25355" spans="1:3" x14ac:dyDescent="0.3">
      <c r="A25355" t="s">
        <v>2210</v>
      </c>
      <c r="B25355">
        <v>1839</v>
      </c>
      <c r="C25355">
        <v>47397</v>
      </c>
    </row>
    <row r="25356" spans="1:3" x14ac:dyDescent="0.3">
      <c r="A25356" t="s">
        <v>2210</v>
      </c>
      <c r="B25356">
        <v>1840</v>
      </c>
      <c r="C25356">
        <v>47677</v>
      </c>
    </row>
    <row r="25357" spans="1:3" x14ac:dyDescent="0.3">
      <c r="A25357" t="s">
        <v>2210</v>
      </c>
      <c r="B25357">
        <v>1841</v>
      </c>
      <c r="C25357">
        <v>47959</v>
      </c>
    </row>
    <row r="25358" spans="1:3" x14ac:dyDescent="0.3">
      <c r="A25358" t="s">
        <v>2210</v>
      </c>
      <c r="B25358">
        <v>1842</v>
      </c>
      <c r="C25358">
        <v>48242</v>
      </c>
    </row>
    <row r="25359" spans="1:3" x14ac:dyDescent="0.3">
      <c r="A25359" t="s">
        <v>2210</v>
      </c>
      <c r="B25359">
        <v>1843</v>
      </c>
      <c r="C25359">
        <v>48527</v>
      </c>
    </row>
    <row r="25360" spans="1:3" x14ac:dyDescent="0.3">
      <c r="A25360" t="s">
        <v>2210</v>
      </c>
      <c r="B25360">
        <v>1844</v>
      </c>
      <c r="C25360">
        <v>48814</v>
      </c>
    </row>
    <row r="25361" spans="1:3" x14ac:dyDescent="0.3">
      <c r="A25361" t="s">
        <v>2210</v>
      </c>
      <c r="B25361">
        <v>1845</v>
      </c>
      <c r="C25361">
        <v>49102</v>
      </c>
    </row>
    <row r="25362" spans="1:3" x14ac:dyDescent="0.3">
      <c r="A25362" t="s">
        <v>2210</v>
      </c>
      <c r="B25362">
        <v>1846</v>
      </c>
      <c r="C25362">
        <v>49392</v>
      </c>
    </row>
    <row r="25363" spans="1:3" x14ac:dyDescent="0.3">
      <c r="A25363" t="s">
        <v>2210</v>
      </c>
      <c r="B25363">
        <v>1847</v>
      </c>
      <c r="C25363">
        <v>49684</v>
      </c>
    </row>
    <row r="25364" spans="1:3" x14ac:dyDescent="0.3">
      <c r="A25364" t="s">
        <v>2210</v>
      </c>
      <c r="B25364">
        <v>1848</v>
      </c>
      <c r="C25364">
        <v>49977</v>
      </c>
    </row>
    <row r="25365" spans="1:3" x14ac:dyDescent="0.3">
      <c r="A25365" t="s">
        <v>2210</v>
      </c>
      <c r="B25365">
        <v>1849</v>
      </c>
      <c r="C25365">
        <v>50272</v>
      </c>
    </row>
    <row r="25366" spans="1:3" x14ac:dyDescent="0.3">
      <c r="A25366" t="s">
        <v>2210</v>
      </c>
      <c r="B25366">
        <v>1850</v>
      </c>
      <c r="C25366">
        <v>50569</v>
      </c>
    </row>
    <row r="25367" spans="1:3" x14ac:dyDescent="0.3">
      <c r="A25367" t="s">
        <v>2210</v>
      </c>
      <c r="B25367">
        <v>1851</v>
      </c>
      <c r="C25367">
        <v>50805</v>
      </c>
    </row>
    <row r="25368" spans="1:3" x14ac:dyDescent="0.3">
      <c r="A25368" t="s">
        <v>2210</v>
      </c>
      <c r="B25368">
        <v>1852</v>
      </c>
      <c r="C25368">
        <v>51041</v>
      </c>
    </row>
    <row r="25369" spans="1:3" x14ac:dyDescent="0.3">
      <c r="A25369" t="s">
        <v>2210</v>
      </c>
      <c r="B25369">
        <v>1853</v>
      </c>
      <c r="C25369">
        <v>51279</v>
      </c>
    </row>
    <row r="25370" spans="1:3" x14ac:dyDescent="0.3">
      <c r="A25370" t="s">
        <v>2210</v>
      </c>
      <c r="B25370">
        <v>1854</v>
      </c>
      <c r="C25370">
        <v>51517</v>
      </c>
    </row>
    <row r="25371" spans="1:3" x14ac:dyDescent="0.3">
      <c r="A25371" t="s">
        <v>2210</v>
      </c>
      <c r="B25371">
        <v>1855</v>
      </c>
      <c r="C25371">
        <v>51757</v>
      </c>
    </row>
    <row r="25372" spans="1:3" x14ac:dyDescent="0.3">
      <c r="A25372" t="s">
        <v>2210</v>
      </c>
      <c r="B25372">
        <v>1856</v>
      </c>
      <c r="C25372">
        <v>51997</v>
      </c>
    </row>
    <row r="25373" spans="1:3" x14ac:dyDescent="0.3">
      <c r="A25373" t="s">
        <v>2210</v>
      </c>
      <c r="B25373">
        <v>1857</v>
      </c>
      <c r="C25373">
        <v>52239</v>
      </c>
    </row>
    <row r="25374" spans="1:3" x14ac:dyDescent="0.3">
      <c r="A25374" t="s">
        <v>2210</v>
      </c>
      <c r="B25374">
        <v>1858</v>
      </c>
      <c r="C25374">
        <v>52482</v>
      </c>
    </row>
    <row r="25375" spans="1:3" x14ac:dyDescent="0.3">
      <c r="A25375" t="s">
        <v>2210</v>
      </c>
      <c r="B25375">
        <v>1859</v>
      </c>
      <c r="C25375">
        <v>52726</v>
      </c>
    </row>
    <row r="25376" spans="1:3" x14ac:dyDescent="0.3">
      <c r="A25376" t="s">
        <v>2210</v>
      </c>
      <c r="B25376">
        <v>1860</v>
      </c>
      <c r="C25376">
        <v>52970</v>
      </c>
    </row>
    <row r="25377" spans="1:3" x14ac:dyDescent="0.3">
      <c r="A25377" t="s">
        <v>2210</v>
      </c>
      <c r="B25377">
        <v>1861</v>
      </c>
      <c r="C25377">
        <v>53216</v>
      </c>
    </row>
    <row r="25378" spans="1:3" x14ac:dyDescent="0.3">
      <c r="A25378" t="s">
        <v>2210</v>
      </c>
      <c r="B25378">
        <v>1862</v>
      </c>
      <c r="C25378">
        <v>53463</v>
      </c>
    </row>
    <row r="25379" spans="1:3" x14ac:dyDescent="0.3">
      <c r="A25379" t="s">
        <v>2210</v>
      </c>
      <c r="B25379">
        <v>1863</v>
      </c>
      <c r="C25379">
        <v>53711</v>
      </c>
    </row>
    <row r="25380" spans="1:3" x14ac:dyDescent="0.3">
      <c r="A25380" t="s">
        <v>2210</v>
      </c>
      <c r="B25380">
        <v>1864</v>
      </c>
      <c r="C25380">
        <v>53960</v>
      </c>
    </row>
    <row r="25381" spans="1:3" x14ac:dyDescent="0.3">
      <c r="A25381" t="s">
        <v>2210</v>
      </c>
      <c r="B25381">
        <v>1865</v>
      </c>
      <c r="C25381">
        <v>54210</v>
      </c>
    </row>
    <row r="25382" spans="1:3" x14ac:dyDescent="0.3">
      <c r="A25382" t="s">
        <v>2210</v>
      </c>
      <c r="B25382">
        <v>1866</v>
      </c>
      <c r="C25382">
        <v>54461</v>
      </c>
    </row>
    <row r="25383" spans="1:3" x14ac:dyDescent="0.3">
      <c r="A25383" t="s">
        <v>2210</v>
      </c>
      <c r="B25383">
        <v>1867</v>
      </c>
      <c r="C25383">
        <v>54713</v>
      </c>
    </row>
    <row r="25384" spans="1:3" x14ac:dyDescent="0.3">
      <c r="A25384" t="s">
        <v>2210</v>
      </c>
      <c r="B25384">
        <v>1868</v>
      </c>
      <c r="C25384">
        <v>54967</v>
      </c>
    </row>
    <row r="25385" spans="1:3" x14ac:dyDescent="0.3">
      <c r="A25385" t="s">
        <v>2210</v>
      </c>
      <c r="B25385">
        <v>1869</v>
      </c>
      <c r="C25385">
        <v>55221</v>
      </c>
    </row>
    <row r="25386" spans="1:3" x14ac:dyDescent="0.3">
      <c r="A25386" t="s">
        <v>2210</v>
      </c>
      <c r="B25386">
        <v>1870</v>
      </c>
      <c r="C25386">
        <v>55477</v>
      </c>
    </row>
    <row r="25387" spans="1:3" x14ac:dyDescent="0.3">
      <c r="A25387" t="s">
        <v>2210</v>
      </c>
      <c r="B25387">
        <v>1871</v>
      </c>
      <c r="C25387">
        <v>55733</v>
      </c>
    </row>
    <row r="25388" spans="1:3" x14ac:dyDescent="0.3">
      <c r="A25388" t="s">
        <v>2210</v>
      </c>
      <c r="B25388">
        <v>1872</v>
      </c>
      <c r="C25388">
        <v>55991</v>
      </c>
    </row>
    <row r="25389" spans="1:3" x14ac:dyDescent="0.3">
      <c r="A25389" t="s">
        <v>2210</v>
      </c>
      <c r="B25389">
        <v>1873</v>
      </c>
      <c r="C25389">
        <v>56250</v>
      </c>
    </row>
    <row r="25390" spans="1:3" x14ac:dyDescent="0.3">
      <c r="A25390" t="s">
        <v>2210</v>
      </c>
      <c r="B25390">
        <v>1874</v>
      </c>
      <c r="C25390">
        <v>56509</v>
      </c>
    </row>
    <row r="25391" spans="1:3" x14ac:dyDescent="0.3">
      <c r="A25391" t="s">
        <v>2210</v>
      </c>
      <c r="B25391">
        <v>1875</v>
      </c>
      <c r="C25391">
        <v>56770</v>
      </c>
    </row>
    <row r="25392" spans="1:3" x14ac:dyDescent="0.3">
      <c r="A25392" t="s">
        <v>2210</v>
      </c>
      <c r="B25392">
        <v>1876</v>
      </c>
      <c r="C25392">
        <v>57033</v>
      </c>
    </row>
    <row r="25393" spans="1:3" x14ac:dyDescent="0.3">
      <c r="A25393" t="s">
        <v>2210</v>
      </c>
      <c r="B25393">
        <v>1877</v>
      </c>
      <c r="C25393">
        <v>57296</v>
      </c>
    </row>
    <row r="25394" spans="1:3" x14ac:dyDescent="0.3">
      <c r="A25394" t="s">
        <v>2210</v>
      </c>
      <c r="B25394">
        <v>1878</v>
      </c>
      <c r="C25394">
        <v>57560</v>
      </c>
    </row>
    <row r="25395" spans="1:3" x14ac:dyDescent="0.3">
      <c r="A25395" t="s">
        <v>2210</v>
      </c>
      <c r="B25395">
        <v>1879</v>
      </c>
      <c r="C25395">
        <v>57825</v>
      </c>
    </row>
    <row r="25396" spans="1:3" x14ac:dyDescent="0.3">
      <c r="A25396" t="s">
        <v>2210</v>
      </c>
      <c r="B25396">
        <v>1880</v>
      </c>
      <c r="C25396">
        <v>58092</v>
      </c>
    </row>
    <row r="25397" spans="1:3" x14ac:dyDescent="0.3">
      <c r="A25397" t="s">
        <v>2210</v>
      </c>
      <c r="B25397">
        <v>1881</v>
      </c>
      <c r="C25397">
        <v>58360</v>
      </c>
    </row>
    <row r="25398" spans="1:3" x14ac:dyDescent="0.3">
      <c r="A25398" t="s">
        <v>2210</v>
      </c>
      <c r="B25398">
        <v>1882</v>
      </c>
      <c r="C25398">
        <v>58629</v>
      </c>
    </row>
    <row r="25399" spans="1:3" x14ac:dyDescent="0.3">
      <c r="A25399" t="s">
        <v>2210</v>
      </c>
      <c r="B25399">
        <v>1883</v>
      </c>
      <c r="C25399">
        <v>58899</v>
      </c>
    </row>
    <row r="25400" spans="1:3" x14ac:dyDescent="0.3">
      <c r="A25400" t="s">
        <v>2210</v>
      </c>
      <c r="B25400">
        <v>1884</v>
      </c>
      <c r="C25400">
        <v>59170</v>
      </c>
    </row>
    <row r="25401" spans="1:3" x14ac:dyDescent="0.3">
      <c r="A25401" t="s">
        <v>2210</v>
      </c>
      <c r="B25401">
        <v>1885</v>
      </c>
      <c r="C25401">
        <v>59442</v>
      </c>
    </row>
    <row r="25402" spans="1:3" x14ac:dyDescent="0.3">
      <c r="A25402" t="s">
        <v>2210</v>
      </c>
      <c r="B25402">
        <v>1886</v>
      </c>
      <c r="C25402">
        <v>59715</v>
      </c>
    </row>
    <row r="25403" spans="1:3" x14ac:dyDescent="0.3">
      <c r="A25403" t="s">
        <v>2210</v>
      </c>
      <c r="B25403">
        <v>1887</v>
      </c>
      <c r="C25403">
        <v>59990</v>
      </c>
    </row>
    <row r="25404" spans="1:3" x14ac:dyDescent="0.3">
      <c r="A25404" t="s">
        <v>2210</v>
      </c>
      <c r="B25404">
        <v>1888</v>
      </c>
      <c r="C25404">
        <v>60266</v>
      </c>
    </row>
    <row r="25405" spans="1:3" x14ac:dyDescent="0.3">
      <c r="A25405" t="s">
        <v>2210</v>
      </c>
      <c r="B25405">
        <v>1889</v>
      </c>
      <c r="C25405">
        <v>60543</v>
      </c>
    </row>
    <row r="25406" spans="1:3" x14ac:dyDescent="0.3">
      <c r="A25406" t="s">
        <v>2210</v>
      </c>
      <c r="B25406">
        <v>1890</v>
      </c>
      <c r="C25406">
        <v>60821</v>
      </c>
    </row>
    <row r="25407" spans="1:3" x14ac:dyDescent="0.3">
      <c r="A25407" t="s">
        <v>2210</v>
      </c>
      <c r="B25407">
        <v>1891</v>
      </c>
      <c r="C25407">
        <v>61100</v>
      </c>
    </row>
    <row r="25408" spans="1:3" x14ac:dyDescent="0.3">
      <c r="A25408" t="s">
        <v>2210</v>
      </c>
      <c r="B25408">
        <v>1892</v>
      </c>
      <c r="C25408">
        <v>61380</v>
      </c>
    </row>
    <row r="25409" spans="1:3" x14ac:dyDescent="0.3">
      <c r="A25409" t="s">
        <v>2210</v>
      </c>
      <c r="B25409">
        <v>1893</v>
      </c>
      <c r="C25409">
        <v>61662</v>
      </c>
    </row>
    <row r="25410" spans="1:3" x14ac:dyDescent="0.3">
      <c r="A25410" t="s">
        <v>2210</v>
      </c>
      <c r="B25410">
        <v>1894</v>
      </c>
      <c r="C25410">
        <v>61945</v>
      </c>
    </row>
    <row r="25411" spans="1:3" x14ac:dyDescent="0.3">
      <c r="A25411" t="s">
        <v>2210</v>
      </c>
      <c r="B25411">
        <v>1895</v>
      </c>
      <c r="C25411">
        <v>62229</v>
      </c>
    </row>
    <row r="25412" spans="1:3" x14ac:dyDescent="0.3">
      <c r="A25412" t="s">
        <v>2210</v>
      </c>
      <c r="B25412">
        <v>1896</v>
      </c>
      <c r="C25412">
        <v>62514</v>
      </c>
    </row>
    <row r="25413" spans="1:3" x14ac:dyDescent="0.3">
      <c r="A25413" t="s">
        <v>2210</v>
      </c>
      <c r="B25413">
        <v>1897</v>
      </c>
      <c r="C25413">
        <v>62800</v>
      </c>
    </row>
    <row r="25414" spans="1:3" x14ac:dyDescent="0.3">
      <c r="A25414" t="s">
        <v>2210</v>
      </c>
      <c r="B25414">
        <v>1898</v>
      </c>
      <c r="C25414">
        <v>63088</v>
      </c>
    </row>
    <row r="25415" spans="1:3" x14ac:dyDescent="0.3">
      <c r="A25415" t="s">
        <v>2210</v>
      </c>
      <c r="B25415">
        <v>1899</v>
      </c>
      <c r="C25415">
        <v>63377</v>
      </c>
    </row>
    <row r="25416" spans="1:3" x14ac:dyDescent="0.3">
      <c r="A25416" t="s">
        <v>2210</v>
      </c>
      <c r="B25416">
        <v>1900</v>
      </c>
      <c r="C25416">
        <v>63667</v>
      </c>
    </row>
    <row r="25417" spans="1:3" x14ac:dyDescent="0.3">
      <c r="A25417" t="s">
        <v>2210</v>
      </c>
      <c r="B25417">
        <v>1901</v>
      </c>
      <c r="C25417">
        <v>63958</v>
      </c>
    </row>
    <row r="25418" spans="1:3" x14ac:dyDescent="0.3">
      <c r="A25418" t="s">
        <v>2210</v>
      </c>
      <c r="B25418">
        <v>1902</v>
      </c>
      <c r="C25418">
        <v>64250</v>
      </c>
    </row>
    <row r="25419" spans="1:3" x14ac:dyDescent="0.3">
      <c r="A25419" t="s">
        <v>2210</v>
      </c>
      <c r="B25419">
        <v>1903</v>
      </c>
      <c r="C25419">
        <v>64544</v>
      </c>
    </row>
    <row r="25420" spans="1:3" x14ac:dyDescent="0.3">
      <c r="A25420" t="s">
        <v>2210</v>
      </c>
      <c r="B25420">
        <v>1904</v>
      </c>
      <c r="C25420">
        <v>64839</v>
      </c>
    </row>
    <row r="25421" spans="1:3" x14ac:dyDescent="0.3">
      <c r="A25421" t="s">
        <v>2210</v>
      </c>
      <c r="B25421">
        <v>1905</v>
      </c>
      <c r="C25421">
        <v>65135</v>
      </c>
    </row>
    <row r="25422" spans="1:3" x14ac:dyDescent="0.3">
      <c r="A25422" t="s">
        <v>2210</v>
      </c>
      <c r="B25422">
        <v>1906</v>
      </c>
      <c r="C25422">
        <v>65432</v>
      </c>
    </row>
    <row r="25423" spans="1:3" x14ac:dyDescent="0.3">
      <c r="A25423" t="s">
        <v>2210</v>
      </c>
      <c r="B25423">
        <v>1907</v>
      </c>
      <c r="C25423">
        <v>65731</v>
      </c>
    </row>
    <row r="25424" spans="1:3" x14ac:dyDescent="0.3">
      <c r="A25424" t="s">
        <v>2210</v>
      </c>
      <c r="B25424">
        <v>1908</v>
      </c>
      <c r="C25424">
        <v>66031</v>
      </c>
    </row>
    <row r="25425" spans="1:3" x14ac:dyDescent="0.3">
      <c r="A25425" t="s">
        <v>2210</v>
      </c>
      <c r="B25425">
        <v>1909</v>
      </c>
      <c r="C25425">
        <v>66215</v>
      </c>
    </row>
    <row r="25426" spans="1:3" x14ac:dyDescent="0.3">
      <c r="A25426" t="s">
        <v>2210</v>
      </c>
      <c r="B25426">
        <v>1910</v>
      </c>
      <c r="C25426">
        <v>66285</v>
      </c>
    </row>
    <row r="25427" spans="1:3" x14ac:dyDescent="0.3">
      <c r="A25427" t="s">
        <v>2210</v>
      </c>
      <c r="B25427">
        <v>1911</v>
      </c>
      <c r="C25427">
        <v>66240</v>
      </c>
    </row>
    <row r="25428" spans="1:3" x14ac:dyDescent="0.3">
      <c r="A25428" t="s">
        <v>2210</v>
      </c>
      <c r="B25428">
        <v>1912</v>
      </c>
      <c r="C25428">
        <v>66080</v>
      </c>
    </row>
    <row r="25429" spans="1:3" x14ac:dyDescent="0.3">
      <c r="A25429" t="s">
        <v>2210</v>
      </c>
      <c r="B25429">
        <v>1913</v>
      </c>
      <c r="C25429">
        <v>65805</v>
      </c>
    </row>
    <row r="25430" spans="1:3" x14ac:dyDescent="0.3">
      <c r="A25430" t="s">
        <v>2210</v>
      </c>
      <c r="B25430">
        <v>1914</v>
      </c>
      <c r="C25430">
        <v>65532</v>
      </c>
    </row>
    <row r="25431" spans="1:3" x14ac:dyDescent="0.3">
      <c r="A25431" t="s">
        <v>2210</v>
      </c>
      <c r="B25431">
        <v>1915</v>
      </c>
      <c r="C25431">
        <v>65259</v>
      </c>
    </row>
    <row r="25432" spans="1:3" x14ac:dyDescent="0.3">
      <c r="A25432" t="s">
        <v>2210</v>
      </c>
      <c r="B25432">
        <v>1916</v>
      </c>
      <c r="C25432">
        <v>64988</v>
      </c>
    </row>
    <row r="25433" spans="1:3" x14ac:dyDescent="0.3">
      <c r="A25433" t="s">
        <v>2210</v>
      </c>
      <c r="B25433">
        <v>1917</v>
      </c>
      <c r="C25433">
        <v>64717</v>
      </c>
    </row>
    <row r="25434" spans="1:3" x14ac:dyDescent="0.3">
      <c r="A25434" t="s">
        <v>2210</v>
      </c>
      <c r="B25434">
        <v>1918</v>
      </c>
      <c r="C25434">
        <v>64535</v>
      </c>
    </row>
    <row r="25435" spans="1:3" x14ac:dyDescent="0.3">
      <c r="A25435" t="s">
        <v>2210</v>
      </c>
      <c r="B25435">
        <v>1919</v>
      </c>
      <c r="C25435">
        <v>64546</v>
      </c>
    </row>
    <row r="25436" spans="1:3" x14ac:dyDescent="0.3">
      <c r="A25436" t="s">
        <v>2210</v>
      </c>
      <c r="B25436">
        <v>1920</v>
      </c>
      <c r="C25436">
        <v>64751</v>
      </c>
    </row>
    <row r="25437" spans="1:3" x14ac:dyDescent="0.3">
      <c r="A25437" t="s">
        <v>2210</v>
      </c>
      <c r="B25437">
        <v>1921</v>
      </c>
      <c r="C25437">
        <v>65153</v>
      </c>
    </row>
    <row r="25438" spans="1:3" x14ac:dyDescent="0.3">
      <c r="A25438" t="s">
        <v>2210</v>
      </c>
      <c r="B25438">
        <v>1922</v>
      </c>
      <c r="C25438">
        <v>65753</v>
      </c>
    </row>
    <row r="25439" spans="1:3" x14ac:dyDescent="0.3">
      <c r="A25439" t="s">
        <v>2210</v>
      </c>
      <c r="B25439">
        <v>1923</v>
      </c>
      <c r="C25439">
        <v>66553</v>
      </c>
    </row>
    <row r="25440" spans="1:3" x14ac:dyDescent="0.3">
      <c r="A25440" t="s">
        <v>2210</v>
      </c>
      <c r="B25440">
        <v>1924</v>
      </c>
      <c r="C25440">
        <v>67363</v>
      </c>
    </row>
    <row r="25441" spans="1:3" x14ac:dyDescent="0.3">
      <c r="A25441" t="s">
        <v>2210</v>
      </c>
      <c r="B25441">
        <v>1925</v>
      </c>
      <c r="C25441">
        <v>68182</v>
      </c>
    </row>
    <row r="25442" spans="1:3" x14ac:dyDescent="0.3">
      <c r="A25442" t="s">
        <v>2210</v>
      </c>
      <c r="B25442">
        <v>1926</v>
      </c>
      <c r="C25442">
        <v>69012</v>
      </c>
    </row>
    <row r="25443" spans="1:3" x14ac:dyDescent="0.3">
      <c r="A25443" t="s">
        <v>2210</v>
      </c>
      <c r="B25443">
        <v>1927</v>
      </c>
      <c r="C25443">
        <v>69852</v>
      </c>
    </row>
    <row r="25444" spans="1:3" x14ac:dyDescent="0.3">
      <c r="A25444" t="s">
        <v>2210</v>
      </c>
      <c r="B25444">
        <v>1928</v>
      </c>
      <c r="C25444">
        <v>70702</v>
      </c>
    </row>
    <row r="25445" spans="1:3" x14ac:dyDescent="0.3">
      <c r="A25445" t="s">
        <v>2210</v>
      </c>
      <c r="B25445">
        <v>1929</v>
      </c>
      <c r="C25445">
        <v>71509</v>
      </c>
    </row>
    <row r="25446" spans="1:3" x14ac:dyDescent="0.3">
      <c r="A25446" t="s">
        <v>2210</v>
      </c>
      <c r="B25446">
        <v>1930</v>
      </c>
      <c r="C25446">
        <v>72274</v>
      </c>
    </row>
    <row r="25447" spans="1:3" x14ac:dyDescent="0.3">
      <c r="A25447" t="s">
        <v>2210</v>
      </c>
      <c r="B25447">
        <v>1931</v>
      </c>
      <c r="C25447">
        <v>72994</v>
      </c>
    </row>
    <row r="25448" spans="1:3" x14ac:dyDescent="0.3">
      <c r="A25448" t="s">
        <v>2210</v>
      </c>
      <c r="B25448">
        <v>1932</v>
      </c>
      <c r="C25448">
        <v>73668</v>
      </c>
    </row>
    <row r="25449" spans="1:3" x14ac:dyDescent="0.3">
      <c r="A25449" t="s">
        <v>2210</v>
      </c>
      <c r="B25449">
        <v>1933</v>
      </c>
      <c r="C25449">
        <v>74296</v>
      </c>
    </row>
    <row r="25450" spans="1:3" x14ac:dyDescent="0.3">
      <c r="A25450" t="s">
        <v>2210</v>
      </c>
      <c r="B25450">
        <v>1934</v>
      </c>
      <c r="C25450">
        <v>74930</v>
      </c>
    </row>
    <row r="25451" spans="1:3" x14ac:dyDescent="0.3">
      <c r="A25451" t="s">
        <v>2210</v>
      </c>
      <c r="B25451">
        <v>1935</v>
      </c>
      <c r="C25451">
        <v>75568</v>
      </c>
    </row>
    <row r="25452" spans="1:3" x14ac:dyDescent="0.3">
      <c r="A25452" t="s">
        <v>2210</v>
      </c>
      <c r="B25452">
        <v>1936</v>
      </c>
      <c r="C25452">
        <v>76213</v>
      </c>
    </row>
    <row r="25453" spans="1:3" x14ac:dyDescent="0.3">
      <c r="A25453" t="s">
        <v>2210</v>
      </c>
      <c r="B25453">
        <v>1937</v>
      </c>
      <c r="C25453">
        <v>76863</v>
      </c>
    </row>
    <row r="25454" spans="1:3" x14ac:dyDescent="0.3">
      <c r="A25454" t="s">
        <v>2210</v>
      </c>
      <c r="B25454">
        <v>1938</v>
      </c>
      <c r="C25454">
        <v>77518</v>
      </c>
    </row>
    <row r="25455" spans="1:3" x14ac:dyDescent="0.3">
      <c r="A25455" t="s">
        <v>2210</v>
      </c>
      <c r="B25455">
        <v>1939</v>
      </c>
      <c r="C25455">
        <v>77917</v>
      </c>
    </row>
    <row r="25456" spans="1:3" x14ac:dyDescent="0.3">
      <c r="A25456" t="s">
        <v>2210</v>
      </c>
      <c r="B25456">
        <v>1940</v>
      </c>
      <c r="C25456">
        <v>78059</v>
      </c>
    </row>
    <row r="25457" spans="1:3" x14ac:dyDescent="0.3">
      <c r="A25457" t="s">
        <v>2210</v>
      </c>
      <c r="B25457">
        <v>1941</v>
      </c>
      <c r="C25457">
        <v>77945</v>
      </c>
    </row>
    <row r="25458" spans="1:3" x14ac:dyDescent="0.3">
      <c r="A25458" t="s">
        <v>2210</v>
      </c>
      <c r="B25458">
        <v>1942</v>
      </c>
      <c r="C25458">
        <v>77575</v>
      </c>
    </row>
    <row r="25459" spans="1:3" x14ac:dyDescent="0.3">
      <c r="A25459" t="s">
        <v>2210</v>
      </c>
      <c r="B25459">
        <v>1943</v>
      </c>
      <c r="C25459">
        <v>76947</v>
      </c>
    </row>
    <row r="25460" spans="1:3" x14ac:dyDescent="0.3">
      <c r="A25460" t="s">
        <v>2210</v>
      </c>
      <c r="B25460">
        <v>1944</v>
      </c>
      <c r="C25460">
        <v>76325</v>
      </c>
    </row>
    <row r="25461" spans="1:3" x14ac:dyDescent="0.3">
      <c r="A25461" t="s">
        <v>2210</v>
      </c>
      <c r="B25461">
        <v>1945</v>
      </c>
      <c r="C25461">
        <v>75708</v>
      </c>
    </row>
    <row r="25462" spans="1:3" x14ac:dyDescent="0.3">
      <c r="A25462" t="s">
        <v>2210</v>
      </c>
      <c r="B25462">
        <v>1946</v>
      </c>
      <c r="C25462">
        <v>75096</v>
      </c>
    </row>
    <row r="25463" spans="1:3" x14ac:dyDescent="0.3">
      <c r="A25463" t="s">
        <v>2210</v>
      </c>
      <c r="B25463">
        <v>1947</v>
      </c>
      <c r="C25463">
        <v>74488</v>
      </c>
    </row>
    <row r="25464" spans="1:3" x14ac:dyDescent="0.3">
      <c r="A25464" t="s">
        <v>2210</v>
      </c>
      <c r="B25464">
        <v>1948</v>
      </c>
      <c r="C25464">
        <v>73886</v>
      </c>
    </row>
    <row r="25465" spans="1:3" x14ac:dyDescent="0.3">
      <c r="A25465" t="s">
        <v>2210</v>
      </c>
      <c r="B25465">
        <v>1949</v>
      </c>
      <c r="C25465">
        <v>73628</v>
      </c>
    </row>
    <row r="25466" spans="1:3" x14ac:dyDescent="0.3">
      <c r="A25466" t="s">
        <v>2210</v>
      </c>
      <c r="B25466">
        <v>1950</v>
      </c>
      <c r="C25466">
        <v>73716</v>
      </c>
    </row>
    <row r="25467" spans="1:3" x14ac:dyDescent="0.3">
      <c r="A25467" t="s">
        <v>2210</v>
      </c>
      <c r="B25467">
        <v>1951</v>
      </c>
      <c r="C25467">
        <v>74220</v>
      </c>
    </row>
    <row r="25468" spans="1:3" x14ac:dyDescent="0.3">
      <c r="A25468" t="s">
        <v>2210</v>
      </c>
      <c r="B25468">
        <v>1952</v>
      </c>
      <c r="C25468">
        <v>75190</v>
      </c>
    </row>
    <row r="25469" spans="1:3" x14ac:dyDescent="0.3">
      <c r="A25469" t="s">
        <v>2210</v>
      </c>
      <c r="B25469">
        <v>1953</v>
      </c>
      <c r="C25469">
        <v>76485</v>
      </c>
    </row>
    <row r="25470" spans="1:3" x14ac:dyDescent="0.3">
      <c r="A25470" t="s">
        <v>2210</v>
      </c>
      <c r="B25470">
        <v>1954</v>
      </c>
      <c r="C25470">
        <v>78015</v>
      </c>
    </row>
    <row r="25471" spans="1:3" x14ac:dyDescent="0.3">
      <c r="A25471" t="s">
        <v>2210</v>
      </c>
      <c r="B25471">
        <v>1955</v>
      </c>
      <c r="C25471">
        <v>79704</v>
      </c>
    </row>
    <row r="25472" spans="1:3" x14ac:dyDescent="0.3">
      <c r="A25472" t="s">
        <v>2210</v>
      </c>
      <c r="B25472">
        <v>1956</v>
      </c>
      <c r="C25472">
        <v>81511</v>
      </c>
    </row>
    <row r="25473" spans="1:3" x14ac:dyDescent="0.3">
      <c r="A25473" t="s">
        <v>2210</v>
      </c>
      <c r="B25473">
        <v>1957</v>
      </c>
      <c r="C25473">
        <v>83418</v>
      </c>
    </row>
    <row r="25474" spans="1:3" x14ac:dyDescent="0.3">
      <c r="A25474" t="s">
        <v>2210</v>
      </c>
      <c r="B25474">
        <v>1958</v>
      </c>
      <c r="C25474">
        <v>85431</v>
      </c>
    </row>
    <row r="25475" spans="1:3" x14ac:dyDescent="0.3">
      <c r="A25475" t="s">
        <v>2210</v>
      </c>
      <c r="B25475">
        <v>1959</v>
      </c>
      <c r="C25475">
        <v>87587</v>
      </c>
    </row>
    <row r="25476" spans="1:3" x14ac:dyDescent="0.3">
      <c r="A25476" t="s">
        <v>2210</v>
      </c>
      <c r="B25476">
        <v>1960</v>
      </c>
      <c r="C25476">
        <v>89873</v>
      </c>
    </row>
    <row r="25477" spans="1:3" x14ac:dyDescent="0.3">
      <c r="A25477" t="s">
        <v>2210</v>
      </c>
      <c r="B25477">
        <v>1961</v>
      </c>
      <c r="C25477">
        <v>92328</v>
      </c>
    </row>
    <row r="25478" spans="1:3" x14ac:dyDescent="0.3">
      <c r="A25478" t="s">
        <v>2210</v>
      </c>
      <c r="B25478">
        <v>1962</v>
      </c>
      <c r="C25478">
        <v>94902</v>
      </c>
    </row>
    <row r="25479" spans="1:3" x14ac:dyDescent="0.3">
      <c r="A25479" t="s">
        <v>2210</v>
      </c>
      <c r="B25479">
        <v>1963</v>
      </c>
      <c r="C25479">
        <v>97540</v>
      </c>
    </row>
    <row r="25480" spans="1:3" x14ac:dyDescent="0.3">
      <c r="A25480" t="s">
        <v>2210</v>
      </c>
      <c r="B25480">
        <v>1964</v>
      </c>
      <c r="C25480">
        <v>100177</v>
      </c>
    </row>
    <row r="25481" spans="1:3" x14ac:dyDescent="0.3">
      <c r="A25481" t="s">
        <v>2210</v>
      </c>
      <c r="B25481">
        <v>1965</v>
      </c>
      <c r="C25481">
        <v>102710</v>
      </c>
    </row>
    <row r="25482" spans="1:3" x14ac:dyDescent="0.3">
      <c r="A25482" t="s">
        <v>2210</v>
      </c>
      <c r="B25482">
        <v>1966</v>
      </c>
      <c r="C25482">
        <v>105129</v>
      </c>
    </row>
    <row r="25483" spans="1:3" x14ac:dyDescent="0.3">
      <c r="A25483" t="s">
        <v>2210</v>
      </c>
      <c r="B25483">
        <v>1967</v>
      </c>
      <c r="C25483">
        <v>107481</v>
      </c>
    </row>
    <row r="25484" spans="1:3" x14ac:dyDescent="0.3">
      <c r="A25484" t="s">
        <v>2210</v>
      </c>
      <c r="B25484">
        <v>1968</v>
      </c>
      <c r="C25484">
        <v>109893</v>
      </c>
    </row>
    <row r="25485" spans="1:3" x14ac:dyDescent="0.3">
      <c r="A25485" t="s">
        <v>2210</v>
      </c>
      <c r="B25485">
        <v>1969</v>
      </c>
      <c r="C25485">
        <v>112582</v>
      </c>
    </row>
    <row r="25486" spans="1:3" x14ac:dyDescent="0.3">
      <c r="A25486" t="s">
        <v>2210</v>
      </c>
      <c r="B25486">
        <v>1970</v>
      </c>
      <c r="C25486">
        <v>115688</v>
      </c>
    </row>
    <row r="25487" spans="1:3" x14ac:dyDescent="0.3">
      <c r="A25487" t="s">
        <v>2210</v>
      </c>
      <c r="B25487">
        <v>1971</v>
      </c>
      <c r="C25487">
        <v>119303</v>
      </c>
    </row>
    <row r="25488" spans="1:3" x14ac:dyDescent="0.3">
      <c r="A25488" t="s">
        <v>2210</v>
      </c>
      <c r="B25488">
        <v>1972</v>
      </c>
      <c r="C25488">
        <v>123347</v>
      </c>
    </row>
    <row r="25489" spans="1:3" x14ac:dyDescent="0.3">
      <c r="A25489" t="s">
        <v>2210</v>
      </c>
      <c r="B25489">
        <v>1973</v>
      </c>
      <c r="C25489">
        <v>127700</v>
      </c>
    </row>
    <row r="25490" spans="1:3" x14ac:dyDescent="0.3">
      <c r="A25490" t="s">
        <v>2210</v>
      </c>
      <c r="B25490">
        <v>1974</v>
      </c>
      <c r="C25490">
        <v>132102</v>
      </c>
    </row>
    <row r="25491" spans="1:3" x14ac:dyDescent="0.3">
      <c r="A25491" t="s">
        <v>2210</v>
      </c>
      <c r="B25491">
        <v>1975</v>
      </c>
      <c r="C25491">
        <v>136418</v>
      </c>
    </row>
    <row r="25492" spans="1:3" x14ac:dyDescent="0.3">
      <c r="A25492" t="s">
        <v>2210</v>
      </c>
      <c r="B25492">
        <v>1976</v>
      </c>
      <c r="C25492">
        <v>140563</v>
      </c>
    </row>
    <row r="25493" spans="1:3" x14ac:dyDescent="0.3">
      <c r="A25493" t="s">
        <v>2210</v>
      </c>
      <c r="B25493">
        <v>1977</v>
      </c>
      <c r="C25493">
        <v>144625</v>
      </c>
    </row>
    <row r="25494" spans="1:3" x14ac:dyDescent="0.3">
      <c r="A25494" t="s">
        <v>2210</v>
      </c>
      <c r="B25494">
        <v>1978</v>
      </c>
      <c r="C25494">
        <v>148774</v>
      </c>
    </row>
    <row r="25495" spans="1:3" x14ac:dyDescent="0.3">
      <c r="A25495" t="s">
        <v>2210</v>
      </c>
      <c r="B25495">
        <v>1979</v>
      </c>
      <c r="C25495">
        <v>153276</v>
      </c>
    </row>
    <row r="25496" spans="1:3" x14ac:dyDescent="0.3">
      <c r="A25496" t="s">
        <v>2210</v>
      </c>
      <c r="B25496">
        <v>1980</v>
      </c>
      <c r="C25496">
        <v>158271</v>
      </c>
    </row>
    <row r="25497" spans="1:3" x14ac:dyDescent="0.3">
      <c r="A25497" t="s">
        <v>2210</v>
      </c>
      <c r="B25497">
        <v>1981</v>
      </c>
      <c r="C25497">
        <v>163821</v>
      </c>
    </row>
    <row r="25498" spans="1:3" x14ac:dyDescent="0.3">
      <c r="A25498" t="s">
        <v>2210</v>
      </c>
      <c r="B25498">
        <v>1982</v>
      </c>
      <c r="C25498">
        <v>169849</v>
      </c>
    </row>
    <row r="25499" spans="1:3" x14ac:dyDescent="0.3">
      <c r="A25499" t="s">
        <v>2210</v>
      </c>
      <c r="B25499">
        <v>1983</v>
      </c>
      <c r="C25499">
        <v>176255</v>
      </c>
    </row>
    <row r="25500" spans="1:3" x14ac:dyDescent="0.3">
      <c r="A25500" t="s">
        <v>2210</v>
      </c>
      <c r="B25500">
        <v>1984</v>
      </c>
      <c r="C25500">
        <v>182848</v>
      </c>
    </row>
    <row r="25501" spans="1:3" x14ac:dyDescent="0.3">
      <c r="A25501" t="s">
        <v>2210</v>
      </c>
      <c r="B25501">
        <v>1985</v>
      </c>
      <c r="C25501">
        <v>189540</v>
      </c>
    </row>
    <row r="25502" spans="1:3" x14ac:dyDescent="0.3">
      <c r="A25502" t="s">
        <v>2210</v>
      </c>
      <c r="B25502">
        <v>1986</v>
      </c>
      <c r="C25502">
        <v>196262</v>
      </c>
    </row>
    <row r="25503" spans="1:3" x14ac:dyDescent="0.3">
      <c r="A25503" t="s">
        <v>2210</v>
      </c>
      <c r="B25503">
        <v>1987</v>
      </c>
      <c r="C25503">
        <v>203024</v>
      </c>
    </row>
    <row r="25504" spans="1:3" x14ac:dyDescent="0.3">
      <c r="A25504" t="s">
        <v>2210</v>
      </c>
      <c r="B25504">
        <v>1988</v>
      </c>
      <c r="C25504">
        <v>209787</v>
      </c>
    </row>
    <row r="25505" spans="1:3" x14ac:dyDescent="0.3">
      <c r="A25505" t="s">
        <v>2210</v>
      </c>
      <c r="B25505">
        <v>1989</v>
      </c>
      <c r="C25505">
        <v>216502</v>
      </c>
    </row>
    <row r="25506" spans="1:3" x14ac:dyDescent="0.3">
      <c r="A25506" t="s">
        <v>2210</v>
      </c>
      <c r="B25506">
        <v>1990</v>
      </c>
      <c r="C25506">
        <v>223159</v>
      </c>
    </row>
    <row r="25507" spans="1:3" x14ac:dyDescent="0.3">
      <c r="A25507" t="s">
        <v>2210</v>
      </c>
      <c r="B25507">
        <v>1991</v>
      </c>
      <c r="C25507">
        <v>229743</v>
      </c>
    </row>
    <row r="25508" spans="1:3" x14ac:dyDescent="0.3">
      <c r="A25508" t="s">
        <v>2210</v>
      </c>
      <c r="B25508">
        <v>1992</v>
      </c>
      <c r="C25508">
        <v>236271</v>
      </c>
    </row>
    <row r="25509" spans="1:3" x14ac:dyDescent="0.3">
      <c r="A25509" t="s">
        <v>2210</v>
      </c>
      <c r="B25509">
        <v>1993</v>
      </c>
      <c r="C25509">
        <v>242596</v>
      </c>
    </row>
    <row r="25510" spans="1:3" x14ac:dyDescent="0.3">
      <c r="A25510" t="s">
        <v>2210</v>
      </c>
      <c r="B25510">
        <v>1994</v>
      </c>
      <c r="C25510">
        <v>248582</v>
      </c>
    </row>
    <row r="25511" spans="1:3" x14ac:dyDescent="0.3">
      <c r="A25511" t="s">
        <v>2210</v>
      </c>
      <c r="B25511">
        <v>1995</v>
      </c>
      <c r="C25511">
        <v>254144</v>
      </c>
    </row>
    <row r="25512" spans="1:3" x14ac:dyDescent="0.3">
      <c r="A25512" t="s">
        <v>2210</v>
      </c>
      <c r="B25512">
        <v>1996</v>
      </c>
      <c r="C25512">
        <v>259178</v>
      </c>
    </row>
    <row r="25513" spans="1:3" x14ac:dyDescent="0.3">
      <c r="A25513" t="s">
        <v>2210</v>
      </c>
      <c r="B25513">
        <v>1997</v>
      </c>
      <c r="C25513">
        <v>263836</v>
      </c>
    </row>
    <row r="25514" spans="1:3" x14ac:dyDescent="0.3">
      <c r="A25514" t="s">
        <v>2210</v>
      </c>
      <c r="B25514">
        <v>1998</v>
      </c>
      <c r="C25514">
        <v>268445</v>
      </c>
    </row>
    <row r="25515" spans="1:3" x14ac:dyDescent="0.3">
      <c r="A25515" t="s">
        <v>2210</v>
      </c>
      <c r="B25515">
        <v>1999</v>
      </c>
      <c r="C25515">
        <v>273522</v>
      </c>
    </row>
    <row r="25516" spans="1:3" x14ac:dyDescent="0.3">
      <c r="A25516" t="s">
        <v>2210</v>
      </c>
      <c r="B25516">
        <v>2000</v>
      </c>
      <c r="C25516">
        <v>279396</v>
      </c>
    </row>
    <row r="25517" spans="1:3" x14ac:dyDescent="0.3">
      <c r="A25517" t="s">
        <v>2210</v>
      </c>
      <c r="B25517">
        <v>2001</v>
      </c>
      <c r="C25517">
        <v>286309</v>
      </c>
    </row>
    <row r="25518" spans="1:3" x14ac:dyDescent="0.3">
      <c r="A25518" t="s">
        <v>2210</v>
      </c>
      <c r="B25518">
        <v>2002</v>
      </c>
      <c r="C25518">
        <v>294185</v>
      </c>
    </row>
    <row r="25519" spans="1:3" x14ac:dyDescent="0.3">
      <c r="A25519" t="s">
        <v>2210</v>
      </c>
      <c r="B25519">
        <v>2003</v>
      </c>
      <c r="C25519">
        <v>302681</v>
      </c>
    </row>
    <row r="25520" spans="1:3" x14ac:dyDescent="0.3">
      <c r="A25520" t="s">
        <v>2210</v>
      </c>
      <c r="B25520">
        <v>2004</v>
      </c>
      <c r="C25520">
        <v>311265</v>
      </c>
    </row>
    <row r="25521" spans="1:3" x14ac:dyDescent="0.3">
      <c r="A25521" t="s">
        <v>2210</v>
      </c>
      <c r="B25521">
        <v>2005</v>
      </c>
      <c r="C25521">
        <v>319604</v>
      </c>
    </row>
    <row r="25522" spans="1:3" x14ac:dyDescent="0.3">
      <c r="A25522" t="s">
        <v>2210</v>
      </c>
      <c r="B25522">
        <v>2006</v>
      </c>
      <c r="C25522">
        <v>327489</v>
      </c>
    </row>
    <row r="25523" spans="1:3" x14ac:dyDescent="0.3">
      <c r="A25523" t="s">
        <v>2210</v>
      </c>
      <c r="B25523">
        <v>2007</v>
      </c>
      <c r="C25523">
        <v>335172</v>
      </c>
    </row>
    <row r="25524" spans="1:3" x14ac:dyDescent="0.3">
      <c r="A25524" t="s">
        <v>2210</v>
      </c>
      <c r="B25524">
        <v>2008</v>
      </c>
      <c r="C25524">
        <v>343448</v>
      </c>
    </row>
    <row r="25525" spans="1:3" x14ac:dyDescent="0.3">
      <c r="A25525" t="s">
        <v>2210</v>
      </c>
      <c r="B25525">
        <v>2009</v>
      </c>
      <c r="C25525">
        <v>353391</v>
      </c>
    </row>
    <row r="25526" spans="1:3" x14ac:dyDescent="0.3">
      <c r="A25526" t="s">
        <v>2210</v>
      </c>
      <c r="B25526">
        <v>2010</v>
      </c>
      <c r="C25526">
        <v>365730</v>
      </c>
    </row>
    <row r="25527" spans="1:3" x14ac:dyDescent="0.3">
      <c r="A25527" t="s">
        <v>2210</v>
      </c>
      <c r="B25527">
        <v>2011</v>
      </c>
      <c r="C25527">
        <v>380493</v>
      </c>
    </row>
    <row r="25528" spans="1:3" x14ac:dyDescent="0.3">
      <c r="A25528" t="s">
        <v>2210</v>
      </c>
      <c r="B25528">
        <v>2012</v>
      </c>
      <c r="C25528">
        <v>397231</v>
      </c>
    </row>
    <row r="25529" spans="1:3" x14ac:dyDescent="0.3">
      <c r="A25529" t="s">
        <v>2210</v>
      </c>
      <c r="B25529">
        <v>2013</v>
      </c>
      <c r="C25529">
        <v>415592</v>
      </c>
    </row>
    <row r="25530" spans="1:3" x14ac:dyDescent="0.3">
      <c r="A25530" t="s">
        <v>2210</v>
      </c>
      <c r="B25530">
        <v>2014</v>
      </c>
      <c r="C25530">
        <v>435018</v>
      </c>
    </row>
    <row r="25531" spans="1:3" x14ac:dyDescent="0.3">
      <c r="A25531" t="s">
        <v>2210</v>
      </c>
      <c r="B25531">
        <v>2015</v>
      </c>
      <c r="C25531">
        <v>454914</v>
      </c>
    </row>
    <row r="25532" spans="1:3" x14ac:dyDescent="0.3">
      <c r="A25532" t="s">
        <v>2210</v>
      </c>
      <c r="B25532">
        <v>2016</v>
      </c>
      <c r="C25532">
        <v>475505</v>
      </c>
    </row>
    <row r="25533" spans="1:3" x14ac:dyDescent="0.3">
      <c r="A25533" t="s">
        <v>2210</v>
      </c>
      <c r="B25533">
        <v>2017</v>
      </c>
      <c r="C25533">
        <v>496398</v>
      </c>
    </row>
    <row r="25534" spans="1:3" x14ac:dyDescent="0.3">
      <c r="A25534" t="s">
        <v>2210</v>
      </c>
      <c r="B25534">
        <v>2018</v>
      </c>
      <c r="C25534">
        <v>515703</v>
      </c>
    </row>
    <row r="25535" spans="1:3" x14ac:dyDescent="0.3">
      <c r="A25535" t="s">
        <v>2210</v>
      </c>
      <c r="B25535">
        <v>2019</v>
      </c>
      <c r="C25535">
        <v>530957</v>
      </c>
    </row>
    <row r="25536" spans="1:3" x14ac:dyDescent="0.3">
      <c r="A25536" t="s">
        <v>2210</v>
      </c>
      <c r="B25536">
        <v>2020</v>
      </c>
      <c r="C25536">
        <v>540542</v>
      </c>
    </row>
    <row r="25537" spans="1:3" x14ac:dyDescent="0.3">
      <c r="A25537" t="s">
        <v>2210</v>
      </c>
      <c r="B25537">
        <v>2021</v>
      </c>
      <c r="C25537">
        <v>543620</v>
      </c>
    </row>
    <row r="25538" spans="1:3" x14ac:dyDescent="0.3">
      <c r="A25538" t="s">
        <v>2211</v>
      </c>
      <c r="B25538">
        <v>1800</v>
      </c>
      <c r="C25538">
        <v>1403398</v>
      </c>
    </row>
    <row r="25539" spans="1:3" x14ac:dyDescent="0.3">
      <c r="A25539" t="s">
        <v>2211</v>
      </c>
      <c r="B25539">
        <v>1801</v>
      </c>
      <c r="C25539">
        <v>1403398</v>
      </c>
    </row>
    <row r="25540" spans="1:3" x14ac:dyDescent="0.3">
      <c r="A25540" t="s">
        <v>2211</v>
      </c>
      <c r="B25540">
        <v>1802</v>
      </c>
      <c r="C25540">
        <v>1403398</v>
      </c>
    </row>
    <row r="25541" spans="1:3" x14ac:dyDescent="0.3">
      <c r="A25541" t="s">
        <v>2211</v>
      </c>
      <c r="B25541">
        <v>1803</v>
      </c>
      <c r="C25541">
        <v>1403398</v>
      </c>
    </row>
    <row r="25542" spans="1:3" x14ac:dyDescent="0.3">
      <c r="A25542" t="s">
        <v>2211</v>
      </c>
      <c r="B25542">
        <v>1804</v>
      </c>
      <c r="C25542">
        <v>1403398</v>
      </c>
    </row>
    <row r="25543" spans="1:3" x14ac:dyDescent="0.3">
      <c r="A25543" t="s">
        <v>2211</v>
      </c>
      <c r="B25543">
        <v>1805</v>
      </c>
      <c r="C25543">
        <v>1403398</v>
      </c>
    </row>
    <row r="25544" spans="1:3" x14ac:dyDescent="0.3">
      <c r="A25544" t="s">
        <v>2211</v>
      </c>
      <c r="B25544">
        <v>1806</v>
      </c>
      <c r="C25544">
        <v>1403398</v>
      </c>
    </row>
    <row r="25545" spans="1:3" x14ac:dyDescent="0.3">
      <c r="A25545" t="s">
        <v>2211</v>
      </c>
      <c r="B25545">
        <v>1807</v>
      </c>
      <c r="C25545">
        <v>1403398</v>
      </c>
    </row>
    <row r="25546" spans="1:3" x14ac:dyDescent="0.3">
      <c r="A25546" t="s">
        <v>2211</v>
      </c>
      <c r="B25546">
        <v>1808</v>
      </c>
      <c r="C25546">
        <v>1403398</v>
      </c>
    </row>
    <row r="25547" spans="1:3" x14ac:dyDescent="0.3">
      <c r="A25547" t="s">
        <v>2211</v>
      </c>
      <c r="B25547">
        <v>1809</v>
      </c>
      <c r="C25547">
        <v>1403398</v>
      </c>
    </row>
    <row r="25548" spans="1:3" x14ac:dyDescent="0.3">
      <c r="A25548" t="s">
        <v>2211</v>
      </c>
      <c r="B25548">
        <v>1810</v>
      </c>
      <c r="C25548">
        <v>1403398</v>
      </c>
    </row>
    <row r="25549" spans="1:3" x14ac:dyDescent="0.3">
      <c r="A25549" t="s">
        <v>2211</v>
      </c>
      <c r="B25549">
        <v>1811</v>
      </c>
      <c r="C25549">
        <v>1403398</v>
      </c>
    </row>
    <row r="25550" spans="1:3" x14ac:dyDescent="0.3">
      <c r="A25550" t="s">
        <v>2211</v>
      </c>
      <c r="B25550">
        <v>1812</v>
      </c>
      <c r="C25550">
        <v>1403398</v>
      </c>
    </row>
    <row r="25551" spans="1:3" x14ac:dyDescent="0.3">
      <c r="A25551" t="s">
        <v>2211</v>
      </c>
      <c r="B25551">
        <v>1813</v>
      </c>
      <c r="C25551">
        <v>1403398</v>
      </c>
    </row>
    <row r="25552" spans="1:3" x14ac:dyDescent="0.3">
      <c r="A25552" t="s">
        <v>2211</v>
      </c>
      <c r="B25552">
        <v>1814</v>
      </c>
      <c r="C25552">
        <v>1403398</v>
      </c>
    </row>
    <row r="25553" spans="1:3" x14ac:dyDescent="0.3">
      <c r="A25553" t="s">
        <v>2211</v>
      </c>
      <c r="B25553">
        <v>1815</v>
      </c>
      <c r="C25553">
        <v>1403398</v>
      </c>
    </row>
    <row r="25554" spans="1:3" x14ac:dyDescent="0.3">
      <c r="A25554" t="s">
        <v>2211</v>
      </c>
      <c r="B25554">
        <v>1816</v>
      </c>
      <c r="C25554">
        <v>1403398</v>
      </c>
    </row>
    <row r="25555" spans="1:3" x14ac:dyDescent="0.3">
      <c r="A25555" t="s">
        <v>2211</v>
      </c>
      <c r="B25555">
        <v>1817</v>
      </c>
      <c r="C25555">
        <v>1403398</v>
      </c>
    </row>
    <row r="25556" spans="1:3" x14ac:dyDescent="0.3">
      <c r="A25556" t="s">
        <v>2211</v>
      </c>
      <c r="B25556">
        <v>1818</v>
      </c>
      <c r="C25556">
        <v>1403398</v>
      </c>
    </row>
    <row r="25557" spans="1:3" x14ac:dyDescent="0.3">
      <c r="A25557" t="s">
        <v>2211</v>
      </c>
      <c r="B25557">
        <v>1819</v>
      </c>
      <c r="C25557">
        <v>1404037</v>
      </c>
    </row>
    <row r="25558" spans="1:3" x14ac:dyDescent="0.3">
      <c r="A25558" t="s">
        <v>2211</v>
      </c>
      <c r="B25558">
        <v>1820</v>
      </c>
      <c r="C25558">
        <v>1405317</v>
      </c>
    </row>
    <row r="25559" spans="1:3" x14ac:dyDescent="0.3">
      <c r="A25559" t="s">
        <v>2211</v>
      </c>
      <c r="B25559">
        <v>1821</v>
      </c>
      <c r="C25559">
        <v>1407240</v>
      </c>
    </row>
    <row r="25560" spans="1:3" x14ac:dyDescent="0.3">
      <c r="A25560" t="s">
        <v>2211</v>
      </c>
      <c r="B25560">
        <v>1822</v>
      </c>
      <c r="C25560">
        <v>1409806</v>
      </c>
    </row>
    <row r="25561" spans="1:3" x14ac:dyDescent="0.3">
      <c r="A25561" t="s">
        <v>2211</v>
      </c>
      <c r="B25561">
        <v>1823</v>
      </c>
      <c r="C25561">
        <v>1413017</v>
      </c>
    </row>
    <row r="25562" spans="1:3" x14ac:dyDescent="0.3">
      <c r="A25562" t="s">
        <v>2211</v>
      </c>
      <c r="B25562">
        <v>1824</v>
      </c>
      <c r="C25562">
        <v>1416236</v>
      </c>
    </row>
    <row r="25563" spans="1:3" x14ac:dyDescent="0.3">
      <c r="A25563" t="s">
        <v>2211</v>
      </c>
      <c r="B25563">
        <v>1825</v>
      </c>
      <c r="C25563">
        <v>1419462</v>
      </c>
    </row>
    <row r="25564" spans="1:3" x14ac:dyDescent="0.3">
      <c r="A25564" t="s">
        <v>2211</v>
      </c>
      <c r="B25564">
        <v>1826</v>
      </c>
      <c r="C25564">
        <v>1422695</v>
      </c>
    </row>
    <row r="25565" spans="1:3" x14ac:dyDescent="0.3">
      <c r="A25565" t="s">
        <v>2211</v>
      </c>
      <c r="B25565">
        <v>1827</v>
      </c>
      <c r="C25565">
        <v>1425935</v>
      </c>
    </row>
    <row r="25566" spans="1:3" x14ac:dyDescent="0.3">
      <c r="A25566" t="s">
        <v>2211</v>
      </c>
      <c r="B25566">
        <v>1828</v>
      </c>
      <c r="C25566">
        <v>1429183</v>
      </c>
    </row>
    <row r="25567" spans="1:3" x14ac:dyDescent="0.3">
      <c r="A25567" t="s">
        <v>2211</v>
      </c>
      <c r="B25567">
        <v>1829</v>
      </c>
      <c r="C25567">
        <v>1432439</v>
      </c>
    </row>
    <row r="25568" spans="1:3" x14ac:dyDescent="0.3">
      <c r="A25568" t="s">
        <v>2211</v>
      </c>
      <c r="B25568">
        <v>1830</v>
      </c>
      <c r="C25568">
        <v>1435702</v>
      </c>
    </row>
    <row r="25569" spans="1:3" x14ac:dyDescent="0.3">
      <c r="A25569" t="s">
        <v>2211</v>
      </c>
      <c r="B25569">
        <v>1831</v>
      </c>
      <c r="C25569">
        <v>1438972</v>
      </c>
    </row>
    <row r="25570" spans="1:3" x14ac:dyDescent="0.3">
      <c r="A25570" t="s">
        <v>2211</v>
      </c>
      <c r="B25570">
        <v>1832</v>
      </c>
      <c r="C25570">
        <v>1442249</v>
      </c>
    </row>
    <row r="25571" spans="1:3" x14ac:dyDescent="0.3">
      <c r="A25571" t="s">
        <v>2211</v>
      </c>
      <c r="B25571">
        <v>1833</v>
      </c>
      <c r="C25571">
        <v>1445535</v>
      </c>
    </row>
    <row r="25572" spans="1:3" x14ac:dyDescent="0.3">
      <c r="A25572" t="s">
        <v>2211</v>
      </c>
      <c r="B25572">
        <v>1834</v>
      </c>
      <c r="C25572">
        <v>1448827</v>
      </c>
    </row>
    <row r="25573" spans="1:3" x14ac:dyDescent="0.3">
      <c r="A25573" t="s">
        <v>2211</v>
      </c>
      <c r="B25573">
        <v>1835</v>
      </c>
      <c r="C25573">
        <v>1452127</v>
      </c>
    </row>
    <row r="25574" spans="1:3" x14ac:dyDescent="0.3">
      <c r="A25574" t="s">
        <v>2211</v>
      </c>
      <c r="B25574">
        <v>1836</v>
      </c>
      <c r="C25574">
        <v>1455435</v>
      </c>
    </row>
    <row r="25575" spans="1:3" x14ac:dyDescent="0.3">
      <c r="A25575" t="s">
        <v>2211</v>
      </c>
      <c r="B25575">
        <v>1837</v>
      </c>
      <c r="C25575">
        <v>1458750</v>
      </c>
    </row>
    <row r="25576" spans="1:3" x14ac:dyDescent="0.3">
      <c r="A25576" t="s">
        <v>2211</v>
      </c>
      <c r="B25576">
        <v>1838</v>
      </c>
      <c r="C25576">
        <v>1462073</v>
      </c>
    </row>
    <row r="25577" spans="1:3" x14ac:dyDescent="0.3">
      <c r="A25577" t="s">
        <v>2211</v>
      </c>
      <c r="B25577">
        <v>1839</v>
      </c>
      <c r="C25577">
        <v>1465403</v>
      </c>
    </row>
    <row r="25578" spans="1:3" x14ac:dyDescent="0.3">
      <c r="A25578" t="s">
        <v>2211</v>
      </c>
      <c r="B25578">
        <v>1840</v>
      </c>
      <c r="C25578">
        <v>1468741</v>
      </c>
    </row>
    <row r="25579" spans="1:3" x14ac:dyDescent="0.3">
      <c r="A25579" t="s">
        <v>2211</v>
      </c>
      <c r="B25579">
        <v>1841</v>
      </c>
      <c r="C25579">
        <v>1472086</v>
      </c>
    </row>
    <row r="25580" spans="1:3" x14ac:dyDescent="0.3">
      <c r="A25580" t="s">
        <v>2211</v>
      </c>
      <c r="B25580">
        <v>1842</v>
      </c>
      <c r="C25580">
        <v>1475440</v>
      </c>
    </row>
    <row r="25581" spans="1:3" x14ac:dyDescent="0.3">
      <c r="A25581" t="s">
        <v>2211</v>
      </c>
      <c r="B25581">
        <v>1843</v>
      </c>
      <c r="C25581">
        <v>1478800</v>
      </c>
    </row>
    <row r="25582" spans="1:3" x14ac:dyDescent="0.3">
      <c r="A25582" t="s">
        <v>2211</v>
      </c>
      <c r="B25582">
        <v>1844</v>
      </c>
      <c r="C25582">
        <v>1482169</v>
      </c>
    </row>
    <row r="25583" spans="1:3" x14ac:dyDescent="0.3">
      <c r="A25583" t="s">
        <v>2211</v>
      </c>
      <c r="B25583">
        <v>1845</v>
      </c>
      <c r="C25583">
        <v>1485545</v>
      </c>
    </row>
    <row r="25584" spans="1:3" x14ac:dyDescent="0.3">
      <c r="A25584" t="s">
        <v>2211</v>
      </c>
      <c r="B25584">
        <v>1846</v>
      </c>
      <c r="C25584">
        <v>1488929</v>
      </c>
    </row>
    <row r="25585" spans="1:3" x14ac:dyDescent="0.3">
      <c r="A25585" t="s">
        <v>2211</v>
      </c>
      <c r="B25585">
        <v>1847</v>
      </c>
      <c r="C25585">
        <v>1492320</v>
      </c>
    </row>
    <row r="25586" spans="1:3" x14ac:dyDescent="0.3">
      <c r="A25586" t="s">
        <v>2211</v>
      </c>
      <c r="B25586">
        <v>1848</v>
      </c>
      <c r="C25586">
        <v>1495719</v>
      </c>
    </row>
    <row r="25587" spans="1:3" x14ac:dyDescent="0.3">
      <c r="A25587" t="s">
        <v>2211</v>
      </c>
      <c r="B25587">
        <v>1849</v>
      </c>
      <c r="C25587">
        <v>1499043</v>
      </c>
    </row>
    <row r="25588" spans="1:3" x14ac:dyDescent="0.3">
      <c r="A25588" t="s">
        <v>2211</v>
      </c>
      <c r="B25588">
        <v>1850</v>
      </c>
      <c r="C25588">
        <v>1502290</v>
      </c>
    </row>
    <row r="25589" spans="1:3" x14ac:dyDescent="0.3">
      <c r="A25589" t="s">
        <v>2211</v>
      </c>
      <c r="B25589">
        <v>1851</v>
      </c>
      <c r="C25589">
        <v>1514726</v>
      </c>
    </row>
    <row r="25590" spans="1:3" x14ac:dyDescent="0.3">
      <c r="A25590" t="s">
        <v>2211</v>
      </c>
      <c r="B25590">
        <v>1852</v>
      </c>
      <c r="C25590">
        <v>1527123</v>
      </c>
    </row>
    <row r="25591" spans="1:3" x14ac:dyDescent="0.3">
      <c r="A25591" t="s">
        <v>2211</v>
      </c>
      <c r="B25591">
        <v>1853</v>
      </c>
      <c r="C25591">
        <v>1539479</v>
      </c>
    </row>
    <row r="25592" spans="1:3" x14ac:dyDescent="0.3">
      <c r="A25592" t="s">
        <v>2211</v>
      </c>
      <c r="B25592">
        <v>1854</v>
      </c>
      <c r="C25592">
        <v>1551879</v>
      </c>
    </row>
    <row r="25593" spans="1:3" x14ac:dyDescent="0.3">
      <c r="A25593" t="s">
        <v>2211</v>
      </c>
      <c r="B25593">
        <v>1855</v>
      </c>
      <c r="C25593">
        <v>1564323</v>
      </c>
    </row>
    <row r="25594" spans="1:3" x14ac:dyDescent="0.3">
      <c r="A25594" t="s">
        <v>2211</v>
      </c>
      <c r="B25594">
        <v>1856</v>
      </c>
      <c r="C25594">
        <v>1576810</v>
      </c>
    </row>
    <row r="25595" spans="1:3" x14ac:dyDescent="0.3">
      <c r="A25595" t="s">
        <v>2211</v>
      </c>
      <c r="B25595">
        <v>1857</v>
      </c>
      <c r="C25595">
        <v>1589340</v>
      </c>
    </row>
    <row r="25596" spans="1:3" x14ac:dyDescent="0.3">
      <c r="A25596" t="s">
        <v>2211</v>
      </c>
      <c r="B25596">
        <v>1858</v>
      </c>
      <c r="C25596">
        <v>1601915</v>
      </c>
    </row>
    <row r="25597" spans="1:3" x14ac:dyDescent="0.3">
      <c r="A25597" t="s">
        <v>2211</v>
      </c>
      <c r="B25597">
        <v>1859</v>
      </c>
      <c r="C25597">
        <v>1614533</v>
      </c>
    </row>
    <row r="25598" spans="1:3" x14ac:dyDescent="0.3">
      <c r="A25598" t="s">
        <v>2211</v>
      </c>
      <c r="B25598">
        <v>1860</v>
      </c>
      <c r="C25598">
        <v>1627196</v>
      </c>
    </row>
    <row r="25599" spans="1:3" x14ac:dyDescent="0.3">
      <c r="A25599" t="s">
        <v>2211</v>
      </c>
      <c r="B25599">
        <v>1861</v>
      </c>
      <c r="C25599">
        <v>1639902</v>
      </c>
    </row>
    <row r="25600" spans="1:3" x14ac:dyDescent="0.3">
      <c r="A25600" t="s">
        <v>2211</v>
      </c>
      <c r="B25600">
        <v>1862</v>
      </c>
      <c r="C25600">
        <v>1652653</v>
      </c>
    </row>
    <row r="25601" spans="1:3" x14ac:dyDescent="0.3">
      <c r="A25601" t="s">
        <v>2211</v>
      </c>
      <c r="B25601">
        <v>1863</v>
      </c>
      <c r="C25601">
        <v>1665449</v>
      </c>
    </row>
    <row r="25602" spans="1:3" x14ac:dyDescent="0.3">
      <c r="A25602" t="s">
        <v>2211</v>
      </c>
      <c r="B25602">
        <v>1864</v>
      </c>
      <c r="C25602">
        <v>1678289</v>
      </c>
    </row>
    <row r="25603" spans="1:3" x14ac:dyDescent="0.3">
      <c r="A25603" t="s">
        <v>2211</v>
      </c>
      <c r="B25603">
        <v>1865</v>
      </c>
      <c r="C25603">
        <v>1691173</v>
      </c>
    </row>
    <row r="25604" spans="1:3" x14ac:dyDescent="0.3">
      <c r="A25604" t="s">
        <v>2211</v>
      </c>
      <c r="B25604">
        <v>1866</v>
      </c>
      <c r="C25604">
        <v>1704103</v>
      </c>
    </row>
    <row r="25605" spans="1:3" x14ac:dyDescent="0.3">
      <c r="A25605" t="s">
        <v>2211</v>
      </c>
      <c r="B25605">
        <v>1867</v>
      </c>
      <c r="C25605">
        <v>1717077</v>
      </c>
    </row>
    <row r="25606" spans="1:3" x14ac:dyDescent="0.3">
      <c r="A25606" t="s">
        <v>2211</v>
      </c>
      <c r="B25606">
        <v>1868</v>
      </c>
      <c r="C25606">
        <v>1730096</v>
      </c>
    </row>
    <row r="25607" spans="1:3" x14ac:dyDescent="0.3">
      <c r="A25607" t="s">
        <v>2211</v>
      </c>
      <c r="B25607">
        <v>1869</v>
      </c>
      <c r="C25607">
        <v>1743860</v>
      </c>
    </row>
    <row r="25608" spans="1:3" x14ac:dyDescent="0.3">
      <c r="A25608" t="s">
        <v>2211</v>
      </c>
      <c r="B25608">
        <v>1870</v>
      </c>
      <c r="C25608">
        <v>1758383</v>
      </c>
    </row>
    <row r="25609" spans="1:3" x14ac:dyDescent="0.3">
      <c r="A25609" t="s">
        <v>2211</v>
      </c>
      <c r="B25609">
        <v>1871</v>
      </c>
      <c r="C25609">
        <v>1773682</v>
      </c>
    </row>
    <row r="25610" spans="1:3" x14ac:dyDescent="0.3">
      <c r="A25610" t="s">
        <v>2211</v>
      </c>
      <c r="B25610">
        <v>1872</v>
      </c>
      <c r="C25610">
        <v>1789773</v>
      </c>
    </row>
    <row r="25611" spans="1:3" x14ac:dyDescent="0.3">
      <c r="A25611" t="s">
        <v>2211</v>
      </c>
      <c r="B25611">
        <v>1873</v>
      </c>
      <c r="C25611">
        <v>1806672</v>
      </c>
    </row>
    <row r="25612" spans="1:3" x14ac:dyDescent="0.3">
      <c r="A25612" t="s">
        <v>2211</v>
      </c>
      <c r="B25612">
        <v>1874</v>
      </c>
      <c r="C25612">
        <v>1823677</v>
      </c>
    </row>
    <row r="25613" spans="1:3" x14ac:dyDescent="0.3">
      <c r="A25613" t="s">
        <v>2211</v>
      </c>
      <c r="B25613">
        <v>1875</v>
      </c>
      <c r="C25613">
        <v>1840790</v>
      </c>
    </row>
    <row r="25614" spans="1:3" x14ac:dyDescent="0.3">
      <c r="A25614" t="s">
        <v>2211</v>
      </c>
      <c r="B25614">
        <v>1876</v>
      </c>
      <c r="C25614">
        <v>1858010</v>
      </c>
    </row>
    <row r="25615" spans="1:3" x14ac:dyDescent="0.3">
      <c r="A25615" t="s">
        <v>2211</v>
      </c>
      <c r="B25615">
        <v>1877</v>
      </c>
      <c r="C25615">
        <v>1875339</v>
      </c>
    </row>
    <row r="25616" spans="1:3" x14ac:dyDescent="0.3">
      <c r="A25616" t="s">
        <v>2211</v>
      </c>
      <c r="B25616">
        <v>1878</v>
      </c>
      <c r="C25616">
        <v>1892776</v>
      </c>
    </row>
    <row r="25617" spans="1:3" x14ac:dyDescent="0.3">
      <c r="A25617" t="s">
        <v>2211</v>
      </c>
      <c r="B25617">
        <v>1879</v>
      </c>
      <c r="C25617">
        <v>1910323</v>
      </c>
    </row>
    <row r="25618" spans="1:3" x14ac:dyDescent="0.3">
      <c r="A25618" t="s">
        <v>2211</v>
      </c>
      <c r="B25618">
        <v>1880</v>
      </c>
      <c r="C25618">
        <v>1927981</v>
      </c>
    </row>
    <row r="25619" spans="1:3" x14ac:dyDescent="0.3">
      <c r="A25619" t="s">
        <v>2211</v>
      </c>
      <c r="B25619">
        <v>1881</v>
      </c>
      <c r="C25619">
        <v>1945748</v>
      </c>
    </row>
    <row r="25620" spans="1:3" x14ac:dyDescent="0.3">
      <c r="A25620" t="s">
        <v>2211</v>
      </c>
      <c r="B25620">
        <v>1882</v>
      </c>
      <c r="C25620">
        <v>1963627</v>
      </c>
    </row>
    <row r="25621" spans="1:3" x14ac:dyDescent="0.3">
      <c r="A25621" t="s">
        <v>2211</v>
      </c>
      <c r="B25621">
        <v>1883</v>
      </c>
      <c r="C25621">
        <v>1981618</v>
      </c>
    </row>
    <row r="25622" spans="1:3" x14ac:dyDescent="0.3">
      <c r="A25622" t="s">
        <v>2211</v>
      </c>
      <c r="B25622">
        <v>1884</v>
      </c>
      <c r="C25622">
        <v>1999722</v>
      </c>
    </row>
    <row r="25623" spans="1:3" x14ac:dyDescent="0.3">
      <c r="A25623" t="s">
        <v>2211</v>
      </c>
      <c r="B25623">
        <v>1885</v>
      </c>
      <c r="C25623">
        <v>2017938</v>
      </c>
    </row>
    <row r="25624" spans="1:3" x14ac:dyDescent="0.3">
      <c r="A25624" t="s">
        <v>2211</v>
      </c>
      <c r="B25624">
        <v>1886</v>
      </c>
      <c r="C25624">
        <v>2036269</v>
      </c>
    </row>
    <row r="25625" spans="1:3" x14ac:dyDescent="0.3">
      <c r="A25625" t="s">
        <v>2211</v>
      </c>
      <c r="B25625">
        <v>1887</v>
      </c>
      <c r="C25625">
        <v>2054713</v>
      </c>
    </row>
    <row r="25626" spans="1:3" x14ac:dyDescent="0.3">
      <c r="A25626" t="s">
        <v>2211</v>
      </c>
      <c r="B25626">
        <v>1888</v>
      </c>
      <c r="C25626">
        <v>2073273</v>
      </c>
    </row>
    <row r="25627" spans="1:3" x14ac:dyDescent="0.3">
      <c r="A25627" t="s">
        <v>2211</v>
      </c>
      <c r="B25627">
        <v>1889</v>
      </c>
      <c r="C25627">
        <v>2092368</v>
      </c>
    </row>
    <row r="25628" spans="1:3" x14ac:dyDescent="0.3">
      <c r="A25628" t="s">
        <v>2211</v>
      </c>
      <c r="B25628">
        <v>1890</v>
      </c>
      <c r="C25628">
        <v>2112010</v>
      </c>
    </row>
    <row r="25629" spans="1:3" x14ac:dyDescent="0.3">
      <c r="A25629" t="s">
        <v>2211</v>
      </c>
      <c r="B25629">
        <v>1891</v>
      </c>
      <c r="C25629">
        <v>2132209</v>
      </c>
    </row>
    <row r="25630" spans="1:3" x14ac:dyDescent="0.3">
      <c r="A25630" t="s">
        <v>2211</v>
      </c>
      <c r="B25630">
        <v>1892</v>
      </c>
      <c r="C25630">
        <v>2152976</v>
      </c>
    </row>
    <row r="25631" spans="1:3" x14ac:dyDescent="0.3">
      <c r="A25631" t="s">
        <v>2211</v>
      </c>
      <c r="B25631">
        <v>1893</v>
      </c>
      <c r="C25631">
        <v>2174322</v>
      </c>
    </row>
    <row r="25632" spans="1:3" x14ac:dyDescent="0.3">
      <c r="A25632" t="s">
        <v>2211</v>
      </c>
      <c r="B25632">
        <v>1894</v>
      </c>
      <c r="C25632">
        <v>2195827</v>
      </c>
    </row>
    <row r="25633" spans="1:3" x14ac:dyDescent="0.3">
      <c r="A25633" t="s">
        <v>2211</v>
      </c>
      <c r="B25633">
        <v>1895</v>
      </c>
      <c r="C25633">
        <v>2217493</v>
      </c>
    </row>
    <row r="25634" spans="1:3" x14ac:dyDescent="0.3">
      <c r="A25634" t="s">
        <v>2211</v>
      </c>
      <c r="B25634">
        <v>1896</v>
      </c>
      <c r="C25634">
        <v>2239322</v>
      </c>
    </row>
    <row r="25635" spans="1:3" x14ac:dyDescent="0.3">
      <c r="A25635" t="s">
        <v>2211</v>
      </c>
      <c r="B25635">
        <v>1897</v>
      </c>
      <c r="C25635">
        <v>2261312</v>
      </c>
    </row>
    <row r="25636" spans="1:3" x14ac:dyDescent="0.3">
      <c r="A25636" t="s">
        <v>2211</v>
      </c>
      <c r="B25636">
        <v>1898</v>
      </c>
      <c r="C25636">
        <v>2283467</v>
      </c>
    </row>
    <row r="25637" spans="1:3" x14ac:dyDescent="0.3">
      <c r="A25637" t="s">
        <v>2211</v>
      </c>
      <c r="B25637">
        <v>1899</v>
      </c>
      <c r="C25637">
        <v>2308568</v>
      </c>
    </row>
    <row r="25638" spans="1:3" x14ac:dyDescent="0.3">
      <c r="A25638" t="s">
        <v>2211</v>
      </c>
      <c r="B25638">
        <v>1900</v>
      </c>
      <c r="C25638">
        <v>2336699</v>
      </c>
    </row>
    <row r="25639" spans="1:3" x14ac:dyDescent="0.3">
      <c r="A25639" t="s">
        <v>2211</v>
      </c>
      <c r="B25639">
        <v>1901</v>
      </c>
      <c r="C25639">
        <v>2367948</v>
      </c>
    </row>
    <row r="25640" spans="1:3" x14ac:dyDescent="0.3">
      <c r="A25640" t="s">
        <v>2211</v>
      </c>
      <c r="B25640">
        <v>1902</v>
      </c>
      <c r="C25640">
        <v>2402403</v>
      </c>
    </row>
    <row r="25641" spans="1:3" x14ac:dyDescent="0.3">
      <c r="A25641" t="s">
        <v>2211</v>
      </c>
      <c r="B25641">
        <v>1903</v>
      </c>
      <c r="C25641">
        <v>2440153</v>
      </c>
    </row>
    <row r="25642" spans="1:3" x14ac:dyDescent="0.3">
      <c r="A25642" t="s">
        <v>2211</v>
      </c>
      <c r="B25642">
        <v>1904</v>
      </c>
      <c r="C25642">
        <v>2478443</v>
      </c>
    </row>
    <row r="25643" spans="1:3" x14ac:dyDescent="0.3">
      <c r="A25643" t="s">
        <v>2211</v>
      </c>
      <c r="B25643">
        <v>1905</v>
      </c>
      <c r="C25643">
        <v>2517280</v>
      </c>
    </row>
    <row r="25644" spans="1:3" x14ac:dyDescent="0.3">
      <c r="A25644" t="s">
        <v>2211</v>
      </c>
      <c r="B25644">
        <v>1906</v>
      </c>
      <c r="C25644">
        <v>2556671</v>
      </c>
    </row>
    <row r="25645" spans="1:3" x14ac:dyDescent="0.3">
      <c r="A25645" t="s">
        <v>2211</v>
      </c>
      <c r="B25645">
        <v>1907</v>
      </c>
      <c r="C25645">
        <v>2596624</v>
      </c>
    </row>
    <row r="25646" spans="1:3" x14ac:dyDescent="0.3">
      <c r="A25646" t="s">
        <v>2211</v>
      </c>
      <c r="B25646">
        <v>1908</v>
      </c>
      <c r="C25646">
        <v>2637148</v>
      </c>
    </row>
    <row r="25647" spans="1:3" x14ac:dyDescent="0.3">
      <c r="A25647" t="s">
        <v>2211</v>
      </c>
      <c r="B25647">
        <v>1909</v>
      </c>
      <c r="C25647">
        <v>2676623</v>
      </c>
    </row>
    <row r="25648" spans="1:3" x14ac:dyDescent="0.3">
      <c r="A25648" t="s">
        <v>2211</v>
      </c>
      <c r="B25648">
        <v>1910</v>
      </c>
      <c r="C25648">
        <v>2715007</v>
      </c>
    </row>
    <row r="25649" spans="1:3" x14ac:dyDescent="0.3">
      <c r="A25649" t="s">
        <v>2211</v>
      </c>
      <c r="B25649">
        <v>1911</v>
      </c>
      <c r="C25649">
        <v>2752252</v>
      </c>
    </row>
    <row r="25650" spans="1:3" x14ac:dyDescent="0.3">
      <c r="A25650" t="s">
        <v>2211</v>
      </c>
      <c r="B25650">
        <v>1912</v>
      </c>
      <c r="C25650">
        <v>2788312</v>
      </c>
    </row>
    <row r="25651" spans="1:3" x14ac:dyDescent="0.3">
      <c r="A25651" t="s">
        <v>2211</v>
      </c>
      <c r="B25651">
        <v>1913</v>
      </c>
      <c r="C25651">
        <v>2823138</v>
      </c>
    </row>
    <row r="25652" spans="1:3" x14ac:dyDescent="0.3">
      <c r="A25652" t="s">
        <v>2211</v>
      </c>
      <c r="B25652">
        <v>1914</v>
      </c>
      <c r="C25652">
        <v>2858344</v>
      </c>
    </row>
    <row r="25653" spans="1:3" x14ac:dyDescent="0.3">
      <c r="A25653" t="s">
        <v>2211</v>
      </c>
      <c r="B25653">
        <v>1915</v>
      </c>
      <c r="C25653">
        <v>2893931</v>
      </c>
    </row>
    <row r="25654" spans="1:3" x14ac:dyDescent="0.3">
      <c r="A25654" t="s">
        <v>2211</v>
      </c>
      <c r="B25654">
        <v>1916</v>
      </c>
      <c r="C25654">
        <v>2929905</v>
      </c>
    </row>
    <row r="25655" spans="1:3" x14ac:dyDescent="0.3">
      <c r="A25655" t="s">
        <v>2211</v>
      </c>
      <c r="B25655">
        <v>1917</v>
      </c>
      <c r="C25655">
        <v>2966270</v>
      </c>
    </row>
    <row r="25656" spans="1:3" x14ac:dyDescent="0.3">
      <c r="A25656" t="s">
        <v>2211</v>
      </c>
      <c r="B25656">
        <v>1918</v>
      </c>
      <c r="C25656">
        <v>2990000</v>
      </c>
    </row>
    <row r="25657" spans="1:3" x14ac:dyDescent="0.3">
      <c r="A25657" t="s">
        <v>2211</v>
      </c>
      <c r="B25657">
        <v>1919</v>
      </c>
      <c r="C25657">
        <v>3017566</v>
      </c>
    </row>
    <row r="25658" spans="1:3" x14ac:dyDescent="0.3">
      <c r="A25658" t="s">
        <v>2211</v>
      </c>
      <c r="B25658">
        <v>1920</v>
      </c>
      <c r="C25658">
        <v>3049048</v>
      </c>
    </row>
    <row r="25659" spans="1:3" x14ac:dyDescent="0.3">
      <c r="A25659" t="s">
        <v>2211</v>
      </c>
      <c r="B25659">
        <v>1921</v>
      </c>
      <c r="C25659">
        <v>3084530</v>
      </c>
    </row>
    <row r="25660" spans="1:3" x14ac:dyDescent="0.3">
      <c r="A25660" t="s">
        <v>2211</v>
      </c>
      <c r="B25660">
        <v>1922</v>
      </c>
      <c r="C25660">
        <v>3124097</v>
      </c>
    </row>
    <row r="25661" spans="1:3" x14ac:dyDescent="0.3">
      <c r="A25661" t="s">
        <v>2211</v>
      </c>
      <c r="B25661">
        <v>1923</v>
      </c>
      <c r="C25661">
        <v>3167835</v>
      </c>
    </row>
    <row r="25662" spans="1:3" x14ac:dyDescent="0.3">
      <c r="A25662" t="s">
        <v>2211</v>
      </c>
      <c r="B25662">
        <v>1924</v>
      </c>
      <c r="C25662">
        <v>3212184</v>
      </c>
    </row>
    <row r="25663" spans="1:3" x14ac:dyDescent="0.3">
      <c r="A25663" t="s">
        <v>2211</v>
      </c>
      <c r="B25663">
        <v>1925</v>
      </c>
      <c r="C25663">
        <v>3257155</v>
      </c>
    </row>
    <row r="25664" spans="1:3" x14ac:dyDescent="0.3">
      <c r="A25664" t="s">
        <v>2211</v>
      </c>
      <c r="B25664">
        <v>1926</v>
      </c>
      <c r="C25664">
        <v>3302755</v>
      </c>
    </row>
    <row r="25665" spans="1:3" x14ac:dyDescent="0.3">
      <c r="A25665" t="s">
        <v>2211</v>
      </c>
      <c r="B25665">
        <v>1927</v>
      </c>
      <c r="C25665">
        <v>3348994</v>
      </c>
    </row>
    <row r="25666" spans="1:3" x14ac:dyDescent="0.3">
      <c r="A25666" t="s">
        <v>2211</v>
      </c>
      <c r="B25666">
        <v>1928</v>
      </c>
      <c r="C25666">
        <v>3395879</v>
      </c>
    </row>
    <row r="25667" spans="1:3" x14ac:dyDescent="0.3">
      <c r="A25667" t="s">
        <v>2211</v>
      </c>
      <c r="B25667">
        <v>1929</v>
      </c>
      <c r="C25667">
        <v>3442723</v>
      </c>
    </row>
    <row r="25668" spans="1:3" x14ac:dyDescent="0.3">
      <c r="A25668" t="s">
        <v>2211</v>
      </c>
      <c r="B25668">
        <v>1930</v>
      </c>
      <c r="C25668">
        <v>3489516</v>
      </c>
    </row>
    <row r="25669" spans="1:3" x14ac:dyDescent="0.3">
      <c r="A25669" t="s">
        <v>2211</v>
      </c>
      <c r="B25669">
        <v>1931</v>
      </c>
      <c r="C25669">
        <v>3536247</v>
      </c>
    </row>
    <row r="25670" spans="1:3" x14ac:dyDescent="0.3">
      <c r="A25670" t="s">
        <v>2211</v>
      </c>
      <c r="B25670">
        <v>1932</v>
      </c>
      <c r="C25670">
        <v>3582907</v>
      </c>
    </row>
    <row r="25671" spans="1:3" x14ac:dyDescent="0.3">
      <c r="A25671" t="s">
        <v>2211</v>
      </c>
      <c r="B25671">
        <v>1933</v>
      </c>
      <c r="C25671">
        <v>3629485</v>
      </c>
    </row>
    <row r="25672" spans="1:3" x14ac:dyDescent="0.3">
      <c r="A25672" t="s">
        <v>2211</v>
      </c>
      <c r="B25672">
        <v>1934</v>
      </c>
      <c r="C25672">
        <v>3676668</v>
      </c>
    </row>
    <row r="25673" spans="1:3" x14ac:dyDescent="0.3">
      <c r="A25673" t="s">
        <v>2211</v>
      </c>
      <c r="B25673">
        <v>1935</v>
      </c>
      <c r="C25673">
        <v>3724465</v>
      </c>
    </row>
    <row r="25674" spans="1:3" x14ac:dyDescent="0.3">
      <c r="A25674" t="s">
        <v>2211</v>
      </c>
      <c r="B25674">
        <v>1936</v>
      </c>
      <c r="C25674">
        <v>3772883</v>
      </c>
    </row>
    <row r="25675" spans="1:3" x14ac:dyDescent="0.3">
      <c r="A25675" t="s">
        <v>2211</v>
      </c>
      <c r="B25675">
        <v>1937</v>
      </c>
      <c r="C25675">
        <v>3821930</v>
      </c>
    </row>
    <row r="25676" spans="1:3" x14ac:dyDescent="0.3">
      <c r="A25676" t="s">
        <v>2211</v>
      </c>
      <c r="B25676">
        <v>1938</v>
      </c>
      <c r="C25676">
        <v>3871616</v>
      </c>
    </row>
    <row r="25677" spans="1:3" x14ac:dyDescent="0.3">
      <c r="A25677" t="s">
        <v>2211</v>
      </c>
      <c r="B25677">
        <v>1939</v>
      </c>
      <c r="C25677">
        <v>3925124</v>
      </c>
    </row>
    <row r="25678" spans="1:3" x14ac:dyDescent="0.3">
      <c r="A25678" t="s">
        <v>2211</v>
      </c>
      <c r="B25678">
        <v>1940</v>
      </c>
      <c r="C25678">
        <v>3982561</v>
      </c>
    </row>
    <row r="25679" spans="1:3" x14ac:dyDescent="0.3">
      <c r="A25679" t="s">
        <v>2211</v>
      </c>
      <c r="B25679">
        <v>1941</v>
      </c>
      <c r="C25679">
        <v>4044030</v>
      </c>
    </row>
    <row r="25680" spans="1:3" x14ac:dyDescent="0.3">
      <c r="A25680" t="s">
        <v>2211</v>
      </c>
      <c r="B25680">
        <v>1942</v>
      </c>
      <c r="C25680">
        <v>4109642</v>
      </c>
    </row>
    <row r="25681" spans="1:3" x14ac:dyDescent="0.3">
      <c r="A25681" t="s">
        <v>2211</v>
      </c>
      <c r="B25681">
        <v>1943</v>
      </c>
      <c r="C25681">
        <v>4179506</v>
      </c>
    </row>
    <row r="25682" spans="1:3" x14ac:dyDescent="0.3">
      <c r="A25682" t="s">
        <v>2211</v>
      </c>
      <c r="B25682">
        <v>1944</v>
      </c>
      <c r="C25682">
        <v>4250557</v>
      </c>
    </row>
    <row r="25683" spans="1:3" x14ac:dyDescent="0.3">
      <c r="A25683" t="s">
        <v>2211</v>
      </c>
      <c r="B25683">
        <v>1945</v>
      </c>
      <c r="C25683">
        <v>4322817</v>
      </c>
    </row>
    <row r="25684" spans="1:3" x14ac:dyDescent="0.3">
      <c r="A25684" t="s">
        <v>2211</v>
      </c>
      <c r="B25684">
        <v>1946</v>
      </c>
      <c r="C25684">
        <v>4396305</v>
      </c>
    </row>
    <row r="25685" spans="1:3" x14ac:dyDescent="0.3">
      <c r="A25685" t="s">
        <v>2211</v>
      </c>
      <c r="B25685">
        <v>1947</v>
      </c>
      <c r="C25685">
        <v>4471042</v>
      </c>
    </row>
    <row r="25686" spans="1:3" x14ac:dyDescent="0.3">
      <c r="A25686" t="s">
        <v>2211</v>
      </c>
      <c r="B25686">
        <v>1948</v>
      </c>
      <c r="C25686">
        <v>4547050</v>
      </c>
    </row>
    <row r="25687" spans="1:3" x14ac:dyDescent="0.3">
      <c r="A25687" t="s">
        <v>2211</v>
      </c>
      <c r="B25687">
        <v>1949</v>
      </c>
      <c r="C25687">
        <v>4626148</v>
      </c>
    </row>
    <row r="25688" spans="1:3" x14ac:dyDescent="0.3">
      <c r="A25688" t="s">
        <v>2211</v>
      </c>
      <c r="B25688">
        <v>1950</v>
      </c>
      <c r="C25688">
        <v>4708425</v>
      </c>
    </row>
    <row r="25689" spans="1:3" x14ac:dyDescent="0.3">
      <c r="A25689" t="s">
        <v>2211</v>
      </c>
      <c r="B25689">
        <v>1951</v>
      </c>
      <c r="C25689">
        <v>4759043</v>
      </c>
    </row>
    <row r="25690" spans="1:3" x14ac:dyDescent="0.3">
      <c r="A25690" t="s">
        <v>2211</v>
      </c>
      <c r="B25690">
        <v>1952</v>
      </c>
      <c r="C25690">
        <v>4811202</v>
      </c>
    </row>
    <row r="25691" spans="1:3" x14ac:dyDescent="0.3">
      <c r="A25691" t="s">
        <v>2211</v>
      </c>
      <c r="B25691">
        <v>1953</v>
      </c>
      <c r="C25691">
        <v>4864752</v>
      </c>
    </row>
    <row r="25692" spans="1:3" x14ac:dyDescent="0.3">
      <c r="A25692" t="s">
        <v>2211</v>
      </c>
      <c r="B25692">
        <v>1954</v>
      </c>
      <c r="C25692">
        <v>4919548</v>
      </c>
    </row>
    <row r="25693" spans="1:3" x14ac:dyDescent="0.3">
      <c r="A25693" t="s">
        <v>2211</v>
      </c>
      <c r="B25693">
        <v>1955</v>
      </c>
      <c r="C25693">
        <v>4975400</v>
      </c>
    </row>
    <row r="25694" spans="1:3" x14ac:dyDescent="0.3">
      <c r="A25694" t="s">
        <v>2211</v>
      </c>
      <c r="B25694">
        <v>1956</v>
      </c>
      <c r="C25694">
        <v>5032123</v>
      </c>
    </row>
    <row r="25695" spans="1:3" x14ac:dyDescent="0.3">
      <c r="A25695" t="s">
        <v>2211</v>
      </c>
      <c r="B25695">
        <v>1957</v>
      </c>
      <c r="C25695">
        <v>5089512</v>
      </c>
    </row>
    <row r="25696" spans="1:3" x14ac:dyDescent="0.3">
      <c r="A25696" t="s">
        <v>2211</v>
      </c>
      <c r="B25696">
        <v>1958</v>
      </c>
      <c r="C25696">
        <v>5147342</v>
      </c>
    </row>
    <row r="25697" spans="1:3" x14ac:dyDescent="0.3">
      <c r="A25697" t="s">
        <v>2211</v>
      </c>
      <c r="B25697">
        <v>1959</v>
      </c>
      <c r="C25697">
        <v>5205447</v>
      </c>
    </row>
    <row r="25698" spans="1:3" x14ac:dyDescent="0.3">
      <c r="A25698" t="s">
        <v>2211</v>
      </c>
      <c r="B25698">
        <v>1960</v>
      </c>
      <c r="C25698">
        <v>5263727</v>
      </c>
    </row>
    <row r="25699" spans="1:3" x14ac:dyDescent="0.3">
      <c r="A25699" t="s">
        <v>2211</v>
      </c>
      <c r="B25699">
        <v>1961</v>
      </c>
      <c r="C25699">
        <v>5322269</v>
      </c>
    </row>
    <row r="25700" spans="1:3" x14ac:dyDescent="0.3">
      <c r="A25700" t="s">
        <v>2211</v>
      </c>
      <c r="B25700">
        <v>1962</v>
      </c>
      <c r="C25700">
        <v>5381367</v>
      </c>
    </row>
    <row r="25701" spans="1:3" x14ac:dyDescent="0.3">
      <c r="A25701" t="s">
        <v>2211</v>
      </c>
      <c r="B25701">
        <v>1963</v>
      </c>
      <c r="C25701">
        <v>5441618</v>
      </c>
    </row>
    <row r="25702" spans="1:3" x14ac:dyDescent="0.3">
      <c r="A25702" t="s">
        <v>2211</v>
      </c>
      <c r="B25702">
        <v>1964</v>
      </c>
      <c r="C25702">
        <v>5503750</v>
      </c>
    </row>
    <row r="25703" spans="1:3" x14ac:dyDescent="0.3">
      <c r="A25703" t="s">
        <v>2211</v>
      </c>
      <c r="B25703">
        <v>1965</v>
      </c>
      <c r="C25703">
        <v>5568495</v>
      </c>
    </row>
    <row r="25704" spans="1:3" x14ac:dyDescent="0.3">
      <c r="A25704" t="s">
        <v>2211</v>
      </c>
      <c r="B25704">
        <v>1966</v>
      </c>
      <c r="C25704">
        <v>5635864</v>
      </c>
    </row>
    <row r="25705" spans="1:3" x14ac:dyDescent="0.3">
      <c r="A25705" t="s">
        <v>2211</v>
      </c>
      <c r="B25705">
        <v>1967</v>
      </c>
      <c r="C25705">
        <v>5706192</v>
      </c>
    </row>
    <row r="25706" spans="1:3" x14ac:dyDescent="0.3">
      <c r="A25706" t="s">
        <v>2211</v>
      </c>
      <c r="B25706">
        <v>1968</v>
      </c>
      <c r="C25706">
        <v>5780836</v>
      </c>
    </row>
    <row r="25707" spans="1:3" x14ac:dyDescent="0.3">
      <c r="A25707" t="s">
        <v>2211</v>
      </c>
      <c r="B25707">
        <v>1969</v>
      </c>
      <c r="C25707">
        <v>5861417</v>
      </c>
    </row>
    <row r="25708" spans="1:3" x14ac:dyDescent="0.3">
      <c r="A25708" t="s">
        <v>2211</v>
      </c>
      <c r="B25708">
        <v>1970</v>
      </c>
      <c r="C25708">
        <v>5949042</v>
      </c>
    </row>
    <row r="25709" spans="1:3" x14ac:dyDescent="0.3">
      <c r="A25709" t="s">
        <v>2211</v>
      </c>
      <c r="B25709">
        <v>1971</v>
      </c>
      <c r="C25709">
        <v>6044524</v>
      </c>
    </row>
    <row r="25710" spans="1:3" x14ac:dyDescent="0.3">
      <c r="A25710" t="s">
        <v>2211</v>
      </c>
      <c r="B25710">
        <v>1972</v>
      </c>
      <c r="C25710">
        <v>6147464</v>
      </c>
    </row>
    <row r="25711" spans="1:3" x14ac:dyDescent="0.3">
      <c r="A25711" t="s">
        <v>2211</v>
      </c>
      <c r="B25711">
        <v>1973</v>
      </c>
      <c r="C25711">
        <v>6256191</v>
      </c>
    </row>
    <row r="25712" spans="1:3" x14ac:dyDescent="0.3">
      <c r="A25712" t="s">
        <v>2211</v>
      </c>
      <c r="B25712">
        <v>1974</v>
      </c>
      <c r="C25712">
        <v>6368346</v>
      </c>
    </row>
    <row r="25713" spans="1:3" x14ac:dyDescent="0.3">
      <c r="A25713" t="s">
        <v>2211</v>
      </c>
      <c r="B25713">
        <v>1975</v>
      </c>
      <c r="C25713">
        <v>6482282</v>
      </c>
    </row>
    <row r="25714" spans="1:3" x14ac:dyDescent="0.3">
      <c r="A25714" t="s">
        <v>2211</v>
      </c>
      <c r="B25714">
        <v>1976</v>
      </c>
      <c r="C25714">
        <v>6596721</v>
      </c>
    </row>
    <row r="25715" spans="1:3" x14ac:dyDescent="0.3">
      <c r="A25715" t="s">
        <v>2211</v>
      </c>
      <c r="B25715">
        <v>1977</v>
      </c>
      <c r="C25715">
        <v>6712267</v>
      </c>
    </row>
    <row r="25716" spans="1:3" x14ac:dyDescent="0.3">
      <c r="A25716" t="s">
        <v>2211</v>
      </c>
      <c r="B25716">
        <v>1978</v>
      </c>
      <c r="C25716">
        <v>6831090</v>
      </c>
    </row>
    <row r="25717" spans="1:3" x14ac:dyDescent="0.3">
      <c r="A25717" t="s">
        <v>2211</v>
      </c>
      <c r="B25717">
        <v>1979</v>
      </c>
      <c r="C25717">
        <v>6956409</v>
      </c>
    </row>
    <row r="25718" spans="1:3" x14ac:dyDescent="0.3">
      <c r="A25718" t="s">
        <v>2211</v>
      </c>
      <c r="B25718">
        <v>1980</v>
      </c>
      <c r="C25718">
        <v>7090124</v>
      </c>
    </row>
    <row r="25719" spans="1:3" x14ac:dyDescent="0.3">
      <c r="A25719" t="s">
        <v>2211</v>
      </c>
      <c r="B25719">
        <v>1981</v>
      </c>
      <c r="C25719">
        <v>7234725</v>
      </c>
    </row>
    <row r="25720" spans="1:3" x14ac:dyDescent="0.3">
      <c r="A25720" t="s">
        <v>2211</v>
      </c>
      <c r="B25720">
        <v>1982</v>
      </c>
      <c r="C25720">
        <v>7388670</v>
      </c>
    </row>
    <row r="25721" spans="1:3" x14ac:dyDescent="0.3">
      <c r="A25721" t="s">
        <v>2211</v>
      </c>
      <c r="B25721">
        <v>1983</v>
      </c>
      <c r="C25721">
        <v>7545163</v>
      </c>
    </row>
    <row r="25722" spans="1:3" x14ac:dyDescent="0.3">
      <c r="A25722" t="s">
        <v>2211</v>
      </c>
      <c r="B25722">
        <v>1984</v>
      </c>
      <c r="C25722">
        <v>7694857</v>
      </c>
    </row>
    <row r="25723" spans="1:3" x14ac:dyDescent="0.3">
      <c r="A25723" t="s">
        <v>2211</v>
      </c>
      <c r="B25723">
        <v>1985</v>
      </c>
      <c r="C25723">
        <v>7831888</v>
      </c>
    </row>
    <row r="25724" spans="1:3" x14ac:dyDescent="0.3">
      <c r="A25724" t="s">
        <v>2211</v>
      </c>
      <c r="B25724">
        <v>1986</v>
      </c>
      <c r="C25724">
        <v>7952863</v>
      </c>
    </row>
    <row r="25725" spans="1:3" x14ac:dyDescent="0.3">
      <c r="A25725" t="s">
        <v>2211</v>
      </c>
      <c r="B25725">
        <v>1987</v>
      </c>
      <c r="C25725">
        <v>8062216</v>
      </c>
    </row>
    <row r="25726" spans="1:3" x14ac:dyDescent="0.3">
      <c r="A25726" t="s">
        <v>2211</v>
      </c>
      <c r="B25726">
        <v>1988</v>
      </c>
      <c r="C25726">
        <v>8171525</v>
      </c>
    </row>
    <row r="25727" spans="1:3" x14ac:dyDescent="0.3">
      <c r="A25727" t="s">
        <v>2211</v>
      </c>
      <c r="B25727">
        <v>1989</v>
      </c>
      <c r="C25727">
        <v>8296919</v>
      </c>
    </row>
    <row r="25728" spans="1:3" x14ac:dyDescent="0.3">
      <c r="A25728" t="s">
        <v>2211</v>
      </c>
      <c r="B25728">
        <v>1990</v>
      </c>
      <c r="C25728">
        <v>8449915</v>
      </c>
    </row>
    <row r="25729" spans="1:3" x14ac:dyDescent="0.3">
      <c r="A25729" t="s">
        <v>2211</v>
      </c>
      <c r="B25729">
        <v>1991</v>
      </c>
      <c r="C25729">
        <v>8635528</v>
      </c>
    </row>
    <row r="25730" spans="1:3" x14ac:dyDescent="0.3">
      <c r="A25730" t="s">
        <v>2211</v>
      </c>
      <c r="B25730">
        <v>1992</v>
      </c>
      <c r="C25730">
        <v>8850334</v>
      </c>
    </row>
    <row r="25731" spans="1:3" x14ac:dyDescent="0.3">
      <c r="A25731" t="s">
        <v>2211</v>
      </c>
      <c r="B25731">
        <v>1993</v>
      </c>
      <c r="C25731">
        <v>9087173</v>
      </c>
    </row>
    <row r="25732" spans="1:3" x14ac:dyDescent="0.3">
      <c r="A25732" t="s">
        <v>2211</v>
      </c>
      <c r="B25732">
        <v>1994</v>
      </c>
      <c r="C25732">
        <v>9334893</v>
      </c>
    </row>
    <row r="25733" spans="1:3" x14ac:dyDescent="0.3">
      <c r="A25733" t="s">
        <v>2211</v>
      </c>
      <c r="B25733">
        <v>1995</v>
      </c>
      <c r="C25733">
        <v>9585660</v>
      </c>
    </row>
    <row r="25734" spans="1:3" x14ac:dyDescent="0.3">
      <c r="A25734" t="s">
        <v>2211</v>
      </c>
      <c r="B25734">
        <v>1996</v>
      </c>
      <c r="C25734">
        <v>9837575</v>
      </c>
    </row>
    <row r="25735" spans="1:3" x14ac:dyDescent="0.3">
      <c r="A25735" t="s">
        <v>2211</v>
      </c>
      <c r="B25735">
        <v>1997</v>
      </c>
      <c r="C25735">
        <v>10094363</v>
      </c>
    </row>
    <row r="25736" spans="1:3" x14ac:dyDescent="0.3">
      <c r="A25736" t="s">
        <v>2211</v>
      </c>
      <c r="B25736">
        <v>1998</v>
      </c>
      <c r="C25736">
        <v>10360564</v>
      </c>
    </row>
    <row r="25737" spans="1:3" x14ac:dyDescent="0.3">
      <c r="A25737" t="s">
        <v>2211</v>
      </c>
      <c r="B25737">
        <v>1999</v>
      </c>
      <c r="C25737">
        <v>10642937</v>
      </c>
    </row>
    <row r="25738" spans="1:3" x14ac:dyDescent="0.3">
      <c r="A25738" t="s">
        <v>2211</v>
      </c>
      <c r="B25738">
        <v>2000</v>
      </c>
      <c r="C25738">
        <v>10946448</v>
      </c>
    </row>
    <row r="25739" spans="1:3" x14ac:dyDescent="0.3">
      <c r="A25739" t="s">
        <v>2211</v>
      </c>
      <c r="B25739">
        <v>2001</v>
      </c>
      <c r="C25739">
        <v>11271603</v>
      </c>
    </row>
    <row r="25740" spans="1:3" x14ac:dyDescent="0.3">
      <c r="A25740" t="s">
        <v>2211</v>
      </c>
      <c r="B25740">
        <v>2002</v>
      </c>
      <c r="C25740">
        <v>11616890</v>
      </c>
    </row>
    <row r="25741" spans="1:3" x14ac:dyDescent="0.3">
      <c r="A25741" t="s">
        <v>2211</v>
      </c>
      <c r="B25741">
        <v>2003</v>
      </c>
      <c r="C25741">
        <v>11982692</v>
      </c>
    </row>
    <row r="25742" spans="1:3" x14ac:dyDescent="0.3">
      <c r="A25742" t="s">
        <v>2211</v>
      </c>
      <c r="B25742">
        <v>2004</v>
      </c>
      <c r="C25742">
        <v>12369078</v>
      </c>
    </row>
    <row r="25743" spans="1:3" x14ac:dyDescent="0.3">
      <c r="A25743" t="s">
        <v>2211</v>
      </c>
      <c r="B25743">
        <v>2005</v>
      </c>
      <c r="C25743">
        <v>12775509</v>
      </c>
    </row>
    <row r="25744" spans="1:3" x14ac:dyDescent="0.3">
      <c r="A25744" t="s">
        <v>2211</v>
      </c>
      <c r="B25744">
        <v>2006</v>
      </c>
      <c r="C25744">
        <v>13203378</v>
      </c>
    </row>
    <row r="25745" spans="1:3" x14ac:dyDescent="0.3">
      <c r="A25745" t="s">
        <v>2211</v>
      </c>
      <c r="B25745">
        <v>2007</v>
      </c>
      <c r="C25745">
        <v>13651455</v>
      </c>
    </row>
    <row r="25746" spans="1:3" x14ac:dyDescent="0.3">
      <c r="A25746" t="s">
        <v>2211</v>
      </c>
      <c r="B25746">
        <v>2008</v>
      </c>
      <c r="C25746">
        <v>14113578</v>
      </c>
    </row>
    <row r="25747" spans="1:3" x14ac:dyDescent="0.3">
      <c r="A25747" t="s">
        <v>2211</v>
      </c>
      <c r="B25747">
        <v>2009</v>
      </c>
      <c r="C25747">
        <v>14581427</v>
      </c>
    </row>
    <row r="25748" spans="1:3" x14ac:dyDescent="0.3">
      <c r="A25748" t="s">
        <v>2211</v>
      </c>
      <c r="B25748">
        <v>2010</v>
      </c>
      <c r="C25748">
        <v>15049352</v>
      </c>
    </row>
    <row r="25749" spans="1:3" x14ac:dyDescent="0.3">
      <c r="A25749" t="s">
        <v>2211</v>
      </c>
      <c r="B25749">
        <v>2011</v>
      </c>
      <c r="C25749">
        <v>15514593</v>
      </c>
    </row>
    <row r="25750" spans="1:3" x14ac:dyDescent="0.3">
      <c r="A25750" t="s">
        <v>2211</v>
      </c>
      <c r="B25750">
        <v>2012</v>
      </c>
      <c r="C25750">
        <v>15979492</v>
      </c>
    </row>
    <row r="25751" spans="1:3" x14ac:dyDescent="0.3">
      <c r="A25751" t="s">
        <v>2211</v>
      </c>
      <c r="B25751">
        <v>2013</v>
      </c>
      <c r="C25751">
        <v>16449854</v>
      </c>
    </row>
    <row r="25752" spans="1:3" x14ac:dyDescent="0.3">
      <c r="A25752" t="s">
        <v>2211</v>
      </c>
      <c r="B25752">
        <v>2014</v>
      </c>
      <c r="C25752">
        <v>16934213</v>
      </c>
    </row>
    <row r="25753" spans="1:3" x14ac:dyDescent="0.3">
      <c r="A25753" t="s">
        <v>2211</v>
      </c>
      <c r="B25753">
        <v>2015</v>
      </c>
      <c r="C25753">
        <v>17438772</v>
      </c>
    </row>
    <row r="25754" spans="1:3" x14ac:dyDescent="0.3">
      <c r="A25754" t="s">
        <v>2211</v>
      </c>
      <c r="B25754">
        <v>2016</v>
      </c>
      <c r="C25754">
        <v>17965448</v>
      </c>
    </row>
    <row r="25755" spans="1:3" x14ac:dyDescent="0.3">
      <c r="A25755" t="s">
        <v>2211</v>
      </c>
      <c r="B25755">
        <v>2017</v>
      </c>
      <c r="C25755">
        <v>18512429</v>
      </c>
    </row>
    <row r="25756" spans="1:3" x14ac:dyDescent="0.3">
      <c r="A25756" t="s">
        <v>2211</v>
      </c>
      <c r="B25756">
        <v>2018</v>
      </c>
      <c r="C25756">
        <v>19077755</v>
      </c>
    </row>
    <row r="25757" spans="1:3" x14ac:dyDescent="0.3">
      <c r="A25757" t="s">
        <v>2211</v>
      </c>
      <c r="B25757">
        <v>2019</v>
      </c>
      <c r="C25757">
        <v>19658023</v>
      </c>
    </row>
    <row r="25758" spans="1:3" x14ac:dyDescent="0.3">
      <c r="A25758" t="s">
        <v>2211</v>
      </c>
      <c r="B25758">
        <v>2020</v>
      </c>
      <c r="C25758">
        <v>20250834</v>
      </c>
    </row>
    <row r="25759" spans="1:3" x14ac:dyDescent="0.3">
      <c r="A25759" t="s">
        <v>2211</v>
      </c>
      <c r="B25759">
        <v>2021</v>
      </c>
      <c r="C25759">
        <v>20855724</v>
      </c>
    </row>
    <row r="25760" spans="1:3" x14ac:dyDescent="0.3">
      <c r="A25760" t="s">
        <v>2212</v>
      </c>
      <c r="B25760">
        <v>1800</v>
      </c>
      <c r="C25760">
        <v>134072</v>
      </c>
    </row>
    <row r="25761" spans="1:3" x14ac:dyDescent="0.3">
      <c r="A25761" t="s">
        <v>2212</v>
      </c>
      <c r="B25761">
        <v>1801</v>
      </c>
      <c r="C25761">
        <v>134072</v>
      </c>
    </row>
    <row r="25762" spans="1:3" x14ac:dyDescent="0.3">
      <c r="A25762" t="s">
        <v>2212</v>
      </c>
      <c r="B25762">
        <v>1802</v>
      </c>
      <c r="C25762">
        <v>134072</v>
      </c>
    </row>
    <row r="25763" spans="1:3" x14ac:dyDescent="0.3">
      <c r="A25763" t="s">
        <v>2212</v>
      </c>
      <c r="B25763">
        <v>1803</v>
      </c>
      <c r="C25763">
        <v>134072</v>
      </c>
    </row>
    <row r="25764" spans="1:3" x14ac:dyDescent="0.3">
      <c r="A25764" t="s">
        <v>2212</v>
      </c>
      <c r="B25764">
        <v>1804</v>
      </c>
      <c r="C25764">
        <v>134072</v>
      </c>
    </row>
    <row r="25765" spans="1:3" x14ac:dyDescent="0.3">
      <c r="A25765" t="s">
        <v>2212</v>
      </c>
      <c r="B25765">
        <v>1805</v>
      </c>
      <c r="C25765">
        <v>134072</v>
      </c>
    </row>
    <row r="25766" spans="1:3" x14ac:dyDescent="0.3">
      <c r="A25766" t="s">
        <v>2212</v>
      </c>
      <c r="B25766">
        <v>1806</v>
      </c>
      <c r="C25766">
        <v>134072</v>
      </c>
    </row>
    <row r="25767" spans="1:3" x14ac:dyDescent="0.3">
      <c r="A25767" t="s">
        <v>2212</v>
      </c>
      <c r="B25767">
        <v>1807</v>
      </c>
      <c r="C25767">
        <v>134072</v>
      </c>
    </row>
    <row r="25768" spans="1:3" x14ac:dyDescent="0.3">
      <c r="A25768" t="s">
        <v>2212</v>
      </c>
      <c r="B25768">
        <v>1808</v>
      </c>
      <c r="C25768">
        <v>134072</v>
      </c>
    </row>
    <row r="25769" spans="1:3" x14ac:dyDescent="0.3">
      <c r="A25769" t="s">
        <v>2212</v>
      </c>
      <c r="B25769">
        <v>1809</v>
      </c>
      <c r="C25769">
        <v>134072</v>
      </c>
    </row>
    <row r="25770" spans="1:3" x14ac:dyDescent="0.3">
      <c r="A25770" t="s">
        <v>2212</v>
      </c>
      <c r="B25770">
        <v>1810</v>
      </c>
      <c r="C25770">
        <v>134072</v>
      </c>
    </row>
    <row r="25771" spans="1:3" x14ac:dyDescent="0.3">
      <c r="A25771" t="s">
        <v>2212</v>
      </c>
      <c r="B25771">
        <v>1811</v>
      </c>
      <c r="C25771">
        <v>134072</v>
      </c>
    </row>
    <row r="25772" spans="1:3" x14ac:dyDescent="0.3">
      <c r="A25772" t="s">
        <v>2212</v>
      </c>
      <c r="B25772">
        <v>1812</v>
      </c>
      <c r="C25772">
        <v>134072</v>
      </c>
    </row>
    <row r="25773" spans="1:3" x14ac:dyDescent="0.3">
      <c r="A25773" t="s">
        <v>2212</v>
      </c>
      <c r="B25773">
        <v>1813</v>
      </c>
      <c r="C25773">
        <v>134072</v>
      </c>
    </row>
    <row r="25774" spans="1:3" x14ac:dyDescent="0.3">
      <c r="A25774" t="s">
        <v>2212</v>
      </c>
      <c r="B25774">
        <v>1814</v>
      </c>
      <c r="C25774">
        <v>134072</v>
      </c>
    </row>
    <row r="25775" spans="1:3" x14ac:dyDescent="0.3">
      <c r="A25775" t="s">
        <v>2212</v>
      </c>
      <c r="B25775">
        <v>1815</v>
      </c>
      <c r="C25775">
        <v>134072</v>
      </c>
    </row>
    <row r="25776" spans="1:3" x14ac:dyDescent="0.3">
      <c r="A25776" t="s">
        <v>2212</v>
      </c>
      <c r="B25776">
        <v>1816</v>
      </c>
      <c r="C25776">
        <v>134072</v>
      </c>
    </row>
    <row r="25777" spans="1:3" x14ac:dyDescent="0.3">
      <c r="A25777" t="s">
        <v>2212</v>
      </c>
      <c r="B25777">
        <v>1817</v>
      </c>
      <c r="C25777">
        <v>134072</v>
      </c>
    </row>
    <row r="25778" spans="1:3" x14ac:dyDescent="0.3">
      <c r="A25778" t="s">
        <v>2212</v>
      </c>
      <c r="B25778">
        <v>1818</v>
      </c>
      <c r="C25778">
        <v>134072</v>
      </c>
    </row>
    <row r="25779" spans="1:3" x14ac:dyDescent="0.3">
      <c r="A25779" t="s">
        <v>2212</v>
      </c>
      <c r="B25779">
        <v>1819</v>
      </c>
      <c r="C25779">
        <v>134232</v>
      </c>
    </row>
    <row r="25780" spans="1:3" x14ac:dyDescent="0.3">
      <c r="A25780" t="s">
        <v>2212</v>
      </c>
      <c r="B25780">
        <v>1820</v>
      </c>
      <c r="C25780">
        <v>134553</v>
      </c>
    </row>
    <row r="25781" spans="1:3" x14ac:dyDescent="0.3">
      <c r="A25781" t="s">
        <v>2212</v>
      </c>
      <c r="B25781">
        <v>1821</v>
      </c>
      <c r="C25781">
        <v>135036</v>
      </c>
    </row>
    <row r="25782" spans="1:3" x14ac:dyDescent="0.3">
      <c r="A25782" t="s">
        <v>2212</v>
      </c>
      <c r="B25782">
        <v>1822</v>
      </c>
      <c r="C25782">
        <v>135681</v>
      </c>
    </row>
    <row r="25783" spans="1:3" x14ac:dyDescent="0.3">
      <c r="A25783" t="s">
        <v>2212</v>
      </c>
      <c r="B25783">
        <v>1823</v>
      </c>
      <c r="C25783">
        <v>136491</v>
      </c>
    </row>
    <row r="25784" spans="1:3" x14ac:dyDescent="0.3">
      <c r="A25784" t="s">
        <v>2212</v>
      </c>
      <c r="B25784">
        <v>1824</v>
      </c>
      <c r="C25784">
        <v>137305</v>
      </c>
    </row>
    <row r="25785" spans="1:3" x14ac:dyDescent="0.3">
      <c r="A25785" t="s">
        <v>2212</v>
      </c>
      <c r="B25785">
        <v>1825</v>
      </c>
      <c r="C25785">
        <v>138124</v>
      </c>
    </row>
    <row r="25786" spans="1:3" x14ac:dyDescent="0.3">
      <c r="A25786" t="s">
        <v>2212</v>
      </c>
      <c r="B25786">
        <v>1826</v>
      </c>
      <c r="C25786">
        <v>138948</v>
      </c>
    </row>
    <row r="25787" spans="1:3" x14ac:dyDescent="0.3">
      <c r="A25787" t="s">
        <v>2212</v>
      </c>
      <c r="B25787">
        <v>1827</v>
      </c>
      <c r="C25787">
        <v>139777</v>
      </c>
    </row>
    <row r="25788" spans="1:3" x14ac:dyDescent="0.3">
      <c r="A25788" t="s">
        <v>2212</v>
      </c>
      <c r="B25788">
        <v>1828</v>
      </c>
      <c r="C25788">
        <v>140611</v>
      </c>
    </row>
    <row r="25789" spans="1:3" x14ac:dyDescent="0.3">
      <c r="A25789" t="s">
        <v>2212</v>
      </c>
      <c r="B25789">
        <v>1829</v>
      </c>
      <c r="C25789">
        <v>141450</v>
      </c>
    </row>
    <row r="25790" spans="1:3" x14ac:dyDescent="0.3">
      <c r="A25790" t="s">
        <v>2212</v>
      </c>
      <c r="B25790">
        <v>1830</v>
      </c>
      <c r="C25790">
        <v>142294</v>
      </c>
    </row>
    <row r="25791" spans="1:3" x14ac:dyDescent="0.3">
      <c r="A25791" t="s">
        <v>2212</v>
      </c>
      <c r="B25791">
        <v>1831</v>
      </c>
      <c r="C25791">
        <v>143143</v>
      </c>
    </row>
    <row r="25792" spans="1:3" x14ac:dyDescent="0.3">
      <c r="A25792" t="s">
        <v>2212</v>
      </c>
      <c r="B25792">
        <v>1832</v>
      </c>
      <c r="C25792">
        <v>143997</v>
      </c>
    </row>
    <row r="25793" spans="1:3" x14ac:dyDescent="0.3">
      <c r="A25793" t="s">
        <v>2212</v>
      </c>
      <c r="B25793">
        <v>1833</v>
      </c>
      <c r="C25793">
        <v>144856</v>
      </c>
    </row>
    <row r="25794" spans="1:3" x14ac:dyDescent="0.3">
      <c r="A25794" t="s">
        <v>2212</v>
      </c>
      <c r="B25794">
        <v>1834</v>
      </c>
      <c r="C25794">
        <v>145720</v>
      </c>
    </row>
    <row r="25795" spans="1:3" x14ac:dyDescent="0.3">
      <c r="A25795" t="s">
        <v>2212</v>
      </c>
      <c r="B25795">
        <v>1835</v>
      </c>
      <c r="C25795">
        <v>146590</v>
      </c>
    </row>
    <row r="25796" spans="1:3" x14ac:dyDescent="0.3">
      <c r="A25796" t="s">
        <v>2212</v>
      </c>
      <c r="B25796">
        <v>1836</v>
      </c>
      <c r="C25796">
        <v>147464</v>
      </c>
    </row>
    <row r="25797" spans="1:3" x14ac:dyDescent="0.3">
      <c r="A25797" t="s">
        <v>2212</v>
      </c>
      <c r="B25797">
        <v>1837</v>
      </c>
      <c r="C25797">
        <v>148344</v>
      </c>
    </row>
    <row r="25798" spans="1:3" x14ac:dyDescent="0.3">
      <c r="A25798" t="s">
        <v>2212</v>
      </c>
      <c r="B25798">
        <v>1838</v>
      </c>
      <c r="C25798">
        <v>149229</v>
      </c>
    </row>
    <row r="25799" spans="1:3" x14ac:dyDescent="0.3">
      <c r="A25799" t="s">
        <v>2212</v>
      </c>
      <c r="B25799">
        <v>1839</v>
      </c>
      <c r="C25799">
        <v>150119</v>
      </c>
    </row>
    <row r="25800" spans="1:3" x14ac:dyDescent="0.3">
      <c r="A25800" t="s">
        <v>2212</v>
      </c>
      <c r="B25800">
        <v>1840</v>
      </c>
      <c r="C25800">
        <v>151015</v>
      </c>
    </row>
    <row r="25801" spans="1:3" x14ac:dyDescent="0.3">
      <c r="A25801" t="s">
        <v>2212</v>
      </c>
      <c r="B25801">
        <v>1841</v>
      </c>
      <c r="C25801">
        <v>151916</v>
      </c>
    </row>
    <row r="25802" spans="1:3" x14ac:dyDescent="0.3">
      <c r="A25802" t="s">
        <v>2212</v>
      </c>
      <c r="B25802">
        <v>1842</v>
      </c>
      <c r="C25802">
        <v>152822</v>
      </c>
    </row>
    <row r="25803" spans="1:3" x14ac:dyDescent="0.3">
      <c r="A25803" t="s">
        <v>2212</v>
      </c>
      <c r="B25803">
        <v>1843</v>
      </c>
      <c r="C25803">
        <v>153734</v>
      </c>
    </row>
    <row r="25804" spans="1:3" x14ac:dyDescent="0.3">
      <c r="A25804" t="s">
        <v>2212</v>
      </c>
      <c r="B25804">
        <v>1844</v>
      </c>
      <c r="C25804">
        <v>154651</v>
      </c>
    </row>
    <row r="25805" spans="1:3" x14ac:dyDescent="0.3">
      <c r="A25805" t="s">
        <v>2212</v>
      </c>
      <c r="B25805">
        <v>1845</v>
      </c>
      <c r="C25805">
        <v>155574</v>
      </c>
    </row>
    <row r="25806" spans="1:3" x14ac:dyDescent="0.3">
      <c r="A25806" t="s">
        <v>2212</v>
      </c>
      <c r="B25806">
        <v>1846</v>
      </c>
      <c r="C25806">
        <v>156502</v>
      </c>
    </row>
    <row r="25807" spans="1:3" x14ac:dyDescent="0.3">
      <c r="A25807" t="s">
        <v>2212</v>
      </c>
      <c r="B25807">
        <v>1847</v>
      </c>
      <c r="C25807">
        <v>157436</v>
      </c>
    </row>
    <row r="25808" spans="1:3" x14ac:dyDescent="0.3">
      <c r="A25808" t="s">
        <v>2212</v>
      </c>
      <c r="B25808">
        <v>1848</v>
      </c>
      <c r="C25808">
        <v>158375</v>
      </c>
    </row>
    <row r="25809" spans="1:3" x14ac:dyDescent="0.3">
      <c r="A25809" t="s">
        <v>2212</v>
      </c>
      <c r="B25809">
        <v>1849</v>
      </c>
      <c r="C25809">
        <v>159320</v>
      </c>
    </row>
    <row r="25810" spans="1:3" x14ac:dyDescent="0.3">
      <c r="A25810" t="s">
        <v>2212</v>
      </c>
      <c r="B25810">
        <v>1850</v>
      </c>
      <c r="C25810">
        <v>160270</v>
      </c>
    </row>
    <row r="25811" spans="1:3" x14ac:dyDescent="0.3">
      <c r="A25811" t="s">
        <v>2212</v>
      </c>
      <c r="B25811">
        <v>1851</v>
      </c>
      <c r="C25811">
        <v>161240</v>
      </c>
    </row>
    <row r="25812" spans="1:3" x14ac:dyDescent="0.3">
      <c r="A25812" t="s">
        <v>2212</v>
      </c>
      <c r="B25812">
        <v>1852</v>
      </c>
      <c r="C25812">
        <v>162215</v>
      </c>
    </row>
    <row r="25813" spans="1:3" x14ac:dyDescent="0.3">
      <c r="A25813" t="s">
        <v>2212</v>
      </c>
      <c r="B25813">
        <v>1853</v>
      </c>
      <c r="C25813">
        <v>163196</v>
      </c>
    </row>
    <row r="25814" spans="1:3" x14ac:dyDescent="0.3">
      <c r="A25814" t="s">
        <v>2212</v>
      </c>
      <c r="B25814">
        <v>1854</v>
      </c>
      <c r="C25814">
        <v>164184</v>
      </c>
    </row>
    <row r="25815" spans="1:3" x14ac:dyDescent="0.3">
      <c r="A25815" t="s">
        <v>2212</v>
      </c>
      <c r="B25815">
        <v>1855</v>
      </c>
      <c r="C25815">
        <v>165177</v>
      </c>
    </row>
    <row r="25816" spans="1:3" x14ac:dyDescent="0.3">
      <c r="A25816" t="s">
        <v>2212</v>
      </c>
      <c r="B25816">
        <v>1856</v>
      </c>
      <c r="C25816">
        <v>166176</v>
      </c>
    </row>
    <row r="25817" spans="1:3" x14ac:dyDescent="0.3">
      <c r="A25817" t="s">
        <v>2212</v>
      </c>
      <c r="B25817">
        <v>1857</v>
      </c>
      <c r="C25817">
        <v>167181</v>
      </c>
    </row>
    <row r="25818" spans="1:3" x14ac:dyDescent="0.3">
      <c r="A25818" t="s">
        <v>2212</v>
      </c>
      <c r="B25818">
        <v>1858</v>
      </c>
      <c r="C25818">
        <v>168193</v>
      </c>
    </row>
    <row r="25819" spans="1:3" x14ac:dyDescent="0.3">
      <c r="A25819" t="s">
        <v>2212</v>
      </c>
      <c r="B25819">
        <v>1859</v>
      </c>
      <c r="C25819">
        <v>169210</v>
      </c>
    </row>
    <row r="25820" spans="1:3" x14ac:dyDescent="0.3">
      <c r="A25820" t="s">
        <v>2212</v>
      </c>
      <c r="B25820">
        <v>1860</v>
      </c>
      <c r="C25820">
        <v>170234</v>
      </c>
    </row>
    <row r="25821" spans="1:3" x14ac:dyDescent="0.3">
      <c r="A25821" t="s">
        <v>2212</v>
      </c>
      <c r="B25821">
        <v>1861</v>
      </c>
      <c r="C25821">
        <v>171264</v>
      </c>
    </row>
    <row r="25822" spans="1:3" x14ac:dyDescent="0.3">
      <c r="A25822" t="s">
        <v>2212</v>
      </c>
      <c r="B25822">
        <v>1862</v>
      </c>
      <c r="C25822">
        <v>172300</v>
      </c>
    </row>
    <row r="25823" spans="1:3" x14ac:dyDescent="0.3">
      <c r="A25823" t="s">
        <v>2212</v>
      </c>
      <c r="B25823">
        <v>1863</v>
      </c>
      <c r="C25823">
        <v>173342</v>
      </c>
    </row>
    <row r="25824" spans="1:3" x14ac:dyDescent="0.3">
      <c r="A25824" t="s">
        <v>2212</v>
      </c>
      <c r="B25824">
        <v>1864</v>
      </c>
      <c r="C25824">
        <v>174391</v>
      </c>
    </row>
    <row r="25825" spans="1:3" x14ac:dyDescent="0.3">
      <c r="A25825" t="s">
        <v>2212</v>
      </c>
      <c r="B25825">
        <v>1865</v>
      </c>
      <c r="C25825">
        <v>175446</v>
      </c>
    </row>
    <row r="25826" spans="1:3" x14ac:dyDescent="0.3">
      <c r="A25826" t="s">
        <v>2212</v>
      </c>
      <c r="B25826">
        <v>1866</v>
      </c>
      <c r="C25826">
        <v>176507</v>
      </c>
    </row>
    <row r="25827" spans="1:3" x14ac:dyDescent="0.3">
      <c r="A25827" t="s">
        <v>2212</v>
      </c>
      <c r="B25827">
        <v>1867</v>
      </c>
      <c r="C25827">
        <v>177575</v>
      </c>
    </row>
    <row r="25828" spans="1:3" x14ac:dyDescent="0.3">
      <c r="A25828" t="s">
        <v>2212</v>
      </c>
      <c r="B25828">
        <v>1868</v>
      </c>
      <c r="C25828">
        <v>178649</v>
      </c>
    </row>
    <row r="25829" spans="1:3" x14ac:dyDescent="0.3">
      <c r="A25829" t="s">
        <v>2212</v>
      </c>
      <c r="B25829">
        <v>1869</v>
      </c>
      <c r="C25829">
        <v>179730</v>
      </c>
    </row>
    <row r="25830" spans="1:3" x14ac:dyDescent="0.3">
      <c r="A25830" t="s">
        <v>2212</v>
      </c>
      <c r="B25830">
        <v>1870</v>
      </c>
      <c r="C25830">
        <v>180817</v>
      </c>
    </row>
    <row r="25831" spans="1:3" x14ac:dyDescent="0.3">
      <c r="A25831" t="s">
        <v>2212</v>
      </c>
      <c r="B25831">
        <v>1871</v>
      </c>
      <c r="C25831">
        <v>181911</v>
      </c>
    </row>
    <row r="25832" spans="1:3" x14ac:dyDescent="0.3">
      <c r="A25832" t="s">
        <v>2212</v>
      </c>
      <c r="B25832">
        <v>1872</v>
      </c>
      <c r="C25832">
        <v>183011</v>
      </c>
    </row>
    <row r="25833" spans="1:3" x14ac:dyDescent="0.3">
      <c r="A25833" t="s">
        <v>2212</v>
      </c>
      <c r="B25833">
        <v>1873</v>
      </c>
      <c r="C25833">
        <v>184118</v>
      </c>
    </row>
    <row r="25834" spans="1:3" x14ac:dyDescent="0.3">
      <c r="A25834" t="s">
        <v>2212</v>
      </c>
      <c r="B25834">
        <v>1874</v>
      </c>
      <c r="C25834">
        <v>185232</v>
      </c>
    </row>
    <row r="25835" spans="1:3" x14ac:dyDescent="0.3">
      <c r="A25835" t="s">
        <v>2212</v>
      </c>
      <c r="B25835">
        <v>1875</v>
      </c>
      <c r="C25835">
        <v>186353</v>
      </c>
    </row>
    <row r="25836" spans="1:3" x14ac:dyDescent="0.3">
      <c r="A25836" t="s">
        <v>2212</v>
      </c>
      <c r="B25836">
        <v>1876</v>
      </c>
      <c r="C25836">
        <v>187480</v>
      </c>
    </row>
    <row r="25837" spans="1:3" x14ac:dyDescent="0.3">
      <c r="A25837" t="s">
        <v>2212</v>
      </c>
      <c r="B25837">
        <v>1877</v>
      </c>
      <c r="C25837">
        <v>188614</v>
      </c>
    </row>
    <row r="25838" spans="1:3" x14ac:dyDescent="0.3">
      <c r="A25838" t="s">
        <v>2212</v>
      </c>
      <c r="B25838">
        <v>1878</v>
      </c>
      <c r="C25838">
        <v>189755</v>
      </c>
    </row>
    <row r="25839" spans="1:3" x14ac:dyDescent="0.3">
      <c r="A25839" t="s">
        <v>2212</v>
      </c>
      <c r="B25839">
        <v>1879</v>
      </c>
      <c r="C25839">
        <v>190903</v>
      </c>
    </row>
    <row r="25840" spans="1:3" x14ac:dyDescent="0.3">
      <c r="A25840" t="s">
        <v>2212</v>
      </c>
      <c r="B25840">
        <v>1880</v>
      </c>
      <c r="C25840">
        <v>192058</v>
      </c>
    </row>
    <row r="25841" spans="1:3" x14ac:dyDescent="0.3">
      <c r="A25841" t="s">
        <v>2212</v>
      </c>
      <c r="B25841">
        <v>1881</v>
      </c>
      <c r="C25841">
        <v>193220</v>
      </c>
    </row>
    <row r="25842" spans="1:3" x14ac:dyDescent="0.3">
      <c r="A25842" t="s">
        <v>2212</v>
      </c>
      <c r="B25842">
        <v>1882</v>
      </c>
      <c r="C25842">
        <v>194389</v>
      </c>
    </row>
    <row r="25843" spans="1:3" x14ac:dyDescent="0.3">
      <c r="A25843" t="s">
        <v>2212</v>
      </c>
      <c r="B25843">
        <v>1883</v>
      </c>
      <c r="C25843">
        <v>195564</v>
      </c>
    </row>
    <row r="25844" spans="1:3" x14ac:dyDescent="0.3">
      <c r="A25844" t="s">
        <v>2212</v>
      </c>
      <c r="B25844">
        <v>1884</v>
      </c>
      <c r="C25844">
        <v>196747</v>
      </c>
    </row>
    <row r="25845" spans="1:3" x14ac:dyDescent="0.3">
      <c r="A25845" t="s">
        <v>2212</v>
      </c>
      <c r="B25845">
        <v>1885</v>
      </c>
      <c r="C25845">
        <v>197938</v>
      </c>
    </row>
    <row r="25846" spans="1:3" x14ac:dyDescent="0.3">
      <c r="A25846" t="s">
        <v>2212</v>
      </c>
      <c r="B25846">
        <v>1886</v>
      </c>
      <c r="C25846">
        <v>199135</v>
      </c>
    </row>
    <row r="25847" spans="1:3" x14ac:dyDescent="0.3">
      <c r="A25847" t="s">
        <v>2212</v>
      </c>
      <c r="B25847">
        <v>1887</v>
      </c>
      <c r="C25847">
        <v>200340</v>
      </c>
    </row>
    <row r="25848" spans="1:3" x14ac:dyDescent="0.3">
      <c r="A25848" t="s">
        <v>2212</v>
      </c>
      <c r="B25848">
        <v>1888</v>
      </c>
      <c r="C25848">
        <v>201552</v>
      </c>
    </row>
    <row r="25849" spans="1:3" x14ac:dyDescent="0.3">
      <c r="A25849" t="s">
        <v>2212</v>
      </c>
      <c r="B25849">
        <v>1889</v>
      </c>
      <c r="C25849">
        <v>202771</v>
      </c>
    </row>
    <row r="25850" spans="1:3" x14ac:dyDescent="0.3">
      <c r="A25850" t="s">
        <v>2212</v>
      </c>
      <c r="B25850">
        <v>1890</v>
      </c>
      <c r="C25850">
        <v>203997</v>
      </c>
    </row>
    <row r="25851" spans="1:3" x14ac:dyDescent="0.3">
      <c r="A25851" t="s">
        <v>2212</v>
      </c>
      <c r="B25851">
        <v>1891</v>
      </c>
      <c r="C25851">
        <v>205231</v>
      </c>
    </row>
    <row r="25852" spans="1:3" x14ac:dyDescent="0.3">
      <c r="A25852" t="s">
        <v>2212</v>
      </c>
      <c r="B25852">
        <v>1892</v>
      </c>
      <c r="C25852">
        <v>206473</v>
      </c>
    </row>
    <row r="25853" spans="1:3" x14ac:dyDescent="0.3">
      <c r="A25853" t="s">
        <v>2212</v>
      </c>
      <c r="B25853">
        <v>1893</v>
      </c>
      <c r="C25853">
        <v>207722</v>
      </c>
    </row>
    <row r="25854" spans="1:3" x14ac:dyDescent="0.3">
      <c r="A25854" t="s">
        <v>2212</v>
      </c>
      <c r="B25854">
        <v>1894</v>
      </c>
      <c r="C25854">
        <v>208979</v>
      </c>
    </row>
    <row r="25855" spans="1:3" x14ac:dyDescent="0.3">
      <c r="A25855" t="s">
        <v>2212</v>
      </c>
      <c r="B25855">
        <v>1895</v>
      </c>
      <c r="C25855">
        <v>210243</v>
      </c>
    </row>
    <row r="25856" spans="1:3" x14ac:dyDescent="0.3">
      <c r="A25856" t="s">
        <v>2212</v>
      </c>
      <c r="B25856">
        <v>1896</v>
      </c>
      <c r="C25856">
        <v>211514</v>
      </c>
    </row>
    <row r="25857" spans="1:3" x14ac:dyDescent="0.3">
      <c r="A25857" t="s">
        <v>2212</v>
      </c>
      <c r="B25857">
        <v>1897</v>
      </c>
      <c r="C25857">
        <v>212794</v>
      </c>
    </row>
    <row r="25858" spans="1:3" x14ac:dyDescent="0.3">
      <c r="A25858" t="s">
        <v>2212</v>
      </c>
      <c r="B25858">
        <v>1898</v>
      </c>
      <c r="C25858">
        <v>214081</v>
      </c>
    </row>
    <row r="25859" spans="1:3" x14ac:dyDescent="0.3">
      <c r="A25859" t="s">
        <v>2212</v>
      </c>
      <c r="B25859">
        <v>1899</v>
      </c>
      <c r="C25859">
        <v>215376</v>
      </c>
    </row>
    <row r="25860" spans="1:3" x14ac:dyDescent="0.3">
      <c r="A25860" t="s">
        <v>2212</v>
      </c>
      <c r="B25860">
        <v>1900</v>
      </c>
      <c r="C25860">
        <v>216679</v>
      </c>
    </row>
    <row r="25861" spans="1:3" x14ac:dyDescent="0.3">
      <c r="A25861" t="s">
        <v>2212</v>
      </c>
      <c r="B25861">
        <v>1901</v>
      </c>
      <c r="C25861">
        <v>217990</v>
      </c>
    </row>
    <row r="25862" spans="1:3" x14ac:dyDescent="0.3">
      <c r="A25862" t="s">
        <v>2212</v>
      </c>
      <c r="B25862">
        <v>1902</v>
      </c>
      <c r="C25862">
        <v>219308</v>
      </c>
    </row>
    <row r="25863" spans="1:3" x14ac:dyDescent="0.3">
      <c r="A25863" t="s">
        <v>2212</v>
      </c>
      <c r="B25863">
        <v>1903</v>
      </c>
      <c r="C25863">
        <v>220635</v>
      </c>
    </row>
    <row r="25864" spans="1:3" x14ac:dyDescent="0.3">
      <c r="A25864" t="s">
        <v>2212</v>
      </c>
      <c r="B25864">
        <v>1904</v>
      </c>
      <c r="C25864">
        <v>221970</v>
      </c>
    </row>
    <row r="25865" spans="1:3" x14ac:dyDescent="0.3">
      <c r="A25865" t="s">
        <v>2212</v>
      </c>
      <c r="B25865">
        <v>1905</v>
      </c>
      <c r="C25865">
        <v>223313</v>
      </c>
    </row>
    <row r="25866" spans="1:3" x14ac:dyDescent="0.3">
      <c r="A25866" t="s">
        <v>2212</v>
      </c>
      <c r="B25866">
        <v>1906</v>
      </c>
      <c r="C25866">
        <v>224663</v>
      </c>
    </row>
    <row r="25867" spans="1:3" x14ac:dyDescent="0.3">
      <c r="A25867" t="s">
        <v>2212</v>
      </c>
      <c r="B25867">
        <v>1907</v>
      </c>
      <c r="C25867">
        <v>226022</v>
      </c>
    </row>
    <row r="25868" spans="1:3" x14ac:dyDescent="0.3">
      <c r="A25868" t="s">
        <v>2212</v>
      </c>
      <c r="B25868">
        <v>1908</v>
      </c>
      <c r="C25868">
        <v>227390</v>
      </c>
    </row>
    <row r="25869" spans="1:3" x14ac:dyDescent="0.3">
      <c r="A25869" t="s">
        <v>2212</v>
      </c>
      <c r="B25869">
        <v>1909</v>
      </c>
      <c r="C25869">
        <v>228410</v>
      </c>
    </row>
    <row r="25870" spans="1:3" x14ac:dyDescent="0.3">
      <c r="A25870" t="s">
        <v>2212</v>
      </c>
      <c r="B25870">
        <v>1910</v>
      </c>
      <c r="C25870">
        <v>229081</v>
      </c>
    </row>
    <row r="25871" spans="1:3" x14ac:dyDescent="0.3">
      <c r="A25871" t="s">
        <v>2212</v>
      </c>
      <c r="B25871">
        <v>1911</v>
      </c>
      <c r="C25871">
        <v>229401</v>
      </c>
    </row>
    <row r="25872" spans="1:3" x14ac:dyDescent="0.3">
      <c r="A25872" t="s">
        <v>2212</v>
      </c>
      <c r="B25872">
        <v>1912</v>
      </c>
      <c r="C25872">
        <v>229370</v>
      </c>
    </row>
    <row r="25873" spans="1:3" x14ac:dyDescent="0.3">
      <c r="A25873" t="s">
        <v>2212</v>
      </c>
      <c r="B25873">
        <v>1913</v>
      </c>
      <c r="C25873">
        <v>228985</v>
      </c>
    </row>
    <row r="25874" spans="1:3" x14ac:dyDescent="0.3">
      <c r="A25874" t="s">
        <v>2212</v>
      </c>
      <c r="B25874">
        <v>1914</v>
      </c>
      <c r="C25874">
        <v>228601</v>
      </c>
    </row>
    <row r="25875" spans="1:3" x14ac:dyDescent="0.3">
      <c r="A25875" t="s">
        <v>2212</v>
      </c>
      <c r="B25875">
        <v>1915</v>
      </c>
      <c r="C25875">
        <v>228217</v>
      </c>
    </row>
    <row r="25876" spans="1:3" x14ac:dyDescent="0.3">
      <c r="A25876" t="s">
        <v>2212</v>
      </c>
      <c r="B25876">
        <v>1916</v>
      </c>
      <c r="C25876">
        <v>227834</v>
      </c>
    </row>
    <row r="25877" spans="1:3" x14ac:dyDescent="0.3">
      <c r="A25877" t="s">
        <v>2212</v>
      </c>
      <c r="B25877">
        <v>1917</v>
      </c>
      <c r="C25877">
        <v>227452</v>
      </c>
    </row>
    <row r="25878" spans="1:3" x14ac:dyDescent="0.3">
      <c r="A25878" t="s">
        <v>2212</v>
      </c>
      <c r="B25878">
        <v>1918</v>
      </c>
      <c r="C25878">
        <v>227051</v>
      </c>
    </row>
    <row r="25879" spans="1:3" x14ac:dyDescent="0.3">
      <c r="A25879" t="s">
        <v>2212</v>
      </c>
      <c r="B25879">
        <v>1919</v>
      </c>
      <c r="C25879">
        <v>227043</v>
      </c>
    </row>
    <row r="25880" spans="1:3" x14ac:dyDescent="0.3">
      <c r="A25880" t="s">
        <v>2212</v>
      </c>
      <c r="B25880">
        <v>1920</v>
      </c>
      <c r="C25880">
        <v>227429</v>
      </c>
    </row>
    <row r="25881" spans="1:3" x14ac:dyDescent="0.3">
      <c r="A25881" t="s">
        <v>2212</v>
      </c>
      <c r="B25881">
        <v>1921</v>
      </c>
      <c r="C25881">
        <v>228212</v>
      </c>
    </row>
    <row r="25882" spans="1:3" x14ac:dyDescent="0.3">
      <c r="A25882" t="s">
        <v>2212</v>
      </c>
      <c r="B25882">
        <v>1922</v>
      </c>
      <c r="C25882">
        <v>229392</v>
      </c>
    </row>
    <row r="25883" spans="1:3" x14ac:dyDescent="0.3">
      <c r="A25883" t="s">
        <v>2212</v>
      </c>
      <c r="B25883">
        <v>1923</v>
      </c>
      <c r="C25883">
        <v>230974</v>
      </c>
    </row>
    <row r="25884" spans="1:3" x14ac:dyDescent="0.3">
      <c r="A25884" t="s">
        <v>2212</v>
      </c>
      <c r="B25884">
        <v>1924</v>
      </c>
      <c r="C25884">
        <v>232566</v>
      </c>
    </row>
    <row r="25885" spans="1:3" x14ac:dyDescent="0.3">
      <c r="A25885" t="s">
        <v>2212</v>
      </c>
      <c r="B25885">
        <v>1925</v>
      </c>
      <c r="C25885">
        <v>234169</v>
      </c>
    </row>
    <row r="25886" spans="1:3" x14ac:dyDescent="0.3">
      <c r="A25886" t="s">
        <v>2212</v>
      </c>
      <c r="B25886">
        <v>1926</v>
      </c>
      <c r="C25886">
        <v>235783</v>
      </c>
    </row>
    <row r="25887" spans="1:3" x14ac:dyDescent="0.3">
      <c r="A25887" t="s">
        <v>2212</v>
      </c>
      <c r="B25887">
        <v>1927</v>
      </c>
      <c r="C25887">
        <v>237409</v>
      </c>
    </row>
    <row r="25888" spans="1:3" x14ac:dyDescent="0.3">
      <c r="A25888" t="s">
        <v>2212</v>
      </c>
      <c r="B25888">
        <v>1928</v>
      </c>
      <c r="C25888">
        <v>239045</v>
      </c>
    </row>
    <row r="25889" spans="1:3" x14ac:dyDescent="0.3">
      <c r="A25889" t="s">
        <v>2212</v>
      </c>
      <c r="B25889">
        <v>1929</v>
      </c>
      <c r="C25889">
        <v>240913</v>
      </c>
    </row>
    <row r="25890" spans="1:3" x14ac:dyDescent="0.3">
      <c r="A25890" t="s">
        <v>2212</v>
      </c>
      <c r="B25890">
        <v>1930</v>
      </c>
      <c r="C25890">
        <v>243015</v>
      </c>
    </row>
    <row r="25891" spans="1:3" x14ac:dyDescent="0.3">
      <c r="A25891" t="s">
        <v>2212</v>
      </c>
      <c r="B25891">
        <v>1931</v>
      </c>
      <c r="C25891">
        <v>245357</v>
      </c>
    </row>
    <row r="25892" spans="1:3" x14ac:dyDescent="0.3">
      <c r="A25892" t="s">
        <v>2212</v>
      </c>
      <c r="B25892">
        <v>1932</v>
      </c>
      <c r="C25892">
        <v>247943</v>
      </c>
    </row>
    <row r="25893" spans="1:3" x14ac:dyDescent="0.3">
      <c r="A25893" t="s">
        <v>2212</v>
      </c>
      <c r="B25893">
        <v>1933</v>
      </c>
      <c r="C25893">
        <v>250776</v>
      </c>
    </row>
    <row r="25894" spans="1:3" x14ac:dyDescent="0.3">
      <c r="A25894" t="s">
        <v>2212</v>
      </c>
      <c r="B25894">
        <v>1934</v>
      </c>
      <c r="C25894">
        <v>253642</v>
      </c>
    </row>
    <row r="25895" spans="1:3" x14ac:dyDescent="0.3">
      <c r="A25895" t="s">
        <v>2212</v>
      </c>
      <c r="B25895">
        <v>1935</v>
      </c>
      <c r="C25895">
        <v>256540</v>
      </c>
    </row>
    <row r="25896" spans="1:3" x14ac:dyDescent="0.3">
      <c r="A25896" t="s">
        <v>2212</v>
      </c>
      <c r="B25896">
        <v>1936</v>
      </c>
      <c r="C25896">
        <v>259472</v>
      </c>
    </row>
    <row r="25897" spans="1:3" x14ac:dyDescent="0.3">
      <c r="A25897" t="s">
        <v>2212</v>
      </c>
      <c r="B25897">
        <v>1937</v>
      </c>
      <c r="C25897">
        <v>262437</v>
      </c>
    </row>
    <row r="25898" spans="1:3" x14ac:dyDescent="0.3">
      <c r="A25898" t="s">
        <v>2212</v>
      </c>
      <c r="B25898">
        <v>1938</v>
      </c>
      <c r="C25898">
        <v>265436</v>
      </c>
    </row>
    <row r="25899" spans="1:3" x14ac:dyDescent="0.3">
      <c r="A25899" t="s">
        <v>2212</v>
      </c>
      <c r="B25899">
        <v>1939</v>
      </c>
      <c r="C25899">
        <v>268639</v>
      </c>
    </row>
    <row r="25900" spans="1:3" x14ac:dyDescent="0.3">
      <c r="A25900" t="s">
        <v>2212</v>
      </c>
      <c r="B25900">
        <v>1940</v>
      </c>
      <c r="C25900">
        <v>272051</v>
      </c>
    </row>
    <row r="25901" spans="1:3" x14ac:dyDescent="0.3">
      <c r="A25901" t="s">
        <v>2212</v>
      </c>
      <c r="B25901">
        <v>1941</v>
      </c>
      <c r="C25901">
        <v>275677</v>
      </c>
    </row>
    <row r="25902" spans="1:3" x14ac:dyDescent="0.3">
      <c r="A25902" t="s">
        <v>2212</v>
      </c>
      <c r="B25902">
        <v>1942</v>
      </c>
      <c r="C25902">
        <v>279521</v>
      </c>
    </row>
    <row r="25903" spans="1:3" x14ac:dyDescent="0.3">
      <c r="A25903" t="s">
        <v>2212</v>
      </c>
      <c r="B25903">
        <v>1943</v>
      </c>
      <c r="C25903">
        <v>283589</v>
      </c>
    </row>
    <row r="25904" spans="1:3" x14ac:dyDescent="0.3">
      <c r="A25904" t="s">
        <v>2212</v>
      </c>
      <c r="B25904">
        <v>1944</v>
      </c>
      <c r="C25904">
        <v>287717</v>
      </c>
    </row>
    <row r="25905" spans="1:3" x14ac:dyDescent="0.3">
      <c r="A25905" t="s">
        <v>2212</v>
      </c>
      <c r="B25905">
        <v>1945</v>
      </c>
      <c r="C25905">
        <v>291904</v>
      </c>
    </row>
    <row r="25906" spans="1:3" x14ac:dyDescent="0.3">
      <c r="A25906" t="s">
        <v>2212</v>
      </c>
      <c r="B25906">
        <v>1946</v>
      </c>
      <c r="C25906">
        <v>296153</v>
      </c>
    </row>
    <row r="25907" spans="1:3" x14ac:dyDescent="0.3">
      <c r="A25907" t="s">
        <v>2212</v>
      </c>
      <c r="B25907">
        <v>1947</v>
      </c>
      <c r="C25907">
        <v>300463</v>
      </c>
    </row>
    <row r="25908" spans="1:3" x14ac:dyDescent="0.3">
      <c r="A25908" t="s">
        <v>2212</v>
      </c>
      <c r="B25908">
        <v>1948</v>
      </c>
      <c r="C25908">
        <v>304836</v>
      </c>
    </row>
    <row r="25909" spans="1:3" x14ac:dyDescent="0.3">
      <c r="A25909" t="s">
        <v>2212</v>
      </c>
      <c r="B25909">
        <v>1949</v>
      </c>
      <c r="C25909">
        <v>308685</v>
      </c>
    </row>
    <row r="25910" spans="1:3" x14ac:dyDescent="0.3">
      <c r="A25910" t="s">
        <v>2212</v>
      </c>
      <c r="B25910">
        <v>1950</v>
      </c>
      <c r="C25910">
        <v>311998</v>
      </c>
    </row>
    <row r="25911" spans="1:3" x14ac:dyDescent="0.3">
      <c r="A25911" t="s">
        <v>2212</v>
      </c>
      <c r="B25911">
        <v>1951</v>
      </c>
      <c r="C25911">
        <v>312215</v>
      </c>
    </row>
    <row r="25912" spans="1:3" x14ac:dyDescent="0.3">
      <c r="A25912" t="s">
        <v>2212</v>
      </c>
      <c r="B25912">
        <v>1952</v>
      </c>
      <c r="C25912">
        <v>312746</v>
      </c>
    </row>
    <row r="25913" spans="1:3" x14ac:dyDescent="0.3">
      <c r="A25913" t="s">
        <v>2212</v>
      </c>
      <c r="B25913">
        <v>1953</v>
      </c>
      <c r="C25913">
        <v>313266</v>
      </c>
    </row>
    <row r="25914" spans="1:3" x14ac:dyDescent="0.3">
      <c r="A25914" t="s">
        <v>2212</v>
      </c>
      <c r="B25914">
        <v>1954</v>
      </c>
      <c r="C25914">
        <v>313562</v>
      </c>
    </row>
    <row r="25915" spans="1:3" x14ac:dyDescent="0.3">
      <c r="A25915" t="s">
        <v>2212</v>
      </c>
      <c r="B25915">
        <v>1955</v>
      </c>
      <c r="C25915">
        <v>313523</v>
      </c>
    </row>
    <row r="25916" spans="1:3" x14ac:dyDescent="0.3">
      <c r="A25916" t="s">
        <v>2212</v>
      </c>
      <c r="B25916">
        <v>1956</v>
      </c>
      <c r="C25916">
        <v>313195</v>
      </c>
    </row>
    <row r="25917" spans="1:3" x14ac:dyDescent="0.3">
      <c r="A25917" t="s">
        <v>2212</v>
      </c>
      <c r="B25917">
        <v>1957</v>
      </c>
      <c r="C25917">
        <v>312702</v>
      </c>
    </row>
    <row r="25918" spans="1:3" x14ac:dyDescent="0.3">
      <c r="A25918" t="s">
        <v>2212</v>
      </c>
      <c r="B25918">
        <v>1958</v>
      </c>
      <c r="C25918">
        <v>312303</v>
      </c>
    </row>
    <row r="25919" spans="1:3" x14ac:dyDescent="0.3">
      <c r="A25919" t="s">
        <v>2212</v>
      </c>
      <c r="B25919">
        <v>1959</v>
      </c>
      <c r="C25919">
        <v>312316</v>
      </c>
    </row>
    <row r="25920" spans="1:3" x14ac:dyDescent="0.3">
      <c r="A25920" t="s">
        <v>2212</v>
      </c>
      <c r="B25920">
        <v>1960</v>
      </c>
      <c r="C25920">
        <v>312973</v>
      </c>
    </row>
    <row r="25921" spans="1:3" x14ac:dyDescent="0.3">
      <c r="A25921" t="s">
        <v>2212</v>
      </c>
      <c r="B25921">
        <v>1961</v>
      </c>
      <c r="C25921">
        <v>314414</v>
      </c>
    </row>
    <row r="25922" spans="1:3" x14ac:dyDescent="0.3">
      <c r="A25922" t="s">
        <v>2212</v>
      </c>
      <c r="B25922">
        <v>1962</v>
      </c>
      <c r="C25922">
        <v>316520</v>
      </c>
    </row>
    <row r="25923" spans="1:3" x14ac:dyDescent="0.3">
      <c r="A25923" t="s">
        <v>2212</v>
      </c>
      <c r="B25923">
        <v>1963</v>
      </c>
      <c r="C25923">
        <v>318888</v>
      </c>
    </row>
    <row r="25924" spans="1:3" x14ac:dyDescent="0.3">
      <c r="A25924" t="s">
        <v>2212</v>
      </c>
      <c r="B25924">
        <v>1964</v>
      </c>
      <c r="C25924">
        <v>320927</v>
      </c>
    </row>
    <row r="25925" spans="1:3" x14ac:dyDescent="0.3">
      <c r="A25925" t="s">
        <v>2212</v>
      </c>
      <c r="B25925">
        <v>1965</v>
      </c>
      <c r="C25925">
        <v>322238</v>
      </c>
    </row>
    <row r="25926" spans="1:3" x14ac:dyDescent="0.3">
      <c r="A25926" t="s">
        <v>2212</v>
      </c>
      <c r="B25926">
        <v>1966</v>
      </c>
      <c r="C25926">
        <v>322696</v>
      </c>
    </row>
    <row r="25927" spans="1:3" x14ac:dyDescent="0.3">
      <c r="A25927" t="s">
        <v>2212</v>
      </c>
      <c r="B25927">
        <v>1967</v>
      </c>
      <c r="C25927">
        <v>322457</v>
      </c>
    </row>
    <row r="25928" spans="1:3" x14ac:dyDescent="0.3">
      <c r="A25928" t="s">
        <v>2212</v>
      </c>
      <c r="B25928">
        <v>1968</v>
      </c>
      <c r="C25928">
        <v>321762</v>
      </c>
    </row>
    <row r="25929" spans="1:3" x14ac:dyDescent="0.3">
      <c r="A25929" t="s">
        <v>2212</v>
      </c>
      <c r="B25929">
        <v>1969</v>
      </c>
      <c r="C25929">
        <v>321031</v>
      </c>
    </row>
    <row r="25930" spans="1:3" x14ac:dyDescent="0.3">
      <c r="A25930" t="s">
        <v>2212</v>
      </c>
      <c r="B25930">
        <v>1970</v>
      </c>
      <c r="C25930">
        <v>320548</v>
      </c>
    </row>
    <row r="25931" spans="1:3" x14ac:dyDescent="0.3">
      <c r="A25931" t="s">
        <v>2212</v>
      </c>
      <c r="B25931">
        <v>1971</v>
      </c>
      <c r="C25931">
        <v>320364</v>
      </c>
    </row>
    <row r="25932" spans="1:3" x14ac:dyDescent="0.3">
      <c r="A25932" t="s">
        <v>2212</v>
      </c>
      <c r="B25932">
        <v>1972</v>
      </c>
      <c r="C25932">
        <v>320437</v>
      </c>
    </row>
    <row r="25933" spans="1:3" x14ac:dyDescent="0.3">
      <c r="A25933" t="s">
        <v>2212</v>
      </c>
      <c r="B25933">
        <v>1973</v>
      </c>
      <c r="C25933">
        <v>320801</v>
      </c>
    </row>
    <row r="25934" spans="1:3" x14ac:dyDescent="0.3">
      <c r="A25934" t="s">
        <v>2212</v>
      </c>
      <c r="B25934">
        <v>1974</v>
      </c>
      <c r="C25934">
        <v>321436</v>
      </c>
    </row>
    <row r="25935" spans="1:3" x14ac:dyDescent="0.3">
      <c r="A25935" t="s">
        <v>2212</v>
      </c>
      <c r="B25935">
        <v>1975</v>
      </c>
      <c r="C25935">
        <v>322358</v>
      </c>
    </row>
    <row r="25936" spans="1:3" x14ac:dyDescent="0.3">
      <c r="A25936" t="s">
        <v>2212</v>
      </c>
      <c r="B25936">
        <v>1976</v>
      </c>
      <c r="C25936">
        <v>323579</v>
      </c>
    </row>
    <row r="25937" spans="1:3" x14ac:dyDescent="0.3">
      <c r="A25937" t="s">
        <v>2212</v>
      </c>
      <c r="B25937">
        <v>1977</v>
      </c>
      <c r="C25937">
        <v>325126</v>
      </c>
    </row>
    <row r="25938" spans="1:3" x14ac:dyDescent="0.3">
      <c r="A25938" t="s">
        <v>2212</v>
      </c>
      <c r="B25938">
        <v>1978</v>
      </c>
      <c r="C25938">
        <v>326984</v>
      </c>
    </row>
    <row r="25939" spans="1:3" x14ac:dyDescent="0.3">
      <c r="A25939" t="s">
        <v>2212</v>
      </c>
      <c r="B25939">
        <v>1979</v>
      </c>
      <c r="C25939">
        <v>329117</v>
      </c>
    </row>
    <row r="25940" spans="1:3" x14ac:dyDescent="0.3">
      <c r="A25940" t="s">
        <v>2212</v>
      </c>
      <c r="B25940">
        <v>1980</v>
      </c>
      <c r="C25940">
        <v>331494</v>
      </c>
    </row>
    <row r="25941" spans="1:3" x14ac:dyDescent="0.3">
      <c r="A25941" t="s">
        <v>2212</v>
      </c>
      <c r="B25941">
        <v>1981</v>
      </c>
      <c r="C25941">
        <v>334115</v>
      </c>
    </row>
    <row r="25942" spans="1:3" x14ac:dyDescent="0.3">
      <c r="A25942" t="s">
        <v>2212</v>
      </c>
      <c r="B25942">
        <v>1982</v>
      </c>
      <c r="C25942">
        <v>336964</v>
      </c>
    </row>
    <row r="25943" spans="1:3" x14ac:dyDescent="0.3">
      <c r="A25943" t="s">
        <v>2212</v>
      </c>
      <c r="B25943">
        <v>1983</v>
      </c>
      <c r="C25943">
        <v>339984</v>
      </c>
    </row>
    <row r="25944" spans="1:3" x14ac:dyDescent="0.3">
      <c r="A25944" t="s">
        <v>2212</v>
      </c>
      <c r="B25944">
        <v>1984</v>
      </c>
      <c r="C25944">
        <v>343096</v>
      </c>
    </row>
    <row r="25945" spans="1:3" x14ac:dyDescent="0.3">
      <c r="A25945" t="s">
        <v>2212</v>
      </c>
      <c r="B25945">
        <v>1985</v>
      </c>
      <c r="C25945">
        <v>346254</v>
      </c>
    </row>
    <row r="25946" spans="1:3" x14ac:dyDescent="0.3">
      <c r="A25946" t="s">
        <v>2212</v>
      </c>
      <c r="B25946">
        <v>1986</v>
      </c>
      <c r="C25946">
        <v>349431</v>
      </c>
    </row>
    <row r="25947" spans="1:3" x14ac:dyDescent="0.3">
      <c r="A25947" t="s">
        <v>2212</v>
      </c>
      <c r="B25947">
        <v>1987</v>
      </c>
      <c r="C25947">
        <v>352617</v>
      </c>
    </row>
    <row r="25948" spans="1:3" x14ac:dyDescent="0.3">
      <c r="A25948" t="s">
        <v>2212</v>
      </c>
      <c r="B25948">
        <v>1988</v>
      </c>
      <c r="C25948">
        <v>355796</v>
      </c>
    </row>
    <row r="25949" spans="1:3" x14ac:dyDescent="0.3">
      <c r="A25949" t="s">
        <v>2212</v>
      </c>
      <c r="B25949">
        <v>1989</v>
      </c>
      <c r="C25949">
        <v>358935</v>
      </c>
    </row>
    <row r="25950" spans="1:3" x14ac:dyDescent="0.3">
      <c r="A25950" t="s">
        <v>2212</v>
      </c>
      <c r="B25950">
        <v>1990</v>
      </c>
      <c r="C25950">
        <v>362017</v>
      </c>
    </row>
    <row r="25951" spans="1:3" x14ac:dyDescent="0.3">
      <c r="A25951" t="s">
        <v>2212</v>
      </c>
      <c r="B25951">
        <v>1991</v>
      </c>
      <c r="C25951">
        <v>364991</v>
      </c>
    </row>
    <row r="25952" spans="1:3" x14ac:dyDescent="0.3">
      <c r="A25952" t="s">
        <v>2212</v>
      </c>
      <c r="B25952">
        <v>1992</v>
      </c>
      <c r="C25952">
        <v>367890</v>
      </c>
    </row>
    <row r="25953" spans="1:3" x14ac:dyDescent="0.3">
      <c r="A25953" t="s">
        <v>2212</v>
      </c>
      <c r="B25953">
        <v>1993</v>
      </c>
      <c r="C25953">
        <v>370774</v>
      </c>
    </row>
    <row r="25954" spans="1:3" x14ac:dyDescent="0.3">
      <c r="A25954" t="s">
        <v>2212</v>
      </c>
      <c r="B25954">
        <v>1994</v>
      </c>
      <c r="C25954">
        <v>373754</v>
      </c>
    </row>
    <row r="25955" spans="1:3" x14ac:dyDescent="0.3">
      <c r="A25955" t="s">
        <v>2212</v>
      </c>
      <c r="B25955">
        <v>1995</v>
      </c>
      <c r="C25955">
        <v>376893</v>
      </c>
    </row>
    <row r="25956" spans="1:3" x14ac:dyDescent="0.3">
      <c r="A25956" t="s">
        <v>2212</v>
      </c>
      <c r="B25956">
        <v>1996</v>
      </c>
      <c r="C25956">
        <v>380259</v>
      </c>
    </row>
    <row r="25957" spans="1:3" x14ac:dyDescent="0.3">
      <c r="A25957" t="s">
        <v>2212</v>
      </c>
      <c r="B25957">
        <v>1997</v>
      </c>
      <c r="C25957">
        <v>383756</v>
      </c>
    </row>
    <row r="25958" spans="1:3" x14ac:dyDescent="0.3">
      <c r="A25958" t="s">
        <v>2212</v>
      </c>
      <c r="B25958">
        <v>1998</v>
      </c>
      <c r="C25958">
        <v>387282</v>
      </c>
    </row>
    <row r="25959" spans="1:3" x14ac:dyDescent="0.3">
      <c r="A25959" t="s">
        <v>2212</v>
      </c>
      <c r="B25959">
        <v>1999</v>
      </c>
      <c r="C25959">
        <v>390626</v>
      </c>
    </row>
    <row r="25960" spans="1:3" x14ac:dyDescent="0.3">
      <c r="A25960" t="s">
        <v>2212</v>
      </c>
      <c r="B25960">
        <v>2000</v>
      </c>
      <c r="C25960">
        <v>393649</v>
      </c>
    </row>
    <row r="25961" spans="1:3" x14ac:dyDescent="0.3">
      <c r="A25961" t="s">
        <v>2212</v>
      </c>
      <c r="B25961">
        <v>2001</v>
      </c>
      <c r="C25961">
        <v>396324</v>
      </c>
    </row>
    <row r="25962" spans="1:3" x14ac:dyDescent="0.3">
      <c r="A25962" t="s">
        <v>2212</v>
      </c>
      <c r="B25962">
        <v>2002</v>
      </c>
      <c r="C25962">
        <v>398720</v>
      </c>
    </row>
    <row r="25963" spans="1:3" x14ac:dyDescent="0.3">
      <c r="A25963" t="s">
        <v>2212</v>
      </c>
      <c r="B25963">
        <v>2003</v>
      </c>
      <c r="C25963">
        <v>400858</v>
      </c>
    </row>
    <row r="25964" spans="1:3" x14ac:dyDescent="0.3">
      <c r="A25964" t="s">
        <v>2212</v>
      </c>
      <c r="B25964">
        <v>2004</v>
      </c>
      <c r="C25964">
        <v>402820</v>
      </c>
    </row>
    <row r="25965" spans="1:3" x14ac:dyDescent="0.3">
      <c r="A25965" t="s">
        <v>2212</v>
      </c>
      <c r="B25965">
        <v>2005</v>
      </c>
      <c r="C25965">
        <v>404659</v>
      </c>
    </row>
    <row r="25966" spans="1:3" x14ac:dyDescent="0.3">
      <c r="A25966" t="s">
        <v>2212</v>
      </c>
      <c r="B25966">
        <v>2006</v>
      </c>
      <c r="C25966">
        <v>406330</v>
      </c>
    </row>
    <row r="25967" spans="1:3" x14ac:dyDescent="0.3">
      <c r="A25967" t="s">
        <v>2212</v>
      </c>
      <c r="B25967">
        <v>2007</v>
      </c>
      <c r="C25967">
        <v>407854</v>
      </c>
    </row>
    <row r="25968" spans="1:3" x14ac:dyDescent="0.3">
      <c r="A25968" t="s">
        <v>2212</v>
      </c>
      <c r="B25968">
        <v>2008</v>
      </c>
      <c r="C25968">
        <v>409493</v>
      </c>
    </row>
    <row r="25969" spans="1:3" x14ac:dyDescent="0.3">
      <c r="A25969" t="s">
        <v>2212</v>
      </c>
      <c r="B25969">
        <v>2009</v>
      </c>
      <c r="C25969">
        <v>411559</v>
      </c>
    </row>
    <row r="25970" spans="1:3" x14ac:dyDescent="0.3">
      <c r="A25970" t="s">
        <v>2212</v>
      </c>
      <c r="B25970">
        <v>2010</v>
      </c>
      <c r="C25970">
        <v>414257</v>
      </c>
    </row>
    <row r="25971" spans="1:3" x14ac:dyDescent="0.3">
      <c r="A25971" t="s">
        <v>2212</v>
      </c>
      <c r="B25971">
        <v>2011</v>
      </c>
      <c r="C25971">
        <v>417720</v>
      </c>
    </row>
    <row r="25972" spans="1:3" x14ac:dyDescent="0.3">
      <c r="A25972" t="s">
        <v>2212</v>
      </c>
      <c r="B25972">
        <v>2012</v>
      </c>
      <c r="C25972">
        <v>421809</v>
      </c>
    </row>
    <row r="25973" spans="1:3" x14ac:dyDescent="0.3">
      <c r="A25973" t="s">
        <v>2212</v>
      </c>
      <c r="B25973">
        <v>2013</v>
      </c>
      <c r="C25973">
        <v>426144</v>
      </c>
    </row>
    <row r="25974" spans="1:3" x14ac:dyDescent="0.3">
      <c r="A25974" t="s">
        <v>2212</v>
      </c>
      <c r="B25974">
        <v>2014</v>
      </c>
      <c r="C25974">
        <v>430190</v>
      </c>
    </row>
    <row r="25975" spans="1:3" x14ac:dyDescent="0.3">
      <c r="A25975" t="s">
        <v>2212</v>
      </c>
      <c r="B25975">
        <v>2015</v>
      </c>
      <c r="C25975">
        <v>433559</v>
      </c>
    </row>
    <row r="25976" spans="1:3" x14ac:dyDescent="0.3">
      <c r="A25976" t="s">
        <v>2212</v>
      </c>
      <c r="B25976">
        <v>2016</v>
      </c>
      <c r="C25976">
        <v>436099</v>
      </c>
    </row>
    <row r="25977" spans="1:3" x14ac:dyDescent="0.3">
      <c r="A25977" t="s">
        <v>2212</v>
      </c>
      <c r="B25977">
        <v>2017</v>
      </c>
      <c r="C25977">
        <v>437935</v>
      </c>
    </row>
    <row r="25978" spans="1:3" x14ac:dyDescent="0.3">
      <c r="A25978" t="s">
        <v>2212</v>
      </c>
      <c r="B25978">
        <v>2018</v>
      </c>
      <c r="C25978">
        <v>439255</v>
      </c>
    </row>
    <row r="25979" spans="1:3" x14ac:dyDescent="0.3">
      <c r="A25979" t="s">
        <v>2212</v>
      </c>
      <c r="B25979">
        <v>2019</v>
      </c>
      <c r="C25979">
        <v>440377</v>
      </c>
    </row>
    <row r="25980" spans="1:3" x14ac:dyDescent="0.3">
      <c r="A25980" t="s">
        <v>2212</v>
      </c>
      <c r="B25980">
        <v>2020</v>
      </c>
      <c r="C25980">
        <v>441539</v>
      </c>
    </row>
    <row r="25981" spans="1:3" x14ac:dyDescent="0.3">
      <c r="A25981" t="s">
        <v>2212</v>
      </c>
      <c r="B25981">
        <v>2021</v>
      </c>
      <c r="C25981">
        <v>442790</v>
      </c>
    </row>
    <row r="25982" spans="1:3" x14ac:dyDescent="0.3">
      <c r="A25982" t="s">
        <v>2213</v>
      </c>
      <c r="B25982">
        <v>1800</v>
      </c>
      <c r="C25982">
        <v>5828</v>
      </c>
    </row>
    <row r="25983" spans="1:3" x14ac:dyDescent="0.3">
      <c r="A25983" t="s">
        <v>2213</v>
      </c>
      <c r="B25983">
        <v>1801</v>
      </c>
      <c r="C25983">
        <v>5828</v>
      </c>
    </row>
    <row r="25984" spans="1:3" x14ac:dyDescent="0.3">
      <c r="A25984" t="s">
        <v>2213</v>
      </c>
      <c r="B25984">
        <v>1802</v>
      </c>
      <c r="C25984">
        <v>5828</v>
      </c>
    </row>
    <row r="25985" spans="1:3" x14ac:dyDescent="0.3">
      <c r="A25985" t="s">
        <v>2213</v>
      </c>
      <c r="B25985">
        <v>1803</v>
      </c>
      <c r="C25985">
        <v>5828</v>
      </c>
    </row>
    <row r="25986" spans="1:3" x14ac:dyDescent="0.3">
      <c r="A25986" t="s">
        <v>2213</v>
      </c>
      <c r="B25986">
        <v>1804</v>
      </c>
      <c r="C25986">
        <v>5828</v>
      </c>
    </row>
    <row r="25987" spans="1:3" x14ac:dyDescent="0.3">
      <c r="A25987" t="s">
        <v>2213</v>
      </c>
      <c r="B25987">
        <v>1805</v>
      </c>
      <c r="C25987">
        <v>5828</v>
      </c>
    </row>
    <row r="25988" spans="1:3" x14ac:dyDescent="0.3">
      <c r="A25988" t="s">
        <v>2213</v>
      </c>
      <c r="B25988">
        <v>1806</v>
      </c>
      <c r="C25988">
        <v>5828</v>
      </c>
    </row>
    <row r="25989" spans="1:3" x14ac:dyDescent="0.3">
      <c r="A25989" t="s">
        <v>2213</v>
      </c>
      <c r="B25989">
        <v>1807</v>
      </c>
      <c r="C25989">
        <v>5828</v>
      </c>
    </row>
    <row r="25990" spans="1:3" x14ac:dyDescent="0.3">
      <c r="A25990" t="s">
        <v>2213</v>
      </c>
      <c r="B25990">
        <v>1808</v>
      </c>
      <c r="C25990">
        <v>5828</v>
      </c>
    </row>
    <row r="25991" spans="1:3" x14ac:dyDescent="0.3">
      <c r="A25991" t="s">
        <v>2213</v>
      </c>
      <c r="B25991">
        <v>1809</v>
      </c>
      <c r="C25991">
        <v>5828</v>
      </c>
    </row>
    <row r="25992" spans="1:3" x14ac:dyDescent="0.3">
      <c r="A25992" t="s">
        <v>2213</v>
      </c>
      <c r="B25992">
        <v>1810</v>
      </c>
      <c r="C25992">
        <v>5828</v>
      </c>
    </row>
    <row r="25993" spans="1:3" x14ac:dyDescent="0.3">
      <c r="A25993" t="s">
        <v>2213</v>
      </c>
      <c r="B25993">
        <v>1811</v>
      </c>
      <c r="C25993">
        <v>5828</v>
      </c>
    </row>
    <row r="25994" spans="1:3" x14ac:dyDescent="0.3">
      <c r="A25994" t="s">
        <v>2213</v>
      </c>
      <c r="B25994">
        <v>1812</v>
      </c>
      <c r="C25994">
        <v>5828</v>
      </c>
    </row>
    <row r="25995" spans="1:3" x14ac:dyDescent="0.3">
      <c r="A25995" t="s">
        <v>2213</v>
      </c>
      <c r="B25995">
        <v>1813</v>
      </c>
      <c r="C25995">
        <v>5828</v>
      </c>
    </row>
    <row r="25996" spans="1:3" x14ac:dyDescent="0.3">
      <c r="A25996" t="s">
        <v>2213</v>
      </c>
      <c r="B25996">
        <v>1814</v>
      </c>
      <c r="C25996">
        <v>5828</v>
      </c>
    </row>
    <row r="25997" spans="1:3" x14ac:dyDescent="0.3">
      <c r="A25997" t="s">
        <v>2213</v>
      </c>
      <c r="B25997">
        <v>1815</v>
      </c>
      <c r="C25997">
        <v>5828</v>
      </c>
    </row>
    <row r="25998" spans="1:3" x14ac:dyDescent="0.3">
      <c r="A25998" t="s">
        <v>2213</v>
      </c>
      <c r="B25998">
        <v>1816</v>
      </c>
      <c r="C25998">
        <v>5828</v>
      </c>
    </row>
    <row r="25999" spans="1:3" x14ac:dyDescent="0.3">
      <c r="A25999" t="s">
        <v>2213</v>
      </c>
      <c r="B25999">
        <v>1817</v>
      </c>
      <c r="C25999">
        <v>5828</v>
      </c>
    </row>
    <row r="26000" spans="1:3" x14ac:dyDescent="0.3">
      <c r="A26000" t="s">
        <v>2213</v>
      </c>
      <c r="B26000">
        <v>1818</v>
      </c>
      <c r="C26000">
        <v>5828</v>
      </c>
    </row>
    <row r="26001" spans="1:3" x14ac:dyDescent="0.3">
      <c r="A26001" t="s">
        <v>2213</v>
      </c>
      <c r="B26001">
        <v>1819</v>
      </c>
      <c r="C26001">
        <v>5855</v>
      </c>
    </row>
    <row r="26002" spans="1:3" x14ac:dyDescent="0.3">
      <c r="A26002" t="s">
        <v>2213</v>
      </c>
      <c r="B26002">
        <v>1820</v>
      </c>
      <c r="C26002">
        <v>5910</v>
      </c>
    </row>
    <row r="26003" spans="1:3" x14ac:dyDescent="0.3">
      <c r="A26003" t="s">
        <v>2213</v>
      </c>
      <c r="B26003">
        <v>1821</v>
      </c>
      <c r="C26003">
        <v>5993</v>
      </c>
    </row>
    <row r="26004" spans="1:3" x14ac:dyDescent="0.3">
      <c r="A26004" t="s">
        <v>2213</v>
      </c>
      <c r="B26004">
        <v>1822</v>
      </c>
      <c r="C26004">
        <v>6105</v>
      </c>
    </row>
    <row r="26005" spans="1:3" x14ac:dyDescent="0.3">
      <c r="A26005" t="s">
        <v>2213</v>
      </c>
      <c r="B26005">
        <v>1823</v>
      </c>
      <c r="C26005">
        <v>6247</v>
      </c>
    </row>
    <row r="26006" spans="1:3" x14ac:dyDescent="0.3">
      <c r="A26006" t="s">
        <v>2213</v>
      </c>
      <c r="B26006">
        <v>1824</v>
      </c>
      <c r="C26006">
        <v>6392</v>
      </c>
    </row>
    <row r="26007" spans="1:3" x14ac:dyDescent="0.3">
      <c r="A26007" t="s">
        <v>2213</v>
      </c>
      <c r="B26007">
        <v>1825</v>
      </c>
      <c r="C26007">
        <v>6541</v>
      </c>
    </row>
    <row r="26008" spans="1:3" x14ac:dyDescent="0.3">
      <c r="A26008" t="s">
        <v>2213</v>
      </c>
      <c r="B26008">
        <v>1826</v>
      </c>
      <c r="C26008">
        <v>6693</v>
      </c>
    </row>
    <row r="26009" spans="1:3" x14ac:dyDescent="0.3">
      <c r="A26009" t="s">
        <v>2213</v>
      </c>
      <c r="B26009">
        <v>1827</v>
      </c>
      <c r="C26009">
        <v>6849</v>
      </c>
    </row>
    <row r="26010" spans="1:3" x14ac:dyDescent="0.3">
      <c r="A26010" t="s">
        <v>2213</v>
      </c>
      <c r="B26010">
        <v>1828</v>
      </c>
      <c r="C26010">
        <v>7008</v>
      </c>
    </row>
    <row r="26011" spans="1:3" x14ac:dyDescent="0.3">
      <c r="A26011" t="s">
        <v>2213</v>
      </c>
      <c r="B26011">
        <v>1829</v>
      </c>
      <c r="C26011">
        <v>7171</v>
      </c>
    </row>
    <row r="26012" spans="1:3" x14ac:dyDescent="0.3">
      <c r="A26012" t="s">
        <v>2213</v>
      </c>
      <c r="B26012">
        <v>1830</v>
      </c>
      <c r="C26012">
        <v>7338</v>
      </c>
    </row>
    <row r="26013" spans="1:3" x14ac:dyDescent="0.3">
      <c r="A26013" t="s">
        <v>2213</v>
      </c>
      <c r="B26013">
        <v>1831</v>
      </c>
      <c r="C26013">
        <v>7508</v>
      </c>
    </row>
    <row r="26014" spans="1:3" x14ac:dyDescent="0.3">
      <c r="A26014" t="s">
        <v>2213</v>
      </c>
      <c r="B26014">
        <v>1832</v>
      </c>
      <c r="C26014">
        <v>7683</v>
      </c>
    </row>
    <row r="26015" spans="1:3" x14ac:dyDescent="0.3">
      <c r="A26015" t="s">
        <v>2213</v>
      </c>
      <c r="B26015">
        <v>1833</v>
      </c>
      <c r="C26015">
        <v>7861</v>
      </c>
    </row>
    <row r="26016" spans="1:3" x14ac:dyDescent="0.3">
      <c r="A26016" t="s">
        <v>2213</v>
      </c>
      <c r="B26016">
        <v>1834</v>
      </c>
      <c r="C26016">
        <v>8044</v>
      </c>
    </row>
    <row r="26017" spans="1:3" x14ac:dyDescent="0.3">
      <c r="A26017" t="s">
        <v>2213</v>
      </c>
      <c r="B26017">
        <v>1835</v>
      </c>
      <c r="C26017">
        <v>8231</v>
      </c>
    </row>
    <row r="26018" spans="1:3" x14ac:dyDescent="0.3">
      <c r="A26018" t="s">
        <v>2213</v>
      </c>
      <c r="B26018">
        <v>1836</v>
      </c>
      <c r="C26018">
        <v>8422</v>
      </c>
    </row>
    <row r="26019" spans="1:3" x14ac:dyDescent="0.3">
      <c r="A26019" t="s">
        <v>2213</v>
      </c>
      <c r="B26019">
        <v>1837</v>
      </c>
      <c r="C26019">
        <v>8618</v>
      </c>
    </row>
    <row r="26020" spans="1:3" x14ac:dyDescent="0.3">
      <c r="A26020" t="s">
        <v>2213</v>
      </c>
      <c r="B26020">
        <v>1838</v>
      </c>
      <c r="C26020">
        <v>8818</v>
      </c>
    </row>
    <row r="26021" spans="1:3" x14ac:dyDescent="0.3">
      <c r="A26021" t="s">
        <v>2213</v>
      </c>
      <c r="B26021">
        <v>1839</v>
      </c>
      <c r="C26021">
        <v>9023</v>
      </c>
    </row>
    <row r="26022" spans="1:3" x14ac:dyDescent="0.3">
      <c r="A26022" t="s">
        <v>2213</v>
      </c>
      <c r="B26022">
        <v>1840</v>
      </c>
      <c r="C26022">
        <v>9233</v>
      </c>
    </row>
    <row r="26023" spans="1:3" x14ac:dyDescent="0.3">
      <c r="A26023" t="s">
        <v>2213</v>
      </c>
      <c r="B26023">
        <v>1841</v>
      </c>
      <c r="C26023">
        <v>9448</v>
      </c>
    </row>
    <row r="26024" spans="1:3" x14ac:dyDescent="0.3">
      <c r="A26024" t="s">
        <v>2213</v>
      </c>
      <c r="B26024">
        <v>1842</v>
      </c>
      <c r="C26024">
        <v>9667</v>
      </c>
    </row>
    <row r="26025" spans="1:3" x14ac:dyDescent="0.3">
      <c r="A26025" t="s">
        <v>2213</v>
      </c>
      <c r="B26025">
        <v>1843</v>
      </c>
      <c r="C26025">
        <v>9892</v>
      </c>
    </row>
    <row r="26026" spans="1:3" x14ac:dyDescent="0.3">
      <c r="A26026" t="s">
        <v>2213</v>
      </c>
      <c r="B26026">
        <v>1844</v>
      </c>
      <c r="C26026">
        <v>10122</v>
      </c>
    </row>
    <row r="26027" spans="1:3" x14ac:dyDescent="0.3">
      <c r="A26027" t="s">
        <v>2213</v>
      </c>
      <c r="B26027">
        <v>1845</v>
      </c>
      <c r="C26027">
        <v>10357</v>
      </c>
    </row>
    <row r="26028" spans="1:3" x14ac:dyDescent="0.3">
      <c r="A26028" t="s">
        <v>2213</v>
      </c>
      <c r="B26028">
        <v>1846</v>
      </c>
      <c r="C26028">
        <v>10598</v>
      </c>
    </row>
    <row r="26029" spans="1:3" x14ac:dyDescent="0.3">
      <c r="A26029" t="s">
        <v>2213</v>
      </c>
      <c r="B26029">
        <v>1847</v>
      </c>
      <c r="C26029">
        <v>10845</v>
      </c>
    </row>
    <row r="26030" spans="1:3" x14ac:dyDescent="0.3">
      <c r="A26030" t="s">
        <v>2213</v>
      </c>
      <c r="B26030">
        <v>1848</v>
      </c>
      <c r="C26030">
        <v>11097</v>
      </c>
    </row>
    <row r="26031" spans="1:3" x14ac:dyDescent="0.3">
      <c r="A26031" t="s">
        <v>2213</v>
      </c>
      <c r="B26031">
        <v>1849</v>
      </c>
      <c r="C26031">
        <v>11355</v>
      </c>
    </row>
    <row r="26032" spans="1:3" x14ac:dyDescent="0.3">
      <c r="A26032" t="s">
        <v>2213</v>
      </c>
      <c r="B26032">
        <v>1850</v>
      </c>
      <c r="C26032">
        <v>11618</v>
      </c>
    </row>
    <row r="26033" spans="1:3" x14ac:dyDescent="0.3">
      <c r="A26033" t="s">
        <v>2213</v>
      </c>
      <c r="B26033">
        <v>1851</v>
      </c>
      <c r="C26033">
        <v>11907</v>
      </c>
    </row>
    <row r="26034" spans="1:3" x14ac:dyDescent="0.3">
      <c r="A26034" t="s">
        <v>2213</v>
      </c>
      <c r="B26034">
        <v>1852</v>
      </c>
      <c r="C26034">
        <v>12202</v>
      </c>
    </row>
    <row r="26035" spans="1:3" x14ac:dyDescent="0.3">
      <c r="A26035" t="s">
        <v>2213</v>
      </c>
      <c r="B26035">
        <v>1853</v>
      </c>
      <c r="C26035">
        <v>12505</v>
      </c>
    </row>
    <row r="26036" spans="1:3" x14ac:dyDescent="0.3">
      <c r="A26036" t="s">
        <v>2213</v>
      </c>
      <c r="B26036">
        <v>1854</v>
      </c>
      <c r="C26036">
        <v>12815</v>
      </c>
    </row>
    <row r="26037" spans="1:3" x14ac:dyDescent="0.3">
      <c r="A26037" t="s">
        <v>2213</v>
      </c>
      <c r="B26037">
        <v>1855</v>
      </c>
      <c r="C26037">
        <v>13133</v>
      </c>
    </row>
    <row r="26038" spans="1:3" x14ac:dyDescent="0.3">
      <c r="A26038" t="s">
        <v>2213</v>
      </c>
      <c r="B26038">
        <v>1856</v>
      </c>
      <c r="C26038">
        <v>13458</v>
      </c>
    </row>
    <row r="26039" spans="1:3" x14ac:dyDescent="0.3">
      <c r="A26039" t="s">
        <v>2213</v>
      </c>
      <c r="B26039">
        <v>1857</v>
      </c>
      <c r="C26039">
        <v>13792</v>
      </c>
    </row>
    <row r="26040" spans="1:3" x14ac:dyDescent="0.3">
      <c r="A26040" t="s">
        <v>2213</v>
      </c>
      <c r="B26040">
        <v>1858</v>
      </c>
      <c r="C26040">
        <v>14134</v>
      </c>
    </row>
    <row r="26041" spans="1:3" x14ac:dyDescent="0.3">
      <c r="A26041" t="s">
        <v>2213</v>
      </c>
      <c r="B26041">
        <v>1859</v>
      </c>
      <c r="C26041">
        <v>14484</v>
      </c>
    </row>
    <row r="26042" spans="1:3" x14ac:dyDescent="0.3">
      <c r="A26042" t="s">
        <v>2213</v>
      </c>
      <c r="B26042">
        <v>1860</v>
      </c>
      <c r="C26042">
        <v>14843</v>
      </c>
    </row>
    <row r="26043" spans="1:3" x14ac:dyDescent="0.3">
      <c r="A26043" t="s">
        <v>2213</v>
      </c>
      <c r="B26043">
        <v>1861</v>
      </c>
      <c r="C26043">
        <v>15211</v>
      </c>
    </row>
    <row r="26044" spans="1:3" x14ac:dyDescent="0.3">
      <c r="A26044" t="s">
        <v>2213</v>
      </c>
      <c r="B26044">
        <v>1862</v>
      </c>
      <c r="C26044">
        <v>15588</v>
      </c>
    </row>
    <row r="26045" spans="1:3" x14ac:dyDescent="0.3">
      <c r="A26045" t="s">
        <v>2213</v>
      </c>
      <c r="B26045">
        <v>1863</v>
      </c>
      <c r="C26045">
        <v>15974</v>
      </c>
    </row>
    <row r="26046" spans="1:3" x14ac:dyDescent="0.3">
      <c r="A26046" t="s">
        <v>2213</v>
      </c>
      <c r="B26046">
        <v>1864</v>
      </c>
      <c r="C26046">
        <v>16370</v>
      </c>
    </row>
    <row r="26047" spans="1:3" x14ac:dyDescent="0.3">
      <c r="A26047" t="s">
        <v>2213</v>
      </c>
      <c r="B26047">
        <v>1865</v>
      </c>
      <c r="C26047">
        <v>16776</v>
      </c>
    </row>
    <row r="26048" spans="1:3" x14ac:dyDescent="0.3">
      <c r="A26048" t="s">
        <v>2213</v>
      </c>
      <c r="B26048">
        <v>1866</v>
      </c>
      <c r="C26048">
        <v>17191</v>
      </c>
    </row>
    <row r="26049" spans="1:3" x14ac:dyDescent="0.3">
      <c r="A26049" t="s">
        <v>2213</v>
      </c>
      <c r="B26049">
        <v>1867</v>
      </c>
      <c r="C26049">
        <v>17617</v>
      </c>
    </row>
    <row r="26050" spans="1:3" x14ac:dyDescent="0.3">
      <c r="A26050" t="s">
        <v>2213</v>
      </c>
      <c r="B26050">
        <v>1868</v>
      </c>
      <c r="C26050">
        <v>18054</v>
      </c>
    </row>
    <row r="26051" spans="1:3" x14ac:dyDescent="0.3">
      <c r="A26051" t="s">
        <v>2213</v>
      </c>
      <c r="B26051">
        <v>1869</v>
      </c>
      <c r="C26051">
        <v>18501</v>
      </c>
    </row>
    <row r="26052" spans="1:3" x14ac:dyDescent="0.3">
      <c r="A26052" t="s">
        <v>2213</v>
      </c>
      <c r="B26052">
        <v>1870</v>
      </c>
      <c r="C26052">
        <v>18959</v>
      </c>
    </row>
    <row r="26053" spans="1:3" x14ac:dyDescent="0.3">
      <c r="A26053" t="s">
        <v>2213</v>
      </c>
      <c r="B26053">
        <v>1871</v>
      </c>
      <c r="C26053">
        <v>19428</v>
      </c>
    </row>
    <row r="26054" spans="1:3" x14ac:dyDescent="0.3">
      <c r="A26054" t="s">
        <v>2213</v>
      </c>
      <c r="B26054">
        <v>1872</v>
      </c>
      <c r="C26054">
        <v>19909</v>
      </c>
    </row>
    <row r="26055" spans="1:3" x14ac:dyDescent="0.3">
      <c r="A26055" t="s">
        <v>2213</v>
      </c>
      <c r="B26055">
        <v>1873</v>
      </c>
      <c r="C26055">
        <v>20402</v>
      </c>
    </row>
    <row r="26056" spans="1:3" x14ac:dyDescent="0.3">
      <c r="A26056" t="s">
        <v>2213</v>
      </c>
      <c r="B26056">
        <v>1874</v>
      </c>
      <c r="C26056">
        <v>20907</v>
      </c>
    </row>
    <row r="26057" spans="1:3" x14ac:dyDescent="0.3">
      <c r="A26057" t="s">
        <v>2213</v>
      </c>
      <c r="B26057">
        <v>1875</v>
      </c>
      <c r="C26057">
        <v>21425</v>
      </c>
    </row>
    <row r="26058" spans="1:3" x14ac:dyDescent="0.3">
      <c r="A26058" t="s">
        <v>2213</v>
      </c>
      <c r="B26058">
        <v>1876</v>
      </c>
      <c r="C26058">
        <v>21955</v>
      </c>
    </row>
    <row r="26059" spans="1:3" x14ac:dyDescent="0.3">
      <c r="A26059" t="s">
        <v>2213</v>
      </c>
      <c r="B26059">
        <v>1877</v>
      </c>
      <c r="C26059">
        <v>22499</v>
      </c>
    </row>
    <row r="26060" spans="1:3" x14ac:dyDescent="0.3">
      <c r="A26060" t="s">
        <v>2213</v>
      </c>
      <c r="B26060">
        <v>1878</v>
      </c>
      <c r="C26060">
        <v>23055</v>
      </c>
    </row>
    <row r="26061" spans="1:3" x14ac:dyDescent="0.3">
      <c r="A26061" t="s">
        <v>2213</v>
      </c>
      <c r="B26061">
        <v>1879</v>
      </c>
      <c r="C26061">
        <v>23626</v>
      </c>
    </row>
    <row r="26062" spans="1:3" x14ac:dyDescent="0.3">
      <c r="A26062" t="s">
        <v>2213</v>
      </c>
      <c r="B26062">
        <v>1880</v>
      </c>
      <c r="C26062">
        <v>24210</v>
      </c>
    </row>
    <row r="26063" spans="1:3" x14ac:dyDescent="0.3">
      <c r="A26063" t="s">
        <v>2213</v>
      </c>
      <c r="B26063">
        <v>1881</v>
      </c>
      <c r="C26063">
        <v>24809</v>
      </c>
    </row>
    <row r="26064" spans="1:3" x14ac:dyDescent="0.3">
      <c r="A26064" t="s">
        <v>2213</v>
      </c>
      <c r="B26064">
        <v>1882</v>
      </c>
      <c r="C26064">
        <v>25423</v>
      </c>
    </row>
    <row r="26065" spans="1:3" x14ac:dyDescent="0.3">
      <c r="A26065" t="s">
        <v>2213</v>
      </c>
      <c r="B26065">
        <v>1883</v>
      </c>
      <c r="C26065">
        <v>26052</v>
      </c>
    </row>
    <row r="26066" spans="1:3" x14ac:dyDescent="0.3">
      <c r="A26066" t="s">
        <v>2213</v>
      </c>
      <c r="B26066">
        <v>1884</v>
      </c>
      <c r="C26066">
        <v>26696</v>
      </c>
    </row>
    <row r="26067" spans="1:3" x14ac:dyDescent="0.3">
      <c r="A26067" t="s">
        <v>2213</v>
      </c>
      <c r="B26067">
        <v>1885</v>
      </c>
      <c r="C26067">
        <v>27357</v>
      </c>
    </row>
    <row r="26068" spans="1:3" x14ac:dyDescent="0.3">
      <c r="A26068" t="s">
        <v>2213</v>
      </c>
      <c r="B26068">
        <v>1886</v>
      </c>
      <c r="C26068">
        <v>28033</v>
      </c>
    </row>
    <row r="26069" spans="1:3" x14ac:dyDescent="0.3">
      <c r="A26069" t="s">
        <v>2213</v>
      </c>
      <c r="B26069">
        <v>1887</v>
      </c>
      <c r="C26069">
        <v>28726</v>
      </c>
    </row>
    <row r="26070" spans="1:3" x14ac:dyDescent="0.3">
      <c r="A26070" t="s">
        <v>2213</v>
      </c>
      <c r="B26070">
        <v>1888</v>
      </c>
      <c r="C26070">
        <v>29437</v>
      </c>
    </row>
    <row r="26071" spans="1:3" x14ac:dyDescent="0.3">
      <c r="A26071" t="s">
        <v>2213</v>
      </c>
      <c r="B26071">
        <v>1889</v>
      </c>
      <c r="C26071">
        <v>30164</v>
      </c>
    </row>
    <row r="26072" spans="1:3" x14ac:dyDescent="0.3">
      <c r="A26072" t="s">
        <v>2213</v>
      </c>
      <c r="B26072">
        <v>1890</v>
      </c>
      <c r="C26072">
        <v>30910</v>
      </c>
    </row>
    <row r="26073" spans="1:3" x14ac:dyDescent="0.3">
      <c r="A26073" t="s">
        <v>2213</v>
      </c>
      <c r="B26073">
        <v>1891</v>
      </c>
      <c r="C26073">
        <v>31674</v>
      </c>
    </row>
    <row r="26074" spans="1:3" x14ac:dyDescent="0.3">
      <c r="A26074" t="s">
        <v>2213</v>
      </c>
      <c r="B26074">
        <v>1892</v>
      </c>
      <c r="C26074">
        <v>32457</v>
      </c>
    </row>
    <row r="26075" spans="1:3" x14ac:dyDescent="0.3">
      <c r="A26075" t="s">
        <v>2213</v>
      </c>
      <c r="B26075">
        <v>1893</v>
      </c>
      <c r="C26075">
        <v>33259</v>
      </c>
    </row>
    <row r="26076" spans="1:3" x14ac:dyDescent="0.3">
      <c r="A26076" t="s">
        <v>2213</v>
      </c>
      <c r="B26076">
        <v>1894</v>
      </c>
      <c r="C26076">
        <v>34081</v>
      </c>
    </row>
    <row r="26077" spans="1:3" x14ac:dyDescent="0.3">
      <c r="A26077" t="s">
        <v>2213</v>
      </c>
      <c r="B26077">
        <v>1895</v>
      </c>
      <c r="C26077">
        <v>34923</v>
      </c>
    </row>
    <row r="26078" spans="1:3" x14ac:dyDescent="0.3">
      <c r="A26078" t="s">
        <v>2213</v>
      </c>
      <c r="B26078">
        <v>1896</v>
      </c>
      <c r="C26078">
        <v>35786</v>
      </c>
    </row>
    <row r="26079" spans="1:3" x14ac:dyDescent="0.3">
      <c r="A26079" t="s">
        <v>2213</v>
      </c>
      <c r="B26079">
        <v>1897</v>
      </c>
      <c r="C26079">
        <v>36670</v>
      </c>
    </row>
    <row r="26080" spans="1:3" x14ac:dyDescent="0.3">
      <c r="A26080" t="s">
        <v>2213</v>
      </c>
      <c r="B26080">
        <v>1898</v>
      </c>
      <c r="C26080">
        <v>37576</v>
      </c>
    </row>
    <row r="26081" spans="1:3" x14ac:dyDescent="0.3">
      <c r="A26081" t="s">
        <v>2213</v>
      </c>
      <c r="B26081">
        <v>1899</v>
      </c>
      <c r="C26081">
        <v>38504</v>
      </c>
    </row>
    <row r="26082" spans="1:3" x14ac:dyDescent="0.3">
      <c r="A26082" t="s">
        <v>2213</v>
      </c>
      <c r="B26082">
        <v>1900</v>
      </c>
      <c r="C26082">
        <v>39455</v>
      </c>
    </row>
    <row r="26083" spans="1:3" x14ac:dyDescent="0.3">
      <c r="A26083" t="s">
        <v>2213</v>
      </c>
      <c r="B26083">
        <v>1901</v>
      </c>
      <c r="C26083">
        <v>40430</v>
      </c>
    </row>
    <row r="26084" spans="1:3" x14ac:dyDescent="0.3">
      <c r="A26084" t="s">
        <v>2213</v>
      </c>
      <c r="B26084">
        <v>1902</v>
      </c>
      <c r="C26084">
        <v>41428</v>
      </c>
    </row>
    <row r="26085" spans="1:3" x14ac:dyDescent="0.3">
      <c r="A26085" t="s">
        <v>2213</v>
      </c>
      <c r="B26085">
        <v>1903</v>
      </c>
      <c r="C26085">
        <v>42451</v>
      </c>
    </row>
    <row r="26086" spans="1:3" x14ac:dyDescent="0.3">
      <c r="A26086" t="s">
        <v>2213</v>
      </c>
      <c r="B26086">
        <v>1904</v>
      </c>
      <c r="C26086">
        <v>43499</v>
      </c>
    </row>
    <row r="26087" spans="1:3" x14ac:dyDescent="0.3">
      <c r="A26087" t="s">
        <v>2213</v>
      </c>
      <c r="B26087">
        <v>1905</v>
      </c>
      <c r="C26087">
        <v>44573</v>
      </c>
    </row>
    <row r="26088" spans="1:3" x14ac:dyDescent="0.3">
      <c r="A26088" t="s">
        <v>2213</v>
      </c>
      <c r="B26088">
        <v>1906</v>
      </c>
      <c r="C26088">
        <v>45674</v>
      </c>
    </row>
    <row r="26089" spans="1:3" x14ac:dyDescent="0.3">
      <c r="A26089" t="s">
        <v>2213</v>
      </c>
      <c r="B26089">
        <v>1907</v>
      </c>
      <c r="C26089">
        <v>46801</v>
      </c>
    </row>
    <row r="26090" spans="1:3" x14ac:dyDescent="0.3">
      <c r="A26090" t="s">
        <v>2213</v>
      </c>
      <c r="B26090">
        <v>1908</v>
      </c>
      <c r="C26090">
        <v>47956</v>
      </c>
    </row>
    <row r="26091" spans="1:3" x14ac:dyDescent="0.3">
      <c r="A26091" t="s">
        <v>2213</v>
      </c>
      <c r="B26091">
        <v>1909</v>
      </c>
      <c r="C26091">
        <v>49140</v>
      </c>
    </row>
    <row r="26092" spans="1:3" x14ac:dyDescent="0.3">
      <c r="A26092" t="s">
        <v>2213</v>
      </c>
      <c r="B26092">
        <v>1910</v>
      </c>
      <c r="C26092">
        <v>50353</v>
      </c>
    </row>
    <row r="26093" spans="1:3" x14ac:dyDescent="0.3">
      <c r="A26093" t="s">
        <v>2213</v>
      </c>
      <c r="B26093">
        <v>1911</v>
      </c>
      <c r="C26093">
        <v>51595</v>
      </c>
    </row>
    <row r="26094" spans="1:3" x14ac:dyDescent="0.3">
      <c r="A26094" t="s">
        <v>2213</v>
      </c>
      <c r="B26094">
        <v>1912</v>
      </c>
      <c r="C26094">
        <v>52868</v>
      </c>
    </row>
    <row r="26095" spans="1:3" x14ac:dyDescent="0.3">
      <c r="A26095" t="s">
        <v>2213</v>
      </c>
      <c r="B26095">
        <v>1913</v>
      </c>
      <c r="C26095">
        <v>54173</v>
      </c>
    </row>
    <row r="26096" spans="1:3" x14ac:dyDescent="0.3">
      <c r="A26096" t="s">
        <v>2213</v>
      </c>
      <c r="B26096">
        <v>1914</v>
      </c>
      <c r="C26096">
        <v>55509</v>
      </c>
    </row>
    <row r="26097" spans="1:3" x14ac:dyDescent="0.3">
      <c r="A26097" t="s">
        <v>2213</v>
      </c>
      <c r="B26097">
        <v>1915</v>
      </c>
      <c r="C26097">
        <v>56879</v>
      </c>
    </row>
    <row r="26098" spans="1:3" x14ac:dyDescent="0.3">
      <c r="A26098" t="s">
        <v>2213</v>
      </c>
      <c r="B26098">
        <v>1916</v>
      </c>
      <c r="C26098">
        <v>58282</v>
      </c>
    </row>
    <row r="26099" spans="1:3" x14ac:dyDescent="0.3">
      <c r="A26099" t="s">
        <v>2213</v>
      </c>
      <c r="B26099">
        <v>1917</v>
      </c>
      <c r="C26099">
        <v>59719</v>
      </c>
    </row>
    <row r="26100" spans="1:3" x14ac:dyDescent="0.3">
      <c r="A26100" t="s">
        <v>2213</v>
      </c>
      <c r="B26100">
        <v>1918</v>
      </c>
      <c r="C26100">
        <v>61107</v>
      </c>
    </row>
    <row r="26101" spans="1:3" x14ac:dyDescent="0.3">
      <c r="A26101" t="s">
        <v>2213</v>
      </c>
      <c r="B26101">
        <v>1919</v>
      </c>
      <c r="C26101">
        <v>62528</v>
      </c>
    </row>
    <row r="26102" spans="1:3" x14ac:dyDescent="0.3">
      <c r="A26102" t="s">
        <v>2213</v>
      </c>
      <c r="B26102">
        <v>1920</v>
      </c>
      <c r="C26102">
        <v>63982</v>
      </c>
    </row>
    <row r="26103" spans="1:3" x14ac:dyDescent="0.3">
      <c r="A26103" t="s">
        <v>2213</v>
      </c>
      <c r="B26103">
        <v>1921</v>
      </c>
      <c r="C26103">
        <v>65469</v>
      </c>
    </row>
    <row r="26104" spans="1:3" x14ac:dyDescent="0.3">
      <c r="A26104" t="s">
        <v>2213</v>
      </c>
      <c r="B26104">
        <v>1922</v>
      </c>
      <c r="C26104">
        <v>66991</v>
      </c>
    </row>
    <row r="26105" spans="1:3" x14ac:dyDescent="0.3">
      <c r="A26105" t="s">
        <v>2213</v>
      </c>
      <c r="B26105">
        <v>1923</v>
      </c>
      <c r="C26105">
        <v>68548</v>
      </c>
    </row>
    <row r="26106" spans="1:3" x14ac:dyDescent="0.3">
      <c r="A26106" t="s">
        <v>2213</v>
      </c>
      <c r="B26106">
        <v>1924</v>
      </c>
      <c r="C26106">
        <v>70141</v>
      </c>
    </row>
    <row r="26107" spans="1:3" x14ac:dyDescent="0.3">
      <c r="A26107" t="s">
        <v>2213</v>
      </c>
      <c r="B26107">
        <v>1925</v>
      </c>
      <c r="C26107">
        <v>71772</v>
      </c>
    </row>
    <row r="26108" spans="1:3" x14ac:dyDescent="0.3">
      <c r="A26108" t="s">
        <v>2213</v>
      </c>
      <c r="B26108">
        <v>1926</v>
      </c>
      <c r="C26108">
        <v>73440</v>
      </c>
    </row>
    <row r="26109" spans="1:3" x14ac:dyDescent="0.3">
      <c r="A26109" t="s">
        <v>2213</v>
      </c>
      <c r="B26109">
        <v>1927</v>
      </c>
      <c r="C26109">
        <v>75148</v>
      </c>
    </row>
    <row r="26110" spans="1:3" x14ac:dyDescent="0.3">
      <c r="A26110" t="s">
        <v>2213</v>
      </c>
      <c r="B26110">
        <v>1928</v>
      </c>
      <c r="C26110">
        <v>76894</v>
      </c>
    </row>
    <row r="26111" spans="1:3" x14ac:dyDescent="0.3">
      <c r="A26111" t="s">
        <v>2213</v>
      </c>
      <c r="B26111">
        <v>1929</v>
      </c>
      <c r="C26111">
        <v>76848</v>
      </c>
    </row>
    <row r="26112" spans="1:3" x14ac:dyDescent="0.3">
      <c r="A26112" t="s">
        <v>2213</v>
      </c>
      <c r="B26112">
        <v>1930</v>
      </c>
      <c r="C26112">
        <v>75134</v>
      </c>
    </row>
    <row r="26113" spans="1:3" x14ac:dyDescent="0.3">
      <c r="A26113" t="s">
        <v>2213</v>
      </c>
      <c r="B26113">
        <v>1931</v>
      </c>
      <c r="C26113">
        <v>71863</v>
      </c>
    </row>
    <row r="26114" spans="1:3" x14ac:dyDescent="0.3">
      <c r="A26114" t="s">
        <v>2213</v>
      </c>
      <c r="B26114">
        <v>1932</v>
      </c>
      <c r="C26114">
        <v>67138</v>
      </c>
    </row>
    <row r="26115" spans="1:3" x14ac:dyDescent="0.3">
      <c r="A26115" t="s">
        <v>2213</v>
      </c>
      <c r="B26115">
        <v>1933</v>
      </c>
      <c r="C26115">
        <v>61050</v>
      </c>
    </row>
    <row r="26116" spans="1:3" x14ac:dyDescent="0.3">
      <c r="A26116" t="s">
        <v>2213</v>
      </c>
      <c r="B26116">
        <v>1934</v>
      </c>
      <c r="C26116">
        <v>55513</v>
      </c>
    </row>
    <row r="26117" spans="1:3" x14ac:dyDescent="0.3">
      <c r="A26117" t="s">
        <v>2213</v>
      </c>
      <c r="B26117">
        <v>1935</v>
      </c>
      <c r="C26117">
        <v>50479</v>
      </c>
    </row>
    <row r="26118" spans="1:3" x14ac:dyDescent="0.3">
      <c r="A26118" t="s">
        <v>2213</v>
      </c>
      <c r="B26118">
        <v>1936</v>
      </c>
      <c r="C26118">
        <v>45901</v>
      </c>
    </row>
    <row r="26119" spans="1:3" x14ac:dyDescent="0.3">
      <c r="A26119" t="s">
        <v>2213</v>
      </c>
      <c r="B26119">
        <v>1937</v>
      </c>
      <c r="C26119">
        <v>41738</v>
      </c>
    </row>
    <row r="26120" spans="1:3" x14ac:dyDescent="0.3">
      <c r="A26120" t="s">
        <v>2213</v>
      </c>
      <c r="B26120">
        <v>1938</v>
      </c>
      <c r="C26120">
        <v>37953</v>
      </c>
    </row>
    <row r="26121" spans="1:3" x14ac:dyDescent="0.3">
      <c r="A26121" t="s">
        <v>2213</v>
      </c>
      <c r="B26121">
        <v>1939</v>
      </c>
      <c r="C26121">
        <v>34511</v>
      </c>
    </row>
    <row r="26122" spans="1:3" x14ac:dyDescent="0.3">
      <c r="A26122" t="s">
        <v>2213</v>
      </c>
      <c r="B26122">
        <v>1940</v>
      </c>
      <c r="C26122">
        <v>31382</v>
      </c>
    </row>
    <row r="26123" spans="1:3" x14ac:dyDescent="0.3">
      <c r="A26123" t="s">
        <v>2213</v>
      </c>
      <c r="B26123">
        <v>1941</v>
      </c>
      <c r="C26123">
        <v>28536</v>
      </c>
    </row>
    <row r="26124" spans="1:3" x14ac:dyDescent="0.3">
      <c r="A26124" t="s">
        <v>2213</v>
      </c>
      <c r="B26124">
        <v>1942</v>
      </c>
      <c r="C26124">
        <v>25948</v>
      </c>
    </row>
    <row r="26125" spans="1:3" x14ac:dyDescent="0.3">
      <c r="A26125" t="s">
        <v>2213</v>
      </c>
      <c r="B26125">
        <v>1943</v>
      </c>
      <c r="C26125">
        <v>23595</v>
      </c>
    </row>
    <row r="26126" spans="1:3" x14ac:dyDescent="0.3">
      <c r="A26126" t="s">
        <v>2213</v>
      </c>
      <c r="B26126">
        <v>1944</v>
      </c>
      <c r="C26126">
        <v>21455</v>
      </c>
    </row>
    <row r="26127" spans="1:3" x14ac:dyDescent="0.3">
      <c r="A26127" t="s">
        <v>2213</v>
      </c>
      <c r="B26127">
        <v>1945</v>
      </c>
      <c r="C26127">
        <v>19509</v>
      </c>
    </row>
    <row r="26128" spans="1:3" x14ac:dyDescent="0.3">
      <c r="A26128" t="s">
        <v>2213</v>
      </c>
      <c r="B26128">
        <v>1946</v>
      </c>
      <c r="C26128">
        <v>17740</v>
      </c>
    </row>
    <row r="26129" spans="1:3" x14ac:dyDescent="0.3">
      <c r="A26129" t="s">
        <v>2213</v>
      </c>
      <c r="B26129">
        <v>1947</v>
      </c>
      <c r="C26129">
        <v>16131</v>
      </c>
    </row>
    <row r="26130" spans="1:3" x14ac:dyDescent="0.3">
      <c r="A26130" t="s">
        <v>2213</v>
      </c>
      <c r="B26130">
        <v>1948</v>
      </c>
      <c r="C26130">
        <v>14668</v>
      </c>
    </row>
    <row r="26131" spans="1:3" x14ac:dyDescent="0.3">
      <c r="A26131" t="s">
        <v>2213</v>
      </c>
      <c r="B26131">
        <v>1949</v>
      </c>
      <c r="C26131">
        <v>13636</v>
      </c>
    </row>
    <row r="26132" spans="1:3" x14ac:dyDescent="0.3">
      <c r="A26132" t="s">
        <v>2213</v>
      </c>
      <c r="B26132">
        <v>1950</v>
      </c>
      <c r="C26132">
        <v>13005</v>
      </c>
    </row>
    <row r="26133" spans="1:3" x14ac:dyDescent="0.3">
      <c r="A26133" t="s">
        <v>2213</v>
      </c>
      <c r="B26133">
        <v>1951</v>
      </c>
      <c r="C26133">
        <v>13226</v>
      </c>
    </row>
    <row r="26134" spans="1:3" x14ac:dyDescent="0.3">
      <c r="A26134" t="s">
        <v>2213</v>
      </c>
      <c r="B26134">
        <v>1952</v>
      </c>
      <c r="C26134">
        <v>13441</v>
      </c>
    </row>
    <row r="26135" spans="1:3" x14ac:dyDescent="0.3">
      <c r="A26135" t="s">
        <v>2213</v>
      </c>
      <c r="B26135">
        <v>1953</v>
      </c>
      <c r="C26135">
        <v>13628</v>
      </c>
    </row>
    <row r="26136" spans="1:3" x14ac:dyDescent="0.3">
      <c r="A26136" t="s">
        <v>2213</v>
      </c>
      <c r="B26136">
        <v>1954</v>
      </c>
      <c r="C26136">
        <v>13792</v>
      </c>
    </row>
    <row r="26137" spans="1:3" x14ac:dyDescent="0.3">
      <c r="A26137" t="s">
        <v>2213</v>
      </c>
      <c r="B26137">
        <v>1955</v>
      </c>
      <c r="C26137">
        <v>13897</v>
      </c>
    </row>
    <row r="26138" spans="1:3" x14ac:dyDescent="0.3">
      <c r="A26138" t="s">
        <v>2213</v>
      </c>
      <c r="B26138">
        <v>1956</v>
      </c>
      <c r="C26138">
        <v>13996</v>
      </c>
    </row>
    <row r="26139" spans="1:3" x14ac:dyDescent="0.3">
      <c r="A26139" t="s">
        <v>2213</v>
      </c>
      <c r="B26139">
        <v>1957</v>
      </c>
      <c r="C26139">
        <v>14085</v>
      </c>
    </row>
    <row r="26140" spans="1:3" x14ac:dyDescent="0.3">
      <c r="A26140" t="s">
        <v>2213</v>
      </c>
      <c r="B26140">
        <v>1958</v>
      </c>
      <c r="C26140">
        <v>14208</v>
      </c>
    </row>
    <row r="26141" spans="1:3" x14ac:dyDescent="0.3">
      <c r="A26141" t="s">
        <v>2213</v>
      </c>
      <c r="B26141">
        <v>1959</v>
      </c>
      <c r="C26141">
        <v>14394</v>
      </c>
    </row>
    <row r="26142" spans="1:3" x14ac:dyDescent="0.3">
      <c r="A26142" t="s">
        <v>2213</v>
      </c>
      <c r="B26142">
        <v>1960</v>
      </c>
      <c r="C26142">
        <v>14674</v>
      </c>
    </row>
    <row r="26143" spans="1:3" x14ac:dyDescent="0.3">
      <c r="A26143" t="s">
        <v>2213</v>
      </c>
      <c r="B26143">
        <v>1961</v>
      </c>
      <c r="C26143">
        <v>15056</v>
      </c>
    </row>
    <row r="26144" spans="1:3" x14ac:dyDescent="0.3">
      <c r="A26144" t="s">
        <v>2213</v>
      </c>
      <c r="B26144">
        <v>1962</v>
      </c>
      <c r="C26144">
        <v>15547</v>
      </c>
    </row>
    <row r="26145" spans="1:3" x14ac:dyDescent="0.3">
      <c r="A26145" t="s">
        <v>2213</v>
      </c>
      <c r="B26145">
        <v>1963</v>
      </c>
      <c r="C26145">
        <v>16111</v>
      </c>
    </row>
    <row r="26146" spans="1:3" x14ac:dyDescent="0.3">
      <c r="A26146" t="s">
        <v>2213</v>
      </c>
      <c r="B26146">
        <v>1964</v>
      </c>
      <c r="C26146">
        <v>16710</v>
      </c>
    </row>
    <row r="26147" spans="1:3" x14ac:dyDescent="0.3">
      <c r="A26147" t="s">
        <v>2213</v>
      </c>
      <c r="B26147">
        <v>1965</v>
      </c>
      <c r="C26147">
        <v>17282</v>
      </c>
    </row>
    <row r="26148" spans="1:3" x14ac:dyDescent="0.3">
      <c r="A26148" t="s">
        <v>2213</v>
      </c>
      <c r="B26148">
        <v>1966</v>
      </c>
      <c r="C26148">
        <v>17834</v>
      </c>
    </row>
    <row r="26149" spans="1:3" x14ac:dyDescent="0.3">
      <c r="A26149" t="s">
        <v>2213</v>
      </c>
      <c r="B26149">
        <v>1967</v>
      </c>
      <c r="C26149">
        <v>18383</v>
      </c>
    </row>
    <row r="26150" spans="1:3" x14ac:dyDescent="0.3">
      <c r="A26150" t="s">
        <v>2213</v>
      </c>
      <c r="B26150">
        <v>1968</v>
      </c>
      <c r="C26150">
        <v>18966</v>
      </c>
    </row>
    <row r="26151" spans="1:3" x14ac:dyDescent="0.3">
      <c r="A26151" t="s">
        <v>2213</v>
      </c>
      <c r="B26151">
        <v>1969</v>
      </c>
      <c r="C26151">
        <v>19617</v>
      </c>
    </row>
    <row r="26152" spans="1:3" x14ac:dyDescent="0.3">
      <c r="A26152" t="s">
        <v>2213</v>
      </c>
      <c r="B26152">
        <v>1970</v>
      </c>
      <c r="C26152">
        <v>20394</v>
      </c>
    </row>
    <row r="26153" spans="1:3" x14ac:dyDescent="0.3">
      <c r="A26153" t="s">
        <v>2213</v>
      </c>
      <c r="B26153">
        <v>1971</v>
      </c>
      <c r="C26153">
        <v>21305</v>
      </c>
    </row>
    <row r="26154" spans="1:3" x14ac:dyDescent="0.3">
      <c r="A26154" t="s">
        <v>2213</v>
      </c>
      <c r="B26154">
        <v>1972</v>
      </c>
      <c r="C26154">
        <v>22335</v>
      </c>
    </row>
    <row r="26155" spans="1:3" x14ac:dyDescent="0.3">
      <c r="A26155" t="s">
        <v>2213</v>
      </c>
      <c r="B26155">
        <v>1973</v>
      </c>
      <c r="C26155">
        <v>23440</v>
      </c>
    </row>
    <row r="26156" spans="1:3" x14ac:dyDescent="0.3">
      <c r="A26156" t="s">
        <v>2213</v>
      </c>
      <c r="B26156">
        <v>1974</v>
      </c>
      <c r="C26156">
        <v>24530</v>
      </c>
    </row>
    <row r="26157" spans="1:3" x14ac:dyDescent="0.3">
      <c r="A26157" t="s">
        <v>2213</v>
      </c>
      <c r="B26157">
        <v>1975</v>
      </c>
      <c r="C26157">
        <v>25579</v>
      </c>
    </row>
    <row r="26158" spans="1:3" x14ac:dyDescent="0.3">
      <c r="A26158" t="s">
        <v>2213</v>
      </c>
      <c r="B26158">
        <v>1976</v>
      </c>
      <c r="C26158">
        <v>26548</v>
      </c>
    </row>
    <row r="26159" spans="1:3" x14ac:dyDescent="0.3">
      <c r="A26159" t="s">
        <v>2213</v>
      </c>
      <c r="B26159">
        <v>1977</v>
      </c>
      <c r="C26159">
        <v>27479</v>
      </c>
    </row>
    <row r="26160" spans="1:3" x14ac:dyDescent="0.3">
      <c r="A26160" t="s">
        <v>2213</v>
      </c>
      <c r="B26160">
        <v>1978</v>
      </c>
      <c r="C26160">
        <v>28400</v>
      </c>
    </row>
    <row r="26161" spans="1:3" x14ac:dyDescent="0.3">
      <c r="A26161" t="s">
        <v>2213</v>
      </c>
      <c r="B26161">
        <v>1979</v>
      </c>
      <c r="C26161">
        <v>29417</v>
      </c>
    </row>
    <row r="26162" spans="1:3" x14ac:dyDescent="0.3">
      <c r="A26162" t="s">
        <v>2213</v>
      </c>
      <c r="B26162">
        <v>1980</v>
      </c>
      <c r="C26162">
        <v>30574</v>
      </c>
    </row>
    <row r="26163" spans="1:3" x14ac:dyDescent="0.3">
      <c r="A26163" t="s">
        <v>2213</v>
      </c>
      <c r="B26163">
        <v>1981</v>
      </c>
      <c r="C26163">
        <v>31883</v>
      </c>
    </row>
    <row r="26164" spans="1:3" x14ac:dyDescent="0.3">
      <c r="A26164" t="s">
        <v>2213</v>
      </c>
      <c r="B26164">
        <v>1982</v>
      </c>
      <c r="C26164">
        <v>33330</v>
      </c>
    </row>
    <row r="26165" spans="1:3" x14ac:dyDescent="0.3">
      <c r="A26165" t="s">
        <v>2213</v>
      </c>
      <c r="B26165">
        <v>1983</v>
      </c>
      <c r="C26165">
        <v>34881</v>
      </c>
    </row>
    <row r="26166" spans="1:3" x14ac:dyDescent="0.3">
      <c r="A26166" t="s">
        <v>2213</v>
      </c>
      <c r="B26166">
        <v>1984</v>
      </c>
      <c r="C26166">
        <v>36564</v>
      </c>
    </row>
    <row r="26167" spans="1:3" x14ac:dyDescent="0.3">
      <c r="A26167" t="s">
        <v>2213</v>
      </c>
      <c r="B26167">
        <v>1985</v>
      </c>
      <c r="C26167">
        <v>38331</v>
      </c>
    </row>
    <row r="26168" spans="1:3" x14ac:dyDescent="0.3">
      <c r="A26168" t="s">
        <v>2213</v>
      </c>
      <c r="B26168">
        <v>1986</v>
      </c>
      <c r="C26168">
        <v>40212</v>
      </c>
    </row>
    <row r="26169" spans="1:3" x14ac:dyDescent="0.3">
      <c r="A26169" t="s">
        <v>2213</v>
      </c>
      <c r="B26169">
        <v>1987</v>
      </c>
      <c r="C26169">
        <v>42168</v>
      </c>
    </row>
    <row r="26170" spans="1:3" x14ac:dyDescent="0.3">
      <c r="A26170" t="s">
        <v>2213</v>
      </c>
      <c r="B26170">
        <v>1988</v>
      </c>
      <c r="C26170">
        <v>44092</v>
      </c>
    </row>
    <row r="26171" spans="1:3" x14ac:dyDescent="0.3">
      <c r="A26171" t="s">
        <v>2213</v>
      </c>
      <c r="B26171">
        <v>1989</v>
      </c>
      <c r="C26171">
        <v>45827</v>
      </c>
    </row>
    <row r="26172" spans="1:3" x14ac:dyDescent="0.3">
      <c r="A26172" t="s">
        <v>2213</v>
      </c>
      <c r="B26172">
        <v>1990</v>
      </c>
      <c r="C26172">
        <v>47265</v>
      </c>
    </row>
    <row r="26173" spans="1:3" x14ac:dyDescent="0.3">
      <c r="A26173" t="s">
        <v>2213</v>
      </c>
      <c r="B26173">
        <v>1991</v>
      </c>
      <c r="C26173">
        <v>48403</v>
      </c>
    </row>
    <row r="26174" spans="1:3" x14ac:dyDescent="0.3">
      <c r="A26174" t="s">
        <v>2213</v>
      </c>
      <c r="B26174">
        <v>1992</v>
      </c>
      <c r="C26174">
        <v>49242</v>
      </c>
    </row>
    <row r="26175" spans="1:3" x14ac:dyDescent="0.3">
      <c r="A26175" t="s">
        <v>2213</v>
      </c>
      <c r="B26175">
        <v>1993</v>
      </c>
      <c r="C26175">
        <v>49828</v>
      </c>
    </row>
    <row r="26176" spans="1:3" x14ac:dyDescent="0.3">
      <c r="A26176" t="s">
        <v>2213</v>
      </c>
      <c r="B26176">
        <v>1994</v>
      </c>
      <c r="C26176">
        <v>50214</v>
      </c>
    </row>
    <row r="26177" spans="1:3" x14ac:dyDescent="0.3">
      <c r="A26177" t="s">
        <v>2213</v>
      </c>
      <c r="B26177">
        <v>1995</v>
      </c>
      <c r="C26177">
        <v>50454</v>
      </c>
    </row>
    <row r="26178" spans="1:3" x14ac:dyDescent="0.3">
      <c r="A26178" t="s">
        <v>2213</v>
      </c>
      <c r="B26178">
        <v>1996</v>
      </c>
      <c r="C26178">
        <v>50523</v>
      </c>
    </row>
    <row r="26179" spans="1:3" x14ac:dyDescent="0.3">
      <c r="A26179" t="s">
        <v>2213</v>
      </c>
      <c r="B26179">
        <v>1997</v>
      </c>
      <c r="C26179">
        <v>50453</v>
      </c>
    </row>
    <row r="26180" spans="1:3" x14ac:dyDescent="0.3">
      <c r="A26180" t="s">
        <v>2213</v>
      </c>
      <c r="B26180">
        <v>1998</v>
      </c>
      <c r="C26180">
        <v>50356</v>
      </c>
    </row>
    <row r="26181" spans="1:3" x14ac:dyDescent="0.3">
      <c r="A26181" t="s">
        <v>2213</v>
      </c>
      <c r="B26181">
        <v>1999</v>
      </c>
      <c r="C26181">
        <v>50418</v>
      </c>
    </row>
    <row r="26182" spans="1:3" x14ac:dyDescent="0.3">
      <c r="A26182" t="s">
        <v>2213</v>
      </c>
      <c r="B26182">
        <v>2000</v>
      </c>
      <c r="C26182">
        <v>50754</v>
      </c>
    </row>
    <row r="26183" spans="1:3" x14ac:dyDescent="0.3">
      <c r="A26183" t="s">
        <v>2213</v>
      </c>
      <c r="B26183">
        <v>2001</v>
      </c>
      <c r="C26183">
        <v>51411</v>
      </c>
    </row>
    <row r="26184" spans="1:3" x14ac:dyDescent="0.3">
      <c r="A26184" t="s">
        <v>2213</v>
      </c>
      <c r="B26184">
        <v>2002</v>
      </c>
      <c r="C26184">
        <v>52368</v>
      </c>
    </row>
    <row r="26185" spans="1:3" x14ac:dyDescent="0.3">
      <c r="A26185" t="s">
        <v>2213</v>
      </c>
      <c r="B26185">
        <v>2003</v>
      </c>
      <c r="C26185">
        <v>53465</v>
      </c>
    </row>
    <row r="26186" spans="1:3" x14ac:dyDescent="0.3">
      <c r="A26186" t="s">
        <v>2213</v>
      </c>
      <c r="B26186">
        <v>2004</v>
      </c>
      <c r="C26186">
        <v>54476</v>
      </c>
    </row>
    <row r="26187" spans="1:3" x14ac:dyDescent="0.3">
      <c r="A26187" t="s">
        <v>2213</v>
      </c>
      <c r="B26187">
        <v>2005</v>
      </c>
      <c r="C26187">
        <v>55257</v>
      </c>
    </row>
    <row r="26188" spans="1:3" x14ac:dyDescent="0.3">
      <c r="A26188" t="s">
        <v>2213</v>
      </c>
      <c r="B26188">
        <v>2006</v>
      </c>
      <c r="C26188">
        <v>55765</v>
      </c>
    </row>
    <row r="26189" spans="1:3" x14ac:dyDescent="0.3">
      <c r="A26189" t="s">
        <v>2213</v>
      </c>
      <c r="B26189">
        <v>2007</v>
      </c>
      <c r="C26189">
        <v>56046</v>
      </c>
    </row>
    <row r="26190" spans="1:3" x14ac:dyDescent="0.3">
      <c r="A26190" t="s">
        <v>2213</v>
      </c>
      <c r="B26190">
        <v>2008</v>
      </c>
      <c r="C26190">
        <v>56166</v>
      </c>
    </row>
    <row r="26191" spans="1:3" x14ac:dyDescent="0.3">
      <c r="A26191" t="s">
        <v>2213</v>
      </c>
      <c r="B26191">
        <v>2009</v>
      </c>
      <c r="C26191">
        <v>56255</v>
      </c>
    </row>
    <row r="26192" spans="1:3" x14ac:dyDescent="0.3">
      <c r="A26192" t="s">
        <v>2213</v>
      </c>
      <c r="B26192">
        <v>2010</v>
      </c>
      <c r="C26192">
        <v>56361</v>
      </c>
    </row>
    <row r="26193" spans="1:3" x14ac:dyDescent="0.3">
      <c r="A26193" t="s">
        <v>2213</v>
      </c>
      <c r="B26193">
        <v>2011</v>
      </c>
      <c r="C26193">
        <v>56524</v>
      </c>
    </row>
    <row r="26194" spans="1:3" x14ac:dyDescent="0.3">
      <c r="A26194" t="s">
        <v>2213</v>
      </c>
      <c r="B26194">
        <v>2012</v>
      </c>
      <c r="C26194">
        <v>56712</v>
      </c>
    </row>
    <row r="26195" spans="1:3" x14ac:dyDescent="0.3">
      <c r="A26195" t="s">
        <v>2213</v>
      </c>
      <c r="B26195">
        <v>2013</v>
      </c>
      <c r="C26195">
        <v>56933</v>
      </c>
    </row>
    <row r="26196" spans="1:3" x14ac:dyDescent="0.3">
      <c r="A26196" t="s">
        <v>2213</v>
      </c>
      <c r="B26196">
        <v>2014</v>
      </c>
      <c r="C26196">
        <v>57183</v>
      </c>
    </row>
    <row r="26197" spans="1:3" x14ac:dyDescent="0.3">
      <c r="A26197" t="s">
        <v>2213</v>
      </c>
      <c r="B26197">
        <v>2015</v>
      </c>
      <c r="C26197">
        <v>57444</v>
      </c>
    </row>
    <row r="26198" spans="1:3" x14ac:dyDescent="0.3">
      <c r="A26198" t="s">
        <v>2213</v>
      </c>
      <c r="B26198">
        <v>2016</v>
      </c>
      <c r="C26198">
        <v>57723</v>
      </c>
    </row>
    <row r="26199" spans="1:3" x14ac:dyDescent="0.3">
      <c r="A26199" t="s">
        <v>2213</v>
      </c>
      <c r="B26199">
        <v>2017</v>
      </c>
      <c r="C26199">
        <v>58053</v>
      </c>
    </row>
    <row r="26200" spans="1:3" x14ac:dyDescent="0.3">
      <c r="A26200" t="s">
        <v>2213</v>
      </c>
      <c r="B26200">
        <v>2018</v>
      </c>
      <c r="C26200">
        <v>58412</v>
      </c>
    </row>
    <row r="26201" spans="1:3" x14ac:dyDescent="0.3">
      <c r="A26201" t="s">
        <v>2213</v>
      </c>
      <c r="B26201">
        <v>2019</v>
      </c>
      <c r="C26201">
        <v>58791</v>
      </c>
    </row>
    <row r="26202" spans="1:3" x14ac:dyDescent="0.3">
      <c r="A26202" t="s">
        <v>2213</v>
      </c>
      <c r="B26202">
        <v>2020</v>
      </c>
      <c r="C26202">
        <v>59194</v>
      </c>
    </row>
    <row r="26203" spans="1:3" x14ac:dyDescent="0.3">
      <c r="A26203" t="s">
        <v>2213</v>
      </c>
      <c r="B26203">
        <v>2021</v>
      </c>
      <c r="C26203">
        <v>59618</v>
      </c>
    </row>
    <row r="26204" spans="1:3" x14ac:dyDescent="0.3">
      <c r="A26204" t="s">
        <v>2214</v>
      </c>
      <c r="B26204">
        <v>1800</v>
      </c>
      <c r="C26204">
        <v>104925</v>
      </c>
    </row>
    <row r="26205" spans="1:3" x14ac:dyDescent="0.3">
      <c r="A26205" t="s">
        <v>2214</v>
      </c>
      <c r="B26205">
        <v>1810</v>
      </c>
      <c r="C26205">
        <v>122412</v>
      </c>
    </row>
    <row r="26206" spans="1:3" x14ac:dyDescent="0.3">
      <c r="A26206" t="s">
        <v>2214</v>
      </c>
      <c r="B26206">
        <v>1820</v>
      </c>
      <c r="C26206">
        <v>126633</v>
      </c>
    </row>
    <row r="26207" spans="1:3" x14ac:dyDescent="0.3">
      <c r="A26207" t="s">
        <v>2214</v>
      </c>
      <c r="B26207">
        <v>1830</v>
      </c>
      <c r="C26207">
        <v>131000</v>
      </c>
    </row>
    <row r="26208" spans="1:3" x14ac:dyDescent="0.3">
      <c r="A26208" t="s">
        <v>2214</v>
      </c>
      <c r="B26208">
        <v>1840</v>
      </c>
      <c r="C26208">
        <v>135517</v>
      </c>
    </row>
    <row r="26209" spans="1:3" x14ac:dyDescent="0.3">
      <c r="A26209" t="s">
        <v>2214</v>
      </c>
      <c r="B26209">
        <v>1850</v>
      </c>
      <c r="C26209">
        <v>140190</v>
      </c>
    </row>
    <row r="26210" spans="1:3" x14ac:dyDescent="0.3">
      <c r="A26210" t="s">
        <v>2214</v>
      </c>
      <c r="B26210">
        <v>1860</v>
      </c>
      <c r="C26210">
        <v>145025</v>
      </c>
    </row>
    <row r="26211" spans="1:3" x14ac:dyDescent="0.3">
      <c r="A26211" t="s">
        <v>2214</v>
      </c>
      <c r="B26211">
        <v>1870</v>
      </c>
      <c r="C26211">
        <v>155384</v>
      </c>
    </row>
    <row r="26212" spans="1:3" x14ac:dyDescent="0.3">
      <c r="A26212" t="s">
        <v>2214</v>
      </c>
      <c r="B26212">
        <v>1880</v>
      </c>
      <c r="C26212">
        <v>166482</v>
      </c>
    </row>
    <row r="26213" spans="1:3" x14ac:dyDescent="0.3">
      <c r="A26213" t="s">
        <v>2214</v>
      </c>
      <c r="B26213">
        <v>1890</v>
      </c>
      <c r="C26213">
        <v>178374</v>
      </c>
    </row>
    <row r="26214" spans="1:3" x14ac:dyDescent="0.3">
      <c r="A26214" t="s">
        <v>2214</v>
      </c>
      <c r="B26214">
        <v>1900</v>
      </c>
      <c r="C26214">
        <v>191115</v>
      </c>
    </row>
    <row r="26215" spans="1:3" x14ac:dyDescent="0.3">
      <c r="A26215" t="s">
        <v>2214</v>
      </c>
      <c r="B26215">
        <v>1910</v>
      </c>
      <c r="C26215">
        <v>204766</v>
      </c>
    </row>
    <row r="26216" spans="1:3" x14ac:dyDescent="0.3">
      <c r="A26216" t="s">
        <v>2214</v>
      </c>
      <c r="B26216">
        <v>1920</v>
      </c>
      <c r="C26216">
        <v>208945</v>
      </c>
    </row>
    <row r="26217" spans="1:3" x14ac:dyDescent="0.3">
      <c r="A26217" t="s">
        <v>2214</v>
      </c>
      <c r="B26217">
        <v>1930</v>
      </c>
      <c r="C26217">
        <v>213209</v>
      </c>
    </row>
    <row r="26218" spans="1:3" x14ac:dyDescent="0.3">
      <c r="A26218" t="s">
        <v>2214</v>
      </c>
      <c r="B26218">
        <v>1940</v>
      </c>
      <c r="C26218">
        <v>217561</v>
      </c>
    </row>
    <row r="26219" spans="1:3" x14ac:dyDescent="0.3">
      <c r="A26219" t="s">
        <v>2214</v>
      </c>
      <c r="B26219">
        <v>1950</v>
      </c>
      <c r="C26219">
        <v>222003</v>
      </c>
    </row>
    <row r="26220" spans="1:3" x14ac:dyDescent="0.3">
      <c r="A26220" t="s">
        <v>2214</v>
      </c>
      <c r="B26220">
        <v>1951</v>
      </c>
      <c r="C26220">
        <v>224412</v>
      </c>
    </row>
    <row r="26221" spans="1:3" x14ac:dyDescent="0.3">
      <c r="A26221" t="s">
        <v>2214</v>
      </c>
      <c r="B26221">
        <v>1952</v>
      </c>
      <c r="C26221">
        <v>228268</v>
      </c>
    </row>
    <row r="26222" spans="1:3" x14ac:dyDescent="0.3">
      <c r="A26222" t="s">
        <v>2214</v>
      </c>
      <c r="B26222">
        <v>1953</v>
      </c>
      <c r="C26222">
        <v>233260</v>
      </c>
    </row>
    <row r="26223" spans="1:3" x14ac:dyDescent="0.3">
      <c r="A26223" t="s">
        <v>2214</v>
      </c>
      <c r="B26223">
        <v>1954</v>
      </c>
      <c r="C26223">
        <v>239150</v>
      </c>
    </row>
    <row r="26224" spans="1:3" x14ac:dyDescent="0.3">
      <c r="A26224" t="s">
        <v>2214</v>
      </c>
      <c r="B26224">
        <v>1955</v>
      </c>
      <c r="C26224">
        <v>245682</v>
      </c>
    </row>
    <row r="26225" spans="1:3" x14ac:dyDescent="0.3">
      <c r="A26225" t="s">
        <v>2214</v>
      </c>
      <c r="B26225">
        <v>1956</v>
      </c>
      <c r="C26225">
        <v>252652</v>
      </c>
    </row>
    <row r="26226" spans="1:3" x14ac:dyDescent="0.3">
      <c r="A26226" t="s">
        <v>2214</v>
      </c>
      <c r="B26226">
        <v>1957</v>
      </c>
      <c r="C26226">
        <v>259879</v>
      </c>
    </row>
    <row r="26227" spans="1:3" x14ac:dyDescent="0.3">
      <c r="A26227" t="s">
        <v>2214</v>
      </c>
      <c r="B26227">
        <v>1958</v>
      </c>
      <c r="C26227">
        <v>267209</v>
      </c>
    </row>
    <row r="26228" spans="1:3" x14ac:dyDescent="0.3">
      <c r="A26228" t="s">
        <v>2214</v>
      </c>
      <c r="B26228">
        <v>1959</v>
      </c>
      <c r="C26228">
        <v>274493</v>
      </c>
    </row>
    <row r="26229" spans="1:3" x14ac:dyDescent="0.3">
      <c r="A26229" t="s">
        <v>2214</v>
      </c>
      <c r="B26229">
        <v>1960</v>
      </c>
      <c r="C26229">
        <v>281626</v>
      </c>
    </row>
    <row r="26230" spans="1:3" x14ac:dyDescent="0.3">
      <c r="A26230" t="s">
        <v>2214</v>
      </c>
      <c r="B26230">
        <v>1961</v>
      </c>
      <c r="C26230">
        <v>288478</v>
      </c>
    </row>
    <row r="26231" spans="1:3" x14ac:dyDescent="0.3">
      <c r="A26231" t="s">
        <v>2214</v>
      </c>
      <c r="B26231">
        <v>1962</v>
      </c>
      <c r="C26231">
        <v>294957</v>
      </c>
    </row>
    <row r="26232" spans="1:3" x14ac:dyDescent="0.3">
      <c r="A26232" t="s">
        <v>2214</v>
      </c>
      <c r="B26232">
        <v>1963</v>
      </c>
      <c r="C26232">
        <v>300951</v>
      </c>
    </row>
    <row r="26233" spans="1:3" x14ac:dyDescent="0.3">
      <c r="A26233" t="s">
        <v>2214</v>
      </c>
      <c r="B26233">
        <v>1964</v>
      </c>
      <c r="C26233">
        <v>306361</v>
      </c>
    </row>
    <row r="26234" spans="1:3" x14ac:dyDescent="0.3">
      <c r="A26234" t="s">
        <v>2214</v>
      </c>
      <c r="B26234">
        <v>1965</v>
      </c>
      <c r="C26234">
        <v>311122</v>
      </c>
    </row>
    <row r="26235" spans="1:3" x14ac:dyDescent="0.3">
      <c r="A26235" t="s">
        <v>2214</v>
      </c>
      <c r="B26235">
        <v>1966</v>
      </c>
      <c r="C26235">
        <v>315172</v>
      </c>
    </row>
    <row r="26236" spans="1:3" x14ac:dyDescent="0.3">
      <c r="A26236" t="s">
        <v>2214</v>
      </c>
      <c r="B26236">
        <v>1967</v>
      </c>
      <c r="C26236">
        <v>318501</v>
      </c>
    </row>
    <row r="26237" spans="1:3" x14ac:dyDescent="0.3">
      <c r="A26237" t="s">
        <v>2214</v>
      </c>
      <c r="B26237">
        <v>1968</v>
      </c>
      <c r="C26237">
        <v>321174</v>
      </c>
    </row>
    <row r="26238" spans="1:3" x14ac:dyDescent="0.3">
      <c r="A26238" t="s">
        <v>2214</v>
      </c>
      <c r="B26238">
        <v>1969</v>
      </c>
      <c r="C26238">
        <v>323317</v>
      </c>
    </row>
    <row r="26239" spans="1:3" x14ac:dyDescent="0.3">
      <c r="A26239" t="s">
        <v>2214</v>
      </c>
      <c r="B26239">
        <v>1970</v>
      </c>
      <c r="C26239">
        <v>325014</v>
      </c>
    </row>
    <row r="26240" spans="1:3" x14ac:dyDescent="0.3">
      <c r="A26240" t="s">
        <v>2214</v>
      </c>
      <c r="B26240">
        <v>1971</v>
      </c>
      <c r="C26240">
        <v>326328</v>
      </c>
    </row>
    <row r="26241" spans="1:3" x14ac:dyDescent="0.3">
      <c r="A26241" t="s">
        <v>2214</v>
      </c>
      <c r="B26241">
        <v>1972</v>
      </c>
      <c r="C26241">
        <v>327301</v>
      </c>
    </row>
    <row r="26242" spans="1:3" x14ac:dyDescent="0.3">
      <c r="A26242" t="s">
        <v>2214</v>
      </c>
      <c r="B26242">
        <v>1973</v>
      </c>
      <c r="C26242">
        <v>327883</v>
      </c>
    </row>
    <row r="26243" spans="1:3" x14ac:dyDescent="0.3">
      <c r="A26243" t="s">
        <v>2214</v>
      </c>
      <c r="B26243">
        <v>1974</v>
      </c>
      <c r="C26243">
        <v>328073</v>
      </c>
    </row>
    <row r="26244" spans="1:3" x14ac:dyDescent="0.3">
      <c r="A26244" t="s">
        <v>2214</v>
      </c>
      <c r="B26244">
        <v>1975</v>
      </c>
      <c r="C26244">
        <v>327837</v>
      </c>
    </row>
    <row r="26245" spans="1:3" x14ac:dyDescent="0.3">
      <c r="A26245" t="s">
        <v>2214</v>
      </c>
      <c r="B26245">
        <v>1976</v>
      </c>
      <c r="C26245">
        <v>327176</v>
      </c>
    </row>
    <row r="26246" spans="1:3" x14ac:dyDescent="0.3">
      <c r="A26246" t="s">
        <v>2214</v>
      </c>
      <c r="B26246">
        <v>1977</v>
      </c>
      <c r="C26246">
        <v>326200</v>
      </c>
    </row>
    <row r="26247" spans="1:3" x14ac:dyDescent="0.3">
      <c r="A26247" t="s">
        <v>2214</v>
      </c>
      <c r="B26247">
        <v>1978</v>
      </c>
      <c r="C26247">
        <v>325296</v>
      </c>
    </row>
    <row r="26248" spans="1:3" x14ac:dyDescent="0.3">
      <c r="A26248" t="s">
        <v>2214</v>
      </c>
      <c r="B26248">
        <v>1979</v>
      </c>
      <c r="C26248">
        <v>324929</v>
      </c>
    </row>
    <row r="26249" spans="1:3" x14ac:dyDescent="0.3">
      <c r="A26249" t="s">
        <v>2214</v>
      </c>
      <c r="B26249">
        <v>1980</v>
      </c>
      <c r="C26249">
        <v>325448</v>
      </c>
    </row>
    <row r="26250" spans="1:3" x14ac:dyDescent="0.3">
      <c r="A26250" t="s">
        <v>2214</v>
      </c>
      <c r="B26250">
        <v>1981</v>
      </c>
      <c r="C26250">
        <v>326987</v>
      </c>
    </row>
    <row r="26251" spans="1:3" x14ac:dyDescent="0.3">
      <c r="A26251" t="s">
        <v>2214</v>
      </c>
      <c r="B26251">
        <v>1982</v>
      </c>
      <c r="C26251">
        <v>329451</v>
      </c>
    </row>
    <row r="26252" spans="1:3" x14ac:dyDescent="0.3">
      <c r="A26252" t="s">
        <v>2214</v>
      </c>
      <c r="B26252">
        <v>1983</v>
      </c>
      <c r="C26252">
        <v>332601</v>
      </c>
    </row>
    <row r="26253" spans="1:3" x14ac:dyDescent="0.3">
      <c r="A26253" t="s">
        <v>2214</v>
      </c>
      <c r="B26253">
        <v>1984</v>
      </c>
      <c r="C26253">
        <v>336166</v>
      </c>
    </row>
    <row r="26254" spans="1:3" x14ac:dyDescent="0.3">
      <c r="A26254" t="s">
        <v>2214</v>
      </c>
      <c r="B26254">
        <v>1985</v>
      </c>
      <c r="C26254">
        <v>339881</v>
      </c>
    </row>
    <row r="26255" spans="1:3" x14ac:dyDescent="0.3">
      <c r="A26255" t="s">
        <v>2214</v>
      </c>
      <c r="B26255">
        <v>1986</v>
      </c>
      <c r="C26255">
        <v>343744</v>
      </c>
    </row>
    <row r="26256" spans="1:3" x14ac:dyDescent="0.3">
      <c r="A26256" t="s">
        <v>2214</v>
      </c>
      <c r="B26256">
        <v>1987</v>
      </c>
      <c r="C26256">
        <v>347754</v>
      </c>
    </row>
    <row r="26257" spans="1:3" x14ac:dyDescent="0.3">
      <c r="A26257" t="s">
        <v>2214</v>
      </c>
      <c r="B26257">
        <v>1988</v>
      </c>
      <c r="C26257">
        <v>351708</v>
      </c>
    </row>
    <row r="26258" spans="1:3" x14ac:dyDescent="0.3">
      <c r="A26258" t="s">
        <v>2214</v>
      </c>
      <c r="B26258">
        <v>1989</v>
      </c>
      <c r="C26258">
        <v>355340</v>
      </c>
    </row>
    <row r="26259" spans="1:3" x14ac:dyDescent="0.3">
      <c r="A26259" t="s">
        <v>2214</v>
      </c>
      <c r="B26259">
        <v>1990</v>
      </c>
      <c r="C26259">
        <v>358457</v>
      </c>
    </row>
    <row r="26260" spans="1:3" x14ac:dyDescent="0.3">
      <c r="A26260" t="s">
        <v>2214</v>
      </c>
      <c r="B26260">
        <v>1991</v>
      </c>
      <c r="C26260">
        <v>360892</v>
      </c>
    </row>
    <row r="26261" spans="1:3" x14ac:dyDescent="0.3">
      <c r="A26261" t="s">
        <v>2214</v>
      </c>
      <c r="B26261">
        <v>1992</v>
      </c>
      <c r="C26261">
        <v>362756</v>
      </c>
    </row>
    <row r="26262" spans="1:3" x14ac:dyDescent="0.3">
      <c r="A26262" t="s">
        <v>2214</v>
      </c>
      <c r="B26262">
        <v>1993</v>
      </c>
      <c r="C26262">
        <v>364374</v>
      </c>
    </row>
    <row r="26263" spans="1:3" x14ac:dyDescent="0.3">
      <c r="A26263" t="s">
        <v>2214</v>
      </c>
      <c r="B26263">
        <v>1994</v>
      </c>
      <c r="C26263">
        <v>366254</v>
      </c>
    </row>
    <row r="26264" spans="1:3" x14ac:dyDescent="0.3">
      <c r="A26264" t="s">
        <v>2214</v>
      </c>
      <c r="B26264">
        <v>1995</v>
      </c>
      <c r="C26264">
        <v>368728</v>
      </c>
    </row>
    <row r="26265" spans="1:3" x14ac:dyDescent="0.3">
      <c r="A26265" t="s">
        <v>2214</v>
      </c>
      <c r="B26265">
        <v>1996</v>
      </c>
      <c r="C26265">
        <v>371913</v>
      </c>
    </row>
    <row r="26266" spans="1:3" x14ac:dyDescent="0.3">
      <c r="A26266" t="s">
        <v>2214</v>
      </c>
      <c r="B26266">
        <v>1997</v>
      </c>
      <c r="C26266">
        <v>375640</v>
      </c>
    </row>
    <row r="26267" spans="1:3" x14ac:dyDescent="0.3">
      <c r="A26267" t="s">
        <v>2214</v>
      </c>
      <c r="B26267">
        <v>1998</v>
      </c>
      <c r="C26267">
        <v>379639</v>
      </c>
    </row>
    <row r="26268" spans="1:3" x14ac:dyDescent="0.3">
      <c r="A26268" t="s">
        <v>2214</v>
      </c>
      <c r="B26268">
        <v>1999</v>
      </c>
      <c r="C26268">
        <v>383527</v>
      </c>
    </row>
    <row r="26269" spans="1:3" x14ac:dyDescent="0.3">
      <c r="A26269" t="s">
        <v>2214</v>
      </c>
      <c r="B26269">
        <v>2000</v>
      </c>
      <c r="C26269">
        <v>387016</v>
      </c>
    </row>
    <row r="26270" spans="1:3" x14ac:dyDescent="0.3">
      <c r="A26270" t="s">
        <v>2214</v>
      </c>
      <c r="B26270">
        <v>2001</v>
      </c>
      <c r="C26270">
        <v>389984</v>
      </c>
    </row>
    <row r="26271" spans="1:3" x14ac:dyDescent="0.3">
      <c r="A26271" t="s">
        <v>2214</v>
      </c>
      <c r="B26271">
        <v>2002</v>
      </c>
      <c r="C26271">
        <v>392500</v>
      </c>
    </row>
    <row r="26272" spans="1:3" x14ac:dyDescent="0.3">
      <c r="A26272" t="s">
        <v>2214</v>
      </c>
      <c r="B26272">
        <v>2003</v>
      </c>
      <c r="C26272">
        <v>394534</v>
      </c>
    </row>
    <row r="26273" spans="1:3" x14ac:dyDescent="0.3">
      <c r="A26273" t="s">
        <v>2214</v>
      </c>
      <c r="B26273">
        <v>2004</v>
      </c>
      <c r="C26273">
        <v>396106</v>
      </c>
    </row>
    <row r="26274" spans="1:3" x14ac:dyDescent="0.3">
      <c r="A26274" t="s">
        <v>2214</v>
      </c>
      <c r="B26274">
        <v>2005</v>
      </c>
      <c r="C26274">
        <v>397191</v>
      </c>
    </row>
    <row r="26275" spans="1:3" x14ac:dyDescent="0.3">
      <c r="A26275" t="s">
        <v>2214</v>
      </c>
      <c r="B26275">
        <v>2006</v>
      </c>
      <c r="C26275">
        <v>397850</v>
      </c>
    </row>
    <row r="26276" spans="1:3" x14ac:dyDescent="0.3">
      <c r="A26276" t="s">
        <v>2214</v>
      </c>
      <c r="B26276">
        <v>2007</v>
      </c>
      <c r="C26276">
        <v>398048</v>
      </c>
    </row>
    <row r="26277" spans="1:3" x14ac:dyDescent="0.3">
      <c r="A26277" t="s">
        <v>2214</v>
      </c>
      <c r="B26277">
        <v>2008</v>
      </c>
      <c r="C26277">
        <v>397664</v>
      </c>
    </row>
    <row r="26278" spans="1:3" x14ac:dyDescent="0.3">
      <c r="A26278" t="s">
        <v>2214</v>
      </c>
      <c r="B26278">
        <v>2009</v>
      </c>
      <c r="C26278">
        <v>396561</v>
      </c>
    </row>
    <row r="26279" spans="1:3" x14ac:dyDescent="0.3">
      <c r="A26279" t="s">
        <v>2214</v>
      </c>
      <c r="B26279">
        <v>2010</v>
      </c>
      <c r="C26279">
        <v>394666</v>
      </c>
    </row>
    <row r="26280" spans="1:3" x14ac:dyDescent="0.3">
      <c r="A26280" t="s">
        <v>2214</v>
      </c>
      <c r="B26280">
        <v>2011</v>
      </c>
      <c r="C26280">
        <v>391886</v>
      </c>
    </row>
    <row r="26281" spans="1:3" x14ac:dyDescent="0.3">
      <c r="A26281" t="s">
        <v>2214</v>
      </c>
      <c r="B26281">
        <v>2012</v>
      </c>
      <c r="C26281">
        <v>388366</v>
      </c>
    </row>
    <row r="26282" spans="1:3" x14ac:dyDescent="0.3">
      <c r="A26282" t="s">
        <v>2214</v>
      </c>
      <c r="B26282">
        <v>2013</v>
      </c>
      <c r="C26282">
        <v>384581</v>
      </c>
    </row>
    <row r="26283" spans="1:3" x14ac:dyDescent="0.3">
      <c r="A26283" t="s">
        <v>2214</v>
      </c>
      <c r="B26283">
        <v>2014</v>
      </c>
      <c r="C26283">
        <v>381142</v>
      </c>
    </row>
    <row r="26284" spans="1:3" x14ac:dyDescent="0.3">
      <c r="A26284" t="s">
        <v>2214</v>
      </c>
      <c r="B26284">
        <v>2015</v>
      </c>
      <c r="C26284">
        <v>378483</v>
      </c>
    </row>
    <row r="26285" spans="1:3" x14ac:dyDescent="0.3">
      <c r="A26285" t="s">
        <v>2214</v>
      </c>
      <c r="B26285">
        <v>2016</v>
      </c>
      <c r="C26285">
        <v>376789</v>
      </c>
    </row>
    <row r="26286" spans="1:3" x14ac:dyDescent="0.3">
      <c r="A26286" t="s">
        <v>2214</v>
      </c>
      <c r="B26286">
        <v>2017</v>
      </c>
      <c r="C26286">
        <v>375946</v>
      </c>
    </row>
    <row r="26287" spans="1:3" x14ac:dyDescent="0.3">
      <c r="A26287" t="s">
        <v>2214</v>
      </c>
      <c r="B26287">
        <v>2018</v>
      </c>
      <c r="C26287">
        <v>375672</v>
      </c>
    </row>
    <row r="26288" spans="1:3" x14ac:dyDescent="0.3">
      <c r="A26288" t="s">
        <v>2214</v>
      </c>
      <c r="B26288">
        <v>2019</v>
      </c>
      <c r="C26288">
        <v>375557</v>
      </c>
    </row>
    <row r="26289" spans="1:3" x14ac:dyDescent="0.3">
      <c r="A26289" t="s">
        <v>2214</v>
      </c>
      <c r="B26289">
        <v>2020</v>
      </c>
      <c r="C26289">
        <v>375265</v>
      </c>
    </row>
    <row r="26290" spans="1:3" x14ac:dyDescent="0.3">
      <c r="A26290" t="s">
        <v>2214</v>
      </c>
      <c r="B26290">
        <v>2021</v>
      </c>
      <c r="C26290">
        <v>374743</v>
      </c>
    </row>
    <row r="26291" spans="1:3" x14ac:dyDescent="0.3">
      <c r="A26291" t="s">
        <v>2215</v>
      </c>
      <c r="B26291">
        <v>1800</v>
      </c>
      <c r="C26291">
        <v>382696</v>
      </c>
    </row>
    <row r="26292" spans="1:3" x14ac:dyDescent="0.3">
      <c r="A26292" t="s">
        <v>2215</v>
      </c>
      <c r="B26292">
        <v>1801</v>
      </c>
      <c r="C26292">
        <v>382696</v>
      </c>
    </row>
    <row r="26293" spans="1:3" x14ac:dyDescent="0.3">
      <c r="A26293" t="s">
        <v>2215</v>
      </c>
      <c r="B26293">
        <v>1802</v>
      </c>
      <c r="C26293">
        <v>382696</v>
      </c>
    </row>
    <row r="26294" spans="1:3" x14ac:dyDescent="0.3">
      <c r="A26294" t="s">
        <v>2215</v>
      </c>
      <c r="B26294">
        <v>1803</v>
      </c>
      <c r="C26294">
        <v>382696</v>
      </c>
    </row>
    <row r="26295" spans="1:3" x14ac:dyDescent="0.3">
      <c r="A26295" t="s">
        <v>2215</v>
      </c>
      <c r="B26295">
        <v>1804</v>
      </c>
      <c r="C26295">
        <v>382696</v>
      </c>
    </row>
    <row r="26296" spans="1:3" x14ac:dyDescent="0.3">
      <c r="A26296" t="s">
        <v>2215</v>
      </c>
      <c r="B26296">
        <v>1805</v>
      </c>
      <c r="C26296">
        <v>382696</v>
      </c>
    </row>
    <row r="26297" spans="1:3" x14ac:dyDescent="0.3">
      <c r="A26297" t="s">
        <v>2215</v>
      </c>
      <c r="B26297">
        <v>1806</v>
      </c>
      <c r="C26297">
        <v>382696</v>
      </c>
    </row>
    <row r="26298" spans="1:3" x14ac:dyDescent="0.3">
      <c r="A26298" t="s">
        <v>2215</v>
      </c>
      <c r="B26298">
        <v>1807</v>
      </c>
      <c r="C26298">
        <v>382696</v>
      </c>
    </row>
    <row r="26299" spans="1:3" x14ac:dyDescent="0.3">
      <c r="A26299" t="s">
        <v>2215</v>
      </c>
      <c r="B26299">
        <v>1808</v>
      </c>
      <c r="C26299">
        <v>382696</v>
      </c>
    </row>
    <row r="26300" spans="1:3" x14ac:dyDescent="0.3">
      <c r="A26300" t="s">
        <v>2215</v>
      </c>
      <c r="B26300">
        <v>1809</v>
      </c>
      <c r="C26300">
        <v>382696</v>
      </c>
    </row>
    <row r="26301" spans="1:3" x14ac:dyDescent="0.3">
      <c r="A26301" t="s">
        <v>2215</v>
      </c>
      <c r="B26301">
        <v>1810</v>
      </c>
      <c r="C26301">
        <v>382696</v>
      </c>
    </row>
    <row r="26302" spans="1:3" x14ac:dyDescent="0.3">
      <c r="A26302" t="s">
        <v>2215</v>
      </c>
      <c r="B26302">
        <v>1811</v>
      </c>
      <c r="C26302">
        <v>382696</v>
      </c>
    </row>
    <row r="26303" spans="1:3" x14ac:dyDescent="0.3">
      <c r="A26303" t="s">
        <v>2215</v>
      </c>
      <c r="B26303">
        <v>1812</v>
      </c>
      <c r="C26303">
        <v>382696</v>
      </c>
    </row>
    <row r="26304" spans="1:3" x14ac:dyDescent="0.3">
      <c r="A26304" t="s">
        <v>2215</v>
      </c>
      <c r="B26304">
        <v>1813</v>
      </c>
      <c r="C26304">
        <v>382696</v>
      </c>
    </row>
    <row r="26305" spans="1:3" x14ac:dyDescent="0.3">
      <c r="A26305" t="s">
        <v>2215</v>
      </c>
      <c r="B26305">
        <v>1814</v>
      </c>
      <c r="C26305">
        <v>382696</v>
      </c>
    </row>
    <row r="26306" spans="1:3" x14ac:dyDescent="0.3">
      <c r="A26306" t="s">
        <v>2215</v>
      </c>
      <c r="B26306">
        <v>1815</v>
      </c>
      <c r="C26306">
        <v>382696</v>
      </c>
    </row>
    <row r="26307" spans="1:3" x14ac:dyDescent="0.3">
      <c r="A26307" t="s">
        <v>2215</v>
      </c>
      <c r="B26307">
        <v>1816</v>
      </c>
      <c r="C26307">
        <v>382696</v>
      </c>
    </row>
    <row r="26308" spans="1:3" x14ac:dyDescent="0.3">
      <c r="A26308" t="s">
        <v>2215</v>
      </c>
      <c r="B26308">
        <v>1817</v>
      </c>
      <c r="C26308">
        <v>382696</v>
      </c>
    </row>
    <row r="26309" spans="1:3" x14ac:dyDescent="0.3">
      <c r="A26309" t="s">
        <v>2215</v>
      </c>
      <c r="B26309">
        <v>1818</v>
      </c>
      <c r="C26309">
        <v>382696</v>
      </c>
    </row>
    <row r="26310" spans="1:3" x14ac:dyDescent="0.3">
      <c r="A26310" t="s">
        <v>2215</v>
      </c>
      <c r="B26310">
        <v>1819</v>
      </c>
      <c r="C26310">
        <v>381978</v>
      </c>
    </row>
    <row r="26311" spans="1:3" x14ac:dyDescent="0.3">
      <c r="A26311" t="s">
        <v>2215</v>
      </c>
      <c r="B26311">
        <v>1820</v>
      </c>
      <c r="C26311">
        <v>380549</v>
      </c>
    </row>
    <row r="26312" spans="1:3" x14ac:dyDescent="0.3">
      <c r="A26312" t="s">
        <v>2215</v>
      </c>
      <c r="B26312">
        <v>1821</v>
      </c>
      <c r="C26312">
        <v>378416</v>
      </c>
    </row>
    <row r="26313" spans="1:3" x14ac:dyDescent="0.3">
      <c r="A26313" t="s">
        <v>2215</v>
      </c>
      <c r="B26313">
        <v>1822</v>
      </c>
      <c r="C26313">
        <v>375585</v>
      </c>
    </row>
    <row r="26314" spans="1:3" x14ac:dyDescent="0.3">
      <c r="A26314" t="s">
        <v>2215</v>
      </c>
      <c r="B26314">
        <v>1823</v>
      </c>
      <c r="C26314">
        <v>372062</v>
      </c>
    </row>
    <row r="26315" spans="1:3" x14ac:dyDescent="0.3">
      <c r="A26315" t="s">
        <v>2215</v>
      </c>
      <c r="B26315">
        <v>1824</v>
      </c>
      <c r="C26315">
        <v>368573</v>
      </c>
    </row>
    <row r="26316" spans="1:3" x14ac:dyDescent="0.3">
      <c r="A26316" t="s">
        <v>2215</v>
      </c>
      <c r="B26316">
        <v>1825</v>
      </c>
      <c r="C26316">
        <v>365116</v>
      </c>
    </row>
    <row r="26317" spans="1:3" x14ac:dyDescent="0.3">
      <c r="A26317" t="s">
        <v>2215</v>
      </c>
      <c r="B26317">
        <v>1826</v>
      </c>
      <c r="C26317">
        <v>361692</v>
      </c>
    </row>
    <row r="26318" spans="1:3" x14ac:dyDescent="0.3">
      <c r="A26318" t="s">
        <v>2215</v>
      </c>
      <c r="B26318">
        <v>1827</v>
      </c>
      <c r="C26318">
        <v>358300</v>
      </c>
    </row>
    <row r="26319" spans="1:3" x14ac:dyDescent="0.3">
      <c r="A26319" t="s">
        <v>2215</v>
      </c>
      <c r="B26319">
        <v>1828</v>
      </c>
      <c r="C26319">
        <v>354940</v>
      </c>
    </row>
    <row r="26320" spans="1:3" x14ac:dyDescent="0.3">
      <c r="A26320" t="s">
        <v>2215</v>
      </c>
      <c r="B26320">
        <v>1829</v>
      </c>
      <c r="C26320">
        <v>351611</v>
      </c>
    </row>
    <row r="26321" spans="1:3" x14ac:dyDescent="0.3">
      <c r="A26321" t="s">
        <v>2215</v>
      </c>
      <c r="B26321">
        <v>1830</v>
      </c>
      <c r="C26321">
        <v>348314</v>
      </c>
    </row>
    <row r="26322" spans="1:3" x14ac:dyDescent="0.3">
      <c r="A26322" t="s">
        <v>2215</v>
      </c>
      <c r="B26322">
        <v>1831</v>
      </c>
      <c r="C26322">
        <v>345047</v>
      </c>
    </row>
    <row r="26323" spans="1:3" x14ac:dyDescent="0.3">
      <c r="A26323" t="s">
        <v>2215</v>
      </c>
      <c r="B26323">
        <v>1832</v>
      </c>
      <c r="C26323">
        <v>341811</v>
      </c>
    </row>
    <row r="26324" spans="1:3" x14ac:dyDescent="0.3">
      <c r="A26324" t="s">
        <v>2215</v>
      </c>
      <c r="B26324">
        <v>1833</v>
      </c>
      <c r="C26324">
        <v>338605</v>
      </c>
    </row>
    <row r="26325" spans="1:3" x14ac:dyDescent="0.3">
      <c r="A26325" t="s">
        <v>2215</v>
      </c>
      <c r="B26325">
        <v>1834</v>
      </c>
      <c r="C26325">
        <v>335430</v>
      </c>
    </row>
    <row r="26326" spans="1:3" x14ac:dyDescent="0.3">
      <c r="A26326" t="s">
        <v>2215</v>
      </c>
      <c r="B26326">
        <v>1835</v>
      </c>
      <c r="C26326">
        <v>332284</v>
      </c>
    </row>
    <row r="26327" spans="1:3" x14ac:dyDescent="0.3">
      <c r="A26327" t="s">
        <v>2215</v>
      </c>
      <c r="B26327">
        <v>1836</v>
      </c>
      <c r="C26327">
        <v>329168</v>
      </c>
    </row>
    <row r="26328" spans="1:3" x14ac:dyDescent="0.3">
      <c r="A26328" t="s">
        <v>2215</v>
      </c>
      <c r="B26328">
        <v>1837</v>
      </c>
      <c r="C26328">
        <v>326081</v>
      </c>
    </row>
    <row r="26329" spans="1:3" x14ac:dyDescent="0.3">
      <c r="A26329" t="s">
        <v>2215</v>
      </c>
      <c r="B26329">
        <v>1838</v>
      </c>
      <c r="C26329">
        <v>323022</v>
      </c>
    </row>
    <row r="26330" spans="1:3" x14ac:dyDescent="0.3">
      <c r="A26330" t="s">
        <v>2215</v>
      </c>
      <c r="B26330">
        <v>1839</v>
      </c>
      <c r="C26330">
        <v>319993</v>
      </c>
    </row>
    <row r="26331" spans="1:3" x14ac:dyDescent="0.3">
      <c r="A26331" t="s">
        <v>2215</v>
      </c>
      <c r="B26331">
        <v>1840</v>
      </c>
      <c r="C26331">
        <v>316992</v>
      </c>
    </row>
    <row r="26332" spans="1:3" x14ac:dyDescent="0.3">
      <c r="A26332" t="s">
        <v>2215</v>
      </c>
      <c r="B26332">
        <v>1841</v>
      </c>
      <c r="C26332">
        <v>314019</v>
      </c>
    </row>
    <row r="26333" spans="1:3" x14ac:dyDescent="0.3">
      <c r="A26333" t="s">
        <v>2215</v>
      </c>
      <c r="B26333">
        <v>1842</v>
      </c>
      <c r="C26333">
        <v>311074</v>
      </c>
    </row>
    <row r="26334" spans="1:3" x14ac:dyDescent="0.3">
      <c r="A26334" t="s">
        <v>2215</v>
      </c>
      <c r="B26334">
        <v>1843</v>
      </c>
      <c r="C26334">
        <v>308157</v>
      </c>
    </row>
    <row r="26335" spans="1:3" x14ac:dyDescent="0.3">
      <c r="A26335" t="s">
        <v>2215</v>
      </c>
      <c r="B26335">
        <v>1844</v>
      </c>
      <c r="C26335">
        <v>305267</v>
      </c>
    </row>
    <row r="26336" spans="1:3" x14ac:dyDescent="0.3">
      <c r="A26336" t="s">
        <v>2215</v>
      </c>
      <c r="B26336">
        <v>1845</v>
      </c>
      <c r="C26336">
        <v>302404</v>
      </c>
    </row>
    <row r="26337" spans="1:3" x14ac:dyDescent="0.3">
      <c r="A26337" t="s">
        <v>2215</v>
      </c>
      <c r="B26337">
        <v>1846</v>
      </c>
      <c r="C26337">
        <v>299568</v>
      </c>
    </row>
    <row r="26338" spans="1:3" x14ac:dyDescent="0.3">
      <c r="A26338" t="s">
        <v>2215</v>
      </c>
      <c r="B26338">
        <v>1847</v>
      </c>
      <c r="C26338">
        <v>296758</v>
      </c>
    </row>
    <row r="26339" spans="1:3" x14ac:dyDescent="0.3">
      <c r="A26339" t="s">
        <v>2215</v>
      </c>
      <c r="B26339">
        <v>1848</v>
      </c>
      <c r="C26339">
        <v>293975</v>
      </c>
    </row>
    <row r="26340" spans="1:3" x14ac:dyDescent="0.3">
      <c r="A26340" t="s">
        <v>2215</v>
      </c>
      <c r="B26340">
        <v>1849</v>
      </c>
      <c r="C26340">
        <v>291990</v>
      </c>
    </row>
    <row r="26341" spans="1:3" x14ac:dyDescent="0.3">
      <c r="A26341" t="s">
        <v>2215</v>
      </c>
      <c r="B26341">
        <v>1850</v>
      </c>
      <c r="C26341">
        <v>290798</v>
      </c>
    </row>
    <row r="26342" spans="1:3" x14ac:dyDescent="0.3">
      <c r="A26342" t="s">
        <v>2215</v>
      </c>
      <c r="B26342">
        <v>1851</v>
      </c>
      <c r="C26342">
        <v>290121</v>
      </c>
    </row>
    <row r="26343" spans="1:3" x14ac:dyDescent="0.3">
      <c r="A26343" t="s">
        <v>2215</v>
      </c>
      <c r="B26343">
        <v>1852</v>
      </c>
      <c r="C26343">
        <v>290229</v>
      </c>
    </row>
    <row r="26344" spans="1:3" x14ac:dyDescent="0.3">
      <c r="A26344" t="s">
        <v>2215</v>
      </c>
      <c r="B26344">
        <v>1853</v>
      </c>
      <c r="C26344">
        <v>291114</v>
      </c>
    </row>
    <row r="26345" spans="1:3" x14ac:dyDescent="0.3">
      <c r="A26345" t="s">
        <v>2215</v>
      </c>
      <c r="B26345">
        <v>1854</v>
      </c>
      <c r="C26345">
        <v>292001</v>
      </c>
    </row>
    <row r="26346" spans="1:3" x14ac:dyDescent="0.3">
      <c r="A26346" t="s">
        <v>2215</v>
      </c>
      <c r="B26346">
        <v>1855</v>
      </c>
      <c r="C26346">
        <v>292891</v>
      </c>
    </row>
    <row r="26347" spans="1:3" x14ac:dyDescent="0.3">
      <c r="A26347" t="s">
        <v>2215</v>
      </c>
      <c r="B26347">
        <v>1856</v>
      </c>
      <c r="C26347">
        <v>293783</v>
      </c>
    </row>
    <row r="26348" spans="1:3" x14ac:dyDescent="0.3">
      <c r="A26348" t="s">
        <v>2215</v>
      </c>
      <c r="B26348">
        <v>1857</v>
      </c>
      <c r="C26348">
        <v>294678</v>
      </c>
    </row>
    <row r="26349" spans="1:3" x14ac:dyDescent="0.3">
      <c r="A26349" t="s">
        <v>2215</v>
      </c>
      <c r="B26349">
        <v>1858</v>
      </c>
      <c r="C26349">
        <v>295575</v>
      </c>
    </row>
    <row r="26350" spans="1:3" x14ac:dyDescent="0.3">
      <c r="A26350" t="s">
        <v>2215</v>
      </c>
      <c r="B26350">
        <v>1859</v>
      </c>
      <c r="C26350">
        <v>296475</v>
      </c>
    </row>
    <row r="26351" spans="1:3" x14ac:dyDescent="0.3">
      <c r="A26351" t="s">
        <v>2215</v>
      </c>
      <c r="B26351">
        <v>1860</v>
      </c>
      <c r="C26351">
        <v>297377</v>
      </c>
    </row>
    <row r="26352" spans="1:3" x14ac:dyDescent="0.3">
      <c r="A26352" t="s">
        <v>2215</v>
      </c>
      <c r="B26352">
        <v>1861</v>
      </c>
      <c r="C26352">
        <v>298282</v>
      </c>
    </row>
    <row r="26353" spans="1:3" x14ac:dyDescent="0.3">
      <c r="A26353" t="s">
        <v>2215</v>
      </c>
      <c r="B26353">
        <v>1862</v>
      </c>
      <c r="C26353">
        <v>299189</v>
      </c>
    </row>
    <row r="26354" spans="1:3" x14ac:dyDescent="0.3">
      <c r="A26354" t="s">
        <v>2215</v>
      </c>
      <c r="B26354">
        <v>1863</v>
      </c>
      <c r="C26354">
        <v>300099</v>
      </c>
    </row>
    <row r="26355" spans="1:3" x14ac:dyDescent="0.3">
      <c r="A26355" t="s">
        <v>2215</v>
      </c>
      <c r="B26355">
        <v>1864</v>
      </c>
      <c r="C26355">
        <v>301011</v>
      </c>
    </row>
    <row r="26356" spans="1:3" x14ac:dyDescent="0.3">
      <c r="A26356" t="s">
        <v>2215</v>
      </c>
      <c r="B26356">
        <v>1865</v>
      </c>
      <c r="C26356">
        <v>301925</v>
      </c>
    </row>
    <row r="26357" spans="1:3" x14ac:dyDescent="0.3">
      <c r="A26357" t="s">
        <v>2215</v>
      </c>
      <c r="B26357">
        <v>1866</v>
      </c>
      <c r="C26357">
        <v>302843</v>
      </c>
    </row>
    <row r="26358" spans="1:3" x14ac:dyDescent="0.3">
      <c r="A26358" t="s">
        <v>2215</v>
      </c>
      <c r="B26358">
        <v>1867</v>
      </c>
      <c r="C26358">
        <v>303762</v>
      </c>
    </row>
    <row r="26359" spans="1:3" x14ac:dyDescent="0.3">
      <c r="A26359" t="s">
        <v>2215</v>
      </c>
      <c r="B26359">
        <v>1868</v>
      </c>
      <c r="C26359">
        <v>304684</v>
      </c>
    </row>
    <row r="26360" spans="1:3" x14ac:dyDescent="0.3">
      <c r="A26360" t="s">
        <v>2215</v>
      </c>
      <c r="B26360">
        <v>1869</v>
      </c>
      <c r="C26360">
        <v>305670</v>
      </c>
    </row>
    <row r="26361" spans="1:3" x14ac:dyDescent="0.3">
      <c r="A26361" t="s">
        <v>2215</v>
      </c>
      <c r="B26361">
        <v>1870</v>
      </c>
      <c r="C26361">
        <v>306721</v>
      </c>
    </row>
    <row r="26362" spans="1:3" x14ac:dyDescent="0.3">
      <c r="A26362" t="s">
        <v>2215</v>
      </c>
      <c r="B26362">
        <v>1871</v>
      </c>
      <c r="C26362">
        <v>307835</v>
      </c>
    </row>
    <row r="26363" spans="1:3" x14ac:dyDescent="0.3">
      <c r="A26363" t="s">
        <v>2215</v>
      </c>
      <c r="B26363">
        <v>1872</v>
      </c>
      <c r="C26363">
        <v>309015</v>
      </c>
    </row>
    <row r="26364" spans="1:3" x14ac:dyDescent="0.3">
      <c r="A26364" t="s">
        <v>2215</v>
      </c>
      <c r="B26364">
        <v>1873</v>
      </c>
      <c r="C26364">
        <v>310261</v>
      </c>
    </row>
    <row r="26365" spans="1:3" x14ac:dyDescent="0.3">
      <c r="A26365" t="s">
        <v>2215</v>
      </c>
      <c r="B26365">
        <v>1874</v>
      </c>
      <c r="C26365">
        <v>311511</v>
      </c>
    </row>
    <row r="26366" spans="1:3" x14ac:dyDescent="0.3">
      <c r="A26366" t="s">
        <v>2215</v>
      </c>
      <c r="B26366">
        <v>1875</v>
      </c>
      <c r="C26366">
        <v>312766</v>
      </c>
    </row>
    <row r="26367" spans="1:3" x14ac:dyDescent="0.3">
      <c r="A26367" t="s">
        <v>2215</v>
      </c>
      <c r="B26367">
        <v>1876</v>
      </c>
      <c r="C26367">
        <v>314025</v>
      </c>
    </row>
    <row r="26368" spans="1:3" x14ac:dyDescent="0.3">
      <c r="A26368" t="s">
        <v>2215</v>
      </c>
      <c r="B26368">
        <v>1877</v>
      </c>
      <c r="C26368">
        <v>315290</v>
      </c>
    </row>
    <row r="26369" spans="1:3" x14ac:dyDescent="0.3">
      <c r="A26369" t="s">
        <v>2215</v>
      </c>
      <c r="B26369">
        <v>1878</v>
      </c>
      <c r="C26369">
        <v>316559</v>
      </c>
    </row>
    <row r="26370" spans="1:3" x14ac:dyDescent="0.3">
      <c r="A26370" t="s">
        <v>2215</v>
      </c>
      <c r="B26370">
        <v>1879</v>
      </c>
      <c r="C26370">
        <v>317897</v>
      </c>
    </row>
    <row r="26371" spans="1:3" x14ac:dyDescent="0.3">
      <c r="A26371" t="s">
        <v>2215</v>
      </c>
      <c r="B26371">
        <v>1880</v>
      </c>
      <c r="C26371">
        <v>319304</v>
      </c>
    </row>
    <row r="26372" spans="1:3" x14ac:dyDescent="0.3">
      <c r="A26372" t="s">
        <v>2215</v>
      </c>
      <c r="B26372">
        <v>1881</v>
      </c>
      <c r="C26372">
        <v>320781</v>
      </c>
    </row>
    <row r="26373" spans="1:3" x14ac:dyDescent="0.3">
      <c r="A26373" t="s">
        <v>2215</v>
      </c>
      <c r="B26373">
        <v>1882</v>
      </c>
      <c r="C26373">
        <v>322328</v>
      </c>
    </row>
    <row r="26374" spans="1:3" x14ac:dyDescent="0.3">
      <c r="A26374" t="s">
        <v>2215</v>
      </c>
      <c r="B26374">
        <v>1883</v>
      </c>
      <c r="C26374">
        <v>323946</v>
      </c>
    </row>
    <row r="26375" spans="1:3" x14ac:dyDescent="0.3">
      <c r="A26375" t="s">
        <v>2215</v>
      </c>
      <c r="B26375">
        <v>1884</v>
      </c>
      <c r="C26375">
        <v>325571</v>
      </c>
    </row>
    <row r="26376" spans="1:3" x14ac:dyDescent="0.3">
      <c r="A26376" t="s">
        <v>2215</v>
      </c>
      <c r="B26376">
        <v>1885</v>
      </c>
      <c r="C26376">
        <v>327205</v>
      </c>
    </row>
    <row r="26377" spans="1:3" x14ac:dyDescent="0.3">
      <c r="A26377" t="s">
        <v>2215</v>
      </c>
      <c r="B26377">
        <v>1886</v>
      </c>
      <c r="C26377">
        <v>328847</v>
      </c>
    </row>
    <row r="26378" spans="1:3" x14ac:dyDescent="0.3">
      <c r="A26378" t="s">
        <v>2215</v>
      </c>
      <c r="B26378">
        <v>1887</v>
      </c>
      <c r="C26378">
        <v>330496</v>
      </c>
    </row>
    <row r="26379" spans="1:3" x14ac:dyDescent="0.3">
      <c r="A26379" t="s">
        <v>2215</v>
      </c>
      <c r="B26379">
        <v>1888</v>
      </c>
      <c r="C26379">
        <v>332153</v>
      </c>
    </row>
    <row r="26380" spans="1:3" x14ac:dyDescent="0.3">
      <c r="A26380" t="s">
        <v>2215</v>
      </c>
      <c r="B26380">
        <v>1889</v>
      </c>
      <c r="C26380">
        <v>333886</v>
      </c>
    </row>
    <row r="26381" spans="1:3" x14ac:dyDescent="0.3">
      <c r="A26381" t="s">
        <v>2215</v>
      </c>
      <c r="B26381">
        <v>1890</v>
      </c>
      <c r="C26381">
        <v>335694</v>
      </c>
    </row>
    <row r="26382" spans="1:3" x14ac:dyDescent="0.3">
      <c r="A26382" t="s">
        <v>2215</v>
      </c>
      <c r="B26382">
        <v>1891</v>
      </c>
      <c r="C26382">
        <v>337579</v>
      </c>
    </row>
    <row r="26383" spans="1:3" x14ac:dyDescent="0.3">
      <c r="A26383" t="s">
        <v>2215</v>
      </c>
      <c r="B26383">
        <v>1892</v>
      </c>
      <c r="C26383">
        <v>339542</v>
      </c>
    </row>
    <row r="26384" spans="1:3" x14ac:dyDescent="0.3">
      <c r="A26384" t="s">
        <v>2215</v>
      </c>
      <c r="B26384">
        <v>1893</v>
      </c>
      <c r="C26384">
        <v>341582</v>
      </c>
    </row>
    <row r="26385" spans="1:3" x14ac:dyDescent="0.3">
      <c r="A26385" t="s">
        <v>2215</v>
      </c>
      <c r="B26385">
        <v>1894</v>
      </c>
      <c r="C26385">
        <v>343634</v>
      </c>
    </row>
    <row r="26386" spans="1:3" x14ac:dyDescent="0.3">
      <c r="A26386" t="s">
        <v>2215</v>
      </c>
      <c r="B26386">
        <v>1895</v>
      </c>
      <c r="C26386">
        <v>345698</v>
      </c>
    </row>
    <row r="26387" spans="1:3" x14ac:dyDescent="0.3">
      <c r="A26387" t="s">
        <v>2215</v>
      </c>
      <c r="B26387">
        <v>1896</v>
      </c>
      <c r="C26387">
        <v>347775</v>
      </c>
    </row>
    <row r="26388" spans="1:3" x14ac:dyDescent="0.3">
      <c r="A26388" t="s">
        <v>2215</v>
      </c>
      <c r="B26388">
        <v>1897</v>
      </c>
      <c r="C26388">
        <v>349863</v>
      </c>
    </row>
    <row r="26389" spans="1:3" x14ac:dyDescent="0.3">
      <c r="A26389" t="s">
        <v>2215</v>
      </c>
      <c r="B26389">
        <v>1898</v>
      </c>
      <c r="C26389">
        <v>351964</v>
      </c>
    </row>
    <row r="26390" spans="1:3" x14ac:dyDescent="0.3">
      <c r="A26390" t="s">
        <v>2215</v>
      </c>
      <c r="B26390">
        <v>1899</v>
      </c>
      <c r="C26390">
        <v>354219</v>
      </c>
    </row>
    <row r="26391" spans="1:3" x14ac:dyDescent="0.3">
      <c r="A26391" t="s">
        <v>2215</v>
      </c>
      <c r="B26391">
        <v>1900</v>
      </c>
      <c r="C26391">
        <v>356632</v>
      </c>
    </row>
    <row r="26392" spans="1:3" x14ac:dyDescent="0.3">
      <c r="A26392" t="s">
        <v>2215</v>
      </c>
      <c r="B26392">
        <v>1901</v>
      </c>
      <c r="C26392">
        <v>359203</v>
      </c>
    </row>
    <row r="26393" spans="1:3" x14ac:dyDescent="0.3">
      <c r="A26393" t="s">
        <v>2215</v>
      </c>
      <c r="B26393">
        <v>1902</v>
      </c>
      <c r="C26393">
        <v>361934</v>
      </c>
    </row>
    <row r="26394" spans="1:3" x14ac:dyDescent="0.3">
      <c r="A26394" t="s">
        <v>2215</v>
      </c>
      <c r="B26394">
        <v>1903</v>
      </c>
      <c r="C26394">
        <v>364829</v>
      </c>
    </row>
    <row r="26395" spans="1:3" x14ac:dyDescent="0.3">
      <c r="A26395" t="s">
        <v>2215</v>
      </c>
      <c r="B26395">
        <v>1904</v>
      </c>
      <c r="C26395">
        <v>367746</v>
      </c>
    </row>
    <row r="26396" spans="1:3" x14ac:dyDescent="0.3">
      <c r="A26396" t="s">
        <v>2215</v>
      </c>
      <c r="B26396">
        <v>1905</v>
      </c>
      <c r="C26396">
        <v>370686</v>
      </c>
    </row>
    <row r="26397" spans="1:3" x14ac:dyDescent="0.3">
      <c r="A26397" t="s">
        <v>2215</v>
      </c>
      <c r="B26397">
        <v>1906</v>
      </c>
      <c r="C26397">
        <v>373650</v>
      </c>
    </row>
    <row r="26398" spans="1:3" x14ac:dyDescent="0.3">
      <c r="A26398" t="s">
        <v>2215</v>
      </c>
      <c r="B26398">
        <v>1907</v>
      </c>
      <c r="C26398">
        <v>376636</v>
      </c>
    </row>
    <row r="26399" spans="1:3" x14ac:dyDescent="0.3">
      <c r="A26399" t="s">
        <v>2215</v>
      </c>
      <c r="B26399">
        <v>1908</v>
      </c>
      <c r="C26399">
        <v>379646</v>
      </c>
    </row>
    <row r="26400" spans="1:3" x14ac:dyDescent="0.3">
      <c r="A26400" t="s">
        <v>2215</v>
      </c>
      <c r="B26400">
        <v>1909</v>
      </c>
      <c r="C26400">
        <v>382448</v>
      </c>
    </row>
    <row r="26401" spans="1:3" x14ac:dyDescent="0.3">
      <c r="A26401" t="s">
        <v>2215</v>
      </c>
      <c r="B26401">
        <v>1910</v>
      </c>
      <c r="C26401">
        <v>385040</v>
      </c>
    </row>
    <row r="26402" spans="1:3" x14ac:dyDescent="0.3">
      <c r="A26402" t="s">
        <v>2215</v>
      </c>
      <c r="B26402">
        <v>1911</v>
      </c>
      <c r="C26402">
        <v>387418</v>
      </c>
    </row>
    <row r="26403" spans="1:3" x14ac:dyDescent="0.3">
      <c r="A26403" t="s">
        <v>2215</v>
      </c>
      <c r="B26403">
        <v>1912</v>
      </c>
      <c r="C26403">
        <v>389581</v>
      </c>
    </row>
    <row r="26404" spans="1:3" x14ac:dyDescent="0.3">
      <c r="A26404" t="s">
        <v>2215</v>
      </c>
      <c r="B26404">
        <v>1913</v>
      </c>
      <c r="C26404">
        <v>391525</v>
      </c>
    </row>
    <row r="26405" spans="1:3" x14ac:dyDescent="0.3">
      <c r="A26405" t="s">
        <v>2215</v>
      </c>
      <c r="B26405">
        <v>1914</v>
      </c>
      <c r="C26405">
        <v>393478</v>
      </c>
    </row>
    <row r="26406" spans="1:3" x14ac:dyDescent="0.3">
      <c r="A26406" t="s">
        <v>2215</v>
      </c>
      <c r="B26406">
        <v>1915</v>
      </c>
      <c r="C26406">
        <v>395441</v>
      </c>
    </row>
    <row r="26407" spans="1:3" x14ac:dyDescent="0.3">
      <c r="A26407" t="s">
        <v>2215</v>
      </c>
      <c r="B26407">
        <v>1916</v>
      </c>
      <c r="C26407">
        <v>397413</v>
      </c>
    </row>
    <row r="26408" spans="1:3" x14ac:dyDescent="0.3">
      <c r="A26408" t="s">
        <v>2215</v>
      </c>
      <c r="B26408">
        <v>1917</v>
      </c>
      <c r="C26408">
        <v>399395</v>
      </c>
    </row>
    <row r="26409" spans="1:3" x14ac:dyDescent="0.3">
      <c r="A26409" t="s">
        <v>2215</v>
      </c>
      <c r="B26409">
        <v>1918</v>
      </c>
      <c r="C26409">
        <v>401791</v>
      </c>
    </row>
    <row r="26410" spans="1:3" x14ac:dyDescent="0.3">
      <c r="A26410" t="s">
        <v>2215</v>
      </c>
      <c r="B26410">
        <v>1919</v>
      </c>
      <c r="C26410">
        <v>404934</v>
      </c>
    </row>
    <row r="26411" spans="1:3" x14ac:dyDescent="0.3">
      <c r="A26411" t="s">
        <v>2215</v>
      </c>
      <c r="B26411">
        <v>1920</v>
      </c>
      <c r="C26411">
        <v>408838</v>
      </c>
    </row>
    <row r="26412" spans="1:3" x14ac:dyDescent="0.3">
      <c r="A26412" t="s">
        <v>2215</v>
      </c>
      <c r="B26412">
        <v>1921</v>
      </c>
      <c r="C26412">
        <v>413520</v>
      </c>
    </row>
    <row r="26413" spans="1:3" x14ac:dyDescent="0.3">
      <c r="A26413" t="s">
        <v>2215</v>
      </c>
      <c r="B26413">
        <v>1922</v>
      </c>
      <c r="C26413">
        <v>418995</v>
      </c>
    </row>
    <row r="26414" spans="1:3" x14ac:dyDescent="0.3">
      <c r="A26414" t="s">
        <v>2215</v>
      </c>
      <c r="B26414">
        <v>1923</v>
      </c>
      <c r="C26414">
        <v>425280</v>
      </c>
    </row>
    <row r="26415" spans="1:3" x14ac:dyDescent="0.3">
      <c r="A26415" t="s">
        <v>2215</v>
      </c>
      <c r="B26415">
        <v>1924</v>
      </c>
      <c r="C26415">
        <v>431659</v>
      </c>
    </row>
    <row r="26416" spans="1:3" x14ac:dyDescent="0.3">
      <c r="A26416" t="s">
        <v>2215</v>
      </c>
      <c r="B26416">
        <v>1925</v>
      </c>
      <c r="C26416">
        <v>438134</v>
      </c>
    </row>
    <row r="26417" spans="1:3" x14ac:dyDescent="0.3">
      <c r="A26417" t="s">
        <v>2215</v>
      </c>
      <c r="B26417">
        <v>1926</v>
      </c>
      <c r="C26417">
        <v>444706</v>
      </c>
    </row>
    <row r="26418" spans="1:3" x14ac:dyDescent="0.3">
      <c r="A26418" t="s">
        <v>2215</v>
      </c>
      <c r="B26418">
        <v>1927</v>
      </c>
      <c r="C26418">
        <v>451377</v>
      </c>
    </row>
    <row r="26419" spans="1:3" x14ac:dyDescent="0.3">
      <c r="A26419" t="s">
        <v>2215</v>
      </c>
      <c r="B26419">
        <v>1928</v>
      </c>
      <c r="C26419">
        <v>458148</v>
      </c>
    </row>
    <row r="26420" spans="1:3" x14ac:dyDescent="0.3">
      <c r="A26420" t="s">
        <v>2215</v>
      </c>
      <c r="B26420">
        <v>1929</v>
      </c>
      <c r="C26420">
        <v>464925</v>
      </c>
    </row>
    <row r="26421" spans="1:3" x14ac:dyDescent="0.3">
      <c r="A26421" t="s">
        <v>2215</v>
      </c>
      <c r="B26421">
        <v>1930</v>
      </c>
      <c r="C26421">
        <v>471709</v>
      </c>
    </row>
    <row r="26422" spans="1:3" x14ac:dyDescent="0.3">
      <c r="A26422" t="s">
        <v>2215</v>
      </c>
      <c r="B26422">
        <v>1931</v>
      </c>
      <c r="C26422">
        <v>478498</v>
      </c>
    </row>
    <row r="26423" spans="1:3" x14ac:dyDescent="0.3">
      <c r="A26423" t="s">
        <v>2215</v>
      </c>
      <c r="B26423">
        <v>1932</v>
      </c>
      <c r="C26423">
        <v>485290</v>
      </c>
    </row>
    <row r="26424" spans="1:3" x14ac:dyDescent="0.3">
      <c r="A26424" t="s">
        <v>2215</v>
      </c>
      <c r="B26424">
        <v>1933</v>
      </c>
      <c r="C26424">
        <v>492084</v>
      </c>
    </row>
    <row r="26425" spans="1:3" x14ac:dyDescent="0.3">
      <c r="A26425" t="s">
        <v>2215</v>
      </c>
      <c r="B26425">
        <v>1934</v>
      </c>
      <c r="C26425">
        <v>498973</v>
      </c>
    </row>
    <row r="26426" spans="1:3" x14ac:dyDescent="0.3">
      <c r="A26426" t="s">
        <v>2215</v>
      </c>
      <c r="B26426">
        <v>1935</v>
      </c>
      <c r="C26426">
        <v>505958</v>
      </c>
    </row>
    <row r="26427" spans="1:3" x14ac:dyDescent="0.3">
      <c r="A26427" t="s">
        <v>2215</v>
      </c>
      <c r="B26427">
        <v>1936</v>
      </c>
      <c r="C26427">
        <v>513042</v>
      </c>
    </row>
    <row r="26428" spans="1:3" x14ac:dyDescent="0.3">
      <c r="A26428" t="s">
        <v>2215</v>
      </c>
      <c r="B26428">
        <v>1937</v>
      </c>
      <c r="C26428">
        <v>520224</v>
      </c>
    </row>
    <row r="26429" spans="1:3" x14ac:dyDescent="0.3">
      <c r="A26429" t="s">
        <v>2215</v>
      </c>
      <c r="B26429">
        <v>1938</v>
      </c>
      <c r="C26429">
        <v>527508</v>
      </c>
    </row>
    <row r="26430" spans="1:3" x14ac:dyDescent="0.3">
      <c r="A26430" t="s">
        <v>2215</v>
      </c>
      <c r="B26430">
        <v>1939</v>
      </c>
      <c r="C26430">
        <v>535327</v>
      </c>
    </row>
    <row r="26431" spans="1:3" x14ac:dyDescent="0.3">
      <c r="A26431" t="s">
        <v>2215</v>
      </c>
      <c r="B26431">
        <v>1940</v>
      </c>
      <c r="C26431">
        <v>543697</v>
      </c>
    </row>
    <row r="26432" spans="1:3" x14ac:dyDescent="0.3">
      <c r="A26432" t="s">
        <v>2215</v>
      </c>
      <c r="B26432">
        <v>1941</v>
      </c>
      <c r="C26432">
        <v>552633</v>
      </c>
    </row>
    <row r="26433" spans="1:3" x14ac:dyDescent="0.3">
      <c r="A26433" t="s">
        <v>2215</v>
      </c>
      <c r="B26433">
        <v>1942</v>
      </c>
      <c r="C26433">
        <v>562153</v>
      </c>
    </row>
    <row r="26434" spans="1:3" x14ac:dyDescent="0.3">
      <c r="A26434" t="s">
        <v>2215</v>
      </c>
      <c r="B26434">
        <v>1943</v>
      </c>
      <c r="C26434">
        <v>572272</v>
      </c>
    </row>
    <row r="26435" spans="1:3" x14ac:dyDescent="0.3">
      <c r="A26435" t="s">
        <v>2215</v>
      </c>
      <c r="B26435">
        <v>1944</v>
      </c>
      <c r="C26435">
        <v>582573</v>
      </c>
    </row>
    <row r="26436" spans="1:3" x14ac:dyDescent="0.3">
      <c r="A26436" t="s">
        <v>2215</v>
      </c>
      <c r="B26436">
        <v>1945</v>
      </c>
      <c r="C26436">
        <v>593059</v>
      </c>
    </row>
    <row r="26437" spans="1:3" x14ac:dyDescent="0.3">
      <c r="A26437" t="s">
        <v>2215</v>
      </c>
      <c r="B26437">
        <v>1946</v>
      </c>
      <c r="C26437">
        <v>603734</v>
      </c>
    </row>
    <row r="26438" spans="1:3" x14ac:dyDescent="0.3">
      <c r="A26438" t="s">
        <v>2215</v>
      </c>
      <c r="B26438">
        <v>1947</v>
      </c>
      <c r="C26438">
        <v>614601</v>
      </c>
    </row>
    <row r="26439" spans="1:3" x14ac:dyDescent="0.3">
      <c r="A26439" t="s">
        <v>2215</v>
      </c>
      <c r="B26439">
        <v>1948</v>
      </c>
      <c r="C26439">
        <v>625664</v>
      </c>
    </row>
    <row r="26440" spans="1:3" x14ac:dyDescent="0.3">
      <c r="A26440" t="s">
        <v>2215</v>
      </c>
      <c r="B26440">
        <v>1949</v>
      </c>
      <c r="C26440">
        <v>637926</v>
      </c>
    </row>
    <row r="26441" spans="1:3" x14ac:dyDescent="0.3">
      <c r="A26441" t="s">
        <v>2215</v>
      </c>
      <c r="B26441">
        <v>1950</v>
      </c>
      <c r="C26441">
        <v>651434</v>
      </c>
    </row>
    <row r="26442" spans="1:3" x14ac:dyDescent="0.3">
      <c r="A26442" t="s">
        <v>2215</v>
      </c>
      <c r="B26442">
        <v>1951</v>
      </c>
      <c r="C26442">
        <v>666806</v>
      </c>
    </row>
    <row r="26443" spans="1:3" x14ac:dyDescent="0.3">
      <c r="A26443" t="s">
        <v>2215</v>
      </c>
      <c r="B26443">
        <v>1952</v>
      </c>
      <c r="C26443">
        <v>683139</v>
      </c>
    </row>
    <row r="26444" spans="1:3" x14ac:dyDescent="0.3">
      <c r="A26444" t="s">
        <v>2215</v>
      </c>
      <c r="B26444">
        <v>1953</v>
      </c>
      <c r="C26444">
        <v>700494</v>
      </c>
    </row>
    <row r="26445" spans="1:3" x14ac:dyDescent="0.3">
      <c r="A26445" t="s">
        <v>2215</v>
      </c>
      <c r="B26445">
        <v>1954</v>
      </c>
      <c r="C26445">
        <v>718871</v>
      </c>
    </row>
    <row r="26446" spans="1:3" x14ac:dyDescent="0.3">
      <c r="A26446" t="s">
        <v>2215</v>
      </c>
      <c r="B26446">
        <v>1955</v>
      </c>
      <c r="C26446">
        <v>738295</v>
      </c>
    </row>
    <row r="26447" spans="1:3" x14ac:dyDescent="0.3">
      <c r="A26447" t="s">
        <v>2215</v>
      </c>
      <c r="B26447">
        <v>1956</v>
      </c>
      <c r="C26447">
        <v>758751</v>
      </c>
    </row>
    <row r="26448" spans="1:3" x14ac:dyDescent="0.3">
      <c r="A26448" t="s">
        <v>2215</v>
      </c>
      <c r="B26448">
        <v>1957</v>
      </c>
      <c r="C26448">
        <v>780219</v>
      </c>
    </row>
    <row r="26449" spans="1:3" x14ac:dyDescent="0.3">
      <c r="A26449" t="s">
        <v>2215</v>
      </c>
      <c r="B26449">
        <v>1958</v>
      </c>
      <c r="C26449">
        <v>802673</v>
      </c>
    </row>
    <row r="26450" spans="1:3" x14ac:dyDescent="0.3">
      <c r="A26450" t="s">
        <v>2215</v>
      </c>
      <c r="B26450">
        <v>1959</v>
      </c>
      <c r="C26450">
        <v>826069</v>
      </c>
    </row>
    <row r="26451" spans="1:3" x14ac:dyDescent="0.3">
      <c r="A26451" t="s">
        <v>2215</v>
      </c>
      <c r="B26451">
        <v>1960</v>
      </c>
      <c r="C26451">
        <v>850377</v>
      </c>
    </row>
    <row r="26452" spans="1:3" x14ac:dyDescent="0.3">
      <c r="A26452" t="s">
        <v>2215</v>
      </c>
      <c r="B26452">
        <v>1961</v>
      </c>
      <c r="C26452">
        <v>875586</v>
      </c>
    </row>
    <row r="26453" spans="1:3" x14ac:dyDescent="0.3">
      <c r="A26453" t="s">
        <v>2215</v>
      </c>
      <c r="B26453">
        <v>1962</v>
      </c>
      <c r="C26453">
        <v>901690</v>
      </c>
    </row>
    <row r="26454" spans="1:3" x14ac:dyDescent="0.3">
      <c r="A26454" t="s">
        <v>2215</v>
      </c>
      <c r="B26454">
        <v>1963</v>
      </c>
      <c r="C26454">
        <v>928742</v>
      </c>
    </row>
    <row r="26455" spans="1:3" x14ac:dyDescent="0.3">
      <c r="A26455" t="s">
        <v>2215</v>
      </c>
      <c r="B26455">
        <v>1964</v>
      </c>
      <c r="C26455">
        <v>956794</v>
      </c>
    </row>
    <row r="26456" spans="1:3" x14ac:dyDescent="0.3">
      <c r="A26456" t="s">
        <v>2215</v>
      </c>
      <c r="B26456">
        <v>1965</v>
      </c>
      <c r="C26456">
        <v>985907</v>
      </c>
    </row>
    <row r="26457" spans="1:3" x14ac:dyDescent="0.3">
      <c r="A26457" t="s">
        <v>2215</v>
      </c>
      <c r="B26457">
        <v>1966</v>
      </c>
      <c r="C26457">
        <v>1016093</v>
      </c>
    </row>
    <row r="26458" spans="1:3" x14ac:dyDescent="0.3">
      <c r="A26458" t="s">
        <v>2215</v>
      </c>
      <c r="B26458">
        <v>1967</v>
      </c>
      <c r="C26458">
        <v>1047345</v>
      </c>
    </row>
    <row r="26459" spans="1:3" x14ac:dyDescent="0.3">
      <c r="A26459" t="s">
        <v>2215</v>
      </c>
      <c r="B26459">
        <v>1968</v>
      </c>
      <c r="C26459">
        <v>1079580</v>
      </c>
    </row>
    <row r="26460" spans="1:3" x14ac:dyDescent="0.3">
      <c r="A26460" t="s">
        <v>2215</v>
      </c>
      <c r="B26460">
        <v>1969</v>
      </c>
      <c r="C26460">
        <v>1112749</v>
      </c>
    </row>
    <row r="26461" spans="1:3" x14ac:dyDescent="0.3">
      <c r="A26461" t="s">
        <v>2215</v>
      </c>
      <c r="B26461">
        <v>1970</v>
      </c>
      <c r="C26461">
        <v>1146776</v>
      </c>
    </row>
    <row r="26462" spans="1:3" x14ac:dyDescent="0.3">
      <c r="A26462" t="s">
        <v>2215</v>
      </c>
      <c r="B26462">
        <v>1971</v>
      </c>
      <c r="C26462">
        <v>1181659</v>
      </c>
    </row>
    <row r="26463" spans="1:3" x14ac:dyDescent="0.3">
      <c r="A26463" t="s">
        <v>2215</v>
      </c>
      <c r="B26463">
        <v>1972</v>
      </c>
      <c r="C26463">
        <v>1217443</v>
      </c>
    </row>
    <row r="26464" spans="1:3" x14ac:dyDescent="0.3">
      <c r="A26464" t="s">
        <v>2215</v>
      </c>
      <c r="B26464">
        <v>1973</v>
      </c>
      <c r="C26464">
        <v>1254156</v>
      </c>
    </row>
    <row r="26465" spans="1:3" x14ac:dyDescent="0.3">
      <c r="A26465" t="s">
        <v>2215</v>
      </c>
      <c r="B26465">
        <v>1974</v>
      </c>
      <c r="C26465">
        <v>1291857</v>
      </c>
    </row>
    <row r="26466" spans="1:3" x14ac:dyDescent="0.3">
      <c r="A26466" t="s">
        <v>2215</v>
      </c>
      <c r="B26466">
        <v>1975</v>
      </c>
      <c r="C26466">
        <v>1330594</v>
      </c>
    </row>
    <row r="26467" spans="1:3" x14ac:dyDescent="0.3">
      <c r="A26467" t="s">
        <v>2215</v>
      </c>
      <c r="B26467">
        <v>1976</v>
      </c>
      <c r="C26467">
        <v>1370364</v>
      </c>
    </row>
    <row r="26468" spans="1:3" x14ac:dyDescent="0.3">
      <c r="A26468" t="s">
        <v>2215</v>
      </c>
      <c r="B26468">
        <v>1977</v>
      </c>
      <c r="C26468">
        <v>1411139</v>
      </c>
    </row>
    <row r="26469" spans="1:3" x14ac:dyDescent="0.3">
      <c r="A26469" t="s">
        <v>2215</v>
      </c>
      <c r="B26469">
        <v>1978</v>
      </c>
      <c r="C26469">
        <v>1453028</v>
      </c>
    </row>
    <row r="26470" spans="1:3" x14ac:dyDescent="0.3">
      <c r="A26470" t="s">
        <v>2215</v>
      </c>
      <c r="B26470">
        <v>1979</v>
      </c>
      <c r="C26470">
        <v>1496174</v>
      </c>
    </row>
    <row r="26471" spans="1:3" x14ac:dyDescent="0.3">
      <c r="A26471" t="s">
        <v>2215</v>
      </c>
      <c r="B26471">
        <v>1980</v>
      </c>
      <c r="C26471">
        <v>1540644</v>
      </c>
    </row>
    <row r="26472" spans="1:3" x14ac:dyDescent="0.3">
      <c r="A26472" t="s">
        <v>2215</v>
      </c>
      <c r="B26472">
        <v>1981</v>
      </c>
      <c r="C26472">
        <v>1586496</v>
      </c>
    </row>
    <row r="26473" spans="1:3" x14ac:dyDescent="0.3">
      <c r="A26473" t="s">
        <v>2215</v>
      </c>
      <c r="B26473">
        <v>1982</v>
      </c>
      <c r="C26473">
        <v>1633655</v>
      </c>
    </row>
    <row r="26474" spans="1:3" x14ac:dyDescent="0.3">
      <c r="A26474" t="s">
        <v>2215</v>
      </c>
      <c r="B26474">
        <v>1983</v>
      </c>
      <c r="C26474">
        <v>1681859</v>
      </c>
    </row>
    <row r="26475" spans="1:3" x14ac:dyDescent="0.3">
      <c r="A26475" t="s">
        <v>2215</v>
      </c>
      <c r="B26475">
        <v>1984</v>
      </c>
      <c r="C26475">
        <v>1730737</v>
      </c>
    </row>
    <row r="26476" spans="1:3" x14ac:dyDescent="0.3">
      <c r="A26476" t="s">
        <v>2215</v>
      </c>
      <c r="B26476">
        <v>1985</v>
      </c>
      <c r="C26476">
        <v>1780033</v>
      </c>
    </row>
    <row r="26477" spans="1:3" x14ac:dyDescent="0.3">
      <c r="A26477" t="s">
        <v>2215</v>
      </c>
      <c r="B26477">
        <v>1986</v>
      </c>
      <c r="C26477">
        <v>1829678</v>
      </c>
    </row>
    <row r="26478" spans="1:3" x14ac:dyDescent="0.3">
      <c r="A26478" t="s">
        <v>2215</v>
      </c>
      <c r="B26478">
        <v>1987</v>
      </c>
      <c r="C26478">
        <v>1879756</v>
      </c>
    </row>
    <row r="26479" spans="1:3" x14ac:dyDescent="0.3">
      <c r="A26479" t="s">
        <v>2215</v>
      </c>
      <c r="B26479">
        <v>1988</v>
      </c>
      <c r="C26479">
        <v>1930427</v>
      </c>
    </row>
    <row r="26480" spans="1:3" x14ac:dyDescent="0.3">
      <c r="A26480" t="s">
        <v>2215</v>
      </c>
      <c r="B26480">
        <v>1989</v>
      </c>
      <c r="C26480">
        <v>1981902</v>
      </c>
    </row>
    <row r="26481" spans="1:3" x14ac:dyDescent="0.3">
      <c r="A26481" t="s">
        <v>2215</v>
      </c>
      <c r="B26481">
        <v>1990</v>
      </c>
      <c r="C26481">
        <v>2034347</v>
      </c>
    </row>
    <row r="26482" spans="1:3" x14ac:dyDescent="0.3">
      <c r="A26482" t="s">
        <v>2215</v>
      </c>
      <c r="B26482">
        <v>1991</v>
      </c>
      <c r="C26482">
        <v>2087914</v>
      </c>
    </row>
    <row r="26483" spans="1:3" x14ac:dyDescent="0.3">
      <c r="A26483" t="s">
        <v>2215</v>
      </c>
      <c r="B26483">
        <v>1992</v>
      </c>
      <c r="C26483">
        <v>2142645</v>
      </c>
    </row>
    <row r="26484" spans="1:3" x14ac:dyDescent="0.3">
      <c r="A26484" t="s">
        <v>2215</v>
      </c>
      <c r="B26484">
        <v>1993</v>
      </c>
      <c r="C26484">
        <v>2198538</v>
      </c>
    </row>
    <row r="26485" spans="1:3" x14ac:dyDescent="0.3">
      <c r="A26485" t="s">
        <v>2215</v>
      </c>
      <c r="B26485">
        <v>1994</v>
      </c>
      <c r="C26485">
        <v>2255520</v>
      </c>
    </row>
    <row r="26486" spans="1:3" x14ac:dyDescent="0.3">
      <c r="A26486" t="s">
        <v>2215</v>
      </c>
      <c r="B26486">
        <v>1995</v>
      </c>
      <c r="C26486">
        <v>2313630</v>
      </c>
    </row>
    <row r="26487" spans="1:3" x14ac:dyDescent="0.3">
      <c r="A26487" t="s">
        <v>2215</v>
      </c>
      <c r="B26487">
        <v>1996</v>
      </c>
      <c r="C26487">
        <v>2372900</v>
      </c>
    </row>
    <row r="26488" spans="1:3" x14ac:dyDescent="0.3">
      <c r="A26488" t="s">
        <v>2215</v>
      </c>
      <c r="B26488">
        <v>1997</v>
      </c>
      <c r="C26488">
        <v>2433567</v>
      </c>
    </row>
    <row r="26489" spans="1:3" x14ac:dyDescent="0.3">
      <c r="A26489" t="s">
        <v>2215</v>
      </c>
      <c r="B26489">
        <v>1998</v>
      </c>
      <c r="C26489">
        <v>2496217</v>
      </c>
    </row>
    <row r="26490" spans="1:3" x14ac:dyDescent="0.3">
      <c r="A26490" t="s">
        <v>2215</v>
      </c>
      <c r="B26490">
        <v>1999</v>
      </c>
      <c r="C26490">
        <v>2561584</v>
      </c>
    </row>
    <row r="26491" spans="1:3" x14ac:dyDescent="0.3">
      <c r="A26491" t="s">
        <v>2215</v>
      </c>
      <c r="B26491">
        <v>2000</v>
      </c>
      <c r="C26491">
        <v>2630217</v>
      </c>
    </row>
    <row r="26492" spans="1:3" x14ac:dyDescent="0.3">
      <c r="A26492" t="s">
        <v>2215</v>
      </c>
      <c r="B26492">
        <v>2001</v>
      </c>
      <c r="C26492">
        <v>2702405</v>
      </c>
    </row>
    <row r="26493" spans="1:3" x14ac:dyDescent="0.3">
      <c r="A26493" t="s">
        <v>2215</v>
      </c>
      <c r="B26493">
        <v>2002</v>
      </c>
      <c r="C26493">
        <v>2778097</v>
      </c>
    </row>
    <row r="26494" spans="1:3" x14ac:dyDescent="0.3">
      <c r="A26494" t="s">
        <v>2215</v>
      </c>
      <c r="B26494">
        <v>2003</v>
      </c>
      <c r="C26494">
        <v>2857150</v>
      </c>
    </row>
    <row r="26495" spans="1:3" x14ac:dyDescent="0.3">
      <c r="A26495" t="s">
        <v>2215</v>
      </c>
      <c r="B26495">
        <v>2004</v>
      </c>
      <c r="C26495">
        <v>2939246</v>
      </c>
    </row>
    <row r="26496" spans="1:3" x14ac:dyDescent="0.3">
      <c r="A26496" t="s">
        <v>2215</v>
      </c>
      <c r="B26496">
        <v>2005</v>
      </c>
      <c r="C26496">
        <v>3024198</v>
      </c>
    </row>
    <row r="26497" spans="1:3" x14ac:dyDescent="0.3">
      <c r="A26497" t="s">
        <v>2215</v>
      </c>
      <c r="B26497">
        <v>2006</v>
      </c>
      <c r="C26497">
        <v>3111908</v>
      </c>
    </row>
    <row r="26498" spans="1:3" x14ac:dyDescent="0.3">
      <c r="A26498" t="s">
        <v>2215</v>
      </c>
      <c r="B26498">
        <v>2007</v>
      </c>
      <c r="C26498">
        <v>3202512</v>
      </c>
    </row>
    <row r="26499" spans="1:3" x14ac:dyDescent="0.3">
      <c r="A26499" t="s">
        <v>2215</v>
      </c>
      <c r="B26499">
        <v>2008</v>
      </c>
      <c r="C26499">
        <v>3296237</v>
      </c>
    </row>
    <row r="26500" spans="1:3" x14ac:dyDescent="0.3">
      <c r="A26500" t="s">
        <v>2215</v>
      </c>
      <c r="B26500">
        <v>2009</v>
      </c>
      <c r="C26500">
        <v>3393408</v>
      </c>
    </row>
    <row r="26501" spans="1:3" x14ac:dyDescent="0.3">
      <c r="A26501" t="s">
        <v>2215</v>
      </c>
      <c r="B26501">
        <v>2010</v>
      </c>
      <c r="C26501">
        <v>3494200</v>
      </c>
    </row>
    <row r="26502" spans="1:3" x14ac:dyDescent="0.3">
      <c r="A26502" t="s">
        <v>2215</v>
      </c>
      <c r="B26502">
        <v>2011</v>
      </c>
      <c r="C26502">
        <v>3598646</v>
      </c>
    </row>
    <row r="26503" spans="1:3" x14ac:dyDescent="0.3">
      <c r="A26503" t="s">
        <v>2215</v>
      </c>
      <c r="B26503">
        <v>2012</v>
      </c>
      <c r="C26503">
        <v>3706555</v>
      </c>
    </row>
    <row r="26504" spans="1:3" x14ac:dyDescent="0.3">
      <c r="A26504" t="s">
        <v>2215</v>
      </c>
      <c r="B26504">
        <v>2013</v>
      </c>
      <c r="C26504">
        <v>3817497</v>
      </c>
    </row>
    <row r="26505" spans="1:3" x14ac:dyDescent="0.3">
      <c r="A26505" t="s">
        <v>2215</v>
      </c>
      <c r="B26505">
        <v>2014</v>
      </c>
      <c r="C26505">
        <v>3930894</v>
      </c>
    </row>
    <row r="26506" spans="1:3" x14ac:dyDescent="0.3">
      <c r="A26506" t="s">
        <v>2215</v>
      </c>
      <c r="B26506">
        <v>2015</v>
      </c>
      <c r="C26506">
        <v>4046304</v>
      </c>
    </row>
    <row r="26507" spans="1:3" x14ac:dyDescent="0.3">
      <c r="A26507" t="s">
        <v>2215</v>
      </c>
      <c r="B26507">
        <v>2016</v>
      </c>
      <c r="C26507">
        <v>4163532</v>
      </c>
    </row>
    <row r="26508" spans="1:3" x14ac:dyDescent="0.3">
      <c r="A26508" t="s">
        <v>2215</v>
      </c>
      <c r="B26508">
        <v>2017</v>
      </c>
      <c r="C26508">
        <v>4282582</v>
      </c>
    </row>
    <row r="26509" spans="1:3" x14ac:dyDescent="0.3">
      <c r="A26509" t="s">
        <v>2215</v>
      </c>
      <c r="B26509">
        <v>2018</v>
      </c>
      <c r="C26509">
        <v>4403312</v>
      </c>
    </row>
    <row r="26510" spans="1:3" x14ac:dyDescent="0.3">
      <c r="A26510" t="s">
        <v>2215</v>
      </c>
      <c r="B26510">
        <v>2019</v>
      </c>
      <c r="C26510">
        <v>4525698</v>
      </c>
    </row>
    <row r="26511" spans="1:3" x14ac:dyDescent="0.3">
      <c r="A26511" t="s">
        <v>2215</v>
      </c>
      <c r="B26511">
        <v>2020</v>
      </c>
      <c r="C26511">
        <v>4649660</v>
      </c>
    </row>
    <row r="26512" spans="1:3" x14ac:dyDescent="0.3">
      <c r="A26512" t="s">
        <v>2215</v>
      </c>
      <c r="B26512">
        <v>2021</v>
      </c>
      <c r="C26512">
        <v>4775110</v>
      </c>
    </row>
    <row r="26513" spans="1:3" x14ac:dyDescent="0.3">
      <c r="A26513" t="s">
        <v>2216</v>
      </c>
      <c r="B26513">
        <v>1800</v>
      </c>
      <c r="C26513">
        <v>59000</v>
      </c>
    </row>
    <row r="26514" spans="1:3" x14ac:dyDescent="0.3">
      <c r="A26514" t="s">
        <v>2216</v>
      </c>
      <c r="B26514">
        <v>1801</v>
      </c>
      <c r="C26514">
        <v>60670</v>
      </c>
    </row>
    <row r="26515" spans="1:3" x14ac:dyDescent="0.3">
      <c r="A26515" t="s">
        <v>2216</v>
      </c>
      <c r="B26515">
        <v>1802</v>
      </c>
      <c r="C26515">
        <v>62388</v>
      </c>
    </row>
    <row r="26516" spans="1:3" x14ac:dyDescent="0.3">
      <c r="A26516" t="s">
        <v>2216</v>
      </c>
      <c r="B26516">
        <v>1803</v>
      </c>
      <c r="C26516">
        <v>64154</v>
      </c>
    </row>
    <row r="26517" spans="1:3" x14ac:dyDescent="0.3">
      <c r="A26517" t="s">
        <v>2216</v>
      </c>
      <c r="B26517">
        <v>1804</v>
      </c>
      <c r="C26517">
        <v>65970</v>
      </c>
    </row>
    <row r="26518" spans="1:3" x14ac:dyDescent="0.3">
      <c r="A26518" t="s">
        <v>2216</v>
      </c>
      <c r="B26518">
        <v>1805</v>
      </c>
      <c r="C26518">
        <v>67838</v>
      </c>
    </row>
    <row r="26519" spans="1:3" x14ac:dyDescent="0.3">
      <c r="A26519" t="s">
        <v>2216</v>
      </c>
      <c r="B26519">
        <v>1806</v>
      </c>
      <c r="C26519">
        <v>69759</v>
      </c>
    </row>
    <row r="26520" spans="1:3" x14ac:dyDescent="0.3">
      <c r="A26520" t="s">
        <v>2216</v>
      </c>
      <c r="B26520">
        <v>1807</v>
      </c>
      <c r="C26520">
        <v>71733</v>
      </c>
    </row>
    <row r="26521" spans="1:3" x14ac:dyDescent="0.3">
      <c r="A26521" t="s">
        <v>2216</v>
      </c>
      <c r="B26521">
        <v>1808</v>
      </c>
      <c r="C26521">
        <v>73764</v>
      </c>
    </row>
    <row r="26522" spans="1:3" x14ac:dyDescent="0.3">
      <c r="A26522" t="s">
        <v>2216</v>
      </c>
      <c r="B26522">
        <v>1809</v>
      </c>
      <c r="C26522">
        <v>75853</v>
      </c>
    </row>
    <row r="26523" spans="1:3" x14ac:dyDescent="0.3">
      <c r="A26523" t="s">
        <v>2216</v>
      </c>
      <c r="B26523">
        <v>1810</v>
      </c>
      <c r="C26523">
        <v>77294</v>
      </c>
    </row>
    <row r="26524" spans="1:3" x14ac:dyDescent="0.3">
      <c r="A26524" t="s">
        <v>2216</v>
      </c>
      <c r="B26524">
        <v>1811</v>
      </c>
      <c r="C26524">
        <v>78716</v>
      </c>
    </row>
    <row r="26525" spans="1:3" x14ac:dyDescent="0.3">
      <c r="A26525" t="s">
        <v>2216</v>
      </c>
      <c r="B26525">
        <v>1812</v>
      </c>
      <c r="C26525">
        <v>79916</v>
      </c>
    </row>
    <row r="26526" spans="1:3" x14ac:dyDescent="0.3">
      <c r="A26526" t="s">
        <v>2216</v>
      </c>
      <c r="B26526">
        <v>1813</v>
      </c>
      <c r="C26526">
        <v>80886</v>
      </c>
    </row>
    <row r="26527" spans="1:3" x14ac:dyDescent="0.3">
      <c r="A26527" t="s">
        <v>2216</v>
      </c>
      <c r="B26527">
        <v>1814</v>
      </c>
      <c r="C26527">
        <v>81868</v>
      </c>
    </row>
    <row r="26528" spans="1:3" x14ac:dyDescent="0.3">
      <c r="A26528" t="s">
        <v>2216</v>
      </c>
      <c r="B26528">
        <v>1815</v>
      </c>
      <c r="C26528">
        <v>82861</v>
      </c>
    </row>
    <row r="26529" spans="1:3" x14ac:dyDescent="0.3">
      <c r="A26529" t="s">
        <v>2216</v>
      </c>
      <c r="B26529">
        <v>1816</v>
      </c>
      <c r="C26529">
        <v>83867</v>
      </c>
    </row>
    <row r="26530" spans="1:3" x14ac:dyDescent="0.3">
      <c r="A26530" t="s">
        <v>2216</v>
      </c>
      <c r="B26530">
        <v>1817</v>
      </c>
      <c r="C26530">
        <v>84885</v>
      </c>
    </row>
    <row r="26531" spans="1:3" x14ac:dyDescent="0.3">
      <c r="A26531" t="s">
        <v>2216</v>
      </c>
      <c r="B26531">
        <v>1818</v>
      </c>
      <c r="C26531">
        <v>85915</v>
      </c>
    </row>
    <row r="26532" spans="1:3" x14ac:dyDescent="0.3">
      <c r="A26532" t="s">
        <v>2216</v>
      </c>
      <c r="B26532">
        <v>1819</v>
      </c>
      <c r="C26532">
        <v>86841</v>
      </c>
    </row>
    <row r="26533" spans="1:3" x14ac:dyDescent="0.3">
      <c r="A26533" t="s">
        <v>2216</v>
      </c>
      <c r="B26533">
        <v>1820</v>
      </c>
      <c r="C26533">
        <v>87663</v>
      </c>
    </row>
    <row r="26534" spans="1:3" x14ac:dyDescent="0.3">
      <c r="A26534" t="s">
        <v>2216</v>
      </c>
      <c r="B26534">
        <v>1821</v>
      </c>
      <c r="C26534">
        <v>88376</v>
      </c>
    </row>
    <row r="26535" spans="1:3" x14ac:dyDescent="0.3">
      <c r="A26535" t="s">
        <v>2216</v>
      </c>
      <c r="B26535">
        <v>1822</v>
      </c>
      <c r="C26535">
        <v>88981</v>
      </c>
    </row>
    <row r="26536" spans="1:3" x14ac:dyDescent="0.3">
      <c r="A26536" t="s">
        <v>2216</v>
      </c>
      <c r="B26536">
        <v>1823</v>
      </c>
      <c r="C26536">
        <v>89474</v>
      </c>
    </row>
    <row r="26537" spans="1:3" x14ac:dyDescent="0.3">
      <c r="A26537" t="s">
        <v>2216</v>
      </c>
      <c r="B26537">
        <v>1824</v>
      </c>
      <c r="C26537">
        <v>89970</v>
      </c>
    </row>
    <row r="26538" spans="1:3" x14ac:dyDescent="0.3">
      <c r="A26538" t="s">
        <v>2216</v>
      </c>
      <c r="B26538">
        <v>1825</v>
      </c>
      <c r="C26538">
        <v>90468</v>
      </c>
    </row>
    <row r="26539" spans="1:3" x14ac:dyDescent="0.3">
      <c r="A26539" t="s">
        <v>2216</v>
      </c>
      <c r="B26539">
        <v>1826</v>
      </c>
      <c r="C26539">
        <v>90970</v>
      </c>
    </row>
    <row r="26540" spans="1:3" x14ac:dyDescent="0.3">
      <c r="A26540" t="s">
        <v>2216</v>
      </c>
      <c r="B26540">
        <v>1827</v>
      </c>
      <c r="C26540">
        <v>91474</v>
      </c>
    </row>
    <row r="26541" spans="1:3" x14ac:dyDescent="0.3">
      <c r="A26541" t="s">
        <v>2216</v>
      </c>
      <c r="B26541">
        <v>1828</v>
      </c>
      <c r="C26541">
        <v>91981</v>
      </c>
    </row>
    <row r="26542" spans="1:3" x14ac:dyDescent="0.3">
      <c r="A26542" t="s">
        <v>2216</v>
      </c>
      <c r="B26542">
        <v>1829</v>
      </c>
      <c r="C26542">
        <v>92786</v>
      </c>
    </row>
    <row r="26543" spans="1:3" x14ac:dyDescent="0.3">
      <c r="A26543" t="s">
        <v>2216</v>
      </c>
      <c r="B26543">
        <v>1830</v>
      </c>
      <c r="C26543">
        <v>93899</v>
      </c>
    </row>
    <row r="26544" spans="1:3" x14ac:dyDescent="0.3">
      <c r="A26544" t="s">
        <v>2216</v>
      </c>
      <c r="B26544">
        <v>1831</v>
      </c>
      <c r="C26544">
        <v>95327</v>
      </c>
    </row>
    <row r="26545" spans="1:3" x14ac:dyDescent="0.3">
      <c r="A26545" t="s">
        <v>2216</v>
      </c>
      <c r="B26545">
        <v>1832</v>
      </c>
      <c r="C26545">
        <v>97078</v>
      </c>
    </row>
    <row r="26546" spans="1:3" x14ac:dyDescent="0.3">
      <c r="A26546" t="s">
        <v>2216</v>
      </c>
      <c r="B26546">
        <v>1833</v>
      </c>
      <c r="C26546">
        <v>99162</v>
      </c>
    </row>
    <row r="26547" spans="1:3" x14ac:dyDescent="0.3">
      <c r="A26547" t="s">
        <v>2216</v>
      </c>
      <c r="B26547">
        <v>1834</v>
      </c>
      <c r="C26547">
        <v>101290</v>
      </c>
    </row>
    <row r="26548" spans="1:3" x14ac:dyDescent="0.3">
      <c r="A26548" t="s">
        <v>2216</v>
      </c>
      <c r="B26548">
        <v>1835</v>
      </c>
      <c r="C26548">
        <v>103463</v>
      </c>
    </row>
    <row r="26549" spans="1:3" x14ac:dyDescent="0.3">
      <c r="A26549" t="s">
        <v>2216</v>
      </c>
      <c r="B26549">
        <v>1836</v>
      </c>
      <c r="C26549">
        <v>105684</v>
      </c>
    </row>
    <row r="26550" spans="1:3" x14ac:dyDescent="0.3">
      <c r="A26550" t="s">
        <v>2216</v>
      </c>
      <c r="B26550">
        <v>1837</v>
      </c>
      <c r="C26550">
        <v>107952</v>
      </c>
    </row>
    <row r="26551" spans="1:3" x14ac:dyDescent="0.3">
      <c r="A26551" t="s">
        <v>2216</v>
      </c>
      <c r="B26551">
        <v>1838</v>
      </c>
      <c r="C26551">
        <v>110268</v>
      </c>
    </row>
    <row r="26552" spans="1:3" x14ac:dyDescent="0.3">
      <c r="A26552" t="s">
        <v>2216</v>
      </c>
      <c r="B26552">
        <v>1839</v>
      </c>
      <c r="C26552">
        <v>113208</v>
      </c>
    </row>
    <row r="26553" spans="1:3" x14ac:dyDescent="0.3">
      <c r="A26553" t="s">
        <v>2216</v>
      </c>
      <c r="B26553">
        <v>1840</v>
      </c>
      <c r="C26553">
        <v>116812</v>
      </c>
    </row>
    <row r="26554" spans="1:3" x14ac:dyDescent="0.3">
      <c r="A26554" t="s">
        <v>2216</v>
      </c>
      <c r="B26554">
        <v>1841</v>
      </c>
      <c r="C26554">
        <v>121120</v>
      </c>
    </row>
    <row r="26555" spans="1:3" x14ac:dyDescent="0.3">
      <c r="A26555" t="s">
        <v>2216</v>
      </c>
      <c r="B26555">
        <v>1842</v>
      </c>
      <c r="C26555">
        <v>126179</v>
      </c>
    </row>
    <row r="26556" spans="1:3" x14ac:dyDescent="0.3">
      <c r="A26556" t="s">
        <v>2216</v>
      </c>
      <c r="B26556">
        <v>1843</v>
      </c>
      <c r="C26556">
        <v>132034</v>
      </c>
    </row>
    <row r="26557" spans="1:3" x14ac:dyDescent="0.3">
      <c r="A26557" t="s">
        <v>2216</v>
      </c>
      <c r="B26557">
        <v>1844</v>
      </c>
      <c r="C26557">
        <v>138160</v>
      </c>
    </row>
    <row r="26558" spans="1:3" x14ac:dyDescent="0.3">
      <c r="A26558" t="s">
        <v>2216</v>
      </c>
      <c r="B26558">
        <v>1845</v>
      </c>
      <c r="C26558">
        <v>144571</v>
      </c>
    </row>
    <row r="26559" spans="1:3" x14ac:dyDescent="0.3">
      <c r="A26559" t="s">
        <v>2216</v>
      </c>
      <c r="B26559">
        <v>1846</v>
      </c>
      <c r="C26559">
        <v>151279</v>
      </c>
    </row>
    <row r="26560" spans="1:3" x14ac:dyDescent="0.3">
      <c r="A26560" t="s">
        <v>2216</v>
      </c>
      <c r="B26560">
        <v>1847</v>
      </c>
      <c r="C26560">
        <v>158299</v>
      </c>
    </row>
    <row r="26561" spans="1:3" x14ac:dyDescent="0.3">
      <c r="A26561" t="s">
        <v>2216</v>
      </c>
      <c r="B26561">
        <v>1848</v>
      </c>
      <c r="C26561">
        <v>165644</v>
      </c>
    </row>
    <row r="26562" spans="1:3" x14ac:dyDescent="0.3">
      <c r="A26562" t="s">
        <v>2216</v>
      </c>
      <c r="B26562">
        <v>1849</v>
      </c>
      <c r="C26562">
        <v>173773</v>
      </c>
    </row>
    <row r="26563" spans="1:3" x14ac:dyDescent="0.3">
      <c r="A26563" t="s">
        <v>2216</v>
      </c>
      <c r="B26563">
        <v>1850</v>
      </c>
      <c r="C26563">
        <v>182748</v>
      </c>
    </row>
    <row r="26564" spans="1:3" x14ac:dyDescent="0.3">
      <c r="A26564" t="s">
        <v>2216</v>
      </c>
      <c r="B26564">
        <v>1851</v>
      </c>
      <c r="C26564">
        <v>192674</v>
      </c>
    </row>
    <row r="26565" spans="1:3" x14ac:dyDescent="0.3">
      <c r="A26565" t="s">
        <v>2216</v>
      </c>
      <c r="B26565">
        <v>1852</v>
      </c>
      <c r="C26565">
        <v>203588</v>
      </c>
    </row>
    <row r="26566" spans="1:3" x14ac:dyDescent="0.3">
      <c r="A26566" t="s">
        <v>2216</v>
      </c>
      <c r="B26566">
        <v>1853</v>
      </c>
      <c r="C26566">
        <v>215569</v>
      </c>
    </row>
    <row r="26567" spans="1:3" x14ac:dyDescent="0.3">
      <c r="A26567" t="s">
        <v>2216</v>
      </c>
      <c r="B26567">
        <v>1854</v>
      </c>
      <c r="C26567">
        <v>228254</v>
      </c>
    </row>
    <row r="26568" spans="1:3" x14ac:dyDescent="0.3">
      <c r="A26568" t="s">
        <v>2216</v>
      </c>
      <c r="B26568">
        <v>1855</v>
      </c>
      <c r="C26568">
        <v>241686</v>
      </c>
    </row>
    <row r="26569" spans="1:3" x14ac:dyDescent="0.3">
      <c r="A26569" t="s">
        <v>2216</v>
      </c>
      <c r="B26569">
        <v>1856</v>
      </c>
      <c r="C26569">
        <v>255908</v>
      </c>
    </row>
    <row r="26570" spans="1:3" x14ac:dyDescent="0.3">
      <c r="A26570" t="s">
        <v>2216</v>
      </c>
      <c r="B26570">
        <v>1857</v>
      </c>
      <c r="C26570">
        <v>270967</v>
      </c>
    </row>
    <row r="26571" spans="1:3" x14ac:dyDescent="0.3">
      <c r="A26571" t="s">
        <v>2216</v>
      </c>
      <c r="B26571">
        <v>1858</v>
      </c>
      <c r="C26571">
        <v>286912</v>
      </c>
    </row>
    <row r="26572" spans="1:3" x14ac:dyDescent="0.3">
      <c r="A26572" t="s">
        <v>2216</v>
      </c>
      <c r="B26572">
        <v>1859</v>
      </c>
      <c r="C26572">
        <v>300234</v>
      </c>
    </row>
    <row r="26573" spans="1:3" x14ac:dyDescent="0.3">
      <c r="A26573" t="s">
        <v>2216</v>
      </c>
      <c r="B26573">
        <v>1860</v>
      </c>
      <c r="C26573">
        <v>310765</v>
      </c>
    </row>
    <row r="26574" spans="1:3" x14ac:dyDescent="0.3">
      <c r="A26574" t="s">
        <v>2216</v>
      </c>
      <c r="B26574">
        <v>1861</v>
      </c>
      <c r="C26574">
        <v>318330</v>
      </c>
    </row>
    <row r="26575" spans="1:3" x14ac:dyDescent="0.3">
      <c r="A26575" t="s">
        <v>2216</v>
      </c>
      <c r="B26575">
        <v>1862</v>
      </c>
      <c r="C26575">
        <v>322740</v>
      </c>
    </row>
    <row r="26576" spans="1:3" x14ac:dyDescent="0.3">
      <c r="A26576" t="s">
        <v>2216</v>
      </c>
      <c r="B26576">
        <v>1863</v>
      </c>
      <c r="C26576">
        <v>323799</v>
      </c>
    </row>
    <row r="26577" spans="1:3" x14ac:dyDescent="0.3">
      <c r="A26577" t="s">
        <v>2216</v>
      </c>
      <c r="B26577">
        <v>1864</v>
      </c>
      <c r="C26577">
        <v>324860</v>
      </c>
    </row>
    <row r="26578" spans="1:3" x14ac:dyDescent="0.3">
      <c r="A26578" t="s">
        <v>2216</v>
      </c>
      <c r="B26578">
        <v>1865</v>
      </c>
      <c r="C26578">
        <v>325926</v>
      </c>
    </row>
    <row r="26579" spans="1:3" x14ac:dyDescent="0.3">
      <c r="A26579" t="s">
        <v>2216</v>
      </c>
      <c r="B26579">
        <v>1866</v>
      </c>
      <c r="C26579">
        <v>326994</v>
      </c>
    </row>
    <row r="26580" spans="1:3" x14ac:dyDescent="0.3">
      <c r="A26580" t="s">
        <v>2216</v>
      </c>
      <c r="B26580">
        <v>1867</v>
      </c>
      <c r="C26580">
        <v>328067</v>
      </c>
    </row>
    <row r="26581" spans="1:3" x14ac:dyDescent="0.3">
      <c r="A26581" t="s">
        <v>2216</v>
      </c>
      <c r="B26581">
        <v>1868</v>
      </c>
      <c r="C26581">
        <v>329142</v>
      </c>
    </row>
    <row r="26582" spans="1:3" x14ac:dyDescent="0.3">
      <c r="A26582" t="s">
        <v>2216</v>
      </c>
      <c r="B26582">
        <v>1869</v>
      </c>
      <c r="C26582">
        <v>330596</v>
      </c>
    </row>
    <row r="26583" spans="1:3" x14ac:dyDescent="0.3">
      <c r="A26583" t="s">
        <v>2216</v>
      </c>
      <c r="B26583">
        <v>1870</v>
      </c>
      <c r="C26583">
        <v>332433</v>
      </c>
    </row>
    <row r="26584" spans="1:3" x14ac:dyDescent="0.3">
      <c r="A26584" t="s">
        <v>2216</v>
      </c>
      <c r="B26584">
        <v>1871</v>
      </c>
      <c r="C26584">
        <v>334658</v>
      </c>
    </row>
    <row r="26585" spans="1:3" x14ac:dyDescent="0.3">
      <c r="A26585" t="s">
        <v>2216</v>
      </c>
      <c r="B26585">
        <v>1872</v>
      </c>
      <c r="C26585">
        <v>337275</v>
      </c>
    </row>
    <row r="26586" spans="1:3" x14ac:dyDescent="0.3">
      <c r="A26586" t="s">
        <v>2216</v>
      </c>
      <c r="B26586">
        <v>1873</v>
      </c>
      <c r="C26586">
        <v>340289</v>
      </c>
    </row>
    <row r="26587" spans="1:3" x14ac:dyDescent="0.3">
      <c r="A26587" t="s">
        <v>2216</v>
      </c>
      <c r="B26587">
        <v>1874</v>
      </c>
      <c r="C26587">
        <v>343330</v>
      </c>
    </row>
    <row r="26588" spans="1:3" x14ac:dyDescent="0.3">
      <c r="A26588" t="s">
        <v>2216</v>
      </c>
      <c r="B26588">
        <v>1875</v>
      </c>
      <c r="C26588">
        <v>346399</v>
      </c>
    </row>
    <row r="26589" spans="1:3" x14ac:dyDescent="0.3">
      <c r="A26589" t="s">
        <v>2216</v>
      </c>
      <c r="B26589">
        <v>1876</v>
      </c>
      <c r="C26589">
        <v>349495</v>
      </c>
    </row>
    <row r="26590" spans="1:3" x14ac:dyDescent="0.3">
      <c r="A26590" t="s">
        <v>2216</v>
      </c>
      <c r="B26590">
        <v>1877</v>
      </c>
      <c r="C26590">
        <v>352618</v>
      </c>
    </row>
    <row r="26591" spans="1:3" x14ac:dyDescent="0.3">
      <c r="A26591" t="s">
        <v>2216</v>
      </c>
      <c r="B26591">
        <v>1878</v>
      </c>
      <c r="C26591">
        <v>355769</v>
      </c>
    </row>
    <row r="26592" spans="1:3" x14ac:dyDescent="0.3">
      <c r="A26592" t="s">
        <v>2216</v>
      </c>
      <c r="B26592">
        <v>1879</v>
      </c>
      <c r="C26592">
        <v>358534</v>
      </c>
    </row>
    <row r="26593" spans="1:3" x14ac:dyDescent="0.3">
      <c r="A26593" t="s">
        <v>2216</v>
      </c>
      <c r="B26593">
        <v>1880</v>
      </c>
      <c r="C26593">
        <v>360908</v>
      </c>
    </row>
    <row r="26594" spans="1:3" x14ac:dyDescent="0.3">
      <c r="A26594" t="s">
        <v>2216</v>
      </c>
      <c r="B26594">
        <v>1881</v>
      </c>
      <c r="C26594">
        <v>362885</v>
      </c>
    </row>
    <row r="26595" spans="1:3" x14ac:dyDescent="0.3">
      <c r="A26595" t="s">
        <v>2216</v>
      </c>
      <c r="B26595">
        <v>1882</v>
      </c>
      <c r="C26595">
        <v>364462</v>
      </c>
    </row>
    <row r="26596" spans="1:3" x14ac:dyDescent="0.3">
      <c r="A26596" t="s">
        <v>2216</v>
      </c>
      <c r="B26596">
        <v>1883</v>
      </c>
      <c r="C26596">
        <v>365632</v>
      </c>
    </row>
    <row r="26597" spans="1:3" x14ac:dyDescent="0.3">
      <c r="A26597" t="s">
        <v>2216</v>
      </c>
      <c r="B26597">
        <v>1884</v>
      </c>
      <c r="C26597">
        <v>366806</v>
      </c>
    </row>
    <row r="26598" spans="1:3" x14ac:dyDescent="0.3">
      <c r="A26598" t="s">
        <v>2216</v>
      </c>
      <c r="B26598">
        <v>1885</v>
      </c>
      <c r="C26598">
        <v>367984</v>
      </c>
    </row>
    <row r="26599" spans="1:3" x14ac:dyDescent="0.3">
      <c r="A26599" t="s">
        <v>2216</v>
      </c>
      <c r="B26599">
        <v>1886</v>
      </c>
      <c r="C26599">
        <v>369165</v>
      </c>
    </row>
    <row r="26600" spans="1:3" x14ac:dyDescent="0.3">
      <c r="A26600" t="s">
        <v>2216</v>
      </c>
      <c r="B26600">
        <v>1887</v>
      </c>
      <c r="C26600">
        <v>370350</v>
      </c>
    </row>
    <row r="26601" spans="1:3" x14ac:dyDescent="0.3">
      <c r="A26601" t="s">
        <v>2216</v>
      </c>
      <c r="B26601">
        <v>1888</v>
      </c>
      <c r="C26601">
        <v>371540</v>
      </c>
    </row>
    <row r="26602" spans="1:3" x14ac:dyDescent="0.3">
      <c r="A26602" t="s">
        <v>2216</v>
      </c>
      <c r="B26602">
        <v>1889</v>
      </c>
      <c r="C26602">
        <v>372507</v>
      </c>
    </row>
    <row r="26603" spans="1:3" x14ac:dyDescent="0.3">
      <c r="A26603" t="s">
        <v>2216</v>
      </c>
      <c r="B26603">
        <v>1890</v>
      </c>
      <c r="C26603">
        <v>373252</v>
      </c>
    </row>
    <row r="26604" spans="1:3" x14ac:dyDescent="0.3">
      <c r="A26604" t="s">
        <v>2216</v>
      </c>
      <c r="B26604">
        <v>1891</v>
      </c>
      <c r="C26604">
        <v>373774</v>
      </c>
    </row>
    <row r="26605" spans="1:3" x14ac:dyDescent="0.3">
      <c r="A26605" t="s">
        <v>2216</v>
      </c>
      <c r="B26605">
        <v>1892</v>
      </c>
      <c r="C26605">
        <v>374072</v>
      </c>
    </row>
    <row r="26606" spans="1:3" x14ac:dyDescent="0.3">
      <c r="A26606" t="s">
        <v>2216</v>
      </c>
      <c r="B26606">
        <v>1893</v>
      </c>
      <c r="C26606">
        <v>374145</v>
      </c>
    </row>
    <row r="26607" spans="1:3" x14ac:dyDescent="0.3">
      <c r="A26607" t="s">
        <v>2216</v>
      </c>
      <c r="B26607">
        <v>1894</v>
      </c>
      <c r="C26607">
        <v>374218</v>
      </c>
    </row>
    <row r="26608" spans="1:3" x14ac:dyDescent="0.3">
      <c r="A26608" t="s">
        <v>2216</v>
      </c>
      <c r="B26608">
        <v>1895</v>
      </c>
      <c r="C26608">
        <v>374291</v>
      </c>
    </row>
    <row r="26609" spans="1:3" x14ac:dyDescent="0.3">
      <c r="A26609" t="s">
        <v>2216</v>
      </c>
      <c r="B26609">
        <v>1896</v>
      </c>
      <c r="C26609">
        <v>374365</v>
      </c>
    </row>
    <row r="26610" spans="1:3" x14ac:dyDescent="0.3">
      <c r="A26610" t="s">
        <v>2216</v>
      </c>
      <c r="B26610">
        <v>1897</v>
      </c>
      <c r="C26610">
        <v>374438</v>
      </c>
    </row>
    <row r="26611" spans="1:3" x14ac:dyDescent="0.3">
      <c r="A26611" t="s">
        <v>2216</v>
      </c>
      <c r="B26611">
        <v>1898</v>
      </c>
      <c r="C26611">
        <v>374511</v>
      </c>
    </row>
    <row r="26612" spans="1:3" x14ac:dyDescent="0.3">
      <c r="A26612" t="s">
        <v>2216</v>
      </c>
      <c r="B26612">
        <v>1899</v>
      </c>
      <c r="C26612">
        <v>374544</v>
      </c>
    </row>
    <row r="26613" spans="1:3" x14ac:dyDescent="0.3">
      <c r="A26613" t="s">
        <v>2216</v>
      </c>
      <c r="B26613">
        <v>1900</v>
      </c>
      <c r="C26613">
        <v>374536</v>
      </c>
    </row>
    <row r="26614" spans="1:3" x14ac:dyDescent="0.3">
      <c r="A26614" t="s">
        <v>2216</v>
      </c>
      <c r="B26614">
        <v>1901</v>
      </c>
      <c r="C26614">
        <v>374487</v>
      </c>
    </row>
    <row r="26615" spans="1:3" x14ac:dyDescent="0.3">
      <c r="A26615" t="s">
        <v>2216</v>
      </c>
      <c r="B26615">
        <v>1902</v>
      </c>
      <c r="C26615">
        <v>374399</v>
      </c>
    </row>
    <row r="26616" spans="1:3" x14ac:dyDescent="0.3">
      <c r="A26616" t="s">
        <v>2216</v>
      </c>
      <c r="B26616">
        <v>1903</v>
      </c>
      <c r="C26616">
        <v>374269</v>
      </c>
    </row>
    <row r="26617" spans="1:3" x14ac:dyDescent="0.3">
      <c r="A26617" t="s">
        <v>2216</v>
      </c>
      <c r="B26617">
        <v>1904</v>
      </c>
      <c r="C26617">
        <v>374140</v>
      </c>
    </row>
    <row r="26618" spans="1:3" x14ac:dyDescent="0.3">
      <c r="A26618" t="s">
        <v>2216</v>
      </c>
      <c r="B26618">
        <v>1905</v>
      </c>
      <c r="C26618">
        <v>374011</v>
      </c>
    </row>
    <row r="26619" spans="1:3" x14ac:dyDescent="0.3">
      <c r="A26619" t="s">
        <v>2216</v>
      </c>
      <c r="B26619">
        <v>1906</v>
      </c>
      <c r="C26619">
        <v>373882</v>
      </c>
    </row>
    <row r="26620" spans="1:3" x14ac:dyDescent="0.3">
      <c r="A26620" t="s">
        <v>2216</v>
      </c>
      <c r="B26620">
        <v>1907</v>
      </c>
      <c r="C26620">
        <v>373752</v>
      </c>
    </row>
    <row r="26621" spans="1:3" x14ac:dyDescent="0.3">
      <c r="A26621" t="s">
        <v>2216</v>
      </c>
      <c r="B26621">
        <v>1908</v>
      </c>
      <c r="C26621">
        <v>373623</v>
      </c>
    </row>
    <row r="26622" spans="1:3" x14ac:dyDescent="0.3">
      <c r="A26622" t="s">
        <v>2216</v>
      </c>
      <c r="B26622">
        <v>1909</v>
      </c>
      <c r="C26622">
        <v>373675</v>
      </c>
    </row>
    <row r="26623" spans="1:3" x14ac:dyDescent="0.3">
      <c r="A26623" t="s">
        <v>2216</v>
      </c>
      <c r="B26623">
        <v>1910</v>
      </c>
      <c r="C26623">
        <v>373908</v>
      </c>
    </row>
    <row r="26624" spans="1:3" x14ac:dyDescent="0.3">
      <c r="A26624" t="s">
        <v>2216</v>
      </c>
      <c r="B26624">
        <v>1911</v>
      </c>
      <c r="C26624">
        <v>374322</v>
      </c>
    </row>
    <row r="26625" spans="1:3" x14ac:dyDescent="0.3">
      <c r="A26625" t="s">
        <v>2216</v>
      </c>
      <c r="B26625">
        <v>1912</v>
      </c>
      <c r="C26625">
        <v>374918</v>
      </c>
    </row>
    <row r="26626" spans="1:3" x14ac:dyDescent="0.3">
      <c r="A26626" t="s">
        <v>2216</v>
      </c>
      <c r="B26626">
        <v>1913</v>
      </c>
      <c r="C26626">
        <v>375697</v>
      </c>
    </row>
    <row r="26627" spans="1:3" x14ac:dyDescent="0.3">
      <c r="A26627" t="s">
        <v>2216</v>
      </c>
      <c r="B26627">
        <v>1914</v>
      </c>
      <c r="C26627">
        <v>376477</v>
      </c>
    </row>
    <row r="26628" spans="1:3" x14ac:dyDescent="0.3">
      <c r="A26628" t="s">
        <v>2216</v>
      </c>
      <c r="B26628">
        <v>1915</v>
      </c>
      <c r="C26628">
        <v>377258</v>
      </c>
    </row>
    <row r="26629" spans="1:3" x14ac:dyDescent="0.3">
      <c r="A26629" t="s">
        <v>2216</v>
      </c>
      <c r="B26629">
        <v>1916</v>
      </c>
      <c r="C26629">
        <v>378041</v>
      </c>
    </row>
    <row r="26630" spans="1:3" x14ac:dyDescent="0.3">
      <c r="A26630" t="s">
        <v>2216</v>
      </c>
      <c r="B26630">
        <v>1917</v>
      </c>
      <c r="C26630">
        <v>378826</v>
      </c>
    </row>
    <row r="26631" spans="1:3" x14ac:dyDescent="0.3">
      <c r="A26631" t="s">
        <v>2216</v>
      </c>
      <c r="B26631">
        <v>1918</v>
      </c>
      <c r="C26631">
        <v>379539</v>
      </c>
    </row>
    <row r="26632" spans="1:3" x14ac:dyDescent="0.3">
      <c r="A26632" t="s">
        <v>2216</v>
      </c>
      <c r="B26632">
        <v>1919</v>
      </c>
      <c r="C26632">
        <v>380447</v>
      </c>
    </row>
    <row r="26633" spans="1:3" x14ac:dyDescent="0.3">
      <c r="A26633" t="s">
        <v>2216</v>
      </c>
      <c r="B26633">
        <v>1920</v>
      </c>
      <c r="C26633">
        <v>381552</v>
      </c>
    </row>
    <row r="26634" spans="1:3" x14ac:dyDescent="0.3">
      <c r="A26634" t="s">
        <v>2216</v>
      </c>
      <c r="B26634">
        <v>1921</v>
      </c>
      <c r="C26634">
        <v>382856</v>
      </c>
    </row>
    <row r="26635" spans="1:3" x14ac:dyDescent="0.3">
      <c r="A26635" t="s">
        <v>2216</v>
      </c>
      <c r="B26635">
        <v>1922</v>
      </c>
      <c r="C26635">
        <v>384358</v>
      </c>
    </row>
    <row r="26636" spans="1:3" x14ac:dyDescent="0.3">
      <c r="A26636" t="s">
        <v>2216</v>
      </c>
      <c r="B26636">
        <v>1923</v>
      </c>
      <c r="C26636">
        <v>386062</v>
      </c>
    </row>
    <row r="26637" spans="1:3" x14ac:dyDescent="0.3">
      <c r="A26637" t="s">
        <v>2216</v>
      </c>
      <c r="B26637">
        <v>1924</v>
      </c>
      <c r="C26637">
        <v>387773</v>
      </c>
    </row>
    <row r="26638" spans="1:3" x14ac:dyDescent="0.3">
      <c r="A26638" t="s">
        <v>2216</v>
      </c>
      <c r="B26638">
        <v>1925</v>
      </c>
      <c r="C26638">
        <v>389491</v>
      </c>
    </row>
    <row r="26639" spans="1:3" x14ac:dyDescent="0.3">
      <c r="A26639" t="s">
        <v>2216</v>
      </c>
      <c r="B26639">
        <v>1926</v>
      </c>
      <c r="C26639">
        <v>391217</v>
      </c>
    </row>
    <row r="26640" spans="1:3" x14ac:dyDescent="0.3">
      <c r="A26640" t="s">
        <v>2216</v>
      </c>
      <c r="B26640">
        <v>1927</v>
      </c>
      <c r="C26640">
        <v>392951</v>
      </c>
    </row>
    <row r="26641" spans="1:3" x14ac:dyDescent="0.3">
      <c r="A26641" t="s">
        <v>2216</v>
      </c>
      <c r="B26641">
        <v>1928</v>
      </c>
      <c r="C26641">
        <v>394693</v>
      </c>
    </row>
    <row r="26642" spans="1:3" x14ac:dyDescent="0.3">
      <c r="A26642" t="s">
        <v>2216</v>
      </c>
      <c r="B26642">
        <v>1929</v>
      </c>
      <c r="C26642">
        <v>396601</v>
      </c>
    </row>
    <row r="26643" spans="1:3" x14ac:dyDescent="0.3">
      <c r="A26643" t="s">
        <v>2216</v>
      </c>
      <c r="B26643">
        <v>1930</v>
      </c>
      <c r="C26643">
        <v>398677</v>
      </c>
    </row>
    <row r="26644" spans="1:3" x14ac:dyDescent="0.3">
      <c r="A26644" t="s">
        <v>2216</v>
      </c>
      <c r="B26644">
        <v>1931</v>
      </c>
      <c r="C26644">
        <v>400924</v>
      </c>
    </row>
    <row r="26645" spans="1:3" x14ac:dyDescent="0.3">
      <c r="A26645" t="s">
        <v>2216</v>
      </c>
      <c r="B26645">
        <v>1932</v>
      </c>
      <c r="C26645">
        <v>403342</v>
      </c>
    </row>
    <row r="26646" spans="1:3" x14ac:dyDescent="0.3">
      <c r="A26646" t="s">
        <v>2216</v>
      </c>
      <c r="B26646">
        <v>1933</v>
      </c>
      <c r="C26646">
        <v>405934</v>
      </c>
    </row>
    <row r="26647" spans="1:3" x14ac:dyDescent="0.3">
      <c r="A26647" t="s">
        <v>2216</v>
      </c>
      <c r="B26647">
        <v>1934</v>
      </c>
      <c r="C26647">
        <v>408543</v>
      </c>
    </row>
    <row r="26648" spans="1:3" x14ac:dyDescent="0.3">
      <c r="A26648" t="s">
        <v>2216</v>
      </c>
      <c r="B26648">
        <v>1935</v>
      </c>
      <c r="C26648">
        <v>411169</v>
      </c>
    </row>
    <row r="26649" spans="1:3" x14ac:dyDescent="0.3">
      <c r="A26649" t="s">
        <v>2216</v>
      </c>
      <c r="B26649">
        <v>1936</v>
      </c>
      <c r="C26649">
        <v>413811</v>
      </c>
    </row>
    <row r="26650" spans="1:3" x14ac:dyDescent="0.3">
      <c r="A26650" t="s">
        <v>2216</v>
      </c>
      <c r="B26650">
        <v>1937</v>
      </c>
      <c r="C26650">
        <v>416471</v>
      </c>
    </row>
    <row r="26651" spans="1:3" x14ac:dyDescent="0.3">
      <c r="A26651" t="s">
        <v>2216</v>
      </c>
      <c r="B26651">
        <v>1938</v>
      </c>
      <c r="C26651">
        <v>419147</v>
      </c>
    </row>
    <row r="26652" spans="1:3" x14ac:dyDescent="0.3">
      <c r="A26652" t="s">
        <v>2216</v>
      </c>
      <c r="B26652">
        <v>1939</v>
      </c>
      <c r="C26652">
        <v>422480</v>
      </c>
    </row>
    <row r="26653" spans="1:3" x14ac:dyDescent="0.3">
      <c r="A26653" t="s">
        <v>2216</v>
      </c>
      <c r="B26653">
        <v>1940</v>
      </c>
      <c r="C26653">
        <v>426482</v>
      </c>
    </row>
    <row r="26654" spans="1:3" x14ac:dyDescent="0.3">
      <c r="A26654" t="s">
        <v>2216</v>
      </c>
      <c r="B26654">
        <v>1941</v>
      </c>
      <c r="C26654">
        <v>431167</v>
      </c>
    </row>
    <row r="26655" spans="1:3" x14ac:dyDescent="0.3">
      <c r="A26655" t="s">
        <v>2216</v>
      </c>
      <c r="B26655">
        <v>1942</v>
      </c>
      <c r="C26655">
        <v>436547</v>
      </c>
    </row>
    <row r="26656" spans="1:3" x14ac:dyDescent="0.3">
      <c r="A26656" t="s">
        <v>2216</v>
      </c>
      <c r="B26656">
        <v>1943</v>
      </c>
      <c r="C26656">
        <v>442638</v>
      </c>
    </row>
    <row r="26657" spans="1:3" x14ac:dyDescent="0.3">
      <c r="A26657" t="s">
        <v>2216</v>
      </c>
      <c r="B26657">
        <v>1944</v>
      </c>
      <c r="C26657">
        <v>448814</v>
      </c>
    </row>
    <row r="26658" spans="1:3" x14ac:dyDescent="0.3">
      <c r="A26658" t="s">
        <v>2216</v>
      </c>
      <c r="B26658">
        <v>1945</v>
      </c>
      <c r="C26658">
        <v>455076</v>
      </c>
    </row>
    <row r="26659" spans="1:3" x14ac:dyDescent="0.3">
      <c r="A26659" t="s">
        <v>2216</v>
      </c>
      <c r="B26659">
        <v>1946</v>
      </c>
      <c r="C26659">
        <v>461425</v>
      </c>
    </row>
    <row r="26660" spans="1:3" x14ac:dyDescent="0.3">
      <c r="A26660" t="s">
        <v>2216</v>
      </c>
      <c r="B26660">
        <v>1947</v>
      </c>
      <c r="C26660">
        <v>467863</v>
      </c>
    </row>
    <row r="26661" spans="1:3" x14ac:dyDescent="0.3">
      <c r="A26661" t="s">
        <v>2216</v>
      </c>
      <c r="B26661">
        <v>1948</v>
      </c>
      <c r="C26661">
        <v>474391</v>
      </c>
    </row>
    <row r="26662" spans="1:3" x14ac:dyDescent="0.3">
      <c r="A26662" t="s">
        <v>2216</v>
      </c>
      <c r="B26662">
        <v>1949</v>
      </c>
      <c r="C26662">
        <v>482827</v>
      </c>
    </row>
    <row r="26663" spans="1:3" x14ac:dyDescent="0.3">
      <c r="A26663" t="s">
        <v>2216</v>
      </c>
      <c r="B26663">
        <v>1950</v>
      </c>
      <c r="C26663">
        <v>493258</v>
      </c>
    </row>
    <row r="26664" spans="1:3" x14ac:dyDescent="0.3">
      <c r="A26664" t="s">
        <v>2216</v>
      </c>
      <c r="B26664">
        <v>1951</v>
      </c>
      <c r="C26664">
        <v>506428</v>
      </c>
    </row>
    <row r="26665" spans="1:3" x14ac:dyDescent="0.3">
      <c r="A26665" t="s">
        <v>2216</v>
      </c>
      <c r="B26665">
        <v>1952</v>
      </c>
      <c r="C26665">
        <v>521191</v>
      </c>
    </row>
    <row r="26666" spans="1:3" x14ac:dyDescent="0.3">
      <c r="A26666" t="s">
        <v>2216</v>
      </c>
      <c r="B26666">
        <v>1953</v>
      </c>
      <c r="C26666">
        <v>537050</v>
      </c>
    </row>
    <row r="26667" spans="1:3" x14ac:dyDescent="0.3">
      <c r="A26667" t="s">
        <v>2216</v>
      </c>
      <c r="B26667">
        <v>1954</v>
      </c>
      <c r="C26667">
        <v>553622</v>
      </c>
    </row>
    <row r="26668" spans="1:3" x14ac:dyDescent="0.3">
      <c r="A26668" t="s">
        <v>2216</v>
      </c>
      <c r="B26668">
        <v>1955</v>
      </c>
      <c r="C26668">
        <v>570650</v>
      </c>
    </row>
    <row r="26669" spans="1:3" x14ac:dyDescent="0.3">
      <c r="A26669" t="s">
        <v>2216</v>
      </c>
      <c r="B26669">
        <v>1956</v>
      </c>
      <c r="C26669">
        <v>587952</v>
      </c>
    </row>
    <row r="26670" spans="1:3" x14ac:dyDescent="0.3">
      <c r="A26670" t="s">
        <v>2216</v>
      </c>
      <c r="B26670">
        <v>1957</v>
      </c>
      <c r="C26670">
        <v>605487</v>
      </c>
    </row>
    <row r="26671" spans="1:3" x14ac:dyDescent="0.3">
      <c r="A26671" t="s">
        <v>2216</v>
      </c>
      <c r="B26671">
        <v>1958</v>
      </c>
      <c r="C26671">
        <v>623274</v>
      </c>
    </row>
    <row r="26672" spans="1:3" x14ac:dyDescent="0.3">
      <c r="A26672" t="s">
        <v>2216</v>
      </c>
      <c r="B26672">
        <v>1959</v>
      </c>
      <c r="C26672">
        <v>641423</v>
      </c>
    </row>
    <row r="26673" spans="1:3" x14ac:dyDescent="0.3">
      <c r="A26673" t="s">
        <v>2216</v>
      </c>
      <c r="B26673">
        <v>1960</v>
      </c>
      <c r="C26673">
        <v>660025</v>
      </c>
    </row>
    <row r="26674" spans="1:3" x14ac:dyDescent="0.3">
      <c r="A26674" t="s">
        <v>2216</v>
      </c>
      <c r="B26674">
        <v>1961</v>
      </c>
      <c r="C26674">
        <v>679050</v>
      </c>
    </row>
    <row r="26675" spans="1:3" x14ac:dyDescent="0.3">
      <c r="A26675" t="s">
        <v>2216</v>
      </c>
      <c r="B26675">
        <v>1962</v>
      </c>
      <c r="C26675">
        <v>698310</v>
      </c>
    </row>
    <row r="26676" spans="1:3" x14ac:dyDescent="0.3">
      <c r="A26676" t="s">
        <v>2216</v>
      </c>
      <c r="B26676">
        <v>1963</v>
      </c>
      <c r="C26676">
        <v>717407</v>
      </c>
    </row>
    <row r="26677" spans="1:3" x14ac:dyDescent="0.3">
      <c r="A26677" t="s">
        <v>2216</v>
      </c>
      <c r="B26677">
        <v>1964</v>
      </c>
      <c r="C26677">
        <v>735860</v>
      </c>
    </row>
    <row r="26678" spans="1:3" x14ac:dyDescent="0.3">
      <c r="A26678" t="s">
        <v>2216</v>
      </c>
      <c r="B26678">
        <v>1965</v>
      </c>
      <c r="C26678">
        <v>753283</v>
      </c>
    </row>
    <row r="26679" spans="1:3" x14ac:dyDescent="0.3">
      <c r="A26679" t="s">
        <v>2216</v>
      </c>
      <c r="B26679">
        <v>1966</v>
      </c>
      <c r="C26679">
        <v>769560</v>
      </c>
    </row>
    <row r="26680" spans="1:3" x14ac:dyDescent="0.3">
      <c r="A26680" t="s">
        <v>2216</v>
      </c>
      <c r="B26680">
        <v>1967</v>
      </c>
      <c r="C26680">
        <v>784774</v>
      </c>
    </row>
    <row r="26681" spans="1:3" x14ac:dyDescent="0.3">
      <c r="A26681" t="s">
        <v>2216</v>
      </c>
      <c r="B26681">
        <v>1968</v>
      </c>
      <c r="C26681">
        <v>799143</v>
      </c>
    </row>
    <row r="26682" spans="1:3" x14ac:dyDescent="0.3">
      <c r="A26682" t="s">
        <v>2216</v>
      </c>
      <c r="B26682">
        <v>1969</v>
      </c>
      <c r="C26682">
        <v>812941</v>
      </c>
    </row>
    <row r="26683" spans="1:3" x14ac:dyDescent="0.3">
      <c r="A26683" t="s">
        <v>2216</v>
      </c>
      <c r="B26683">
        <v>1970</v>
      </c>
      <c r="C26683">
        <v>826451</v>
      </c>
    </row>
    <row r="26684" spans="1:3" x14ac:dyDescent="0.3">
      <c r="A26684" t="s">
        <v>2216</v>
      </c>
      <c r="B26684">
        <v>1971</v>
      </c>
      <c r="C26684">
        <v>839594</v>
      </c>
    </row>
    <row r="26685" spans="1:3" x14ac:dyDescent="0.3">
      <c r="A26685" t="s">
        <v>2216</v>
      </c>
      <c r="B26685">
        <v>1972</v>
      </c>
      <c r="C26685">
        <v>852394</v>
      </c>
    </row>
    <row r="26686" spans="1:3" x14ac:dyDescent="0.3">
      <c r="A26686" t="s">
        <v>2216</v>
      </c>
      <c r="B26686">
        <v>1973</v>
      </c>
      <c r="C26686">
        <v>865170</v>
      </c>
    </row>
    <row r="26687" spans="1:3" x14ac:dyDescent="0.3">
      <c r="A26687" t="s">
        <v>2216</v>
      </c>
      <c r="B26687">
        <v>1974</v>
      </c>
      <c r="C26687">
        <v>878356</v>
      </c>
    </row>
    <row r="26688" spans="1:3" x14ac:dyDescent="0.3">
      <c r="A26688" t="s">
        <v>2216</v>
      </c>
      <c r="B26688">
        <v>1975</v>
      </c>
      <c r="C26688">
        <v>892219</v>
      </c>
    </row>
    <row r="26689" spans="1:3" x14ac:dyDescent="0.3">
      <c r="A26689" t="s">
        <v>2216</v>
      </c>
      <c r="B26689">
        <v>1976</v>
      </c>
      <c r="C26689">
        <v>906918</v>
      </c>
    </row>
    <row r="26690" spans="1:3" x14ac:dyDescent="0.3">
      <c r="A26690" t="s">
        <v>2216</v>
      </c>
      <c r="B26690">
        <v>1977</v>
      </c>
      <c r="C26690">
        <v>922329</v>
      </c>
    </row>
    <row r="26691" spans="1:3" x14ac:dyDescent="0.3">
      <c r="A26691" t="s">
        <v>2216</v>
      </c>
      <c r="B26691">
        <v>1978</v>
      </c>
      <c r="C26691">
        <v>937818</v>
      </c>
    </row>
    <row r="26692" spans="1:3" x14ac:dyDescent="0.3">
      <c r="A26692" t="s">
        <v>2216</v>
      </c>
      <c r="B26692">
        <v>1979</v>
      </c>
      <c r="C26692">
        <v>952581</v>
      </c>
    </row>
    <row r="26693" spans="1:3" x14ac:dyDescent="0.3">
      <c r="A26693" t="s">
        <v>2216</v>
      </c>
      <c r="B26693">
        <v>1980</v>
      </c>
      <c r="C26693">
        <v>966039</v>
      </c>
    </row>
    <row r="26694" spans="1:3" x14ac:dyDescent="0.3">
      <c r="A26694" t="s">
        <v>2216</v>
      </c>
      <c r="B26694">
        <v>1981</v>
      </c>
      <c r="C26694">
        <v>978071</v>
      </c>
    </row>
    <row r="26695" spans="1:3" x14ac:dyDescent="0.3">
      <c r="A26695" t="s">
        <v>2216</v>
      </c>
      <c r="B26695">
        <v>1982</v>
      </c>
      <c r="C26695">
        <v>988889</v>
      </c>
    </row>
    <row r="26696" spans="1:3" x14ac:dyDescent="0.3">
      <c r="A26696" t="s">
        <v>2216</v>
      </c>
      <c r="B26696">
        <v>1983</v>
      </c>
      <c r="C26696">
        <v>998620</v>
      </c>
    </row>
    <row r="26697" spans="1:3" x14ac:dyDescent="0.3">
      <c r="A26697" t="s">
        <v>2216</v>
      </c>
      <c r="B26697">
        <v>1984</v>
      </c>
      <c r="C26697">
        <v>1007502</v>
      </c>
    </row>
    <row r="26698" spans="1:3" x14ac:dyDescent="0.3">
      <c r="A26698" t="s">
        <v>2216</v>
      </c>
      <c r="B26698">
        <v>1985</v>
      </c>
      <c r="C26698">
        <v>1015764</v>
      </c>
    </row>
    <row r="26699" spans="1:3" x14ac:dyDescent="0.3">
      <c r="A26699" t="s">
        <v>2216</v>
      </c>
      <c r="B26699">
        <v>1986</v>
      </c>
      <c r="C26699">
        <v>1023278</v>
      </c>
    </row>
    <row r="26700" spans="1:3" x14ac:dyDescent="0.3">
      <c r="A26700" t="s">
        <v>2216</v>
      </c>
      <c r="B26700">
        <v>1987</v>
      </c>
      <c r="C26700">
        <v>1030175</v>
      </c>
    </row>
    <row r="26701" spans="1:3" x14ac:dyDescent="0.3">
      <c r="A26701" t="s">
        <v>2216</v>
      </c>
      <c r="B26701">
        <v>1988</v>
      </c>
      <c r="C26701">
        <v>1037252</v>
      </c>
    </row>
    <row r="26702" spans="1:3" x14ac:dyDescent="0.3">
      <c r="A26702" t="s">
        <v>2216</v>
      </c>
      <c r="B26702">
        <v>1989</v>
      </c>
      <c r="C26702">
        <v>1045585</v>
      </c>
    </row>
    <row r="26703" spans="1:3" x14ac:dyDescent="0.3">
      <c r="A26703" t="s">
        <v>2216</v>
      </c>
      <c r="B26703">
        <v>1990</v>
      </c>
      <c r="C26703">
        <v>1055869</v>
      </c>
    </row>
    <row r="26704" spans="1:3" x14ac:dyDescent="0.3">
      <c r="A26704" t="s">
        <v>2216</v>
      </c>
      <c r="B26704">
        <v>1991</v>
      </c>
      <c r="C26704">
        <v>1068433</v>
      </c>
    </row>
    <row r="26705" spans="1:3" x14ac:dyDescent="0.3">
      <c r="A26705" t="s">
        <v>2216</v>
      </c>
      <c r="B26705">
        <v>1992</v>
      </c>
      <c r="C26705">
        <v>1082948</v>
      </c>
    </row>
    <row r="26706" spans="1:3" x14ac:dyDescent="0.3">
      <c r="A26706" t="s">
        <v>2216</v>
      </c>
      <c r="B26706">
        <v>1993</v>
      </c>
      <c r="C26706">
        <v>1098604</v>
      </c>
    </row>
    <row r="26707" spans="1:3" x14ac:dyDescent="0.3">
      <c r="A26707" t="s">
        <v>2216</v>
      </c>
      <c r="B26707">
        <v>1994</v>
      </c>
      <c r="C26707">
        <v>1114146</v>
      </c>
    </row>
    <row r="26708" spans="1:3" x14ac:dyDescent="0.3">
      <c r="A26708" t="s">
        <v>2216</v>
      </c>
      <c r="B26708">
        <v>1995</v>
      </c>
      <c r="C26708">
        <v>1128676</v>
      </c>
    </row>
    <row r="26709" spans="1:3" x14ac:dyDescent="0.3">
      <c r="A26709" t="s">
        <v>2216</v>
      </c>
      <c r="B26709">
        <v>1996</v>
      </c>
      <c r="C26709">
        <v>1141952</v>
      </c>
    </row>
    <row r="26710" spans="1:3" x14ac:dyDescent="0.3">
      <c r="A26710" t="s">
        <v>2216</v>
      </c>
      <c r="B26710">
        <v>1997</v>
      </c>
      <c r="C26710">
        <v>1154141</v>
      </c>
    </row>
    <row r="26711" spans="1:3" x14ac:dyDescent="0.3">
      <c r="A26711" t="s">
        <v>2216</v>
      </c>
      <c r="B26711">
        <v>1998</v>
      </c>
      <c r="C26711">
        <v>1165292</v>
      </c>
    </row>
    <row r="26712" spans="1:3" x14ac:dyDescent="0.3">
      <c r="A26712" t="s">
        <v>2216</v>
      </c>
      <c r="B26712">
        <v>1999</v>
      </c>
      <c r="C26712">
        <v>1175571</v>
      </c>
    </row>
    <row r="26713" spans="1:3" x14ac:dyDescent="0.3">
      <c r="A26713" t="s">
        <v>2216</v>
      </c>
      <c r="B26713">
        <v>2000</v>
      </c>
      <c r="C26713">
        <v>1185147</v>
      </c>
    </row>
    <row r="26714" spans="1:3" x14ac:dyDescent="0.3">
      <c r="A26714" t="s">
        <v>2216</v>
      </c>
      <c r="B26714">
        <v>2001</v>
      </c>
      <c r="C26714">
        <v>1193911</v>
      </c>
    </row>
    <row r="26715" spans="1:3" x14ac:dyDescent="0.3">
      <c r="A26715" t="s">
        <v>2216</v>
      </c>
      <c r="B26715">
        <v>2002</v>
      </c>
      <c r="C26715">
        <v>1201805</v>
      </c>
    </row>
    <row r="26716" spans="1:3" x14ac:dyDescent="0.3">
      <c r="A26716" t="s">
        <v>2216</v>
      </c>
      <c r="B26716">
        <v>2003</v>
      </c>
      <c r="C26716">
        <v>1208992</v>
      </c>
    </row>
    <row r="26717" spans="1:3" x14ac:dyDescent="0.3">
      <c r="A26717" t="s">
        <v>2216</v>
      </c>
      <c r="B26717">
        <v>2004</v>
      </c>
      <c r="C26717">
        <v>1215668</v>
      </c>
    </row>
    <row r="26718" spans="1:3" x14ac:dyDescent="0.3">
      <c r="A26718" t="s">
        <v>2216</v>
      </c>
      <c r="B26718">
        <v>2005</v>
      </c>
      <c r="C26718">
        <v>1222010</v>
      </c>
    </row>
    <row r="26719" spans="1:3" x14ac:dyDescent="0.3">
      <c r="A26719" t="s">
        <v>2216</v>
      </c>
      <c r="B26719">
        <v>2006</v>
      </c>
      <c r="C26719">
        <v>1228089</v>
      </c>
    </row>
    <row r="26720" spans="1:3" x14ac:dyDescent="0.3">
      <c r="A26720" t="s">
        <v>2216</v>
      </c>
      <c r="B26720">
        <v>2007</v>
      </c>
      <c r="C26720">
        <v>1233890</v>
      </c>
    </row>
    <row r="26721" spans="1:3" x14ac:dyDescent="0.3">
      <c r="A26721" t="s">
        <v>2216</v>
      </c>
      <c r="B26721">
        <v>2008</v>
      </c>
      <c r="C26721">
        <v>1239262</v>
      </c>
    </row>
    <row r="26722" spans="1:3" x14ac:dyDescent="0.3">
      <c r="A26722" t="s">
        <v>2216</v>
      </c>
      <c r="B26722">
        <v>2009</v>
      </c>
      <c r="C26722">
        <v>1243996</v>
      </c>
    </row>
    <row r="26723" spans="1:3" x14ac:dyDescent="0.3">
      <c r="A26723" t="s">
        <v>2216</v>
      </c>
      <c r="B26723">
        <v>2010</v>
      </c>
      <c r="C26723">
        <v>1247953</v>
      </c>
    </row>
    <row r="26724" spans="1:3" x14ac:dyDescent="0.3">
      <c r="A26724" t="s">
        <v>2216</v>
      </c>
      <c r="B26724">
        <v>2011</v>
      </c>
      <c r="C26724">
        <v>1251074</v>
      </c>
    </row>
    <row r="26725" spans="1:3" x14ac:dyDescent="0.3">
      <c r="A26725" t="s">
        <v>2216</v>
      </c>
      <c r="B26725">
        <v>2012</v>
      </c>
      <c r="C26725">
        <v>1253489</v>
      </c>
    </row>
    <row r="26726" spans="1:3" x14ac:dyDescent="0.3">
      <c r="A26726" t="s">
        <v>2216</v>
      </c>
      <c r="B26726">
        <v>2013</v>
      </c>
      <c r="C26726">
        <v>1255458</v>
      </c>
    </row>
    <row r="26727" spans="1:3" x14ac:dyDescent="0.3">
      <c r="A26727" t="s">
        <v>2216</v>
      </c>
      <c r="B26727">
        <v>2014</v>
      </c>
      <c r="C26727">
        <v>1257351</v>
      </c>
    </row>
    <row r="26728" spans="1:3" x14ac:dyDescent="0.3">
      <c r="A26728" t="s">
        <v>2216</v>
      </c>
      <c r="B26728">
        <v>2015</v>
      </c>
      <c r="C26728">
        <v>1259457</v>
      </c>
    </row>
    <row r="26729" spans="1:3" x14ac:dyDescent="0.3">
      <c r="A26729" t="s">
        <v>2216</v>
      </c>
      <c r="B26729">
        <v>2016</v>
      </c>
      <c r="C26729">
        <v>1261870</v>
      </c>
    </row>
    <row r="26730" spans="1:3" x14ac:dyDescent="0.3">
      <c r="A26730" t="s">
        <v>2216</v>
      </c>
      <c r="B26730">
        <v>2017</v>
      </c>
      <c r="C26730">
        <v>1264497</v>
      </c>
    </row>
    <row r="26731" spans="1:3" x14ac:dyDescent="0.3">
      <c r="A26731" t="s">
        <v>2216</v>
      </c>
      <c r="B26731">
        <v>2018</v>
      </c>
      <c r="C26731">
        <v>1267184</v>
      </c>
    </row>
    <row r="26732" spans="1:3" x14ac:dyDescent="0.3">
      <c r="A26732" t="s">
        <v>2216</v>
      </c>
      <c r="B26732">
        <v>2019</v>
      </c>
      <c r="C26732">
        <v>1269670</v>
      </c>
    </row>
    <row r="26733" spans="1:3" x14ac:dyDescent="0.3">
      <c r="A26733" t="s">
        <v>2216</v>
      </c>
      <c r="B26733">
        <v>2020</v>
      </c>
      <c r="C26733">
        <v>1271767</v>
      </c>
    </row>
    <row r="26734" spans="1:3" x14ac:dyDescent="0.3">
      <c r="A26734" t="s">
        <v>2216</v>
      </c>
      <c r="B26734">
        <v>2021</v>
      </c>
      <c r="C26734">
        <v>1273428</v>
      </c>
    </row>
    <row r="26735" spans="1:3" x14ac:dyDescent="0.3">
      <c r="A26735" t="s">
        <v>2217</v>
      </c>
      <c r="B26735">
        <v>1800</v>
      </c>
      <c r="C26735">
        <v>65</v>
      </c>
    </row>
    <row r="26736" spans="1:3" x14ac:dyDescent="0.3">
      <c r="A26736" t="s">
        <v>2217</v>
      </c>
      <c r="B26736">
        <v>1810</v>
      </c>
      <c r="C26736">
        <v>81</v>
      </c>
    </row>
    <row r="26737" spans="1:3" x14ac:dyDescent="0.3">
      <c r="A26737" t="s">
        <v>2217</v>
      </c>
      <c r="B26737">
        <v>1820</v>
      </c>
      <c r="C26737">
        <v>102</v>
      </c>
    </row>
    <row r="26738" spans="1:3" x14ac:dyDescent="0.3">
      <c r="A26738" t="s">
        <v>2217</v>
      </c>
      <c r="B26738">
        <v>1830</v>
      </c>
      <c r="C26738">
        <v>128</v>
      </c>
    </row>
    <row r="26739" spans="1:3" x14ac:dyDescent="0.3">
      <c r="A26739" t="s">
        <v>2217</v>
      </c>
      <c r="B26739">
        <v>1840</v>
      </c>
      <c r="C26739">
        <v>160</v>
      </c>
    </row>
    <row r="26740" spans="1:3" x14ac:dyDescent="0.3">
      <c r="A26740" t="s">
        <v>2217</v>
      </c>
      <c r="B26740">
        <v>1850</v>
      </c>
      <c r="C26740">
        <v>200</v>
      </c>
    </row>
    <row r="26741" spans="1:3" x14ac:dyDescent="0.3">
      <c r="A26741" t="s">
        <v>2217</v>
      </c>
      <c r="B26741">
        <v>1860</v>
      </c>
      <c r="C26741">
        <v>200</v>
      </c>
    </row>
    <row r="26742" spans="1:3" x14ac:dyDescent="0.3">
      <c r="A26742" t="s">
        <v>2217</v>
      </c>
      <c r="B26742">
        <v>1870</v>
      </c>
      <c r="C26742">
        <v>200</v>
      </c>
    </row>
    <row r="26743" spans="1:3" x14ac:dyDescent="0.3">
      <c r="A26743" t="s">
        <v>2217</v>
      </c>
      <c r="B26743">
        <v>1880</v>
      </c>
      <c r="C26743">
        <v>200</v>
      </c>
    </row>
    <row r="26744" spans="1:3" x14ac:dyDescent="0.3">
      <c r="A26744" t="s">
        <v>2217</v>
      </c>
      <c r="B26744">
        <v>1890</v>
      </c>
      <c r="C26744">
        <v>200</v>
      </c>
    </row>
    <row r="26745" spans="1:3" x14ac:dyDescent="0.3">
      <c r="A26745" t="s">
        <v>2217</v>
      </c>
      <c r="B26745">
        <v>1900</v>
      </c>
      <c r="C26745">
        <v>200</v>
      </c>
    </row>
    <row r="26746" spans="1:3" x14ac:dyDescent="0.3">
      <c r="A26746" t="s">
        <v>2217</v>
      </c>
      <c r="B26746">
        <v>1910</v>
      </c>
      <c r="C26746">
        <v>200</v>
      </c>
    </row>
    <row r="26747" spans="1:3" x14ac:dyDescent="0.3">
      <c r="A26747" t="s">
        <v>2217</v>
      </c>
      <c r="B26747">
        <v>1920</v>
      </c>
      <c r="C26747">
        <v>200</v>
      </c>
    </row>
    <row r="26748" spans="1:3" x14ac:dyDescent="0.3">
      <c r="A26748" t="s">
        <v>2217</v>
      </c>
      <c r="B26748">
        <v>1930</v>
      </c>
      <c r="C26748">
        <v>200</v>
      </c>
    </row>
    <row r="26749" spans="1:3" x14ac:dyDescent="0.3">
      <c r="A26749" t="s">
        <v>2217</v>
      </c>
      <c r="B26749">
        <v>1940</v>
      </c>
      <c r="C26749">
        <v>200</v>
      </c>
    </row>
    <row r="26750" spans="1:3" x14ac:dyDescent="0.3">
      <c r="A26750" t="s">
        <v>2217</v>
      </c>
      <c r="B26750">
        <v>1950</v>
      </c>
      <c r="C26750">
        <v>15138</v>
      </c>
    </row>
    <row r="26751" spans="1:3" x14ac:dyDescent="0.3">
      <c r="A26751" t="s">
        <v>2217</v>
      </c>
      <c r="B26751">
        <v>1951</v>
      </c>
      <c r="C26751">
        <v>15732</v>
      </c>
    </row>
    <row r="26752" spans="1:3" x14ac:dyDescent="0.3">
      <c r="A26752" t="s">
        <v>2217</v>
      </c>
      <c r="B26752">
        <v>1952</v>
      </c>
      <c r="C26752">
        <v>16444</v>
      </c>
    </row>
    <row r="26753" spans="1:3" x14ac:dyDescent="0.3">
      <c r="A26753" t="s">
        <v>2217</v>
      </c>
      <c r="B26753">
        <v>1953</v>
      </c>
      <c r="C26753">
        <v>17244</v>
      </c>
    </row>
    <row r="26754" spans="1:3" x14ac:dyDescent="0.3">
      <c r="A26754" t="s">
        <v>2217</v>
      </c>
      <c r="B26754">
        <v>1954</v>
      </c>
      <c r="C26754">
        <v>18101</v>
      </c>
    </row>
    <row r="26755" spans="1:3" x14ac:dyDescent="0.3">
      <c r="A26755" t="s">
        <v>2217</v>
      </c>
      <c r="B26755">
        <v>1955</v>
      </c>
      <c r="C26755">
        <v>18994</v>
      </c>
    </row>
    <row r="26756" spans="1:3" x14ac:dyDescent="0.3">
      <c r="A26756" t="s">
        <v>2217</v>
      </c>
      <c r="B26756">
        <v>1956</v>
      </c>
      <c r="C26756">
        <v>19897</v>
      </c>
    </row>
    <row r="26757" spans="1:3" x14ac:dyDescent="0.3">
      <c r="A26757" t="s">
        <v>2217</v>
      </c>
      <c r="B26757">
        <v>1957</v>
      </c>
      <c r="C26757">
        <v>20839</v>
      </c>
    </row>
    <row r="26758" spans="1:3" x14ac:dyDescent="0.3">
      <c r="A26758" t="s">
        <v>2217</v>
      </c>
      <c r="B26758">
        <v>1958</v>
      </c>
      <c r="C26758">
        <v>21833</v>
      </c>
    </row>
    <row r="26759" spans="1:3" x14ac:dyDescent="0.3">
      <c r="A26759" t="s">
        <v>2217</v>
      </c>
      <c r="B26759">
        <v>1959</v>
      </c>
      <c r="C26759">
        <v>22889</v>
      </c>
    </row>
    <row r="26760" spans="1:3" x14ac:dyDescent="0.3">
      <c r="A26760" t="s">
        <v>2217</v>
      </c>
      <c r="B26760">
        <v>1960</v>
      </c>
      <c r="C26760">
        <v>24016</v>
      </c>
    </row>
    <row r="26761" spans="1:3" x14ac:dyDescent="0.3">
      <c r="A26761" t="s">
        <v>2217</v>
      </c>
      <c r="B26761">
        <v>1961</v>
      </c>
      <c r="C26761">
        <v>25240</v>
      </c>
    </row>
    <row r="26762" spans="1:3" x14ac:dyDescent="0.3">
      <c r="A26762" t="s">
        <v>2217</v>
      </c>
      <c r="B26762">
        <v>1962</v>
      </c>
      <c r="C26762">
        <v>26537</v>
      </c>
    </row>
    <row r="26763" spans="1:3" x14ac:dyDescent="0.3">
      <c r="A26763" t="s">
        <v>2217</v>
      </c>
      <c r="B26763">
        <v>1963</v>
      </c>
      <c r="C26763">
        <v>27887</v>
      </c>
    </row>
    <row r="26764" spans="1:3" x14ac:dyDescent="0.3">
      <c r="A26764" t="s">
        <v>2217</v>
      </c>
      <c r="B26764">
        <v>1964</v>
      </c>
      <c r="C26764">
        <v>29220</v>
      </c>
    </row>
    <row r="26765" spans="1:3" x14ac:dyDescent="0.3">
      <c r="A26765" t="s">
        <v>2217</v>
      </c>
      <c r="B26765">
        <v>1965</v>
      </c>
      <c r="C26765">
        <v>30520</v>
      </c>
    </row>
    <row r="26766" spans="1:3" x14ac:dyDescent="0.3">
      <c r="A26766" t="s">
        <v>2217</v>
      </c>
      <c r="B26766">
        <v>1966</v>
      </c>
      <c r="C26766">
        <v>31783</v>
      </c>
    </row>
    <row r="26767" spans="1:3" x14ac:dyDescent="0.3">
      <c r="A26767" t="s">
        <v>2217</v>
      </c>
      <c r="B26767">
        <v>1967</v>
      </c>
      <c r="C26767">
        <v>33009</v>
      </c>
    </row>
    <row r="26768" spans="1:3" x14ac:dyDescent="0.3">
      <c r="A26768" t="s">
        <v>2217</v>
      </c>
      <c r="B26768">
        <v>1968</v>
      </c>
      <c r="C26768">
        <v>34251</v>
      </c>
    </row>
    <row r="26769" spans="1:3" x14ac:dyDescent="0.3">
      <c r="A26769" t="s">
        <v>2217</v>
      </c>
      <c r="B26769">
        <v>1969</v>
      </c>
      <c r="C26769">
        <v>35553</v>
      </c>
    </row>
    <row r="26770" spans="1:3" x14ac:dyDescent="0.3">
      <c r="A26770" t="s">
        <v>2217</v>
      </c>
      <c r="B26770">
        <v>1970</v>
      </c>
      <c r="C26770">
        <v>36964</v>
      </c>
    </row>
    <row r="26771" spans="1:3" x14ac:dyDescent="0.3">
      <c r="A26771" t="s">
        <v>2217</v>
      </c>
      <c r="B26771">
        <v>1971</v>
      </c>
      <c r="C26771">
        <v>38518</v>
      </c>
    </row>
    <row r="26772" spans="1:3" x14ac:dyDescent="0.3">
      <c r="A26772" t="s">
        <v>2217</v>
      </c>
      <c r="B26772">
        <v>1972</v>
      </c>
      <c r="C26772">
        <v>40199</v>
      </c>
    </row>
    <row r="26773" spans="1:3" x14ac:dyDescent="0.3">
      <c r="A26773" t="s">
        <v>2217</v>
      </c>
      <c r="B26773">
        <v>1973</v>
      </c>
      <c r="C26773">
        <v>41961</v>
      </c>
    </row>
    <row r="26774" spans="1:3" x14ac:dyDescent="0.3">
      <c r="A26774" t="s">
        <v>2217</v>
      </c>
      <c r="B26774">
        <v>1974</v>
      </c>
      <c r="C26774">
        <v>43733</v>
      </c>
    </row>
    <row r="26775" spans="1:3" x14ac:dyDescent="0.3">
      <c r="A26775" t="s">
        <v>2217</v>
      </c>
      <c r="B26775">
        <v>1975</v>
      </c>
      <c r="C26775">
        <v>45480</v>
      </c>
    </row>
    <row r="26776" spans="1:3" x14ac:dyDescent="0.3">
      <c r="A26776" t="s">
        <v>2217</v>
      </c>
      <c r="B26776">
        <v>1976</v>
      </c>
      <c r="C26776">
        <v>47188</v>
      </c>
    </row>
    <row r="26777" spans="1:3" x14ac:dyDescent="0.3">
      <c r="A26777" t="s">
        <v>2217</v>
      </c>
      <c r="B26777">
        <v>1977</v>
      </c>
      <c r="C26777">
        <v>48888</v>
      </c>
    </row>
    <row r="26778" spans="1:3" x14ac:dyDescent="0.3">
      <c r="A26778" t="s">
        <v>2217</v>
      </c>
      <c r="B26778">
        <v>1978</v>
      </c>
      <c r="C26778">
        <v>50697</v>
      </c>
    </row>
    <row r="26779" spans="1:3" x14ac:dyDescent="0.3">
      <c r="A26779" t="s">
        <v>2217</v>
      </c>
      <c r="B26779">
        <v>1979</v>
      </c>
      <c r="C26779">
        <v>52747</v>
      </c>
    </row>
    <row r="26780" spans="1:3" x14ac:dyDescent="0.3">
      <c r="A26780" t="s">
        <v>2217</v>
      </c>
      <c r="B26780">
        <v>1980</v>
      </c>
      <c r="C26780">
        <v>55136</v>
      </c>
    </row>
    <row r="26781" spans="1:3" x14ac:dyDescent="0.3">
      <c r="A26781" t="s">
        <v>2217</v>
      </c>
      <c r="B26781">
        <v>1981</v>
      </c>
      <c r="C26781">
        <v>57913</v>
      </c>
    </row>
    <row r="26782" spans="1:3" x14ac:dyDescent="0.3">
      <c r="A26782" t="s">
        <v>2217</v>
      </c>
      <c r="B26782">
        <v>1982</v>
      </c>
      <c r="C26782">
        <v>61044</v>
      </c>
    </row>
    <row r="26783" spans="1:3" x14ac:dyDescent="0.3">
      <c r="A26783" t="s">
        <v>2217</v>
      </c>
      <c r="B26783">
        <v>1983</v>
      </c>
      <c r="C26783">
        <v>64494</v>
      </c>
    </row>
    <row r="26784" spans="1:3" x14ac:dyDescent="0.3">
      <c r="A26784" t="s">
        <v>2217</v>
      </c>
      <c r="B26784">
        <v>1984</v>
      </c>
      <c r="C26784">
        <v>68205</v>
      </c>
    </row>
    <row r="26785" spans="1:3" x14ac:dyDescent="0.3">
      <c r="A26785" t="s">
        <v>2217</v>
      </c>
      <c r="B26785">
        <v>1985</v>
      </c>
      <c r="C26785">
        <v>72108</v>
      </c>
    </row>
    <row r="26786" spans="1:3" x14ac:dyDescent="0.3">
      <c r="A26786" t="s">
        <v>2217</v>
      </c>
      <c r="B26786">
        <v>1986</v>
      </c>
      <c r="C26786">
        <v>76187</v>
      </c>
    </row>
    <row r="26787" spans="1:3" x14ac:dyDescent="0.3">
      <c r="A26787" t="s">
        <v>2217</v>
      </c>
      <c r="B26787">
        <v>1987</v>
      </c>
      <c r="C26787">
        <v>80445</v>
      </c>
    </row>
    <row r="26788" spans="1:3" x14ac:dyDescent="0.3">
      <c r="A26788" t="s">
        <v>2217</v>
      </c>
      <c r="B26788">
        <v>1988</v>
      </c>
      <c r="C26788">
        <v>84941</v>
      </c>
    </row>
    <row r="26789" spans="1:3" x14ac:dyDescent="0.3">
      <c r="A26789" t="s">
        <v>2217</v>
      </c>
      <c r="B26789">
        <v>1989</v>
      </c>
      <c r="C26789">
        <v>89709</v>
      </c>
    </row>
    <row r="26790" spans="1:3" x14ac:dyDescent="0.3">
      <c r="A26790" t="s">
        <v>2217</v>
      </c>
      <c r="B26790">
        <v>1990</v>
      </c>
      <c r="C26790">
        <v>94779</v>
      </c>
    </row>
    <row r="26791" spans="1:3" x14ac:dyDescent="0.3">
      <c r="A26791" t="s">
        <v>2217</v>
      </c>
      <c r="B26791">
        <v>1991</v>
      </c>
      <c r="C26791">
        <v>100164</v>
      </c>
    </row>
    <row r="26792" spans="1:3" x14ac:dyDescent="0.3">
      <c r="A26792" t="s">
        <v>2217</v>
      </c>
      <c r="B26792">
        <v>1992</v>
      </c>
      <c r="C26792">
        <v>105826</v>
      </c>
    </row>
    <row r="26793" spans="1:3" x14ac:dyDescent="0.3">
      <c r="A26793" t="s">
        <v>2217</v>
      </c>
      <c r="B26793">
        <v>1993</v>
      </c>
      <c r="C26793">
        <v>111633</v>
      </c>
    </row>
    <row r="26794" spans="1:3" x14ac:dyDescent="0.3">
      <c r="A26794" t="s">
        <v>2217</v>
      </c>
      <c r="B26794">
        <v>1994</v>
      </c>
      <c r="C26794">
        <v>117470</v>
      </c>
    </row>
    <row r="26795" spans="1:3" x14ac:dyDescent="0.3">
      <c r="A26795" t="s">
        <v>2217</v>
      </c>
      <c r="B26795">
        <v>1995</v>
      </c>
      <c r="C26795">
        <v>123186</v>
      </c>
    </row>
    <row r="26796" spans="1:3" x14ac:dyDescent="0.3">
      <c r="A26796" t="s">
        <v>2217</v>
      </c>
      <c r="B26796">
        <v>1996</v>
      </c>
      <c r="C26796">
        <v>128752</v>
      </c>
    </row>
    <row r="26797" spans="1:3" x14ac:dyDescent="0.3">
      <c r="A26797" t="s">
        <v>2217</v>
      </c>
      <c r="B26797">
        <v>1997</v>
      </c>
      <c r="C26797">
        <v>134206</v>
      </c>
    </row>
    <row r="26798" spans="1:3" x14ac:dyDescent="0.3">
      <c r="A26798" t="s">
        <v>2217</v>
      </c>
      <c r="B26798">
        <v>1998</v>
      </c>
      <c r="C26798">
        <v>139575</v>
      </c>
    </row>
    <row r="26799" spans="1:3" x14ac:dyDescent="0.3">
      <c r="A26799" t="s">
        <v>2217</v>
      </c>
      <c r="B26799">
        <v>1999</v>
      </c>
      <c r="C26799">
        <v>144930</v>
      </c>
    </row>
    <row r="26800" spans="1:3" x14ac:dyDescent="0.3">
      <c r="A26800" t="s">
        <v>2217</v>
      </c>
      <c r="B26800">
        <v>2000</v>
      </c>
      <c r="C26800">
        <v>150331</v>
      </c>
    </row>
    <row r="26801" spans="1:3" x14ac:dyDescent="0.3">
      <c r="A26801" t="s">
        <v>2217</v>
      </c>
      <c r="B26801">
        <v>2001</v>
      </c>
      <c r="C26801">
        <v>155756</v>
      </c>
    </row>
    <row r="26802" spans="1:3" x14ac:dyDescent="0.3">
      <c r="A26802" t="s">
        <v>2217</v>
      </c>
      <c r="B26802">
        <v>2002</v>
      </c>
      <c r="C26802">
        <v>161204</v>
      </c>
    </row>
    <row r="26803" spans="1:3" x14ac:dyDescent="0.3">
      <c r="A26803" t="s">
        <v>2217</v>
      </c>
      <c r="B26803">
        <v>2003</v>
      </c>
      <c r="C26803">
        <v>166715</v>
      </c>
    </row>
    <row r="26804" spans="1:3" x14ac:dyDescent="0.3">
      <c r="A26804" t="s">
        <v>2217</v>
      </c>
      <c r="B26804">
        <v>2004</v>
      </c>
      <c r="C26804">
        <v>172345</v>
      </c>
    </row>
    <row r="26805" spans="1:3" x14ac:dyDescent="0.3">
      <c r="A26805" t="s">
        <v>2217</v>
      </c>
      <c r="B26805">
        <v>2005</v>
      </c>
      <c r="C26805">
        <v>178103</v>
      </c>
    </row>
    <row r="26806" spans="1:3" x14ac:dyDescent="0.3">
      <c r="A26806" t="s">
        <v>2217</v>
      </c>
      <c r="B26806">
        <v>2006</v>
      </c>
      <c r="C26806">
        <v>184026</v>
      </c>
    </row>
    <row r="26807" spans="1:3" x14ac:dyDescent="0.3">
      <c r="A26807" t="s">
        <v>2217</v>
      </c>
      <c r="B26807">
        <v>2007</v>
      </c>
      <c r="C26807">
        <v>190098</v>
      </c>
    </row>
    <row r="26808" spans="1:3" x14ac:dyDescent="0.3">
      <c r="A26808" t="s">
        <v>2217</v>
      </c>
      <c r="B26808">
        <v>2008</v>
      </c>
      <c r="C26808">
        <v>196269</v>
      </c>
    </row>
    <row r="26809" spans="1:3" x14ac:dyDescent="0.3">
      <c r="A26809" t="s">
        <v>2217</v>
      </c>
      <c r="B26809">
        <v>2009</v>
      </c>
      <c r="C26809">
        <v>202494</v>
      </c>
    </row>
    <row r="26810" spans="1:3" x14ac:dyDescent="0.3">
      <c r="A26810" t="s">
        <v>2217</v>
      </c>
      <c r="B26810">
        <v>2010</v>
      </c>
      <c r="C26810">
        <v>208716</v>
      </c>
    </row>
    <row r="26811" spans="1:3" x14ac:dyDescent="0.3">
      <c r="A26811" t="s">
        <v>2217</v>
      </c>
      <c r="B26811">
        <v>2011</v>
      </c>
      <c r="C26811">
        <v>214937</v>
      </c>
    </row>
    <row r="26812" spans="1:3" x14ac:dyDescent="0.3">
      <c r="A26812" t="s">
        <v>2217</v>
      </c>
      <c r="B26812">
        <v>2012</v>
      </c>
      <c r="C26812">
        <v>221147</v>
      </c>
    </row>
    <row r="26813" spans="1:3" x14ac:dyDescent="0.3">
      <c r="A26813" t="s">
        <v>2217</v>
      </c>
      <c r="B26813">
        <v>2013</v>
      </c>
      <c r="C26813">
        <v>227376</v>
      </c>
    </row>
    <row r="26814" spans="1:3" x14ac:dyDescent="0.3">
      <c r="A26814" t="s">
        <v>2217</v>
      </c>
      <c r="B26814">
        <v>2014</v>
      </c>
      <c r="C26814">
        <v>233658</v>
      </c>
    </row>
    <row r="26815" spans="1:3" x14ac:dyDescent="0.3">
      <c r="A26815" t="s">
        <v>2217</v>
      </c>
      <c r="B26815">
        <v>2015</v>
      </c>
      <c r="C26815">
        <v>240011</v>
      </c>
    </row>
    <row r="26816" spans="1:3" x14ac:dyDescent="0.3">
      <c r="A26816" t="s">
        <v>2217</v>
      </c>
      <c r="B26816">
        <v>2016</v>
      </c>
      <c r="C26816">
        <v>246460</v>
      </c>
    </row>
    <row r="26817" spans="1:3" x14ac:dyDescent="0.3">
      <c r="A26817" t="s">
        <v>2217</v>
      </c>
      <c r="B26817">
        <v>2017</v>
      </c>
      <c r="C26817">
        <v>252962</v>
      </c>
    </row>
    <row r="26818" spans="1:3" x14ac:dyDescent="0.3">
      <c r="A26818" t="s">
        <v>2217</v>
      </c>
      <c r="B26818">
        <v>2018</v>
      </c>
      <c r="C26818">
        <v>259526</v>
      </c>
    </row>
    <row r="26819" spans="1:3" x14ac:dyDescent="0.3">
      <c r="A26819" t="s">
        <v>2217</v>
      </c>
      <c r="B26819">
        <v>2019</v>
      </c>
      <c r="C26819">
        <v>266153</v>
      </c>
    </row>
    <row r="26820" spans="1:3" x14ac:dyDescent="0.3">
      <c r="A26820" t="s">
        <v>2217</v>
      </c>
      <c r="B26820">
        <v>2020</v>
      </c>
      <c r="C26820">
        <v>272813</v>
      </c>
    </row>
    <row r="26821" spans="1:3" x14ac:dyDescent="0.3">
      <c r="A26821" t="s">
        <v>2217</v>
      </c>
      <c r="B26821">
        <v>2021</v>
      </c>
      <c r="C26821">
        <v>279507</v>
      </c>
    </row>
    <row r="26822" spans="1:3" x14ac:dyDescent="0.3">
      <c r="A26822" t="s">
        <v>2218</v>
      </c>
      <c r="B26822">
        <v>1800</v>
      </c>
      <c r="C26822">
        <v>5100000</v>
      </c>
    </row>
    <row r="26823" spans="1:3" x14ac:dyDescent="0.3">
      <c r="A26823" t="s">
        <v>2218</v>
      </c>
      <c r="B26823">
        <v>1801</v>
      </c>
      <c r="C26823">
        <v>5165663</v>
      </c>
    </row>
    <row r="26824" spans="1:3" x14ac:dyDescent="0.3">
      <c r="A26824" t="s">
        <v>2218</v>
      </c>
      <c r="B26824">
        <v>1802</v>
      </c>
      <c r="C26824">
        <v>5232171</v>
      </c>
    </row>
    <row r="26825" spans="1:3" x14ac:dyDescent="0.3">
      <c r="A26825" t="s">
        <v>2218</v>
      </c>
      <c r="B26825">
        <v>1803</v>
      </c>
      <c r="C26825">
        <v>5299535</v>
      </c>
    </row>
    <row r="26826" spans="1:3" x14ac:dyDescent="0.3">
      <c r="A26826" t="s">
        <v>2218</v>
      </c>
      <c r="B26826">
        <v>1804</v>
      </c>
      <c r="C26826">
        <v>5367767</v>
      </c>
    </row>
    <row r="26827" spans="1:3" x14ac:dyDescent="0.3">
      <c r="A26827" t="s">
        <v>2218</v>
      </c>
      <c r="B26827">
        <v>1805</v>
      </c>
      <c r="C26827">
        <v>5436878</v>
      </c>
    </row>
    <row r="26828" spans="1:3" x14ac:dyDescent="0.3">
      <c r="A26828" t="s">
        <v>2218</v>
      </c>
      <c r="B26828">
        <v>1806</v>
      </c>
      <c r="C26828">
        <v>5506878</v>
      </c>
    </row>
    <row r="26829" spans="1:3" x14ac:dyDescent="0.3">
      <c r="A26829" t="s">
        <v>2218</v>
      </c>
      <c r="B26829">
        <v>1807</v>
      </c>
      <c r="C26829">
        <v>5577779</v>
      </c>
    </row>
    <row r="26830" spans="1:3" x14ac:dyDescent="0.3">
      <c r="A26830" t="s">
        <v>2218</v>
      </c>
      <c r="B26830">
        <v>1808</v>
      </c>
      <c r="C26830">
        <v>5649593</v>
      </c>
    </row>
    <row r="26831" spans="1:3" x14ac:dyDescent="0.3">
      <c r="A26831" t="s">
        <v>2218</v>
      </c>
      <c r="B26831">
        <v>1809</v>
      </c>
      <c r="C26831">
        <v>5722332</v>
      </c>
    </row>
    <row r="26832" spans="1:3" x14ac:dyDescent="0.3">
      <c r="A26832" t="s">
        <v>2218</v>
      </c>
      <c r="B26832">
        <v>1810</v>
      </c>
      <c r="C26832">
        <v>5796956</v>
      </c>
    </row>
    <row r="26833" spans="1:3" x14ac:dyDescent="0.3">
      <c r="A26833" t="s">
        <v>2218</v>
      </c>
      <c r="B26833">
        <v>1811</v>
      </c>
      <c r="C26833">
        <v>5871592</v>
      </c>
    </row>
    <row r="26834" spans="1:3" x14ac:dyDescent="0.3">
      <c r="A26834" t="s">
        <v>2218</v>
      </c>
      <c r="B26834">
        <v>1812</v>
      </c>
      <c r="C26834">
        <v>5947189</v>
      </c>
    </row>
    <row r="26835" spans="1:3" x14ac:dyDescent="0.3">
      <c r="A26835" t="s">
        <v>2218</v>
      </c>
      <c r="B26835">
        <v>1813</v>
      </c>
      <c r="C26835">
        <v>6023759</v>
      </c>
    </row>
    <row r="26836" spans="1:3" x14ac:dyDescent="0.3">
      <c r="A26836" t="s">
        <v>2218</v>
      </c>
      <c r="B26836">
        <v>1814</v>
      </c>
      <c r="C26836">
        <v>6101316</v>
      </c>
    </row>
    <row r="26837" spans="1:3" x14ac:dyDescent="0.3">
      <c r="A26837" t="s">
        <v>2218</v>
      </c>
      <c r="B26837">
        <v>1815</v>
      </c>
      <c r="C26837">
        <v>6179870</v>
      </c>
    </row>
    <row r="26838" spans="1:3" x14ac:dyDescent="0.3">
      <c r="A26838" t="s">
        <v>2218</v>
      </c>
      <c r="B26838">
        <v>1816</v>
      </c>
      <c r="C26838">
        <v>6259437</v>
      </c>
    </row>
    <row r="26839" spans="1:3" x14ac:dyDescent="0.3">
      <c r="A26839" t="s">
        <v>2218</v>
      </c>
      <c r="B26839">
        <v>1817</v>
      </c>
      <c r="C26839">
        <v>6340027</v>
      </c>
    </row>
    <row r="26840" spans="1:3" x14ac:dyDescent="0.3">
      <c r="A26840" t="s">
        <v>2218</v>
      </c>
      <c r="B26840">
        <v>1818</v>
      </c>
      <c r="C26840">
        <v>6421655</v>
      </c>
    </row>
    <row r="26841" spans="1:3" x14ac:dyDescent="0.3">
      <c r="A26841" t="s">
        <v>2218</v>
      </c>
      <c r="B26841">
        <v>1819</v>
      </c>
      <c r="C26841">
        <v>6483214</v>
      </c>
    </row>
    <row r="26842" spans="1:3" x14ac:dyDescent="0.3">
      <c r="A26842" t="s">
        <v>2218</v>
      </c>
      <c r="B26842">
        <v>1820</v>
      </c>
      <c r="C26842">
        <v>6524512</v>
      </c>
    </row>
    <row r="26843" spans="1:3" x14ac:dyDescent="0.3">
      <c r="A26843" t="s">
        <v>2218</v>
      </c>
      <c r="B26843">
        <v>1821</v>
      </c>
      <c r="C26843">
        <v>6545355</v>
      </c>
    </row>
    <row r="26844" spans="1:3" x14ac:dyDescent="0.3">
      <c r="A26844" t="s">
        <v>2218</v>
      </c>
      <c r="B26844">
        <v>1822</v>
      </c>
      <c r="C26844">
        <v>6545545</v>
      </c>
    </row>
    <row r="26845" spans="1:3" x14ac:dyDescent="0.3">
      <c r="A26845" t="s">
        <v>2218</v>
      </c>
      <c r="B26845">
        <v>1823</v>
      </c>
      <c r="C26845">
        <v>6524883</v>
      </c>
    </row>
    <row r="26846" spans="1:3" x14ac:dyDescent="0.3">
      <c r="A26846" t="s">
        <v>2218</v>
      </c>
      <c r="B26846">
        <v>1824</v>
      </c>
      <c r="C26846">
        <v>6504286</v>
      </c>
    </row>
    <row r="26847" spans="1:3" x14ac:dyDescent="0.3">
      <c r="A26847" t="s">
        <v>2218</v>
      </c>
      <c r="B26847">
        <v>1825</v>
      </c>
      <c r="C26847">
        <v>6483755</v>
      </c>
    </row>
    <row r="26848" spans="1:3" x14ac:dyDescent="0.3">
      <c r="A26848" t="s">
        <v>2218</v>
      </c>
      <c r="B26848">
        <v>1826</v>
      </c>
      <c r="C26848">
        <v>6463288</v>
      </c>
    </row>
    <row r="26849" spans="1:3" x14ac:dyDescent="0.3">
      <c r="A26849" t="s">
        <v>2218</v>
      </c>
      <c r="B26849">
        <v>1827</v>
      </c>
      <c r="C26849">
        <v>6442885</v>
      </c>
    </row>
    <row r="26850" spans="1:3" x14ac:dyDescent="0.3">
      <c r="A26850" t="s">
        <v>2218</v>
      </c>
      <c r="B26850">
        <v>1828</v>
      </c>
      <c r="C26850">
        <v>6422547</v>
      </c>
    </row>
    <row r="26851" spans="1:3" x14ac:dyDescent="0.3">
      <c r="A26851" t="s">
        <v>2218</v>
      </c>
      <c r="B26851">
        <v>1829</v>
      </c>
      <c r="C26851">
        <v>6418962</v>
      </c>
    </row>
    <row r="26852" spans="1:3" x14ac:dyDescent="0.3">
      <c r="A26852" t="s">
        <v>2218</v>
      </c>
      <c r="B26852">
        <v>1830</v>
      </c>
      <c r="C26852">
        <v>6432243</v>
      </c>
    </row>
    <row r="26853" spans="1:3" x14ac:dyDescent="0.3">
      <c r="A26853" t="s">
        <v>2218</v>
      </c>
      <c r="B26853">
        <v>1831</v>
      </c>
      <c r="C26853">
        <v>6462504</v>
      </c>
    </row>
    <row r="26854" spans="1:3" x14ac:dyDescent="0.3">
      <c r="A26854" t="s">
        <v>2218</v>
      </c>
      <c r="B26854">
        <v>1832</v>
      </c>
      <c r="C26854">
        <v>6509859</v>
      </c>
    </row>
    <row r="26855" spans="1:3" x14ac:dyDescent="0.3">
      <c r="A26855" t="s">
        <v>2218</v>
      </c>
      <c r="B26855">
        <v>1833</v>
      </c>
      <c r="C26855">
        <v>6574426</v>
      </c>
    </row>
    <row r="26856" spans="1:3" x14ac:dyDescent="0.3">
      <c r="A26856" t="s">
        <v>2218</v>
      </c>
      <c r="B26856">
        <v>1834</v>
      </c>
      <c r="C26856">
        <v>6639634</v>
      </c>
    </row>
    <row r="26857" spans="1:3" x14ac:dyDescent="0.3">
      <c r="A26857" t="s">
        <v>2218</v>
      </c>
      <c r="B26857">
        <v>1835</v>
      </c>
      <c r="C26857">
        <v>6705488</v>
      </c>
    </row>
    <row r="26858" spans="1:3" x14ac:dyDescent="0.3">
      <c r="A26858" t="s">
        <v>2218</v>
      </c>
      <c r="B26858">
        <v>1836</v>
      </c>
      <c r="C26858">
        <v>6771995</v>
      </c>
    </row>
    <row r="26859" spans="1:3" x14ac:dyDescent="0.3">
      <c r="A26859" t="s">
        <v>2218</v>
      </c>
      <c r="B26859">
        <v>1837</v>
      </c>
      <c r="C26859">
        <v>6839162</v>
      </c>
    </row>
    <row r="26860" spans="1:3" x14ac:dyDescent="0.3">
      <c r="A26860" t="s">
        <v>2218</v>
      </c>
      <c r="B26860">
        <v>1838</v>
      </c>
      <c r="C26860">
        <v>6906995</v>
      </c>
    </row>
    <row r="26861" spans="1:3" x14ac:dyDescent="0.3">
      <c r="A26861" t="s">
        <v>2218</v>
      </c>
      <c r="B26861">
        <v>1839</v>
      </c>
      <c r="C26861">
        <v>6973425</v>
      </c>
    </row>
    <row r="26862" spans="1:3" x14ac:dyDescent="0.3">
      <c r="A26862" t="s">
        <v>2218</v>
      </c>
      <c r="B26862">
        <v>1840</v>
      </c>
      <c r="C26862">
        <v>7038422</v>
      </c>
    </row>
    <row r="26863" spans="1:3" x14ac:dyDescent="0.3">
      <c r="A26863" t="s">
        <v>2218</v>
      </c>
      <c r="B26863">
        <v>1841</v>
      </c>
      <c r="C26863">
        <v>7101952</v>
      </c>
    </row>
    <row r="26864" spans="1:3" x14ac:dyDescent="0.3">
      <c r="A26864" t="s">
        <v>2218</v>
      </c>
      <c r="B26864">
        <v>1842</v>
      </c>
      <c r="C26864">
        <v>7163984</v>
      </c>
    </row>
    <row r="26865" spans="1:3" x14ac:dyDescent="0.3">
      <c r="A26865" t="s">
        <v>2218</v>
      </c>
      <c r="B26865">
        <v>1843</v>
      </c>
      <c r="C26865">
        <v>7224485</v>
      </c>
    </row>
    <row r="26866" spans="1:3" x14ac:dyDescent="0.3">
      <c r="A26866" t="s">
        <v>2218</v>
      </c>
      <c r="B26866">
        <v>1844</v>
      </c>
      <c r="C26866">
        <v>7285497</v>
      </c>
    </row>
    <row r="26867" spans="1:3" x14ac:dyDescent="0.3">
      <c r="A26867" t="s">
        <v>2218</v>
      </c>
      <c r="B26867">
        <v>1845</v>
      </c>
      <c r="C26867">
        <v>7347024</v>
      </c>
    </row>
    <row r="26868" spans="1:3" x14ac:dyDescent="0.3">
      <c r="A26868" t="s">
        <v>2218</v>
      </c>
      <c r="B26868">
        <v>1846</v>
      </c>
      <c r="C26868">
        <v>7409071</v>
      </c>
    </row>
    <row r="26869" spans="1:3" x14ac:dyDescent="0.3">
      <c r="A26869" t="s">
        <v>2218</v>
      </c>
      <c r="B26869">
        <v>1847</v>
      </c>
      <c r="C26869">
        <v>7471641</v>
      </c>
    </row>
    <row r="26870" spans="1:3" x14ac:dyDescent="0.3">
      <c r="A26870" t="s">
        <v>2218</v>
      </c>
      <c r="B26870">
        <v>1848</v>
      </c>
      <c r="C26870">
        <v>7534741</v>
      </c>
    </row>
    <row r="26871" spans="1:3" x14ac:dyDescent="0.3">
      <c r="A26871" t="s">
        <v>2218</v>
      </c>
      <c r="B26871">
        <v>1849</v>
      </c>
      <c r="C26871">
        <v>7607082</v>
      </c>
    </row>
    <row r="26872" spans="1:3" x14ac:dyDescent="0.3">
      <c r="A26872" t="s">
        <v>2218</v>
      </c>
      <c r="B26872">
        <v>1850</v>
      </c>
      <c r="C26872">
        <v>7688866</v>
      </c>
    </row>
    <row r="26873" spans="1:3" x14ac:dyDescent="0.3">
      <c r="A26873" t="s">
        <v>2218</v>
      </c>
      <c r="B26873">
        <v>1851</v>
      </c>
      <c r="C26873">
        <v>7778189</v>
      </c>
    </row>
    <row r="26874" spans="1:3" x14ac:dyDescent="0.3">
      <c r="A26874" t="s">
        <v>2218</v>
      </c>
      <c r="B26874">
        <v>1852</v>
      </c>
      <c r="C26874">
        <v>7877313</v>
      </c>
    </row>
    <row r="26875" spans="1:3" x14ac:dyDescent="0.3">
      <c r="A26875" t="s">
        <v>2218</v>
      </c>
      <c r="B26875">
        <v>1853</v>
      </c>
      <c r="C26875">
        <v>7986441</v>
      </c>
    </row>
    <row r="26876" spans="1:3" x14ac:dyDescent="0.3">
      <c r="A26876" t="s">
        <v>2218</v>
      </c>
      <c r="B26876">
        <v>1854</v>
      </c>
      <c r="C26876">
        <v>8097081</v>
      </c>
    </row>
    <row r="26877" spans="1:3" x14ac:dyDescent="0.3">
      <c r="A26877" t="s">
        <v>2218</v>
      </c>
      <c r="B26877">
        <v>1855</v>
      </c>
      <c r="C26877">
        <v>8209252</v>
      </c>
    </row>
    <row r="26878" spans="1:3" x14ac:dyDescent="0.3">
      <c r="A26878" t="s">
        <v>2218</v>
      </c>
      <c r="B26878">
        <v>1856</v>
      </c>
      <c r="C26878">
        <v>8322977</v>
      </c>
    </row>
    <row r="26879" spans="1:3" x14ac:dyDescent="0.3">
      <c r="A26879" t="s">
        <v>2218</v>
      </c>
      <c r="B26879">
        <v>1857</v>
      </c>
      <c r="C26879">
        <v>8438277</v>
      </c>
    </row>
    <row r="26880" spans="1:3" x14ac:dyDescent="0.3">
      <c r="A26880" t="s">
        <v>2218</v>
      </c>
      <c r="B26880">
        <v>1858</v>
      </c>
      <c r="C26880">
        <v>8555173</v>
      </c>
    </row>
    <row r="26881" spans="1:3" x14ac:dyDescent="0.3">
      <c r="A26881" t="s">
        <v>2218</v>
      </c>
      <c r="B26881">
        <v>1859</v>
      </c>
      <c r="C26881">
        <v>8656717</v>
      </c>
    </row>
    <row r="26882" spans="1:3" x14ac:dyDescent="0.3">
      <c r="A26882" t="s">
        <v>2218</v>
      </c>
      <c r="B26882">
        <v>1860</v>
      </c>
      <c r="C26882">
        <v>8742630</v>
      </c>
    </row>
    <row r="26883" spans="1:3" x14ac:dyDescent="0.3">
      <c r="A26883" t="s">
        <v>2218</v>
      </c>
      <c r="B26883">
        <v>1861</v>
      </c>
      <c r="C26883">
        <v>8812627</v>
      </c>
    </row>
    <row r="26884" spans="1:3" x14ac:dyDescent="0.3">
      <c r="A26884" t="s">
        <v>2218</v>
      </c>
      <c r="B26884">
        <v>1862</v>
      </c>
      <c r="C26884">
        <v>8866421</v>
      </c>
    </row>
    <row r="26885" spans="1:3" x14ac:dyDescent="0.3">
      <c r="A26885" t="s">
        <v>2218</v>
      </c>
      <c r="B26885">
        <v>1863</v>
      </c>
      <c r="C26885">
        <v>8903721</v>
      </c>
    </row>
    <row r="26886" spans="1:3" x14ac:dyDescent="0.3">
      <c r="A26886" t="s">
        <v>2218</v>
      </c>
      <c r="B26886">
        <v>1864</v>
      </c>
      <c r="C26886">
        <v>8941176</v>
      </c>
    </row>
    <row r="26887" spans="1:3" x14ac:dyDescent="0.3">
      <c r="A26887" t="s">
        <v>2218</v>
      </c>
      <c r="B26887">
        <v>1865</v>
      </c>
      <c r="C26887">
        <v>8978788</v>
      </c>
    </row>
    <row r="26888" spans="1:3" x14ac:dyDescent="0.3">
      <c r="A26888" t="s">
        <v>2218</v>
      </c>
      <c r="B26888">
        <v>1866</v>
      </c>
      <c r="C26888">
        <v>9016558</v>
      </c>
    </row>
    <row r="26889" spans="1:3" x14ac:dyDescent="0.3">
      <c r="A26889" t="s">
        <v>2218</v>
      </c>
      <c r="B26889">
        <v>1867</v>
      </c>
      <c r="C26889">
        <v>9054486</v>
      </c>
    </row>
    <row r="26890" spans="1:3" x14ac:dyDescent="0.3">
      <c r="A26890" t="s">
        <v>2218</v>
      </c>
      <c r="B26890">
        <v>1868</v>
      </c>
      <c r="C26890">
        <v>9092573</v>
      </c>
    </row>
    <row r="26891" spans="1:3" x14ac:dyDescent="0.3">
      <c r="A26891" t="s">
        <v>2218</v>
      </c>
      <c r="B26891">
        <v>1869</v>
      </c>
      <c r="C26891">
        <v>9144829</v>
      </c>
    </row>
    <row r="26892" spans="1:3" x14ac:dyDescent="0.3">
      <c r="A26892" t="s">
        <v>2218</v>
      </c>
      <c r="B26892">
        <v>1870</v>
      </c>
      <c r="C26892">
        <v>9211475</v>
      </c>
    </row>
    <row r="26893" spans="1:3" x14ac:dyDescent="0.3">
      <c r="A26893" t="s">
        <v>2218</v>
      </c>
      <c r="B26893">
        <v>1871</v>
      </c>
      <c r="C26893">
        <v>9292736</v>
      </c>
    </row>
    <row r="26894" spans="1:3" x14ac:dyDescent="0.3">
      <c r="A26894" t="s">
        <v>2218</v>
      </c>
      <c r="B26894">
        <v>1872</v>
      </c>
      <c r="C26894">
        <v>9388839</v>
      </c>
    </row>
    <row r="26895" spans="1:3" x14ac:dyDescent="0.3">
      <c r="A26895" t="s">
        <v>2218</v>
      </c>
      <c r="B26895">
        <v>1873</v>
      </c>
      <c r="C26895">
        <v>9500014</v>
      </c>
    </row>
    <row r="26896" spans="1:3" x14ac:dyDescent="0.3">
      <c r="A26896" t="s">
        <v>2218</v>
      </c>
      <c r="B26896">
        <v>1874</v>
      </c>
      <c r="C26896">
        <v>9612506</v>
      </c>
    </row>
    <row r="26897" spans="1:3" x14ac:dyDescent="0.3">
      <c r="A26897" t="s">
        <v>2218</v>
      </c>
      <c r="B26897">
        <v>1875</v>
      </c>
      <c r="C26897">
        <v>9726329</v>
      </c>
    </row>
    <row r="26898" spans="1:3" x14ac:dyDescent="0.3">
      <c r="A26898" t="s">
        <v>2218</v>
      </c>
      <c r="B26898">
        <v>1876</v>
      </c>
      <c r="C26898">
        <v>9841498</v>
      </c>
    </row>
    <row r="26899" spans="1:3" x14ac:dyDescent="0.3">
      <c r="A26899" t="s">
        <v>2218</v>
      </c>
      <c r="B26899">
        <v>1877</v>
      </c>
      <c r="C26899">
        <v>9958031</v>
      </c>
    </row>
    <row r="26900" spans="1:3" x14ac:dyDescent="0.3">
      <c r="A26900" t="s">
        <v>2218</v>
      </c>
      <c r="B26900">
        <v>1878</v>
      </c>
      <c r="C26900">
        <v>10075943</v>
      </c>
    </row>
    <row r="26901" spans="1:3" x14ac:dyDescent="0.3">
      <c r="A26901" t="s">
        <v>2218</v>
      </c>
      <c r="B26901">
        <v>1879</v>
      </c>
      <c r="C26901">
        <v>10195232</v>
      </c>
    </row>
    <row r="26902" spans="1:3" x14ac:dyDescent="0.3">
      <c r="A26902" t="s">
        <v>2218</v>
      </c>
      <c r="B26902">
        <v>1880</v>
      </c>
      <c r="C26902">
        <v>10315914</v>
      </c>
    </row>
    <row r="26903" spans="1:3" x14ac:dyDescent="0.3">
      <c r="A26903" t="s">
        <v>2218</v>
      </c>
      <c r="B26903">
        <v>1881</v>
      </c>
      <c r="C26903">
        <v>10438005</v>
      </c>
    </row>
    <row r="26904" spans="1:3" x14ac:dyDescent="0.3">
      <c r="A26904" t="s">
        <v>2218</v>
      </c>
      <c r="B26904">
        <v>1882</v>
      </c>
      <c r="C26904">
        <v>10561522</v>
      </c>
    </row>
    <row r="26905" spans="1:3" x14ac:dyDescent="0.3">
      <c r="A26905" t="s">
        <v>2218</v>
      </c>
      <c r="B26905">
        <v>1883</v>
      </c>
      <c r="C26905">
        <v>10686481</v>
      </c>
    </row>
    <row r="26906" spans="1:3" x14ac:dyDescent="0.3">
      <c r="A26906" t="s">
        <v>2218</v>
      </c>
      <c r="B26906">
        <v>1884</v>
      </c>
      <c r="C26906">
        <v>10812918</v>
      </c>
    </row>
    <row r="26907" spans="1:3" x14ac:dyDescent="0.3">
      <c r="A26907" t="s">
        <v>2218</v>
      </c>
      <c r="B26907">
        <v>1885</v>
      </c>
      <c r="C26907">
        <v>10940851</v>
      </c>
    </row>
    <row r="26908" spans="1:3" x14ac:dyDescent="0.3">
      <c r="A26908" t="s">
        <v>2218</v>
      </c>
      <c r="B26908">
        <v>1886</v>
      </c>
      <c r="C26908">
        <v>11070296</v>
      </c>
    </row>
    <row r="26909" spans="1:3" x14ac:dyDescent="0.3">
      <c r="A26909" t="s">
        <v>2218</v>
      </c>
      <c r="B26909">
        <v>1887</v>
      </c>
      <c r="C26909">
        <v>11201271</v>
      </c>
    </row>
    <row r="26910" spans="1:3" x14ac:dyDescent="0.3">
      <c r="A26910" t="s">
        <v>2218</v>
      </c>
      <c r="B26910">
        <v>1888</v>
      </c>
      <c r="C26910">
        <v>11333796</v>
      </c>
    </row>
    <row r="26911" spans="1:3" x14ac:dyDescent="0.3">
      <c r="A26911" t="s">
        <v>2218</v>
      </c>
      <c r="B26911">
        <v>1889</v>
      </c>
      <c r="C26911">
        <v>11474513</v>
      </c>
    </row>
    <row r="26912" spans="1:3" x14ac:dyDescent="0.3">
      <c r="A26912" t="s">
        <v>2218</v>
      </c>
      <c r="B26912">
        <v>1890</v>
      </c>
      <c r="C26912">
        <v>11623615</v>
      </c>
    </row>
    <row r="26913" spans="1:3" x14ac:dyDescent="0.3">
      <c r="A26913" t="s">
        <v>2218</v>
      </c>
      <c r="B26913">
        <v>1891</v>
      </c>
      <c r="C26913">
        <v>11781298</v>
      </c>
    </row>
    <row r="26914" spans="1:3" x14ac:dyDescent="0.3">
      <c r="A26914" t="s">
        <v>2218</v>
      </c>
      <c r="B26914">
        <v>1892</v>
      </c>
      <c r="C26914">
        <v>11947763</v>
      </c>
    </row>
    <row r="26915" spans="1:3" x14ac:dyDescent="0.3">
      <c r="A26915" t="s">
        <v>2218</v>
      </c>
      <c r="B26915">
        <v>1893</v>
      </c>
      <c r="C26915">
        <v>12123212</v>
      </c>
    </row>
    <row r="26916" spans="1:3" x14ac:dyDescent="0.3">
      <c r="A26916" t="s">
        <v>2218</v>
      </c>
      <c r="B26916">
        <v>1894</v>
      </c>
      <c r="C26916">
        <v>12301236</v>
      </c>
    </row>
    <row r="26917" spans="1:3" x14ac:dyDescent="0.3">
      <c r="A26917" t="s">
        <v>2218</v>
      </c>
      <c r="B26917">
        <v>1895</v>
      </c>
      <c r="C26917">
        <v>12481874</v>
      </c>
    </row>
    <row r="26918" spans="1:3" x14ac:dyDescent="0.3">
      <c r="A26918" t="s">
        <v>2218</v>
      </c>
      <c r="B26918">
        <v>1896</v>
      </c>
      <c r="C26918">
        <v>12665163</v>
      </c>
    </row>
    <row r="26919" spans="1:3" x14ac:dyDescent="0.3">
      <c r="A26919" t="s">
        <v>2218</v>
      </c>
      <c r="B26919">
        <v>1897</v>
      </c>
      <c r="C26919">
        <v>12851143</v>
      </c>
    </row>
    <row r="26920" spans="1:3" x14ac:dyDescent="0.3">
      <c r="A26920" t="s">
        <v>2218</v>
      </c>
      <c r="B26920">
        <v>1898</v>
      </c>
      <c r="C26920">
        <v>13039853</v>
      </c>
    </row>
    <row r="26921" spans="1:3" x14ac:dyDescent="0.3">
      <c r="A26921" t="s">
        <v>2218</v>
      </c>
      <c r="B26921">
        <v>1899</v>
      </c>
      <c r="C26921">
        <v>13217454</v>
      </c>
    </row>
    <row r="26922" spans="1:3" x14ac:dyDescent="0.3">
      <c r="A26922" t="s">
        <v>2218</v>
      </c>
      <c r="B26922">
        <v>1900</v>
      </c>
      <c r="C26922">
        <v>13383654</v>
      </c>
    </row>
    <row r="26923" spans="1:3" x14ac:dyDescent="0.3">
      <c r="A26923" t="s">
        <v>2218</v>
      </c>
      <c r="B26923">
        <v>1901</v>
      </c>
      <c r="C26923">
        <v>13538157</v>
      </c>
    </row>
    <row r="26924" spans="1:3" x14ac:dyDescent="0.3">
      <c r="A26924" t="s">
        <v>2218</v>
      </c>
      <c r="B26924">
        <v>1902</v>
      </c>
      <c r="C26924">
        <v>13680660</v>
      </c>
    </row>
    <row r="26925" spans="1:3" x14ac:dyDescent="0.3">
      <c r="A26925" t="s">
        <v>2218</v>
      </c>
      <c r="B26925">
        <v>1903</v>
      </c>
      <c r="C26925">
        <v>13810856</v>
      </c>
    </row>
    <row r="26926" spans="1:3" x14ac:dyDescent="0.3">
      <c r="A26926" t="s">
        <v>2218</v>
      </c>
      <c r="B26926">
        <v>1904</v>
      </c>
      <c r="C26926">
        <v>13942289</v>
      </c>
    </row>
    <row r="26927" spans="1:3" x14ac:dyDescent="0.3">
      <c r="A26927" t="s">
        <v>2218</v>
      </c>
      <c r="B26927">
        <v>1905</v>
      </c>
      <c r="C26927">
        <v>14074971</v>
      </c>
    </row>
    <row r="26928" spans="1:3" x14ac:dyDescent="0.3">
      <c r="A26928" t="s">
        <v>2218</v>
      </c>
      <c r="B26928">
        <v>1906</v>
      </c>
      <c r="C26928">
        <v>14208916</v>
      </c>
    </row>
    <row r="26929" spans="1:3" x14ac:dyDescent="0.3">
      <c r="A26929" t="s">
        <v>2218</v>
      </c>
      <c r="B26929">
        <v>1907</v>
      </c>
      <c r="C26929">
        <v>14344134</v>
      </c>
    </row>
    <row r="26930" spans="1:3" x14ac:dyDescent="0.3">
      <c r="A26930" t="s">
        <v>2218</v>
      </c>
      <c r="B26930">
        <v>1908</v>
      </c>
      <c r="C26930">
        <v>14480638</v>
      </c>
    </row>
    <row r="26931" spans="1:3" x14ac:dyDescent="0.3">
      <c r="A26931" t="s">
        <v>2218</v>
      </c>
      <c r="B26931">
        <v>1909</v>
      </c>
      <c r="C26931">
        <v>14587552</v>
      </c>
    </row>
    <row r="26932" spans="1:3" x14ac:dyDescent="0.3">
      <c r="A26932" t="s">
        <v>2218</v>
      </c>
      <c r="B26932">
        <v>1910</v>
      </c>
      <c r="C26932">
        <v>14664634</v>
      </c>
    </row>
    <row r="26933" spans="1:3" x14ac:dyDescent="0.3">
      <c r="A26933" t="s">
        <v>2218</v>
      </c>
      <c r="B26933">
        <v>1911</v>
      </c>
      <c r="C26933">
        <v>14711636</v>
      </c>
    </row>
    <row r="26934" spans="1:3" x14ac:dyDescent="0.3">
      <c r="A26934" t="s">
        <v>2218</v>
      </c>
      <c r="B26934">
        <v>1912</v>
      </c>
      <c r="C26934">
        <v>14728311</v>
      </c>
    </row>
    <row r="26935" spans="1:3" x14ac:dyDescent="0.3">
      <c r="A26935" t="s">
        <v>2218</v>
      </c>
      <c r="B26935">
        <v>1913</v>
      </c>
      <c r="C26935">
        <v>14714406</v>
      </c>
    </row>
    <row r="26936" spans="1:3" x14ac:dyDescent="0.3">
      <c r="A26936" t="s">
        <v>2218</v>
      </c>
      <c r="B26936">
        <v>1914</v>
      </c>
      <c r="C26936">
        <v>14700514</v>
      </c>
    </row>
    <row r="26937" spans="1:3" x14ac:dyDescent="0.3">
      <c r="A26937" t="s">
        <v>2218</v>
      </c>
      <c r="B26937">
        <v>1915</v>
      </c>
      <c r="C26937">
        <v>14686634</v>
      </c>
    </row>
    <row r="26938" spans="1:3" x14ac:dyDescent="0.3">
      <c r="A26938" t="s">
        <v>2218</v>
      </c>
      <c r="B26938">
        <v>1916</v>
      </c>
      <c r="C26938">
        <v>14672765</v>
      </c>
    </row>
    <row r="26939" spans="1:3" x14ac:dyDescent="0.3">
      <c r="A26939" t="s">
        <v>2218</v>
      </c>
      <c r="B26939">
        <v>1917</v>
      </c>
      <c r="C26939">
        <v>14658909</v>
      </c>
    </row>
    <row r="26940" spans="1:3" x14ac:dyDescent="0.3">
      <c r="A26940" t="s">
        <v>2218</v>
      </c>
      <c r="B26940">
        <v>1918</v>
      </c>
      <c r="C26940">
        <v>14649106</v>
      </c>
    </row>
    <row r="26941" spans="1:3" x14ac:dyDescent="0.3">
      <c r="A26941" t="s">
        <v>2218</v>
      </c>
      <c r="B26941">
        <v>1919</v>
      </c>
      <c r="C26941">
        <v>14683139</v>
      </c>
    </row>
    <row r="26942" spans="1:3" x14ac:dyDescent="0.3">
      <c r="A26942" t="s">
        <v>2218</v>
      </c>
      <c r="B26942">
        <v>1920</v>
      </c>
      <c r="C26942">
        <v>14761605</v>
      </c>
    </row>
    <row r="26943" spans="1:3" x14ac:dyDescent="0.3">
      <c r="A26943" t="s">
        <v>2218</v>
      </c>
      <c r="B26943">
        <v>1921</v>
      </c>
      <c r="C26943">
        <v>14885111</v>
      </c>
    </row>
    <row r="26944" spans="1:3" x14ac:dyDescent="0.3">
      <c r="A26944" t="s">
        <v>2218</v>
      </c>
      <c r="B26944">
        <v>1922</v>
      </c>
      <c r="C26944">
        <v>15054271</v>
      </c>
    </row>
    <row r="26945" spans="1:3" x14ac:dyDescent="0.3">
      <c r="A26945" t="s">
        <v>2218</v>
      </c>
      <c r="B26945">
        <v>1923</v>
      </c>
      <c r="C26945">
        <v>15269709</v>
      </c>
    </row>
    <row r="26946" spans="1:3" x14ac:dyDescent="0.3">
      <c r="A26946" t="s">
        <v>2218</v>
      </c>
      <c r="B26946">
        <v>1924</v>
      </c>
      <c r="C26946">
        <v>15488231</v>
      </c>
    </row>
    <row r="26947" spans="1:3" x14ac:dyDescent="0.3">
      <c r="A26947" t="s">
        <v>2218</v>
      </c>
      <c r="B26947">
        <v>1925</v>
      </c>
      <c r="C26947">
        <v>15709880</v>
      </c>
    </row>
    <row r="26948" spans="1:3" x14ac:dyDescent="0.3">
      <c r="A26948" t="s">
        <v>2218</v>
      </c>
      <c r="B26948">
        <v>1926</v>
      </c>
      <c r="C26948">
        <v>15934701</v>
      </c>
    </row>
    <row r="26949" spans="1:3" x14ac:dyDescent="0.3">
      <c r="A26949" t="s">
        <v>2218</v>
      </c>
      <c r="B26949">
        <v>1927</v>
      </c>
      <c r="C26949">
        <v>16162739</v>
      </c>
    </row>
    <row r="26950" spans="1:3" x14ac:dyDescent="0.3">
      <c r="A26950" t="s">
        <v>2218</v>
      </c>
      <c r="B26950">
        <v>1928</v>
      </c>
      <c r="C26950">
        <v>16394041</v>
      </c>
    </row>
    <row r="26951" spans="1:3" x14ac:dyDescent="0.3">
      <c r="A26951" t="s">
        <v>2218</v>
      </c>
      <c r="B26951">
        <v>1929</v>
      </c>
      <c r="C26951">
        <v>16638808</v>
      </c>
    </row>
    <row r="26952" spans="1:3" x14ac:dyDescent="0.3">
      <c r="A26952" t="s">
        <v>2218</v>
      </c>
      <c r="B26952">
        <v>1930</v>
      </c>
      <c r="C26952">
        <v>16897410</v>
      </c>
    </row>
    <row r="26953" spans="1:3" x14ac:dyDescent="0.3">
      <c r="A26953" t="s">
        <v>2218</v>
      </c>
      <c r="B26953">
        <v>1931</v>
      </c>
      <c r="C26953">
        <v>17170223</v>
      </c>
    </row>
    <row r="26954" spans="1:3" x14ac:dyDescent="0.3">
      <c r="A26954" t="s">
        <v>2218</v>
      </c>
      <c r="B26954">
        <v>1932</v>
      </c>
      <c r="C26954">
        <v>17457634</v>
      </c>
    </row>
    <row r="26955" spans="1:3" x14ac:dyDescent="0.3">
      <c r="A26955" t="s">
        <v>2218</v>
      </c>
      <c r="B26955">
        <v>1933</v>
      </c>
      <c r="C26955">
        <v>17760035</v>
      </c>
    </row>
    <row r="26956" spans="1:3" x14ac:dyDescent="0.3">
      <c r="A26956" t="s">
        <v>2218</v>
      </c>
      <c r="B26956">
        <v>1934</v>
      </c>
      <c r="C26956">
        <v>18067674</v>
      </c>
    </row>
    <row r="26957" spans="1:3" x14ac:dyDescent="0.3">
      <c r="A26957" t="s">
        <v>2218</v>
      </c>
      <c r="B26957">
        <v>1935</v>
      </c>
      <c r="C26957">
        <v>18380643</v>
      </c>
    </row>
    <row r="26958" spans="1:3" x14ac:dyDescent="0.3">
      <c r="A26958" t="s">
        <v>2218</v>
      </c>
      <c r="B26958">
        <v>1936</v>
      </c>
      <c r="C26958">
        <v>18699032</v>
      </c>
    </row>
    <row r="26959" spans="1:3" x14ac:dyDescent="0.3">
      <c r="A26959" t="s">
        <v>2218</v>
      </c>
      <c r="B26959">
        <v>1937</v>
      </c>
      <c r="C26959">
        <v>19022937</v>
      </c>
    </row>
    <row r="26960" spans="1:3" x14ac:dyDescent="0.3">
      <c r="A26960" t="s">
        <v>2218</v>
      </c>
      <c r="B26960">
        <v>1938</v>
      </c>
      <c r="C26960">
        <v>19352452</v>
      </c>
    </row>
    <row r="26961" spans="1:3" x14ac:dyDescent="0.3">
      <c r="A26961" t="s">
        <v>2218</v>
      </c>
      <c r="B26961">
        <v>1939</v>
      </c>
      <c r="C26961">
        <v>19754399</v>
      </c>
    </row>
    <row r="26962" spans="1:3" x14ac:dyDescent="0.3">
      <c r="A26962" t="s">
        <v>2218</v>
      </c>
      <c r="B26962">
        <v>1940</v>
      </c>
      <c r="C26962">
        <v>20232300</v>
      </c>
    </row>
    <row r="26963" spans="1:3" x14ac:dyDescent="0.3">
      <c r="A26963" t="s">
        <v>2218</v>
      </c>
      <c r="B26963">
        <v>1941</v>
      </c>
      <c r="C26963">
        <v>20789814</v>
      </c>
    </row>
    <row r="26964" spans="1:3" x14ac:dyDescent="0.3">
      <c r="A26964" t="s">
        <v>2218</v>
      </c>
      <c r="B26964">
        <v>1942</v>
      </c>
      <c r="C26964">
        <v>21430746</v>
      </c>
    </row>
    <row r="26965" spans="1:3" x14ac:dyDescent="0.3">
      <c r="A26965" t="s">
        <v>2218</v>
      </c>
      <c r="B26965">
        <v>1943</v>
      </c>
      <c r="C26965">
        <v>22159047</v>
      </c>
    </row>
    <row r="26966" spans="1:3" x14ac:dyDescent="0.3">
      <c r="A26966" t="s">
        <v>2218</v>
      </c>
      <c r="B26966">
        <v>1944</v>
      </c>
      <c r="C26966">
        <v>22912098</v>
      </c>
    </row>
    <row r="26967" spans="1:3" x14ac:dyDescent="0.3">
      <c r="A26967" t="s">
        <v>2218</v>
      </c>
      <c r="B26967">
        <v>1945</v>
      </c>
      <c r="C26967">
        <v>23690741</v>
      </c>
    </row>
    <row r="26968" spans="1:3" x14ac:dyDescent="0.3">
      <c r="A26968" t="s">
        <v>2218</v>
      </c>
      <c r="B26968">
        <v>1946</v>
      </c>
      <c r="C26968">
        <v>24495845</v>
      </c>
    </row>
    <row r="26969" spans="1:3" x14ac:dyDescent="0.3">
      <c r="A26969" t="s">
        <v>2218</v>
      </c>
      <c r="B26969">
        <v>1947</v>
      </c>
      <c r="C26969">
        <v>25328310</v>
      </c>
    </row>
    <row r="26970" spans="1:3" x14ac:dyDescent="0.3">
      <c r="A26970" t="s">
        <v>2218</v>
      </c>
      <c r="B26970">
        <v>1948</v>
      </c>
      <c r="C26970">
        <v>26189065</v>
      </c>
    </row>
    <row r="26971" spans="1:3" x14ac:dyDescent="0.3">
      <c r="A26971" t="s">
        <v>2218</v>
      </c>
      <c r="B26971">
        <v>1949</v>
      </c>
      <c r="C26971">
        <v>27061239</v>
      </c>
    </row>
    <row r="26972" spans="1:3" x14ac:dyDescent="0.3">
      <c r="A26972" t="s">
        <v>2218</v>
      </c>
      <c r="B26972">
        <v>1950</v>
      </c>
      <c r="C26972">
        <v>27944671</v>
      </c>
    </row>
    <row r="26973" spans="1:3" x14ac:dyDescent="0.3">
      <c r="A26973" t="s">
        <v>2218</v>
      </c>
      <c r="B26973">
        <v>1951</v>
      </c>
      <c r="C26973">
        <v>28749849</v>
      </c>
    </row>
    <row r="26974" spans="1:3" x14ac:dyDescent="0.3">
      <c r="A26974" t="s">
        <v>2218</v>
      </c>
      <c r="B26974">
        <v>1952</v>
      </c>
      <c r="C26974">
        <v>29590077</v>
      </c>
    </row>
    <row r="26975" spans="1:3" x14ac:dyDescent="0.3">
      <c r="A26975" t="s">
        <v>2218</v>
      </c>
      <c r="B26975">
        <v>1953</v>
      </c>
      <c r="C26975">
        <v>30468850</v>
      </c>
    </row>
    <row r="26976" spans="1:3" x14ac:dyDescent="0.3">
      <c r="A26976" t="s">
        <v>2218</v>
      </c>
      <c r="B26976">
        <v>1954</v>
      </c>
      <c r="C26976">
        <v>31388572</v>
      </c>
    </row>
    <row r="26977" spans="1:3" x14ac:dyDescent="0.3">
      <c r="A26977" t="s">
        <v>2218</v>
      </c>
      <c r="B26977">
        <v>1955</v>
      </c>
      <c r="C26977">
        <v>32350593</v>
      </c>
    </row>
    <row r="26978" spans="1:3" x14ac:dyDescent="0.3">
      <c r="A26978" t="s">
        <v>2218</v>
      </c>
      <c r="B26978">
        <v>1956</v>
      </c>
      <c r="C26978">
        <v>33355184</v>
      </c>
    </row>
    <row r="26979" spans="1:3" x14ac:dyDescent="0.3">
      <c r="A26979" t="s">
        <v>2218</v>
      </c>
      <c r="B26979">
        <v>1957</v>
      </c>
      <c r="C26979">
        <v>34401536</v>
      </c>
    </row>
    <row r="26980" spans="1:3" x14ac:dyDescent="0.3">
      <c r="A26980" t="s">
        <v>2218</v>
      </c>
      <c r="B26980">
        <v>1958</v>
      </c>
      <c r="C26980">
        <v>35487956</v>
      </c>
    </row>
    <row r="26981" spans="1:3" x14ac:dyDescent="0.3">
      <c r="A26981" t="s">
        <v>2218</v>
      </c>
      <c r="B26981">
        <v>1959</v>
      </c>
      <c r="C26981">
        <v>36612111</v>
      </c>
    </row>
    <row r="26982" spans="1:3" x14ac:dyDescent="0.3">
      <c r="A26982" t="s">
        <v>2218</v>
      </c>
      <c r="B26982">
        <v>1960</v>
      </c>
      <c r="C26982">
        <v>37771861</v>
      </c>
    </row>
    <row r="26983" spans="1:3" x14ac:dyDescent="0.3">
      <c r="A26983" t="s">
        <v>2218</v>
      </c>
      <c r="B26983">
        <v>1961</v>
      </c>
      <c r="C26983">
        <v>38966049</v>
      </c>
    </row>
    <row r="26984" spans="1:3" x14ac:dyDescent="0.3">
      <c r="A26984" t="s">
        <v>2218</v>
      </c>
      <c r="B26984">
        <v>1962</v>
      </c>
      <c r="C26984">
        <v>40195318</v>
      </c>
    </row>
    <row r="26985" spans="1:3" x14ac:dyDescent="0.3">
      <c r="A26985" t="s">
        <v>2218</v>
      </c>
      <c r="B26985">
        <v>1963</v>
      </c>
      <c r="C26985">
        <v>41462373</v>
      </c>
    </row>
    <row r="26986" spans="1:3" x14ac:dyDescent="0.3">
      <c r="A26986" t="s">
        <v>2218</v>
      </c>
      <c r="B26986">
        <v>1964</v>
      </c>
      <c r="C26986">
        <v>42771077</v>
      </c>
    </row>
    <row r="26987" spans="1:3" x14ac:dyDescent="0.3">
      <c r="A26987" t="s">
        <v>2218</v>
      </c>
      <c r="B26987">
        <v>1965</v>
      </c>
      <c r="C26987">
        <v>44123863</v>
      </c>
    </row>
    <row r="26988" spans="1:3" x14ac:dyDescent="0.3">
      <c r="A26988" t="s">
        <v>2218</v>
      </c>
      <c r="B26988">
        <v>1966</v>
      </c>
      <c r="C26988">
        <v>45519746</v>
      </c>
    </row>
    <row r="26989" spans="1:3" x14ac:dyDescent="0.3">
      <c r="A26989" t="s">
        <v>2218</v>
      </c>
      <c r="B26989">
        <v>1967</v>
      </c>
      <c r="C26989">
        <v>46956208</v>
      </c>
    </row>
    <row r="26990" spans="1:3" x14ac:dyDescent="0.3">
      <c r="A26990" t="s">
        <v>2218</v>
      </c>
      <c r="B26990">
        <v>1968</v>
      </c>
      <c r="C26990">
        <v>48431971</v>
      </c>
    </row>
    <row r="26991" spans="1:3" x14ac:dyDescent="0.3">
      <c r="A26991" t="s">
        <v>2218</v>
      </c>
      <c r="B26991">
        <v>1969</v>
      </c>
      <c r="C26991">
        <v>49945278</v>
      </c>
    </row>
    <row r="26992" spans="1:3" x14ac:dyDescent="0.3">
      <c r="A26992" t="s">
        <v>2218</v>
      </c>
      <c r="B26992">
        <v>1970</v>
      </c>
      <c r="C26992">
        <v>51493565</v>
      </c>
    </row>
    <row r="26993" spans="1:3" x14ac:dyDescent="0.3">
      <c r="A26993" t="s">
        <v>2218</v>
      </c>
      <c r="B26993">
        <v>1971</v>
      </c>
      <c r="C26993">
        <v>53076366</v>
      </c>
    </row>
    <row r="26994" spans="1:3" x14ac:dyDescent="0.3">
      <c r="A26994" t="s">
        <v>2218</v>
      </c>
      <c r="B26994">
        <v>1972</v>
      </c>
      <c r="C26994">
        <v>54689944</v>
      </c>
    </row>
    <row r="26995" spans="1:3" x14ac:dyDescent="0.3">
      <c r="A26995" t="s">
        <v>2218</v>
      </c>
      <c r="B26995">
        <v>1973</v>
      </c>
      <c r="C26995">
        <v>56324310</v>
      </c>
    </row>
    <row r="26996" spans="1:3" x14ac:dyDescent="0.3">
      <c r="A26996" t="s">
        <v>2218</v>
      </c>
      <c r="B26996">
        <v>1974</v>
      </c>
      <c r="C26996">
        <v>57966812</v>
      </c>
    </row>
    <row r="26997" spans="1:3" x14ac:dyDescent="0.3">
      <c r="A26997" t="s">
        <v>2218</v>
      </c>
      <c r="B26997">
        <v>1975</v>
      </c>
      <c r="C26997">
        <v>59607947</v>
      </c>
    </row>
    <row r="26998" spans="1:3" x14ac:dyDescent="0.3">
      <c r="A26998" t="s">
        <v>2218</v>
      </c>
      <c r="B26998">
        <v>1976</v>
      </c>
      <c r="C26998">
        <v>61242189</v>
      </c>
    </row>
    <row r="26999" spans="1:3" x14ac:dyDescent="0.3">
      <c r="A26999" t="s">
        <v>2218</v>
      </c>
      <c r="B26999">
        <v>1977</v>
      </c>
      <c r="C26999">
        <v>62869908</v>
      </c>
    </row>
    <row r="27000" spans="1:3" x14ac:dyDescent="0.3">
      <c r="A27000" t="s">
        <v>2218</v>
      </c>
      <c r="B27000">
        <v>1978</v>
      </c>
      <c r="C27000">
        <v>64494872</v>
      </c>
    </row>
    <row r="27001" spans="1:3" x14ac:dyDescent="0.3">
      <c r="A27001" t="s">
        <v>2218</v>
      </c>
      <c r="B27001">
        <v>1979</v>
      </c>
      <c r="C27001">
        <v>66123907</v>
      </c>
    </row>
    <row r="27002" spans="1:3" x14ac:dyDescent="0.3">
      <c r="A27002" t="s">
        <v>2218</v>
      </c>
      <c r="B27002">
        <v>1980</v>
      </c>
      <c r="C27002">
        <v>67761367</v>
      </c>
    </row>
    <row r="27003" spans="1:3" x14ac:dyDescent="0.3">
      <c r="A27003" t="s">
        <v>2218</v>
      </c>
      <c r="B27003">
        <v>1981</v>
      </c>
      <c r="C27003">
        <v>69407623</v>
      </c>
    </row>
    <row r="27004" spans="1:3" x14ac:dyDescent="0.3">
      <c r="A27004" t="s">
        <v>2218</v>
      </c>
      <c r="B27004">
        <v>1982</v>
      </c>
      <c r="C27004">
        <v>71058650</v>
      </c>
    </row>
    <row r="27005" spans="1:3" x14ac:dyDescent="0.3">
      <c r="A27005" t="s">
        <v>2218</v>
      </c>
      <c r="B27005">
        <v>1983</v>
      </c>
      <c r="C27005">
        <v>72709306</v>
      </c>
    </row>
    <row r="27006" spans="1:3" x14ac:dyDescent="0.3">
      <c r="A27006" t="s">
        <v>2218</v>
      </c>
      <c r="B27006">
        <v>1984</v>
      </c>
      <c r="C27006">
        <v>74352631</v>
      </c>
    </row>
    <row r="27007" spans="1:3" x14ac:dyDescent="0.3">
      <c r="A27007" t="s">
        <v>2218</v>
      </c>
      <c r="B27007">
        <v>1985</v>
      </c>
      <c r="C27007">
        <v>75983486</v>
      </c>
    </row>
    <row r="27008" spans="1:3" x14ac:dyDescent="0.3">
      <c r="A27008" t="s">
        <v>2218</v>
      </c>
      <c r="B27008">
        <v>1986</v>
      </c>
      <c r="C27008">
        <v>77599105</v>
      </c>
    </row>
    <row r="27009" spans="1:3" x14ac:dyDescent="0.3">
      <c r="A27009" t="s">
        <v>2218</v>
      </c>
      <c r="B27009">
        <v>1987</v>
      </c>
      <c r="C27009">
        <v>79200081</v>
      </c>
    </row>
    <row r="27010" spans="1:3" x14ac:dyDescent="0.3">
      <c r="A27010" t="s">
        <v>2218</v>
      </c>
      <c r="B27010">
        <v>1988</v>
      </c>
      <c r="C27010">
        <v>80788725</v>
      </c>
    </row>
    <row r="27011" spans="1:3" x14ac:dyDescent="0.3">
      <c r="A27011" t="s">
        <v>2218</v>
      </c>
      <c r="B27011">
        <v>1989</v>
      </c>
      <c r="C27011">
        <v>82368930</v>
      </c>
    </row>
    <row r="27012" spans="1:3" x14ac:dyDescent="0.3">
      <c r="A27012" t="s">
        <v>2218</v>
      </c>
      <c r="B27012">
        <v>1990</v>
      </c>
      <c r="C27012">
        <v>83943135</v>
      </c>
    </row>
    <row r="27013" spans="1:3" x14ac:dyDescent="0.3">
      <c r="A27013" t="s">
        <v>2218</v>
      </c>
      <c r="B27013">
        <v>1991</v>
      </c>
      <c r="C27013">
        <v>85512621</v>
      </c>
    </row>
    <row r="27014" spans="1:3" x14ac:dyDescent="0.3">
      <c r="A27014" t="s">
        <v>2218</v>
      </c>
      <c r="B27014">
        <v>1992</v>
      </c>
      <c r="C27014">
        <v>87075136</v>
      </c>
    </row>
    <row r="27015" spans="1:3" x14ac:dyDescent="0.3">
      <c r="A27015" t="s">
        <v>2218</v>
      </c>
      <c r="B27015">
        <v>1993</v>
      </c>
      <c r="C27015">
        <v>88625440</v>
      </c>
    </row>
    <row r="27016" spans="1:3" x14ac:dyDescent="0.3">
      <c r="A27016" t="s">
        <v>2218</v>
      </c>
      <c r="B27016">
        <v>1994</v>
      </c>
      <c r="C27016">
        <v>90156396</v>
      </c>
    </row>
    <row r="27017" spans="1:3" x14ac:dyDescent="0.3">
      <c r="A27017" t="s">
        <v>2218</v>
      </c>
      <c r="B27017">
        <v>1995</v>
      </c>
      <c r="C27017">
        <v>91663290</v>
      </c>
    </row>
    <row r="27018" spans="1:3" x14ac:dyDescent="0.3">
      <c r="A27018" t="s">
        <v>2218</v>
      </c>
      <c r="B27018">
        <v>1996</v>
      </c>
      <c r="C27018">
        <v>93147045</v>
      </c>
    </row>
    <row r="27019" spans="1:3" x14ac:dyDescent="0.3">
      <c r="A27019" t="s">
        <v>2218</v>
      </c>
      <c r="B27019">
        <v>1997</v>
      </c>
      <c r="C27019">
        <v>94611008</v>
      </c>
    </row>
    <row r="27020" spans="1:3" x14ac:dyDescent="0.3">
      <c r="A27020" t="s">
        <v>2218</v>
      </c>
      <c r="B27020">
        <v>1998</v>
      </c>
      <c r="C27020">
        <v>96056313</v>
      </c>
    </row>
    <row r="27021" spans="1:3" x14ac:dyDescent="0.3">
      <c r="A27021" t="s">
        <v>2218</v>
      </c>
      <c r="B27021">
        <v>1999</v>
      </c>
      <c r="C27021">
        <v>97484823</v>
      </c>
    </row>
    <row r="27022" spans="1:3" x14ac:dyDescent="0.3">
      <c r="A27022" t="s">
        <v>2218</v>
      </c>
      <c r="B27022">
        <v>2000</v>
      </c>
      <c r="C27022">
        <v>98899845</v>
      </c>
    </row>
    <row r="27023" spans="1:3" x14ac:dyDescent="0.3">
      <c r="A27023" t="s">
        <v>2218</v>
      </c>
      <c r="B27023">
        <v>2001</v>
      </c>
      <c r="C27023">
        <v>100298152</v>
      </c>
    </row>
    <row r="27024" spans="1:3" x14ac:dyDescent="0.3">
      <c r="A27024" t="s">
        <v>2218</v>
      </c>
      <c r="B27024">
        <v>2002</v>
      </c>
      <c r="C27024">
        <v>101684764</v>
      </c>
    </row>
    <row r="27025" spans="1:3" x14ac:dyDescent="0.3">
      <c r="A27025" t="s">
        <v>2218</v>
      </c>
      <c r="B27025">
        <v>2003</v>
      </c>
      <c r="C27025">
        <v>103081020</v>
      </c>
    </row>
    <row r="27026" spans="1:3" x14ac:dyDescent="0.3">
      <c r="A27026" t="s">
        <v>2218</v>
      </c>
      <c r="B27026">
        <v>2004</v>
      </c>
      <c r="C27026">
        <v>104514934</v>
      </c>
    </row>
    <row r="27027" spans="1:3" x14ac:dyDescent="0.3">
      <c r="A27027" t="s">
        <v>2218</v>
      </c>
      <c r="B27027">
        <v>2005</v>
      </c>
      <c r="C27027">
        <v>106005199</v>
      </c>
    </row>
    <row r="27028" spans="1:3" x14ac:dyDescent="0.3">
      <c r="A27028" t="s">
        <v>2218</v>
      </c>
      <c r="B27028">
        <v>2006</v>
      </c>
      <c r="C27028">
        <v>107560155</v>
      </c>
    </row>
    <row r="27029" spans="1:3" x14ac:dyDescent="0.3">
      <c r="A27029" t="s">
        <v>2218</v>
      </c>
      <c r="B27029">
        <v>2007</v>
      </c>
      <c r="C27029">
        <v>109170503</v>
      </c>
    </row>
    <row r="27030" spans="1:3" x14ac:dyDescent="0.3">
      <c r="A27030" t="s">
        <v>2218</v>
      </c>
      <c r="B27030">
        <v>2008</v>
      </c>
      <c r="C27030">
        <v>110815272</v>
      </c>
    </row>
    <row r="27031" spans="1:3" x14ac:dyDescent="0.3">
      <c r="A27031" t="s">
        <v>2218</v>
      </c>
      <c r="B27031">
        <v>2009</v>
      </c>
      <c r="C27031">
        <v>112463886</v>
      </c>
    </row>
    <row r="27032" spans="1:3" x14ac:dyDescent="0.3">
      <c r="A27032" t="s">
        <v>2218</v>
      </c>
      <c r="B27032">
        <v>2010</v>
      </c>
      <c r="C27032">
        <v>114092961</v>
      </c>
    </row>
    <row r="27033" spans="1:3" x14ac:dyDescent="0.3">
      <c r="A27033" t="s">
        <v>2218</v>
      </c>
      <c r="B27033">
        <v>2011</v>
      </c>
      <c r="C27033">
        <v>115695468</v>
      </c>
    </row>
    <row r="27034" spans="1:3" x14ac:dyDescent="0.3">
      <c r="A27034" t="s">
        <v>2218</v>
      </c>
      <c r="B27034">
        <v>2012</v>
      </c>
      <c r="C27034">
        <v>117274156</v>
      </c>
    </row>
    <row r="27035" spans="1:3" x14ac:dyDescent="0.3">
      <c r="A27035" t="s">
        <v>2218</v>
      </c>
      <c r="B27035">
        <v>2013</v>
      </c>
      <c r="C27035">
        <v>118827158</v>
      </c>
    </row>
    <row r="27036" spans="1:3" x14ac:dyDescent="0.3">
      <c r="A27036" t="s">
        <v>2218</v>
      </c>
      <c r="B27036">
        <v>2014</v>
      </c>
      <c r="C27036">
        <v>120355137</v>
      </c>
    </row>
    <row r="27037" spans="1:3" x14ac:dyDescent="0.3">
      <c r="A27037" t="s">
        <v>2218</v>
      </c>
      <c r="B27037">
        <v>2015</v>
      </c>
      <c r="C27037">
        <v>121858251</v>
      </c>
    </row>
    <row r="27038" spans="1:3" x14ac:dyDescent="0.3">
      <c r="A27038" t="s">
        <v>2218</v>
      </c>
      <c r="B27038">
        <v>2016</v>
      </c>
      <c r="C27038">
        <v>123333379</v>
      </c>
    </row>
    <row r="27039" spans="1:3" x14ac:dyDescent="0.3">
      <c r="A27039" t="s">
        <v>2218</v>
      </c>
      <c r="B27039">
        <v>2017</v>
      </c>
      <c r="C27039">
        <v>124777326</v>
      </c>
    </row>
    <row r="27040" spans="1:3" x14ac:dyDescent="0.3">
      <c r="A27040" t="s">
        <v>2218</v>
      </c>
      <c r="B27040">
        <v>2018</v>
      </c>
      <c r="C27040">
        <v>126190782</v>
      </c>
    </row>
    <row r="27041" spans="1:3" x14ac:dyDescent="0.3">
      <c r="A27041" t="s">
        <v>2218</v>
      </c>
      <c r="B27041">
        <v>2019</v>
      </c>
      <c r="C27041">
        <v>127575529</v>
      </c>
    </row>
    <row r="27042" spans="1:3" x14ac:dyDescent="0.3">
      <c r="A27042" t="s">
        <v>2218</v>
      </c>
      <c r="B27042">
        <v>2020</v>
      </c>
      <c r="C27042">
        <v>128932753</v>
      </c>
    </row>
    <row r="27043" spans="1:3" x14ac:dyDescent="0.3">
      <c r="A27043" t="s">
        <v>2218</v>
      </c>
      <c r="B27043">
        <v>2021</v>
      </c>
      <c r="C27043">
        <v>130262220</v>
      </c>
    </row>
    <row r="27044" spans="1:3" x14ac:dyDescent="0.3">
      <c r="A27044" t="s">
        <v>2219</v>
      </c>
      <c r="B27044">
        <v>1800</v>
      </c>
      <c r="C27044">
        <v>16416</v>
      </c>
    </row>
    <row r="27045" spans="1:3" x14ac:dyDescent="0.3">
      <c r="A27045" t="s">
        <v>2219</v>
      </c>
      <c r="B27045">
        <v>1801</v>
      </c>
      <c r="C27045">
        <v>16416</v>
      </c>
    </row>
    <row r="27046" spans="1:3" x14ac:dyDescent="0.3">
      <c r="A27046" t="s">
        <v>2219</v>
      </c>
      <c r="B27046">
        <v>1802</v>
      </c>
      <c r="C27046">
        <v>16416</v>
      </c>
    </row>
    <row r="27047" spans="1:3" x14ac:dyDescent="0.3">
      <c r="A27047" t="s">
        <v>2219</v>
      </c>
      <c r="B27047">
        <v>1803</v>
      </c>
      <c r="C27047">
        <v>16416</v>
      </c>
    </row>
    <row r="27048" spans="1:3" x14ac:dyDescent="0.3">
      <c r="A27048" t="s">
        <v>2219</v>
      </c>
      <c r="B27048">
        <v>1804</v>
      </c>
      <c r="C27048">
        <v>16416</v>
      </c>
    </row>
    <row r="27049" spans="1:3" x14ac:dyDescent="0.3">
      <c r="A27049" t="s">
        <v>2219</v>
      </c>
      <c r="B27049">
        <v>1805</v>
      </c>
      <c r="C27049">
        <v>16416</v>
      </c>
    </row>
    <row r="27050" spans="1:3" x14ac:dyDescent="0.3">
      <c r="A27050" t="s">
        <v>2219</v>
      </c>
      <c r="B27050">
        <v>1806</v>
      </c>
      <c r="C27050">
        <v>16416</v>
      </c>
    </row>
    <row r="27051" spans="1:3" x14ac:dyDescent="0.3">
      <c r="A27051" t="s">
        <v>2219</v>
      </c>
      <c r="B27051">
        <v>1807</v>
      </c>
      <c r="C27051">
        <v>16416</v>
      </c>
    </row>
    <row r="27052" spans="1:3" x14ac:dyDescent="0.3">
      <c r="A27052" t="s">
        <v>2219</v>
      </c>
      <c r="B27052">
        <v>1808</v>
      </c>
      <c r="C27052">
        <v>16416</v>
      </c>
    </row>
    <row r="27053" spans="1:3" x14ac:dyDescent="0.3">
      <c r="A27053" t="s">
        <v>2219</v>
      </c>
      <c r="B27053">
        <v>1809</v>
      </c>
      <c r="C27053">
        <v>16416</v>
      </c>
    </row>
    <row r="27054" spans="1:3" x14ac:dyDescent="0.3">
      <c r="A27054" t="s">
        <v>2219</v>
      </c>
      <c r="B27054">
        <v>1810</v>
      </c>
      <c r="C27054">
        <v>16416</v>
      </c>
    </row>
    <row r="27055" spans="1:3" x14ac:dyDescent="0.3">
      <c r="A27055" t="s">
        <v>2219</v>
      </c>
      <c r="B27055">
        <v>1811</v>
      </c>
      <c r="C27055">
        <v>16416</v>
      </c>
    </row>
    <row r="27056" spans="1:3" x14ac:dyDescent="0.3">
      <c r="A27056" t="s">
        <v>2219</v>
      </c>
      <c r="B27056">
        <v>1812</v>
      </c>
      <c r="C27056">
        <v>16416</v>
      </c>
    </row>
    <row r="27057" spans="1:3" x14ac:dyDescent="0.3">
      <c r="A27057" t="s">
        <v>2219</v>
      </c>
      <c r="B27057">
        <v>1813</v>
      </c>
      <c r="C27057">
        <v>16416</v>
      </c>
    </row>
    <row r="27058" spans="1:3" x14ac:dyDescent="0.3">
      <c r="A27058" t="s">
        <v>2219</v>
      </c>
      <c r="B27058">
        <v>1814</v>
      </c>
      <c r="C27058">
        <v>16416</v>
      </c>
    </row>
    <row r="27059" spans="1:3" x14ac:dyDescent="0.3">
      <c r="A27059" t="s">
        <v>2219</v>
      </c>
      <c r="B27059">
        <v>1815</v>
      </c>
      <c r="C27059">
        <v>16416</v>
      </c>
    </row>
    <row r="27060" spans="1:3" x14ac:dyDescent="0.3">
      <c r="A27060" t="s">
        <v>2219</v>
      </c>
      <c r="B27060">
        <v>1816</v>
      </c>
      <c r="C27060">
        <v>16416</v>
      </c>
    </row>
    <row r="27061" spans="1:3" x14ac:dyDescent="0.3">
      <c r="A27061" t="s">
        <v>2219</v>
      </c>
      <c r="B27061">
        <v>1817</v>
      </c>
      <c r="C27061">
        <v>16416</v>
      </c>
    </row>
    <row r="27062" spans="1:3" x14ac:dyDescent="0.3">
      <c r="A27062" t="s">
        <v>2219</v>
      </c>
      <c r="B27062">
        <v>1818</v>
      </c>
      <c r="C27062">
        <v>16416</v>
      </c>
    </row>
    <row r="27063" spans="1:3" x14ac:dyDescent="0.3">
      <c r="A27063" t="s">
        <v>2219</v>
      </c>
      <c r="B27063">
        <v>1819</v>
      </c>
      <c r="C27063">
        <v>16432</v>
      </c>
    </row>
    <row r="27064" spans="1:3" x14ac:dyDescent="0.3">
      <c r="A27064" t="s">
        <v>2219</v>
      </c>
      <c r="B27064">
        <v>1820</v>
      </c>
      <c r="C27064">
        <v>16464</v>
      </c>
    </row>
    <row r="27065" spans="1:3" x14ac:dyDescent="0.3">
      <c r="A27065" t="s">
        <v>2219</v>
      </c>
      <c r="B27065">
        <v>1821</v>
      </c>
      <c r="C27065">
        <v>16511</v>
      </c>
    </row>
    <row r="27066" spans="1:3" x14ac:dyDescent="0.3">
      <c r="A27066" t="s">
        <v>2219</v>
      </c>
      <c r="B27066">
        <v>1822</v>
      </c>
      <c r="C27066">
        <v>16575</v>
      </c>
    </row>
    <row r="27067" spans="1:3" x14ac:dyDescent="0.3">
      <c r="A27067" t="s">
        <v>2219</v>
      </c>
      <c r="B27067">
        <v>1823</v>
      </c>
      <c r="C27067">
        <v>16655</v>
      </c>
    </row>
    <row r="27068" spans="1:3" x14ac:dyDescent="0.3">
      <c r="A27068" t="s">
        <v>2219</v>
      </c>
      <c r="B27068">
        <v>1824</v>
      </c>
      <c r="C27068">
        <v>16736</v>
      </c>
    </row>
    <row r="27069" spans="1:3" x14ac:dyDescent="0.3">
      <c r="A27069" t="s">
        <v>2219</v>
      </c>
      <c r="B27069">
        <v>1825</v>
      </c>
      <c r="C27069">
        <v>16817</v>
      </c>
    </row>
    <row r="27070" spans="1:3" x14ac:dyDescent="0.3">
      <c r="A27070" t="s">
        <v>2219</v>
      </c>
      <c r="B27070">
        <v>1826</v>
      </c>
      <c r="C27070">
        <v>16898</v>
      </c>
    </row>
    <row r="27071" spans="1:3" x14ac:dyDescent="0.3">
      <c r="A27071" t="s">
        <v>2219</v>
      </c>
      <c r="B27071">
        <v>1827</v>
      </c>
      <c r="C27071">
        <v>16980</v>
      </c>
    </row>
    <row r="27072" spans="1:3" x14ac:dyDescent="0.3">
      <c r="A27072" t="s">
        <v>2219</v>
      </c>
      <c r="B27072">
        <v>1828</v>
      </c>
      <c r="C27072">
        <v>17062</v>
      </c>
    </row>
    <row r="27073" spans="1:3" x14ac:dyDescent="0.3">
      <c r="A27073" t="s">
        <v>2219</v>
      </c>
      <c r="B27073">
        <v>1829</v>
      </c>
      <c r="C27073">
        <v>17144</v>
      </c>
    </row>
    <row r="27074" spans="1:3" x14ac:dyDescent="0.3">
      <c r="A27074" t="s">
        <v>2219</v>
      </c>
      <c r="B27074">
        <v>1830</v>
      </c>
      <c r="C27074">
        <v>17227</v>
      </c>
    </row>
    <row r="27075" spans="1:3" x14ac:dyDescent="0.3">
      <c r="A27075" t="s">
        <v>2219</v>
      </c>
      <c r="B27075">
        <v>1831</v>
      </c>
      <c r="C27075">
        <v>17310</v>
      </c>
    </row>
    <row r="27076" spans="1:3" x14ac:dyDescent="0.3">
      <c r="A27076" t="s">
        <v>2219</v>
      </c>
      <c r="B27076">
        <v>1832</v>
      </c>
      <c r="C27076">
        <v>17394</v>
      </c>
    </row>
    <row r="27077" spans="1:3" x14ac:dyDescent="0.3">
      <c r="A27077" t="s">
        <v>2219</v>
      </c>
      <c r="B27077">
        <v>1833</v>
      </c>
      <c r="C27077">
        <v>17478</v>
      </c>
    </row>
    <row r="27078" spans="1:3" x14ac:dyDescent="0.3">
      <c r="A27078" t="s">
        <v>2219</v>
      </c>
      <c r="B27078">
        <v>1834</v>
      </c>
      <c r="C27078">
        <v>17562</v>
      </c>
    </row>
    <row r="27079" spans="1:3" x14ac:dyDescent="0.3">
      <c r="A27079" t="s">
        <v>2219</v>
      </c>
      <c r="B27079">
        <v>1835</v>
      </c>
      <c r="C27079">
        <v>17647</v>
      </c>
    </row>
    <row r="27080" spans="1:3" x14ac:dyDescent="0.3">
      <c r="A27080" t="s">
        <v>2219</v>
      </c>
      <c r="B27080">
        <v>1836</v>
      </c>
      <c r="C27080">
        <v>17732</v>
      </c>
    </row>
    <row r="27081" spans="1:3" x14ac:dyDescent="0.3">
      <c r="A27081" t="s">
        <v>2219</v>
      </c>
      <c r="B27081">
        <v>1837</v>
      </c>
      <c r="C27081">
        <v>17818</v>
      </c>
    </row>
    <row r="27082" spans="1:3" x14ac:dyDescent="0.3">
      <c r="A27082" t="s">
        <v>2219</v>
      </c>
      <c r="B27082">
        <v>1838</v>
      </c>
      <c r="C27082">
        <v>17904</v>
      </c>
    </row>
    <row r="27083" spans="1:3" x14ac:dyDescent="0.3">
      <c r="A27083" t="s">
        <v>2219</v>
      </c>
      <c r="B27083">
        <v>1839</v>
      </c>
      <c r="C27083">
        <v>17991</v>
      </c>
    </row>
    <row r="27084" spans="1:3" x14ac:dyDescent="0.3">
      <c r="A27084" t="s">
        <v>2219</v>
      </c>
      <c r="B27084">
        <v>1840</v>
      </c>
      <c r="C27084">
        <v>18077</v>
      </c>
    </row>
    <row r="27085" spans="1:3" x14ac:dyDescent="0.3">
      <c r="A27085" t="s">
        <v>2219</v>
      </c>
      <c r="B27085">
        <v>1841</v>
      </c>
      <c r="C27085">
        <v>18165</v>
      </c>
    </row>
    <row r="27086" spans="1:3" x14ac:dyDescent="0.3">
      <c r="A27086" t="s">
        <v>2219</v>
      </c>
      <c r="B27086">
        <v>1842</v>
      </c>
      <c r="C27086">
        <v>18252</v>
      </c>
    </row>
    <row r="27087" spans="1:3" x14ac:dyDescent="0.3">
      <c r="A27087" t="s">
        <v>2219</v>
      </c>
      <c r="B27087">
        <v>1843</v>
      </c>
      <c r="C27087">
        <v>18341</v>
      </c>
    </row>
    <row r="27088" spans="1:3" x14ac:dyDescent="0.3">
      <c r="A27088" t="s">
        <v>2219</v>
      </c>
      <c r="B27088">
        <v>1844</v>
      </c>
      <c r="C27088">
        <v>18429</v>
      </c>
    </row>
    <row r="27089" spans="1:3" x14ac:dyDescent="0.3">
      <c r="A27089" t="s">
        <v>2219</v>
      </c>
      <c r="B27089">
        <v>1845</v>
      </c>
      <c r="C27089">
        <v>18518</v>
      </c>
    </row>
    <row r="27090" spans="1:3" x14ac:dyDescent="0.3">
      <c r="A27090" t="s">
        <v>2219</v>
      </c>
      <c r="B27090">
        <v>1846</v>
      </c>
      <c r="C27090">
        <v>18608</v>
      </c>
    </row>
    <row r="27091" spans="1:3" x14ac:dyDescent="0.3">
      <c r="A27091" t="s">
        <v>2219</v>
      </c>
      <c r="B27091">
        <v>1847</v>
      </c>
      <c r="C27091">
        <v>18698</v>
      </c>
    </row>
    <row r="27092" spans="1:3" x14ac:dyDescent="0.3">
      <c r="A27092" t="s">
        <v>2219</v>
      </c>
      <c r="B27092">
        <v>1848</v>
      </c>
      <c r="C27092">
        <v>18788</v>
      </c>
    </row>
    <row r="27093" spans="1:3" x14ac:dyDescent="0.3">
      <c r="A27093" t="s">
        <v>2219</v>
      </c>
      <c r="B27093">
        <v>1849</v>
      </c>
      <c r="C27093">
        <v>18879</v>
      </c>
    </row>
    <row r="27094" spans="1:3" x14ac:dyDescent="0.3">
      <c r="A27094" t="s">
        <v>2219</v>
      </c>
      <c r="B27094">
        <v>1850</v>
      </c>
      <c r="C27094">
        <v>18970</v>
      </c>
    </row>
    <row r="27095" spans="1:3" x14ac:dyDescent="0.3">
      <c r="A27095" t="s">
        <v>2219</v>
      </c>
      <c r="B27095">
        <v>1851</v>
      </c>
      <c r="C27095">
        <v>19069</v>
      </c>
    </row>
    <row r="27096" spans="1:3" x14ac:dyDescent="0.3">
      <c r="A27096" t="s">
        <v>2219</v>
      </c>
      <c r="B27096">
        <v>1852</v>
      </c>
      <c r="C27096">
        <v>19168</v>
      </c>
    </row>
    <row r="27097" spans="1:3" x14ac:dyDescent="0.3">
      <c r="A27097" t="s">
        <v>2219</v>
      </c>
      <c r="B27097">
        <v>1853</v>
      </c>
      <c r="C27097">
        <v>19268</v>
      </c>
    </row>
    <row r="27098" spans="1:3" x14ac:dyDescent="0.3">
      <c r="A27098" t="s">
        <v>2219</v>
      </c>
      <c r="B27098">
        <v>1854</v>
      </c>
      <c r="C27098">
        <v>19369</v>
      </c>
    </row>
    <row r="27099" spans="1:3" x14ac:dyDescent="0.3">
      <c r="A27099" t="s">
        <v>2219</v>
      </c>
      <c r="B27099">
        <v>1855</v>
      </c>
      <c r="C27099">
        <v>19470</v>
      </c>
    </row>
    <row r="27100" spans="1:3" x14ac:dyDescent="0.3">
      <c r="A27100" t="s">
        <v>2219</v>
      </c>
      <c r="B27100">
        <v>1856</v>
      </c>
      <c r="C27100">
        <v>19571</v>
      </c>
    </row>
    <row r="27101" spans="1:3" x14ac:dyDescent="0.3">
      <c r="A27101" t="s">
        <v>2219</v>
      </c>
      <c r="B27101">
        <v>1857</v>
      </c>
      <c r="C27101">
        <v>19673</v>
      </c>
    </row>
    <row r="27102" spans="1:3" x14ac:dyDescent="0.3">
      <c r="A27102" t="s">
        <v>2219</v>
      </c>
      <c r="B27102">
        <v>1858</v>
      </c>
      <c r="C27102">
        <v>19776</v>
      </c>
    </row>
    <row r="27103" spans="1:3" x14ac:dyDescent="0.3">
      <c r="A27103" t="s">
        <v>2219</v>
      </c>
      <c r="B27103">
        <v>1859</v>
      </c>
      <c r="C27103">
        <v>19879</v>
      </c>
    </row>
    <row r="27104" spans="1:3" x14ac:dyDescent="0.3">
      <c r="A27104" t="s">
        <v>2219</v>
      </c>
      <c r="B27104">
        <v>1860</v>
      </c>
      <c r="C27104">
        <v>19982</v>
      </c>
    </row>
    <row r="27105" spans="1:3" x14ac:dyDescent="0.3">
      <c r="A27105" t="s">
        <v>2219</v>
      </c>
      <c r="B27105">
        <v>1861</v>
      </c>
      <c r="C27105">
        <v>20086</v>
      </c>
    </row>
    <row r="27106" spans="1:3" x14ac:dyDescent="0.3">
      <c r="A27106" t="s">
        <v>2219</v>
      </c>
      <c r="B27106">
        <v>1862</v>
      </c>
      <c r="C27106">
        <v>20191</v>
      </c>
    </row>
    <row r="27107" spans="1:3" x14ac:dyDescent="0.3">
      <c r="A27107" t="s">
        <v>2219</v>
      </c>
      <c r="B27107">
        <v>1863</v>
      </c>
      <c r="C27107">
        <v>20296</v>
      </c>
    </row>
    <row r="27108" spans="1:3" x14ac:dyDescent="0.3">
      <c r="A27108" t="s">
        <v>2219</v>
      </c>
      <c r="B27108">
        <v>1864</v>
      </c>
      <c r="C27108">
        <v>20402</v>
      </c>
    </row>
    <row r="27109" spans="1:3" x14ac:dyDescent="0.3">
      <c r="A27109" t="s">
        <v>2219</v>
      </c>
      <c r="B27109">
        <v>1865</v>
      </c>
      <c r="C27109">
        <v>20508</v>
      </c>
    </row>
    <row r="27110" spans="1:3" x14ac:dyDescent="0.3">
      <c r="A27110" t="s">
        <v>2219</v>
      </c>
      <c r="B27110">
        <v>1866</v>
      </c>
      <c r="C27110">
        <v>20615</v>
      </c>
    </row>
    <row r="27111" spans="1:3" x14ac:dyDescent="0.3">
      <c r="A27111" t="s">
        <v>2219</v>
      </c>
      <c r="B27111">
        <v>1867</v>
      </c>
      <c r="C27111">
        <v>20723</v>
      </c>
    </row>
    <row r="27112" spans="1:3" x14ac:dyDescent="0.3">
      <c r="A27112" t="s">
        <v>2219</v>
      </c>
      <c r="B27112">
        <v>1868</v>
      </c>
      <c r="C27112">
        <v>20831</v>
      </c>
    </row>
    <row r="27113" spans="1:3" x14ac:dyDescent="0.3">
      <c r="A27113" t="s">
        <v>2219</v>
      </c>
      <c r="B27113">
        <v>1869</v>
      </c>
      <c r="C27113">
        <v>20939</v>
      </c>
    </row>
    <row r="27114" spans="1:3" x14ac:dyDescent="0.3">
      <c r="A27114" t="s">
        <v>2219</v>
      </c>
      <c r="B27114">
        <v>1870</v>
      </c>
      <c r="C27114">
        <v>21048</v>
      </c>
    </row>
    <row r="27115" spans="1:3" x14ac:dyDescent="0.3">
      <c r="A27115" t="s">
        <v>2219</v>
      </c>
      <c r="B27115">
        <v>1871</v>
      </c>
      <c r="C27115">
        <v>21158</v>
      </c>
    </row>
    <row r="27116" spans="1:3" x14ac:dyDescent="0.3">
      <c r="A27116" t="s">
        <v>2219</v>
      </c>
      <c r="B27116">
        <v>1872</v>
      </c>
      <c r="C27116">
        <v>21268</v>
      </c>
    </row>
    <row r="27117" spans="1:3" x14ac:dyDescent="0.3">
      <c r="A27117" t="s">
        <v>2219</v>
      </c>
      <c r="B27117">
        <v>1873</v>
      </c>
      <c r="C27117">
        <v>21379</v>
      </c>
    </row>
    <row r="27118" spans="1:3" x14ac:dyDescent="0.3">
      <c r="A27118" t="s">
        <v>2219</v>
      </c>
      <c r="B27118">
        <v>1874</v>
      </c>
      <c r="C27118">
        <v>21490</v>
      </c>
    </row>
    <row r="27119" spans="1:3" x14ac:dyDescent="0.3">
      <c r="A27119" t="s">
        <v>2219</v>
      </c>
      <c r="B27119">
        <v>1875</v>
      </c>
      <c r="C27119">
        <v>21602</v>
      </c>
    </row>
    <row r="27120" spans="1:3" x14ac:dyDescent="0.3">
      <c r="A27120" t="s">
        <v>2219</v>
      </c>
      <c r="B27120">
        <v>1876</v>
      </c>
      <c r="C27120">
        <v>21715</v>
      </c>
    </row>
    <row r="27121" spans="1:3" x14ac:dyDescent="0.3">
      <c r="A27121" t="s">
        <v>2219</v>
      </c>
      <c r="B27121">
        <v>1877</v>
      </c>
      <c r="C27121">
        <v>21828</v>
      </c>
    </row>
    <row r="27122" spans="1:3" x14ac:dyDescent="0.3">
      <c r="A27122" t="s">
        <v>2219</v>
      </c>
      <c r="B27122">
        <v>1878</v>
      </c>
      <c r="C27122">
        <v>21942</v>
      </c>
    </row>
    <row r="27123" spans="1:3" x14ac:dyDescent="0.3">
      <c r="A27123" t="s">
        <v>2219</v>
      </c>
      <c r="B27123">
        <v>1879</v>
      </c>
      <c r="C27123">
        <v>22056</v>
      </c>
    </row>
    <row r="27124" spans="1:3" x14ac:dyDescent="0.3">
      <c r="A27124" t="s">
        <v>2219</v>
      </c>
      <c r="B27124">
        <v>1880</v>
      </c>
      <c r="C27124">
        <v>22171</v>
      </c>
    </row>
    <row r="27125" spans="1:3" x14ac:dyDescent="0.3">
      <c r="A27125" t="s">
        <v>2219</v>
      </c>
      <c r="B27125">
        <v>1881</v>
      </c>
      <c r="C27125">
        <v>22286</v>
      </c>
    </row>
    <row r="27126" spans="1:3" x14ac:dyDescent="0.3">
      <c r="A27126" t="s">
        <v>2219</v>
      </c>
      <c r="B27126">
        <v>1882</v>
      </c>
      <c r="C27126">
        <v>22403</v>
      </c>
    </row>
    <row r="27127" spans="1:3" x14ac:dyDescent="0.3">
      <c r="A27127" t="s">
        <v>2219</v>
      </c>
      <c r="B27127">
        <v>1883</v>
      </c>
      <c r="C27127">
        <v>22519</v>
      </c>
    </row>
    <row r="27128" spans="1:3" x14ac:dyDescent="0.3">
      <c r="A27128" t="s">
        <v>2219</v>
      </c>
      <c r="B27128">
        <v>1884</v>
      </c>
      <c r="C27128">
        <v>22637</v>
      </c>
    </row>
    <row r="27129" spans="1:3" x14ac:dyDescent="0.3">
      <c r="A27129" t="s">
        <v>2219</v>
      </c>
      <c r="B27129">
        <v>1885</v>
      </c>
      <c r="C27129">
        <v>22754</v>
      </c>
    </row>
    <row r="27130" spans="1:3" x14ac:dyDescent="0.3">
      <c r="A27130" t="s">
        <v>2219</v>
      </c>
      <c r="B27130">
        <v>1886</v>
      </c>
      <c r="C27130">
        <v>22873</v>
      </c>
    </row>
    <row r="27131" spans="1:3" x14ac:dyDescent="0.3">
      <c r="A27131" t="s">
        <v>2219</v>
      </c>
      <c r="B27131">
        <v>1887</v>
      </c>
      <c r="C27131">
        <v>22992</v>
      </c>
    </row>
    <row r="27132" spans="1:3" x14ac:dyDescent="0.3">
      <c r="A27132" t="s">
        <v>2219</v>
      </c>
      <c r="B27132">
        <v>1888</v>
      </c>
      <c r="C27132">
        <v>23112</v>
      </c>
    </row>
    <row r="27133" spans="1:3" x14ac:dyDescent="0.3">
      <c r="A27133" t="s">
        <v>2219</v>
      </c>
      <c r="B27133">
        <v>1889</v>
      </c>
      <c r="C27133">
        <v>23232</v>
      </c>
    </row>
    <row r="27134" spans="1:3" x14ac:dyDescent="0.3">
      <c r="A27134" t="s">
        <v>2219</v>
      </c>
      <c r="B27134">
        <v>1890</v>
      </c>
      <c r="C27134">
        <v>23353</v>
      </c>
    </row>
    <row r="27135" spans="1:3" x14ac:dyDescent="0.3">
      <c r="A27135" t="s">
        <v>2219</v>
      </c>
      <c r="B27135">
        <v>1891</v>
      </c>
      <c r="C27135">
        <v>23475</v>
      </c>
    </row>
    <row r="27136" spans="1:3" x14ac:dyDescent="0.3">
      <c r="A27136" t="s">
        <v>2219</v>
      </c>
      <c r="B27136">
        <v>1892</v>
      </c>
      <c r="C27136">
        <v>23597</v>
      </c>
    </row>
    <row r="27137" spans="1:3" x14ac:dyDescent="0.3">
      <c r="A27137" t="s">
        <v>2219</v>
      </c>
      <c r="B27137">
        <v>1893</v>
      </c>
      <c r="C27137">
        <v>23720</v>
      </c>
    </row>
    <row r="27138" spans="1:3" x14ac:dyDescent="0.3">
      <c r="A27138" t="s">
        <v>2219</v>
      </c>
      <c r="B27138">
        <v>1894</v>
      </c>
      <c r="C27138">
        <v>23843</v>
      </c>
    </row>
    <row r="27139" spans="1:3" x14ac:dyDescent="0.3">
      <c r="A27139" t="s">
        <v>2219</v>
      </c>
      <c r="B27139">
        <v>1895</v>
      </c>
      <c r="C27139">
        <v>23968</v>
      </c>
    </row>
    <row r="27140" spans="1:3" x14ac:dyDescent="0.3">
      <c r="A27140" t="s">
        <v>2219</v>
      </c>
      <c r="B27140">
        <v>1896</v>
      </c>
      <c r="C27140">
        <v>24092</v>
      </c>
    </row>
    <row r="27141" spans="1:3" x14ac:dyDescent="0.3">
      <c r="A27141" t="s">
        <v>2219</v>
      </c>
      <c r="B27141">
        <v>1897</v>
      </c>
      <c r="C27141">
        <v>24218</v>
      </c>
    </row>
    <row r="27142" spans="1:3" x14ac:dyDescent="0.3">
      <c r="A27142" t="s">
        <v>2219</v>
      </c>
      <c r="B27142">
        <v>1898</v>
      </c>
      <c r="C27142">
        <v>24344</v>
      </c>
    </row>
    <row r="27143" spans="1:3" x14ac:dyDescent="0.3">
      <c r="A27143" t="s">
        <v>2219</v>
      </c>
      <c r="B27143">
        <v>1899</v>
      </c>
      <c r="C27143">
        <v>24471</v>
      </c>
    </row>
    <row r="27144" spans="1:3" x14ac:dyDescent="0.3">
      <c r="A27144" t="s">
        <v>2219</v>
      </c>
      <c r="B27144">
        <v>1900</v>
      </c>
      <c r="C27144">
        <v>24598</v>
      </c>
    </row>
    <row r="27145" spans="1:3" x14ac:dyDescent="0.3">
      <c r="A27145" t="s">
        <v>2219</v>
      </c>
      <c r="B27145">
        <v>1901</v>
      </c>
      <c r="C27145">
        <v>24726</v>
      </c>
    </row>
    <row r="27146" spans="1:3" x14ac:dyDescent="0.3">
      <c r="A27146" t="s">
        <v>2219</v>
      </c>
      <c r="B27146">
        <v>1902</v>
      </c>
      <c r="C27146">
        <v>24855</v>
      </c>
    </row>
    <row r="27147" spans="1:3" x14ac:dyDescent="0.3">
      <c r="A27147" t="s">
        <v>2219</v>
      </c>
      <c r="B27147">
        <v>1903</v>
      </c>
      <c r="C27147">
        <v>24984</v>
      </c>
    </row>
    <row r="27148" spans="1:3" x14ac:dyDescent="0.3">
      <c r="A27148" t="s">
        <v>2219</v>
      </c>
      <c r="B27148">
        <v>1904</v>
      </c>
      <c r="C27148">
        <v>25114</v>
      </c>
    </row>
    <row r="27149" spans="1:3" x14ac:dyDescent="0.3">
      <c r="A27149" t="s">
        <v>2219</v>
      </c>
      <c r="B27149">
        <v>1905</v>
      </c>
      <c r="C27149">
        <v>25245</v>
      </c>
    </row>
    <row r="27150" spans="1:3" x14ac:dyDescent="0.3">
      <c r="A27150" t="s">
        <v>2219</v>
      </c>
      <c r="B27150">
        <v>1906</v>
      </c>
      <c r="C27150">
        <v>25376</v>
      </c>
    </row>
    <row r="27151" spans="1:3" x14ac:dyDescent="0.3">
      <c r="A27151" t="s">
        <v>2219</v>
      </c>
      <c r="B27151">
        <v>1907</v>
      </c>
      <c r="C27151">
        <v>25508</v>
      </c>
    </row>
    <row r="27152" spans="1:3" x14ac:dyDescent="0.3">
      <c r="A27152" t="s">
        <v>2219</v>
      </c>
      <c r="B27152">
        <v>1908</v>
      </c>
      <c r="C27152">
        <v>25641</v>
      </c>
    </row>
    <row r="27153" spans="1:3" x14ac:dyDescent="0.3">
      <c r="A27153" t="s">
        <v>2219</v>
      </c>
      <c r="B27153">
        <v>1909</v>
      </c>
      <c r="C27153">
        <v>25775</v>
      </c>
    </row>
    <row r="27154" spans="1:3" x14ac:dyDescent="0.3">
      <c r="A27154" t="s">
        <v>2219</v>
      </c>
      <c r="B27154">
        <v>1910</v>
      </c>
      <c r="C27154">
        <v>25909</v>
      </c>
    </row>
    <row r="27155" spans="1:3" x14ac:dyDescent="0.3">
      <c r="A27155" t="s">
        <v>2219</v>
      </c>
      <c r="B27155">
        <v>1911</v>
      </c>
      <c r="C27155">
        <v>26044</v>
      </c>
    </row>
    <row r="27156" spans="1:3" x14ac:dyDescent="0.3">
      <c r="A27156" t="s">
        <v>2219</v>
      </c>
      <c r="B27156">
        <v>1912</v>
      </c>
      <c r="C27156">
        <v>26179</v>
      </c>
    </row>
    <row r="27157" spans="1:3" x14ac:dyDescent="0.3">
      <c r="A27157" t="s">
        <v>2219</v>
      </c>
      <c r="B27157">
        <v>1913</v>
      </c>
      <c r="C27157">
        <v>26316</v>
      </c>
    </row>
    <row r="27158" spans="1:3" x14ac:dyDescent="0.3">
      <c r="A27158" t="s">
        <v>2219</v>
      </c>
      <c r="B27158">
        <v>1914</v>
      </c>
      <c r="C27158">
        <v>26452</v>
      </c>
    </row>
    <row r="27159" spans="1:3" x14ac:dyDescent="0.3">
      <c r="A27159" t="s">
        <v>2219</v>
      </c>
      <c r="B27159">
        <v>1915</v>
      </c>
      <c r="C27159">
        <v>26590</v>
      </c>
    </row>
    <row r="27160" spans="1:3" x14ac:dyDescent="0.3">
      <c r="A27160" t="s">
        <v>2219</v>
      </c>
      <c r="B27160">
        <v>1916</v>
      </c>
      <c r="C27160">
        <v>26728</v>
      </c>
    </row>
    <row r="27161" spans="1:3" x14ac:dyDescent="0.3">
      <c r="A27161" t="s">
        <v>2219</v>
      </c>
      <c r="B27161">
        <v>1917</v>
      </c>
      <c r="C27161">
        <v>26868</v>
      </c>
    </row>
    <row r="27162" spans="1:3" x14ac:dyDescent="0.3">
      <c r="A27162" t="s">
        <v>2219</v>
      </c>
      <c r="B27162">
        <v>1918</v>
      </c>
      <c r="C27162">
        <v>26997</v>
      </c>
    </row>
    <row r="27163" spans="1:3" x14ac:dyDescent="0.3">
      <c r="A27163" t="s">
        <v>2219</v>
      </c>
      <c r="B27163">
        <v>1919</v>
      </c>
      <c r="C27163">
        <v>27128</v>
      </c>
    </row>
    <row r="27164" spans="1:3" x14ac:dyDescent="0.3">
      <c r="A27164" t="s">
        <v>2219</v>
      </c>
      <c r="B27164">
        <v>1920</v>
      </c>
      <c r="C27164">
        <v>27259</v>
      </c>
    </row>
    <row r="27165" spans="1:3" x14ac:dyDescent="0.3">
      <c r="A27165" t="s">
        <v>2219</v>
      </c>
      <c r="B27165">
        <v>1921</v>
      </c>
      <c r="C27165">
        <v>27391</v>
      </c>
    </row>
    <row r="27166" spans="1:3" x14ac:dyDescent="0.3">
      <c r="A27166" t="s">
        <v>2219</v>
      </c>
      <c r="B27166">
        <v>1922</v>
      </c>
      <c r="C27166">
        <v>27523</v>
      </c>
    </row>
    <row r="27167" spans="1:3" x14ac:dyDescent="0.3">
      <c r="A27167" t="s">
        <v>2219</v>
      </c>
      <c r="B27167">
        <v>1923</v>
      </c>
      <c r="C27167">
        <v>27656</v>
      </c>
    </row>
    <row r="27168" spans="1:3" x14ac:dyDescent="0.3">
      <c r="A27168" t="s">
        <v>2219</v>
      </c>
      <c r="B27168">
        <v>1924</v>
      </c>
      <c r="C27168">
        <v>27789</v>
      </c>
    </row>
    <row r="27169" spans="1:3" x14ac:dyDescent="0.3">
      <c r="A27169" t="s">
        <v>2219</v>
      </c>
      <c r="B27169">
        <v>1925</v>
      </c>
      <c r="C27169">
        <v>27924</v>
      </c>
    </row>
    <row r="27170" spans="1:3" x14ac:dyDescent="0.3">
      <c r="A27170" t="s">
        <v>2219</v>
      </c>
      <c r="B27170">
        <v>1926</v>
      </c>
      <c r="C27170">
        <v>28059</v>
      </c>
    </row>
    <row r="27171" spans="1:3" x14ac:dyDescent="0.3">
      <c r="A27171" t="s">
        <v>2219</v>
      </c>
      <c r="B27171">
        <v>1927</v>
      </c>
      <c r="C27171">
        <v>28194</v>
      </c>
    </row>
    <row r="27172" spans="1:3" x14ac:dyDescent="0.3">
      <c r="A27172" t="s">
        <v>2219</v>
      </c>
      <c r="B27172">
        <v>1928</v>
      </c>
      <c r="C27172">
        <v>28330</v>
      </c>
    </row>
    <row r="27173" spans="1:3" x14ac:dyDescent="0.3">
      <c r="A27173" t="s">
        <v>2219</v>
      </c>
      <c r="B27173">
        <v>1929</v>
      </c>
      <c r="C27173">
        <v>28467</v>
      </c>
    </row>
    <row r="27174" spans="1:3" x14ac:dyDescent="0.3">
      <c r="A27174" t="s">
        <v>2219</v>
      </c>
      <c r="B27174">
        <v>1930</v>
      </c>
      <c r="C27174">
        <v>28605</v>
      </c>
    </row>
    <row r="27175" spans="1:3" x14ac:dyDescent="0.3">
      <c r="A27175" t="s">
        <v>2219</v>
      </c>
      <c r="B27175">
        <v>1931</v>
      </c>
      <c r="C27175">
        <v>28743</v>
      </c>
    </row>
    <row r="27176" spans="1:3" x14ac:dyDescent="0.3">
      <c r="A27176" t="s">
        <v>2219</v>
      </c>
      <c r="B27176">
        <v>1932</v>
      </c>
      <c r="C27176">
        <v>28882</v>
      </c>
    </row>
    <row r="27177" spans="1:3" x14ac:dyDescent="0.3">
      <c r="A27177" t="s">
        <v>2219</v>
      </c>
      <c r="B27177">
        <v>1933</v>
      </c>
      <c r="C27177">
        <v>29021</v>
      </c>
    </row>
    <row r="27178" spans="1:3" x14ac:dyDescent="0.3">
      <c r="A27178" t="s">
        <v>2219</v>
      </c>
      <c r="B27178">
        <v>1934</v>
      </c>
      <c r="C27178">
        <v>29161</v>
      </c>
    </row>
    <row r="27179" spans="1:3" x14ac:dyDescent="0.3">
      <c r="A27179" t="s">
        <v>2219</v>
      </c>
      <c r="B27179">
        <v>1935</v>
      </c>
      <c r="C27179">
        <v>29302</v>
      </c>
    </row>
    <row r="27180" spans="1:3" x14ac:dyDescent="0.3">
      <c r="A27180" t="s">
        <v>2219</v>
      </c>
      <c r="B27180">
        <v>1936</v>
      </c>
      <c r="C27180">
        <v>29444</v>
      </c>
    </row>
    <row r="27181" spans="1:3" x14ac:dyDescent="0.3">
      <c r="A27181" t="s">
        <v>2219</v>
      </c>
      <c r="B27181">
        <v>1937</v>
      </c>
      <c r="C27181">
        <v>29586</v>
      </c>
    </row>
    <row r="27182" spans="1:3" x14ac:dyDescent="0.3">
      <c r="A27182" t="s">
        <v>2219</v>
      </c>
      <c r="B27182">
        <v>1938</v>
      </c>
      <c r="C27182">
        <v>29729</v>
      </c>
    </row>
    <row r="27183" spans="1:3" x14ac:dyDescent="0.3">
      <c r="A27183" t="s">
        <v>2219</v>
      </c>
      <c r="B27183">
        <v>1939</v>
      </c>
      <c r="C27183">
        <v>29873</v>
      </c>
    </row>
    <row r="27184" spans="1:3" x14ac:dyDescent="0.3">
      <c r="A27184" t="s">
        <v>2219</v>
      </c>
      <c r="B27184">
        <v>1940</v>
      </c>
      <c r="C27184">
        <v>30017</v>
      </c>
    </row>
    <row r="27185" spans="1:3" x14ac:dyDescent="0.3">
      <c r="A27185" t="s">
        <v>2219</v>
      </c>
      <c r="B27185">
        <v>1941</v>
      </c>
      <c r="C27185">
        <v>30162</v>
      </c>
    </row>
    <row r="27186" spans="1:3" x14ac:dyDescent="0.3">
      <c r="A27186" t="s">
        <v>2219</v>
      </c>
      <c r="B27186">
        <v>1942</v>
      </c>
      <c r="C27186">
        <v>30308</v>
      </c>
    </row>
    <row r="27187" spans="1:3" x14ac:dyDescent="0.3">
      <c r="A27187" t="s">
        <v>2219</v>
      </c>
      <c r="B27187">
        <v>1943</v>
      </c>
      <c r="C27187">
        <v>30454</v>
      </c>
    </row>
    <row r="27188" spans="1:3" x14ac:dyDescent="0.3">
      <c r="A27188" t="s">
        <v>2219</v>
      </c>
      <c r="B27188">
        <v>1944</v>
      </c>
      <c r="C27188">
        <v>30601</v>
      </c>
    </row>
    <row r="27189" spans="1:3" x14ac:dyDescent="0.3">
      <c r="A27189" t="s">
        <v>2219</v>
      </c>
      <c r="B27189">
        <v>1945</v>
      </c>
      <c r="C27189">
        <v>30749</v>
      </c>
    </row>
    <row r="27190" spans="1:3" x14ac:dyDescent="0.3">
      <c r="A27190" t="s">
        <v>2219</v>
      </c>
      <c r="B27190">
        <v>1946</v>
      </c>
      <c r="C27190">
        <v>30898</v>
      </c>
    </row>
    <row r="27191" spans="1:3" x14ac:dyDescent="0.3">
      <c r="A27191" t="s">
        <v>2219</v>
      </c>
      <c r="B27191">
        <v>1947</v>
      </c>
      <c r="C27191">
        <v>31047</v>
      </c>
    </row>
    <row r="27192" spans="1:3" x14ac:dyDescent="0.3">
      <c r="A27192" t="s">
        <v>2219</v>
      </c>
      <c r="B27192">
        <v>1948</v>
      </c>
      <c r="C27192">
        <v>31197</v>
      </c>
    </row>
    <row r="27193" spans="1:3" x14ac:dyDescent="0.3">
      <c r="A27193" t="s">
        <v>2219</v>
      </c>
      <c r="B27193">
        <v>1949</v>
      </c>
      <c r="C27193">
        <v>31514</v>
      </c>
    </row>
    <row r="27194" spans="1:3" x14ac:dyDescent="0.3">
      <c r="A27194" t="s">
        <v>2219</v>
      </c>
      <c r="B27194">
        <v>1950</v>
      </c>
      <c r="C27194">
        <v>32003</v>
      </c>
    </row>
    <row r="27195" spans="1:3" x14ac:dyDescent="0.3">
      <c r="A27195" t="s">
        <v>2219</v>
      </c>
      <c r="B27195">
        <v>1951</v>
      </c>
      <c r="C27195">
        <v>33399</v>
      </c>
    </row>
    <row r="27196" spans="1:3" x14ac:dyDescent="0.3">
      <c r="A27196" t="s">
        <v>2219</v>
      </c>
      <c r="B27196">
        <v>1952</v>
      </c>
      <c r="C27196">
        <v>34586</v>
      </c>
    </row>
    <row r="27197" spans="1:3" x14ac:dyDescent="0.3">
      <c r="A27197" t="s">
        <v>2219</v>
      </c>
      <c r="B27197">
        <v>1953</v>
      </c>
      <c r="C27197">
        <v>35675</v>
      </c>
    </row>
    <row r="27198" spans="1:3" x14ac:dyDescent="0.3">
      <c r="A27198" t="s">
        <v>2219</v>
      </c>
      <c r="B27198">
        <v>1954</v>
      </c>
      <c r="C27198">
        <v>36757</v>
      </c>
    </row>
    <row r="27199" spans="1:3" x14ac:dyDescent="0.3">
      <c r="A27199" t="s">
        <v>2219</v>
      </c>
      <c r="B27199">
        <v>1955</v>
      </c>
      <c r="C27199">
        <v>37880</v>
      </c>
    </row>
    <row r="27200" spans="1:3" x14ac:dyDescent="0.3">
      <c r="A27200" t="s">
        <v>2219</v>
      </c>
      <c r="B27200">
        <v>1956</v>
      </c>
      <c r="C27200">
        <v>39066</v>
      </c>
    </row>
    <row r="27201" spans="1:3" x14ac:dyDescent="0.3">
      <c r="A27201" t="s">
        <v>2219</v>
      </c>
      <c r="B27201">
        <v>1957</v>
      </c>
      <c r="C27201">
        <v>40351</v>
      </c>
    </row>
    <row r="27202" spans="1:3" x14ac:dyDescent="0.3">
      <c r="A27202" t="s">
        <v>2219</v>
      </c>
      <c r="B27202">
        <v>1958</v>
      </c>
      <c r="C27202">
        <v>41695</v>
      </c>
    </row>
    <row r="27203" spans="1:3" x14ac:dyDescent="0.3">
      <c r="A27203" t="s">
        <v>2219</v>
      </c>
      <c r="B27203">
        <v>1959</v>
      </c>
      <c r="C27203">
        <v>43096</v>
      </c>
    </row>
    <row r="27204" spans="1:3" x14ac:dyDescent="0.3">
      <c r="A27204" t="s">
        <v>2219</v>
      </c>
      <c r="B27204">
        <v>1960</v>
      </c>
      <c r="C27204">
        <v>44510</v>
      </c>
    </row>
    <row r="27205" spans="1:3" x14ac:dyDescent="0.3">
      <c r="A27205" t="s">
        <v>2219</v>
      </c>
      <c r="B27205">
        <v>1961</v>
      </c>
      <c r="C27205">
        <v>45939</v>
      </c>
    </row>
    <row r="27206" spans="1:3" x14ac:dyDescent="0.3">
      <c r="A27206" t="s">
        <v>2219</v>
      </c>
      <c r="B27206">
        <v>1962</v>
      </c>
      <c r="C27206">
        <v>47372</v>
      </c>
    </row>
    <row r="27207" spans="1:3" x14ac:dyDescent="0.3">
      <c r="A27207" t="s">
        <v>2219</v>
      </c>
      <c r="B27207">
        <v>1963</v>
      </c>
      <c r="C27207">
        <v>48856</v>
      </c>
    </row>
    <row r="27208" spans="1:3" x14ac:dyDescent="0.3">
      <c r="A27208" t="s">
        <v>2219</v>
      </c>
      <c r="B27208">
        <v>1964</v>
      </c>
      <c r="C27208">
        <v>50476</v>
      </c>
    </row>
    <row r="27209" spans="1:3" x14ac:dyDescent="0.3">
      <c r="A27209" t="s">
        <v>2219</v>
      </c>
      <c r="B27209">
        <v>1965</v>
      </c>
      <c r="C27209">
        <v>52224</v>
      </c>
    </row>
    <row r="27210" spans="1:3" x14ac:dyDescent="0.3">
      <c r="A27210" t="s">
        <v>2219</v>
      </c>
      <c r="B27210">
        <v>1966</v>
      </c>
      <c r="C27210">
        <v>54192</v>
      </c>
    </row>
    <row r="27211" spans="1:3" x14ac:dyDescent="0.3">
      <c r="A27211" t="s">
        <v>2219</v>
      </c>
      <c r="B27211">
        <v>1967</v>
      </c>
      <c r="C27211">
        <v>56308</v>
      </c>
    </row>
    <row r="27212" spans="1:3" x14ac:dyDescent="0.3">
      <c r="A27212" t="s">
        <v>2219</v>
      </c>
      <c r="B27212">
        <v>1968</v>
      </c>
      <c r="C27212">
        <v>58386</v>
      </c>
    </row>
    <row r="27213" spans="1:3" x14ac:dyDescent="0.3">
      <c r="A27213" t="s">
        <v>2219</v>
      </c>
      <c r="B27213">
        <v>1969</v>
      </c>
      <c r="C27213">
        <v>60146</v>
      </c>
    </row>
    <row r="27214" spans="1:3" x14ac:dyDescent="0.3">
      <c r="A27214" t="s">
        <v>2219</v>
      </c>
      <c r="B27214">
        <v>1970</v>
      </c>
      <c r="C27214">
        <v>61415</v>
      </c>
    </row>
    <row r="27215" spans="1:3" x14ac:dyDescent="0.3">
      <c r="A27215" t="s">
        <v>2219</v>
      </c>
      <c r="B27215">
        <v>1971</v>
      </c>
      <c r="C27215">
        <v>62089</v>
      </c>
    </row>
    <row r="27216" spans="1:3" x14ac:dyDescent="0.3">
      <c r="A27216" t="s">
        <v>2219</v>
      </c>
      <c r="B27216">
        <v>1972</v>
      </c>
      <c r="C27216">
        <v>62275</v>
      </c>
    </row>
    <row r="27217" spans="1:3" x14ac:dyDescent="0.3">
      <c r="A27217" t="s">
        <v>2219</v>
      </c>
      <c r="B27217">
        <v>1973</v>
      </c>
      <c r="C27217">
        <v>62268</v>
      </c>
    </row>
    <row r="27218" spans="1:3" x14ac:dyDescent="0.3">
      <c r="A27218" t="s">
        <v>2219</v>
      </c>
      <c r="B27218">
        <v>1974</v>
      </c>
      <c r="C27218">
        <v>62456</v>
      </c>
    </row>
    <row r="27219" spans="1:3" x14ac:dyDescent="0.3">
      <c r="A27219" t="s">
        <v>2219</v>
      </c>
      <c r="B27219">
        <v>1975</v>
      </c>
      <c r="C27219">
        <v>63122</v>
      </c>
    </row>
    <row r="27220" spans="1:3" x14ac:dyDescent="0.3">
      <c r="A27220" t="s">
        <v>2219</v>
      </c>
      <c r="B27220">
        <v>1976</v>
      </c>
      <c r="C27220">
        <v>64360</v>
      </c>
    </row>
    <row r="27221" spans="1:3" x14ac:dyDescent="0.3">
      <c r="A27221" t="s">
        <v>2219</v>
      </c>
      <c r="B27221">
        <v>1977</v>
      </c>
      <c r="C27221">
        <v>66079</v>
      </c>
    </row>
    <row r="27222" spans="1:3" x14ac:dyDescent="0.3">
      <c r="A27222" t="s">
        <v>2219</v>
      </c>
      <c r="B27222">
        <v>1978</v>
      </c>
      <c r="C27222">
        <v>68196</v>
      </c>
    </row>
    <row r="27223" spans="1:3" x14ac:dyDescent="0.3">
      <c r="A27223" t="s">
        <v>2219</v>
      </c>
      <c r="B27223">
        <v>1979</v>
      </c>
      <c r="C27223">
        <v>70515</v>
      </c>
    </row>
    <row r="27224" spans="1:3" x14ac:dyDescent="0.3">
      <c r="A27224" t="s">
        <v>2219</v>
      </c>
      <c r="B27224">
        <v>1980</v>
      </c>
      <c r="C27224">
        <v>72936</v>
      </c>
    </row>
    <row r="27225" spans="1:3" x14ac:dyDescent="0.3">
      <c r="A27225" t="s">
        <v>2219</v>
      </c>
      <c r="B27225">
        <v>1981</v>
      </c>
      <c r="C27225">
        <v>75422</v>
      </c>
    </row>
    <row r="27226" spans="1:3" x14ac:dyDescent="0.3">
      <c r="A27226" t="s">
        <v>2219</v>
      </c>
      <c r="B27226">
        <v>1982</v>
      </c>
      <c r="C27226">
        <v>78015</v>
      </c>
    </row>
    <row r="27227" spans="1:3" x14ac:dyDescent="0.3">
      <c r="A27227" t="s">
        <v>2219</v>
      </c>
      <c r="B27227">
        <v>1983</v>
      </c>
      <c r="C27227">
        <v>80630</v>
      </c>
    </row>
    <row r="27228" spans="1:3" x14ac:dyDescent="0.3">
      <c r="A27228" t="s">
        <v>2219</v>
      </c>
      <c r="B27228">
        <v>1984</v>
      </c>
      <c r="C27228">
        <v>83192</v>
      </c>
    </row>
    <row r="27229" spans="1:3" x14ac:dyDescent="0.3">
      <c r="A27229" t="s">
        <v>2219</v>
      </c>
      <c r="B27229">
        <v>1985</v>
      </c>
      <c r="C27229">
        <v>85641</v>
      </c>
    </row>
    <row r="27230" spans="1:3" x14ac:dyDescent="0.3">
      <c r="A27230" t="s">
        <v>2219</v>
      </c>
      <c r="B27230">
        <v>1986</v>
      </c>
      <c r="C27230">
        <v>87904</v>
      </c>
    </row>
    <row r="27231" spans="1:3" x14ac:dyDescent="0.3">
      <c r="A27231" t="s">
        <v>2219</v>
      </c>
      <c r="B27231">
        <v>1987</v>
      </c>
      <c r="C27231">
        <v>89985</v>
      </c>
    </row>
    <row r="27232" spans="1:3" x14ac:dyDescent="0.3">
      <c r="A27232" t="s">
        <v>2219</v>
      </c>
      <c r="B27232">
        <v>1988</v>
      </c>
      <c r="C27232">
        <v>91984</v>
      </c>
    </row>
    <row r="27233" spans="1:3" x14ac:dyDescent="0.3">
      <c r="A27233" t="s">
        <v>2219</v>
      </c>
      <c r="B27233">
        <v>1989</v>
      </c>
      <c r="C27233">
        <v>94062</v>
      </c>
    </row>
    <row r="27234" spans="1:3" x14ac:dyDescent="0.3">
      <c r="A27234" t="s">
        <v>2219</v>
      </c>
      <c r="B27234">
        <v>1990</v>
      </c>
      <c r="C27234">
        <v>96304</v>
      </c>
    </row>
    <row r="27235" spans="1:3" x14ac:dyDescent="0.3">
      <c r="A27235" t="s">
        <v>2219</v>
      </c>
      <c r="B27235">
        <v>1991</v>
      </c>
      <c r="C27235">
        <v>98779</v>
      </c>
    </row>
    <row r="27236" spans="1:3" x14ac:dyDescent="0.3">
      <c r="A27236" t="s">
        <v>2219</v>
      </c>
      <c r="B27236">
        <v>1992</v>
      </c>
      <c r="C27236">
        <v>101386</v>
      </c>
    </row>
    <row r="27237" spans="1:3" x14ac:dyDescent="0.3">
      <c r="A27237" t="s">
        <v>2219</v>
      </c>
      <c r="B27237">
        <v>1993</v>
      </c>
      <c r="C27237">
        <v>103901</v>
      </c>
    </row>
    <row r="27238" spans="1:3" x14ac:dyDescent="0.3">
      <c r="A27238" t="s">
        <v>2219</v>
      </c>
      <c r="B27238">
        <v>1994</v>
      </c>
      <c r="C27238">
        <v>106030</v>
      </c>
    </row>
    <row r="27239" spans="1:3" x14ac:dyDescent="0.3">
      <c r="A27239" t="s">
        <v>2219</v>
      </c>
      <c r="B27239">
        <v>1995</v>
      </c>
      <c r="C27239">
        <v>107535</v>
      </c>
    </row>
    <row r="27240" spans="1:3" x14ac:dyDescent="0.3">
      <c r="A27240" t="s">
        <v>2219</v>
      </c>
      <c r="B27240">
        <v>1996</v>
      </c>
      <c r="C27240">
        <v>108311</v>
      </c>
    </row>
    <row r="27241" spans="1:3" x14ac:dyDescent="0.3">
      <c r="A27241" t="s">
        <v>2219</v>
      </c>
      <c r="B27241">
        <v>1997</v>
      </c>
      <c r="C27241">
        <v>108473</v>
      </c>
    </row>
    <row r="27242" spans="1:3" x14ac:dyDescent="0.3">
      <c r="A27242" t="s">
        <v>2219</v>
      </c>
      <c r="B27242">
        <v>1998</v>
      </c>
      <c r="C27242">
        <v>108206</v>
      </c>
    </row>
    <row r="27243" spans="1:3" x14ac:dyDescent="0.3">
      <c r="A27243" t="s">
        <v>2219</v>
      </c>
      <c r="B27243">
        <v>1999</v>
      </c>
      <c r="C27243">
        <v>107769</v>
      </c>
    </row>
    <row r="27244" spans="1:3" x14ac:dyDescent="0.3">
      <c r="A27244" t="s">
        <v>2219</v>
      </c>
      <c r="B27244">
        <v>2000</v>
      </c>
      <c r="C27244">
        <v>107405</v>
      </c>
    </row>
    <row r="27245" spans="1:3" x14ac:dyDescent="0.3">
      <c r="A27245" t="s">
        <v>2219</v>
      </c>
      <c r="B27245">
        <v>2001</v>
      </c>
      <c r="C27245">
        <v>107170</v>
      </c>
    </row>
    <row r="27246" spans="1:3" x14ac:dyDescent="0.3">
      <c r="A27246" t="s">
        <v>2219</v>
      </c>
      <c r="B27246">
        <v>2002</v>
      </c>
      <c r="C27246">
        <v>107027</v>
      </c>
    </row>
    <row r="27247" spans="1:3" x14ac:dyDescent="0.3">
      <c r="A27247" t="s">
        <v>2219</v>
      </c>
      <c r="B27247">
        <v>2003</v>
      </c>
      <c r="C27247">
        <v>106902</v>
      </c>
    </row>
    <row r="27248" spans="1:3" x14ac:dyDescent="0.3">
      <c r="A27248" t="s">
        <v>2219</v>
      </c>
      <c r="B27248">
        <v>2004</v>
      </c>
      <c r="C27248">
        <v>106624</v>
      </c>
    </row>
    <row r="27249" spans="1:3" x14ac:dyDescent="0.3">
      <c r="A27249" t="s">
        <v>2219</v>
      </c>
      <c r="B27249">
        <v>2005</v>
      </c>
      <c r="C27249">
        <v>106135</v>
      </c>
    </row>
    <row r="27250" spans="1:3" x14ac:dyDescent="0.3">
      <c r="A27250" t="s">
        <v>2219</v>
      </c>
      <c r="B27250">
        <v>2006</v>
      </c>
      <c r="C27250">
        <v>105374</v>
      </c>
    </row>
    <row r="27251" spans="1:3" x14ac:dyDescent="0.3">
      <c r="A27251" t="s">
        <v>2219</v>
      </c>
      <c r="B27251">
        <v>2007</v>
      </c>
      <c r="C27251">
        <v>104442</v>
      </c>
    </row>
    <row r="27252" spans="1:3" x14ac:dyDescent="0.3">
      <c r="A27252" t="s">
        <v>2219</v>
      </c>
      <c r="B27252">
        <v>2008</v>
      </c>
      <c r="C27252">
        <v>103549</v>
      </c>
    </row>
    <row r="27253" spans="1:3" x14ac:dyDescent="0.3">
      <c r="A27253" t="s">
        <v>2219</v>
      </c>
      <c r="B27253">
        <v>2009</v>
      </c>
      <c r="C27253">
        <v>102971</v>
      </c>
    </row>
    <row r="27254" spans="1:3" x14ac:dyDescent="0.3">
      <c r="A27254" t="s">
        <v>2219</v>
      </c>
      <c r="B27254">
        <v>2010</v>
      </c>
      <c r="C27254">
        <v>102916</v>
      </c>
    </row>
    <row r="27255" spans="1:3" x14ac:dyDescent="0.3">
      <c r="A27255" t="s">
        <v>2219</v>
      </c>
      <c r="B27255">
        <v>2011</v>
      </c>
      <c r="C27255">
        <v>103448</v>
      </c>
    </row>
    <row r="27256" spans="1:3" x14ac:dyDescent="0.3">
      <c r="A27256" t="s">
        <v>2219</v>
      </c>
      <c r="B27256">
        <v>2012</v>
      </c>
      <c r="C27256">
        <v>104506</v>
      </c>
    </row>
    <row r="27257" spans="1:3" x14ac:dyDescent="0.3">
      <c r="A27257" t="s">
        <v>2219</v>
      </c>
      <c r="B27257">
        <v>2013</v>
      </c>
      <c r="C27257">
        <v>105922</v>
      </c>
    </row>
    <row r="27258" spans="1:3" x14ac:dyDescent="0.3">
      <c r="A27258" t="s">
        <v>2219</v>
      </c>
      <c r="B27258">
        <v>2014</v>
      </c>
      <c r="C27258">
        <v>107444</v>
      </c>
    </row>
    <row r="27259" spans="1:3" x14ac:dyDescent="0.3">
      <c r="A27259" t="s">
        <v>2219</v>
      </c>
      <c r="B27259">
        <v>2015</v>
      </c>
      <c r="C27259">
        <v>108886</v>
      </c>
    </row>
    <row r="27260" spans="1:3" x14ac:dyDescent="0.3">
      <c r="A27260" t="s">
        <v>2219</v>
      </c>
      <c r="B27260">
        <v>2016</v>
      </c>
      <c r="C27260">
        <v>110215</v>
      </c>
    </row>
    <row r="27261" spans="1:3" x14ac:dyDescent="0.3">
      <c r="A27261" t="s">
        <v>2219</v>
      </c>
      <c r="B27261">
        <v>2017</v>
      </c>
      <c r="C27261">
        <v>111461</v>
      </c>
    </row>
    <row r="27262" spans="1:3" x14ac:dyDescent="0.3">
      <c r="A27262" t="s">
        <v>2219</v>
      </c>
      <c r="B27262">
        <v>2018</v>
      </c>
      <c r="C27262">
        <v>112640</v>
      </c>
    </row>
    <row r="27263" spans="1:3" x14ac:dyDescent="0.3">
      <c r="A27263" t="s">
        <v>2219</v>
      </c>
      <c r="B27263">
        <v>2019</v>
      </c>
      <c r="C27263">
        <v>113811</v>
      </c>
    </row>
    <row r="27264" spans="1:3" x14ac:dyDescent="0.3">
      <c r="A27264" t="s">
        <v>2219</v>
      </c>
      <c r="B27264">
        <v>2020</v>
      </c>
      <c r="C27264">
        <v>115021</v>
      </c>
    </row>
    <row r="27265" spans="1:3" x14ac:dyDescent="0.3">
      <c r="A27265" t="s">
        <v>2219</v>
      </c>
      <c r="B27265">
        <v>2021</v>
      </c>
      <c r="C27265">
        <v>116255</v>
      </c>
    </row>
    <row r="27266" spans="1:3" x14ac:dyDescent="0.3">
      <c r="A27266" t="s">
        <v>2220</v>
      </c>
      <c r="B27266">
        <v>1800</v>
      </c>
      <c r="C27266">
        <v>712558</v>
      </c>
    </row>
    <row r="27267" spans="1:3" x14ac:dyDescent="0.3">
      <c r="A27267" t="s">
        <v>2220</v>
      </c>
      <c r="B27267">
        <v>1801</v>
      </c>
      <c r="C27267">
        <v>712558</v>
      </c>
    </row>
    <row r="27268" spans="1:3" x14ac:dyDescent="0.3">
      <c r="A27268" t="s">
        <v>2220</v>
      </c>
      <c r="B27268">
        <v>1802</v>
      </c>
      <c r="C27268">
        <v>712558</v>
      </c>
    </row>
    <row r="27269" spans="1:3" x14ac:dyDescent="0.3">
      <c r="A27269" t="s">
        <v>2220</v>
      </c>
      <c r="B27269">
        <v>1803</v>
      </c>
      <c r="C27269">
        <v>712558</v>
      </c>
    </row>
    <row r="27270" spans="1:3" x14ac:dyDescent="0.3">
      <c r="A27270" t="s">
        <v>2220</v>
      </c>
      <c r="B27270">
        <v>1804</v>
      </c>
      <c r="C27270">
        <v>712558</v>
      </c>
    </row>
    <row r="27271" spans="1:3" x14ac:dyDescent="0.3">
      <c r="A27271" t="s">
        <v>2220</v>
      </c>
      <c r="B27271">
        <v>1805</v>
      </c>
      <c r="C27271">
        <v>712558</v>
      </c>
    </row>
    <row r="27272" spans="1:3" x14ac:dyDescent="0.3">
      <c r="A27272" t="s">
        <v>2220</v>
      </c>
      <c r="B27272">
        <v>1806</v>
      </c>
      <c r="C27272">
        <v>712558</v>
      </c>
    </row>
    <row r="27273" spans="1:3" x14ac:dyDescent="0.3">
      <c r="A27273" t="s">
        <v>2220</v>
      </c>
      <c r="B27273">
        <v>1807</v>
      </c>
      <c r="C27273">
        <v>712558</v>
      </c>
    </row>
    <row r="27274" spans="1:3" x14ac:dyDescent="0.3">
      <c r="A27274" t="s">
        <v>2220</v>
      </c>
      <c r="B27274">
        <v>1808</v>
      </c>
      <c r="C27274">
        <v>712558</v>
      </c>
    </row>
    <row r="27275" spans="1:3" x14ac:dyDescent="0.3">
      <c r="A27275" t="s">
        <v>2220</v>
      </c>
      <c r="B27275">
        <v>1809</v>
      </c>
      <c r="C27275">
        <v>712558</v>
      </c>
    </row>
    <row r="27276" spans="1:3" x14ac:dyDescent="0.3">
      <c r="A27276" t="s">
        <v>2220</v>
      </c>
      <c r="B27276">
        <v>1810</v>
      </c>
      <c r="C27276">
        <v>712558</v>
      </c>
    </row>
    <row r="27277" spans="1:3" x14ac:dyDescent="0.3">
      <c r="A27277" t="s">
        <v>2220</v>
      </c>
      <c r="B27277">
        <v>1811</v>
      </c>
      <c r="C27277">
        <v>712558</v>
      </c>
    </row>
    <row r="27278" spans="1:3" x14ac:dyDescent="0.3">
      <c r="A27278" t="s">
        <v>2220</v>
      </c>
      <c r="B27278">
        <v>1812</v>
      </c>
      <c r="C27278">
        <v>712558</v>
      </c>
    </row>
    <row r="27279" spans="1:3" x14ac:dyDescent="0.3">
      <c r="A27279" t="s">
        <v>2220</v>
      </c>
      <c r="B27279">
        <v>1813</v>
      </c>
      <c r="C27279">
        <v>712558</v>
      </c>
    </row>
    <row r="27280" spans="1:3" x14ac:dyDescent="0.3">
      <c r="A27280" t="s">
        <v>2220</v>
      </c>
      <c r="B27280">
        <v>1814</v>
      </c>
      <c r="C27280">
        <v>712558</v>
      </c>
    </row>
    <row r="27281" spans="1:3" x14ac:dyDescent="0.3">
      <c r="A27281" t="s">
        <v>2220</v>
      </c>
      <c r="B27281">
        <v>1815</v>
      </c>
      <c r="C27281">
        <v>712558</v>
      </c>
    </row>
    <row r="27282" spans="1:3" x14ac:dyDescent="0.3">
      <c r="A27282" t="s">
        <v>2220</v>
      </c>
      <c r="B27282">
        <v>1816</v>
      </c>
      <c r="C27282">
        <v>712558</v>
      </c>
    </row>
    <row r="27283" spans="1:3" x14ac:dyDescent="0.3">
      <c r="A27283" t="s">
        <v>2220</v>
      </c>
      <c r="B27283">
        <v>1817</v>
      </c>
      <c r="C27283">
        <v>712558</v>
      </c>
    </row>
    <row r="27284" spans="1:3" x14ac:dyDescent="0.3">
      <c r="A27284" t="s">
        <v>2220</v>
      </c>
      <c r="B27284">
        <v>1818</v>
      </c>
      <c r="C27284">
        <v>712558</v>
      </c>
    </row>
    <row r="27285" spans="1:3" x14ac:dyDescent="0.3">
      <c r="A27285" t="s">
        <v>2220</v>
      </c>
      <c r="B27285">
        <v>1819</v>
      </c>
      <c r="C27285">
        <v>713866</v>
      </c>
    </row>
    <row r="27286" spans="1:3" x14ac:dyDescent="0.3">
      <c r="A27286" t="s">
        <v>2220</v>
      </c>
      <c r="B27286">
        <v>1820</v>
      </c>
      <c r="C27286">
        <v>716493</v>
      </c>
    </row>
    <row r="27287" spans="1:3" x14ac:dyDescent="0.3">
      <c r="A27287" t="s">
        <v>2220</v>
      </c>
      <c r="B27287">
        <v>1821</v>
      </c>
      <c r="C27287">
        <v>720453</v>
      </c>
    </row>
    <row r="27288" spans="1:3" x14ac:dyDescent="0.3">
      <c r="A27288" t="s">
        <v>2220</v>
      </c>
      <c r="B27288">
        <v>1822</v>
      </c>
      <c r="C27288">
        <v>725756</v>
      </c>
    </row>
    <row r="27289" spans="1:3" x14ac:dyDescent="0.3">
      <c r="A27289" t="s">
        <v>2220</v>
      </c>
      <c r="B27289">
        <v>1823</v>
      </c>
      <c r="C27289">
        <v>732416</v>
      </c>
    </row>
    <row r="27290" spans="1:3" x14ac:dyDescent="0.3">
      <c r="A27290" t="s">
        <v>2220</v>
      </c>
      <c r="B27290">
        <v>1824</v>
      </c>
      <c r="C27290">
        <v>739137</v>
      </c>
    </row>
    <row r="27291" spans="1:3" x14ac:dyDescent="0.3">
      <c r="A27291" t="s">
        <v>2220</v>
      </c>
      <c r="B27291">
        <v>1825</v>
      </c>
      <c r="C27291">
        <v>745920</v>
      </c>
    </row>
    <row r="27292" spans="1:3" x14ac:dyDescent="0.3">
      <c r="A27292" t="s">
        <v>2220</v>
      </c>
      <c r="B27292">
        <v>1826</v>
      </c>
      <c r="C27292">
        <v>752765</v>
      </c>
    </row>
    <row r="27293" spans="1:3" x14ac:dyDescent="0.3">
      <c r="A27293" t="s">
        <v>2220</v>
      </c>
      <c r="B27293">
        <v>1827</v>
      </c>
      <c r="C27293">
        <v>759673</v>
      </c>
    </row>
    <row r="27294" spans="1:3" x14ac:dyDescent="0.3">
      <c r="A27294" t="s">
        <v>2220</v>
      </c>
      <c r="B27294">
        <v>1828</v>
      </c>
      <c r="C27294">
        <v>766644</v>
      </c>
    </row>
    <row r="27295" spans="1:3" x14ac:dyDescent="0.3">
      <c r="A27295" t="s">
        <v>2220</v>
      </c>
      <c r="B27295">
        <v>1829</v>
      </c>
      <c r="C27295">
        <v>773679</v>
      </c>
    </row>
    <row r="27296" spans="1:3" x14ac:dyDescent="0.3">
      <c r="A27296" t="s">
        <v>2220</v>
      </c>
      <c r="B27296">
        <v>1830</v>
      </c>
      <c r="C27296">
        <v>780779</v>
      </c>
    </row>
    <row r="27297" spans="1:3" x14ac:dyDescent="0.3">
      <c r="A27297" t="s">
        <v>2220</v>
      </c>
      <c r="B27297">
        <v>1831</v>
      </c>
      <c r="C27297">
        <v>787944</v>
      </c>
    </row>
    <row r="27298" spans="1:3" x14ac:dyDescent="0.3">
      <c r="A27298" t="s">
        <v>2220</v>
      </c>
      <c r="B27298">
        <v>1832</v>
      </c>
      <c r="C27298">
        <v>795175</v>
      </c>
    </row>
    <row r="27299" spans="1:3" x14ac:dyDescent="0.3">
      <c r="A27299" t="s">
        <v>2220</v>
      </c>
      <c r="B27299">
        <v>1833</v>
      </c>
      <c r="C27299">
        <v>802472</v>
      </c>
    </row>
    <row r="27300" spans="1:3" x14ac:dyDescent="0.3">
      <c r="A27300" t="s">
        <v>2220</v>
      </c>
      <c r="B27300">
        <v>1834</v>
      </c>
      <c r="C27300">
        <v>809836</v>
      </c>
    </row>
    <row r="27301" spans="1:3" x14ac:dyDescent="0.3">
      <c r="A27301" t="s">
        <v>2220</v>
      </c>
      <c r="B27301">
        <v>1835</v>
      </c>
      <c r="C27301">
        <v>817267</v>
      </c>
    </row>
    <row r="27302" spans="1:3" x14ac:dyDescent="0.3">
      <c r="A27302" t="s">
        <v>2220</v>
      </c>
      <c r="B27302">
        <v>1836</v>
      </c>
      <c r="C27302">
        <v>824767</v>
      </c>
    </row>
    <row r="27303" spans="1:3" x14ac:dyDescent="0.3">
      <c r="A27303" t="s">
        <v>2220</v>
      </c>
      <c r="B27303">
        <v>1837</v>
      </c>
      <c r="C27303">
        <v>832336</v>
      </c>
    </row>
    <row r="27304" spans="1:3" x14ac:dyDescent="0.3">
      <c r="A27304" t="s">
        <v>2220</v>
      </c>
      <c r="B27304">
        <v>1838</v>
      </c>
      <c r="C27304">
        <v>839974</v>
      </c>
    </row>
    <row r="27305" spans="1:3" x14ac:dyDescent="0.3">
      <c r="A27305" t="s">
        <v>2220</v>
      </c>
      <c r="B27305">
        <v>1839</v>
      </c>
      <c r="C27305">
        <v>847682</v>
      </c>
    </row>
    <row r="27306" spans="1:3" x14ac:dyDescent="0.3">
      <c r="A27306" t="s">
        <v>2220</v>
      </c>
      <c r="B27306">
        <v>1840</v>
      </c>
      <c r="C27306">
        <v>855461</v>
      </c>
    </row>
    <row r="27307" spans="1:3" x14ac:dyDescent="0.3">
      <c r="A27307" t="s">
        <v>2220</v>
      </c>
      <c r="B27307">
        <v>1841</v>
      </c>
      <c r="C27307">
        <v>863311</v>
      </c>
    </row>
    <row r="27308" spans="1:3" x14ac:dyDescent="0.3">
      <c r="A27308" t="s">
        <v>2220</v>
      </c>
      <c r="B27308">
        <v>1842</v>
      </c>
      <c r="C27308">
        <v>871233</v>
      </c>
    </row>
    <row r="27309" spans="1:3" x14ac:dyDescent="0.3">
      <c r="A27309" t="s">
        <v>2220</v>
      </c>
      <c r="B27309">
        <v>1843</v>
      </c>
      <c r="C27309">
        <v>879228</v>
      </c>
    </row>
    <row r="27310" spans="1:3" x14ac:dyDescent="0.3">
      <c r="A27310" t="s">
        <v>2220</v>
      </c>
      <c r="B27310">
        <v>1844</v>
      </c>
      <c r="C27310">
        <v>887296</v>
      </c>
    </row>
    <row r="27311" spans="1:3" x14ac:dyDescent="0.3">
      <c r="A27311" t="s">
        <v>2220</v>
      </c>
      <c r="B27311">
        <v>1845</v>
      </c>
      <c r="C27311">
        <v>895439</v>
      </c>
    </row>
    <row r="27312" spans="1:3" x14ac:dyDescent="0.3">
      <c r="A27312" t="s">
        <v>2220</v>
      </c>
      <c r="B27312">
        <v>1846</v>
      </c>
      <c r="C27312">
        <v>903656</v>
      </c>
    </row>
    <row r="27313" spans="1:3" x14ac:dyDescent="0.3">
      <c r="A27313" t="s">
        <v>2220</v>
      </c>
      <c r="B27313">
        <v>1847</v>
      </c>
      <c r="C27313">
        <v>911948</v>
      </c>
    </row>
    <row r="27314" spans="1:3" x14ac:dyDescent="0.3">
      <c r="A27314" t="s">
        <v>2220</v>
      </c>
      <c r="B27314">
        <v>1848</v>
      </c>
      <c r="C27314">
        <v>920317</v>
      </c>
    </row>
    <row r="27315" spans="1:3" x14ac:dyDescent="0.3">
      <c r="A27315" t="s">
        <v>2220</v>
      </c>
      <c r="B27315">
        <v>1849</v>
      </c>
      <c r="C27315">
        <v>928762</v>
      </c>
    </row>
    <row r="27316" spans="1:3" x14ac:dyDescent="0.3">
      <c r="A27316" t="s">
        <v>2220</v>
      </c>
      <c r="B27316">
        <v>1850</v>
      </c>
      <c r="C27316">
        <v>937285</v>
      </c>
    </row>
    <row r="27317" spans="1:3" x14ac:dyDescent="0.3">
      <c r="A27317" t="s">
        <v>2220</v>
      </c>
      <c r="B27317">
        <v>1851</v>
      </c>
      <c r="C27317">
        <v>945776</v>
      </c>
    </row>
    <row r="27318" spans="1:3" x14ac:dyDescent="0.3">
      <c r="A27318" t="s">
        <v>2220</v>
      </c>
      <c r="B27318">
        <v>1852</v>
      </c>
      <c r="C27318">
        <v>954343</v>
      </c>
    </row>
    <row r="27319" spans="1:3" x14ac:dyDescent="0.3">
      <c r="A27319" t="s">
        <v>2220</v>
      </c>
      <c r="B27319">
        <v>1853</v>
      </c>
      <c r="C27319">
        <v>962989</v>
      </c>
    </row>
    <row r="27320" spans="1:3" x14ac:dyDescent="0.3">
      <c r="A27320" t="s">
        <v>2220</v>
      </c>
      <c r="B27320">
        <v>1854</v>
      </c>
      <c r="C27320">
        <v>971712</v>
      </c>
    </row>
    <row r="27321" spans="1:3" x14ac:dyDescent="0.3">
      <c r="A27321" t="s">
        <v>2220</v>
      </c>
      <c r="B27321">
        <v>1855</v>
      </c>
      <c r="C27321">
        <v>980515</v>
      </c>
    </row>
    <row r="27322" spans="1:3" x14ac:dyDescent="0.3">
      <c r="A27322" t="s">
        <v>2220</v>
      </c>
      <c r="B27322">
        <v>1856</v>
      </c>
      <c r="C27322">
        <v>989397</v>
      </c>
    </row>
    <row r="27323" spans="1:3" x14ac:dyDescent="0.3">
      <c r="A27323" t="s">
        <v>2220</v>
      </c>
      <c r="B27323">
        <v>1857</v>
      </c>
      <c r="C27323">
        <v>998360</v>
      </c>
    </row>
    <row r="27324" spans="1:3" x14ac:dyDescent="0.3">
      <c r="A27324" t="s">
        <v>2220</v>
      </c>
      <c r="B27324">
        <v>1858</v>
      </c>
      <c r="C27324">
        <v>1007404</v>
      </c>
    </row>
    <row r="27325" spans="1:3" x14ac:dyDescent="0.3">
      <c r="A27325" t="s">
        <v>2220</v>
      </c>
      <c r="B27325">
        <v>1859</v>
      </c>
      <c r="C27325">
        <v>1016529</v>
      </c>
    </row>
    <row r="27326" spans="1:3" x14ac:dyDescent="0.3">
      <c r="A27326" t="s">
        <v>2220</v>
      </c>
      <c r="B27326">
        <v>1860</v>
      </c>
      <c r="C27326">
        <v>1025738</v>
      </c>
    </row>
    <row r="27327" spans="1:3" x14ac:dyDescent="0.3">
      <c r="A27327" t="s">
        <v>2220</v>
      </c>
      <c r="B27327">
        <v>1861</v>
      </c>
      <c r="C27327">
        <v>1035030</v>
      </c>
    </row>
    <row r="27328" spans="1:3" x14ac:dyDescent="0.3">
      <c r="A27328" t="s">
        <v>2220</v>
      </c>
      <c r="B27328">
        <v>1862</v>
      </c>
      <c r="C27328">
        <v>1044406</v>
      </c>
    </row>
    <row r="27329" spans="1:3" x14ac:dyDescent="0.3">
      <c r="A27329" t="s">
        <v>2220</v>
      </c>
      <c r="B27329">
        <v>1863</v>
      </c>
      <c r="C27329">
        <v>1053866</v>
      </c>
    </row>
    <row r="27330" spans="1:3" x14ac:dyDescent="0.3">
      <c r="A27330" t="s">
        <v>2220</v>
      </c>
      <c r="B27330">
        <v>1864</v>
      </c>
      <c r="C27330">
        <v>1063413</v>
      </c>
    </row>
    <row r="27331" spans="1:3" x14ac:dyDescent="0.3">
      <c r="A27331" t="s">
        <v>2220</v>
      </c>
      <c r="B27331">
        <v>1865</v>
      </c>
      <c r="C27331">
        <v>1073046</v>
      </c>
    </row>
    <row r="27332" spans="1:3" x14ac:dyDescent="0.3">
      <c r="A27332" t="s">
        <v>2220</v>
      </c>
      <c r="B27332">
        <v>1866</v>
      </c>
      <c r="C27332">
        <v>1082766</v>
      </c>
    </row>
    <row r="27333" spans="1:3" x14ac:dyDescent="0.3">
      <c r="A27333" t="s">
        <v>2220</v>
      </c>
      <c r="B27333">
        <v>1867</v>
      </c>
      <c r="C27333">
        <v>1092575</v>
      </c>
    </row>
    <row r="27334" spans="1:3" x14ac:dyDescent="0.3">
      <c r="A27334" t="s">
        <v>2220</v>
      </c>
      <c r="B27334">
        <v>1868</v>
      </c>
      <c r="C27334">
        <v>1102472</v>
      </c>
    </row>
    <row r="27335" spans="1:3" x14ac:dyDescent="0.3">
      <c r="A27335" t="s">
        <v>2220</v>
      </c>
      <c r="B27335">
        <v>1869</v>
      </c>
      <c r="C27335">
        <v>1112459</v>
      </c>
    </row>
    <row r="27336" spans="1:3" x14ac:dyDescent="0.3">
      <c r="A27336" t="s">
        <v>2220</v>
      </c>
      <c r="B27336">
        <v>1870</v>
      </c>
      <c r="C27336">
        <v>1122536</v>
      </c>
    </row>
    <row r="27337" spans="1:3" x14ac:dyDescent="0.3">
      <c r="A27337" t="s">
        <v>2220</v>
      </c>
      <c r="B27337">
        <v>1871</v>
      </c>
      <c r="C27337">
        <v>1132705</v>
      </c>
    </row>
    <row r="27338" spans="1:3" x14ac:dyDescent="0.3">
      <c r="A27338" t="s">
        <v>2220</v>
      </c>
      <c r="B27338">
        <v>1872</v>
      </c>
      <c r="C27338">
        <v>1142965</v>
      </c>
    </row>
    <row r="27339" spans="1:3" x14ac:dyDescent="0.3">
      <c r="A27339" t="s">
        <v>2220</v>
      </c>
      <c r="B27339">
        <v>1873</v>
      </c>
      <c r="C27339">
        <v>1153319</v>
      </c>
    </row>
    <row r="27340" spans="1:3" x14ac:dyDescent="0.3">
      <c r="A27340" t="s">
        <v>2220</v>
      </c>
      <c r="B27340">
        <v>1874</v>
      </c>
      <c r="C27340">
        <v>1163766</v>
      </c>
    </row>
    <row r="27341" spans="1:3" x14ac:dyDescent="0.3">
      <c r="A27341" t="s">
        <v>2220</v>
      </c>
      <c r="B27341">
        <v>1875</v>
      </c>
      <c r="C27341">
        <v>1174308</v>
      </c>
    </row>
    <row r="27342" spans="1:3" x14ac:dyDescent="0.3">
      <c r="A27342" t="s">
        <v>2220</v>
      </c>
      <c r="B27342">
        <v>1876</v>
      </c>
      <c r="C27342">
        <v>1184946</v>
      </c>
    </row>
    <row r="27343" spans="1:3" x14ac:dyDescent="0.3">
      <c r="A27343" t="s">
        <v>2220</v>
      </c>
      <c r="B27343">
        <v>1877</v>
      </c>
      <c r="C27343">
        <v>1195679</v>
      </c>
    </row>
    <row r="27344" spans="1:3" x14ac:dyDescent="0.3">
      <c r="A27344" t="s">
        <v>2220</v>
      </c>
      <c r="B27344">
        <v>1878</v>
      </c>
      <c r="C27344">
        <v>1206510</v>
      </c>
    </row>
    <row r="27345" spans="1:3" x14ac:dyDescent="0.3">
      <c r="A27345" t="s">
        <v>2220</v>
      </c>
      <c r="B27345">
        <v>1879</v>
      </c>
      <c r="C27345">
        <v>1217440</v>
      </c>
    </row>
    <row r="27346" spans="1:3" x14ac:dyDescent="0.3">
      <c r="A27346" t="s">
        <v>2220</v>
      </c>
      <c r="B27346">
        <v>1880</v>
      </c>
      <c r="C27346">
        <v>1228468</v>
      </c>
    </row>
    <row r="27347" spans="1:3" x14ac:dyDescent="0.3">
      <c r="A27347" t="s">
        <v>2220</v>
      </c>
      <c r="B27347">
        <v>1881</v>
      </c>
      <c r="C27347">
        <v>1239596</v>
      </c>
    </row>
    <row r="27348" spans="1:3" x14ac:dyDescent="0.3">
      <c r="A27348" t="s">
        <v>2220</v>
      </c>
      <c r="B27348">
        <v>1882</v>
      </c>
      <c r="C27348">
        <v>1250824</v>
      </c>
    </row>
    <row r="27349" spans="1:3" x14ac:dyDescent="0.3">
      <c r="A27349" t="s">
        <v>2220</v>
      </c>
      <c r="B27349">
        <v>1883</v>
      </c>
      <c r="C27349">
        <v>1262155</v>
      </c>
    </row>
    <row r="27350" spans="1:3" x14ac:dyDescent="0.3">
      <c r="A27350" t="s">
        <v>2220</v>
      </c>
      <c r="B27350">
        <v>1884</v>
      </c>
      <c r="C27350">
        <v>1273588</v>
      </c>
    </row>
    <row r="27351" spans="1:3" x14ac:dyDescent="0.3">
      <c r="A27351" t="s">
        <v>2220</v>
      </c>
      <c r="B27351">
        <v>1885</v>
      </c>
      <c r="C27351">
        <v>1285125</v>
      </c>
    </row>
    <row r="27352" spans="1:3" x14ac:dyDescent="0.3">
      <c r="A27352" t="s">
        <v>2220</v>
      </c>
      <c r="B27352">
        <v>1886</v>
      </c>
      <c r="C27352">
        <v>1296766</v>
      </c>
    </row>
    <row r="27353" spans="1:3" x14ac:dyDescent="0.3">
      <c r="A27353" t="s">
        <v>2220</v>
      </c>
      <c r="B27353">
        <v>1887</v>
      </c>
      <c r="C27353">
        <v>1308512</v>
      </c>
    </row>
    <row r="27354" spans="1:3" x14ac:dyDescent="0.3">
      <c r="A27354" t="s">
        <v>2220</v>
      </c>
      <c r="B27354">
        <v>1888</v>
      </c>
      <c r="C27354">
        <v>1320365</v>
      </c>
    </row>
    <row r="27355" spans="1:3" x14ac:dyDescent="0.3">
      <c r="A27355" t="s">
        <v>2220</v>
      </c>
      <c r="B27355">
        <v>1889</v>
      </c>
      <c r="C27355">
        <v>1332325</v>
      </c>
    </row>
    <row r="27356" spans="1:3" x14ac:dyDescent="0.3">
      <c r="A27356" t="s">
        <v>2220</v>
      </c>
      <c r="B27356">
        <v>1890</v>
      </c>
      <c r="C27356">
        <v>1344394</v>
      </c>
    </row>
    <row r="27357" spans="1:3" x14ac:dyDescent="0.3">
      <c r="A27357" t="s">
        <v>2220</v>
      </c>
      <c r="B27357">
        <v>1891</v>
      </c>
      <c r="C27357">
        <v>1356572</v>
      </c>
    </row>
    <row r="27358" spans="1:3" x14ac:dyDescent="0.3">
      <c r="A27358" t="s">
        <v>2220</v>
      </c>
      <c r="B27358">
        <v>1892</v>
      </c>
      <c r="C27358">
        <v>1368860</v>
      </c>
    </row>
    <row r="27359" spans="1:3" x14ac:dyDescent="0.3">
      <c r="A27359" t="s">
        <v>2220</v>
      </c>
      <c r="B27359">
        <v>1893</v>
      </c>
      <c r="C27359">
        <v>1381259</v>
      </c>
    </row>
    <row r="27360" spans="1:3" x14ac:dyDescent="0.3">
      <c r="A27360" t="s">
        <v>2220</v>
      </c>
      <c r="B27360">
        <v>1894</v>
      </c>
      <c r="C27360">
        <v>1393771</v>
      </c>
    </row>
    <row r="27361" spans="1:3" x14ac:dyDescent="0.3">
      <c r="A27361" t="s">
        <v>2220</v>
      </c>
      <c r="B27361">
        <v>1895</v>
      </c>
      <c r="C27361">
        <v>1406396</v>
      </c>
    </row>
    <row r="27362" spans="1:3" x14ac:dyDescent="0.3">
      <c r="A27362" t="s">
        <v>2220</v>
      </c>
      <c r="B27362">
        <v>1896</v>
      </c>
      <c r="C27362">
        <v>1419136</v>
      </c>
    </row>
    <row r="27363" spans="1:3" x14ac:dyDescent="0.3">
      <c r="A27363" t="s">
        <v>2220</v>
      </c>
      <c r="B27363">
        <v>1897</v>
      </c>
      <c r="C27363">
        <v>1431991</v>
      </c>
    </row>
    <row r="27364" spans="1:3" x14ac:dyDescent="0.3">
      <c r="A27364" t="s">
        <v>2220</v>
      </c>
      <c r="B27364">
        <v>1898</v>
      </c>
      <c r="C27364">
        <v>1444962</v>
      </c>
    </row>
    <row r="27365" spans="1:3" x14ac:dyDescent="0.3">
      <c r="A27365" t="s">
        <v>2220</v>
      </c>
      <c r="B27365">
        <v>1899</v>
      </c>
      <c r="C27365">
        <v>1458050</v>
      </c>
    </row>
    <row r="27366" spans="1:3" x14ac:dyDescent="0.3">
      <c r="A27366" t="s">
        <v>2220</v>
      </c>
      <c r="B27366">
        <v>1900</v>
      </c>
      <c r="C27366">
        <v>1471258</v>
      </c>
    </row>
    <row r="27367" spans="1:3" x14ac:dyDescent="0.3">
      <c r="A27367" t="s">
        <v>2220</v>
      </c>
      <c r="B27367">
        <v>1901</v>
      </c>
      <c r="C27367">
        <v>1484585</v>
      </c>
    </row>
    <row r="27368" spans="1:3" x14ac:dyDescent="0.3">
      <c r="A27368" t="s">
        <v>2220</v>
      </c>
      <c r="B27368">
        <v>1902</v>
      </c>
      <c r="C27368">
        <v>1498032</v>
      </c>
    </row>
    <row r="27369" spans="1:3" x14ac:dyDescent="0.3">
      <c r="A27369" t="s">
        <v>2220</v>
      </c>
      <c r="B27369">
        <v>1903</v>
      </c>
      <c r="C27369">
        <v>1511601</v>
      </c>
    </row>
    <row r="27370" spans="1:3" x14ac:dyDescent="0.3">
      <c r="A27370" t="s">
        <v>2220</v>
      </c>
      <c r="B27370">
        <v>1904</v>
      </c>
      <c r="C27370">
        <v>1525294</v>
      </c>
    </row>
    <row r="27371" spans="1:3" x14ac:dyDescent="0.3">
      <c r="A27371" t="s">
        <v>2220</v>
      </c>
      <c r="B27371">
        <v>1905</v>
      </c>
      <c r="C27371">
        <v>1539110</v>
      </c>
    </row>
    <row r="27372" spans="1:3" x14ac:dyDescent="0.3">
      <c r="A27372" t="s">
        <v>2220</v>
      </c>
      <c r="B27372">
        <v>1906</v>
      </c>
      <c r="C27372">
        <v>1553051</v>
      </c>
    </row>
    <row r="27373" spans="1:3" x14ac:dyDescent="0.3">
      <c r="A27373" t="s">
        <v>2220</v>
      </c>
      <c r="B27373">
        <v>1907</v>
      </c>
      <c r="C27373">
        <v>1567119</v>
      </c>
    </row>
    <row r="27374" spans="1:3" x14ac:dyDescent="0.3">
      <c r="A27374" t="s">
        <v>2220</v>
      </c>
      <c r="B27374">
        <v>1908</v>
      </c>
      <c r="C27374">
        <v>1581314</v>
      </c>
    </row>
    <row r="27375" spans="1:3" x14ac:dyDescent="0.3">
      <c r="A27375" t="s">
        <v>2220</v>
      </c>
      <c r="B27375">
        <v>1909</v>
      </c>
      <c r="C27375">
        <v>1595637</v>
      </c>
    </row>
    <row r="27376" spans="1:3" x14ac:dyDescent="0.3">
      <c r="A27376" t="s">
        <v>2220</v>
      </c>
      <c r="B27376">
        <v>1910</v>
      </c>
      <c r="C27376">
        <v>1610091</v>
      </c>
    </row>
    <row r="27377" spans="1:3" x14ac:dyDescent="0.3">
      <c r="A27377" t="s">
        <v>2220</v>
      </c>
      <c r="B27377">
        <v>1911</v>
      </c>
      <c r="C27377">
        <v>1624675</v>
      </c>
    </row>
    <row r="27378" spans="1:3" x14ac:dyDescent="0.3">
      <c r="A27378" t="s">
        <v>2220</v>
      </c>
      <c r="B27378">
        <v>1912</v>
      </c>
      <c r="C27378">
        <v>1639391</v>
      </c>
    </row>
    <row r="27379" spans="1:3" x14ac:dyDescent="0.3">
      <c r="A27379" t="s">
        <v>2220</v>
      </c>
      <c r="B27379">
        <v>1913</v>
      </c>
      <c r="C27379">
        <v>1654241</v>
      </c>
    </row>
    <row r="27380" spans="1:3" x14ac:dyDescent="0.3">
      <c r="A27380" t="s">
        <v>2220</v>
      </c>
      <c r="B27380">
        <v>1914</v>
      </c>
      <c r="C27380">
        <v>1669225</v>
      </c>
    </row>
    <row r="27381" spans="1:3" x14ac:dyDescent="0.3">
      <c r="A27381" t="s">
        <v>2220</v>
      </c>
      <c r="B27381">
        <v>1915</v>
      </c>
      <c r="C27381">
        <v>1684345</v>
      </c>
    </row>
    <row r="27382" spans="1:3" x14ac:dyDescent="0.3">
      <c r="A27382" t="s">
        <v>2220</v>
      </c>
      <c r="B27382">
        <v>1916</v>
      </c>
      <c r="C27382">
        <v>1699601</v>
      </c>
    </row>
    <row r="27383" spans="1:3" x14ac:dyDescent="0.3">
      <c r="A27383" t="s">
        <v>2220</v>
      </c>
      <c r="B27383">
        <v>1917</v>
      </c>
      <c r="C27383">
        <v>1714996</v>
      </c>
    </row>
    <row r="27384" spans="1:3" x14ac:dyDescent="0.3">
      <c r="A27384" t="s">
        <v>2220</v>
      </c>
      <c r="B27384">
        <v>1918</v>
      </c>
      <c r="C27384">
        <v>1730734</v>
      </c>
    </row>
    <row r="27385" spans="1:3" x14ac:dyDescent="0.3">
      <c r="A27385" t="s">
        <v>2220</v>
      </c>
      <c r="B27385">
        <v>1919</v>
      </c>
      <c r="C27385">
        <v>1746616</v>
      </c>
    </row>
    <row r="27386" spans="1:3" x14ac:dyDescent="0.3">
      <c r="A27386" t="s">
        <v>2220</v>
      </c>
      <c r="B27386">
        <v>1920</v>
      </c>
      <c r="C27386">
        <v>1762644</v>
      </c>
    </row>
    <row r="27387" spans="1:3" x14ac:dyDescent="0.3">
      <c r="A27387" t="s">
        <v>2220</v>
      </c>
      <c r="B27387">
        <v>1921</v>
      </c>
      <c r="C27387">
        <v>1778819</v>
      </c>
    </row>
    <row r="27388" spans="1:3" x14ac:dyDescent="0.3">
      <c r="A27388" t="s">
        <v>2220</v>
      </c>
      <c r="B27388">
        <v>1922</v>
      </c>
      <c r="C27388">
        <v>1795143</v>
      </c>
    </row>
    <row r="27389" spans="1:3" x14ac:dyDescent="0.3">
      <c r="A27389" t="s">
        <v>2220</v>
      </c>
      <c r="B27389">
        <v>1923</v>
      </c>
      <c r="C27389">
        <v>1811616</v>
      </c>
    </row>
    <row r="27390" spans="1:3" x14ac:dyDescent="0.3">
      <c r="A27390" t="s">
        <v>2220</v>
      </c>
      <c r="B27390">
        <v>1924</v>
      </c>
      <c r="C27390">
        <v>1828241</v>
      </c>
    </row>
    <row r="27391" spans="1:3" x14ac:dyDescent="0.3">
      <c r="A27391" t="s">
        <v>2220</v>
      </c>
      <c r="B27391">
        <v>1925</v>
      </c>
      <c r="C27391">
        <v>1845018</v>
      </c>
    </row>
    <row r="27392" spans="1:3" x14ac:dyDescent="0.3">
      <c r="A27392" t="s">
        <v>2220</v>
      </c>
      <c r="B27392">
        <v>1926</v>
      </c>
      <c r="C27392">
        <v>1861949</v>
      </c>
    </row>
    <row r="27393" spans="1:3" x14ac:dyDescent="0.3">
      <c r="A27393" t="s">
        <v>2220</v>
      </c>
      <c r="B27393">
        <v>1927</v>
      </c>
      <c r="C27393">
        <v>1879035</v>
      </c>
    </row>
    <row r="27394" spans="1:3" x14ac:dyDescent="0.3">
      <c r="A27394" t="s">
        <v>2220</v>
      </c>
      <c r="B27394">
        <v>1928</v>
      </c>
      <c r="C27394">
        <v>1896278</v>
      </c>
    </row>
    <row r="27395" spans="1:3" x14ac:dyDescent="0.3">
      <c r="A27395" t="s">
        <v>2220</v>
      </c>
      <c r="B27395">
        <v>1929</v>
      </c>
      <c r="C27395">
        <v>1913680</v>
      </c>
    </row>
    <row r="27396" spans="1:3" x14ac:dyDescent="0.3">
      <c r="A27396" t="s">
        <v>2220</v>
      </c>
      <c r="B27396">
        <v>1930</v>
      </c>
      <c r="C27396">
        <v>1931241</v>
      </c>
    </row>
    <row r="27397" spans="1:3" x14ac:dyDescent="0.3">
      <c r="A27397" t="s">
        <v>2220</v>
      </c>
      <c r="B27397">
        <v>1931</v>
      </c>
      <c r="C27397">
        <v>1948963</v>
      </c>
    </row>
    <row r="27398" spans="1:3" x14ac:dyDescent="0.3">
      <c r="A27398" t="s">
        <v>2220</v>
      </c>
      <c r="B27398">
        <v>1932</v>
      </c>
      <c r="C27398">
        <v>1966848</v>
      </c>
    </row>
    <row r="27399" spans="1:3" x14ac:dyDescent="0.3">
      <c r="A27399" t="s">
        <v>2220</v>
      </c>
      <c r="B27399">
        <v>1933</v>
      </c>
      <c r="C27399">
        <v>1984897</v>
      </c>
    </row>
    <row r="27400" spans="1:3" x14ac:dyDescent="0.3">
      <c r="A27400" t="s">
        <v>2220</v>
      </c>
      <c r="B27400">
        <v>1934</v>
      </c>
      <c r="C27400">
        <v>2003111</v>
      </c>
    </row>
    <row r="27401" spans="1:3" x14ac:dyDescent="0.3">
      <c r="A27401" t="s">
        <v>2220</v>
      </c>
      <c r="B27401">
        <v>1935</v>
      </c>
      <c r="C27401">
        <v>2021493</v>
      </c>
    </row>
    <row r="27402" spans="1:3" x14ac:dyDescent="0.3">
      <c r="A27402" t="s">
        <v>2220</v>
      </c>
      <c r="B27402">
        <v>1936</v>
      </c>
      <c r="C27402">
        <v>2040044</v>
      </c>
    </row>
    <row r="27403" spans="1:3" x14ac:dyDescent="0.3">
      <c r="A27403" t="s">
        <v>2220</v>
      </c>
      <c r="B27403">
        <v>1937</v>
      </c>
      <c r="C27403">
        <v>2058764</v>
      </c>
    </row>
    <row r="27404" spans="1:3" x14ac:dyDescent="0.3">
      <c r="A27404" t="s">
        <v>2220</v>
      </c>
      <c r="B27404">
        <v>1938</v>
      </c>
      <c r="C27404">
        <v>2077657</v>
      </c>
    </row>
    <row r="27405" spans="1:3" x14ac:dyDescent="0.3">
      <c r="A27405" t="s">
        <v>2220</v>
      </c>
      <c r="B27405">
        <v>1939</v>
      </c>
      <c r="C27405">
        <v>2096723</v>
      </c>
    </row>
    <row r="27406" spans="1:3" x14ac:dyDescent="0.3">
      <c r="A27406" t="s">
        <v>2220</v>
      </c>
      <c r="B27406">
        <v>1940</v>
      </c>
      <c r="C27406">
        <v>2115964</v>
      </c>
    </row>
    <row r="27407" spans="1:3" x14ac:dyDescent="0.3">
      <c r="A27407" t="s">
        <v>2220</v>
      </c>
      <c r="B27407">
        <v>1941</v>
      </c>
      <c r="C27407">
        <v>2135381</v>
      </c>
    </row>
    <row r="27408" spans="1:3" x14ac:dyDescent="0.3">
      <c r="A27408" t="s">
        <v>2220</v>
      </c>
      <c r="B27408">
        <v>1942</v>
      </c>
      <c r="C27408">
        <v>2154976</v>
      </c>
    </row>
    <row r="27409" spans="1:3" x14ac:dyDescent="0.3">
      <c r="A27409" t="s">
        <v>2220</v>
      </c>
      <c r="B27409">
        <v>1943</v>
      </c>
      <c r="C27409">
        <v>2174752</v>
      </c>
    </row>
    <row r="27410" spans="1:3" x14ac:dyDescent="0.3">
      <c r="A27410" t="s">
        <v>2220</v>
      </c>
      <c r="B27410">
        <v>1944</v>
      </c>
      <c r="C27410">
        <v>2194709</v>
      </c>
    </row>
    <row r="27411" spans="1:3" x14ac:dyDescent="0.3">
      <c r="A27411" t="s">
        <v>2220</v>
      </c>
      <c r="B27411">
        <v>1945</v>
      </c>
      <c r="C27411">
        <v>2214849</v>
      </c>
    </row>
    <row r="27412" spans="1:3" x14ac:dyDescent="0.3">
      <c r="A27412" t="s">
        <v>2220</v>
      </c>
      <c r="B27412">
        <v>1946</v>
      </c>
      <c r="C27412">
        <v>2235173</v>
      </c>
    </row>
    <row r="27413" spans="1:3" x14ac:dyDescent="0.3">
      <c r="A27413" t="s">
        <v>2220</v>
      </c>
      <c r="B27413">
        <v>1947</v>
      </c>
      <c r="C27413">
        <v>2255685</v>
      </c>
    </row>
    <row r="27414" spans="1:3" x14ac:dyDescent="0.3">
      <c r="A27414" t="s">
        <v>2220</v>
      </c>
      <c r="B27414">
        <v>1948</v>
      </c>
      <c r="C27414">
        <v>2276384</v>
      </c>
    </row>
    <row r="27415" spans="1:3" x14ac:dyDescent="0.3">
      <c r="A27415" t="s">
        <v>2220</v>
      </c>
      <c r="B27415">
        <v>1949</v>
      </c>
      <c r="C27415">
        <v>2304739</v>
      </c>
    </row>
    <row r="27416" spans="1:3" x14ac:dyDescent="0.3">
      <c r="A27416" t="s">
        <v>2220</v>
      </c>
      <c r="B27416">
        <v>1950</v>
      </c>
      <c r="C27416">
        <v>2341009</v>
      </c>
    </row>
    <row r="27417" spans="1:3" x14ac:dyDescent="0.3">
      <c r="A27417" t="s">
        <v>2220</v>
      </c>
      <c r="B27417">
        <v>1951</v>
      </c>
      <c r="C27417">
        <v>2381300</v>
      </c>
    </row>
    <row r="27418" spans="1:3" x14ac:dyDescent="0.3">
      <c r="A27418" t="s">
        <v>2220</v>
      </c>
      <c r="B27418">
        <v>1952</v>
      </c>
      <c r="C27418">
        <v>2431886</v>
      </c>
    </row>
    <row r="27419" spans="1:3" x14ac:dyDescent="0.3">
      <c r="A27419" t="s">
        <v>2220</v>
      </c>
      <c r="B27419">
        <v>1953</v>
      </c>
      <c r="C27419">
        <v>2490865</v>
      </c>
    </row>
    <row r="27420" spans="1:3" x14ac:dyDescent="0.3">
      <c r="A27420" t="s">
        <v>2220</v>
      </c>
      <c r="B27420">
        <v>1954</v>
      </c>
      <c r="C27420">
        <v>2556459</v>
      </c>
    </row>
    <row r="27421" spans="1:3" x14ac:dyDescent="0.3">
      <c r="A27421" t="s">
        <v>2220</v>
      </c>
      <c r="B27421">
        <v>1955</v>
      </c>
      <c r="C27421">
        <v>2627008</v>
      </c>
    </row>
    <row r="27422" spans="1:3" x14ac:dyDescent="0.3">
      <c r="A27422" t="s">
        <v>2220</v>
      </c>
      <c r="B27422">
        <v>1956</v>
      </c>
      <c r="C27422">
        <v>2700981</v>
      </c>
    </row>
    <row r="27423" spans="1:3" x14ac:dyDescent="0.3">
      <c r="A27423" t="s">
        <v>2220</v>
      </c>
      <c r="B27423">
        <v>1957</v>
      </c>
      <c r="C27423">
        <v>2776930</v>
      </c>
    </row>
    <row r="27424" spans="1:3" x14ac:dyDescent="0.3">
      <c r="A27424" t="s">
        <v>2220</v>
      </c>
      <c r="B27424">
        <v>1958</v>
      </c>
      <c r="C27424">
        <v>2853571</v>
      </c>
    </row>
    <row r="27425" spans="1:3" x14ac:dyDescent="0.3">
      <c r="A27425" t="s">
        <v>2220</v>
      </c>
      <c r="B27425">
        <v>1959</v>
      </c>
      <c r="C27425">
        <v>2929739</v>
      </c>
    </row>
    <row r="27426" spans="1:3" x14ac:dyDescent="0.3">
      <c r="A27426" t="s">
        <v>2220</v>
      </c>
      <c r="B27426">
        <v>1960</v>
      </c>
      <c r="C27426">
        <v>3004446</v>
      </c>
    </row>
    <row r="27427" spans="1:3" x14ac:dyDescent="0.3">
      <c r="A27427" t="s">
        <v>2220</v>
      </c>
      <c r="B27427">
        <v>1961</v>
      </c>
      <c r="C27427">
        <v>3076893</v>
      </c>
    </row>
    <row r="27428" spans="1:3" x14ac:dyDescent="0.3">
      <c r="A27428" t="s">
        <v>2220</v>
      </c>
      <c r="B27428">
        <v>1962</v>
      </c>
      <c r="C27428">
        <v>3146547</v>
      </c>
    </row>
    <row r="27429" spans="1:3" x14ac:dyDescent="0.3">
      <c r="A27429" t="s">
        <v>2220</v>
      </c>
      <c r="B27429">
        <v>1963</v>
      </c>
      <c r="C27429">
        <v>3213083</v>
      </c>
    </row>
    <row r="27430" spans="1:3" x14ac:dyDescent="0.3">
      <c r="A27430" t="s">
        <v>2220</v>
      </c>
      <c r="B27430">
        <v>1964</v>
      </c>
      <c r="C27430">
        <v>3276431</v>
      </c>
    </row>
    <row r="27431" spans="1:3" x14ac:dyDescent="0.3">
      <c r="A27431" t="s">
        <v>2220</v>
      </c>
      <c r="B27431">
        <v>1965</v>
      </c>
      <c r="C27431">
        <v>3336593</v>
      </c>
    </row>
    <row r="27432" spans="1:3" x14ac:dyDescent="0.3">
      <c r="A27432" t="s">
        <v>2220</v>
      </c>
      <c r="B27432">
        <v>1966</v>
      </c>
      <c r="C27432">
        <v>3393047</v>
      </c>
    </row>
    <row r="27433" spans="1:3" x14ac:dyDescent="0.3">
      <c r="A27433" t="s">
        <v>2220</v>
      </c>
      <c r="B27433">
        <v>1967</v>
      </c>
      <c r="C27433">
        <v>3445836</v>
      </c>
    </row>
    <row r="27434" spans="1:3" x14ac:dyDescent="0.3">
      <c r="A27434" t="s">
        <v>2220</v>
      </c>
      <c r="B27434">
        <v>1968</v>
      </c>
      <c r="C27434">
        <v>3496129</v>
      </c>
    </row>
    <row r="27435" spans="1:3" x14ac:dyDescent="0.3">
      <c r="A27435" t="s">
        <v>2220</v>
      </c>
      <c r="B27435">
        <v>1969</v>
      </c>
      <c r="C27435">
        <v>3545651</v>
      </c>
    </row>
    <row r="27436" spans="1:3" x14ac:dyDescent="0.3">
      <c r="A27436" t="s">
        <v>2220</v>
      </c>
      <c r="B27436">
        <v>1970</v>
      </c>
      <c r="C27436">
        <v>3595549</v>
      </c>
    </row>
    <row r="27437" spans="1:3" x14ac:dyDescent="0.3">
      <c r="A27437" t="s">
        <v>2220</v>
      </c>
      <c r="B27437">
        <v>1971</v>
      </c>
      <c r="C27437">
        <v>3646571</v>
      </c>
    </row>
    <row r="27438" spans="1:3" x14ac:dyDescent="0.3">
      <c r="A27438" t="s">
        <v>2220</v>
      </c>
      <c r="B27438">
        <v>1972</v>
      </c>
      <c r="C27438">
        <v>3698230</v>
      </c>
    </row>
    <row r="27439" spans="1:3" x14ac:dyDescent="0.3">
      <c r="A27439" t="s">
        <v>2220</v>
      </c>
      <c r="B27439">
        <v>1973</v>
      </c>
      <c r="C27439">
        <v>3749013</v>
      </c>
    </row>
    <row r="27440" spans="1:3" x14ac:dyDescent="0.3">
      <c r="A27440" t="s">
        <v>2220</v>
      </c>
      <c r="B27440">
        <v>1974</v>
      </c>
      <c r="C27440">
        <v>3796768</v>
      </c>
    </row>
    <row r="27441" spans="1:3" x14ac:dyDescent="0.3">
      <c r="A27441" t="s">
        <v>2220</v>
      </c>
      <c r="B27441">
        <v>1975</v>
      </c>
      <c r="C27441">
        <v>3840046</v>
      </c>
    </row>
    <row r="27442" spans="1:3" x14ac:dyDescent="0.3">
      <c r="A27442" t="s">
        <v>2220</v>
      </c>
      <c r="B27442">
        <v>1976</v>
      </c>
      <c r="C27442">
        <v>3878102</v>
      </c>
    </row>
    <row r="27443" spans="1:3" x14ac:dyDescent="0.3">
      <c r="A27443" t="s">
        <v>2220</v>
      </c>
      <c r="B27443">
        <v>1977</v>
      </c>
      <c r="C27443">
        <v>3911809</v>
      </c>
    </row>
    <row r="27444" spans="1:3" x14ac:dyDescent="0.3">
      <c r="A27444" t="s">
        <v>2220</v>
      </c>
      <c r="B27444">
        <v>1978</v>
      </c>
      <c r="C27444">
        <v>3943330</v>
      </c>
    </row>
    <row r="27445" spans="1:3" x14ac:dyDescent="0.3">
      <c r="A27445" t="s">
        <v>2220</v>
      </c>
      <c r="B27445">
        <v>1979</v>
      </c>
      <c r="C27445">
        <v>3975722</v>
      </c>
    </row>
    <row r="27446" spans="1:3" x14ac:dyDescent="0.3">
      <c r="A27446" t="s">
        <v>2220</v>
      </c>
      <c r="B27446">
        <v>1980</v>
      </c>
      <c r="C27446">
        <v>4011085</v>
      </c>
    </row>
    <row r="27447" spans="1:3" x14ac:dyDescent="0.3">
      <c r="A27447" t="s">
        <v>2220</v>
      </c>
      <c r="B27447">
        <v>1981</v>
      </c>
      <c r="C27447">
        <v>4049874</v>
      </c>
    </row>
    <row r="27448" spans="1:3" x14ac:dyDescent="0.3">
      <c r="A27448" t="s">
        <v>2220</v>
      </c>
      <c r="B27448">
        <v>1982</v>
      </c>
      <c r="C27448">
        <v>4091132</v>
      </c>
    </row>
    <row r="27449" spans="1:3" x14ac:dyDescent="0.3">
      <c r="A27449" t="s">
        <v>2220</v>
      </c>
      <c r="B27449">
        <v>1983</v>
      </c>
      <c r="C27449">
        <v>4133729</v>
      </c>
    </row>
    <row r="27450" spans="1:3" x14ac:dyDescent="0.3">
      <c r="A27450" t="s">
        <v>2220</v>
      </c>
      <c r="B27450">
        <v>1984</v>
      </c>
      <c r="C27450">
        <v>4175932</v>
      </c>
    </row>
    <row r="27451" spans="1:3" x14ac:dyDescent="0.3">
      <c r="A27451" t="s">
        <v>2220</v>
      </c>
      <c r="B27451">
        <v>1985</v>
      </c>
      <c r="C27451">
        <v>4216244</v>
      </c>
    </row>
    <row r="27452" spans="1:3" x14ac:dyDescent="0.3">
      <c r="A27452" t="s">
        <v>2220</v>
      </c>
      <c r="B27452">
        <v>1986</v>
      </c>
      <c r="C27452">
        <v>4254526</v>
      </c>
    </row>
    <row r="27453" spans="1:3" x14ac:dyDescent="0.3">
      <c r="A27453" t="s">
        <v>2220</v>
      </c>
      <c r="B27453">
        <v>1987</v>
      </c>
      <c r="C27453">
        <v>4290484</v>
      </c>
    </row>
    <row r="27454" spans="1:3" x14ac:dyDescent="0.3">
      <c r="A27454" t="s">
        <v>2220</v>
      </c>
      <c r="B27454">
        <v>1988</v>
      </c>
      <c r="C27454">
        <v>4322338</v>
      </c>
    </row>
    <row r="27455" spans="1:3" x14ac:dyDescent="0.3">
      <c r="A27455" t="s">
        <v>2220</v>
      </c>
      <c r="B27455">
        <v>1989</v>
      </c>
      <c r="C27455">
        <v>4347870</v>
      </c>
    </row>
    <row r="27456" spans="1:3" x14ac:dyDescent="0.3">
      <c r="A27456" t="s">
        <v>2220</v>
      </c>
      <c r="B27456">
        <v>1990</v>
      </c>
      <c r="C27456">
        <v>4365562</v>
      </c>
    </row>
    <row r="27457" spans="1:3" x14ac:dyDescent="0.3">
      <c r="A27457" t="s">
        <v>2220</v>
      </c>
      <c r="B27457">
        <v>1991</v>
      </c>
      <c r="C27457">
        <v>4375053</v>
      </c>
    </row>
    <row r="27458" spans="1:3" x14ac:dyDescent="0.3">
      <c r="A27458" t="s">
        <v>2220</v>
      </c>
      <c r="B27458">
        <v>1992</v>
      </c>
      <c r="C27458">
        <v>4376804</v>
      </c>
    </row>
    <row r="27459" spans="1:3" x14ac:dyDescent="0.3">
      <c r="A27459" t="s">
        <v>2220</v>
      </c>
      <c r="B27459">
        <v>1993</v>
      </c>
      <c r="C27459">
        <v>4371155</v>
      </c>
    </row>
    <row r="27460" spans="1:3" x14ac:dyDescent="0.3">
      <c r="A27460" t="s">
        <v>2220</v>
      </c>
      <c r="B27460">
        <v>1994</v>
      </c>
      <c r="C27460">
        <v>4358790</v>
      </c>
    </row>
    <row r="27461" spans="1:3" x14ac:dyDescent="0.3">
      <c r="A27461" t="s">
        <v>2220</v>
      </c>
      <c r="B27461">
        <v>1995</v>
      </c>
      <c r="C27461">
        <v>4340602</v>
      </c>
    </row>
    <row r="27462" spans="1:3" x14ac:dyDescent="0.3">
      <c r="A27462" t="s">
        <v>2220</v>
      </c>
      <c r="B27462">
        <v>1996</v>
      </c>
      <c r="C27462">
        <v>4316225</v>
      </c>
    </row>
    <row r="27463" spans="1:3" x14ac:dyDescent="0.3">
      <c r="A27463" t="s">
        <v>2220</v>
      </c>
      <c r="B27463">
        <v>1997</v>
      </c>
      <c r="C27463">
        <v>4286477</v>
      </c>
    </row>
    <row r="27464" spans="1:3" x14ac:dyDescent="0.3">
      <c r="A27464" t="s">
        <v>2220</v>
      </c>
      <c r="B27464">
        <v>1998</v>
      </c>
      <c r="C27464">
        <v>4254835</v>
      </c>
    </row>
    <row r="27465" spans="1:3" x14ac:dyDescent="0.3">
      <c r="A27465" t="s">
        <v>2220</v>
      </c>
      <c r="B27465">
        <v>1999</v>
      </c>
      <c r="C27465">
        <v>4225835</v>
      </c>
    </row>
    <row r="27466" spans="1:3" x14ac:dyDescent="0.3">
      <c r="A27466" t="s">
        <v>2220</v>
      </c>
      <c r="B27466">
        <v>2000</v>
      </c>
      <c r="C27466">
        <v>4202659</v>
      </c>
    </row>
    <row r="27467" spans="1:3" x14ac:dyDescent="0.3">
      <c r="A27467" t="s">
        <v>2220</v>
      </c>
      <c r="B27467">
        <v>2001</v>
      </c>
      <c r="C27467">
        <v>4187096</v>
      </c>
    </row>
    <row r="27468" spans="1:3" x14ac:dyDescent="0.3">
      <c r="A27468" t="s">
        <v>2220</v>
      </c>
      <c r="B27468">
        <v>2002</v>
      </c>
      <c r="C27468">
        <v>4178228</v>
      </c>
    </row>
    <row r="27469" spans="1:3" x14ac:dyDescent="0.3">
      <c r="A27469" t="s">
        <v>2220</v>
      </c>
      <c r="B27469">
        <v>2003</v>
      </c>
      <c r="C27469">
        <v>4173276</v>
      </c>
    </row>
    <row r="27470" spans="1:3" x14ac:dyDescent="0.3">
      <c r="A27470" t="s">
        <v>2220</v>
      </c>
      <c r="B27470">
        <v>2004</v>
      </c>
      <c r="C27470">
        <v>4167962</v>
      </c>
    </row>
    <row r="27471" spans="1:3" x14ac:dyDescent="0.3">
      <c r="A27471" t="s">
        <v>2220</v>
      </c>
      <c r="B27471">
        <v>2005</v>
      </c>
      <c r="C27471">
        <v>4159296</v>
      </c>
    </row>
    <row r="27472" spans="1:3" x14ac:dyDescent="0.3">
      <c r="A27472" t="s">
        <v>2220</v>
      </c>
      <c r="B27472">
        <v>2006</v>
      </c>
      <c r="C27472">
        <v>4146264</v>
      </c>
    </row>
    <row r="27473" spans="1:3" x14ac:dyDescent="0.3">
      <c r="A27473" t="s">
        <v>2220</v>
      </c>
      <c r="B27473">
        <v>2007</v>
      </c>
      <c r="C27473">
        <v>4130129</v>
      </c>
    </row>
    <row r="27474" spans="1:3" x14ac:dyDescent="0.3">
      <c r="A27474" t="s">
        <v>2220</v>
      </c>
      <c r="B27474">
        <v>2008</v>
      </c>
      <c r="C27474">
        <v>4112886</v>
      </c>
    </row>
    <row r="27475" spans="1:3" x14ac:dyDescent="0.3">
      <c r="A27475" t="s">
        <v>2220</v>
      </c>
      <c r="B27475">
        <v>2009</v>
      </c>
      <c r="C27475">
        <v>4097515</v>
      </c>
    </row>
    <row r="27476" spans="1:3" x14ac:dyDescent="0.3">
      <c r="A27476" t="s">
        <v>2220</v>
      </c>
      <c r="B27476">
        <v>2010</v>
      </c>
      <c r="C27476">
        <v>4086090</v>
      </c>
    </row>
    <row r="27477" spans="1:3" x14ac:dyDescent="0.3">
      <c r="A27477" t="s">
        <v>2220</v>
      </c>
      <c r="B27477">
        <v>2011</v>
      </c>
      <c r="C27477">
        <v>4079167</v>
      </c>
    </row>
    <row r="27478" spans="1:3" x14ac:dyDescent="0.3">
      <c r="A27478" t="s">
        <v>2220</v>
      </c>
      <c r="B27478">
        <v>2012</v>
      </c>
      <c r="C27478">
        <v>4075804</v>
      </c>
    </row>
    <row r="27479" spans="1:3" x14ac:dyDescent="0.3">
      <c r="A27479" t="s">
        <v>2220</v>
      </c>
      <c r="B27479">
        <v>2013</v>
      </c>
      <c r="C27479">
        <v>4074585</v>
      </c>
    </row>
    <row r="27480" spans="1:3" x14ac:dyDescent="0.3">
      <c r="A27480" t="s">
        <v>2220</v>
      </c>
      <c r="B27480">
        <v>2014</v>
      </c>
      <c r="C27480">
        <v>4073407</v>
      </c>
    </row>
    <row r="27481" spans="1:3" x14ac:dyDescent="0.3">
      <c r="A27481" t="s">
        <v>2220</v>
      </c>
      <c r="B27481">
        <v>2015</v>
      </c>
      <c r="C27481">
        <v>4070705</v>
      </c>
    </row>
    <row r="27482" spans="1:3" x14ac:dyDescent="0.3">
      <c r="A27482" t="s">
        <v>2220</v>
      </c>
      <c r="B27482">
        <v>2016</v>
      </c>
      <c r="C27482">
        <v>4066013</v>
      </c>
    </row>
    <row r="27483" spans="1:3" x14ac:dyDescent="0.3">
      <c r="A27483" t="s">
        <v>2220</v>
      </c>
      <c r="B27483">
        <v>2017</v>
      </c>
      <c r="C27483">
        <v>4059687</v>
      </c>
    </row>
    <row r="27484" spans="1:3" x14ac:dyDescent="0.3">
      <c r="A27484" t="s">
        <v>2220</v>
      </c>
      <c r="B27484">
        <v>2018</v>
      </c>
      <c r="C27484">
        <v>4051950</v>
      </c>
    </row>
    <row r="27485" spans="1:3" x14ac:dyDescent="0.3">
      <c r="A27485" t="s">
        <v>2220</v>
      </c>
      <c r="B27485">
        <v>2019</v>
      </c>
      <c r="C27485">
        <v>4043258</v>
      </c>
    </row>
    <row r="27486" spans="1:3" x14ac:dyDescent="0.3">
      <c r="A27486" t="s">
        <v>2220</v>
      </c>
      <c r="B27486">
        <v>2020</v>
      </c>
      <c r="C27486">
        <v>4033963</v>
      </c>
    </row>
    <row r="27487" spans="1:3" x14ac:dyDescent="0.3">
      <c r="A27487" t="s">
        <v>2220</v>
      </c>
      <c r="B27487">
        <v>2021</v>
      </c>
      <c r="C27487">
        <v>4024025</v>
      </c>
    </row>
    <row r="27488" spans="1:3" x14ac:dyDescent="0.3">
      <c r="A27488" t="s">
        <v>2221</v>
      </c>
      <c r="B27488">
        <v>1800</v>
      </c>
      <c r="C27488">
        <v>7789</v>
      </c>
    </row>
    <row r="27489" spans="1:3" x14ac:dyDescent="0.3">
      <c r="A27489" t="s">
        <v>2221</v>
      </c>
      <c r="B27489">
        <v>1801</v>
      </c>
      <c r="C27489">
        <v>7789</v>
      </c>
    </row>
    <row r="27490" spans="1:3" x14ac:dyDescent="0.3">
      <c r="A27490" t="s">
        <v>2221</v>
      </c>
      <c r="B27490">
        <v>1802</v>
      </c>
      <c r="C27490">
        <v>7789</v>
      </c>
    </row>
    <row r="27491" spans="1:3" x14ac:dyDescent="0.3">
      <c r="A27491" t="s">
        <v>2221</v>
      </c>
      <c r="B27491">
        <v>1803</v>
      </c>
      <c r="C27491">
        <v>7789</v>
      </c>
    </row>
    <row r="27492" spans="1:3" x14ac:dyDescent="0.3">
      <c r="A27492" t="s">
        <v>2221</v>
      </c>
      <c r="B27492">
        <v>1804</v>
      </c>
      <c r="C27492">
        <v>7789</v>
      </c>
    </row>
    <row r="27493" spans="1:3" x14ac:dyDescent="0.3">
      <c r="A27493" t="s">
        <v>2221</v>
      </c>
      <c r="B27493">
        <v>1805</v>
      </c>
      <c r="C27493">
        <v>7789</v>
      </c>
    </row>
    <row r="27494" spans="1:3" x14ac:dyDescent="0.3">
      <c r="A27494" t="s">
        <v>2221</v>
      </c>
      <c r="B27494">
        <v>1806</v>
      </c>
      <c r="C27494">
        <v>7789</v>
      </c>
    </row>
    <row r="27495" spans="1:3" x14ac:dyDescent="0.3">
      <c r="A27495" t="s">
        <v>2221</v>
      </c>
      <c r="B27495">
        <v>1807</v>
      </c>
      <c r="C27495">
        <v>7789</v>
      </c>
    </row>
    <row r="27496" spans="1:3" x14ac:dyDescent="0.3">
      <c r="A27496" t="s">
        <v>2221</v>
      </c>
      <c r="B27496">
        <v>1808</v>
      </c>
      <c r="C27496">
        <v>7789</v>
      </c>
    </row>
    <row r="27497" spans="1:3" x14ac:dyDescent="0.3">
      <c r="A27497" t="s">
        <v>2221</v>
      </c>
      <c r="B27497">
        <v>1809</v>
      </c>
      <c r="C27497">
        <v>7789</v>
      </c>
    </row>
    <row r="27498" spans="1:3" x14ac:dyDescent="0.3">
      <c r="A27498" t="s">
        <v>2221</v>
      </c>
      <c r="B27498">
        <v>1810</v>
      </c>
      <c r="C27498">
        <v>7789</v>
      </c>
    </row>
    <row r="27499" spans="1:3" x14ac:dyDescent="0.3">
      <c r="A27499" t="s">
        <v>2221</v>
      </c>
      <c r="B27499">
        <v>1811</v>
      </c>
      <c r="C27499">
        <v>7789</v>
      </c>
    </row>
    <row r="27500" spans="1:3" x14ac:dyDescent="0.3">
      <c r="A27500" t="s">
        <v>2221</v>
      </c>
      <c r="B27500">
        <v>1812</v>
      </c>
      <c r="C27500">
        <v>7789</v>
      </c>
    </row>
    <row r="27501" spans="1:3" x14ac:dyDescent="0.3">
      <c r="A27501" t="s">
        <v>2221</v>
      </c>
      <c r="B27501">
        <v>1813</v>
      </c>
      <c r="C27501">
        <v>7789</v>
      </c>
    </row>
    <row r="27502" spans="1:3" x14ac:dyDescent="0.3">
      <c r="A27502" t="s">
        <v>2221</v>
      </c>
      <c r="B27502">
        <v>1814</v>
      </c>
      <c r="C27502">
        <v>7789</v>
      </c>
    </row>
    <row r="27503" spans="1:3" x14ac:dyDescent="0.3">
      <c r="A27503" t="s">
        <v>2221</v>
      </c>
      <c r="B27503">
        <v>1815</v>
      </c>
      <c r="C27503">
        <v>7789</v>
      </c>
    </row>
    <row r="27504" spans="1:3" x14ac:dyDescent="0.3">
      <c r="A27504" t="s">
        <v>2221</v>
      </c>
      <c r="B27504">
        <v>1816</v>
      </c>
      <c r="C27504">
        <v>7789</v>
      </c>
    </row>
    <row r="27505" spans="1:3" x14ac:dyDescent="0.3">
      <c r="A27505" t="s">
        <v>2221</v>
      </c>
      <c r="B27505">
        <v>1817</v>
      </c>
      <c r="C27505">
        <v>7789</v>
      </c>
    </row>
    <row r="27506" spans="1:3" x14ac:dyDescent="0.3">
      <c r="A27506" t="s">
        <v>2221</v>
      </c>
      <c r="B27506">
        <v>1818</v>
      </c>
      <c r="C27506">
        <v>7789</v>
      </c>
    </row>
    <row r="27507" spans="1:3" x14ac:dyDescent="0.3">
      <c r="A27507" t="s">
        <v>2221</v>
      </c>
      <c r="B27507">
        <v>1819</v>
      </c>
      <c r="C27507">
        <v>7808</v>
      </c>
    </row>
    <row r="27508" spans="1:3" x14ac:dyDescent="0.3">
      <c r="A27508" t="s">
        <v>2221</v>
      </c>
      <c r="B27508">
        <v>1820</v>
      </c>
      <c r="C27508">
        <v>7846</v>
      </c>
    </row>
    <row r="27509" spans="1:3" x14ac:dyDescent="0.3">
      <c r="A27509" t="s">
        <v>2221</v>
      </c>
      <c r="B27509">
        <v>1821</v>
      </c>
      <c r="C27509">
        <v>7903</v>
      </c>
    </row>
    <row r="27510" spans="1:3" x14ac:dyDescent="0.3">
      <c r="A27510" t="s">
        <v>2221</v>
      </c>
      <c r="B27510">
        <v>1822</v>
      </c>
      <c r="C27510">
        <v>7980</v>
      </c>
    </row>
    <row r="27511" spans="1:3" x14ac:dyDescent="0.3">
      <c r="A27511" t="s">
        <v>2221</v>
      </c>
      <c r="B27511">
        <v>1823</v>
      </c>
      <c r="C27511">
        <v>8076</v>
      </c>
    </row>
    <row r="27512" spans="1:3" x14ac:dyDescent="0.3">
      <c r="A27512" t="s">
        <v>2221</v>
      </c>
      <c r="B27512">
        <v>1824</v>
      </c>
      <c r="C27512">
        <v>8174</v>
      </c>
    </row>
    <row r="27513" spans="1:3" x14ac:dyDescent="0.3">
      <c r="A27513" t="s">
        <v>2221</v>
      </c>
      <c r="B27513">
        <v>1825</v>
      </c>
      <c r="C27513">
        <v>8273</v>
      </c>
    </row>
    <row r="27514" spans="1:3" x14ac:dyDescent="0.3">
      <c r="A27514" t="s">
        <v>2221</v>
      </c>
      <c r="B27514">
        <v>1826</v>
      </c>
      <c r="C27514">
        <v>8373</v>
      </c>
    </row>
    <row r="27515" spans="1:3" x14ac:dyDescent="0.3">
      <c r="A27515" t="s">
        <v>2221</v>
      </c>
      <c r="B27515">
        <v>1827</v>
      </c>
      <c r="C27515">
        <v>8475</v>
      </c>
    </row>
    <row r="27516" spans="1:3" x14ac:dyDescent="0.3">
      <c r="A27516" t="s">
        <v>2221</v>
      </c>
      <c r="B27516">
        <v>1828</v>
      </c>
      <c r="C27516">
        <v>8577</v>
      </c>
    </row>
    <row r="27517" spans="1:3" x14ac:dyDescent="0.3">
      <c r="A27517" t="s">
        <v>2221</v>
      </c>
      <c r="B27517">
        <v>1829</v>
      </c>
      <c r="C27517">
        <v>8681</v>
      </c>
    </row>
    <row r="27518" spans="1:3" x14ac:dyDescent="0.3">
      <c r="A27518" t="s">
        <v>2221</v>
      </c>
      <c r="B27518">
        <v>1830</v>
      </c>
      <c r="C27518">
        <v>8786</v>
      </c>
    </row>
    <row r="27519" spans="1:3" x14ac:dyDescent="0.3">
      <c r="A27519" t="s">
        <v>2221</v>
      </c>
      <c r="B27519">
        <v>1831</v>
      </c>
      <c r="C27519">
        <v>8892</v>
      </c>
    </row>
    <row r="27520" spans="1:3" x14ac:dyDescent="0.3">
      <c r="A27520" t="s">
        <v>2221</v>
      </c>
      <c r="B27520">
        <v>1832</v>
      </c>
      <c r="C27520">
        <v>9000</v>
      </c>
    </row>
    <row r="27521" spans="1:3" x14ac:dyDescent="0.3">
      <c r="A27521" t="s">
        <v>2221</v>
      </c>
      <c r="B27521">
        <v>1833</v>
      </c>
      <c r="C27521">
        <v>9109</v>
      </c>
    </row>
    <row r="27522" spans="1:3" x14ac:dyDescent="0.3">
      <c r="A27522" t="s">
        <v>2221</v>
      </c>
      <c r="B27522">
        <v>1834</v>
      </c>
      <c r="C27522">
        <v>9219</v>
      </c>
    </row>
    <row r="27523" spans="1:3" x14ac:dyDescent="0.3">
      <c r="A27523" t="s">
        <v>2221</v>
      </c>
      <c r="B27523">
        <v>1835</v>
      </c>
      <c r="C27523">
        <v>9331</v>
      </c>
    </row>
    <row r="27524" spans="1:3" x14ac:dyDescent="0.3">
      <c r="A27524" t="s">
        <v>2221</v>
      </c>
      <c r="B27524">
        <v>1836</v>
      </c>
      <c r="C27524">
        <v>9444</v>
      </c>
    </row>
    <row r="27525" spans="1:3" x14ac:dyDescent="0.3">
      <c r="A27525" t="s">
        <v>2221</v>
      </c>
      <c r="B27525">
        <v>1837</v>
      </c>
      <c r="C27525">
        <v>9558</v>
      </c>
    </row>
    <row r="27526" spans="1:3" x14ac:dyDescent="0.3">
      <c r="A27526" t="s">
        <v>2221</v>
      </c>
      <c r="B27526">
        <v>1838</v>
      </c>
      <c r="C27526">
        <v>9674</v>
      </c>
    </row>
    <row r="27527" spans="1:3" x14ac:dyDescent="0.3">
      <c r="A27527" t="s">
        <v>2221</v>
      </c>
      <c r="B27527">
        <v>1839</v>
      </c>
      <c r="C27527">
        <v>9791</v>
      </c>
    </row>
    <row r="27528" spans="1:3" x14ac:dyDescent="0.3">
      <c r="A27528" t="s">
        <v>2221</v>
      </c>
      <c r="B27528">
        <v>1840</v>
      </c>
      <c r="C27528">
        <v>9909</v>
      </c>
    </row>
    <row r="27529" spans="1:3" x14ac:dyDescent="0.3">
      <c r="A27529" t="s">
        <v>2221</v>
      </c>
      <c r="B27529">
        <v>1841</v>
      </c>
      <c r="C27529">
        <v>10029</v>
      </c>
    </row>
    <row r="27530" spans="1:3" x14ac:dyDescent="0.3">
      <c r="A27530" t="s">
        <v>2221</v>
      </c>
      <c r="B27530">
        <v>1842</v>
      </c>
      <c r="C27530">
        <v>10151</v>
      </c>
    </row>
    <row r="27531" spans="1:3" x14ac:dyDescent="0.3">
      <c r="A27531" t="s">
        <v>2221</v>
      </c>
      <c r="B27531">
        <v>1843</v>
      </c>
      <c r="C27531">
        <v>10274</v>
      </c>
    </row>
    <row r="27532" spans="1:3" x14ac:dyDescent="0.3">
      <c r="A27532" t="s">
        <v>2221</v>
      </c>
      <c r="B27532">
        <v>1844</v>
      </c>
      <c r="C27532">
        <v>10398</v>
      </c>
    </row>
    <row r="27533" spans="1:3" x14ac:dyDescent="0.3">
      <c r="A27533" t="s">
        <v>2221</v>
      </c>
      <c r="B27533">
        <v>1845</v>
      </c>
      <c r="C27533">
        <v>10524</v>
      </c>
    </row>
    <row r="27534" spans="1:3" x14ac:dyDescent="0.3">
      <c r="A27534" t="s">
        <v>2221</v>
      </c>
      <c r="B27534">
        <v>1846</v>
      </c>
      <c r="C27534">
        <v>10651</v>
      </c>
    </row>
    <row r="27535" spans="1:3" x14ac:dyDescent="0.3">
      <c r="A27535" t="s">
        <v>2221</v>
      </c>
      <c r="B27535">
        <v>1847</v>
      </c>
      <c r="C27535">
        <v>10780</v>
      </c>
    </row>
    <row r="27536" spans="1:3" x14ac:dyDescent="0.3">
      <c r="A27536" t="s">
        <v>2221</v>
      </c>
      <c r="B27536">
        <v>1848</v>
      </c>
      <c r="C27536">
        <v>10910</v>
      </c>
    </row>
    <row r="27537" spans="1:3" x14ac:dyDescent="0.3">
      <c r="A27537" t="s">
        <v>2221</v>
      </c>
      <c r="B27537">
        <v>1849</v>
      </c>
      <c r="C27537">
        <v>11043</v>
      </c>
    </row>
    <row r="27538" spans="1:3" x14ac:dyDescent="0.3">
      <c r="A27538" t="s">
        <v>2221</v>
      </c>
      <c r="B27538">
        <v>1850</v>
      </c>
      <c r="C27538">
        <v>11176</v>
      </c>
    </row>
    <row r="27539" spans="1:3" x14ac:dyDescent="0.3">
      <c r="A27539" t="s">
        <v>2221</v>
      </c>
      <c r="B27539">
        <v>1851</v>
      </c>
      <c r="C27539">
        <v>11324</v>
      </c>
    </row>
    <row r="27540" spans="1:3" x14ac:dyDescent="0.3">
      <c r="A27540" t="s">
        <v>2221</v>
      </c>
      <c r="B27540">
        <v>1852</v>
      </c>
      <c r="C27540">
        <v>11474</v>
      </c>
    </row>
    <row r="27541" spans="1:3" x14ac:dyDescent="0.3">
      <c r="A27541" t="s">
        <v>2221</v>
      </c>
      <c r="B27541">
        <v>1853</v>
      </c>
      <c r="C27541">
        <v>11626</v>
      </c>
    </row>
    <row r="27542" spans="1:3" x14ac:dyDescent="0.3">
      <c r="A27542" t="s">
        <v>2221</v>
      </c>
      <c r="B27542">
        <v>1854</v>
      </c>
      <c r="C27542">
        <v>11780</v>
      </c>
    </row>
    <row r="27543" spans="1:3" x14ac:dyDescent="0.3">
      <c r="A27543" t="s">
        <v>2221</v>
      </c>
      <c r="B27543">
        <v>1855</v>
      </c>
      <c r="C27543">
        <v>11936</v>
      </c>
    </row>
    <row r="27544" spans="1:3" x14ac:dyDescent="0.3">
      <c r="A27544" t="s">
        <v>2221</v>
      </c>
      <c r="B27544">
        <v>1856</v>
      </c>
      <c r="C27544">
        <v>12095</v>
      </c>
    </row>
    <row r="27545" spans="1:3" x14ac:dyDescent="0.3">
      <c r="A27545" t="s">
        <v>2221</v>
      </c>
      <c r="B27545">
        <v>1857</v>
      </c>
      <c r="C27545">
        <v>12255</v>
      </c>
    </row>
    <row r="27546" spans="1:3" x14ac:dyDescent="0.3">
      <c r="A27546" t="s">
        <v>2221</v>
      </c>
      <c r="B27546">
        <v>1858</v>
      </c>
      <c r="C27546">
        <v>12417</v>
      </c>
    </row>
    <row r="27547" spans="1:3" x14ac:dyDescent="0.3">
      <c r="A27547" t="s">
        <v>2221</v>
      </c>
      <c r="B27547">
        <v>1859</v>
      </c>
      <c r="C27547">
        <v>12581</v>
      </c>
    </row>
    <row r="27548" spans="1:3" x14ac:dyDescent="0.3">
      <c r="A27548" t="s">
        <v>2221</v>
      </c>
      <c r="B27548">
        <v>1860</v>
      </c>
      <c r="C27548">
        <v>12748</v>
      </c>
    </row>
    <row r="27549" spans="1:3" x14ac:dyDescent="0.3">
      <c r="A27549" t="s">
        <v>2221</v>
      </c>
      <c r="B27549">
        <v>1861</v>
      </c>
      <c r="C27549">
        <v>12917</v>
      </c>
    </row>
    <row r="27550" spans="1:3" x14ac:dyDescent="0.3">
      <c r="A27550" t="s">
        <v>2221</v>
      </c>
      <c r="B27550">
        <v>1862</v>
      </c>
      <c r="C27550">
        <v>13088</v>
      </c>
    </row>
    <row r="27551" spans="1:3" x14ac:dyDescent="0.3">
      <c r="A27551" t="s">
        <v>2221</v>
      </c>
      <c r="B27551">
        <v>1863</v>
      </c>
      <c r="C27551">
        <v>13261</v>
      </c>
    </row>
    <row r="27552" spans="1:3" x14ac:dyDescent="0.3">
      <c r="A27552" t="s">
        <v>2221</v>
      </c>
      <c r="B27552">
        <v>1864</v>
      </c>
      <c r="C27552">
        <v>13437</v>
      </c>
    </row>
    <row r="27553" spans="1:3" x14ac:dyDescent="0.3">
      <c r="A27553" t="s">
        <v>2221</v>
      </c>
      <c r="B27553">
        <v>1865</v>
      </c>
      <c r="C27553">
        <v>13614</v>
      </c>
    </row>
    <row r="27554" spans="1:3" x14ac:dyDescent="0.3">
      <c r="A27554" t="s">
        <v>2221</v>
      </c>
      <c r="B27554">
        <v>1866</v>
      </c>
      <c r="C27554">
        <v>13795</v>
      </c>
    </row>
    <row r="27555" spans="1:3" x14ac:dyDescent="0.3">
      <c r="A27555" t="s">
        <v>2221</v>
      </c>
      <c r="B27555">
        <v>1867</v>
      </c>
      <c r="C27555">
        <v>13977</v>
      </c>
    </row>
    <row r="27556" spans="1:3" x14ac:dyDescent="0.3">
      <c r="A27556" t="s">
        <v>2221</v>
      </c>
      <c r="B27556">
        <v>1868</v>
      </c>
      <c r="C27556">
        <v>14162</v>
      </c>
    </row>
    <row r="27557" spans="1:3" x14ac:dyDescent="0.3">
      <c r="A27557" t="s">
        <v>2221</v>
      </c>
      <c r="B27557">
        <v>1869</v>
      </c>
      <c r="C27557">
        <v>14349</v>
      </c>
    </row>
    <row r="27558" spans="1:3" x14ac:dyDescent="0.3">
      <c r="A27558" t="s">
        <v>2221</v>
      </c>
      <c r="B27558">
        <v>1870</v>
      </c>
      <c r="C27558">
        <v>14539</v>
      </c>
    </row>
    <row r="27559" spans="1:3" x14ac:dyDescent="0.3">
      <c r="A27559" t="s">
        <v>2221</v>
      </c>
      <c r="B27559">
        <v>1871</v>
      </c>
      <c r="C27559">
        <v>14731</v>
      </c>
    </row>
    <row r="27560" spans="1:3" x14ac:dyDescent="0.3">
      <c r="A27560" t="s">
        <v>2221</v>
      </c>
      <c r="B27560">
        <v>1872</v>
      </c>
      <c r="C27560">
        <v>14926</v>
      </c>
    </row>
    <row r="27561" spans="1:3" x14ac:dyDescent="0.3">
      <c r="A27561" t="s">
        <v>2221</v>
      </c>
      <c r="B27561">
        <v>1873</v>
      </c>
      <c r="C27561">
        <v>15124</v>
      </c>
    </row>
    <row r="27562" spans="1:3" x14ac:dyDescent="0.3">
      <c r="A27562" t="s">
        <v>2221</v>
      </c>
      <c r="B27562">
        <v>1874</v>
      </c>
      <c r="C27562">
        <v>15324</v>
      </c>
    </row>
    <row r="27563" spans="1:3" x14ac:dyDescent="0.3">
      <c r="A27563" t="s">
        <v>2221</v>
      </c>
      <c r="B27563">
        <v>1875</v>
      </c>
      <c r="C27563">
        <v>15526</v>
      </c>
    </row>
    <row r="27564" spans="1:3" x14ac:dyDescent="0.3">
      <c r="A27564" t="s">
        <v>2221</v>
      </c>
      <c r="B27564">
        <v>1876</v>
      </c>
      <c r="C27564">
        <v>15732</v>
      </c>
    </row>
    <row r="27565" spans="1:3" x14ac:dyDescent="0.3">
      <c r="A27565" t="s">
        <v>2221</v>
      </c>
      <c r="B27565">
        <v>1877</v>
      </c>
      <c r="C27565">
        <v>15940</v>
      </c>
    </row>
    <row r="27566" spans="1:3" x14ac:dyDescent="0.3">
      <c r="A27566" t="s">
        <v>2221</v>
      </c>
      <c r="B27566">
        <v>1878</v>
      </c>
      <c r="C27566">
        <v>16150</v>
      </c>
    </row>
    <row r="27567" spans="1:3" x14ac:dyDescent="0.3">
      <c r="A27567" t="s">
        <v>2221</v>
      </c>
      <c r="B27567">
        <v>1879</v>
      </c>
      <c r="C27567">
        <v>16364</v>
      </c>
    </row>
    <row r="27568" spans="1:3" x14ac:dyDescent="0.3">
      <c r="A27568" t="s">
        <v>2221</v>
      </c>
      <c r="B27568">
        <v>1880</v>
      </c>
      <c r="C27568">
        <v>16580</v>
      </c>
    </row>
    <row r="27569" spans="1:3" x14ac:dyDescent="0.3">
      <c r="A27569" t="s">
        <v>2221</v>
      </c>
      <c r="B27569">
        <v>1881</v>
      </c>
      <c r="C27569">
        <v>16799</v>
      </c>
    </row>
    <row r="27570" spans="1:3" x14ac:dyDescent="0.3">
      <c r="A27570" t="s">
        <v>2221</v>
      </c>
      <c r="B27570">
        <v>1882</v>
      </c>
      <c r="C27570">
        <v>17021</v>
      </c>
    </row>
    <row r="27571" spans="1:3" x14ac:dyDescent="0.3">
      <c r="A27571" t="s">
        <v>2221</v>
      </c>
      <c r="B27571">
        <v>1883</v>
      </c>
      <c r="C27571">
        <v>17246</v>
      </c>
    </row>
    <row r="27572" spans="1:3" x14ac:dyDescent="0.3">
      <c r="A27572" t="s">
        <v>2221</v>
      </c>
      <c r="B27572">
        <v>1884</v>
      </c>
      <c r="C27572">
        <v>17474</v>
      </c>
    </row>
    <row r="27573" spans="1:3" x14ac:dyDescent="0.3">
      <c r="A27573" t="s">
        <v>2221</v>
      </c>
      <c r="B27573">
        <v>1885</v>
      </c>
      <c r="C27573">
        <v>17704</v>
      </c>
    </row>
    <row r="27574" spans="1:3" x14ac:dyDescent="0.3">
      <c r="A27574" t="s">
        <v>2221</v>
      </c>
      <c r="B27574">
        <v>1886</v>
      </c>
      <c r="C27574">
        <v>17938</v>
      </c>
    </row>
    <row r="27575" spans="1:3" x14ac:dyDescent="0.3">
      <c r="A27575" t="s">
        <v>2221</v>
      </c>
      <c r="B27575">
        <v>1887</v>
      </c>
      <c r="C27575">
        <v>18175</v>
      </c>
    </row>
    <row r="27576" spans="1:3" x14ac:dyDescent="0.3">
      <c r="A27576" t="s">
        <v>2221</v>
      </c>
      <c r="B27576">
        <v>1888</v>
      </c>
      <c r="C27576">
        <v>18415</v>
      </c>
    </row>
    <row r="27577" spans="1:3" x14ac:dyDescent="0.3">
      <c r="A27577" t="s">
        <v>2221</v>
      </c>
      <c r="B27577">
        <v>1889</v>
      </c>
      <c r="C27577">
        <v>18658</v>
      </c>
    </row>
    <row r="27578" spans="1:3" x14ac:dyDescent="0.3">
      <c r="A27578" t="s">
        <v>2221</v>
      </c>
      <c r="B27578">
        <v>1890</v>
      </c>
      <c r="C27578">
        <v>18905</v>
      </c>
    </row>
    <row r="27579" spans="1:3" x14ac:dyDescent="0.3">
      <c r="A27579" t="s">
        <v>2221</v>
      </c>
      <c r="B27579">
        <v>1891</v>
      </c>
      <c r="C27579">
        <v>19154</v>
      </c>
    </row>
    <row r="27580" spans="1:3" x14ac:dyDescent="0.3">
      <c r="A27580" t="s">
        <v>2221</v>
      </c>
      <c r="B27580">
        <v>1892</v>
      </c>
      <c r="C27580">
        <v>19407</v>
      </c>
    </row>
    <row r="27581" spans="1:3" x14ac:dyDescent="0.3">
      <c r="A27581" t="s">
        <v>2221</v>
      </c>
      <c r="B27581">
        <v>1893</v>
      </c>
      <c r="C27581">
        <v>19663</v>
      </c>
    </row>
    <row r="27582" spans="1:3" x14ac:dyDescent="0.3">
      <c r="A27582" t="s">
        <v>2221</v>
      </c>
      <c r="B27582">
        <v>1894</v>
      </c>
      <c r="C27582">
        <v>19923</v>
      </c>
    </row>
    <row r="27583" spans="1:3" x14ac:dyDescent="0.3">
      <c r="A27583" t="s">
        <v>2221</v>
      </c>
      <c r="B27583">
        <v>1895</v>
      </c>
      <c r="C27583">
        <v>20186</v>
      </c>
    </row>
    <row r="27584" spans="1:3" x14ac:dyDescent="0.3">
      <c r="A27584" t="s">
        <v>2221</v>
      </c>
      <c r="B27584">
        <v>1896</v>
      </c>
      <c r="C27584">
        <v>20452</v>
      </c>
    </row>
    <row r="27585" spans="1:3" x14ac:dyDescent="0.3">
      <c r="A27585" t="s">
        <v>2221</v>
      </c>
      <c r="B27585">
        <v>1897</v>
      </c>
      <c r="C27585">
        <v>20722</v>
      </c>
    </row>
    <row r="27586" spans="1:3" x14ac:dyDescent="0.3">
      <c r="A27586" t="s">
        <v>2221</v>
      </c>
      <c r="B27586">
        <v>1898</v>
      </c>
      <c r="C27586">
        <v>20996</v>
      </c>
    </row>
    <row r="27587" spans="1:3" x14ac:dyDescent="0.3">
      <c r="A27587" t="s">
        <v>2221</v>
      </c>
      <c r="B27587">
        <v>1899</v>
      </c>
      <c r="C27587">
        <v>21273</v>
      </c>
    </row>
    <row r="27588" spans="1:3" x14ac:dyDescent="0.3">
      <c r="A27588" t="s">
        <v>2221</v>
      </c>
      <c r="B27588">
        <v>1900</v>
      </c>
      <c r="C27588">
        <v>21553</v>
      </c>
    </row>
    <row r="27589" spans="1:3" x14ac:dyDescent="0.3">
      <c r="A27589" t="s">
        <v>2221</v>
      </c>
      <c r="B27589">
        <v>1901</v>
      </c>
      <c r="C27589">
        <v>21837</v>
      </c>
    </row>
    <row r="27590" spans="1:3" x14ac:dyDescent="0.3">
      <c r="A27590" t="s">
        <v>2221</v>
      </c>
      <c r="B27590">
        <v>1902</v>
      </c>
      <c r="C27590">
        <v>22125</v>
      </c>
    </row>
    <row r="27591" spans="1:3" x14ac:dyDescent="0.3">
      <c r="A27591" t="s">
        <v>2221</v>
      </c>
      <c r="B27591">
        <v>1903</v>
      </c>
      <c r="C27591">
        <v>22417</v>
      </c>
    </row>
    <row r="27592" spans="1:3" x14ac:dyDescent="0.3">
      <c r="A27592" t="s">
        <v>2221</v>
      </c>
      <c r="B27592">
        <v>1904</v>
      </c>
      <c r="C27592">
        <v>22713</v>
      </c>
    </row>
    <row r="27593" spans="1:3" x14ac:dyDescent="0.3">
      <c r="A27593" t="s">
        <v>2221</v>
      </c>
      <c r="B27593">
        <v>1905</v>
      </c>
      <c r="C27593">
        <v>23012</v>
      </c>
    </row>
    <row r="27594" spans="1:3" x14ac:dyDescent="0.3">
      <c r="A27594" t="s">
        <v>2221</v>
      </c>
      <c r="B27594">
        <v>1906</v>
      </c>
      <c r="C27594">
        <v>23316</v>
      </c>
    </row>
    <row r="27595" spans="1:3" x14ac:dyDescent="0.3">
      <c r="A27595" t="s">
        <v>2221</v>
      </c>
      <c r="B27595">
        <v>1907</v>
      </c>
      <c r="C27595">
        <v>23623</v>
      </c>
    </row>
    <row r="27596" spans="1:3" x14ac:dyDescent="0.3">
      <c r="A27596" t="s">
        <v>2221</v>
      </c>
      <c r="B27596">
        <v>1908</v>
      </c>
      <c r="C27596">
        <v>23935</v>
      </c>
    </row>
    <row r="27597" spans="1:3" x14ac:dyDescent="0.3">
      <c r="A27597" t="s">
        <v>2221</v>
      </c>
      <c r="B27597">
        <v>1909</v>
      </c>
      <c r="C27597">
        <v>24169</v>
      </c>
    </row>
    <row r="27598" spans="1:3" x14ac:dyDescent="0.3">
      <c r="A27598" t="s">
        <v>2221</v>
      </c>
      <c r="B27598">
        <v>1910</v>
      </c>
      <c r="C27598">
        <v>24325</v>
      </c>
    </row>
    <row r="27599" spans="1:3" x14ac:dyDescent="0.3">
      <c r="A27599" t="s">
        <v>2221</v>
      </c>
      <c r="B27599">
        <v>1911</v>
      </c>
      <c r="C27599">
        <v>24403</v>
      </c>
    </row>
    <row r="27600" spans="1:3" x14ac:dyDescent="0.3">
      <c r="A27600" t="s">
        <v>2221</v>
      </c>
      <c r="B27600">
        <v>1912</v>
      </c>
      <c r="C27600">
        <v>24401</v>
      </c>
    </row>
    <row r="27601" spans="1:3" x14ac:dyDescent="0.3">
      <c r="A27601" t="s">
        <v>2221</v>
      </c>
      <c r="B27601">
        <v>1913</v>
      </c>
      <c r="C27601">
        <v>24318</v>
      </c>
    </row>
    <row r="27602" spans="1:3" x14ac:dyDescent="0.3">
      <c r="A27602" t="s">
        <v>2221</v>
      </c>
      <c r="B27602">
        <v>1914</v>
      </c>
      <c r="C27602">
        <v>24236</v>
      </c>
    </row>
    <row r="27603" spans="1:3" x14ac:dyDescent="0.3">
      <c r="A27603" t="s">
        <v>2221</v>
      </c>
      <c r="B27603">
        <v>1915</v>
      </c>
      <c r="C27603">
        <v>24154</v>
      </c>
    </row>
    <row r="27604" spans="1:3" x14ac:dyDescent="0.3">
      <c r="A27604" t="s">
        <v>2221</v>
      </c>
      <c r="B27604">
        <v>1916</v>
      </c>
      <c r="C27604">
        <v>24073</v>
      </c>
    </row>
    <row r="27605" spans="1:3" x14ac:dyDescent="0.3">
      <c r="A27605" t="s">
        <v>2221</v>
      </c>
      <c r="B27605">
        <v>1917</v>
      </c>
      <c r="C27605">
        <v>23991</v>
      </c>
    </row>
    <row r="27606" spans="1:3" x14ac:dyDescent="0.3">
      <c r="A27606" t="s">
        <v>2221</v>
      </c>
      <c r="B27606">
        <v>1918</v>
      </c>
      <c r="C27606">
        <v>23885</v>
      </c>
    </row>
    <row r="27607" spans="1:3" x14ac:dyDescent="0.3">
      <c r="A27607" t="s">
        <v>2221</v>
      </c>
      <c r="B27607">
        <v>1919</v>
      </c>
      <c r="C27607">
        <v>23861</v>
      </c>
    </row>
    <row r="27608" spans="1:3" x14ac:dyDescent="0.3">
      <c r="A27608" t="s">
        <v>2221</v>
      </c>
      <c r="B27608">
        <v>1920</v>
      </c>
      <c r="C27608">
        <v>23920</v>
      </c>
    </row>
    <row r="27609" spans="1:3" x14ac:dyDescent="0.3">
      <c r="A27609" t="s">
        <v>2221</v>
      </c>
      <c r="B27609">
        <v>1921</v>
      </c>
      <c r="C27609">
        <v>24063</v>
      </c>
    </row>
    <row r="27610" spans="1:3" x14ac:dyDescent="0.3">
      <c r="A27610" t="s">
        <v>2221</v>
      </c>
      <c r="B27610">
        <v>1922</v>
      </c>
      <c r="C27610">
        <v>24290</v>
      </c>
    </row>
    <row r="27611" spans="1:3" x14ac:dyDescent="0.3">
      <c r="A27611" t="s">
        <v>2221</v>
      </c>
      <c r="B27611">
        <v>1923</v>
      </c>
      <c r="C27611">
        <v>24602</v>
      </c>
    </row>
    <row r="27612" spans="1:3" x14ac:dyDescent="0.3">
      <c r="A27612" t="s">
        <v>2221</v>
      </c>
      <c r="B27612">
        <v>1924</v>
      </c>
      <c r="C27612">
        <v>24919</v>
      </c>
    </row>
    <row r="27613" spans="1:3" x14ac:dyDescent="0.3">
      <c r="A27613" t="s">
        <v>2221</v>
      </c>
      <c r="B27613">
        <v>1925</v>
      </c>
      <c r="C27613">
        <v>25239</v>
      </c>
    </row>
    <row r="27614" spans="1:3" x14ac:dyDescent="0.3">
      <c r="A27614" t="s">
        <v>2221</v>
      </c>
      <c r="B27614">
        <v>1926</v>
      </c>
      <c r="C27614">
        <v>25564</v>
      </c>
    </row>
    <row r="27615" spans="1:3" x14ac:dyDescent="0.3">
      <c r="A27615" t="s">
        <v>2221</v>
      </c>
      <c r="B27615">
        <v>1927</v>
      </c>
      <c r="C27615">
        <v>25893</v>
      </c>
    </row>
    <row r="27616" spans="1:3" x14ac:dyDescent="0.3">
      <c r="A27616" t="s">
        <v>2221</v>
      </c>
      <c r="B27616">
        <v>1928</v>
      </c>
      <c r="C27616">
        <v>26226</v>
      </c>
    </row>
    <row r="27617" spans="1:3" x14ac:dyDescent="0.3">
      <c r="A27617" t="s">
        <v>2221</v>
      </c>
      <c r="B27617">
        <v>1929</v>
      </c>
      <c r="C27617">
        <v>26472</v>
      </c>
    </row>
    <row r="27618" spans="1:3" x14ac:dyDescent="0.3">
      <c r="A27618" t="s">
        <v>2221</v>
      </c>
      <c r="B27618">
        <v>1930</v>
      </c>
      <c r="C27618">
        <v>26631</v>
      </c>
    </row>
    <row r="27619" spans="1:3" x14ac:dyDescent="0.3">
      <c r="A27619" t="s">
        <v>2221</v>
      </c>
      <c r="B27619">
        <v>1931</v>
      </c>
      <c r="C27619">
        <v>26701</v>
      </c>
    </row>
    <row r="27620" spans="1:3" x14ac:dyDescent="0.3">
      <c r="A27620" t="s">
        <v>2221</v>
      </c>
      <c r="B27620">
        <v>1932</v>
      </c>
      <c r="C27620">
        <v>26683</v>
      </c>
    </row>
    <row r="27621" spans="1:3" x14ac:dyDescent="0.3">
      <c r="A27621" t="s">
        <v>2221</v>
      </c>
      <c r="B27621">
        <v>1933</v>
      </c>
      <c r="C27621">
        <v>26574</v>
      </c>
    </row>
    <row r="27622" spans="1:3" x14ac:dyDescent="0.3">
      <c r="A27622" t="s">
        <v>2221</v>
      </c>
      <c r="B27622">
        <v>1934</v>
      </c>
      <c r="C27622">
        <v>26466</v>
      </c>
    </row>
    <row r="27623" spans="1:3" x14ac:dyDescent="0.3">
      <c r="A27623" t="s">
        <v>2221</v>
      </c>
      <c r="B27623">
        <v>1935</v>
      </c>
      <c r="C27623">
        <v>26358</v>
      </c>
    </row>
    <row r="27624" spans="1:3" x14ac:dyDescent="0.3">
      <c r="A27624" t="s">
        <v>2221</v>
      </c>
      <c r="B27624">
        <v>1936</v>
      </c>
      <c r="C27624">
        <v>26250</v>
      </c>
    </row>
    <row r="27625" spans="1:3" x14ac:dyDescent="0.3">
      <c r="A27625" t="s">
        <v>2221</v>
      </c>
      <c r="B27625">
        <v>1937</v>
      </c>
      <c r="C27625">
        <v>26144</v>
      </c>
    </row>
    <row r="27626" spans="1:3" x14ac:dyDescent="0.3">
      <c r="A27626" t="s">
        <v>2221</v>
      </c>
      <c r="B27626">
        <v>1938</v>
      </c>
      <c r="C27626">
        <v>26037</v>
      </c>
    </row>
    <row r="27627" spans="1:3" x14ac:dyDescent="0.3">
      <c r="A27627" t="s">
        <v>2221</v>
      </c>
      <c r="B27627">
        <v>1939</v>
      </c>
      <c r="C27627">
        <v>25809</v>
      </c>
    </row>
    <row r="27628" spans="1:3" x14ac:dyDescent="0.3">
      <c r="A27628" t="s">
        <v>2221</v>
      </c>
      <c r="B27628">
        <v>1940</v>
      </c>
      <c r="C27628">
        <v>25463</v>
      </c>
    </row>
    <row r="27629" spans="1:3" x14ac:dyDescent="0.3">
      <c r="A27629" t="s">
        <v>2221</v>
      </c>
      <c r="B27629">
        <v>1941</v>
      </c>
      <c r="C27629">
        <v>25004</v>
      </c>
    </row>
    <row r="27630" spans="1:3" x14ac:dyDescent="0.3">
      <c r="A27630" t="s">
        <v>2221</v>
      </c>
      <c r="B27630">
        <v>1942</v>
      </c>
      <c r="C27630">
        <v>24434</v>
      </c>
    </row>
    <row r="27631" spans="1:3" x14ac:dyDescent="0.3">
      <c r="A27631" t="s">
        <v>2221</v>
      </c>
      <c r="B27631">
        <v>1943</v>
      </c>
      <c r="C27631">
        <v>23757</v>
      </c>
    </row>
    <row r="27632" spans="1:3" x14ac:dyDescent="0.3">
      <c r="A27632" t="s">
        <v>2221</v>
      </c>
      <c r="B27632">
        <v>1944</v>
      </c>
      <c r="C27632">
        <v>23100</v>
      </c>
    </row>
    <row r="27633" spans="1:3" x14ac:dyDescent="0.3">
      <c r="A27633" t="s">
        <v>2221</v>
      </c>
      <c r="B27633">
        <v>1945</v>
      </c>
      <c r="C27633">
        <v>22460</v>
      </c>
    </row>
    <row r="27634" spans="1:3" x14ac:dyDescent="0.3">
      <c r="A27634" t="s">
        <v>2221</v>
      </c>
      <c r="B27634">
        <v>1946</v>
      </c>
      <c r="C27634">
        <v>21838</v>
      </c>
    </row>
    <row r="27635" spans="1:3" x14ac:dyDescent="0.3">
      <c r="A27635" t="s">
        <v>2221</v>
      </c>
      <c r="B27635">
        <v>1947</v>
      </c>
      <c r="C27635">
        <v>21234</v>
      </c>
    </row>
    <row r="27636" spans="1:3" x14ac:dyDescent="0.3">
      <c r="A27636" t="s">
        <v>2221</v>
      </c>
      <c r="B27636">
        <v>1948</v>
      </c>
      <c r="C27636">
        <v>20646</v>
      </c>
    </row>
    <row r="27637" spans="1:3" x14ac:dyDescent="0.3">
      <c r="A27637" t="s">
        <v>2221</v>
      </c>
      <c r="B27637">
        <v>1949</v>
      </c>
      <c r="C27637">
        <v>20236</v>
      </c>
    </row>
    <row r="27638" spans="1:3" x14ac:dyDescent="0.3">
      <c r="A27638" t="s">
        <v>2221</v>
      </c>
      <c r="B27638">
        <v>1950</v>
      </c>
      <c r="C27638">
        <v>20000</v>
      </c>
    </row>
    <row r="27639" spans="1:3" x14ac:dyDescent="0.3">
      <c r="A27639" t="s">
        <v>2221</v>
      </c>
      <c r="B27639">
        <v>1951</v>
      </c>
      <c r="C27639">
        <v>19384</v>
      </c>
    </row>
    <row r="27640" spans="1:3" x14ac:dyDescent="0.3">
      <c r="A27640" t="s">
        <v>2221</v>
      </c>
      <c r="B27640">
        <v>1952</v>
      </c>
      <c r="C27640">
        <v>19082</v>
      </c>
    </row>
    <row r="27641" spans="1:3" x14ac:dyDescent="0.3">
      <c r="A27641" t="s">
        <v>2221</v>
      </c>
      <c r="B27641">
        <v>1953</v>
      </c>
      <c r="C27641">
        <v>19049</v>
      </c>
    </row>
    <row r="27642" spans="1:3" x14ac:dyDescent="0.3">
      <c r="A27642" t="s">
        <v>2221</v>
      </c>
      <c r="B27642">
        <v>1954</v>
      </c>
      <c r="C27642">
        <v>19261</v>
      </c>
    </row>
    <row r="27643" spans="1:3" x14ac:dyDescent="0.3">
      <c r="A27643" t="s">
        <v>2221</v>
      </c>
      <c r="B27643">
        <v>1955</v>
      </c>
      <c r="C27643">
        <v>19653</v>
      </c>
    </row>
    <row r="27644" spans="1:3" x14ac:dyDescent="0.3">
      <c r="A27644" t="s">
        <v>2221</v>
      </c>
      <c r="B27644">
        <v>1956</v>
      </c>
      <c r="C27644">
        <v>20186</v>
      </c>
    </row>
    <row r="27645" spans="1:3" x14ac:dyDescent="0.3">
      <c r="A27645" t="s">
        <v>2221</v>
      </c>
      <c r="B27645">
        <v>1957</v>
      </c>
      <c r="C27645">
        <v>20788</v>
      </c>
    </row>
    <row r="27646" spans="1:3" x14ac:dyDescent="0.3">
      <c r="A27646" t="s">
        <v>2221</v>
      </c>
      <c r="B27646">
        <v>1958</v>
      </c>
      <c r="C27646">
        <v>21405</v>
      </c>
    </row>
    <row r="27647" spans="1:3" x14ac:dyDescent="0.3">
      <c r="A27647" t="s">
        <v>2221</v>
      </c>
      <c r="B27647">
        <v>1959</v>
      </c>
      <c r="C27647">
        <v>21978</v>
      </c>
    </row>
    <row r="27648" spans="1:3" x14ac:dyDescent="0.3">
      <c r="A27648" t="s">
        <v>2221</v>
      </c>
      <c r="B27648">
        <v>1960</v>
      </c>
      <c r="C27648">
        <v>22461</v>
      </c>
    </row>
    <row r="27649" spans="1:3" x14ac:dyDescent="0.3">
      <c r="A27649" t="s">
        <v>2221</v>
      </c>
      <c r="B27649">
        <v>1961</v>
      </c>
      <c r="C27649">
        <v>22813</v>
      </c>
    </row>
    <row r="27650" spans="1:3" x14ac:dyDescent="0.3">
      <c r="A27650" t="s">
        <v>2221</v>
      </c>
      <c r="B27650">
        <v>1962</v>
      </c>
      <c r="C27650">
        <v>23043</v>
      </c>
    </row>
    <row r="27651" spans="1:3" x14ac:dyDescent="0.3">
      <c r="A27651" t="s">
        <v>2221</v>
      </c>
      <c r="B27651">
        <v>1963</v>
      </c>
      <c r="C27651">
        <v>23165</v>
      </c>
    </row>
    <row r="27652" spans="1:3" x14ac:dyDescent="0.3">
      <c r="A27652" t="s">
        <v>2221</v>
      </c>
      <c r="B27652">
        <v>1964</v>
      </c>
      <c r="C27652">
        <v>23236</v>
      </c>
    </row>
    <row r="27653" spans="1:3" x14ac:dyDescent="0.3">
      <c r="A27653" t="s">
        <v>2221</v>
      </c>
      <c r="B27653">
        <v>1965</v>
      </c>
      <c r="C27653">
        <v>23289</v>
      </c>
    </row>
    <row r="27654" spans="1:3" x14ac:dyDescent="0.3">
      <c r="A27654" t="s">
        <v>2221</v>
      </c>
      <c r="B27654">
        <v>1966</v>
      </c>
      <c r="C27654">
        <v>23302</v>
      </c>
    </row>
    <row r="27655" spans="1:3" x14ac:dyDescent="0.3">
      <c r="A27655" t="s">
        <v>2221</v>
      </c>
      <c r="B27655">
        <v>1967</v>
      </c>
      <c r="C27655">
        <v>23292</v>
      </c>
    </row>
    <row r="27656" spans="1:3" x14ac:dyDescent="0.3">
      <c r="A27656" t="s">
        <v>2221</v>
      </c>
      <c r="B27656">
        <v>1968</v>
      </c>
      <c r="C27656">
        <v>23295</v>
      </c>
    </row>
    <row r="27657" spans="1:3" x14ac:dyDescent="0.3">
      <c r="A27657" t="s">
        <v>2221</v>
      </c>
      <c r="B27657">
        <v>1969</v>
      </c>
      <c r="C27657">
        <v>23348</v>
      </c>
    </row>
    <row r="27658" spans="1:3" x14ac:dyDescent="0.3">
      <c r="A27658" t="s">
        <v>2221</v>
      </c>
      <c r="B27658">
        <v>1970</v>
      </c>
      <c r="C27658">
        <v>23487</v>
      </c>
    </row>
    <row r="27659" spans="1:3" x14ac:dyDescent="0.3">
      <c r="A27659" t="s">
        <v>2221</v>
      </c>
      <c r="B27659">
        <v>1971</v>
      </c>
      <c r="C27659">
        <v>23721</v>
      </c>
    </row>
    <row r="27660" spans="1:3" x14ac:dyDescent="0.3">
      <c r="A27660" t="s">
        <v>2221</v>
      </c>
      <c r="B27660">
        <v>1972</v>
      </c>
      <c r="C27660">
        <v>24049</v>
      </c>
    </row>
    <row r="27661" spans="1:3" x14ac:dyDescent="0.3">
      <c r="A27661" t="s">
        <v>2221</v>
      </c>
      <c r="B27661">
        <v>1973</v>
      </c>
      <c r="C27661">
        <v>24445</v>
      </c>
    </row>
    <row r="27662" spans="1:3" x14ac:dyDescent="0.3">
      <c r="A27662" t="s">
        <v>2221</v>
      </c>
      <c r="B27662">
        <v>1974</v>
      </c>
      <c r="C27662">
        <v>24829</v>
      </c>
    </row>
    <row r="27663" spans="1:3" x14ac:dyDescent="0.3">
      <c r="A27663" t="s">
        <v>2221</v>
      </c>
      <c r="B27663">
        <v>1975</v>
      </c>
      <c r="C27663">
        <v>25203</v>
      </c>
    </row>
    <row r="27664" spans="1:3" x14ac:dyDescent="0.3">
      <c r="A27664" t="s">
        <v>2221</v>
      </c>
      <c r="B27664">
        <v>1976</v>
      </c>
      <c r="C27664">
        <v>25523</v>
      </c>
    </row>
    <row r="27665" spans="1:3" x14ac:dyDescent="0.3">
      <c r="A27665" t="s">
        <v>2221</v>
      </c>
      <c r="B27665">
        <v>1977</v>
      </c>
      <c r="C27665">
        <v>25811</v>
      </c>
    </row>
    <row r="27666" spans="1:3" x14ac:dyDescent="0.3">
      <c r="A27666" t="s">
        <v>2221</v>
      </c>
      <c r="B27666">
        <v>1978</v>
      </c>
      <c r="C27666">
        <v>26090</v>
      </c>
    </row>
    <row r="27667" spans="1:3" x14ac:dyDescent="0.3">
      <c r="A27667" t="s">
        <v>2221</v>
      </c>
      <c r="B27667">
        <v>1979</v>
      </c>
      <c r="C27667">
        <v>26391</v>
      </c>
    </row>
    <row r="27668" spans="1:3" x14ac:dyDescent="0.3">
      <c r="A27668" t="s">
        <v>2221</v>
      </c>
      <c r="B27668">
        <v>1980</v>
      </c>
      <c r="C27668">
        <v>26752</v>
      </c>
    </row>
    <row r="27669" spans="1:3" x14ac:dyDescent="0.3">
      <c r="A27669" t="s">
        <v>2221</v>
      </c>
      <c r="B27669">
        <v>1981</v>
      </c>
      <c r="C27669">
        <v>27162</v>
      </c>
    </row>
    <row r="27670" spans="1:3" x14ac:dyDescent="0.3">
      <c r="A27670" t="s">
        <v>2221</v>
      </c>
      <c r="B27670">
        <v>1982</v>
      </c>
      <c r="C27670">
        <v>27633</v>
      </c>
    </row>
    <row r="27671" spans="1:3" x14ac:dyDescent="0.3">
      <c r="A27671" t="s">
        <v>2221</v>
      </c>
      <c r="B27671">
        <v>1983</v>
      </c>
      <c r="C27671">
        <v>28091</v>
      </c>
    </row>
    <row r="27672" spans="1:3" x14ac:dyDescent="0.3">
      <c r="A27672" t="s">
        <v>2221</v>
      </c>
      <c r="B27672">
        <v>1984</v>
      </c>
      <c r="C27672">
        <v>28511</v>
      </c>
    </row>
    <row r="27673" spans="1:3" x14ac:dyDescent="0.3">
      <c r="A27673" t="s">
        <v>2221</v>
      </c>
      <c r="B27673">
        <v>1985</v>
      </c>
      <c r="C27673">
        <v>28836</v>
      </c>
    </row>
    <row r="27674" spans="1:3" x14ac:dyDescent="0.3">
      <c r="A27674" t="s">
        <v>2221</v>
      </c>
      <c r="B27674">
        <v>1986</v>
      </c>
      <c r="C27674">
        <v>29050</v>
      </c>
    </row>
    <row r="27675" spans="1:3" x14ac:dyDescent="0.3">
      <c r="A27675" t="s">
        <v>2221</v>
      </c>
      <c r="B27675">
        <v>1987</v>
      </c>
      <c r="C27675">
        <v>29156</v>
      </c>
    </row>
    <row r="27676" spans="1:3" x14ac:dyDescent="0.3">
      <c r="A27676" t="s">
        <v>2221</v>
      </c>
      <c r="B27676">
        <v>1988</v>
      </c>
      <c r="C27676">
        <v>29232</v>
      </c>
    </row>
    <row r="27677" spans="1:3" x14ac:dyDescent="0.3">
      <c r="A27677" t="s">
        <v>2221</v>
      </c>
      <c r="B27677">
        <v>1989</v>
      </c>
      <c r="C27677">
        <v>29309</v>
      </c>
    </row>
    <row r="27678" spans="1:3" x14ac:dyDescent="0.3">
      <c r="A27678" t="s">
        <v>2221</v>
      </c>
      <c r="B27678">
        <v>1990</v>
      </c>
      <c r="C27678">
        <v>29433</v>
      </c>
    </row>
    <row r="27679" spans="1:3" x14ac:dyDescent="0.3">
      <c r="A27679" t="s">
        <v>2221</v>
      </c>
      <c r="B27679">
        <v>1991</v>
      </c>
      <c r="C27679">
        <v>29629</v>
      </c>
    </row>
    <row r="27680" spans="1:3" x14ac:dyDescent="0.3">
      <c r="A27680" t="s">
        <v>2221</v>
      </c>
      <c r="B27680">
        <v>1992</v>
      </c>
      <c r="C27680">
        <v>29859</v>
      </c>
    </row>
    <row r="27681" spans="1:3" x14ac:dyDescent="0.3">
      <c r="A27681" t="s">
        <v>2221</v>
      </c>
      <c r="B27681">
        <v>1993</v>
      </c>
      <c r="C27681">
        <v>30145</v>
      </c>
    </row>
    <row r="27682" spans="1:3" x14ac:dyDescent="0.3">
      <c r="A27682" t="s">
        <v>2221</v>
      </c>
      <c r="B27682">
        <v>1994</v>
      </c>
      <c r="C27682">
        <v>30436</v>
      </c>
    </row>
    <row r="27683" spans="1:3" x14ac:dyDescent="0.3">
      <c r="A27683" t="s">
        <v>2221</v>
      </c>
      <c r="B27683">
        <v>1995</v>
      </c>
      <c r="C27683">
        <v>30731</v>
      </c>
    </row>
    <row r="27684" spans="1:3" x14ac:dyDescent="0.3">
      <c r="A27684" t="s">
        <v>2221</v>
      </c>
      <c r="B27684">
        <v>1996</v>
      </c>
      <c r="C27684">
        <v>31001</v>
      </c>
    </row>
    <row r="27685" spans="1:3" x14ac:dyDescent="0.3">
      <c r="A27685" t="s">
        <v>2221</v>
      </c>
      <c r="B27685">
        <v>1997</v>
      </c>
      <c r="C27685">
        <v>31268</v>
      </c>
    </row>
    <row r="27686" spans="1:3" x14ac:dyDescent="0.3">
      <c r="A27686" t="s">
        <v>2221</v>
      </c>
      <c r="B27686">
        <v>1998</v>
      </c>
      <c r="C27686">
        <v>31554</v>
      </c>
    </row>
    <row r="27687" spans="1:3" x14ac:dyDescent="0.3">
      <c r="A27687" t="s">
        <v>2221</v>
      </c>
      <c r="B27687">
        <v>1999</v>
      </c>
      <c r="C27687">
        <v>31836</v>
      </c>
    </row>
    <row r="27688" spans="1:3" x14ac:dyDescent="0.3">
      <c r="A27688" t="s">
        <v>2221</v>
      </c>
      <c r="B27688">
        <v>2000</v>
      </c>
      <c r="C27688">
        <v>32148</v>
      </c>
    </row>
    <row r="27689" spans="1:3" x14ac:dyDescent="0.3">
      <c r="A27689" t="s">
        <v>2221</v>
      </c>
      <c r="B27689">
        <v>2001</v>
      </c>
      <c r="C27689">
        <v>32473</v>
      </c>
    </row>
    <row r="27690" spans="1:3" x14ac:dyDescent="0.3">
      <c r="A27690" t="s">
        <v>2221</v>
      </c>
      <c r="B27690">
        <v>2002</v>
      </c>
      <c r="C27690">
        <v>32804</v>
      </c>
    </row>
    <row r="27691" spans="1:3" x14ac:dyDescent="0.3">
      <c r="A27691" t="s">
        <v>2221</v>
      </c>
      <c r="B27691">
        <v>2003</v>
      </c>
      <c r="C27691">
        <v>33144</v>
      </c>
    </row>
    <row r="27692" spans="1:3" x14ac:dyDescent="0.3">
      <c r="A27692" t="s">
        <v>2221</v>
      </c>
      <c r="B27692">
        <v>2004</v>
      </c>
      <c r="C27692">
        <v>33499</v>
      </c>
    </row>
    <row r="27693" spans="1:3" x14ac:dyDescent="0.3">
      <c r="A27693" t="s">
        <v>2221</v>
      </c>
      <c r="B27693">
        <v>2005</v>
      </c>
      <c r="C27693">
        <v>33842</v>
      </c>
    </row>
    <row r="27694" spans="1:3" x14ac:dyDescent="0.3">
      <c r="A27694" t="s">
        <v>2221</v>
      </c>
      <c r="B27694">
        <v>2006</v>
      </c>
      <c r="C27694">
        <v>34189</v>
      </c>
    </row>
    <row r="27695" spans="1:3" x14ac:dyDescent="0.3">
      <c r="A27695" t="s">
        <v>2221</v>
      </c>
      <c r="B27695">
        <v>2007</v>
      </c>
      <c r="C27695">
        <v>34524</v>
      </c>
    </row>
    <row r="27696" spans="1:3" x14ac:dyDescent="0.3">
      <c r="A27696" t="s">
        <v>2221</v>
      </c>
      <c r="B27696">
        <v>2008</v>
      </c>
      <c r="C27696">
        <v>34860</v>
      </c>
    </row>
    <row r="27697" spans="1:3" x14ac:dyDescent="0.3">
      <c r="A27697" t="s">
        <v>2221</v>
      </c>
      <c r="B27697">
        <v>2009</v>
      </c>
      <c r="C27697">
        <v>35223</v>
      </c>
    </row>
    <row r="27698" spans="1:3" x14ac:dyDescent="0.3">
      <c r="A27698" t="s">
        <v>2221</v>
      </c>
      <c r="B27698">
        <v>2010</v>
      </c>
      <c r="C27698">
        <v>35609</v>
      </c>
    </row>
    <row r="27699" spans="1:3" x14ac:dyDescent="0.3">
      <c r="A27699" t="s">
        <v>2221</v>
      </c>
      <c r="B27699">
        <v>2011</v>
      </c>
      <c r="C27699">
        <v>36025</v>
      </c>
    </row>
    <row r="27700" spans="1:3" x14ac:dyDescent="0.3">
      <c r="A27700" t="s">
        <v>2221</v>
      </c>
      <c r="B27700">
        <v>2012</v>
      </c>
      <c r="C27700">
        <v>36459</v>
      </c>
    </row>
    <row r="27701" spans="1:3" x14ac:dyDescent="0.3">
      <c r="A27701" t="s">
        <v>2221</v>
      </c>
      <c r="B27701">
        <v>2013</v>
      </c>
      <c r="C27701">
        <v>36899</v>
      </c>
    </row>
    <row r="27702" spans="1:3" x14ac:dyDescent="0.3">
      <c r="A27702" t="s">
        <v>2221</v>
      </c>
      <c r="B27702">
        <v>2014</v>
      </c>
      <c r="C27702">
        <v>37320</v>
      </c>
    </row>
    <row r="27703" spans="1:3" x14ac:dyDescent="0.3">
      <c r="A27703" t="s">
        <v>2221</v>
      </c>
      <c r="B27703">
        <v>2015</v>
      </c>
      <c r="C27703">
        <v>37723</v>
      </c>
    </row>
    <row r="27704" spans="1:3" x14ac:dyDescent="0.3">
      <c r="A27704" t="s">
        <v>2221</v>
      </c>
      <c r="B27704">
        <v>2016</v>
      </c>
      <c r="C27704">
        <v>38070</v>
      </c>
    </row>
    <row r="27705" spans="1:3" x14ac:dyDescent="0.3">
      <c r="A27705" t="s">
        <v>2221</v>
      </c>
      <c r="B27705">
        <v>2017</v>
      </c>
      <c r="C27705">
        <v>38392</v>
      </c>
    </row>
    <row r="27706" spans="1:3" x14ac:dyDescent="0.3">
      <c r="A27706" t="s">
        <v>2221</v>
      </c>
      <c r="B27706">
        <v>2018</v>
      </c>
      <c r="C27706">
        <v>38682</v>
      </c>
    </row>
    <row r="27707" spans="1:3" x14ac:dyDescent="0.3">
      <c r="A27707" t="s">
        <v>2221</v>
      </c>
      <c r="B27707">
        <v>2019</v>
      </c>
      <c r="C27707">
        <v>38967</v>
      </c>
    </row>
    <row r="27708" spans="1:3" x14ac:dyDescent="0.3">
      <c r="A27708" t="s">
        <v>2221</v>
      </c>
      <c r="B27708">
        <v>2020</v>
      </c>
      <c r="C27708">
        <v>39244</v>
      </c>
    </row>
    <row r="27709" spans="1:3" x14ac:dyDescent="0.3">
      <c r="A27709" t="s">
        <v>2221</v>
      </c>
      <c r="B27709">
        <v>2021</v>
      </c>
      <c r="C27709">
        <v>39520</v>
      </c>
    </row>
    <row r="27710" spans="1:3" x14ac:dyDescent="0.3">
      <c r="A27710" t="s">
        <v>2222</v>
      </c>
      <c r="B27710">
        <v>1800</v>
      </c>
      <c r="C27710">
        <v>600000</v>
      </c>
    </row>
    <row r="27711" spans="1:3" x14ac:dyDescent="0.3">
      <c r="A27711" t="s">
        <v>2222</v>
      </c>
      <c r="B27711">
        <v>1801</v>
      </c>
      <c r="C27711">
        <v>600936</v>
      </c>
    </row>
    <row r="27712" spans="1:3" x14ac:dyDescent="0.3">
      <c r="A27712" t="s">
        <v>2222</v>
      </c>
      <c r="B27712">
        <v>1802</v>
      </c>
      <c r="C27712">
        <v>601873</v>
      </c>
    </row>
    <row r="27713" spans="1:3" x14ac:dyDescent="0.3">
      <c r="A27713" t="s">
        <v>2222</v>
      </c>
      <c r="B27713">
        <v>1803</v>
      </c>
      <c r="C27713">
        <v>602812</v>
      </c>
    </row>
    <row r="27714" spans="1:3" x14ac:dyDescent="0.3">
      <c r="A27714" t="s">
        <v>2222</v>
      </c>
      <c r="B27714">
        <v>1804</v>
      </c>
      <c r="C27714">
        <v>603753</v>
      </c>
    </row>
    <row r="27715" spans="1:3" x14ac:dyDescent="0.3">
      <c r="A27715" t="s">
        <v>2222</v>
      </c>
      <c r="B27715">
        <v>1805</v>
      </c>
      <c r="C27715">
        <v>604695</v>
      </c>
    </row>
    <row r="27716" spans="1:3" x14ac:dyDescent="0.3">
      <c r="A27716" t="s">
        <v>2222</v>
      </c>
      <c r="B27716">
        <v>1806</v>
      </c>
      <c r="C27716">
        <v>605638</v>
      </c>
    </row>
    <row r="27717" spans="1:3" x14ac:dyDescent="0.3">
      <c r="A27717" t="s">
        <v>2222</v>
      </c>
      <c r="B27717">
        <v>1807</v>
      </c>
      <c r="C27717">
        <v>606583</v>
      </c>
    </row>
    <row r="27718" spans="1:3" x14ac:dyDescent="0.3">
      <c r="A27718" t="s">
        <v>2222</v>
      </c>
      <c r="B27718">
        <v>1808</v>
      </c>
      <c r="C27718">
        <v>607529</v>
      </c>
    </row>
    <row r="27719" spans="1:3" x14ac:dyDescent="0.3">
      <c r="A27719" t="s">
        <v>2222</v>
      </c>
      <c r="B27719">
        <v>1809</v>
      </c>
      <c r="C27719">
        <v>608477</v>
      </c>
    </row>
    <row r="27720" spans="1:3" x14ac:dyDescent="0.3">
      <c r="A27720" t="s">
        <v>2222</v>
      </c>
      <c r="B27720">
        <v>1810</v>
      </c>
      <c r="C27720">
        <v>609427</v>
      </c>
    </row>
    <row r="27721" spans="1:3" x14ac:dyDescent="0.3">
      <c r="A27721" t="s">
        <v>2222</v>
      </c>
      <c r="B27721">
        <v>1811</v>
      </c>
      <c r="C27721">
        <v>610378</v>
      </c>
    </row>
    <row r="27722" spans="1:3" x14ac:dyDescent="0.3">
      <c r="A27722" t="s">
        <v>2222</v>
      </c>
      <c r="B27722">
        <v>1812</v>
      </c>
      <c r="C27722">
        <v>611330</v>
      </c>
    </row>
    <row r="27723" spans="1:3" x14ac:dyDescent="0.3">
      <c r="A27723" t="s">
        <v>2222</v>
      </c>
      <c r="B27723">
        <v>1813</v>
      </c>
      <c r="C27723">
        <v>612284</v>
      </c>
    </row>
    <row r="27724" spans="1:3" x14ac:dyDescent="0.3">
      <c r="A27724" t="s">
        <v>2222</v>
      </c>
      <c r="B27724">
        <v>1814</v>
      </c>
      <c r="C27724">
        <v>613239</v>
      </c>
    </row>
    <row r="27725" spans="1:3" x14ac:dyDescent="0.3">
      <c r="A27725" t="s">
        <v>2222</v>
      </c>
      <c r="B27725">
        <v>1815</v>
      </c>
      <c r="C27725">
        <v>614196</v>
      </c>
    </row>
    <row r="27726" spans="1:3" x14ac:dyDescent="0.3">
      <c r="A27726" t="s">
        <v>2222</v>
      </c>
      <c r="B27726">
        <v>1816</v>
      </c>
      <c r="C27726">
        <v>615154</v>
      </c>
    </row>
    <row r="27727" spans="1:3" x14ac:dyDescent="0.3">
      <c r="A27727" t="s">
        <v>2222</v>
      </c>
      <c r="B27727">
        <v>1817</v>
      </c>
      <c r="C27727">
        <v>616114</v>
      </c>
    </row>
    <row r="27728" spans="1:3" x14ac:dyDescent="0.3">
      <c r="A27728" t="s">
        <v>2222</v>
      </c>
      <c r="B27728">
        <v>1818</v>
      </c>
      <c r="C27728">
        <v>617075</v>
      </c>
    </row>
    <row r="27729" spans="1:3" x14ac:dyDescent="0.3">
      <c r="A27729" t="s">
        <v>2222</v>
      </c>
      <c r="B27729">
        <v>1819</v>
      </c>
      <c r="C27729">
        <v>618033</v>
      </c>
    </row>
    <row r="27730" spans="1:3" x14ac:dyDescent="0.3">
      <c r="A27730" t="s">
        <v>2222</v>
      </c>
      <c r="B27730">
        <v>1820</v>
      </c>
      <c r="C27730">
        <v>618988</v>
      </c>
    </row>
    <row r="27731" spans="1:3" x14ac:dyDescent="0.3">
      <c r="A27731" t="s">
        <v>2222</v>
      </c>
      <c r="B27731">
        <v>1821</v>
      </c>
      <c r="C27731">
        <v>619941</v>
      </c>
    </row>
    <row r="27732" spans="1:3" x14ac:dyDescent="0.3">
      <c r="A27732" t="s">
        <v>2222</v>
      </c>
      <c r="B27732">
        <v>1822</v>
      </c>
      <c r="C27732">
        <v>620891</v>
      </c>
    </row>
    <row r="27733" spans="1:3" x14ac:dyDescent="0.3">
      <c r="A27733" t="s">
        <v>2222</v>
      </c>
      <c r="B27733">
        <v>1823</v>
      </c>
      <c r="C27733">
        <v>621837</v>
      </c>
    </row>
    <row r="27734" spans="1:3" x14ac:dyDescent="0.3">
      <c r="A27734" t="s">
        <v>2222</v>
      </c>
      <c r="B27734">
        <v>1824</v>
      </c>
      <c r="C27734">
        <v>622786</v>
      </c>
    </row>
    <row r="27735" spans="1:3" x14ac:dyDescent="0.3">
      <c r="A27735" t="s">
        <v>2222</v>
      </c>
      <c r="B27735">
        <v>1825</v>
      </c>
      <c r="C27735">
        <v>623735</v>
      </c>
    </row>
    <row r="27736" spans="1:3" x14ac:dyDescent="0.3">
      <c r="A27736" t="s">
        <v>2222</v>
      </c>
      <c r="B27736">
        <v>1826</v>
      </c>
      <c r="C27736">
        <v>624686</v>
      </c>
    </row>
    <row r="27737" spans="1:3" x14ac:dyDescent="0.3">
      <c r="A27737" t="s">
        <v>2222</v>
      </c>
      <c r="B27737">
        <v>1827</v>
      </c>
      <c r="C27737">
        <v>625639</v>
      </c>
    </row>
    <row r="27738" spans="1:3" x14ac:dyDescent="0.3">
      <c r="A27738" t="s">
        <v>2222</v>
      </c>
      <c r="B27738">
        <v>1828</v>
      </c>
      <c r="C27738">
        <v>626593</v>
      </c>
    </row>
    <row r="27739" spans="1:3" x14ac:dyDescent="0.3">
      <c r="A27739" t="s">
        <v>2222</v>
      </c>
      <c r="B27739">
        <v>1829</v>
      </c>
      <c r="C27739">
        <v>627548</v>
      </c>
    </row>
    <row r="27740" spans="1:3" x14ac:dyDescent="0.3">
      <c r="A27740" t="s">
        <v>2222</v>
      </c>
      <c r="B27740">
        <v>1830</v>
      </c>
      <c r="C27740">
        <v>628505</v>
      </c>
    </row>
    <row r="27741" spans="1:3" x14ac:dyDescent="0.3">
      <c r="A27741" t="s">
        <v>2222</v>
      </c>
      <c r="B27741">
        <v>1831</v>
      </c>
      <c r="C27741">
        <v>629463</v>
      </c>
    </row>
    <row r="27742" spans="1:3" x14ac:dyDescent="0.3">
      <c r="A27742" t="s">
        <v>2222</v>
      </c>
      <c r="B27742">
        <v>1832</v>
      </c>
      <c r="C27742">
        <v>630423</v>
      </c>
    </row>
    <row r="27743" spans="1:3" x14ac:dyDescent="0.3">
      <c r="A27743" t="s">
        <v>2222</v>
      </c>
      <c r="B27743">
        <v>1833</v>
      </c>
      <c r="C27743">
        <v>631385</v>
      </c>
    </row>
    <row r="27744" spans="1:3" x14ac:dyDescent="0.3">
      <c r="A27744" t="s">
        <v>2222</v>
      </c>
      <c r="B27744">
        <v>1834</v>
      </c>
      <c r="C27744">
        <v>632347</v>
      </c>
    </row>
    <row r="27745" spans="1:3" x14ac:dyDescent="0.3">
      <c r="A27745" t="s">
        <v>2222</v>
      </c>
      <c r="B27745">
        <v>1835</v>
      </c>
      <c r="C27745">
        <v>633312</v>
      </c>
    </row>
    <row r="27746" spans="1:3" x14ac:dyDescent="0.3">
      <c r="A27746" t="s">
        <v>2222</v>
      </c>
      <c r="B27746">
        <v>1836</v>
      </c>
      <c r="C27746">
        <v>634277</v>
      </c>
    </row>
    <row r="27747" spans="1:3" x14ac:dyDescent="0.3">
      <c r="A27747" t="s">
        <v>2222</v>
      </c>
      <c r="B27747">
        <v>1837</v>
      </c>
      <c r="C27747">
        <v>635244</v>
      </c>
    </row>
    <row r="27748" spans="1:3" x14ac:dyDescent="0.3">
      <c r="A27748" t="s">
        <v>2222</v>
      </c>
      <c r="B27748">
        <v>1838</v>
      </c>
      <c r="C27748">
        <v>636213</v>
      </c>
    </row>
    <row r="27749" spans="1:3" x14ac:dyDescent="0.3">
      <c r="A27749" t="s">
        <v>2222</v>
      </c>
      <c r="B27749">
        <v>1839</v>
      </c>
      <c r="C27749">
        <v>637183</v>
      </c>
    </row>
    <row r="27750" spans="1:3" x14ac:dyDescent="0.3">
      <c r="A27750" t="s">
        <v>2222</v>
      </c>
      <c r="B27750">
        <v>1840</v>
      </c>
      <c r="C27750">
        <v>638155</v>
      </c>
    </row>
    <row r="27751" spans="1:3" x14ac:dyDescent="0.3">
      <c r="A27751" t="s">
        <v>2222</v>
      </c>
      <c r="B27751">
        <v>1841</v>
      </c>
      <c r="C27751">
        <v>639128</v>
      </c>
    </row>
    <row r="27752" spans="1:3" x14ac:dyDescent="0.3">
      <c r="A27752" t="s">
        <v>2222</v>
      </c>
      <c r="B27752">
        <v>1842</v>
      </c>
      <c r="C27752">
        <v>640102</v>
      </c>
    </row>
    <row r="27753" spans="1:3" x14ac:dyDescent="0.3">
      <c r="A27753" t="s">
        <v>2222</v>
      </c>
      <c r="B27753">
        <v>1843</v>
      </c>
      <c r="C27753">
        <v>641078</v>
      </c>
    </row>
    <row r="27754" spans="1:3" x14ac:dyDescent="0.3">
      <c r="A27754" t="s">
        <v>2222</v>
      </c>
      <c r="B27754">
        <v>1844</v>
      </c>
      <c r="C27754">
        <v>642056</v>
      </c>
    </row>
    <row r="27755" spans="1:3" x14ac:dyDescent="0.3">
      <c r="A27755" t="s">
        <v>2222</v>
      </c>
      <c r="B27755">
        <v>1845</v>
      </c>
      <c r="C27755">
        <v>643035</v>
      </c>
    </row>
    <row r="27756" spans="1:3" x14ac:dyDescent="0.3">
      <c r="A27756" t="s">
        <v>2222</v>
      </c>
      <c r="B27756">
        <v>1846</v>
      </c>
      <c r="C27756">
        <v>644015</v>
      </c>
    </row>
    <row r="27757" spans="1:3" x14ac:dyDescent="0.3">
      <c r="A27757" t="s">
        <v>2222</v>
      </c>
      <c r="B27757">
        <v>1847</v>
      </c>
      <c r="C27757">
        <v>644997</v>
      </c>
    </row>
    <row r="27758" spans="1:3" x14ac:dyDescent="0.3">
      <c r="A27758" t="s">
        <v>2222</v>
      </c>
      <c r="B27758">
        <v>1848</v>
      </c>
      <c r="C27758">
        <v>645981</v>
      </c>
    </row>
    <row r="27759" spans="1:3" x14ac:dyDescent="0.3">
      <c r="A27759" t="s">
        <v>2222</v>
      </c>
      <c r="B27759">
        <v>1849</v>
      </c>
      <c r="C27759">
        <v>646966</v>
      </c>
    </row>
    <row r="27760" spans="1:3" x14ac:dyDescent="0.3">
      <c r="A27760" t="s">
        <v>2222</v>
      </c>
      <c r="B27760">
        <v>1850</v>
      </c>
      <c r="C27760">
        <v>647952</v>
      </c>
    </row>
    <row r="27761" spans="1:3" x14ac:dyDescent="0.3">
      <c r="A27761" t="s">
        <v>2222</v>
      </c>
      <c r="B27761">
        <v>1851</v>
      </c>
      <c r="C27761">
        <v>648852</v>
      </c>
    </row>
    <row r="27762" spans="1:3" x14ac:dyDescent="0.3">
      <c r="A27762" t="s">
        <v>2222</v>
      </c>
      <c r="B27762">
        <v>1852</v>
      </c>
      <c r="C27762">
        <v>649752</v>
      </c>
    </row>
    <row r="27763" spans="1:3" x14ac:dyDescent="0.3">
      <c r="A27763" t="s">
        <v>2222</v>
      </c>
      <c r="B27763">
        <v>1853</v>
      </c>
      <c r="C27763">
        <v>650654</v>
      </c>
    </row>
    <row r="27764" spans="1:3" x14ac:dyDescent="0.3">
      <c r="A27764" t="s">
        <v>2222</v>
      </c>
      <c r="B27764">
        <v>1854</v>
      </c>
      <c r="C27764">
        <v>651557</v>
      </c>
    </row>
    <row r="27765" spans="1:3" x14ac:dyDescent="0.3">
      <c r="A27765" t="s">
        <v>2222</v>
      </c>
      <c r="B27765">
        <v>1855</v>
      </c>
      <c r="C27765">
        <v>652461</v>
      </c>
    </row>
    <row r="27766" spans="1:3" x14ac:dyDescent="0.3">
      <c r="A27766" t="s">
        <v>2222</v>
      </c>
      <c r="B27766">
        <v>1856</v>
      </c>
      <c r="C27766">
        <v>653367</v>
      </c>
    </row>
    <row r="27767" spans="1:3" x14ac:dyDescent="0.3">
      <c r="A27767" t="s">
        <v>2222</v>
      </c>
      <c r="B27767">
        <v>1857</v>
      </c>
      <c r="C27767">
        <v>654273</v>
      </c>
    </row>
    <row r="27768" spans="1:3" x14ac:dyDescent="0.3">
      <c r="A27768" t="s">
        <v>2222</v>
      </c>
      <c r="B27768">
        <v>1858</v>
      </c>
      <c r="C27768">
        <v>655181</v>
      </c>
    </row>
    <row r="27769" spans="1:3" x14ac:dyDescent="0.3">
      <c r="A27769" t="s">
        <v>2222</v>
      </c>
      <c r="B27769">
        <v>1859</v>
      </c>
      <c r="C27769">
        <v>656091</v>
      </c>
    </row>
    <row r="27770" spans="1:3" x14ac:dyDescent="0.3">
      <c r="A27770" t="s">
        <v>2222</v>
      </c>
      <c r="B27770">
        <v>1860</v>
      </c>
      <c r="C27770">
        <v>657001</v>
      </c>
    </row>
    <row r="27771" spans="1:3" x14ac:dyDescent="0.3">
      <c r="A27771" t="s">
        <v>2222</v>
      </c>
      <c r="B27771">
        <v>1861</v>
      </c>
      <c r="C27771">
        <v>657913</v>
      </c>
    </row>
    <row r="27772" spans="1:3" x14ac:dyDescent="0.3">
      <c r="A27772" t="s">
        <v>2222</v>
      </c>
      <c r="B27772">
        <v>1862</v>
      </c>
      <c r="C27772">
        <v>658826</v>
      </c>
    </row>
    <row r="27773" spans="1:3" x14ac:dyDescent="0.3">
      <c r="A27773" t="s">
        <v>2222</v>
      </c>
      <c r="B27773">
        <v>1863</v>
      </c>
      <c r="C27773">
        <v>659740</v>
      </c>
    </row>
    <row r="27774" spans="1:3" x14ac:dyDescent="0.3">
      <c r="A27774" t="s">
        <v>2222</v>
      </c>
      <c r="B27774">
        <v>1864</v>
      </c>
      <c r="C27774">
        <v>660655</v>
      </c>
    </row>
    <row r="27775" spans="1:3" x14ac:dyDescent="0.3">
      <c r="A27775" t="s">
        <v>2222</v>
      </c>
      <c r="B27775">
        <v>1865</v>
      </c>
      <c r="C27775">
        <v>661572</v>
      </c>
    </row>
    <row r="27776" spans="1:3" x14ac:dyDescent="0.3">
      <c r="A27776" t="s">
        <v>2222</v>
      </c>
      <c r="B27776">
        <v>1866</v>
      </c>
      <c r="C27776">
        <v>662490</v>
      </c>
    </row>
    <row r="27777" spans="1:3" x14ac:dyDescent="0.3">
      <c r="A27777" t="s">
        <v>2222</v>
      </c>
      <c r="B27777">
        <v>1867</v>
      </c>
      <c r="C27777">
        <v>663409</v>
      </c>
    </row>
    <row r="27778" spans="1:3" x14ac:dyDescent="0.3">
      <c r="A27778" t="s">
        <v>2222</v>
      </c>
      <c r="B27778">
        <v>1868</v>
      </c>
      <c r="C27778">
        <v>664330</v>
      </c>
    </row>
    <row r="27779" spans="1:3" x14ac:dyDescent="0.3">
      <c r="A27779" t="s">
        <v>2222</v>
      </c>
      <c r="B27779">
        <v>1869</v>
      </c>
      <c r="C27779">
        <v>665256</v>
      </c>
    </row>
    <row r="27780" spans="1:3" x14ac:dyDescent="0.3">
      <c r="A27780" t="s">
        <v>2222</v>
      </c>
      <c r="B27780">
        <v>1870</v>
      </c>
      <c r="C27780">
        <v>666189</v>
      </c>
    </row>
    <row r="27781" spans="1:3" x14ac:dyDescent="0.3">
      <c r="A27781" t="s">
        <v>2222</v>
      </c>
      <c r="B27781">
        <v>1871</v>
      </c>
      <c r="C27781">
        <v>667128</v>
      </c>
    </row>
    <row r="27782" spans="1:3" x14ac:dyDescent="0.3">
      <c r="A27782" t="s">
        <v>2222</v>
      </c>
      <c r="B27782">
        <v>1872</v>
      </c>
      <c r="C27782">
        <v>668073</v>
      </c>
    </row>
    <row r="27783" spans="1:3" x14ac:dyDescent="0.3">
      <c r="A27783" t="s">
        <v>2222</v>
      </c>
      <c r="B27783">
        <v>1873</v>
      </c>
      <c r="C27783">
        <v>669024</v>
      </c>
    </row>
    <row r="27784" spans="1:3" x14ac:dyDescent="0.3">
      <c r="A27784" t="s">
        <v>2222</v>
      </c>
      <c r="B27784">
        <v>1874</v>
      </c>
      <c r="C27784">
        <v>669976</v>
      </c>
    </row>
    <row r="27785" spans="1:3" x14ac:dyDescent="0.3">
      <c r="A27785" t="s">
        <v>2222</v>
      </c>
      <c r="B27785">
        <v>1875</v>
      </c>
      <c r="C27785">
        <v>670930</v>
      </c>
    </row>
    <row r="27786" spans="1:3" x14ac:dyDescent="0.3">
      <c r="A27786" t="s">
        <v>2222</v>
      </c>
      <c r="B27786">
        <v>1876</v>
      </c>
      <c r="C27786">
        <v>671885</v>
      </c>
    </row>
    <row r="27787" spans="1:3" x14ac:dyDescent="0.3">
      <c r="A27787" t="s">
        <v>2222</v>
      </c>
      <c r="B27787">
        <v>1877</v>
      </c>
      <c r="C27787">
        <v>672842</v>
      </c>
    </row>
    <row r="27788" spans="1:3" x14ac:dyDescent="0.3">
      <c r="A27788" t="s">
        <v>2222</v>
      </c>
      <c r="B27788">
        <v>1878</v>
      </c>
      <c r="C27788">
        <v>673799</v>
      </c>
    </row>
    <row r="27789" spans="1:3" x14ac:dyDescent="0.3">
      <c r="A27789" t="s">
        <v>2222</v>
      </c>
      <c r="B27789">
        <v>1879</v>
      </c>
      <c r="C27789">
        <v>674759</v>
      </c>
    </row>
    <row r="27790" spans="1:3" x14ac:dyDescent="0.3">
      <c r="A27790" t="s">
        <v>2222</v>
      </c>
      <c r="B27790">
        <v>1880</v>
      </c>
      <c r="C27790">
        <v>675719</v>
      </c>
    </row>
    <row r="27791" spans="1:3" x14ac:dyDescent="0.3">
      <c r="A27791" t="s">
        <v>2222</v>
      </c>
      <c r="B27791">
        <v>1881</v>
      </c>
      <c r="C27791">
        <v>676681</v>
      </c>
    </row>
    <row r="27792" spans="1:3" x14ac:dyDescent="0.3">
      <c r="A27792" t="s">
        <v>2222</v>
      </c>
      <c r="B27792">
        <v>1882</v>
      </c>
      <c r="C27792">
        <v>677644</v>
      </c>
    </row>
    <row r="27793" spans="1:3" x14ac:dyDescent="0.3">
      <c r="A27793" t="s">
        <v>2222</v>
      </c>
      <c r="B27793">
        <v>1883</v>
      </c>
      <c r="C27793">
        <v>678609</v>
      </c>
    </row>
    <row r="27794" spans="1:3" x14ac:dyDescent="0.3">
      <c r="A27794" t="s">
        <v>2222</v>
      </c>
      <c r="B27794">
        <v>1884</v>
      </c>
      <c r="C27794">
        <v>679575</v>
      </c>
    </row>
    <row r="27795" spans="1:3" x14ac:dyDescent="0.3">
      <c r="A27795" t="s">
        <v>2222</v>
      </c>
      <c r="B27795">
        <v>1885</v>
      </c>
      <c r="C27795">
        <v>680542</v>
      </c>
    </row>
    <row r="27796" spans="1:3" x14ac:dyDescent="0.3">
      <c r="A27796" t="s">
        <v>2222</v>
      </c>
      <c r="B27796">
        <v>1886</v>
      </c>
      <c r="C27796">
        <v>681510</v>
      </c>
    </row>
    <row r="27797" spans="1:3" x14ac:dyDescent="0.3">
      <c r="A27797" t="s">
        <v>2222</v>
      </c>
      <c r="B27797">
        <v>1887</v>
      </c>
      <c r="C27797">
        <v>682480</v>
      </c>
    </row>
    <row r="27798" spans="1:3" x14ac:dyDescent="0.3">
      <c r="A27798" t="s">
        <v>2222</v>
      </c>
      <c r="B27798">
        <v>1888</v>
      </c>
      <c r="C27798">
        <v>683452</v>
      </c>
    </row>
    <row r="27799" spans="1:3" x14ac:dyDescent="0.3">
      <c r="A27799" t="s">
        <v>2222</v>
      </c>
      <c r="B27799">
        <v>1889</v>
      </c>
      <c r="C27799">
        <v>684425</v>
      </c>
    </row>
    <row r="27800" spans="1:3" x14ac:dyDescent="0.3">
      <c r="A27800" t="s">
        <v>2222</v>
      </c>
      <c r="B27800">
        <v>1890</v>
      </c>
      <c r="C27800">
        <v>685399</v>
      </c>
    </row>
    <row r="27801" spans="1:3" x14ac:dyDescent="0.3">
      <c r="A27801" t="s">
        <v>2222</v>
      </c>
      <c r="B27801">
        <v>1891</v>
      </c>
      <c r="C27801">
        <v>686374</v>
      </c>
    </row>
    <row r="27802" spans="1:3" x14ac:dyDescent="0.3">
      <c r="A27802" t="s">
        <v>2222</v>
      </c>
      <c r="B27802">
        <v>1892</v>
      </c>
      <c r="C27802">
        <v>687351</v>
      </c>
    </row>
    <row r="27803" spans="1:3" x14ac:dyDescent="0.3">
      <c r="A27803" t="s">
        <v>2222</v>
      </c>
      <c r="B27803">
        <v>1893</v>
      </c>
      <c r="C27803">
        <v>688329</v>
      </c>
    </row>
    <row r="27804" spans="1:3" x14ac:dyDescent="0.3">
      <c r="A27804" t="s">
        <v>2222</v>
      </c>
      <c r="B27804">
        <v>1894</v>
      </c>
      <c r="C27804">
        <v>689309</v>
      </c>
    </row>
    <row r="27805" spans="1:3" x14ac:dyDescent="0.3">
      <c r="A27805" t="s">
        <v>2222</v>
      </c>
      <c r="B27805">
        <v>1895</v>
      </c>
      <c r="C27805">
        <v>690290</v>
      </c>
    </row>
    <row r="27806" spans="1:3" x14ac:dyDescent="0.3">
      <c r="A27806" t="s">
        <v>2222</v>
      </c>
      <c r="B27806">
        <v>1896</v>
      </c>
      <c r="C27806">
        <v>691272</v>
      </c>
    </row>
    <row r="27807" spans="1:3" x14ac:dyDescent="0.3">
      <c r="A27807" t="s">
        <v>2222</v>
      </c>
      <c r="B27807">
        <v>1897</v>
      </c>
      <c r="C27807">
        <v>692256</v>
      </c>
    </row>
    <row r="27808" spans="1:3" x14ac:dyDescent="0.3">
      <c r="A27808" t="s">
        <v>2222</v>
      </c>
      <c r="B27808">
        <v>1898</v>
      </c>
      <c r="C27808">
        <v>693241</v>
      </c>
    </row>
    <row r="27809" spans="1:3" x14ac:dyDescent="0.3">
      <c r="A27809" t="s">
        <v>2222</v>
      </c>
      <c r="B27809">
        <v>1899</v>
      </c>
      <c r="C27809">
        <v>694500</v>
      </c>
    </row>
    <row r="27810" spans="1:3" x14ac:dyDescent="0.3">
      <c r="A27810" t="s">
        <v>2222</v>
      </c>
      <c r="B27810">
        <v>1900</v>
      </c>
      <c r="C27810">
        <v>696032</v>
      </c>
    </row>
    <row r="27811" spans="1:3" x14ac:dyDescent="0.3">
      <c r="A27811" t="s">
        <v>2222</v>
      </c>
      <c r="B27811">
        <v>1901</v>
      </c>
      <c r="C27811">
        <v>697841</v>
      </c>
    </row>
    <row r="27812" spans="1:3" x14ac:dyDescent="0.3">
      <c r="A27812" t="s">
        <v>2222</v>
      </c>
      <c r="B27812">
        <v>1902</v>
      </c>
      <c r="C27812">
        <v>699926</v>
      </c>
    </row>
    <row r="27813" spans="1:3" x14ac:dyDescent="0.3">
      <c r="A27813" t="s">
        <v>2222</v>
      </c>
      <c r="B27813">
        <v>1903</v>
      </c>
      <c r="C27813">
        <v>702290</v>
      </c>
    </row>
    <row r="27814" spans="1:3" x14ac:dyDescent="0.3">
      <c r="A27814" t="s">
        <v>2222</v>
      </c>
      <c r="B27814">
        <v>1904</v>
      </c>
      <c r="C27814">
        <v>704662</v>
      </c>
    </row>
    <row r="27815" spans="1:3" x14ac:dyDescent="0.3">
      <c r="A27815" t="s">
        <v>2222</v>
      </c>
      <c r="B27815">
        <v>1905</v>
      </c>
      <c r="C27815">
        <v>707041</v>
      </c>
    </row>
    <row r="27816" spans="1:3" x14ac:dyDescent="0.3">
      <c r="A27816" t="s">
        <v>2222</v>
      </c>
      <c r="B27816">
        <v>1906</v>
      </c>
      <c r="C27816">
        <v>709429</v>
      </c>
    </row>
    <row r="27817" spans="1:3" x14ac:dyDescent="0.3">
      <c r="A27817" t="s">
        <v>2222</v>
      </c>
      <c r="B27817">
        <v>1907</v>
      </c>
      <c r="C27817">
        <v>711825</v>
      </c>
    </row>
    <row r="27818" spans="1:3" x14ac:dyDescent="0.3">
      <c r="A27818" t="s">
        <v>2222</v>
      </c>
      <c r="B27818">
        <v>1908</v>
      </c>
      <c r="C27818">
        <v>714229</v>
      </c>
    </row>
    <row r="27819" spans="1:3" x14ac:dyDescent="0.3">
      <c r="A27819" t="s">
        <v>2222</v>
      </c>
      <c r="B27819">
        <v>1909</v>
      </c>
      <c r="C27819">
        <v>716391</v>
      </c>
    </row>
    <row r="27820" spans="1:3" x14ac:dyDescent="0.3">
      <c r="A27820" t="s">
        <v>2222</v>
      </c>
      <c r="B27820">
        <v>1910</v>
      </c>
      <c r="C27820">
        <v>718312</v>
      </c>
    </row>
    <row r="27821" spans="1:3" x14ac:dyDescent="0.3">
      <c r="A27821" t="s">
        <v>2222</v>
      </c>
      <c r="B27821">
        <v>1911</v>
      </c>
      <c r="C27821">
        <v>719989</v>
      </c>
    </row>
    <row r="27822" spans="1:3" x14ac:dyDescent="0.3">
      <c r="A27822" t="s">
        <v>2222</v>
      </c>
      <c r="B27822">
        <v>1912</v>
      </c>
      <c r="C27822">
        <v>721422</v>
      </c>
    </row>
    <row r="27823" spans="1:3" x14ac:dyDescent="0.3">
      <c r="A27823" t="s">
        <v>2222</v>
      </c>
      <c r="B27823">
        <v>1913</v>
      </c>
      <c r="C27823">
        <v>722609</v>
      </c>
    </row>
    <row r="27824" spans="1:3" x14ac:dyDescent="0.3">
      <c r="A27824" t="s">
        <v>2222</v>
      </c>
      <c r="B27824">
        <v>1914</v>
      </c>
      <c r="C27824">
        <v>723798</v>
      </c>
    </row>
    <row r="27825" spans="1:3" x14ac:dyDescent="0.3">
      <c r="A27825" t="s">
        <v>2222</v>
      </c>
      <c r="B27825">
        <v>1915</v>
      </c>
      <c r="C27825">
        <v>724988</v>
      </c>
    </row>
    <row r="27826" spans="1:3" x14ac:dyDescent="0.3">
      <c r="A27826" t="s">
        <v>2222</v>
      </c>
      <c r="B27826">
        <v>1916</v>
      </c>
      <c r="C27826">
        <v>726181</v>
      </c>
    </row>
    <row r="27827" spans="1:3" x14ac:dyDescent="0.3">
      <c r="A27827" t="s">
        <v>2222</v>
      </c>
      <c r="B27827">
        <v>1917</v>
      </c>
      <c r="C27827">
        <v>727376</v>
      </c>
    </row>
    <row r="27828" spans="1:3" x14ac:dyDescent="0.3">
      <c r="A27828" t="s">
        <v>2222</v>
      </c>
      <c r="B27828">
        <v>1918</v>
      </c>
      <c r="C27828">
        <v>728673</v>
      </c>
    </row>
    <row r="27829" spans="1:3" x14ac:dyDescent="0.3">
      <c r="A27829" t="s">
        <v>2222</v>
      </c>
      <c r="B27829">
        <v>1919</v>
      </c>
      <c r="C27829">
        <v>729972</v>
      </c>
    </row>
    <row r="27830" spans="1:3" x14ac:dyDescent="0.3">
      <c r="A27830" t="s">
        <v>2222</v>
      </c>
      <c r="B27830">
        <v>1920</v>
      </c>
      <c r="C27830">
        <v>731274</v>
      </c>
    </row>
    <row r="27831" spans="1:3" x14ac:dyDescent="0.3">
      <c r="A27831" t="s">
        <v>2222</v>
      </c>
      <c r="B27831">
        <v>1921</v>
      </c>
      <c r="C27831">
        <v>732578</v>
      </c>
    </row>
    <row r="27832" spans="1:3" x14ac:dyDescent="0.3">
      <c r="A27832" t="s">
        <v>2222</v>
      </c>
      <c r="B27832">
        <v>1922</v>
      </c>
      <c r="C27832">
        <v>733884</v>
      </c>
    </row>
    <row r="27833" spans="1:3" x14ac:dyDescent="0.3">
      <c r="A27833" t="s">
        <v>2222</v>
      </c>
      <c r="B27833">
        <v>1923</v>
      </c>
      <c r="C27833">
        <v>735193</v>
      </c>
    </row>
    <row r="27834" spans="1:3" x14ac:dyDescent="0.3">
      <c r="A27834" t="s">
        <v>2222</v>
      </c>
      <c r="B27834">
        <v>1924</v>
      </c>
      <c r="C27834">
        <v>736504</v>
      </c>
    </row>
    <row r="27835" spans="1:3" x14ac:dyDescent="0.3">
      <c r="A27835" t="s">
        <v>2222</v>
      </c>
      <c r="B27835">
        <v>1925</v>
      </c>
      <c r="C27835">
        <v>737817</v>
      </c>
    </row>
    <row r="27836" spans="1:3" x14ac:dyDescent="0.3">
      <c r="A27836" t="s">
        <v>2222</v>
      </c>
      <c r="B27836">
        <v>1926</v>
      </c>
      <c r="C27836">
        <v>739133</v>
      </c>
    </row>
    <row r="27837" spans="1:3" x14ac:dyDescent="0.3">
      <c r="A27837" t="s">
        <v>2222</v>
      </c>
      <c r="B27837">
        <v>1927</v>
      </c>
      <c r="C27837">
        <v>740451</v>
      </c>
    </row>
    <row r="27838" spans="1:3" x14ac:dyDescent="0.3">
      <c r="A27838" t="s">
        <v>2222</v>
      </c>
      <c r="B27838">
        <v>1928</v>
      </c>
      <c r="C27838">
        <v>741772</v>
      </c>
    </row>
    <row r="27839" spans="1:3" x14ac:dyDescent="0.3">
      <c r="A27839" t="s">
        <v>2222</v>
      </c>
      <c r="B27839">
        <v>1929</v>
      </c>
      <c r="C27839">
        <v>743095</v>
      </c>
    </row>
    <row r="27840" spans="1:3" x14ac:dyDescent="0.3">
      <c r="A27840" t="s">
        <v>2222</v>
      </c>
      <c r="B27840">
        <v>1930</v>
      </c>
      <c r="C27840">
        <v>744420</v>
      </c>
    </row>
    <row r="27841" spans="1:3" x14ac:dyDescent="0.3">
      <c r="A27841" t="s">
        <v>2222</v>
      </c>
      <c r="B27841">
        <v>1931</v>
      </c>
      <c r="C27841">
        <v>745747</v>
      </c>
    </row>
    <row r="27842" spans="1:3" x14ac:dyDescent="0.3">
      <c r="A27842" t="s">
        <v>2222</v>
      </c>
      <c r="B27842">
        <v>1932</v>
      </c>
      <c r="C27842">
        <v>747077</v>
      </c>
    </row>
    <row r="27843" spans="1:3" x14ac:dyDescent="0.3">
      <c r="A27843" t="s">
        <v>2222</v>
      </c>
      <c r="B27843">
        <v>1933</v>
      </c>
      <c r="C27843">
        <v>748409</v>
      </c>
    </row>
    <row r="27844" spans="1:3" x14ac:dyDescent="0.3">
      <c r="A27844" t="s">
        <v>2222</v>
      </c>
      <c r="B27844">
        <v>1934</v>
      </c>
      <c r="C27844">
        <v>749744</v>
      </c>
    </row>
    <row r="27845" spans="1:3" x14ac:dyDescent="0.3">
      <c r="A27845" t="s">
        <v>2222</v>
      </c>
      <c r="B27845">
        <v>1935</v>
      </c>
      <c r="C27845">
        <v>751081</v>
      </c>
    </row>
    <row r="27846" spans="1:3" x14ac:dyDescent="0.3">
      <c r="A27846" t="s">
        <v>2222</v>
      </c>
      <c r="B27846">
        <v>1936</v>
      </c>
      <c r="C27846">
        <v>752420</v>
      </c>
    </row>
    <row r="27847" spans="1:3" x14ac:dyDescent="0.3">
      <c r="A27847" t="s">
        <v>2222</v>
      </c>
      <c r="B27847">
        <v>1937</v>
      </c>
      <c r="C27847">
        <v>753762</v>
      </c>
    </row>
    <row r="27848" spans="1:3" x14ac:dyDescent="0.3">
      <c r="A27848" t="s">
        <v>2222</v>
      </c>
      <c r="B27848">
        <v>1938</v>
      </c>
      <c r="C27848">
        <v>755106</v>
      </c>
    </row>
    <row r="27849" spans="1:3" x14ac:dyDescent="0.3">
      <c r="A27849" t="s">
        <v>2222</v>
      </c>
      <c r="B27849">
        <v>1939</v>
      </c>
      <c r="C27849">
        <v>756453</v>
      </c>
    </row>
    <row r="27850" spans="1:3" x14ac:dyDescent="0.3">
      <c r="A27850" t="s">
        <v>2222</v>
      </c>
      <c r="B27850">
        <v>1940</v>
      </c>
      <c r="C27850">
        <v>757802</v>
      </c>
    </row>
    <row r="27851" spans="1:3" x14ac:dyDescent="0.3">
      <c r="A27851" t="s">
        <v>2222</v>
      </c>
      <c r="B27851">
        <v>1941</v>
      </c>
      <c r="C27851">
        <v>759153</v>
      </c>
    </row>
    <row r="27852" spans="1:3" x14ac:dyDescent="0.3">
      <c r="A27852" t="s">
        <v>2222</v>
      </c>
      <c r="B27852">
        <v>1942</v>
      </c>
      <c r="C27852">
        <v>760507</v>
      </c>
    </row>
    <row r="27853" spans="1:3" x14ac:dyDescent="0.3">
      <c r="A27853" t="s">
        <v>2222</v>
      </c>
      <c r="B27853">
        <v>1943</v>
      </c>
      <c r="C27853">
        <v>761863</v>
      </c>
    </row>
    <row r="27854" spans="1:3" x14ac:dyDescent="0.3">
      <c r="A27854" t="s">
        <v>2222</v>
      </c>
      <c r="B27854">
        <v>1944</v>
      </c>
      <c r="C27854">
        <v>763222</v>
      </c>
    </row>
    <row r="27855" spans="1:3" x14ac:dyDescent="0.3">
      <c r="A27855" t="s">
        <v>2222</v>
      </c>
      <c r="B27855">
        <v>1945</v>
      </c>
      <c r="C27855">
        <v>764583</v>
      </c>
    </row>
    <row r="27856" spans="1:3" x14ac:dyDescent="0.3">
      <c r="A27856" t="s">
        <v>2222</v>
      </c>
      <c r="B27856">
        <v>1946</v>
      </c>
      <c r="C27856">
        <v>765946</v>
      </c>
    </row>
    <row r="27857" spans="1:3" x14ac:dyDescent="0.3">
      <c r="A27857" t="s">
        <v>2222</v>
      </c>
      <c r="B27857">
        <v>1947</v>
      </c>
      <c r="C27857">
        <v>767312</v>
      </c>
    </row>
    <row r="27858" spans="1:3" x14ac:dyDescent="0.3">
      <c r="A27858" t="s">
        <v>2222</v>
      </c>
      <c r="B27858">
        <v>1948</v>
      </c>
      <c r="C27858">
        <v>768681</v>
      </c>
    </row>
    <row r="27859" spans="1:3" x14ac:dyDescent="0.3">
      <c r="A27859" t="s">
        <v>2222</v>
      </c>
      <c r="B27859">
        <v>1949</v>
      </c>
      <c r="C27859">
        <v>772955</v>
      </c>
    </row>
    <row r="27860" spans="1:3" x14ac:dyDescent="0.3">
      <c r="A27860" t="s">
        <v>2222</v>
      </c>
      <c r="B27860">
        <v>1950</v>
      </c>
      <c r="C27860">
        <v>780199</v>
      </c>
    </row>
    <row r="27861" spans="1:3" x14ac:dyDescent="0.3">
      <c r="A27861" t="s">
        <v>2222</v>
      </c>
      <c r="B27861">
        <v>1951</v>
      </c>
      <c r="C27861">
        <v>793537</v>
      </c>
    </row>
    <row r="27862" spans="1:3" x14ac:dyDescent="0.3">
      <c r="A27862" t="s">
        <v>2222</v>
      </c>
      <c r="B27862">
        <v>1952</v>
      </c>
      <c r="C27862">
        <v>807922</v>
      </c>
    </row>
    <row r="27863" spans="1:3" x14ac:dyDescent="0.3">
      <c r="A27863" t="s">
        <v>2222</v>
      </c>
      <c r="B27863">
        <v>1953</v>
      </c>
      <c r="C27863">
        <v>823068</v>
      </c>
    </row>
    <row r="27864" spans="1:3" x14ac:dyDescent="0.3">
      <c r="A27864" t="s">
        <v>2222</v>
      </c>
      <c r="B27864">
        <v>1954</v>
      </c>
      <c r="C27864">
        <v>838787</v>
      </c>
    </row>
    <row r="27865" spans="1:3" x14ac:dyDescent="0.3">
      <c r="A27865" t="s">
        <v>2222</v>
      </c>
      <c r="B27865">
        <v>1955</v>
      </c>
      <c r="C27865">
        <v>855099</v>
      </c>
    </row>
    <row r="27866" spans="1:3" x14ac:dyDescent="0.3">
      <c r="A27866" t="s">
        <v>2222</v>
      </c>
      <c r="B27866">
        <v>1956</v>
      </c>
      <c r="C27866">
        <v>872163</v>
      </c>
    </row>
    <row r="27867" spans="1:3" x14ac:dyDescent="0.3">
      <c r="A27867" t="s">
        <v>2222</v>
      </c>
      <c r="B27867">
        <v>1957</v>
      </c>
      <c r="C27867">
        <v>890281</v>
      </c>
    </row>
    <row r="27868" spans="1:3" x14ac:dyDescent="0.3">
      <c r="A27868" t="s">
        <v>2222</v>
      </c>
      <c r="B27868">
        <v>1958</v>
      </c>
      <c r="C27868">
        <v>909886</v>
      </c>
    </row>
    <row r="27869" spans="1:3" x14ac:dyDescent="0.3">
      <c r="A27869" t="s">
        <v>2222</v>
      </c>
      <c r="B27869">
        <v>1959</v>
      </c>
      <c r="C27869">
        <v>931487</v>
      </c>
    </row>
    <row r="27870" spans="1:3" x14ac:dyDescent="0.3">
      <c r="A27870" t="s">
        <v>2222</v>
      </c>
      <c r="B27870">
        <v>1960</v>
      </c>
      <c r="C27870">
        <v>955514</v>
      </c>
    </row>
    <row r="27871" spans="1:3" x14ac:dyDescent="0.3">
      <c r="A27871" t="s">
        <v>2222</v>
      </c>
      <c r="B27871">
        <v>1961</v>
      </c>
      <c r="C27871">
        <v>982181</v>
      </c>
    </row>
    <row r="27872" spans="1:3" x14ac:dyDescent="0.3">
      <c r="A27872" t="s">
        <v>2222</v>
      </c>
      <c r="B27872">
        <v>1962</v>
      </c>
      <c r="C27872">
        <v>1011327</v>
      </c>
    </row>
    <row r="27873" spans="1:3" x14ac:dyDescent="0.3">
      <c r="A27873" t="s">
        <v>2222</v>
      </c>
      <c r="B27873">
        <v>1963</v>
      </c>
      <c r="C27873">
        <v>1042387</v>
      </c>
    </row>
    <row r="27874" spans="1:3" x14ac:dyDescent="0.3">
      <c r="A27874" t="s">
        <v>2222</v>
      </c>
      <c r="B27874">
        <v>1964</v>
      </c>
      <c r="C27874">
        <v>1074518</v>
      </c>
    </row>
    <row r="27875" spans="1:3" x14ac:dyDescent="0.3">
      <c r="A27875" t="s">
        <v>2222</v>
      </c>
      <c r="B27875">
        <v>1965</v>
      </c>
      <c r="C27875">
        <v>1107121</v>
      </c>
    </row>
    <row r="27876" spans="1:3" x14ac:dyDescent="0.3">
      <c r="A27876" t="s">
        <v>2222</v>
      </c>
      <c r="B27876">
        <v>1966</v>
      </c>
      <c r="C27876">
        <v>1139962</v>
      </c>
    </row>
    <row r="27877" spans="1:3" x14ac:dyDescent="0.3">
      <c r="A27877" t="s">
        <v>2222</v>
      </c>
      <c r="B27877">
        <v>1967</v>
      </c>
      <c r="C27877">
        <v>1173186</v>
      </c>
    </row>
    <row r="27878" spans="1:3" x14ac:dyDescent="0.3">
      <c r="A27878" t="s">
        <v>2222</v>
      </c>
      <c r="B27878">
        <v>1968</v>
      </c>
      <c r="C27878">
        <v>1207104</v>
      </c>
    </row>
    <row r="27879" spans="1:3" x14ac:dyDescent="0.3">
      <c r="A27879" t="s">
        <v>2222</v>
      </c>
      <c r="B27879">
        <v>1969</v>
      </c>
      <c r="C27879">
        <v>1242213</v>
      </c>
    </row>
    <row r="27880" spans="1:3" x14ac:dyDescent="0.3">
      <c r="A27880" t="s">
        <v>2222</v>
      </c>
      <c r="B27880">
        <v>1970</v>
      </c>
      <c r="C27880">
        <v>1278819</v>
      </c>
    </row>
    <row r="27881" spans="1:3" x14ac:dyDescent="0.3">
      <c r="A27881" t="s">
        <v>2222</v>
      </c>
      <c r="B27881">
        <v>1971</v>
      </c>
      <c r="C27881">
        <v>1317042</v>
      </c>
    </row>
    <row r="27882" spans="1:3" x14ac:dyDescent="0.3">
      <c r="A27882" t="s">
        <v>2222</v>
      </c>
      <c r="B27882">
        <v>1972</v>
      </c>
      <c r="C27882">
        <v>1356673</v>
      </c>
    </row>
    <row r="27883" spans="1:3" x14ac:dyDescent="0.3">
      <c r="A27883" t="s">
        <v>2222</v>
      </c>
      <c r="B27883">
        <v>1973</v>
      </c>
      <c r="C27883">
        <v>1397305</v>
      </c>
    </row>
    <row r="27884" spans="1:3" x14ac:dyDescent="0.3">
      <c r="A27884" t="s">
        <v>2222</v>
      </c>
      <c r="B27884">
        <v>1974</v>
      </c>
      <c r="C27884">
        <v>1438421</v>
      </c>
    </row>
    <row r="27885" spans="1:3" x14ac:dyDescent="0.3">
      <c r="A27885" t="s">
        <v>2222</v>
      </c>
      <c r="B27885">
        <v>1975</v>
      </c>
      <c r="C27885">
        <v>1479646</v>
      </c>
    </row>
    <row r="27886" spans="1:3" x14ac:dyDescent="0.3">
      <c r="A27886" t="s">
        <v>2222</v>
      </c>
      <c r="B27886">
        <v>1976</v>
      </c>
      <c r="C27886">
        <v>1520868</v>
      </c>
    </row>
    <row r="27887" spans="1:3" x14ac:dyDescent="0.3">
      <c r="A27887" t="s">
        <v>2222</v>
      </c>
      <c r="B27887">
        <v>1977</v>
      </c>
      <c r="C27887">
        <v>1562207</v>
      </c>
    </row>
    <row r="27888" spans="1:3" x14ac:dyDescent="0.3">
      <c r="A27888" t="s">
        <v>2222</v>
      </c>
      <c r="B27888">
        <v>1978</v>
      </c>
      <c r="C27888">
        <v>1603910</v>
      </c>
    </row>
    <row r="27889" spans="1:3" x14ac:dyDescent="0.3">
      <c r="A27889" t="s">
        <v>2222</v>
      </c>
      <c r="B27889">
        <v>1979</v>
      </c>
      <c r="C27889">
        <v>1646290</v>
      </c>
    </row>
    <row r="27890" spans="1:3" x14ac:dyDescent="0.3">
      <c r="A27890" t="s">
        <v>2222</v>
      </c>
      <c r="B27890">
        <v>1980</v>
      </c>
      <c r="C27890">
        <v>1689622</v>
      </c>
    </row>
    <row r="27891" spans="1:3" x14ac:dyDescent="0.3">
      <c r="A27891" t="s">
        <v>2222</v>
      </c>
      <c r="B27891">
        <v>1981</v>
      </c>
      <c r="C27891">
        <v>1733475</v>
      </c>
    </row>
    <row r="27892" spans="1:3" x14ac:dyDescent="0.3">
      <c r="A27892" t="s">
        <v>2222</v>
      </c>
      <c r="B27892">
        <v>1982</v>
      </c>
      <c r="C27892">
        <v>1777727</v>
      </c>
    </row>
    <row r="27893" spans="1:3" x14ac:dyDescent="0.3">
      <c r="A27893" t="s">
        <v>2222</v>
      </c>
      <c r="B27893">
        <v>1983</v>
      </c>
      <c r="C27893">
        <v>1823214</v>
      </c>
    </row>
    <row r="27894" spans="1:3" x14ac:dyDescent="0.3">
      <c r="A27894" t="s">
        <v>2222</v>
      </c>
      <c r="B27894">
        <v>1984</v>
      </c>
      <c r="C27894">
        <v>1871089</v>
      </c>
    </row>
    <row r="27895" spans="1:3" x14ac:dyDescent="0.3">
      <c r="A27895" t="s">
        <v>2222</v>
      </c>
      <c r="B27895">
        <v>1985</v>
      </c>
      <c r="C27895">
        <v>1921889</v>
      </c>
    </row>
    <row r="27896" spans="1:3" x14ac:dyDescent="0.3">
      <c r="A27896" t="s">
        <v>2222</v>
      </c>
      <c r="B27896">
        <v>1986</v>
      </c>
      <c r="C27896">
        <v>1976313</v>
      </c>
    </row>
    <row r="27897" spans="1:3" x14ac:dyDescent="0.3">
      <c r="A27897" t="s">
        <v>2222</v>
      </c>
      <c r="B27897">
        <v>1987</v>
      </c>
      <c r="C27897">
        <v>2033351</v>
      </c>
    </row>
    <row r="27898" spans="1:3" x14ac:dyDescent="0.3">
      <c r="A27898" t="s">
        <v>2222</v>
      </c>
      <c r="B27898">
        <v>1988</v>
      </c>
      <c r="C27898">
        <v>2089708</v>
      </c>
    </row>
    <row r="27899" spans="1:3" x14ac:dyDescent="0.3">
      <c r="A27899" t="s">
        <v>2222</v>
      </c>
      <c r="B27899">
        <v>1989</v>
      </c>
      <c r="C27899">
        <v>2141005</v>
      </c>
    </row>
    <row r="27900" spans="1:3" x14ac:dyDescent="0.3">
      <c r="A27900" t="s">
        <v>2222</v>
      </c>
      <c r="B27900">
        <v>1990</v>
      </c>
      <c r="C27900">
        <v>2184139</v>
      </c>
    </row>
    <row r="27901" spans="1:3" x14ac:dyDescent="0.3">
      <c r="A27901" t="s">
        <v>2222</v>
      </c>
      <c r="B27901">
        <v>1991</v>
      </c>
      <c r="C27901">
        <v>2217918</v>
      </c>
    </row>
    <row r="27902" spans="1:3" x14ac:dyDescent="0.3">
      <c r="A27902" t="s">
        <v>2222</v>
      </c>
      <c r="B27902">
        <v>1992</v>
      </c>
      <c r="C27902">
        <v>2243495</v>
      </c>
    </row>
    <row r="27903" spans="1:3" x14ac:dyDescent="0.3">
      <c r="A27903" t="s">
        <v>2222</v>
      </c>
      <c r="B27903">
        <v>1993</v>
      </c>
      <c r="C27903">
        <v>2263196</v>
      </c>
    </row>
    <row r="27904" spans="1:3" x14ac:dyDescent="0.3">
      <c r="A27904" t="s">
        <v>2222</v>
      </c>
      <c r="B27904">
        <v>1994</v>
      </c>
      <c r="C27904">
        <v>2280475</v>
      </c>
    </row>
    <row r="27905" spans="1:3" x14ac:dyDescent="0.3">
      <c r="A27905" t="s">
        <v>2222</v>
      </c>
      <c r="B27905">
        <v>1995</v>
      </c>
      <c r="C27905">
        <v>2298017</v>
      </c>
    </row>
    <row r="27906" spans="1:3" x14ac:dyDescent="0.3">
      <c r="A27906" t="s">
        <v>2222</v>
      </c>
      <c r="B27906">
        <v>1996</v>
      </c>
      <c r="C27906">
        <v>2316571</v>
      </c>
    </row>
    <row r="27907" spans="1:3" x14ac:dyDescent="0.3">
      <c r="A27907" t="s">
        <v>2222</v>
      </c>
      <c r="B27907">
        <v>1997</v>
      </c>
      <c r="C27907">
        <v>2335744</v>
      </c>
    </row>
    <row r="27908" spans="1:3" x14ac:dyDescent="0.3">
      <c r="A27908" t="s">
        <v>2222</v>
      </c>
      <c r="B27908">
        <v>1998</v>
      </c>
      <c r="C27908">
        <v>2355667</v>
      </c>
    </row>
    <row r="27909" spans="1:3" x14ac:dyDescent="0.3">
      <c r="A27909" t="s">
        <v>2222</v>
      </c>
      <c r="B27909">
        <v>1999</v>
      </c>
      <c r="C27909">
        <v>2376228</v>
      </c>
    </row>
    <row r="27910" spans="1:3" x14ac:dyDescent="0.3">
      <c r="A27910" t="s">
        <v>2222</v>
      </c>
      <c r="B27910">
        <v>2000</v>
      </c>
      <c r="C27910">
        <v>2397417</v>
      </c>
    </row>
    <row r="27911" spans="1:3" x14ac:dyDescent="0.3">
      <c r="A27911" t="s">
        <v>2222</v>
      </c>
      <c r="B27911">
        <v>2001</v>
      </c>
      <c r="C27911">
        <v>2419594</v>
      </c>
    </row>
    <row r="27912" spans="1:3" x14ac:dyDescent="0.3">
      <c r="A27912" t="s">
        <v>2222</v>
      </c>
      <c r="B27912">
        <v>2002</v>
      </c>
      <c r="C27912">
        <v>2443261</v>
      </c>
    </row>
    <row r="27913" spans="1:3" x14ac:dyDescent="0.3">
      <c r="A27913" t="s">
        <v>2222</v>
      </c>
      <c r="B27913">
        <v>2003</v>
      </c>
      <c r="C27913">
        <v>2468765</v>
      </c>
    </row>
    <row r="27914" spans="1:3" x14ac:dyDescent="0.3">
      <c r="A27914" t="s">
        <v>2222</v>
      </c>
      <c r="B27914">
        <v>2004</v>
      </c>
      <c r="C27914">
        <v>2496394</v>
      </c>
    </row>
    <row r="27915" spans="1:3" x14ac:dyDescent="0.3">
      <c r="A27915" t="s">
        <v>2222</v>
      </c>
      <c r="B27915">
        <v>2005</v>
      </c>
      <c r="C27915">
        <v>2526429</v>
      </c>
    </row>
    <row r="27916" spans="1:3" x14ac:dyDescent="0.3">
      <c r="A27916" t="s">
        <v>2222</v>
      </c>
      <c r="B27916">
        <v>2006</v>
      </c>
      <c r="C27916">
        <v>2558854</v>
      </c>
    </row>
    <row r="27917" spans="1:3" x14ac:dyDescent="0.3">
      <c r="A27917" t="s">
        <v>2222</v>
      </c>
      <c r="B27917">
        <v>2007</v>
      </c>
      <c r="C27917">
        <v>2593819</v>
      </c>
    </row>
    <row r="27918" spans="1:3" x14ac:dyDescent="0.3">
      <c r="A27918" t="s">
        <v>2222</v>
      </c>
      <c r="B27918">
        <v>2008</v>
      </c>
      <c r="C27918">
        <v>2631899</v>
      </c>
    </row>
    <row r="27919" spans="1:3" x14ac:dyDescent="0.3">
      <c r="A27919" t="s">
        <v>2222</v>
      </c>
      <c r="B27919">
        <v>2009</v>
      </c>
      <c r="C27919">
        <v>2673794</v>
      </c>
    </row>
    <row r="27920" spans="1:3" x14ac:dyDescent="0.3">
      <c r="A27920" t="s">
        <v>2222</v>
      </c>
      <c r="B27920">
        <v>2010</v>
      </c>
      <c r="C27920">
        <v>2719902</v>
      </c>
    </row>
    <row r="27921" spans="1:3" x14ac:dyDescent="0.3">
      <c r="A27921" t="s">
        <v>2222</v>
      </c>
      <c r="B27921">
        <v>2011</v>
      </c>
      <c r="C27921">
        <v>2770357</v>
      </c>
    </row>
    <row r="27922" spans="1:3" x14ac:dyDescent="0.3">
      <c r="A27922" t="s">
        <v>2222</v>
      </c>
      <c r="B27922">
        <v>2012</v>
      </c>
      <c r="C27922">
        <v>2824698</v>
      </c>
    </row>
    <row r="27923" spans="1:3" x14ac:dyDescent="0.3">
      <c r="A27923" t="s">
        <v>2222</v>
      </c>
      <c r="B27923">
        <v>2013</v>
      </c>
      <c r="C27923">
        <v>2881783</v>
      </c>
    </row>
    <row r="27924" spans="1:3" x14ac:dyDescent="0.3">
      <c r="A27924" t="s">
        <v>2222</v>
      </c>
      <c r="B27924">
        <v>2014</v>
      </c>
      <c r="C27924">
        <v>2940111</v>
      </c>
    </row>
    <row r="27925" spans="1:3" x14ac:dyDescent="0.3">
      <c r="A27925" t="s">
        <v>2222</v>
      </c>
      <c r="B27925">
        <v>2015</v>
      </c>
      <c r="C27925">
        <v>2998433</v>
      </c>
    </row>
    <row r="27926" spans="1:3" x14ac:dyDescent="0.3">
      <c r="A27926" t="s">
        <v>2222</v>
      </c>
      <c r="B27926">
        <v>2016</v>
      </c>
      <c r="C27926">
        <v>3056358</v>
      </c>
    </row>
    <row r="27927" spans="1:3" x14ac:dyDescent="0.3">
      <c r="A27927" t="s">
        <v>2222</v>
      </c>
      <c r="B27927">
        <v>2017</v>
      </c>
      <c r="C27927">
        <v>3113788</v>
      </c>
    </row>
    <row r="27928" spans="1:3" x14ac:dyDescent="0.3">
      <c r="A27928" t="s">
        <v>2222</v>
      </c>
      <c r="B27928">
        <v>2018</v>
      </c>
      <c r="C27928">
        <v>3170214</v>
      </c>
    </row>
    <row r="27929" spans="1:3" x14ac:dyDescent="0.3">
      <c r="A27929" t="s">
        <v>2222</v>
      </c>
      <c r="B27929">
        <v>2019</v>
      </c>
      <c r="C27929">
        <v>3225166</v>
      </c>
    </row>
    <row r="27930" spans="1:3" x14ac:dyDescent="0.3">
      <c r="A27930" t="s">
        <v>2222</v>
      </c>
      <c r="B27930">
        <v>2020</v>
      </c>
      <c r="C27930">
        <v>3278292</v>
      </c>
    </row>
    <row r="27931" spans="1:3" x14ac:dyDescent="0.3">
      <c r="A27931" t="s">
        <v>2222</v>
      </c>
      <c r="B27931">
        <v>2021</v>
      </c>
      <c r="C27931">
        <v>3329282</v>
      </c>
    </row>
    <row r="27932" spans="1:3" x14ac:dyDescent="0.3">
      <c r="A27932" t="s">
        <v>2223</v>
      </c>
      <c r="B27932">
        <v>1800</v>
      </c>
      <c r="C27932">
        <v>126582</v>
      </c>
    </row>
    <row r="27933" spans="1:3" x14ac:dyDescent="0.3">
      <c r="A27933" t="s">
        <v>2223</v>
      </c>
      <c r="B27933">
        <v>1801</v>
      </c>
      <c r="C27933">
        <v>126582</v>
      </c>
    </row>
    <row r="27934" spans="1:3" x14ac:dyDescent="0.3">
      <c r="A27934" t="s">
        <v>2223</v>
      </c>
      <c r="B27934">
        <v>1802</v>
      </c>
      <c r="C27934">
        <v>126582</v>
      </c>
    </row>
    <row r="27935" spans="1:3" x14ac:dyDescent="0.3">
      <c r="A27935" t="s">
        <v>2223</v>
      </c>
      <c r="B27935">
        <v>1803</v>
      </c>
      <c r="C27935">
        <v>126582</v>
      </c>
    </row>
    <row r="27936" spans="1:3" x14ac:dyDescent="0.3">
      <c r="A27936" t="s">
        <v>2223</v>
      </c>
      <c r="B27936">
        <v>1804</v>
      </c>
      <c r="C27936">
        <v>126582</v>
      </c>
    </row>
    <row r="27937" spans="1:3" x14ac:dyDescent="0.3">
      <c r="A27937" t="s">
        <v>2223</v>
      </c>
      <c r="B27937">
        <v>1805</v>
      </c>
      <c r="C27937">
        <v>126582</v>
      </c>
    </row>
    <row r="27938" spans="1:3" x14ac:dyDescent="0.3">
      <c r="A27938" t="s">
        <v>2223</v>
      </c>
      <c r="B27938">
        <v>1806</v>
      </c>
      <c r="C27938">
        <v>126582</v>
      </c>
    </row>
    <row r="27939" spans="1:3" x14ac:dyDescent="0.3">
      <c r="A27939" t="s">
        <v>2223</v>
      </c>
      <c r="B27939">
        <v>1807</v>
      </c>
      <c r="C27939">
        <v>126582</v>
      </c>
    </row>
    <row r="27940" spans="1:3" x14ac:dyDescent="0.3">
      <c r="A27940" t="s">
        <v>2223</v>
      </c>
      <c r="B27940">
        <v>1808</v>
      </c>
      <c r="C27940">
        <v>126582</v>
      </c>
    </row>
    <row r="27941" spans="1:3" x14ac:dyDescent="0.3">
      <c r="A27941" t="s">
        <v>2223</v>
      </c>
      <c r="B27941">
        <v>1809</v>
      </c>
      <c r="C27941">
        <v>126582</v>
      </c>
    </row>
    <row r="27942" spans="1:3" x14ac:dyDescent="0.3">
      <c r="A27942" t="s">
        <v>2223</v>
      </c>
      <c r="B27942">
        <v>1810</v>
      </c>
      <c r="C27942">
        <v>126582</v>
      </c>
    </row>
    <row r="27943" spans="1:3" x14ac:dyDescent="0.3">
      <c r="A27943" t="s">
        <v>2223</v>
      </c>
      <c r="B27943">
        <v>1811</v>
      </c>
      <c r="C27943">
        <v>126582</v>
      </c>
    </row>
    <row r="27944" spans="1:3" x14ac:dyDescent="0.3">
      <c r="A27944" t="s">
        <v>2223</v>
      </c>
      <c r="B27944">
        <v>1812</v>
      </c>
      <c r="C27944">
        <v>126582</v>
      </c>
    </row>
    <row r="27945" spans="1:3" x14ac:dyDescent="0.3">
      <c r="A27945" t="s">
        <v>2223</v>
      </c>
      <c r="B27945">
        <v>1813</v>
      </c>
      <c r="C27945">
        <v>126582</v>
      </c>
    </row>
    <row r="27946" spans="1:3" x14ac:dyDescent="0.3">
      <c r="A27946" t="s">
        <v>2223</v>
      </c>
      <c r="B27946">
        <v>1814</v>
      </c>
      <c r="C27946">
        <v>126582</v>
      </c>
    </row>
    <row r="27947" spans="1:3" x14ac:dyDescent="0.3">
      <c r="A27947" t="s">
        <v>2223</v>
      </c>
      <c r="B27947">
        <v>1815</v>
      </c>
      <c r="C27947">
        <v>126582</v>
      </c>
    </row>
    <row r="27948" spans="1:3" x14ac:dyDescent="0.3">
      <c r="A27948" t="s">
        <v>2223</v>
      </c>
      <c r="B27948">
        <v>1816</v>
      </c>
      <c r="C27948">
        <v>126582</v>
      </c>
    </row>
    <row r="27949" spans="1:3" x14ac:dyDescent="0.3">
      <c r="A27949" t="s">
        <v>2223</v>
      </c>
      <c r="B27949">
        <v>1817</v>
      </c>
      <c r="C27949">
        <v>126582</v>
      </c>
    </row>
    <row r="27950" spans="1:3" x14ac:dyDescent="0.3">
      <c r="A27950" t="s">
        <v>2223</v>
      </c>
      <c r="B27950">
        <v>1818</v>
      </c>
      <c r="C27950">
        <v>126582</v>
      </c>
    </row>
    <row r="27951" spans="1:3" x14ac:dyDescent="0.3">
      <c r="A27951" t="s">
        <v>2223</v>
      </c>
      <c r="B27951">
        <v>1819</v>
      </c>
      <c r="C27951">
        <v>126980</v>
      </c>
    </row>
    <row r="27952" spans="1:3" x14ac:dyDescent="0.3">
      <c r="A27952" t="s">
        <v>2223</v>
      </c>
      <c r="B27952">
        <v>1820</v>
      </c>
      <c r="C27952">
        <v>127783</v>
      </c>
    </row>
    <row r="27953" spans="1:3" x14ac:dyDescent="0.3">
      <c r="A27953" t="s">
        <v>2223</v>
      </c>
      <c r="B27953">
        <v>1821</v>
      </c>
      <c r="C27953">
        <v>128997</v>
      </c>
    </row>
    <row r="27954" spans="1:3" x14ac:dyDescent="0.3">
      <c r="A27954" t="s">
        <v>2223</v>
      </c>
      <c r="B27954">
        <v>1822</v>
      </c>
      <c r="C27954">
        <v>130629</v>
      </c>
    </row>
    <row r="27955" spans="1:3" x14ac:dyDescent="0.3">
      <c r="A27955" t="s">
        <v>2223</v>
      </c>
      <c r="B27955">
        <v>1823</v>
      </c>
      <c r="C27955">
        <v>132685</v>
      </c>
    </row>
    <row r="27956" spans="1:3" x14ac:dyDescent="0.3">
      <c r="A27956" t="s">
        <v>2223</v>
      </c>
      <c r="B27956">
        <v>1824</v>
      </c>
      <c r="C27956">
        <v>134772</v>
      </c>
    </row>
    <row r="27957" spans="1:3" x14ac:dyDescent="0.3">
      <c r="A27957" t="s">
        <v>2223</v>
      </c>
      <c r="B27957">
        <v>1825</v>
      </c>
      <c r="C27957">
        <v>136893</v>
      </c>
    </row>
    <row r="27958" spans="1:3" x14ac:dyDescent="0.3">
      <c r="A27958" t="s">
        <v>2223</v>
      </c>
      <c r="B27958">
        <v>1826</v>
      </c>
      <c r="C27958">
        <v>139047</v>
      </c>
    </row>
    <row r="27959" spans="1:3" x14ac:dyDescent="0.3">
      <c r="A27959" t="s">
        <v>2223</v>
      </c>
      <c r="B27959">
        <v>1827</v>
      </c>
      <c r="C27959">
        <v>141235</v>
      </c>
    </row>
    <row r="27960" spans="1:3" x14ac:dyDescent="0.3">
      <c r="A27960" t="s">
        <v>2223</v>
      </c>
      <c r="B27960">
        <v>1828</v>
      </c>
      <c r="C27960">
        <v>143458</v>
      </c>
    </row>
    <row r="27961" spans="1:3" x14ac:dyDescent="0.3">
      <c r="A27961" t="s">
        <v>2223</v>
      </c>
      <c r="B27961">
        <v>1829</v>
      </c>
      <c r="C27961">
        <v>145715</v>
      </c>
    </row>
    <row r="27962" spans="1:3" x14ac:dyDescent="0.3">
      <c r="A27962" t="s">
        <v>2223</v>
      </c>
      <c r="B27962">
        <v>1830</v>
      </c>
      <c r="C27962">
        <v>148008</v>
      </c>
    </row>
    <row r="27963" spans="1:3" x14ac:dyDescent="0.3">
      <c r="A27963" t="s">
        <v>2223</v>
      </c>
      <c r="B27963">
        <v>1831</v>
      </c>
      <c r="C27963">
        <v>150337</v>
      </c>
    </row>
    <row r="27964" spans="1:3" x14ac:dyDescent="0.3">
      <c r="A27964" t="s">
        <v>2223</v>
      </c>
      <c r="B27964">
        <v>1832</v>
      </c>
      <c r="C27964">
        <v>152703</v>
      </c>
    </row>
    <row r="27965" spans="1:3" x14ac:dyDescent="0.3">
      <c r="A27965" t="s">
        <v>2223</v>
      </c>
      <c r="B27965">
        <v>1833</v>
      </c>
      <c r="C27965">
        <v>155106</v>
      </c>
    </row>
    <row r="27966" spans="1:3" x14ac:dyDescent="0.3">
      <c r="A27966" t="s">
        <v>2223</v>
      </c>
      <c r="B27966">
        <v>1834</v>
      </c>
      <c r="C27966">
        <v>157547</v>
      </c>
    </row>
    <row r="27967" spans="1:3" x14ac:dyDescent="0.3">
      <c r="A27967" t="s">
        <v>2223</v>
      </c>
      <c r="B27967">
        <v>1835</v>
      </c>
      <c r="C27967">
        <v>160026</v>
      </c>
    </row>
    <row r="27968" spans="1:3" x14ac:dyDescent="0.3">
      <c r="A27968" t="s">
        <v>2223</v>
      </c>
      <c r="B27968">
        <v>1836</v>
      </c>
      <c r="C27968">
        <v>162544</v>
      </c>
    </row>
    <row r="27969" spans="1:3" x14ac:dyDescent="0.3">
      <c r="A27969" t="s">
        <v>2223</v>
      </c>
      <c r="B27969">
        <v>1837</v>
      </c>
      <c r="C27969">
        <v>165102</v>
      </c>
    </row>
    <row r="27970" spans="1:3" x14ac:dyDescent="0.3">
      <c r="A27970" t="s">
        <v>2223</v>
      </c>
      <c r="B27970">
        <v>1838</v>
      </c>
      <c r="C27970">
        <v>167700</v>
      </c>
    </row>
    <row r="27971" spans="1:3" x14ac:dyDescent="0.3">
      <c r="A27971" t="s">
        <v>2223</v>
      </c>
      <c r="B27971">
        <v>1839</v>
      </c>
      <c r="C27971">
        <v>170339</v>
      </c>
    </row>
    <row r="27972" spans="1:3" x14ac:dyDescent="0.3">
      <c r="A27972" t="s">
        <v>2223</v>
      </c>
      <c r="B27972">
        <v>1840</v>
      </c>
      <c r="C27972">
        <v>173020</v>
      </c>
    </row>
    <row r="27973" spans="1:3" x14ac:dyDescent="0.3">
      <c r="A27973" t="s">
        <v>2223</v>
      </c>
      <c r="B27973">
        <v>1841</v>
      </c>
      <c r="C27973">
        <v>175742</v>
      </c>
    </row>
    <row r="27974" spans="1:3" x14ac:dyDescent="0.3">
      <c r="A27974" t="s">
        <v>2223</v>
      </c>
      <c r="B27974">
        <v>1842</v>
      </c>
      <c r="C27974">
        <v>178508</v>
      </c>
    </row>
    <row r="27975" spans="1:3" x14ac:dyDescent="0.3">
      <c r="A27975" t="s">
        <v>2223</v>
      </c>
      <c r="B27975">
        <v>1843</v>
      </c>
      <c r="C27975">
        <v>181317</v>
      </c>
    </row>
    <row r="27976" spans="1:3" x14ac:dyDescent="0.3">
      <c r="A27976" t="s">
        <v>2223</v>
      </c>
      <c r="B27976">
        <v>1844</v>
      </c>
      <c r="C27976">
        <v>184170</v>
      </c>
    </row>
    <row r="27977" spans="1:3" x14ac:dyDescent="0.3">
      <c r="A27977" t="s">
        <v>2223</v>
      </c>
      <c r="B27977">
        <v>1845</v>
      </c>
      <c r="C27977">
        <v>187068</v>
      </c>
    </row>
    <row r="27978" spans="1:3" x14ac:dyDescent="0.3">
      <c r="A27978" t="s">
        <v>2223</v>
      </c>
      <c r="B27978">
        <v>1846</v>
      </c>
      <c r="C27978">
        <v>190012</v>
      </c>
    </row>
    <row r="27979" spans="1:3" x14ac:dyDescent="0.3">
      <c r="A27979" t="s">
        <v>2223</v>
      </c>
      <c r="B27979">
        <v>1847</v>
      </c>
      <c r="C27979">
        <v>193002</v>
      </c>
    </row>
    <row r="27980" spans="1:3" x14ac:dyDescent="0.3">
      <c r="A27980" t="s">
        <v>2223</v>
      </c>
      <c r="B27980">
        <v>1848</v>
      </c>
      <c r="C27980">
        <v>196039</v>
      </c>
    </row>
    <row r="27981" spans="1:3" x14ac:dyDescent="0.3">
      <c r="A27981" t="s">
        <v>2223</v>
      </c>
      <c r="B27981">
        <v>1849</v>
      </c>
      <c r="C27981">
        <v>199124</v>
      </c>
    </row>
    <row r="27982" spans="1:3" x14ac:dyDescent="0.3">
      <c r="A27982" t="s">
        <v>2223</v>
      </c>
      <c r="B27982">
        <v>1850</v>
      </c>
      <c r="C27982">
        <v>202257</v>
      </c>
    </row>
    <row r="27983" spans="1:3" x14ac:dyDescent="0.3">
      <c r="A27983" t="s">
        <v>2223</v>
      </c>
      <c r="B27983">
        <v>1851</v>
      </c>
      <c r="C27983">
        <v>205393</v>
      </c>
    </row>
    <row r="27984" spans="1:3" x14ac:dyDescent="0.3">
      <c r="A27984" t="s">
        <v>2223</v>
      </c>
      <c r="B27984">
        <v>1852</v>
      </c>
      <c r="C27984">
        <v>208577</v>
      </c>
    </row>
    <row r="27985" spans="1:3" x14ac:dyDescent="0.3">
      <c r="A27985" t="s">
        <v>2223</v>
      </c>
      <c r="B27985">
        <v>1853</v>
      </c>
      <c r="C27985">
        <v>211811</v>
      </c>
    </row>
    <row r="27986" spans="1:3" x14ac:dyDescent="0.3">
      <c r="A27986" t="s">
        <v>2223</v>
      </c>
      <c r="B27986">
        <v>1854</v>
      </c>
      <c r="C27986">
        <v>215095</v>
      </c>
    </row>
    <row r="27987" spans="1:3" x14ac:dyDescent="0.3">
      <c r="A27987" t="s">
        <v>2223</v>
      </c>
      <c r="B27987">
        <v>1855</v>
      </c>
      <c r="C27987">
        <v>218430</v>
      </c>
    </row>
    <row r="27988" spans="1:3" x14ac:dyDescent="0.3">
      <c r="A27988" t="s">
        <v>2223</v>
      </c>
      <c r="B27988">
        <v>1856</v>
      </c>
      <c r="C27988">
        <v>221816</v>
      </c>
    </row>
    <row r="27989" spans="1:3" x14ac:dyDescent="0.3">
      <c r="A27989" t="s">
        <v>2223</v>
      </c>
      <c r="B27989">
        <v>1857</v>
      </c>
      <c r="C27989">
        <v>225255</v>
      </c>
    </row>
    <row r="27990" spans="1:3" x14ac:dyDescent="0.3">
      <c r="A27990" t="s">
        <v>2223</v>
      </c>
      <c r="B27990">
        <v>1858</v>
      </c>
      <c r="C27990">
        <v>228747</v>
      </c>
    </row>
    <row r="27991" spans="1:3" x14ac:dyDescent="0.3">
      <c r="A27991" t="s">
        <v>2223</v>
      </c>
      <c r="B27991">
        <v>1859</v>
      </c>
      <c r="C27991">
        <v>232294</v>
      </c>
    </row>
    <row r="27992" spans="1:3" x14ac:dyDescent="0.3">
      <c r="A27992" t="s">
        <v>2223</v>
      </c>
      <c r="B27992">
        <v>1860</v>
      </c>
      <c r="C27992">
        <v>235895</v>
      </c>
    </row>
    <row r="27993" spans="1:3" x14ac:dyDescent="0.3">
      <c r="A27993" t="s">
        <v>2223</v>
      </c>
      <c r="B27993">
        <v>1861</v>
      </c>
      <c r="C27993">
        <v>239552</v>
      </c>
    </row>
    <row r="27994" spans="1:3" x14ac:dyDescent="0.3">
      <c r="A27994" t="s">
        <v>2223</v>
      </c>
      <c r="B27994">
        <v>1862</v>
      </c>
      <c r="C27994">
        <v>243266</v>
      </c>
    </row>
    <row r="27995" spans="1:3" x14ac:dyDescent="0.3">
      <c r="A27995" t="s">
        <v>2223</v>
      </c>
      <c r="B27995">
        <v>1863</v>
      </c>
      <c r="C27995">
        <v>247037</v>
      </c>
    </row>
    <row r="27996" spans="1:3" x14ac:dyDescent="0.3">
      <c r="A27996" t="s">
        <v>2223</v>
      </c>
      <c r="B27996">
        <v>1864</v>
      </c>
      <c r="C27996">
        <v>250867</v>
      </c>
    </row>
    <row r="27997" spans="1:3" x14ac:dyDescent="0.3">
      <c r="A27997" t="s">
        <v>2223</v>
      </c>
      <c r="B27997">
        <v>1865</v>
      </c>
      <c r="C27997">
        <v>254757</v>
      </c>
    </row>
    <row r="27998" spans="1:3" x14ac:dyDescent="0.3">
      <c r="A27998" t="s">
        <v>2223</v>
      </c>
      <c r="B27998">
        <v>1866</v>
      </c>
      <c r="C27998">
        <v>258706</v>
      </c>
    </row>
    <row r="27999" spans="1:3" x14ac:dyDescent="0.3">
      <c r="A27999" t="s">
        <v>2223</v>
      </c>
      <c r="B27999">
        <v>1867</v>
      </c>
      <c r="C27999">
        <v>262717</v>
      </c>
    </row>
    <row r="28000" spans="1:3" x14ac:dyDescent="0.3">
      <c r="A28000" t="s">
        <v>2223</v>
      </c>
      <c r="B28000">
        <v>1868</v>
      </c>
      <c r="C28000">
        <v>266790</v>
      </c>
    </row>
    <row r="28001" spans="1:3" x14ac:dyDescent="0.3">
      <c r="A28001" t="s">
        <v>2223</v>
      </c>
      <c r="B28001">
        <v>1869</v>
      </c>
      <c r="C28001">
        <v>270926</v>
      </c>
    </row>
    <row r="28002" spans="1:3" x14ac:dyDescent="0.3">
      <c r="A28002" t="s">
        <v>2223</v>
      </c>
      <c r="B28002">
        <v>1870</v>
      </c>
      <c r="C28002">
        <v>275126</v>
      </c>
    </row>
    <row r="28003" spans="1:3" x14ac:dyDescent="0.3">
      <c r="A28003" t="s">
        <v>2223</v>
      </c>
      <c r="B28003">
        <v>1871</v>
      </c>
      <c r="C28003">
        <v>279391</v>
      </c>
    </row>
    <row r="28004" spans="1:3" x14ac:dyDescent="0.3">
      <c r="A28004" t="s">
        <v>2223</v>
      </c>
      <c r="B28004">
        <v>1872</v>
      </c>
      <c r="C28004">
        <v>283722</v>
      </c>
    </row>
    <row r="28005" spans="1:3" x14ac:dyDescent="0.3">
      <c r="A28005" t="s">
        <v>2223</v>
      </c>
      <c r="B28005">
        <v>1873</v>
      </c>
      <c r="C28005">
        <v>288121</v>
      </c>
    </row>
    <row r="28006" spans="1:3" x14ac:dyDescent="0.3">
      <c r="A28006" t="s">
        <v>2223</v>
      </c>
      <c r="B28006">
        <v>1874</v>
      </c>
      <c r="C28006">
        <v>292588</v>
      </c>
    </row>
    <row r="28007" spans="1:3" x14ac:dyDescent="0.3">
      <c r="A28007" t="s">
        <v>2223</v>
      </c>
      <c r="B28007">
        <v>1875</v>
      </c>
      <c r="C28007">
        <v>297123</v>
      </c>
    </row>
    <row r="28008" spans="1:3" x14ac:dyDescent="0.3">
      <c r="A28008" t="s">
        <v>2223</v>
      </c>
      <c r="B28008">
        <v>1876</v>
      </c>
      <c r="C28008">
        <v>301730</v>
      </c>
    </row>
    <row r="28009" spans="1:3" x14ac:dyDescent="0.3">
      <c r="A28009" t="s">
        <v>2223</v>
      </c>
      <c r="B28009">
        <v>1877</v>
      </c>
      <c r="C28009">
        <v>306407</v>
      </c>
    </row>
    <row r="28010" spans="1:3" x14ac:dyDescent="0.3">
      <c r="A28010" t="s">
        <v>2223</v>
      </c>
      <c r="B28010">
        <v>1878</v>
      </c>
      <c r="C28010">
        <v>311157</v>
      </c>
    </row>
    <row r="28011" spans="1:3" x14ac:dyDescent="0.3">
      <c r="A28011" t="s">
        <v>2223</v>
      </c>
      <c r="B28011">
        <v>1879</v>
      </c>
      <c r="C28011">
        <v>315981</v>
      </c>
    </row>
    <row r="28012" spans="1:3" x14ac:dyDescent="0.3">
      <c r="A28012" t="s">
        <v>2223</v>
      </c>
      <c r="B28012">
        <v>1880</v>
      </c>
      <c r="C28012">
        <v>320879</v>
      </c>
    </row>
    <row r="28013" spans="1:3" x14ac:dyDescent="0.3">
      <c r="A28013" t="s">
        <v>2223</v>
      </c>
      <c r="B28013">
        <v>1881</v>
      </c>
      <c r="C28013">
        <v>325854</v>
      </c>
    </row>
    <row r="28014" spans="1:3" x14ac:dyDescent="0.3">
      <c r="A28014" t="s">
        <v>2223</v>
      </c>
      <c r="B28014">
        <v>1882</v>
      </c>
      <c r="C28014">
        <v>330905</v>
      </c>
    </row>
    <row r="28015" spans="1:3" x14ac:dyDescent="0.3">
      <c r="A28015" t="s">
        <v>2223</v>
      </c>
      <c r="B28015">
        <v>1883</v>
      </c>
      <c r="C28015">
        <v>336035</v>
      </c>
    </row>
    <row r="28016" spans="1:3" x14ac:dyDescent="0.3">
      <c r="A28016" t="s">
        <v>2223</v>
      </c>
      <c r="B28016">
        <v>1884</v>
      </c>
      <c r="C28016">
        <v>341244</v>
      </c>
    </row>
    <row r="28017" spans="1:3" x14ac:dyDescent="0.3">
      <c r="A28017" t="s">
        <v>2223</v>
      </c>
      <c r="B28017">
        <v>1885</v>
      </c>
      <c r="C28017">
        <v>346534</v>
      </c>
    </row>
    <row r="28018" spans="1:3" x14ac:dyDescent="0.3">
      <c r="A28018" t="s">
        <v>2223</v>
      </c>
      <c r="B28018">
        <v>1886</v>
      </c>
      <c r="C28018">
        <v>351906</v>
      </c>
    </row>
    <row r="28019" spans="1:3" x14ac:dyDescent="0.3">
      <c r="A28019" t="s">
        <v>2223</v>
      </c>
      <c r="B28019">
        <v>1887</v>
      </c>
      <c r="C28019">
        <v>357362</v>
      </c>
    </row>
    <row r="28020" spans="1:3" x14ac:dyDescent="0.3">
      <c r="A28020" t="s">
        <v>2223</v>
      </c>
      <c r="B28020">
        <v>1888</v>
      </c>
      <c r="C28020">
        <v>362901</v>
      </c>
    </row>
    <row r="28021" spans="1:3" x14ac:dyDescent="0.3">
      <c r="A28021" t="s">
        <v>2223</v>
      </c>
      <c r="B28021">
        <v>1889</v>
      </c>
      <c r="C28021">
        <v>368527</v>
      </c>
    </row>
    <row r="28022" spans="1:3" x14ac:dyDescent="0.3">
      <c r="A28022" t="s">
        <v>2223</v>
      </c>
      <c r="B28022">
        <v>1890</v>
      </c>
      <c r="C28022">
        <v>374240</v>
      </c>
    </row>
    <row r="28023" spans="1:3" x14ac:dyDescent="0.3">
      <c r="A28023" t="s">
        <v>2223</v>
      </c>
      <c r="B28023">
        <v>1891</v>
      </c>
      <c r="C28023">
        <v>380041</v>
      </c>
    </row>
    <row r="28024" spans="1:3" x14ac:dyDescent="0.3">
      <c r="A28024" t="s">
        <v>2223</v>
      </c>
      <c r="B28024">
        <v>1892</v>
      </c>
      <c r="C28024">
        <v>385932</v>
      </c>
    </row>
    <row r="28025" spans="1:3" x14ac:dyDescent="0.3">
      <c r="A28025" t="s">
        <v>2223</v>
      </c>
      <c r="B28025">
        <v>1893</v>
      </c>
      <c r="C28025">
        <v>391915</v>
      </c>
    </row>
    <row r="28026" spans="1:3" x14ac:dyDescent="0.3">
      <c r="A28026" t="s">
        <v>2223</v>
      </c>
      <c r="B28026">
        <v>1894</v>
      </c>
      <c r="C28026">
        <v>397990</v>
      </c>
    </row>
    <row r="28027" spans="1:3" x14ac:dyDescent="0.3">
      <c r="A28027" t="s">
        <v>2223</v>
      </c>
      <c r="B28027">
        <v>1895</v>
      </c>
      <c r="C28027">
        <v>404160</v>
      </c>
    </row>
    <row r="28028" spans="1:3" x14ac:dyDescent="0.3">
      <c r="A28028" t="s">
        <v>2223</v>
      </c>
      <c r="B28028">
        <v>1896</v>
      </c>
      <c r="C28028">
        <v>410425</v>
      </c>
    </row>
    <row r="28029" spans="1:3" x14ac:dyDescent="0.3">
      <c r="A28029" t="s">
        <v>2223</v>
      </c>
      <c r="B28029">
        <v>1897</v>
      </c>
      <c r="C28029">
        <v>416787</v>
      </c>
    </row>
    <row r="28030" spans="1:3" x14ac:dyDescent="0.3">
      <c r="A28030" t="s">
        <v>2223</v>
      </c>
      <c r="B28030">
        <v>1898</v>
      </c>
      <c r="C28030">
        <v>423248</v>
      </c>
    </row>
    <row r="28031" spans="1:3" x14ac:dyDescent="0.3">
      <c r="A28031" t="s">
        <v>2223</v>
      </c>
      <c r="B28031">
        <v>1899</v>
      </c>
      <c r="C28031">
        <v>429809</v>
      </c>
    </row>
    <row r="28032" spans="1:3" x14ac:dyDescent="0.3">
      <c r="A28032" t="s">
        <v>2223</v>
      </c>
      <c r="B28032">
        <v>1900</v>
      </c>
      <c r="C28032">
        <v>436471</v>
      </c>
    </row>
    <row r="28033" spans="1:3" x14ac:dyDescent="0.3">
      <c r="A28033" t="s">
        <v>2223</v>
      </c>
      <c r="B28033">
        <v>1901</v>
      </c>
      <c r="C28033">
        <v>443237</v>
      </c>
    </row>
    <row r="28034" spans="1:3" x14ac:dyDescent="0.3">
      <c r="A28034" t="s">
        <v>2223</v>
      </c>
      <c r="B28034">
        <v>1902</v>
      </c>
      <c r="C28034">
        <v>450108</v>
      </c>
    </row>
    <row r="28035" spans="1:3" x14ac:dyDescent="0.3">
      <c r="A28035" t="s">
        <v>2223</v>
      </c>
      <c r="B28035">
        <v>1903</v>
      </c>
      <c r="C28035">
        <v>457085</v>
      </c>
    </row>
    <row r="28036" spans="1:3" x14ac:dyDescent="0.3">
      <c r="A28036" t="s">
        <v>2223</v>
      </c>
      <c r="B28036">
        <v>1904</v>
      </c>
      <c r="C28036">
        <v>464170</v>
      </c>
    </row>
    <row r="28037" spans="1:3" x14ac:dyDescent="0.3">
      <c r="A28037" t="s">
        <v>2223</v>
      </c>
      <c r="B28037">
        <v>1905</v>
      </c>
      <c r="C28037">
        <v>471366</v>
      </c>
    </row>
    <row r="28038" spans="1:3" x14ac:dyDescent="0.3">
      <c r="A28038" t="s">
        <v>2223</v>
      </c>
      <c r="B28038">
        <v>1906</v>
      </c>
      <c r="C28038">
        <v>478672</v>
      </c>
    </row>
    <row r="28039" spans="1:3" x14ac:dyDescent="0.3">
      <c r="A28039" t="s">
        <v>2223</v>
      </c>
      <c r="B28039">
        <v>1907</v>
      </c>
      <c r="C28039">
        <v>486092</v>
      </c>
    </row>
    <row r="28040" spans="1:3" x14ac:dyDescent="0.3">
      <c r="A28040" t="s">
        <v>2223</v>
      </c>
      <c r="B28040">
        <v>1908</v>
      </c>
      <c r="C28040">
        <v>493627</v>
      </c>
    </row>
    <row r="28041" spans="1:3" x14ac:dyDescent="0.3">
      <c r="A28041" t="s">
        <v>2223</v>
      </c>
      <c r="B28041">
        <v>1909</v>
      </c>
      <c r="C28041">
        <v>499002</v>
      </c>
    </row>
    <row r="28042" spans="1:3" x14ac:dyDescent="0.3">
      <c r="A28042" t="s">
        <v>2223</v>
      </c>
      <c r="B28042">
        <v>1910</v>
      </c>
      <c r="C28042">
        <v>502201</v>
      </c>
    </row>
    <row r="28043" spans="1:3" x14ac:dyDescent="0.3">
      <c r="A28043" t="s">
        <v>2223</v>
      </c>
      <c r="B28043">
        <v>1911</v>
      </c>
      <c r="C28043">
        <v>503205</v>
      </c>
    </row>
    <row r="28044" spans="1:3" x14ac:dyDescent="0.3">
      <c r="A28044" t="s">
        <v>2223</v>
      </c>
      <c r="B28044">
        <v>1912</v>
      </c>
      <c r="C28044">
        <v>501997</v>
      </c>
    </row>
    <row r="28045" spans="1:3" x14ac:dyDescent="0.3">
      <c r="A28045" t="s">
        <v>2223</v>
      </c>
      <c r="B28045">
        <v>1913</v>
      </c>
      <c r="C28045">
        <v>498557</v>
      </c>
    </row>
    <row r="28046" spans="1:3" x14ac:dyDescent="0.3">
      <c r="A28046" t="s">
        <v>2223</v>
      </c>
      <c r="B28046">
        <v>1914</v>
      </c>
      <c r="C28046">
        <v>495141</v>
      </c>
    </row>
    <row r="28047" spans="1:3" x14ac:dyDescent="0.3">
      <c r="A28047" t="s">
        <v>2223</v>
      </c>
      <c r="B28047">
        <v>1915</v>
      </c>
      <c r="C28047">
        <v>491749</v>
      </c>
    </row>
    <row r="28048" spans="1:3" x14ac:dyDescent="0.3">
      <c r="A28048" t="s">
        <v>2223</v>
      </c>
      <c r="B28048">
        <v>1916</v>
      </c>
      <c r="C28048">
        <v>488379</v>
      </c>
    </row>
    <row r="28049" spans="1:3" x14ac:dyDescent="0.3">
      <c r="A28049" t="s">
        <v>2223</v>
      </c>
      <c r="B28049">
        <v>1917</v>
      </c>
      <c r="C28049">
        <v>485033</v>
      </c>
    </row>
    <row r="28050" spans="1:3" x14ac:dyDescent="0.3">
      <c r="A28050" t="s">
        <v>2223</v>
      </c>
      <c r="B28050">
        <v>1918</v>
      </c>
      <c r="C28050">
        <v>481821</v>
      </c>
    </row>
    <row r="28051" spans="1:3" x14ac:dyDescent="0.3">
      <c r="A28051" t="s">
        <v>2223</v>
      </c>
      <c r="B28051">
        <v>1919</v>
      </c>
      <c r="C28051">
        <v>478631</v>
      </c>
    </row>
    <row r="28052" spans="1:3" x14ac:dyDescent="0.3">
      <c r="A28052" t="s">
        <v>2223</v>
      </c>
      <c r="B28052">
        <v>1920</v>
      </c>
      <c r="C28052">
        <v>475462</v>
      </c>
    </row>
    <row r="28053" spans="1:3" x14ac:dyDescent="0.3">
      <c r="A28053" t="s">
        <v>2223</v>
      </c>
      <c r="B28053">
        <v>1921</v>
      </c>
      <c r="C28053">
        <v>472314</v>
      </c>
    </row>
    <row r="28054" spans="1:3" x14ac:dyDescent="0.3">
      <c r="A28054" t="s">
        <v>2223</v>
      </c>
      <c r="B28054">
        <v>1922</v>
      </c>
      <c r="C28054">
        <v>469186</v>
      </c>
    </row>
    <row r="28055" spans="1:3" x14ac:dyDescent="0.3">
      <c r="A28055" t="s">
        <v>2223</v>
      </c>
      <c r="B28055">
        <v>1923</v>
      </c>
      <c r="C28055">
        <v>466080</v>
      </c>
    </row>
    <row r="28056" spans="1:3" x14ac:dyDescent="0.3">
      <c r="A28056" t="s">
        <v>2223</v>
      </c>
      <c r="B28056">
        <v>1924</v>
      </c>
      <c r="C28056">
        <v>462993</v>
      </c>
    </row>
    <row r="28057" spans="1:3" x14ac:dyDescent="0.3">
      <c r="A28057" t="s">
        <v>2223</v>
      </c>
      <c r="B28057">
        <v>1925</v>
      </c>
      <c r="C28057">
        <v>459928</v>
      </c>
    </row>
    <row r="28058" spans="1:3" x14ac:dyDescent="0.3">
      <c r="A28058" t="s">
        <v>2223</v>
      </c>
      <c r="B28058">
        <v>1926</v>
      </c>
      <c r="C28058">
        <v>456882</v>
      </c>
    </row>
    <row r="28059" spans="1:3" x14ac:dyDescent="0.3">
      <c r="A28059" t="s">
        <v>2223</v>
      </c>
      <c r="B28059">
        <v>1927</v>
      </c>
      <c r="C28059">
        <v>453857</v>
      </c>
    </row>
    <row r="28060" spans="1:3" x14ac:dyDescent="0.3">
      <c r="A28060" t="s">
        <v>2223</v>
      </c>
      <c r="B28060">
        <v>1928</v>
      </c>
      <c r="C28060">
        <v>450852</v>
      </c>
    </row>
    <row r="28061" spans="1:3" x14ac:dyDescent="0.3">
      <c r="A28061" t="s">
        <v>2223</v>
      </c>
      <c r="B28061">
        <v>1929</v>
      </c>
      <c r="C28061">
        <v>447867</v>
      </c>
    </row>
    <row r="28062" spans="1:3" x14ac:dyDescent="0.3">
      <c r="A28062" t="s">
        <v>2223</v>
      </c>
      <c r="B28062">
        <v>1930</v>
      </c>
      <c r="C28062">
        <v>444901</v>
      </c>
    </row>
    <row r="28063" spans="1:3" x14ac:dyDescent="0.3">
      <c r="A28063" t="s">
        <v>2223</v>
      </c>
      <c r="B28063">
        <v>1931</v>
      </c>
      <c r="C28063">
        <v>441955</v>
      </c>
    </row>
    <row r="28064" spans="1:3" x14ac:dyDescent="0.3">
      <c r="A28064" t="s">
        <v>2223</v>
      </c>
      <c r="B28064">
        <v>1932</v>
      </c>
      <c r="C28064">
        <v>439029</v>
      </c>
    </row>
    <row r="28065" spans="1:3" x14ac:dyDescent="0.3">
      <c r="A28065" t="s">
        <v>2223</v>
      </c>
      <c r="B28065">
        <v>1933</v>
      </c>
      <c r="C28065">
        <v>436122</v>
      </c>
    </row>
    <row r="28066" spans="1:3" x14ac:dyDescent="0.3">
      <c r="A28066" t="s">
        <v>2223</v>
      </c>
      <c r="B28066">
        <v>1934</v>
      </c>
      <c r="C28066">
        <v>433234</v>
      </c>
    </row>
    <row r="28067" spans="1:3" x14ac:dyDescent="0.3">
      <c r="A28067" t="s">
        <v>2223</v>
      </c>
      <c r="B28067">
        <v>1935</v>
      </c>
      <c r="C28067">
        <v>430366</v>
      </c>
    </row>
    <row r="28068" spans="1:3" x14ac:dyDescent="0.3">
      <c r="A28068" t="s">
        <v>2223</v>
      </c>
      <c r="B28068">
        <v>1936</v>
      </c>
      <c r="C28068">
        <v>427516</v>
      </c>
    </row>
    <row r="28069" spans="1:3" x14ac:dyDescent="0.3">
      <c r="A28069" t="s">
        <v>2223</v>
      </c>
      <c r="B28069">
        <v>1937</v>
      </c>
      <c r="C28069">
        <v>424685</v>
      </c>
    </row>
    <row r="28070" spans="1:3" x14ac:dyDescent="0.3">
      <c r="A28070" t="s">
        <v>2223</v>
      </c>
      <c r="B28070">
        <v>1938</v>
      </c>
      <c r="C28070">
        <v>421873</v>
      </c>
    </row>
    <row r="28071" spans="1:3" x14ac:dyDescent="0.3">
      <c r="A28071" t="s">
        <v>2223</v>
      </c>
      <c r="B28071">
        <v>1939</v>
      </c>
      <c r="C28071">
        <v>419080</v>
      </c>
    </row>
    <row r="28072" spans="1:3" x14ac:dyDescent="0.3">
      <c r="A28072" t="s">
        <v>2223</v>
      </c>
      <c r="B28072">
        <v>1940</v>
      </c>
      <c r="C28072">
        <v>416305</v>
      </c>
    </row>
    <row r="28073" spans="1:3" x14ac:dyDescent="0.3">
      <c r="A28073" t="s">
        <v>2223</v>
      </c>
      <c r="B28073">
        <v>1941</v>
      </c>
      <c r="C28073">
        <v>413549</v>
      </c>
    </row>
    <row r="28074" spans="1:3" x14ac:dyDescent="0.3">
      <c r="A28074" t="s">
        <v>2223</v>
      </c>
      <c r="B28074">
        <v>1942</v>
      </c>
      <c r="C28074">
        <v>410810</v>
      </c>
    </row>
    <row r="28075" spans="1:3" x14ac:dyDescent="0.3">
      <c r="A28075" t="s">
        <v>2223</v>
      </c>
      <c r="B28075">
        <v>1943</v>
      </c>
      <c r="C28075">
        <v>408090</v>
      </c>
    </row>
    <row r="28076" spans="1:3" x14ac:dyDescent="0.3">
      <c r="A28076" t="s">
        <v>2223</v>
      </c>
      <c r="B28076">
        <v>1944</v>
      </c>
      <c r="C28076">
        <v>405388</v>
      </c>
    </row>
    <row r="28077" spans="1:3" x14ac:dyDescent="0.3">
      <c r="A28077" t="s">
        <v>2223</v>
      </c>
      <c r="B28077">
        <v>1945</v>
      </c>
      <c r="C28077">
        <v>402704</v>
      </c>
    </row>
    <row r="28078" spans="1:3" x14ac:dyDescent="0.3">
      <c r="A28078" t="s">
        <v>2223</v>
      </c>
      <c r="B28078">
        <v>1946</v>
      </c>
      <c r="C28078">
        <v>400037</v>
      </c>
    </row>
    <row r="28079" spans="1:3" x14ac:dyDescent="0.3">
      <c r="A28079" t="s">
        <v>2223</v>
      </c>
      <c r="B28079">
        <v>1947</v>
      </c>
      <c r="C28079">
        <v>397389</v>
      </c>
    </row>
    <row r="28080" spans="1:3" x14ac:dyDescent="0.3">
      <c r="A28080" t="s">
        <v>2223</v>
      </c>
      <c r="B28080">
        <v>1948</v>
      </c>
      <c r="C28080">
        <v>394757</v>
      </c>
    </row>
    <row r="28081" spans="1:3" x14ac:dyDescent="0.3">
      <c r="A28081" t="s">
        <v>2223</v>
      </c>
      <c r="B28081">
        <v>1949</v>
      </c>
      <c r="C28081">
        <v>393869</v>
      </c>
    </row>
    <row r="28082" spans="1:3" x14ac:dyDescent="0.3">
      <c r="A28082" t="s">
        <v>2223</v>
      </c>
      <c r="B28082">
        <v>1950</v>
      </c>
      <c r="C28082">
        <v>394739</v>
      </c>
    </row>
    <row r="28083" spans="1:3" x14ac:dyDescent="0.3">
      <c r="A28083" t="s">
        <v>2223</v>
      </c>
      <c r="B28083">
        <v>1951</v>
      </c>
      <c r="C28083">
        <v>400872</v>
      </c>
    </row>
    <row r="28084" spans="1:3" x14ac:dyDescent="0.3">
      <c r="A28084" t="s">
        <v>2223</v>
      </c>
      <c r="B28084">
        <v>1952</v>
      </c>
      <c r="C28084">
        <v>410508</v>
      </c>
    </row>
    <row r="28085" spans="1:3" x14ac:dyDescent="0.3">
      <c r="A28085" t="s">
        <v>2223</v>
      </c>
      <c r="B28085">
        <v>1953</v>
      </c>
      <c r="C28085">
        <v>421731</v>
      </c>
    </row>
    <row r="28086" spans="1:3" x14ac:dyDescent="0.3">
      <c r="A28086" t="s">
        <v>2223</v>
      </c>
      <c r="B28086">
        <v>1954</v>
      </c>
      <c r="C28086">
        <v>433140</v>
      </c>
    </row>
    <row r="28087" spans="1:3" x14ac:dyDescent="0.3">
      <c r="A28087" t="s">
        <v>2223</v>
      </c>
      <c r="B28087">
        <v>1955</v>
      </c>
      <c r="C28087">
        <v>443796</v>
      </c>
    </row>
    <row r="28088" spans="1:3" x14ac:dyDescent="0.3">
      <c r="A28088" t="s">
        <v>2223</v>
      </c>
      <c r="B28088">
        <v>1956</v>
      </c>
      <c r="C28088">
        <v>453322</v>
      </c>
    </row>
    <row r="28089" spans="1:3" x14ac:dyDescent="0.3">
      <c r="A28089" t="s">
        <v>2223</v>
      </c>
      <c r="B28089">
        <v>1957</v>
      </c>
      <c r="C28089">
        <v>461813</v>
      </c>
    </row>
    <row r="28090" spans="1:3" x14ac:dyDescent="0.3">
      <c r="A28090" t="s">
        <v>2223</v>
      </c>
      <c r="B28090">
        <v>1958</v>
      </c>
      <c r="C28090">
        <v>469782</v>
      </c>
    </row>
    <row r="28091" spans="1:3" x14ac:dyDescent="0.3">
      <c r="A28091" t="s">
        <v>2223</v>
      </c>
      <c r="B28091">
        <v>1959</v>
      </c>
      <c r="C28091">
        <v>478070</v>
      </c>
    </row>
    <row r="28092" spans="1:3" x14ac:dyDescent="0.3">
      <c r="A28092" t="s">
        <v>2223</v>
      </c>
      <c r="B28092">
        <v>1960</v>
      </c>
      <c r="C28092">
        <v>487416</v>
      </c>
    </row>
    <row r="28093" spans="1:3" x14ac:dyDescent="0.3">
      <c r="A28093" t="s">
        <v>2223</v>
      </c>
      <c r="B28093">
        <v>1961</v>
      </c>
      <c r="C28093">
        <v>498129</v>
      </c>
    </row>
    <row r="28094" spans="1:3" x14ac:dyDescent="0.3">
      <c r="A28094" t="s">
        <v>2223</v>
      </c>
      <c r="B28094">
        <v>1962</v>
      </c>
      <c r="C28094">
        <v>509707</v>
      </c>
    </row>
    <row r="28095" spans="1:3" x14ac:dyDescent="0.3">
      <c r="A28095" t="s">
        <v>2223</v>
      </c>
      <c r="B28095">
        <v>1963</v>
      </c>
      <c r="C28095">
        <v>520712</v>
      </c>
    </row>
    <row r="28096" spans="1:3" x14ac:dyDescent="0.3">
      <c r="A28096" t="s">
        <v>2223</v>
      </c>
      <c r="B28096">
        <v>1964</v>
      </c>
      <c r="C28096">
        <v>529176</v>
      </c>
    </row>
    <row r="28097" spans="1:3" x14ac:dyDescent="0.3">
      <c r="A28097" t="s">
        <v>2223</v>
      </c>
      <c r="B28097">
        <v>1965</v>
      </c>
      <c r="C28097">
        <v>533821</v>
      </c>
    </row>
    <row r="28098" spans="1:3" x14ac:dyDescent="0.3">
      <c r="A28098" t="s">
        <v>2223</v>
      </c>
      <c r="B28098">
        <v>1966</v>
      </c>
      <c r="C28098">
        <v>533915</v>
      </c>
    </row>
    <row r="28099" spans="1:3" x14ac:dyDescent="0.3">
      <c r="A28099" t="s">
        <v>2223</v>
      </c>
      <c r="B28099">
        <v>1967</v>
      </c>
      <c r="C28099">
        <v>530234</v>
      </c>
    </row>
    <row r="28100" spans="1:3" x14ac:dyDescent="0.3">
      <c r="A28100" t="s">
        <v>2223</v>
      </c>
      <c r="B28100">
        <v>1968</v>
      </c>
      <c r="C28100">
        <v>524845</v>
      </c>
    </row>
    <row r="28101" spans="1:3" x14ac:dyDescent="0.3">
      <c r="A28101" t="s">
        <v>2223</v>
      </c>
      <c r="B28101">
        <v>1969</v>
      </c>
      <c r="C28101">
        <v>520645</v>
      </c>
    </row>
    <row r="28102" spans="1:3" x14ac:dyDescent="0.3">
      <c r="A28102" t="s">
        <v>2223</v>
      </c>
      <c r="B28102">
        <v>1970</v>
      </c>
      <c r="C28102">
        <v>519702</v>
      </c>
    </row>
    <row r="28103" spans="1:3" x14ac:dyDescent="0.3">
      <c r="A28103" t="s">
        <v>2223</v>
      </c>
      <c r="B28103">
        <v>1971</v>
      </c>
      <c r="C28103">
        <v>522782</v>
      </c>
    </row>
    <row r="28104" spans="1:3" x14ac:dyDescent="0.3">
      <c r="A28104" t="s">
        <v>2223</v>
      </c>
      <c r="B28104">
        <v>1972</v>
      </c>
      <c r="C28104">
        <v>529214</v>
      </c>
    </row>
    <row r="28105" spans="1:3" x14ac:dyDescent="0.3">
      <c r="A28105" t="s">
        <v>2223</v>
      </c>
      <c r="B28105">
        <v>1973</v>
      </c>
      <c r="C28105">
        <v>537766</v>
      </c>
    </row>
    <row r="28106" spans="1:3" x14ac:dyDescent="0.3">
      <c r="A28106" t="s">
        <v>2223</v>
      </c>
      <c r="B28106">
        <v>1974</v>
      </c>
      <c r="C28106">
        <v>546565</v>
      </c>
    </row>
    <row r="28107" spans="1:3" x14ac:dyDescent="0.3">
      <c r="A28107" t="s">
        <v>2223</v>
      </c>
      <c r="B28107">
        <v>1975</v>
      </c>
      <c r="C28107">
        <v>554259</v>
      </c>
    </row>
    <row r="28108" spans="1:3" x14ac:dyDescent="0.3">
      <c r="A28108" t="s">
        <v>2223</v>
      </c>
      <c r="B28108">
        <v>1976</v>
      </c>
      <c r="C28108">
        <v>560423</v>
      </c>
    </row>
    <row r="28109" spans="1:3" x14ac:dyDescent="0.3">
      <c r="A28109" t="s">
        <v>2223</v>
      </c>
      <c r="B28109">
        <v>1977</v>
      </c>
      <c r="C28109">
        <v>565512</v>
      </c>
    </row>
    <row r="28110" spans="1:3" x14ac:dyDescent="0.3">
      <c r="A28110" t="s">
        <v>2223</v>
      </c>
      <c r="B28110">
        <v>1978</v>
      </c>
      <c r="C28110">
        <v>570060</v>
      </c>
    </row>
    <row r="28111" spans="1:3" x14ac:dyDescent="0.3">
      <c r="A28111" t="s">
        <v>2223</v>
      </c>
      <c r="B28111">
        <v>1979</v>
      </c>
      <c r="C28111">
        <v>574953</v>
      </c>
    </row>
    <row r="28112" spans="1:3" x14ac:dyDescent="0.3">
      <c r="A28112" t="s">
        <v>2223</v>
      </c>
      <c r="B28112">
        <v>1980</v>
      </c>
      <c r="C28112">
        <v>580757</v>
      </c>
    </row>
    <row r="28113" spans="1:3" x14ac:dyDescent="0.3">
      <c r="A28113" t="s">
        <v>2223</v>
      </c>
      <c r="B28113">
        <v>1981</v>
      </c>
      <c r="C28113">
        <v>587689</v>
      </c>
    </row>
    <row r="28114" spans="1:3" x14ac:dyDescent="0.3">
      <c r="A28114" t="s">
        <v>2223</v>
      </c>
      <c r="B28114">
        <v>1982</v>
      </c>
      <c r="C28114">
        <v>595351</v>
      </c>
    </row>
    <row r="28115" spans="1:3" x14ac:dyDescent="0.3">
      <c r="A28115" t="s">
        <v>2223</v>
      </c>
      <c r="B28115">
        <v>1983</v>
      </c>
      <c r="C28115">
        <v>602965</v>
      </c>
    </row>
    <row r="28116" spans="1:3" x14ac:dyDescent="0.3">
      <c r="A28116" t="s">
        <v>2223</v>
      </c>
      <c r="B28116">
        <v>1984</v>
      </c>
      <c r="C28116">
        <v>609438</v>
      </c>
    </row>
    <row r="28117" spans="1:3" x14ac:dyDescent="0.3">
      <c r="A28117" t="s">
        <v>2223</v>
      </c>
      <c r="B28117">
        <v>1985</v>
      </c>
      <c r="C28117">
        <v>614011</v>
      </c>
    </row>
    <row r="28118" spans="1:3" x14ac:dyDescent="0.3">
      <c r="A28118" t="s">
        <v>2223</v>
      </c>
      <c r="B28118">
        <v>1986</v>
      </c>
      <c r="C28118">
        <v>616356</v>
      </c>
    </row>
    <row r="28119" spans="1:3" x14ac:dyDescent="0.3">
      <c r="A28119" t="s">
        <v>2223</v>
      </c>
      <c r="B28119">
        <v>1987</v>
      </c>
      <c r="C28119">
        <v>616794</v>
      </c>
    </row>
    <row r="28120" spans="1:3" x14ac:dyDescent="0.3">
      <c r="A28120" t="s">
        <v>2223</v>
      </c>
      <c r="B28120">
        <v>1988</v>
      </c>
      <c r="C28120">
        <v>616054</v>
      </c>
    </row>
    <row r="28121" spans="1:3" x14ac:dyDescent="0.3">
      <c r="A28121" t="s">
        <v>2223</v>
      </c>
      <c r="B28121">
        <v>1989</v>
      </c>
      <c r="C28121">
        <v>615205</v>
      </c>
    </row>
    <row r="28122" spans="1:3" x14ac:dyDescent="0.3">
      <c r="A28122" t="s">
        <v>2223</v>
      </c>
      <c r="B28122">
        <v>1990</v>
      </c>
      <c r="C28122">
        <v>615004</v>
      </c>
    </row>
    <row r="28123" spans="1:3" x14ac:dyDescent="0.3">
      <c r="A28123" t="s">
        <v>2223</v>
      </c>
      <c r="B28123">
        <v>1991</v>
      </c>
      <c r="C28123">
        <v>615736</v>
      </c>
    </row>
    <row r="28124" spans="1:3" x14ac:dyDescent="0.3">
      <c r="A28124" t="s">
        <v>2223</v>
      </c>
      <c r="B28124">
        <v>1992</v>
      </c>
      <c r="C28124">
        <v>617181</v>
      </c>
    </row>
    <row r="28125" spans="1:3" x14ac:dyDescent="0.3">
      <c r="A28125" t="s">
        <v>2223</v>
      </c>
      <c r="B28125">
        <v>1993</v>
      </c>
      <c r="C28125">
        <v>618863</v>
      </c>
    </row>
    <row r="28126" spans="1:3" x14ac:dyDescent="0.3">
      <c r="A28126" t="s">
        <v>2223</v>
      </c>
      <c r="B28126">
        <v>1994</v>
      </c>
      <c r="C28126">
        <v>620076</v>
      </c>
    </row>
    <row r="28127" spans="1:3" x14ac:dyDescent="0.3">
      <c r="A28127" t="s">
        <v>2223</v>
      </c>
      <c r="B28127">
        <v>1995</v>
      </c>
      <c r="C28127">
        <v>620419</v>
      </c>
    </row>
    <row r="28128" spans="1:3" x14ac:dyDescent="0.3">
      <c r="A28128" t="s">
        <v>2223</v>
      </c>
      <c r="B28128">
        <v>1996</v>
      </c>
      <c r="C28128">
        <v>619705</v>
      </c>
    </row>
    <row r="28129" spans="1:3" x14ac:dyDescent="0.3">
      <c r="A28129" t="s">
        <v>2223</v>
      </c>
      <c r="B28129">
        <v>1997</v>
      </c>
      <c r="C28129">
        <v>618216</v>
      </c>
    </row>
    <row r="28130" spans="1:3" x14ac:dyDescent="0.3">
      <c r="A28130" t="s">
        <v>2223</v>
      </c>
      <c r="B28130">
        <v>1998</v>
      </c>
      <c r="C28130">
        <v>616340</v>
      </c>
    </row>
    <row r="28131" spans="1:3" x14ac:dyDescent="0.3">
      <c r="A28131" t="s">
        <v>2223</v>
      </c>
      <c r="B28131">
        <v>1999</v>
      </c>
      <c r="C28131">
        <v>614652</v>
      </c>
    </row>
    <row r="28132" spans="1:3" x14ac:dyDescent="0.3">
      <c r="A28132" t="s">
        <v>2223</v>
      </c>
      <c r="B28132">
        <v>2000</v>
      </c>
      <c r="C28132">
        <v>613558</v>
      </c>
    </row>
    <row r="28133" spans="1:3" x14ac:dyDescent="0.3">
      <c r="A28133" t="s">
        <v>2223</v>
      </c>
      <c r="B28133">
        <v>2001</v>
      </c>
      <c r="C28133">
        <v>613170</v>
      </c>
    </row>
    <row r="28134" spans="1:3" x14ac:dyDescent="0.3">
      <c r="A28134" t="s">
        <v>2223</v>
      </c>
      <c r="B28134">
        <v>2002</v>
      </c>
      <c r="C28134">
        <v>613371</v>
      </c>
    </row>
    <row r="28135" spans="1:3" x14ac:dyDescent="0.3">
      <c r="A28135" t="s">
        <v>2223</v>
      </c>
      <c r="B28135">
        <v>2003</v>
      </c>
      <c r="C28135">
        <v>614081</v>
      </c>
    </row>
    <row r="28136" spans="1:3" x14ac:dyDescent="0.3">
      <c r="A28136" t="s">
        <v>2223</v>
      </c>
      <c r="B28136">
        <v>2004</v>
      </c>
      <c r="C28136">
        <v>615137</v>
      </c>
    </row>
    <row r="28137" spans="1:3" x14ac:dyDescent="0.3">
      <c r="A28137" t="s">
        <v>2223</v>
      </c>
      <c r="B28137">
        <v>2005</v>
      </c>
      <c r="C28137">
        <v>616388</v>
      </c>
    </row>
    <row r="28138" spans="1:3" x14ac:dyDescent="0.3">
      <c r="A28138" t="s">
        <v>2223</v>
      </c>
      <c r="B28138">
        <v>2006</v>
      </c>
      <c r="C28138">
        <v>617863</v>
      </c>
    </row>
    <row r="28139" spans="1:3" x14ac:dyDescent="0.3">
      <c r="A28139" t="s">
        <v>2223</v>
      </c>
      <c r="B28139">
        <v>2007</v>
      </c>
      <c r="C28139">
        <v>619554</v>
      </c>
    </row>
    <row r="28140" spans="1:3" x14ac:dyDescent="0.3">
      <c r="A28140" t="s">
        <v>2223</v>
      </c>
      <c r="B28140">
        <v>2008</v>
      </c>
      <c r="C28140">
        <v>621312</v>
      </c>
    </row>
    <row r="28141" spans="1:3" x14ac:dyDescent="0.3">
      <c r="A28141" t="s">
        <v>2223</v>
      </c>
      <c r="B28141">
        <v>2009</v>
      </c>
      <c r="C28141">
        <v>622933</v>
      </c>
    </row>
    <row r="28142" spans="1:3" x14ac:dyDescent="0.3">
      <c r="A28142" t="s">
        <v>2223</v>
      </c>
      <c r="B28142">
        <v>2010</v>
      </c>
      <c r="C28142">
        <v>624279</v>
      </c>
    </row>
    <row r="28143" spans="1:3" x14ac:dyDescent="0.3">
      <c r="A28143" t="s">
        <v>2223</v>
      </c>
      <c r="B28143">
        <v>2011</v>
      </c>
      <c r="C28143">
        <v>625271</v>
      </c>
    </row>
    <row r="28144" spans="1:3" x14ac:dyDescent="0.3">
      <c r="A28144" t="s">
        <v>2223</v>
      </c>
      <c r="B28144">
        <v>2012</v>
      </c>
      <c r="C28144">
        <v>625931</v>
      </c>
    </row>
    <row r="28145" spans="1:3" x14ac:dyDescent="0.3">
      <c r="A28145" t="s">
        <v>2223</v>
      </c>
      <c r="B28145">
        <v>2013</v>
      </c>
      <c r="C28145">
        <v>626342</v>
      </c>
    </row>
    <row r="28146" spans="1:3" x14ac:dyDescent="0.3">
      <c r="A28146" t="s">
        <v>2223</v>
      </c>
      <c r="B28146">
        <v>2014</v>
      </c>
      <c r="C28146">
        <v>626650</v>
      </c>
    </row>
    <row r="28147" spans="1:3" x14ac:dyDescent="0.3">
      <c r="A28147" t="s">
        <v>2223</v>
      </c>
      <c r="B28147">
        <v>2015</v>
      </c>
      <c r="C28147">
        <v>626957</v>
      </c>
    </row>
    <row r="28148" spans="1:3" x14ac:dyDescent="0.3">
      <c r="A28148" t="s">
        <v>2223</v>
      </c>
      <c r="B28148">
        <v>2016</v>
      </c>
      <c r="C28148">
        <v>627271</v>
      </c>
    </row>
    <row r="28149" spans="1:3" x14ac:dyDescent="0.3">
      <c r="A28149" t="s">
        <v>2223</v>
      </c>
      <c r="B28149">
        <v>2017</v>
      </c>
      <c r="C28149">
        <v>627563</v>
      </c>
    </row>
    <row r="28150" spans="1:3" x14ac:dyDescent="0.3">
      <c r="A28150" t="s">
        <v>2223</v>
      </c>
      <c r="B28150">
        <v>2018</v>
      </c>
      <c r="C28150">
        <v>627803</v>
      </c>
    </row>
    <row r="28151" spans="1:3" x14ac:dyDescent="0.3">
      <c r="A28151" t="s">
        <v>2223</v>
      </c>
      <c r="B28151">
        <v>2019</v>
      </c>
      <c r="C28151">
        <v>627988</v>
      </c>
    </row>
    <row r="28152" spans="1:3" x14ac:dyDescent="0.3">
      <c r="A28152" t="s">
        <v>2223</v>
      </c>
      <c r="B28152">
        <v>2020</v>
      </c>
      <c r="C28152">
        <v>628062</v>
      </c>
    </row>
    <row r="28153" spans="1:3" x14ac:dyDescent="0.3">
      <c r="A28153" t="s">
        <v>2223</v>
      </c>
      <c r="B28153">
        <v>2021</v>
      </c>
      <c r="C28153">
        <v>628051</v>
      </c>
    </row>
    <row r="28154" spans="1:3" x14ac:dyDescent="0.3">
      <c r="A28154" t="s">
        <v>2224</v>
      </c>
      <c r="B28154">
        <v>1800</v>
      </c>
      <c r="C28154">
        <v>8881</v>
      </c>
    </row>
    <row r="28155" spans="1:3" x14ac:dyDescent="0.3">
      <c r="A28155" t="s">
        <v>2224</v>
      </c>
      <c r="B28155">
        <v>1810</v>
      </c>
      <c r="C28155">
        <v>9609</v>
      </c>
    </row>
    <row r="28156" spans="1:3" x14ac:dyDescent="0.3">
      <c r="A28156" t="s">
        <v>2224</v>
      </c>
      <c r="B28156">
        <v>1820</v>
      </c>
      <c r="C28156">
        <v>9930</v>
      </c>
    </row>
    <row r="28157" spans="1:3" x14ac:dyDescent="0.3">
      <c r="A28157" t="s">
        <v>2224</v>
      </c>
      <c r="B28157">
        <v>1830</v>
      </c>
      <c r="C28157">
        <v>10261</v>
      </c>
    </row>
    <row r="28158" spans="1:3" x14ac:dyDescent="0.3">
      <c r="A28158" t="s">
        <v>2224</v>
      </c>
      <c r="B28158">
        <v>1840</v>
      </c>
      <c r="C28158">
        <v>10603</v>
      </c>
    </row>
    <row r="28159" spans="1:3" x14ac:dyDescent="0.3">
      <c r="A28159" t="s">
        <v>2224</v>
      </c>
      <c r="B28159">
        <v>1850</v>
      </c>
      <c r="C28159">
        <v>10956</v>
      </c>
    </row>
    <row r="28160" spans="1:3" x14ac:dyDescent="0.3">
      <c r="A28160" t="s">
        <v>2224</v>
      </c>
      <c r="B28160">
        <v>1860</v>
      </c>
      <c r="C28160">
        <v>11321</v>
      </c>
    </row>
    <row r="28161" spans="1:3" x14ac:dyDescent="0.3">
      <c r="A28161" t="s">
        <v>2224</v>
      </c>
      <c r="B28161">
        <v>1870</v>
      </c>
      <c r="C28161">
        <v>11712</v>
      </c>
    </row>
    <row r="28162" spans="1:3" x14ac:dyDescent="0.3">
      <c r="A28162" t="s">
        <v>2224</v>
      </c>
      <c r="B28162">
        <v>1880</v>
      </c>
      <c r="C28162">
        <v>12116</v>
      </c>
    </row>
    <row r="28163" spans="1:3" x14ac:dyDescent="0.3">
      <c r="A28163" t="s">
        <v>2224</v>
      </c>
      <c r="B28163">
        <v>1890</v>
      </c>
      <c r="C28163">
        <v>12533</v>
      </c>
    </row>
    <row r="28164" spans="1:3" x14ac:dyDescent="0.3">
      <c r="A28164" t="s">
        <v>2224</v>
      </c>
      <c r="B28164">
        <v>1900</v>
      </c>
      <c r="C28164">
        <v>12966</v>
      </c>
    </row>
    <row r="28165" spans="1:3" x14ac:dyDescent="0.3">
      <c r="A28165" t="s">
        <v>2224</v>
      </c>
      <c r="B28165">
        <v>1910</v>
      </c>
      <c r="C28165">
        <v>13413</v>
      </c>
    </row>
    <row r="28166" spans="1:3" x14ac:dyDescent="0.3">
      <c r="A28166" t="s">
        <v>2224</v>
      </c>
      <c r="B28166">
        <v>1920</v>
      </c>
      <c r="C28166">
        <v>13440</v>
      </c>
    </row>
    <row r="28167" spans="1:3" x14ac:dyDescent="0.3">
      <c r="A28167" t="s">
        <v>2224</v>
      </c>
      <c r="B28167">
        <v>1930</v>
      </c>
      <c r="C28167">
        <v>13466</v>
      </c>
    </row>
    <row r="28168" spans="1:3" x14ac:dyDescent="0.3">
      <c r="A28168" t="s">
        <v>2224</v>
      </c>
      <c r="B28168">
        <v>1940</v>
      </c>
      <c r="C28168">
        <v>13493</v>
      </c>
    </row>
    <row r="28169" spans="1:3" x14ac:dyDescent="0.3">
      <c r="A28169" t="s">
        <v>2224</v>
      </c>
      <c r="B28169">
        <v>1950</v>
      </c>
      <c r="C28169">
        <v>13524</v>
      </c>
    </row>
    <row r="28170" spans="1:3" x14ac:dyDescent="0.3">
      <c r="A28170" t="s">
        <v>2224</v>
      </c>
      <c r="B28170">
        <v>1951</v>
      </c>
      <c r="C28170">
        <v>14127</v>
      </c>
    </row>
    <row r="28171" spans="1:3" x14ac:dyDescent="0.3">
      <c r="A28171" t="s">
        <v>2224</v>
      </c>
      <c r="B28171">
        <v>1952</v>
      </c>
      <c r="C28171">
        <v>14476</v>
      </c>
    </row>
    <row r="28172" spans="1:3" x14ac:dyDescent="0.3">
      <c r="A28172" t="s">
        <v>2224</v>
      </c>
      <c r="B28172">
        <v>1953</v>
      </c>
      <c r="C28172">
        <v>14601</v>
      </c>
    </row>
    <row r="28173" spans="1:3" x14ac:dyDescent="0.3">
      <c r="A28173" t="s">
        <v>2224</v>
      </c>
      <c r="B28173">
        <v>1954</v>
      </c>
      <c r="C28173">
        <v>14509</v>
      </c>
    </row>
    <row r="28174" spans="1:3" x14ac:dyDescent="0.3">
      <c r="A28174" t="s">
        <v>2224</v>
      </c>
      <c r="B28174">
        <v>1955</v>
      </c>
      <c r="C28174">
        <v>14231</v>
      </c>
    </row>
    <row r="28175" spans="1:3" x14ac:dyDescent="0.3">
      <c r="A28175" t="s">
        <v>2224</v>
      </c>
      <c r="B28175">
        <v>1956</v>
      </c>
      <c r="C28175">
        <v>13817</v>
      </c>
    </row>
    <row r="28176" spans="1:3" x14ac:dyDescent="0.3">
      <c r="A28176" t="s">
        <v>2224</v>
      </c>
      <c r="B28176">
        <v>1957</v>
      </c>
      <c r="C28176">
        <v>13320</v>
      </c>
    </row>
    <row r="28177" spans="1:3" x14ac:dyDescent="0.3">
      <c r="A28177" t="s">
        <v>2224</v>
      </c>
      <c r="B28177">
        <v>1958</v>
      </c>
      <c r="C28177">
        <v>12799</v>
      </c>
    </row>
    <row r="28178" spans="1:3" x14ac:dyDescent="0.3">
      <c r="A28178" t="s">
        <v>2224</v>
      </c>
      <c r="B28178">
        <v>1959</v>
      </c>
      <c r="C28178">
        <v>12323</v>
      </c>
    </row>
    <row r="28179" spans="1:3" x14ac:dyDescent="0.3">
      <c r="A28179" t="s">
        <v>2224</v>
      </c>
      <c r="B28179">
        <v>1960</v>
      </c>
      <c r="C28179">
        <v>11957</v>
      </c>
    </row>
    <row r="28180" spans="1:3" x14ac:dyDescent="0.3">
      <c r="A28180" t="s">
        <v>2224</v>
      </c>
      <c r="B28180">
        <v>1961</v>
      </c>
      <c r="C28180">
        <v>11729</v>
      </c>
    </row>
    <row r="28181" spans="1:3" x14ac:dyDescent="0.3">
      <c r="A28181" t="s">
        <v>2224</v>
      </c>
      <c r="B28181">
        <v>1962</v>
      </c>
      <c r="C28181">
        <v>11653</v>
      </c>
    </row>
    <row r="28182" spans="1:3" x14ac:dyDescent="0.3">
      <c r="A28182" t="s">
        <v>2224</v>
      </c>
      <c r="B28182">
        <v>1963</v>
      </c>
      <c r="C28182">
        <v>11673</v>
      </c>
    </row>
    <row r="28183" spans="1:3" x14ac:dyDescent="0.3">
      <c r="A28183" t="s">
        <v>2224</v>
      </c>
      <c r="B28183">
        <v>1964</v>
      </c>
      <c r="C28183">
        <v>11711</v>
      </c>
    </row>
    <row r="28184" spans="1:3" x14ac:dyDescent="0.3">
      <c r="A28184" t="s">
        <v>2224</v>
      </c>
      <c r="B28184">
        <v>1965</v>
      </c>
      <c r="C28184">
        <v>11721</v>
      </c>
    </row>
    <row r="28185" spans="1:3" x14ac:dyDescent="0.3">
      <c r="A28185" t="s">
        <v>2224</v>
      </c>
      <c r="B28185">
        <v>1966</v>
      </c>
      <c r="C28185">
        <v>11696</v>
      </c>
    </row>
    <row r="28186" spans="1:3" x14ac:dyDescent="0.3">
      <c r="A28186" t="s">
        <v>2224</v>
      </c>
      <c r="B28186">
        <v>1967</v>
      </c>
      <c r="C28186">
        <v>11647</v>
      </c>
    </row>
    <row r="28187" spans="1:3" x14ac:dyDescent="0.3">
      <c r="A28187" t="s">
        <v>2224</v>
      </c>
      <c r="B28187">
        <v>1968</v>
      </c>
      <c r="C28187">
        <v>11604</v>
      </c>
    </row>
    <row r="28188" spans="1:3" x14ac:dyDescent="0.3">
      <c r="A28188" t="s">
        <v>2224</v>
      </c>
      <c r="B28188">
        <v>1969</v>
      </c>
      <c r="C28188">
        <v>11553</v>
      </c>
    </row>
    <row r="28189" spans="1:3" x14ac:dyDescent="0.3">
      <c r="A28189" t="s">
        <v>2224</v>
      </c>
      <c r="B28189">
        <v>1970</v>
      </c>
      <c r="C28189">
        <v>11538</v>
      </c>
    </row>
    <row r="28190" spans="1:3" x14ac:dyDescent="0.3">
      <c r="A28190" t="s">
        <v>2224</v>
      </c>
      <c r="B28190">
        <v>1971</v>
      </c>
      <c r="C28190">
        <v>11519</v>
      </c>
    </row>
    <row r="28191" spans="1:3" x14ac:dyDescent="0.3">
      <c r="A28191" t="s">
        <v>2224</v>
      </c>
      <c r="B28191">
        <v>1972</v>
      </c>
      <c r="C28191">
        <v>11530</v>
      </c>
    </row>
    <row r="28192" spans="1:3" x14ac:dyDescent="0.3">
      <c r="A28192" t="s">
        <v>2224</v>
      </c>
      <c r="B28192">
        <v>1973</v>
      </c>
      <c r="C28192">
        <v>11539</v>
      </c>
    </row>
    <row r="28193" spans="1:3" x14ac:dyDescent="0.3">
      <c r="A28193" t="s">
        <v>2224</v>
      </c>
      <c r="B28193">
        <v>1974</v>
      </c>
      <c r="C28193">
        <v>11550</v>
      </c>
    </row>
    <row r="28194" spans="1:3" x14ac:dyDescent="0.3">
      <c r="A28194" t="s">
        <v>2224</v>
      </c>
      <c r="B28194">
        <v>1975</v>
      </c>
      <c r="C28194">
        <v>11576</v>
      </c>
    </row>
    <row r="28195" spans="1:3" x14ac:dyDescent="0.3">
      <c r="A28195" t="s">
        <v>2224</v>
      </c>
      <c r="B28195">
        <v>1976</v>
      </c>
      <c r="C28195">
        <v>11612</v>
      </c>
    </row>
    <row r="28196" spans="1:3" x14ac:dyDescent="0.3">
      <c r="A28196" t="s">
        <v>2224</v>
      </c>
      <c r="B28196">
        <v>1977</v>
      </c>
      <c r="C28196">
        <v>11654</v>
      </c>
    </row>
    <row r="28197" spans="1:3" x14ac:dyDescent="0.3">
      <c r="A28197" t="s">
        <v>2224</v>
      </c>
      <c r="B28197">
        <v>1978</v>
      </c>
      <c r="C28197">
        <v>11675</v>
      </c>
    </row>
    <row r="28198" spans="1:3" x14ac:dyDescent="0.3">
      <c r="A28198" t="s">
        <v>2224</v>
      </c>
      <c r="B28198">
        <v>1979</v>
      </c>
      <c r="C28198">
        <v>11665</v>
      </c>
    </row>
    <row r="28199" spans="1:3" x14ac:dyDescent="0.3">
      <c r="A28199" t="s">
        <v>2224</v>
      </c>
      <c r="B28199">
        <v>1980</v>
      </c>
      <c r="C28199">
        <v>11607</v>
      </c>
    </row>
    <row r="28200" spans="1:3" x14ac:dyDescent="0.3">
      <c r="A28200" t="s">
        <v>2224</v>
      </c>
      <c r="B28200">
        <v>1981</v>
      </c>
      <c r="C28200">
        <v>11482</v>
      </c>
    </row>
    <row r="28201" spans="1:3" x14ac:dyDescent="0.3">
      <c r="A28201" t="s">
        <v>2224</v>
      </c>
      <c r="B28201">
        <v>1982</v>
      </c>
      <c r="C28201">
        <v>11299</v>
      </c>
    </row>
    <row r="28202" spans="1:3" x14ac:dyDescent="0.3">
      <c r="A28202" t="s">
        <v>2224</v>
      </c>
      <c r="B28202">
        <v>1983</v>
      </c>
      <c r="C28202">
        <v>11106</v>
      </c>
    </row>
    <row r="28203" spans="1:3" x14ac:dyDescent="0.3">
      <c r="A28203" t="s">
        <v>2224</v>
      </c>
      <c r="B28203">
        <v>1984</v>
      </c>
      <c r="C28203">
        <v>10925</v>
      </c>
    </row>
    <row r="28204" spans="1:3" x14ac:dyDescent="0.3">
      <c r="A28204" t="s">
        <v>2224</v>
      </c>
      <c r="B28204">
        <v>1985</v>
      </c>
      <c r="C28204">
        <v>10787</v>
      </c>
    </row>
    <row r="28205" spans="1:3" x14ac:dyDescent="0.3">
      <c r="A28205" t="s">
        <v>2224</v>
      </c>
      <c r="B28205">
        <v>1986</v>
      </c>
      <c r="C28205">
        <v>10704</v>
      </c>
    </row>
    <row r="28206" spans="1:3" x14ac:dyDescent="0.3">
      <c r="A28206" t="s">
        <v>2224</v>
      </c>
      <c r="B28206">
        <v>1987</v>
      </c>
      <c r="C28206">
        <v>10666</v>
      </c>
    </row>
    <row r="28207" spans="1:3" x14ac:dyDescent="0.3">
      <c r="A28207" t="s">
        <v>2224</v>
      </c>
      <c r="B28207">
        <v>1988</v>
      </c>
      <c r="C28207">
        <v>10632</v>
      </c>
    </row>
    <row r="28208" spans="1:3" x14ac:dyDescent="0.3">
      <c r="A28208" t="s">
        <v>2224</v>
      </c>
      <c r="B28208">
        <v>1989</v>
      </c>
      <c r="C28208">
        <v>10623</v>
      </c>
    </row>
    <row r="28209" spans="1:3" x14ac:dyDescent="0.3">
      <c r="A28209" t="s">
        <v>2224</v>
      </c>
      <c r="B28209">
        <v>1990</v>
      </c>
      <c r="C28209">
        <v>10616</v>
      </c>
    </row>
    <row r="28210" spans="1:3" x14ac:dyDescent="0.3">
      <c r="A28210" t="s">
        <v>2224</v>
      </c>
      <c r="B28210">
        <v>1991</v>
      </c>
      <c r="C28210">
        <v>10627</v>
      </c>
    </row>
    <row r="28211" spans="1:3" x14ac:dyDescent="0.3">
      <c r="A28211" t="s">
        <v>2224</v>
      </c>
      <c r="B28211">
        <v>1992</v>
      </c>
      <c r="C28211">
        <v>10659</v>
      </c>
    </row>
    <row r="28212" spans="1:3" x14ac:dyDescent="0.3">
      <c r="A28212" t="s">
        <v>2224</v>
      </c>
      <c r="B28212">
        <v>1993</v>
      </c>
      <c r="C28212">
        <v>10598</v>
      </c>
    </row>
    <row r="28213" spans="1:3" x14ac:dyDescent="0.3">
      <c r="A28213" t="s">
        <v>2224</v>
      </c>
      <c r="B28213">
        <v>1994</v>
      </c>
      <c r="C28213">
        <v>10362</v>
      </c>
    </row>
    <row r="28214" spans="1:3" x14ac:dyDescent="0.3">
      <c r="A28214" t="s">
        <v>2224</v>
      </c>
      <c r="B28214">
        <v>1995</v>
      </c>
      <c r="C28214">
        <v>9848</v>
      </c>
    </row>
    <row r="28215" spans="1:3" x14ac:dyDescent="0.3">
      <c r="A28215" t="s">
        <v>2224</v>
      </c>
      <c r="B28215">
        <v>1996</v>
      </c>
      <c r="C28215">
        <v>9014</v>
      </c>
    </row>
    <row r="28216" spans="1:3" x14ac:dyDescent="0.3">
      <c r="A28216" t="s">
        <v>2224</v>
      </c>
      <c r="B28216">
        <v>1997</v>
      </c>
      <c r="C28216">
        <v>7927</v>
      </c>
    </row>
    <row r="28217" spans="1:3" x14ac:dyDescent="0.3">
      <c r="A28217" t="s">
        <v>2224</v>
      </c>
      <c r="B28217">
        <v>1998</v>
      </c>
      <c r="C28217">
        <v>6745</v>
      </c>
    </row>
    <row r="28218" spans="1:3" x14ac:dyDescent="0.3">
      <c r="A28218" t="s">
        <v>2224</v>
      </c>
      <c r="B28218">
        <v>1999</v>
      </c>
      <c r="C28218">
        <v>5693</v>
      </c>
    </row>
    <row r="28219" spans="1:3" x14ac:dyDescent="0.3">
      <c r="A28219" t="s">
        <v>2224</v>
      </c>
      <c r="B28219">
        <v>2000</v>
      </c>
      <c r="C28219">
        <v>4925</v>
      </c>
    </row>
    <row r="28220" spans="1:3" x14ac:dyDescent="0.3">
      <c r="A28220" t="s">
        <v>2224</v>
      </c>
      <c r="B28220">
        <v>2001</v>
      </c>
      <c r="C28220">
        <v>4528</v>
      </c>
    </row>
    <row r="28221" spans="1:3" x14ac:dyDescent="0.3">
      <c r="A28221" t="s">
        <v>2224</v>
      </c>
      <c r="B28221">
        <v>2002</v>
      </c>
      <c r="C28221">
        <v>4431</v>
      </c>
    </row>
    <row r="28222" spans="1:3" x14ac:dyDescent="0.3">
      <c r="A28222" t="s">
        <v>2224</v>
      </c>
      <c r="B28222">
        <v>2003</v>
      </c>
      <c r="C28222">
        <v>4533</v>
      </c>
    </row>
    <row r="28223" spans="1:3" x14ac:dyDescent="0.3">
      <c r="A28223" t="s">
        <v>2224</v>
      </c>
      <c r="B28223">
        <v>2004</v>
      </c>
      <c r="C28223">
        <v>4703</v>
      </c>
    </row>
    <row r="28224" spans="1:3" x14ac:dyDescent="0.3">
      <c r="A28224" t="s">
        <v>2224</v>
      </c>
      <c r="B28224">
        <v>2005</v>
      </c>
      <c r="C28224">
        <v>4842</v>
      </c>
    </row>
    <row r="28225" spans="1:3" x14ac:dyDescent="0.3">
      <c r="A28225" t="s">
        <v>2224</v>
      </c>
      <c r="B28225">
        <v>2006</v>
      </c>
      <c r="C28225">
        <v>4890</v>
      </c>
    </row>
    <row r="28226" spans="1:3" x14ac:dyDescent="0.3">
      <c r="A28226" t="s">
        <v>2224</v>
      </c>
      <c r="B28226">
        <v>2007</v>
      </c>
      <c r="C28226">
        <v>4916</v>
      </c>
    </row>
    <row r="28227" spans="1:3" x14ac:dyDescent="0.3">
      <c r="A28227" t="s">
        <v>2224</v>
      </c>
      <c r="B28227">
        <v>2008</v>
      </c>
      <c r="C28227">
        <v>4906</v>
      </c>
    </row>
    <row r="28228" spans="1:3" x14ac:dyDescent="0.3">
      <c r="A28228" t="s">
        <v>2224</v>
      </c>
      <c r="B28228">
        <v>2009</v>
      </c>
      <c r="C28228">
        <v>4891</v>
      </c>
    </row>
    <row r="28229" spans="1:3" x14ac:dyDescent="0.3">
      <c r="A28229" t="s">
        <v>2224</v>
      </c>
      <c r="B28229">
        <v>2010</v>
      </c>
      <c r="C28229">
        <v>4895</v>
      </c>
    </row>
    <row r="28230" spans="1:3" x14ac:dyDescent="0.3">
      <c r="A28230" t="s">
        <v>2224</v>
      </c>
      <c r="B28230">
        <v>2011</v>
      </c>
      <c r="C28230">
        <v>4913</v>
      </c>
    </row>
    <row r="28231" spans="1:3" x14ac:dyDescent="0.3">
      <c r="A28231" t="s">
        <v>2224</v>
      </c>
      <c r="B28231">
        <v>2012</v>
      </c>
      <c r="C28231">
        <v>4930</v>
      </c>
    </row>
    <row r="28232" spans="1:3" x14ac:dyDescent="0.3">
      <c r="A28232" t="s">
        <v>2224</v>
      </c>
      <c r="B28232">
        <v>2013</v>
      </c>
      <c r="C28232">
        <v>4932</v>
      </c>
    </row>
    <row r="28233" spans="1:3" x14ac:dyDescent="0.3">
      <c r="A28233" t="s">
        <v>2224</v>
      </c>
      <c r="B28233">
        <v>2014</v>
      </c>
      <c r="C28233">
        <v>4952</v>
      </c>
    </row>
    <row r="28234" spans="1:3" x14ac:dyDescent="0.3">
      <c r="A28234" t="s">
        <v>2224</v>
      </c>
      <c r="B28234">
        <v>2015</v>
      </c>
      <c r="C28234">
        <v>4966</v>
      </c>
    </row>
    <row r="28235" spans="1:3" x14ac:dyDescent="0.3">
      <c r="A28235" t="s">
        <v>2224</v>
      </c>
      <c r="B28235">
        <v>2016</v>
      </c>
      <c r="C28235">
        <v>4978</v>
      </c>
    </row>
    <row r="28236" spans="1:3" x14ac:dyDescent="0.3">
      <c r="A28236" t="s">
        <v>2224</v>
      </c>
      <c r="B28236">
        <v>2017</v>
      </c>
      <c r="C28236">
        <v>4989</v>
      </c>
    </row>
    <row r="28237" spans="1:3" x14ac:dyDescent="0.3">
      <c r="A28237" t="s">
        <v>2224</v>
      </c>
      <c r="B28237">
        <v>2018</v>
      </c>
      <c r="C28237">
        <v>4993</v>
      </c>
    </row>
    <row r="28238" spans="1:3" x14ac:dyDescent="0.3">
      <c r="A28238" t="s">
        <v>2224</v>
      </c>
      <c r="B28238">
        <v>2019</v>
      </c>
      <c r="C28238">
        <v>4991</v>
      </c>
    </row>
    <row r="28239" spans="1:3" x14ac:dyDescent="0.3">
      <c r="A28239" t="s">
        <v>2224</v>
      </c>
      <c r="B28239">
        <v>2020</v>
      </c>
      <c r="C28239">
        <v>4999</v>
      </c>
    </row>
    <row r="28240" spans="1:3" x14ac:dyDescent="0.3">
      <c r="A28240" t="s">
        <v>2224</v>
      </c>
      <c r="B28240">
        <v>2021</v>
      </c>
      <c r="C28240">
        <v>4981</v>
      </c>
    </row>
    <row r="28241" spans="1:3" x14ac:dyDescent="0.3">
      <c r="A28241" t="s">
        <v>2225</v>
      </c>
      <c r="B28241">
        <v>1800</v>
      </c>
      <c r="C28241">
        <v>2500000</v>
      </c>
    </row>
    <row r="28242" spans="1:3" x14ac:dyDescent="0.3">
      <c r="A28242" t="s">
        <v>2225</v>
      </c>
      <c r="B28242">
        <v>1801</v>
      </c>
      <c r="C28242">
        <v>2509126</v>
      </c>
    </row>
    <row r="28243" spans="1:3" x14ac:dyDescent="0.3">
      <c r="A28243" t="s">
        <v>2225</v>
      </c>
      <c r="B28243">
        <v>1802</v>
      </c>
      <c r="C28243">
        <v>2518286</v>
      </c>
    </row>
    <row r="28244" spans="1:3" x14ac:dyDescent="0.3">
      <c r="A28244" t="s">
        <v>2225</v>
      </c>
      <c r="B28244">
        <v>1803</v>
      </c>
      <c r="C28244">
        <v>2527479</v>
      </c>
    </row>
    <row r="28245" spans="1:3" x14ac:dyDescent="0.3">
      <c r="A28245" t="s">
        <v>2225</v>
      </c>
      <c r="B28245">
        <v>1804</v>
      </c>
      <c r="C28245">
        <v>2536706</v>
      </c>
    </row>
    <row r="28246" spans="1:3" x14ac:dyDescent="0.3">
      <c r="A28246" t="s">
        <v>2225</v>
      </c>
      <c r="B28246">
        <v>1805</v>
      </c>
      <c r="C28246">
        <v>2545967</v>
      </c>
    </row>
    <row r="28247" spans="1:3" x14ac:dyDescent="0.3">
      <c r="A28247" t="s">
        <v>2225</v>
      </c>
      <c r="B28247">
        <v>1806</v>
      </c>
      <c r="C28247">
        <v>2555261</v>
      </c>
    </row>
    <row r="28248" spans="1:3" x14ac:dyDescent="0.3">
      <c r="A28248" t="s">
        <v>2225</v>
      </c>
      <c r="B28248">
        <v>1807</v>
      </c>
      <c r="C28248">
        <v>2564589</v>
      </c>
    </row>
    <row r="28249" spans="1:3" x14ac:dyDescent="0.3">
      <c r="A28249" t="s">
        <v>2225</v>
      </c>
      <c r="B28249">
        <v>1808</v>
      </c>
      <c r="C28249">
        <v>2573951</v>
      </c>
    </row>
    <row r="28250" spans="1:3" x14ac:dyDescent="0.3">
      <c r="A28250" t="s">
        <v>2225</v>
      </c>
      <c r="B28250">
        <v>1809</v>
      </c>
      <c r="C28250">
        <v>2583348</v>
      </c>
    </row>
    <row r="28251" spans="1:3" x14ac:dyDescent="0.3">
      <c r="A28251" t="s">
        <v>2225</v>
      </c>
      <c r="B28251">
        <v>1810</v>
      </c>
      <c r="C28251">
        <v>2592813</v>
      </c>
    </row>
    <row r="28252" spans="1:3" x14ac:dyDescent="0.3">
      <c r="A28252" t="s">
        <v>2225</v>
      </c>
      <c r="B28252">
        <v>1811</v>
      </c>
      <c r="C28252">
        <v>2602278</v>
      </c>
    </row>
    <row r="28253" spans="1:3" x14ac:dyDescent="0.3">
      <c r="A28253" t="s">
        <v>2225</v>
      </c>
      <c r="B28253">
        <v>1812</v>
      </c>
      <c r="C28253">
        <v>2611778</v>
      </c>
    </row>
    <row r="28254" spans="1:3" x14ac:dyDescent="0.3">
      <c r="A28254" t="s">
        <v>2225</v>
      </c>
      <c r="B28254">
        <v>1813</v>
      </c>
      <c r="C28254">
        <v>2621312</v>
      </c>
    </row>
    <row r="28255" spans="1:3" x14ac:dyDescent="0.3">
      <c r="A28255" t="s">
        <v>2225</v>
      </c>
      <c r="B28255">
        <v>1814</v>
      </c>
      <c r="C28255">
        <v>2630882</v>
      </c>
    </row>
    <row r="28256" spans="1:3" x14ac:dyDescent="0.3">
      <c r="A28256" t="s">
        <v>2225</v>
      </c>
      <c r="B28256">
        <v>1815</v>
      </c>
      <c r="C28256">
        <v>2640486</v>
      </c>
    </row>
    <row r="28257" spans="1:3" x14ac:dyDescent="0.3">
      <c r="A28257" t="s">
        <v>2225</v>
      </c>
      <c r="B28257">
        <v>1816</v>
      </c>
      <c r="C28257">
        <v>2650125</v>
      </c>
    </row>
    <row r="28258" spans="1:3" x14ac:dyDescent="0.3">
      <c r="A28258" t="s">
        <v>2225</v>
      </c>
      <c r="B28258">
        <v>1817</v>
      </c>
      <c r="C28258">
        <v>2659800</v>
      </c>
    </row>
    <row r="28259" spans="1:3" x14ac:dyDescent="0.3">
      <c r="A28259" t="s">
        <v>2225</v>
      </c>
      <c r="B28259">
        <v>1818</v>
      </c>
      <c r="C28259">
        <v>2669510</v>
      </c>
    </row>
    <row r="28260" spans="1:3" x14ac:dyDescent="0.3">
      <c r="A28260" t="s">
        <v>2225</v>
      </c>
      <c r="B28260">
        <v>1819</v>
      </c>
      <c r="C28260">
        <v>2678317</v>
      </c>
    </row>
    <row r="28261" spans="1:3" x14ac:dyDescent="0.3">
      <c r="A28261" t="s">
        <v>2225</v>
      </c>
      <c r="B28261">
        <v>1820</v>
      </c>
      <c r="C28261">
        <v>2686218</v>
      </c>
    </row>
    <row r="28262" spans="1:3" x14ac:dyDescent="0.3">
      <c r="A28262" t="s">
        <v>2225</v>
      </c>
      <c r="B28262">
        <v>1821</v>
      </c>
      <c r="C28262">
        <v>2693207</v>
      </c>
    </row>
    <row r="28263" spans="1:3" x14ac:dyDescent="0.3">
      <c r="A28263" t="s">
        <v>2225</v>
      </c>
      <c r="B28263">
        <v>1822</v>
      </c>
      <c r="C28263">
        <v>2699278</v>
      </c>
    </row>
    <row r="28264" spans="1:3" x14ac:dyDescent="0.3">
      <c r="A28264" t="s">
        <v>2225</v>
      </c>
      <c r="B28264">
        <v>1823</v>
      </c>
      <c r="C28264">
        <v>2704427</v>
      </c>
    </row>
    <row r="28265" spans="1:3" x14ac:dyDescent="0.3">
      <c r="A28265" t="s">
        <v>2225</v>
      </c>
      <c r="B28265">
        <v>1824</v>
      </c>
      <c r="C28265">
        <v>2709586</v>
      </c>
    </row>
    <row r="28266" spans="1:3" x14ac:dyDescent="0.3">
      <c r="A28266" t="s">
        <v>2225</v>
      </c>
      <c r="B28266">
        <v>1825</v>
      </c>
      <c r="C28266">
        <v>2714755</v>
      </c>
    </row>
    <row r="28267" spans="1:3" x14ac:dyDescent="0.3">
      <c r="A28267" t="s">
        <v>2225</v>
      </c>
      <c r="B28267">
        <v>1826</v>
      </c>
      <c r="C28267">
        <v>2719934</v>
      </c>
    </row>
    <row r="28268" spans="1:3" x14ac:dyDescent="0.3">
      <c r="A28268" t="s">
        <v>2225</v>
      </c>
      <c r="B28268">
        <v>1827</v>
      </c>
      <c r="C28268">
        <v>2725122</v>
      </c>
    </row>
    <row r="28269" spans="1:3" x14ac:dyDescent="0.3">
      <c r="A28269" t="s">
        <v>2225</v>
      </c>
      <c r="B28269">
        <v>1828</v>
      </c>
      <c r="C28269">
        <v>2730320</v>
      </c>
    </row>
    <row r="28270" spans="1:3" x14ac:dyDescent="0.3">
      <c r="A28270" t="s">
        <v>2225</v>
      </c>
      <c r="B28270">
        <v>1829</v>
      </c>
      <c r="C28270">
        <v>2735529</v>
      </c>
    </row>
    <row r="28271" spans="1:3" x14ac:dyDescent="0.3">
      <c r="A28271" t="s">
        <v>2225</v>
      </c>
      <c r="B28271">
        <v>1830</v>
      </c>
      <c r="C28271">
        <v>2740747</v>
      </c>
    </row>
    <row r="28272" spans="1:3" x14ac:dyDescent="0.3">
      <c r="A28272" t="s">
        <v>2225</v>
      </c>
      <c r="B28272">
        <v>1831</v>
      </c>
      <c r="C28272">
        <v>2745975</v>
      </c>
    </row>
    <row r="28273" spans="1:3" x14ac:dyDescent="0.3">
      <c r="A28273" t="s">
        <v>2225</v>
      </c>
      <c r="B28273">
        <v>1832</v>
      </c>
      <c r="C28273">
        <v>2751213</v>
      </c>
    </row>
    <row r="28274" spans="1:3" x14ac:dyDescent="0.3">
      <c r="A28274" t="s">
        <v>2225</v>
      </c>
      <c r="B28274">
        <v>1833</v>
      </c>
      <c r="C28274">
        <v>2756461</v>
      </c>
    </row>
    <row r="28275" spans="1:3" x14ac:dyDescent="0.3">
      <c r="A28275" t="s">
        <v>2225</v>
      </c>
      <c r="B28275">
        <v>1834</v>
      </c>
      <c r="C28275">
        <v>2761719</v>
      </c>
    </row>
    <row r="28276" spans="1:3" x14ac:dyDescent="0.3">
      <c r="A28276" t="s">
        <v>2225</v>
      </c>
      <c r="B28276">
        <v>1835</v>
      </c>
      <c r="C28276">
        <v>2766987</v>
      </c>
    </row>
    <row r="28277" spans="1:3" x14ac:dyDescent="0.3">
      <c r="A28277" t="s">
        <v>2225</v>
      </c>
      <c r="B28277">
        <v>1836</v>
      </c>
      <c r="C28277">
        <v>2772266</v>
      </c>
    </row>
    <row r="28278" spans="1:3" x14ac:dyDescent="0.3">
      <c r="A28278" t="s">
        <v>2225</v>
      </c>
      <c r="B28278">
        <v>1837</v>
      </c>
      <c r="C28278">
        <v>2777554</v>
      </c>
    </row>
    <row r="28279" spans="1:3" x14ac:dyDescent="0.3">
      <c r="A28279" t="s">
        <v>2225</v>
      </c>
      <c r="B28279">
        <v>1838</v>
      </c>
      <c r="C28279">
        <v>2782852</v>
      </c>
    </row>
    <row r="28280" spans="1:3" x14ac:dyDescent="0.3">
      <c r="A28280" t="s">
        <v>2225</v>
      </c>
      <c r="B28280">
        <v>1839</v>
      </c>
      <c r="C28280">
        <v>2788161</v>
      </c>
    </row>
    <row r="28281" spans="1:3" x14ac:dyDescent="0.3">
      <c r="A28281" t="s">
        <v>2225</v>
      </c>
      <c r="B28281">
        <v>1840</v>
      </c>
      <c r="C28281">
        <v>2793479</v>
      </c>
    </row>
    <row r="28282" spans="1:3" x14ac:dyDescent="0.3">
      <c r="A28282" t="s">
        <v>2225</v>
      </c>
      <c r="B28282">
        <v>1841</v>
      </c>
      <c r="C28282">
        <v>2798808</v>
      </c>
    </row>
    <row r="28283" spans="1:3" x14ac:dyDescent="0.3">
      <c r="A28283" t="s">
        <v>2225</v>
      </c>
      <c r="B28283">
        <v>1842</v>
      </c>
      <c r="C28283">
        <v>2804147</v>
      </c>
    </row>
    <row r="28284" spans="1:3" x14ac:dyDescent="0.3">
      <c r="A28284" t="s">
        <v>2225</v>
      </c>
      <c r="B28284">
        <v>1843</v>
      </c>
      <c r="C28284">
        <v>2809496</v>
      </c>
    </row>
    <row r="28285" spans="1:3" x14ac:dyDescent="0.3">
      <c r="A28285" t="s">
        <v>2225</v>
      </c>
      <c r="B28285">
        <v>1844</v>
      </c>
      <c r="C28285">
        <v>2814855</v>
      </c>
    </row>
    <row r="28286" spans="1:3" x14ac:dyDescent="0.3">
      <c r="A28286" t="s">
        <v>2225</v>
      </c>
      <c r="B28286">
        <v>1845</v>
      </c>
      <c r="C28286">
        <v>2820225</v>
      </c>
    </row>
    <row r="28287" spans="1:3" x14ac:dyDescent="0.3">
      <c r="A28287" t="s">
        <v>2225</v>
      </c>
      <c r="B28287">
        <v>1846</v>
      </c>
      <c r="C28287">
        <v>2825605</v>
      </c>
    </row>
    <row r="28288" spans="1:3" x14ac:dyDescent="0.3">
      <c r="A28288" t="s">
        <v>2225</v>
      </c>
      <c r="B28288">
        <v>1847</v>
      </c>
      <c r="C28288">
        <v>2830995</v>
      </c>
    </row>
    <row r="28289" spans="1:3" x14ac:dyDescent="0.3">
      <c r="A28289" t="s">
        <v>2225</v>
      </c>
      <c r="B28289">
        <v>1848</v>
      </c>
      <c r="C28289">
        <v>2836395</v>
      </c>
    </row>
    <row r="28290" spans="1:3" x14ac:dyDescent="0.3">
      <c r="A28290" t="s">
        <v>2225</v>
      </c>
      <c r="B28290">
        <v>1849</v>
      </c>
      <c r="C28290">
        <v>2846471</v>
      </c>
    </row>
    <row r="28291" spans="1:3" x14ac:dyDescent="0.3">
      <c r="A28291" t="s">
        <v>2225</v>
      </c>
      <c r="B28291">
        <v>1850</v>
      </c>
      <c r="C28291">
        <v>2861280</v>
      </c>
    </row>
    <row r="28292" spans="1:3" x14ac:dyDescent="0.3">
      <c r="A28292" t="s">
        <v>2225</v>
      </c>
      <c r="B28292">
        <v>1851</v>
      </c>
      <c r="C28292">
        <v>2880727</v>
      </c>
    </row>
    <row r="28293" spans="1:3" x14ac:dyDescent="0.3">
      <c r="A28293" t="s">
        <v>2225</v>
      </c>
      <c r="B28293">
        <v>1852</v>
      </c>
      <c r="C28293">
        <v>2905018</v>
      </c>
    </row>
    <row r="28294" spans="1:3" x14ac:dyDescent="0.3">
      <c r="A28294" t="s">
        <v>2225</v>
      </c>
      <c r="B28294">
        <v>1853</v>
      </c>
      <c r="C28294">
        <v>2934209</v>
      </c>
    </row>
    <row r="28295" spans="1:3" x14ac:dyDescent="0.3">
      <c r="A28295" t="s">
        <v>2225</v>
      </c>
      <c r="B28295">
        <v>1854</v>
      </c>
      <c r="C28295">
        <v>2963694</v>
      </c>
    </row>
    <row r="28296" spans="1:3" x14ac:dyDescent="0.3">
      <c r="A28296" t="s">
        <v>2225</v>
      </c>
      <c r="B28296">
        <v>1855</v>
      </c>
      <c r="C28296">
        <v>2993475</v>
      </c>
    </row>
    <row r="28297" spans="1:3" x14ac:dyDescent="0.3">
      <c r="A28297" t="s">
        <v>2225</v>
      </c>
      <c r="B28297">
        <v>1856</v>
      </c>
      <c r="C28297">
        <v>3023555</v>
      </c>
    </row>
    <row r="28298" spans="1:3" x14ac:dyDescent="0.3">
      <c r="A28298" t="s">
        <v>2225</v>
      </c>
      <c r="B28298">
        <v>1857</v>
      </c>
      <c r="C28298">
        <v>3053938</v>
      </c>
    </row>
    <row r="28299" spans="1:3" x14ac:dyDescent="0.3">
      <c r="A28299" t="s">
        <v>2225</v>
      </c>
      <c r="B28299">
        <v>1858</v>
      </c>
      <c r="C28299">
        <v>3084626</v>
      </c>
    </row>
    <row r="28300" spans="1:3" x14ac:dyDescent="0.3">
      <c r="A28300" t="s">
        <v>2225</v>
      </c>
      <c r="B28300">
        <v>1859</v>
      </c>
      <c r="C28300">
        <v>3115622</v>
      </c>
    </row>
    <row r="28301" spans="1:3" x14ac:dyDescent="0.3">
      <c r="A28301" t="s">
        <v>2225</v>
      </c>
      <c r="B28301">
        <v>1860</v>
      </c>
      <c r="C28301">
        <v>3146929</v>
      </c>
    </row>
    <row r="28302" spans="1:3" x14ac:dyDescent="0.3">
      <c r="A28302" t="s">
        <v>2225</v>
      </c>
      <c r="B28302">
        <v>1861</v>
      </c>
      <c r="C28302">
        <v>3178551</v>
      </c>
    </row>
    <row r="28303" spans="1:3" x14ac:dyDescent="0.3">
      <c r="A28303" t="s">
        <v>2225</v>
      </c>
      <c r="B28303">
        <v>1862</v>
      </c>
      <c r="C28303">
        <v>3210491</v>
      </c>
    </row>
    <row r="28304" spans="1:3" x14ac:dyDescent="0.3">
      <c r="A28304" t="s">
        <v>2225</v>
      </c>
      <c r="B28304">
        <v>1863</v>
      </c>
      <c r="C28304">
        <v>3242752</v>
      </c>
    </row>
    <row r="28305" spans="1:3" x14ac:dyDescent="0.3">
      <c r="A28305" t="s">
        <v>2225</v>
      </c>
      <c r="B28305">
        <v>1864</v>
      </c>
      <c r="C28305">
        <v>3275337</v>
      </c>
    </row>
    <row r="28306" spans="1:3" x14ac:dyDescent="0.3">
      <c r="A28306" t="s">
        <v>2225</v>
      </c>
      <c r="B28306">
        <v>1865</v>
      </c>
      <c r="C28306">
        <v>3308249</v>
      </c>
    </row>
    <row r="28307" spans="1:3" x14ac:dyDescent="0.3">
      <c r="A28307" t="s">
        <v>2225</v>
      </c>
      <c r="B28307">
        <v>1866</v>
      </c>
      <c r="C28307">
        <v>3341493</v>
      </c>
    </row>
    <row r="28308" spans="1:3" x14ac:dyDescent="0.3">
      <c r="A28308" t="s">
        <v>2225</v>
      </c>
      <c r="B28308">
        <v>1867</v>
      </c>
      <c r="C28308">
        <v>3375070</v>
      </c>
    </row>
    <row r="28309" spans="1:3" x14ac:dyDescent="0.3">
      <c r="A28309" t="s">
        <v>2225</v>
      </c>
      <c r="B28309">
        <v>1868</v>
      </c>
      <c r="C28309">
        <v>3408984</v>
      </c>
    </row>
    <row r="28310" spans="1:3" x14ac:dyDescent="0.3">
      <c r="A28310" t="s">
        <v>2225</v>
      </c>
      <c r="B28310">
        <v>1869</v>
      </c>
      <c r="C28310">
        <v>3443239</v>
      </c>
    </row>
    <row r="28311" spans="1:3" x14ac:dyDescent="0.3">
      <c r="A28311" t="s">
        <v>2225</v>
      </c>
      <c r="B28311">
        <v>1870</v>
      </c>
      <c r="C28311">
        <v>3477839</v>
      </c>
    </row>
    <row r="28312" spans="1:3" x14ac:dyDescent="0.3">
      <c r="A28312" t="s">
        <v>2225</v>
      </c>
      <c r="B28312">
        <v>1871</v>
      </c>
      <c r="C28312">
        <v>3512786</v>
      </c>
    </row>
    <row r="28313" spans="1:3" x14ac:dyDescent="0.3">
      <c r="A28313" t="s">
        <v>2225</v>
      </c>
      <c r="B28313">
        <v>1872</v>
      </c>
      <c r="C28313">
        <v>3548085</v>
      </c>
    </row>
    <row r="28314" spans="1:3" x14ac:dyDescent="0.3">
      <c r="A28314" t="s">
        <v>2225</v>
      </c>
      <c r="B28314">
        <v>1873</v>
      </c>
      <c r="C28314">
        <v>3583738</v>
      </c>
    </row>
    <row r="28315" spans="1:3" x14ac:dyDescent="0.3">
      <c r="A28315" t="s">
        <v>2225</v>
      </c>
      <c r="B28315">
        <v>1874</v>
      </c>
      <c r="C28315">
        <v>3619749</v>
      </c>
    </row>
    <row r="28316" spans="1:3" x14ac:dyDescent="0.3">
      <c r="A28316" t="s">
        <v>2225</v>
      </c>
      <c r="B28316">
        <v>1875</v>
      </c>
      <c r="C28316">
        <v>3656122</v>
      </c>
    </row>
    <row r="28317" spans="1:3" x14ac:dyDescent="0.3">
      <c r="A28317" t="s">
        <v>2225</v>
      </c>
      <c r="B28317">
        <v>1876</v>
      </c>
      <c r="C28317">
        <v>3692861</v>
      </c>
    </row>
    <row r="28318" spans="1:3" x14ac:dyDescent="0.3">
      <c r="A28318" t="s">
        <v>2225</v>
      </c>
      <c r="B28318">
        <v>1877</v>
      </c>
      <c r="C28318">
        <v>3729969</v>
      </c>
    </row>
    <row r="28319" spans="1:3" x14ac:dyDescent="0.3">
      <c r="A28319" t="s">
        <v>2225</v>
      </c>
      <c r="B28319">
        <v>1878</v>
      </c>
      <c r="C28319">
        <v>3767450</v>
      </c>
    </row>
    <row r="28320" spans="1:3" x14ac:dyDescent="0.3">
      <c r="A28320" t="s">
        <v>2225</v>
      </c>
      <c r="B28320">
        <v>1879</v>
      </c>
      <c r="C28320">
        <v>3805307</v>
      </c>
    </row>
    <row r="28321" spans="1:3" x14ac:dyDescent="0.3">
      <c r="A28321" t="s">
        <v>2225</v>
      </c>
      <c r="B28321">
        <v>1880</v>
      </c>
      <c r="C28321">
        <v>3843545</v>
      </c>
    </row>
    <row r="28322" spans="1:3" x14ac:dyDescent="0.3">
      <c r="A28322" t="s">
        <v>2225</v>
      </c>
      <c r="B28322">
        <v>1881</v>
      </c>
      <c r="C28322">
        <v>3882167</v>
      </c>
    </row>
    <row r="28323" spans="1:3" x14ac:dyDescent="0.3">
      <c r="A28323" t="s">
        <v>2225</v>
      </c>
      <c r="B28323">
        <v>1882</v>
      </c>
      <c r="C28323">
        <v>3921177</v>
      </c>
    </row>
    <row r="28324" spans="1:3" x14ac:dyDescent="0.3">
      <c r="A28324" t="s">
        <v>2225</v>
      </c>
      <c r="B28324">
        <v>1883</v>
      </c>
      <c r="C28324">
        <v>3960579</v>
      </c>
    </row>
    <row r="28325" spans="1:3" x14ac:dyDescent="0.3">
      <c r="A28325" t="s">
        <v>2225</v>
      </c>
      <c r="B28325">
        <v>1884</v>
      </c>
      <c r="C28325">
        <v>4000377</v>
      </c>
    </row>
    <row r="28326" spans="1:3" x14ac:dyDescent="0.3">
      <c r="A28326" t="s">
        <v>2225</v>
      </c>
      <c r="B28326">
        <v>1885</v>
      </c>
      <c r="C28326">
        <v>4040574</v>
      </c>
    </row>
    <row r="28327" spans="1:3" x14ac:dyDescent="0.3">
      <c r="A28327" t="s">
        <v>2225</v>
      </c>
      <c r="B28327">
        <v>1886</v>
      </c>
      <c r="C28327">
        <v>4081176</v>
      </c>
    </row>
    <row r="28328" spans="1:3" x14ac:dyDescent="0.3">
      <c r="A28328" t="s">
        <v>2225</v>
      </c>
      <c r="B28328">
        <v>1887</v>
      </c>
      <c r="C28328">
        <v>4122186</v>
      </c>
    </row>
    <row r="28329" spans="1:3" x14ac:dyDescent="0.3">
      <c r="A28329" t="s">
        <v>2225</v>
      </c>
      <c r="B28329">
        <v>1888</v>
      </c>
      <c r="C28329">
        <v>4163608</v>
      </c>
    </row>
    <row r="28330" spans="1:3" x14ac:dyDescent="0.3">
      <c r="A28330" t="s">
        <v>2225</v>
      </c>
      <c r="B28330">
        <v>1889</v>
      </c>
      <c r="C28330">
        <v>4205147</v>
      </c>
    </row>
    <row r="28331" spans="1:3" x14ac:dyDescent="0.3">
      <c r="A28331" t="s">
        <v>2225</v>
      </c>
      <c r="B28331">
        <v>1890</v>
      </c>
      <c r="C28331">
        <v>4246802</v>
      </c>
    </row>
    <row r="28332" spans="1:3" x14ac:dyDescent="0.3">
      <c r="A28332" t="s">
        <v>2225</v>
      </c>
      <c r="B28332">
        <v>1891</v>
      </c>
      <c r="C28332">
        <v>4288572</v>
      </c>
    </row>
    <row r="28333" spans="1:3" x14ac:dyDescent="0.3">
      <c r="A28333" t="s">
        <v>2225</v>
      </c>
      <c r="B28333">
        <v>1892</v>
      </c>
      <c r="C28333">
        <v>4330454</v>
      </c>
    </row>
    <row r="28334" spans="1:3" x14ac:dyDescent="0.3">
      <c r="A28334" t="s">
        <v>2225</v>
      </c>
      <c r="B28334">
        <v>1893</v>
      </c>
      <c r="C28334">
        <v>4372447</v>
      </c>
    </row>
    <row r="28335" spans="1:3" x14ac:dyDescent="0.3">
      <c r="A28335" t="s">
        <v>2225</v>
      </c>
      <c r="B28335">
        <v>1894</v>
      </c>
      <c r="C28335">
        <v>4414846</v>
      </c>
    </row>
    <row r="28336" spans="1:3" x14ac:dyDescent="0.3">
      <c r="A28336" t="s">
        <v>2225</v>
      </c>
      <c r="B28336">
        <v>1895</v>
      </c>
      <c r="C28336">
        <v>4457657</v>
      </c>
    </row>
    <row r="28337" spans="1:3" x14ac:dyDescent="0.3">
      <c r="A28337" t="s">
        <v>2225</v>
      </c>
      <c r="B28337">
        <v>1896</v>
      </c>
      <c r="C28337">
        <v>4500883</v>
      </c>
    </row>
    <row r="28338" spans="1:3" x14ac:dyDescent="0.3">
      <c r="A28338" t="s">
        <v>2225</v>
      </c>
      <c r="B28338">
        <v>1897</v>
      </c>
      <c r="C28338">
        <v>4544529</v>
      </c>
    </row>
    <row r="28339" spans="1:3" x14ac:dyDescent="0.3">
      <c r="A28339" t="s">
        <v>2225</v>
      </c>
      <c r="B28339">
        <v>1898</v>
      </c>
      <c r="C28339">
        <v>4588597</v>
      </c>
    </row>
    <row r="28340" spans="1:3" x14ac:dyDescent="0.3">
      <c r="A28340" t="s">
        <v>2225</v>
      </c>
      <c r="B28340">
        <v>1899</v>
      </c>
      <c r="C28340">
        <v>4639210</v>
      </c>
    </row>
    <row r="28341" spans="1:3" x14ac:dyDescent="0.3">
      <c r="A28341" t="s">
        <v>2225</v>
      </c>
      <c r="B28341">
        <v>1900</v>
      </c>
      <c r="C28341">
        <v>4696531</v>
      </c>
    </row>
    <row r="28342" spans="1:3" x14ac:dyDescent="0.3">
      <c r="A28342" t="s">
        <v>2225</v>
      </c>
      <c r="B28342">
        <v>1901</v>
      </c>
      <c r="C28342">
        <v>4760725</v>
      </c>
    </row>
    <row r="28343" spans="1:3" x14ac:dyDescent="0.3">
      <c r="A28343" t="s">
        <v>2225</v>
      </c>
      <c r="B28343">
        <v>1902</v>
      </c>
      <c r="C28343">
        <v>4831961</v>
      </c>
    </row>
    <row r="28344" spans="1:3" x14ac:dyDescent="0.3">
      <c r="A28344" t="s">
        <v>2225</v>
      </c>
      <c r="B28344">
        <v>1903</v>
      </c>
      <c r="C28344">
        <v>4910411</v>
      </c>
    </row>
    <row r="28345" spans="1:3" x14ac:dyDescent="0.3">
      <c r="A28345" t="s">
        <v>2225</v>
      </c>
      <c r="B28345">
        <v>1904</v>
      </c>
      <c r="C28345">
        <v>4990135</v>
      </c>
    </row>
    <row r="28346" spans="1:3" x14ac:dyDescent="0.3">
      <c r="A28346" t="s">
        <v>2225</v>
      </c>
      <c r="B28346">
        <v>1905</v>
      </c>
      <c r="C28346">
        <v>5071153</v>
      </c>
    </row>
    <row r="28347" spans="1:3" x14ac:dyDescent="0.3">
      <c r="A28347" t="s">
        <v>2225</v>
      </c>
      <c r="B28347">
        <v>1906</v>
      </c>
      <c r="C28347">
        <v>5153487</v>
      </c>
    </row>
    <row r="28348" spans="1:3" x14ac:dyDescent="0.3">
      <c r="A28348" t="s">
        <v>2225</v>
      </c>
      <c r="B28348">
        <v>1907</v>
      </c>
      <c r="C28348">
        <v>5237157</v>
      </c>
    </row>
    <row r="28349" spans="1:3" x14ac:dyDescent="0.3">
      <c r="A28349" t="s">
        <v>2225</v>
      </c>
      <c r="B28349">
        <v>1908</v>
      </c>
      <c r="C28349">
        <v>5322186</v>
      </c>
    </row>
    <row r="28350" spans="1:3" x14ac:dyDescent="0.3">
      <c r="A28350" t="s">
        <v>2225</v>
      </c>
      <c r="B28350">
        <v>1909</v>
      </c>
      <c r="C28350">
        <v>5396250</v>
      </c>
    </row>
    <row r="28351" spans="1:3" x14ac:dyDescent="0.3">
      <c r="A28351" t="s">
        <v>2225</v>
      </c>
      <c r="B28351">
        <v>1910</v>
      </c>
      <c r="C28351">
        <v>5459112</v>
      </c>
    </row>
    <row r="28352" spans="1:3" x14ac:dyDescent="0.3">
      <c r="A28352" t="s">
        <v>2225</v>
      </c>
      <c r="B28352">
        <v>1911</v>
      </c>
      <c r="C28352">
        <v>5510526</v>
      </c>
    </row>
    <row r="28353" spans="1:3" x14ac:dyDescent="0.3">
      <c r="A28353" t="s">
        <v>2225</v>
      </c>
      <c r="B28353">
        <v>1912</v>
      </c>
      <c r="C28353">
        <v>5550247</v>
      </c>
    </row>
    <row r="28354" spans="1:3" x14ac:dyDescent="0.3">
      <c r="A28354" t="s">
        <v>2225</v>
      </c>
      <c r="B28354">
        <v>1913</v>
      </c>
      <c r="C28354">
        <v>5578021</v>
      </c>
    </row>
    <row r="28355" spans="1:3" x14ac:dyDescent="0.3">
      <c r="A28355" t="s">
        <v>2225</v>
      </c>
      <c r="B28355">
        <v>1914</v>
      </c>
      <c r="C28355">
        <v>5605935</v>
      </c>
    </row>
    <row r="28356" spans="1:3" x14ac:dyDescent="0.3">
      <c r="A28356" t="s">
        <v>2225</v>
      </c>
      <c r="B28356">
        <v>1915</v>
      </c>
      <c r="C28356">
        <v>5633988</v>
      </c>
    </row>
    <row r="28357" spans="1:3" x14ac:dyDescent="0.3">
      <c r="A28357" t="s">
        <v>2225</v>
      </c>
      <c r="B28357">
        <v>1916</v>
      </c>
      <c r="C28357">
        <v>5662181</v>
      </c>
    </row>
    <row r="28358" spans="1:3" x14ac:dyDescent="0.3">
      <c r="A28358" t="s">
        <v>2225</v>
      </c>
      <c r="B28358">
        <v>1917</v>
      </c>
      <c r="C28358">
        <v>5690516</v>
      </c>
    </row>
    <row r="28359" spans="1:3" x14ac:dyDescent="0.3">
      <c r="A28359" t="s">
        <v>2225</v>
      </c>
      <c r="B28359">
        <v>1918</v>
      </c>
      <c r="C28359">
        <v>5719290</v>
      </c>
    </row>
    <row r="28360" spans="1:3" x14ac:dyDescent="0.3">
      <c r="A28360" t="s">
        <v>2225</v>
      </c>
      <c r="B28360">
        <v>1919</v>
      </c>
      <c r="C28360">
        <v>5755167</v>
      </c>
    </row>
    <row r="28361" spans="1:3" x14ac:dyDescent="0.3">
      <c r="A28361" t="s">
        <v>2225</v>
      </c>
      <c r="B28361">
        <v>1920</v>
      </c>
      <c r="C28361">
        <v>5798260</v>
      </c>
    </row>
    <row r="28362" spans="1:3" x14ac:dyDescent="0.3">
      <c r="A28362" t="s">
        <v>2225</v>
      </c>
      <c r="B28362">
        <v>1921</v>
      </c>
      <c r="C28362">
        <v>5848683</v>
      </c>
    </row>
    <row r="28363" spans="1:3" x14ac:dyDescent="0.3">
      <c r="A28363" t="s">
        <v>2225</v>
      </c>
      <c r="B28363">
        <v>1922</v>
      </c>
      <c r="C28363">
        <v>5906553</v>
      </c>
    </row>
    <row r="28364" spans="1:3" x14ac:dyDescent="0.3">
      <c r="A28364" t="s">
        <v>2225</v>
      </c>
      <c r="B28364">
        <v>1923</v>
      </c>
      <c r="C28364">
        <v>5971986</v>
      </c>
    </row>
    <row r="28365" spans="1:3" x14ac:dyDescent="0.3">
      <c r="A28365" t="s">
        <v>2225</v>
      </c>
      <c r="B28365">
        <v>1924</v>
      </c>
      <c r="C28365">
        <v>6038145</v>
      </c>
    </row>
    <row r="28366" spans="1:3" x14ac:dyDescent="0.3">
      <c r="A28366" t="s">
        <v>2225</v>
      </c>
      <c r="B28366">
        <v>1925</v>
      </c>
      <c r="C28366">
        <v>6105036</v>
      </c>
    </row>
    <row r="28367" spans="1:3" x14ac:dyDescent="0.3">
      <c r="A28367" t="s">
        <v>2225</v>
      </c>
      <c r="B28367">
        <v>1926</v>
      </c>
      <c r="C28367">
        <v>6172668</v>
      </c>
    </row>
    <row r="28368" spans="1:3" x14ac:dyDescent="0.3">
      <c r="A28368" t="s">
        <v>2225</v>
      </c>
      <c r="B28368">
        <v>1927</v>
      </c>
      <c r="C28368">
        <v>6241050</v>
      </c>
    </row>
    <row r="28369" spans="1:3" x14ac:dyDescent="0.3">
      <c r="A28369" t="s">
        <v>2225</v>
      </c>
      <c r="B28369">
        <v>1928</v>
      </c>
      <c r="C28369">
        <v>6310189</v>
      </c>
    </row>
    <row r="28370" spans="1:3" x14ac:dyDescent="0.3">
      <c r="A28370" t="s">
        <v>2225</v>
      </c>
      <c r="B28370">
        <v>1929</v>
      </c>
      <c r="C28370">
        <v>6388618</v>
      </c>
    </row>
    <row r="28371" spans="1:3" x14ac:dyDescent="0.3">
      <c r="A28371" t="s">
        <v>2225</v>
      </c>
      <c r="B28371">
        <v>1930</v>
      </c>
      <c r="C28371">
        <v>6476592</v>
      </c>
    </row>
    <row r="28372" spans="1:3" x14ac:dyDescent="0.3">
      <c r="A28372" t="s">
        <v>2225</v>
      </c>
      <c r="B28372">
        <v>1931</v>
      </c>
      <c r="C28372">
        <v>6574369</v>
      </c>
    </row>
    <row r="28373" spans="1:3" x14ac:dyDescent="0.3">
      <c r="A28373" t="s">
        <v>2225</v>
      </c>
      <c r="B28373">
        <v>1932</v>
      </c>
      <c r="C28373">
        <v>6682215</v>
      </c>
    </row>
    <row r="28374" spans="1:3" x14ac:dyDescent="0.3">
      <c r="A28374" t="s">
        <v>2225</v>
      </c>
      <c r="B28374">
        <v>1933</v>
      </c>
      <c r="C28374">
        <v>6800399</v>
      </c>
    </row>
    <row r="28375" spans="1:3" x14ac:dyDescent="0.3">
      <c r="A28375" t="s">
        <v>2225</v>
      </c>
      <c r="B28375">
        <v>1934</v>
      </c>
      <c r="C28375">
        <v>6920674</v>
      </c>
    </row>
    <row r="28376" spans="1:3" x14ac:dyDescent="0.3">
      <c r="A28376" t="s">
        <v>2225</v>
      </c>
      <c r="B28376">
        <v>1935</v>
      </c>
      <c r="C28376">
        <v>7043076</v>
      </c>
    </row>
    <row r="28377" spans="1:3" x14ac:dyDescent="0.3">
      <c r="A28377" t="s">
        <v>2225</v>
      </c>
      <c r="B28377">
        <v>1936</v>
      </c>
      <c r="C28377">
        <v>7167643</v>
      </c>
    </row>
    <row r="28378" spans="1:3" x14ac:dyDescent="0.3">
      <c r="A28378" t="s">
        <v>2225</v>
      </c>
      <c r="B28378">
        <v>1937</v>
      </c>
      <c r="C28378">
        <v>7294412</v>
      </c>
    </row>
    <row r="28379" spans="1:3" x14ac:dyDescent="0.3">
      <c r="A28379" t="s">
        <v>2225</v>
      </c>
      <c r="B28379">
        <v>1938</v>
      </c>
      <c r="C28379">
        <v>7423424</v>
      </c>
    </row>
    <row r="28380" spans="1:3" x14ac:dyDescent="0.3">
      <c r="A28380" t="s">
        <v>2225</v>
      </c>
      <c r="B28380">
        <v>1939</v>
      </c>
      <c r="C28380">
        <v>7550623</v>
      </c>
    </row>
    <row r="28381" spans="1:3" x14ac:dyDescent="0.3">
      <c r="A28381" t="s">
        <v>2225</v>
      </c>
      <c r="B28381">
        <v>1940</v>
      </c>
      <c r="C28381">
        <v>7675916</v>
      </c>
    </row>
    <row r="28382" spans="1:3" x14ac:dyDescent="0.3">
      <c r="A28382" t="s">
        <v>2225</v>
      </c>
      <c r="B28382">
        <v>1941</v>
      </c>
      <c r="C28382">
        <v>7799206</v>
      </c>
    </row>
    <row r="28383" spans="1:3" x14ac:dyDescent="0.3">
      <c r="A28383" t="s">
        <v>2225</v>
      </c>
      <c r="B28383">
        <v>1942</v>
      </c>
      <c r="C28383">
        <v>7920394</v>
      </c>
    </row>
    <row r="28384" spans="1:3" x14ac:dyDescent="0.3">
      <c r="A28384" t="s">
        <v>2225</v>
      </c>
      <c r="B28384">
        <v>1943</v>
      </c>
      <c r="C28384">
        <v>8039380</v>
      </c>
    </row>
    <row r="28385" spans="1:3" x14ac:dyDescent="0.3">
      <c r="A28385" t="s">
        <v>2225</v>
      </c>
      <c r="B28385">
        <v>1944</v>
      </c>
      <c r="C28385">
        <v>8160153</v>
      </c>
    </row>
    <row r="28386" spans="1:3" x14ac:dyDescent="0.3">
      <c r="A28386" t="s">
        <v>2225</v>
      </c>
      <c r="B28386">
        <v>1945</v>
      </c>
      <c r="C28386">
        <v>8282740</v>
      </c>
    </row>
    <row r="28387" spans="1:3" x14ac:dyDescent="0.3">
      <c r="A28387" t="s">
        <v>2225</v>
      </c>
      <c r="B28387">
        <v>1946</v>
      </c>
      <c r="C28387">
        <v>8407169</v>
      </c>
    </row>
    <row r="28388" spans="1:3" x14ac:dyDescent="0.3">
      <c r="A28388" t="s">
        <v>2225</v>
      </c>
      <c r="B28388">
        <v>1947</v>
      </c>
      <c r="C28388">
        <v>8533467</v>
      </c>
    </row>
    <row r="28389" spans="1:3" x14ac:dyDescent="0.3">
      <c r="A28389" t="s">
        <v>2225</v>
      </c>
      <c r="B28389">
        <v>1948</v>
      </c>
      <c r="C28389">
        <v>8661663</v>
      </c>
    </row>
    <row r="28390" spans="1:3" x14ac:dyDescent="0.3">
      <c r="A28390" t="s">
        <v>2225</v>
      </c>
      <c r="B28390">
        <v>1949</v>
      </c>
      <c r="C28390">
        <v>8812210</v>
      </c>
    </row>
    <row r="28391" spans="1:3" x14ac:dyDescent="0.3">
      <c r="A28391" t="s">
        <v>2225</v>
      </c>
      <c r="B28391">
        <v>1950</v>
      </c>
      <c r="C28391">
        <v>8985986</v>
      </c>
    </row>
    <row r="28392" spans="1:3" x14ac:dyDescent="0.3">
      <c r="A28392" t="s">
        <v>2225</v>
      </c>
      <c r="B28392">
        <v>1951</v>
      </c>
      <c r="C28392">
        <v>9243410</v>
      </c>
    </row>
    <row r="28393" spans="1:3" x14ac:dyDescent="0.3">
      <c r="A28393" t="s">
        <v>2225</v>
      </c>
      <c r="B28393">
        <v>1952</v>
      </c>
      <c r="C28393">
        <v>9528979</v>
      </c>
    </row>
    <row r="28394" spans="1:3" x14ac:dyDescent="0.3">
      <c r="A28394" t="s">
        <v>2225</v>
      </c>
      <c r="B28394">
        <v>1953</v>
      </c>
      <c r="C28394">
        <v>9837075</v>
      </c>
    </row>
    <row r="28395" spans="1:3" x14ac:dyDescent="0.3">
      <c r="A28395" t="s">
        <v>2225</v>
      </c>
      <c r="B28395">
        <v>1954</v>
      </c>
      <c r="C28395">
        <v>10162948</v>
      </c>
    </row>
    <row r="28396" spans="1:3" x14ac:dyDescent="0.3">
      <c r="A28396" t="s">
        <v>2225</v>
      </c>
      <c r="B28396">
        <v>1955</v>
      </c>
      <c r="C28396">
        <v>10502658</v>
      </c>
    </row>
    <row r="28397" spans="1:3" x14ac:dyDescent="0.3">
      <c r="A28397" t="s">
        <v>2225</v>
      </c>
      <c r="B28397">
        <v>1956</v>
      </c>
      <c r="C28397">
        <v>10853173</v>
      </c>
    </row>
    <row r="28398" spans="1:3" x14ac:dyDescent="0.3">
      <c r="A28398" t="s">
        <v>2225</v>
      </c>
      <c r="B28398">
        <v>1957</v>
      </c>
      <c r="C28398">
        <v>11212230</v>
      </c>
    </row>
    <row r="28399" spans="1:3" x14ac:dyDescent="0.3">
      <c r="A28399" t="s">
        <v>2225</v>
      </c>
      <c r="B28399">
        <v>1958</v>
      </c>
      <c r="C28399">
        <v>11578378</v>
      </c>
    </row>
    <row r="28400" spans="1:3" x14ac:dyDescent="0.3">
      <c r="A28400" t="s">
        <v>2225</v>
      </c>
      <c r="B28400">
        <v>1959</v>
      </c>
      <c r="C28400">
        <v>11950747</v>
      </c>
    </row>
    <row r="28401" spans="1:3" x14ac:dyDescent="0.3">
      <c r="A28401" t="s">
        <v>2225</v>
      </c>
      <c r="B28401">
        <v>1960</v>
      </c>
      <c r="C28401">
        <v>12328532</v>
      </c>
    </row>
    <row r="28402" spans="1:3" x14ac:dyDescent="0.3">
      <c r="A28402" t="s">
        <v>2225</v>
      </c>
      <c r="B28402">
        <v>1961</v>
      </c>
      <c r="C28402">
        <v>12710587</v>
      </c>
    </row>
    <row r="28403" spans="1:3" x14ac:dyDescent="0.3">
      <c r="A28403" t="s">
        <v>2225</v>
      </c>
      <c r="B28403">
        <v>1962</v>
      </c>
      <c r="C28403">
        <v>13094890</v>
      </c>
    </row>
    <row r="28404" spans="1:3" x14ac:dyDescent="0.3">
      <c r="A28404" t="s">
        <v>2225</v>
      </c>
      <c r="B28404">
        <v>1963</v>
      </c>
      <c r="C28404">
        <v>13478425</v>
      </c>
    </row>
    <row r="28405" spans="1:3" x14ac:dyDescent="0.3">
      <c r="A28405" t="s">
        <v>2225</v>
      </c>
      <c r="B28405">
        <v>1964</v>
      </c>
      <c r="C28405">
        <v>13857656</v>
      </c>
    </row>
    <row r="28406" spans="1:3" x14ac:dyDescent="0.3">
      <c r="A28406" t="s">
        <v>2225</v>
      </c>
      <c r="B28406">
        <v>1965</v>
      </c>
      <c r="C28406">
        <v>14230163</v>
      </c>
    </row>
    <row r="28407" spans="1:3" x14ac:dyDescent="0.3">
      <c r="A28407" t="s">
        <v>2225</v>
      </c>
      <c r="B28407">
        <v>1966</v>
      </c>
      <c r="C28407">
        <v>14595351</v>
      </c>
    </row>
    <row r="28408" spans="1:3" x14ac:dyDescent="0.3">
      <c r="A28408" t="s">
        <v>2225</v>
      </c>
      <c r="B28408">
        <v>1967</v>
      </c>
      <c r="C28408">
        <v>14954037</v>
      </c>
    </row>
    <row r="28409" spans="1:3" x14ac:dyDescent="0.3">
      <c r="A28409" t="s">
        <v>2225</v>
      </c>
      <c r="B28409">
        <v>1968</v>
      </c>
      <c r="C28409">
        <v>15307267</v>
      </c>
    </row>
    <row r="28410" spans="1:3" x14ac:dyDescent="0.3">
      <c r="A28410" t="s">
        <v>2225</v>
      </c>
      <c r="B28410">
        <v>1969</v>
      </c>
      <c r="C28410">
        <v>15656846</v>
      </c>
    </row>
    <row r="28411" spans="1:3" x14ac:dyDescent="0.3">
      <c r="A28411" t="s">
        <v>2225</v>
      </c>
      <c r="B28411">
        <v>1970</v>
      </c>
      <c r="C28411">
        <v>16004732</v>
      </c>
    </row>
    <row r="28412" spans="1:3" x14ac:dyDescent="0.3">
      <c r="A28412" t="s">
        <v>2225</v>
      </c>
      <c r="B28412">
        <v>1971</v>
      </c>
      <c r="C28412">
        <v>16350883</v>
      </c>
    </row>
    <row r="28413" spans="1:3" x14ac:dyDescent="0.3">
      <c r="A28413" t="s">
        <v>2225</v>
      </c>
      <c r="B28413">
        <v>1972</v>
      </c>
      <c r="C28413">
        <v>16696890</v>
      </c>
    </row>
    <row r="28414" spans="1:3" x14ac:dyDescent="0.3">
      <c r="A28414" t="s">
        <v>2225</v>
      </c>
      <c r="B28414">
        <v>1973</v>
      </c>
      <c r="C28414">
        <v>17048525</v>
      </c>
    </row>
    <row r="28415" spans="1:3" x14ac:dyDescent="0.3">
      <c r="A28415" t="s">
        <v>2225</v>
      </c>
      <c r="B28415">
        <v>1974</v>
      </c>
      <c r="C28415">
        <v>17413149</v>
      </c>
    </row>
    <row r="28416" spans="1:3" x14ac:dyDescent="0.3">
      <c r="A28416" t="s">
        <v>2225</v>
      </c>
      <c r="B28416">
        <v>1975</v>
      </c>
      <c r="C28416">
        <v>17796171</v>
      </c>
    </row>
    <row r="28417" spans="1:3" x14ac:dyDescent="0.3">
      <c r="A28417" t="s">
        <v>2225</v>
      </c>
      <c r="B28417">
        <v>1976</v>
      </c>
      <c r="C28417">
        <v>18198836</v>
      </c>
    </row>
    <row r="28418" spans="1:3" x14ac:dyDescent="0.3">
      <c r="A28418" t="s">
        <v>2225</v>
      </c>
      <c r="B28418">
        <v>1977</v>
      </c>
      <c r="C28418">
        <v>18620087</v>
      </c>
    </row>
    <row r="28419" spans="1:3" x14ac:dyDescent="0.3">
      <c r="A28419" t="s">
        <v>2225</v>
      </c>
      <c r="B28419">
        <v>1978</v>
      </c>
      <c r="C28419">
        <v>19059773</v>
      </c>
    </row>
    <row r="28420" spans="1:3" x14ac:dyDescent="0.3">
      <c r="A28420" t="s">
        <v>2225</v>
      </c>
      <c r="B28420">
        <v>1979</v>
      </c>
      <c r="C28420">
        <v>19516942</v>
      </c>
    </row>
    <row r="28421" spans="1:3" x14ac:dyDescent="0.3">
      <c r="A28421" t="s">
        <v>2225</v>
      </c>
      <c r="B28421">
        <v>1980</v>
      </c>
      <c r="C28421">
        <v>19990006</v>
      </c>
    </row>
    <row r="28422" spans="1:3" x14ac:dyDescent="0.3">
      <c r="A28422" t="s">
        <v>2225</v>
      </c>
      <c r="B28422">
        <v>1981</v>
      </c>
      <c r="C28422">
        <v>20479709</v>
      </c>
    </row>
    <row r="28423" spans="1:3" x14ac:dyDescent="0.3">
      <c r="A28423" t="s">
        <v>2225</v>
      </c>
      <c r="B28423">
        <v>1982</v>
      </c>
      <c r="C28423">
        <v>20984023</v>
      </c>
    </row>
    <row r="28424" spans="1:3" x14ac:dyDescent="0.3">
      <c r="A28424" t="s">
        <v>2225</v>
      </c>
      <c r="B28424">
        <v>1983</v>
      </c>
      <c r="C28424">
        <v>21495088</v>
      </c>
    </row>
    <row r="28425" spans="1:3" x14ac:dyDescent="0.3">
      <c r="A28425" t="s">
        <v>2225</v>
      </c>
      <c r="B28425">
        <v>1984</v>
      </c>
      <c r="C28425">
        <v>22002641</v>
      </c>
    </row>
    <row r="28426" spans="1:3" x14ac:dyDescent="0.3">
      <c r="A28426" t="s">
        <v>2225</v>
      </c>
      <c r="B28426">
        <v>1985</v>
      </c>
      <c r="C28426">
        <v>22499111</v>
      </c>
    </row>
    <row r="28427" spans="1:3" x14ac:dyDescent="0.3">
      <c r="A28427" t="s">
        <v>2225</v>
      </c>
      <c r="B28427">
        <v>1986</v>
      </c>
      <c r="C28427">
        <v>22980334</v>
      </c>
    </row>
    <row r="28428" spans="1:3" x14ac:dyDescent="0.3">
      <c r="A28428" t="s">
        <v>2225</v>
      </c>
      <c r="B28428">
        <v>1987</v>
      </c>
      <c r="C28428">
        <v>23447256</v>
      </c>
    </row>
    <row r="28429" spans="1:3" x14ac:dyDescent="0.3">
      <c r="A28429" t="s">
        <v>2225</v>
      </c>
      <c r="B28429">
        <v>1988</v>
      </c>
      <c r="C28429">
        <v>23903592</v>
      </c>
    </row>
    <row r="28430" spans="1:3" x14ac:dyDescent="0.3">
      <c r="A28430" t="s">
        <v>2225</v>
      </c>
      <c r="B28430">
        <v>1989</v>
      </c>
      <c r="C28430">
        <v>24355624</v>
      </c>
    </row>
    <row r="28431" spans="1:3" x14ac:dyDescent="0.3">
      <c r="A28431" t="s">
        <v>2225</v>
      </c>
      <c r="B28431">
        <v>1990</v>
      </c>
      <c r="C28431">
        <v>24807461</v>
      </c>
    </row>
    <row r="28432" spans="1:3" x14ac:dyDescent="0.3">
      <c r="A28432" t="s">
        <v>2225</v>
      </c>
      <c r="B28432">
        <v>1991</v>
      </c>
      <c r="C28432">
        <v>25260407</v>
      </c>
    </row>
    <row r="28433" spans="1:3" x14ac:dyDescent="0.3">
      <c r="A28433" t="s">
        <v>2225</v>
      </c>
      <c r="B28433">
        <v>1992</v>
      </c>
      <c r="C28433">
        <v>25711410</v>
      </c>
    </row>
    <row r="28434" spans="1:3" x14ac:dyDescent="0.3">
      <c r="A28434" t="s">
        <v>2225</v>
      </c>
      <c r="B28434">
        <v>1993</v>
      </c>
      <c r="C28434">
        <v>26155204</v>
      </c>
    </row>
    <row r="28435" spans="1:3" x14ac:dyDescent="0.3">
      <c r="A28435" t="s">
        <v>2225</v>
      </c>
      <c r="B28435">
        <v>1994</v>
      </c>
      <c r="C28435">
        <v>26584473</v>
      </c>
    </row>
    <row r="28436" spans="1:3" x14ac:dyDescent="0.3">
      <c r="A28436" t="s">
        <v>2225</v>
      </c>
      <c r="B28436">
        <v>1995</v>
      </c>
      <c r="C28436">
        <v>26994255</v>
      </c>
    </row>
    <row r="28437" spans="1:3" x14ac:dyDescent="0.3">
      <c r="A28437" t="s">
        <v>2225</v>
      </c>
      <c r="B28437">
        <v>1996</v>
      </c>
      <c r="C28437">
        <v>27383472</v>
      </c>
    </row>
    <row r="28438" spans="1:3" x14ac:dyDescent="0.3">
      <c r="A28438" t="s">
        <v>2225</v>
      </c>
      <c r="B28438">
        <v>1997</v>
      </c>
      <c r="C28438">
        <v>27754573</v>
      </c>
    </row>
    <row r="28439" spans="1:3" x14ac:dyDescent="0.3">
      <c r="A28439" t="s">
        <v>2225</v>
      </c>
      <c r="B28439">
        <v>1998</v>
      </c>
      <c r="C28439">
        <v>28110447</v>
      </c>
    </row>
    <row r="28440" spans="1:3" x14ac:dyDescent="0.3">
      <c r="A28440" t="s">
        <v>2225</v>
      </c>
      <c r="B28440">
        <v>1999</v>
      </c>
      <c r="C28440">
        <v>28455504</v>
      </c>
    </row>
    <row r="28441" spans="1:3" x14ac:dyDescent="0.3">
      <c r="A28441" t="s">
        <v>2225</v>
      </c>
      <c r="B28441">
        <v>2000</v>
      </c>
      <c r="C28441">
        <v>28793672</v>
      </c>
    </row>
    <row r="28442" spans="1:3" x14ac:dyDescent="0.3">
      <c r="A28442" t="s">
        <v>2225</v>
      </c>
      <c r="B28442">
        <v>2001</v>
      </c>
      <c r="C28442">
        <v>29126323</v>
      </c>
    </row>
    <row r="28443" spans="1:3" x14ac:dyDescent="0.3">
      <c r="A28443" t="s">
        <v>2225</v>
      </c>
      <c r="B28443">
        <v>2002</v>
      </c>
      <c r="C28443">
        <v>29454765</v>
      </c>
    </row>
    <row r="28444" spans="1:3" x14ac:dyDescent="0.3">
      <c r="A28444" t="s">
        <v>2225</v>
      </c>
      <c r="B28444">
        <v>2003</v>
      </c>
      <c r="C28444">
        <v>29782884</v>
      </c>
    </row>
    <row r="28445" spans="1:3" x14ac:dyDescent="0.3">
      <c r="A28445" t="s">
        <v>2225</v>
      </c>
      <c r="B28445">
        <v>2004</v>
      </c>
      <c r="C28445">
        <v>30115196</v>
      </c>
    </row>
    <row r="28446" spans="1:3" x14ac:dyDescent="0.3">
      <c r="A28446" t="s">
        <v>2225</v>
      </c>
      <c r="B28446">
        <v>2005</v>
      </c>
      <c r="C28446">
        <v>30455563</v>
      </c>
    </row>
    <row r="28447" spans="1:3" x14ac:dyDescent="0.3">
      <c r="A28447" t="s">
        <v>2225</v>
      </c>
      <c r="B28447">
        <v>2006</v>
      </c>
      <c r="C28447">
        <v>30804689</v>
      </c>
    </row>
    <row r="28448" spans="1:3" x14ac:dyDescent="0.3">
      <c r="A28448" t="s">
        <v>2225</v>
      </c>
      <c r="B28448">
        <v>2007</v>
      </c>
      <c r="C28448">
        <v>31163670</v>
      </c>
    </row>
    <row r="28449" spans="1:3" x14ac:dyDescent="0.3">
      <c r="A28449" t="s">
        <v>2225</v>
      </c>
      <c r="B28449">
        <v>2008</v>
      </c>
      <c r="C28449">
        <v>31536807</v>
      </c>
    </row>
    <row r="28450" spans="1:3" x14ac:dyDescent="0.3">
      <c r="A28450" t="s">
        <v>2225</v>
      </c>
      <c r="B28450">
        <v>2009</v>
      </c>
      <c r="C28450">
        <v>31929087</v>
      </c>
    </row>
    <row r="28451" spans="1:3" x14ac:dyDescent="0.3">
      <c r="A28451" t="s">
        <v>2225</v>
      </c>
      <c r="B28451">
        <v>2010</v>
      </c>
      <c r="C28451">
        <v>32343384</v>
      </c>
    </row>
    <row r="28452" spans="1:3" x14ac:dyDescent="0.3">
      <c r="A28452" t="s">
        <v>2225</v>
      </c>
      <c r="B28452">
        <v>2011</v>
      </c>
      <c r="C28452">
        <v>32781860</v>
      </c>
    </row>
    <row r="28453" spans="1:3" x14ac:dyDescent="0.3">
      <c r="A28453" t="s">
        <v>2225</v>
      </c>
      <c r="B28453">
        <v>2012</v>
      </c>
      <c r="C28453">
        <v>33241898</v>
      </c>
    </row>
    <row r="28454" spans="1:3" x14ac:dyDescent="0.3">
      <c r="A28454" t="s">
        <v>2225</v>
      </c>
      <c r="B28454">
        <v>2013</v>
      </c>
      <c r="C28454">
        <v>33715705</v>
      </c>
    </row>
    <row r="28455" spans="1:3" x14ac:dyDescent="0.3">
      <c r="A28455" t="s">
        <v>2225</v>
      </c>
      <c r="B28455">
        <v>2014</v>
      </c>
      <c r="C28455">
        <v>34192358</v>
      </c>
    </row>
    <row r="28456" spans="1:3" x14ac:dyDescent="0.3">
      <c r="A28456" t="s">
        <v>2225</v>
      </c>
      <c r="B28456">
        <v>2015</v>
      </c>
      <c r="C28456">
        <v>34663608</v>
      </c>
    </row>
    <row r="28457" spans="1:3" x14ac:dyDescent="0.3">
      <c r="A28457" t="s">
        <v>2225</v>
      </c>
      <c r="B28457">
        <v>2016</v>
      </c>
      <c r="C28457">
        <v>35126274</v>
      </c>
    </row>
    <row r="28458" spans="1:3" x14ac:dyDescent="0.3">
      <c r="A28458" t="s">
        <v>2225</v>
      </c>
      <c r="B28458">
        <v>2017</v>
      </c>
      <c r="C28458">
        <v>35581257</v>
      </c>
    </row>
    <row r="28459" spans="1:3" x14ac:dyDescent="0.3">
      <c r="A28459" t="s">
        <v>2225</v>
      </c>
      <c r="B28459">
        <v>2018</v>
      </c>
      <c r="C28459">
        <v>36029089</v>
      </c>
    </row>
    <row r="28460" spans="1:3" x14ac:dyDescent="0.3">
      <c r="A28460" t="s">
        <v>2225</v>
      </c>
      <c r="B28460">
        <v>2019</v>
      </c>
      <c r="C28460">
        <v>36471766</v>
      </c>
    </row>
    <row r="28461" spans="1:3" x14ac:dyDescent="0.3">
      <c r="A28461" t="s">
        <v>2225</v>
      </c>
      <c r="B28461">
        <v>2020</v>
      </c>
      <c r="C28461">
        <v>36910558</v>
      </c>
    </row>
    <row r="28462" spans="1:3" x14ac:dyDescent="0.3">
      <c r="A28462" t="s">
        <v>2225</v>
      </c>
      <c r="B28462">
        <v>2021</v>
      </c>
      <c r="C28462">
        <v>37344787</v>
      </c>
    </row>
    <row r="28463" spans="1:3" x14ac:dyDescent="0.3">
      <c r="A28463" t="s">
        <v>2226</v>
      </c>
      <c r="B28463">
        <v>1800</v>
      </c>
      <c r="C28463">
        <v>2000000</v>
      </c>
    </row>
    <row r="28464" spans="1:3" x14ac:dyDescent="0.3">
      <c r="A28464" t="s">
        <v>2226</v>
      </c>
      <c r="B28464">
        <v>1801</v>
      </c>
      <c r="C28464">
        <v>2004694</v>
      </c>
    </row>
    <row r="28465" spans="1:3" x14ac:dyDescent="0.3">
      <c r="A28465" t="s">
        <v>2226</v>
      </c>
      <c r="B28465">
        <v>1802</v>
      </c>
      <c r="C28465">
        <v>2009399</v>
      </c>
    </row>
    <row r="28466" spans="1:3" x14ac:dyDescent="0.3">
      <c r="A28466" t="s">
        <v>2226</v>
      </c>
      <c r="B28466">
        <v>1803</v>
      </c>
      <c r="C28466">
        <v>2014115</v>
      </c>
    </row>
    <row r="28467" spans="1:3" x14ac:dyDescent="0.3">
      <c r="A28467" t="s">
        <v>2226</v>
      </c>
      <c r="B28467">
        <v>1804</v>
      </c>
      <c r="C28467">
        <v>2018842</v>
      </c>
    </row>
    <row r="28468" spans="1:3" x14ac:dyDescent="0.3">
      <c r="A28468" t="s">
        <v>2226</v>
      </c>
      <c r="B28468">
        <v>1805</v>
      </c>
      <c r="C28468">
        <v>2023580</v>
      </c>
    </row>
    <row r="28469" spans="1:3" x14ac:dyDescent="0.3">
      <c r="A28469" t="s">
        <v>2226</v>
      </c>
      <c r="B28469">
        <v>1806</v>
      </c>
      <c r="C28469">
        <v>2028329</v>
      </c>
    </row>
    <row r="28470" spans="1:3" x14ac:dyDescent="0.3">
      <c r="A28470" t="s">
        <v>2226</v>
      </c>
      <c r="B28470">
        <v>1807</v>
      </c>
      <c r="C28470">
        <v>2033089</v>
      </c>
    </row>
    <row r="28471" spans="1:3" x14ac:dyDescent="0.3">
      <c r="A28471" t="s">
        <v>2226</v>
      </c>
      <c r="B28471">
        <v>1808</v>
      </c>
      <c r="C28471">
        <v>2037861</v>
      </c>
    </row>
    <row r="28472" spans="1:3" x14ac:dyDescent="0.3">
      <c r="A28472" t="s">
        <v>2226</v>
      </c>
      <c r="B28472">
        <v>1809</v>
      </c>
      <c r="C28472">
        <v>2042643</v>
      </c>
    </row>
    <row r="28473" spans="1:3" x14ac:dyDescent="0.3">
      <c r="A28473" t="s">
        <v>2226</v>
      </c>
      <c r="B28473">
        <v>1810</v>
      </c>
      <c r="C28473">
        <v>2047449</v>
      </c>
    </row>
    <row r="28474" spans="1:3" x14ac:dyDescent="0.3">
      <c r="A28474" t="s">
        <v>2226</v>
      </c>
      <c r="B28474">
        <v>1811</v>
      </c>
      <c r="C28474">
        <v>2052254</v>
      </c>
    </row>
    <row r="28475" spans="1:3" x14ac:dyDescent="0.3">
      <c r="A28475" t="s">
        <v>2226</v>
      </c>
      <c r="B28475">
        <v>1812</v>
      </c>
      <c r="C28475">
        <v>2057070</v>
      </c>
    </row>
    <row r="28476" spans="1:3" x14ac:dyDescent="0.3">
      <c r="A28476" t="s">
        <v>2226</v>
      </c>
      <c r="B28476">
        <v>1813</v>
      </c>
      <c r="C28476">
        <v>2061898</v>
      </c>
    </row>
    <row r="28477" spans="1:3" x14ac:dyDescent="0.3">
      <c r="A28477" t="s">
        <v>2226</v>
      </c>
      <c r="B28477">
        <v>1814</v>
      </c>
      <c r="C28477">
        <v>2066737</v>
      </c>
    </row>
    <row r="28478" spans="1:3" x14ac:dyDescent="0.3">
      <c r="A28478" t="s">
        <v>2226</v>
      </c>
      <c r="B28478">
        <v>1815</v>
      </c>
      <c r="C28478">
        <v>2071588</v>
      </c>
    </row>
    <row r="28479" spans="1:3" x14ac:dyDescent="0.3">
      <c r="A28479" t="s">
        <v>2226</v>
      </c>
      <c r="B28479">
        <v>1816</v>
      </c>
      <c r="C28479">
        <v>2076450</v>
      </c>
    </row>
    <row r="28480" spans="1:3" x14ac:dyDescent="0.3">
      <c r="A28480" t="s">
        <v>2226</v>
      </c>
      <c r="B28480">
        <v>1817</v>
      </c>
      <c r="C28480">
        <v>2081323</v>
      </c>
    </row>
    <row r="28481" spans="1:3" x14ac:dyDescent="0.3">
      <c r="A28481" t="s">
        <v>2226</v>
      </c>
      <c r="B28481">
        <v>1818</v>
      </c>
      <c r="C28481">
        <v>2086208</v>
      </c>
    </row>
    <row r="28482" spans="1:3" x14ac:dyDescent="0.3">
      <c r="A28482" t="s">
        <v>2226</v>
      </c>
      <c r="B28482">
        <v>1819</v>
      </c>
      <c r="C28482">
        <v>2101716</v>
      </c>
    </row>
    <row r="28483" spans="1:3" x14ac:dyDescent="0.3">
      <c r="A28483" t="s">
        <v>2226</v>
      </c>
      <c r="B28483">
        <v>1820</v>
      </c>
      <c r="C28483">
        <v>2128167</v>
      </c>
    </row>
    <row r="28484" spans="1:3" x14ac:dyDescent="0.3">
      <c r="A28484" t="s">
        <v>2226</v>
      </c>
      <c r="B28484">
        <v>1821</v>
      </c>
      <c r="C28484">
        <v>2165888</v>
      </c>
    </row>
    <row r="28485" spans="1:3" x14ac:dyDescent="0.3">
      <c r="A28485" t="s">
        <v>2226</v>
      </c>
      <c r="B28485">
        <v>1822</v>
      </c>
      <c r="C28485">
        <v>2215215</v>
      </c>
    </row>
    <row r="28486" spans="1:3" x14ac:dyDescent="0.3">
      <c r="A28486" t="s">
        <v>2226</v>
      </c>
      <c r="B28486">
        <v>1823</v>
      </c>
      <c r="C28486">
        <v>2276494</v>
      </c>
    </row>
    <row r="28487" spans="1:3" x14ac:dyDescent="0.3">
      <c r="A28487" t="s">
        <v>2226</v>
      </c>
      <c r="B28487">
        <v>1824</v>
      </c>
      <c r="C28487">
        <v>2339468</v>
      </c>
    </row>
    <row r="28488" spans="1:3" x14ac:dyDescent="0.3">
      <c r="A28488" t="s">
        <v>2226</v>
      </c>
      <c r="B28488">
        <v>1825</v>
      </c>
      <c r="C28488">
        <v>2404184</v>
      </c>
    </row>
    <row r="28489" spans="1:3" x14ac:dyDescent="0.3">
      <c r="A28489" t="s">
        <v>2226</v>
      </c>
      <c r="B28489">
        <v>1826</v>
      </c>
      <c r="C28489">
        <v>2470691</v>
      </c>
    </row>
    <row r="28490" spans="1:3" x14ac:dyDescent="0.3">
      <c r="A28490" t="s">
        <v>2226</v>
      </c>
      <c r="B28490">
        <v>1827</v>
      </c>
      <c r="C28490">
        <v>2539037</v>
      </c>
    </row>
    <row r="28491" spans="1:3" x14ac:dyDescent="0.3">
      <c r="A28491" t="s">
        <v>2226</v>
      </c>
      <c r="B28491">
        <v>1828</v>
      </c>
      <c r="C28491">
        <v>2609274</v>
      </c>
    </row>
    <row r="28492" spans="1:3" x14ac:dyDescent="0.3">
      <c r="A28492" t="s">
        <v>2226</v>
      </c>
      <c r="B28492">
        <v>1829</v>
      </c>
      <c r="C28492">
        <v>2681454</v>
      </c>
    </row>
    <row r="28493" spans="1:3" x14ac:dyDescent="0.3">
      <c r="A28493" t="s">
        <v>2226</v>
      </c>
      <c r="B28493">
        <v>1830</v>
      </c>
      <c r="C28493">
        <v>2755630</v>
      </c>
    </row>
    <row r="28494" spans="1:3" x14ac:dyDescent="0.3">
      <c r="A28494" t="s">
        <v>2226</v>
      </c>
      <c r="B28494">
        <v>1831</v>
      </c>
      <c r="C28494">
        <v>2831859</v>
      </c>
    </row>
    <row r="28495" spans="1:3" x14ac:dyDescent="0.3">
      <c r="A28495" t="s">
        <v>2226</v>
      </c>
      <c r="B28495">
        <v>1832</v>
      </c>
      <c r="C28495">
        <v>2910196</v>
      </c>
    </row>
    <row r="28496" spans="1:3" x14ac:dyDescent="0.3">
      <c r="A28496" t="s">
        <v>2226</v>
      </c>
      <c r="B28496">
        <v>1833</v>
      </c>
      <c r="C28496">
        <v>2990700</v>
      </c>
    </row>
    <row r="28497" spans="1:3" x14ac:dyDescent="0.3">
      <c r="A28497" t="s">
        <v>2226</v>
      </c>
      <c r="B28497">
        <v>1834</v>
      </c>
      <c r="C28497">
        <v>3073431</v>
      </c>
    </row>
    <row r="28498" spans="1:3" x14ac:dyDescent="0.3">
      <c r="A28498" t="s">
        <v>2226</v>
      </c>
      <c r="B28498">
        <v>1835</v>
      </c>
      <c r="C28498">
        <v>3158451</v>
      </c>
    </row>
    <row r="28499" spans="1:3" x14ac:dyDescent="0.3">
      <c r="A28499" t="s">
        <v>2226</v>
      </c>
      <c r="B28499">
        <v>1836</v>
      </c>
      <c r="C28499">
        <v>3245823</v>
      </c>
    </row>
    <row r="28500" spans="1:3" x14ac:dyDescent="0.3">
      <c r="A28500" t="s">
        <v>2226</v>
      </c>
      <c r="B28500">
        <v>1837</v>
      </c>
      <c r="C28500">
        <v>3335611</v>
      </c>
    </row>
    <row r="28501" spans="1:3" x14ac:dyDescent="0.3">
      <c r="A28501" t="s">
        <v>2226</v>
      </c>
      <c r="B28501">
        <v>1838</v>
      </c>
      <c r="C28501">
        <v>3427884</v>
      </c>
    </row>
    <row r="28502" spans="1:3" x14ac:dyDescent="0.3">
      <c r="A28502" t="s">
        <v>2226</v>
      </c>
      <c r="B28502">
        <v>1839</v>
      </c>
      <c r="C28502">
        <v>3522709</v>
      </c>
    </row>
    <row r="28503" spans="1:3" x14ac:dyDescent="0.3">
      <c r="A28503" t="s">
        <v>2226</v>
      </c>
      <c r="B28503">
        <v>1840</v>
      </c>
      <c r="C28503">
        <v>3620157</v>
      </c>
    </row>
    <row r="28504" spans="1:3" x14ac:dyDescent="0.3">
      <c r="A28504" t="s">
        <v>2226</v>
      </c>
      <c r="B28504">
        <v>1841</v>
      </c>
      <c r="C28504">
        <v>3720300</v>
      </c>
    </row>
    <row r="28505" spans="1:3" x14ac:dyDescent="0.3">
      <c r="A28505" t="s">
        <v>2226</v>
      </c>
      <c r="B28505">
        <v>1842</v>
      </c>
      <c r="C28505">
        <v>3823214</v>
      </c>
    </row>
    <row r="28506" spans="1:3" x14ac:dyDescent="0.3">
      <c r="A28506" t="s">
        <v>2226</v>
      </c>
      <c r="B28506">
        <v>1843</v>
      </c>
      <c r="C28506">
        <v>3928975</v>
      </c>
    </row>
    <row r="28507" spans="1:3" x14ac:dyDescent="0.3">
      <c r="A28507" t="s">
        <v>2226</v>
      </c>
      <c r="B28507">
        <v>1844</v>
      </c>
      <c r="C28507">
        <v>4037662</v>
      </c>
    </row>
    <row r="28508" spans="1:3" x14ac:dyDescent="0.3">
      <c r="A28508" t="s">
        <v>2226</v>
      </c>
      <c r="B28508">
        <v>1845</v>
      </c>
      <c r="C28508">
        <v>4149355</v>
      </c>
    </row>
    <row r="28509" spans="1:3" x14ac:dyDescent="0.3">
      <c r="A28509" t="s">
        <v>2226</v>
      </c>
      <c r="B28509">
        <v>1846</v>
      </c>
      <c r="C28509">
        <v>4264137</v>
      </c>
    </row>
    <row r="28510" spans="1:3" x14ac:dyDescent="0.3">
      <c r="A28510" t="s">
        <v>2226</v>
      </c>
      <c r="B28510">
        <v>1847</v>
      </c>
      <c r="C28510">
        <v>4382095</v>
      </c>
    </row>
    <row r="28511" spans="1:3" x14ac:dyDescent="0.3">
      <c r="A28511" t="s">
        <v>2226</v>
      </c>
      <c r="B28511">
        <v>1848</v>
      </c>
      <c r="C28511">
        <v>4503316</v>
      </c>
    </row>
    <row r="28512" spans="1:3" x14ac:dyDescent="0.3">
      <c r="A28512" t="s">
        <v>2226</v>
      </c>
      <c r="B28512">
        <v>1849</v>
      </c>
      <c r="C28512">
        <v>4601598</v>
      </c>
    </row>
    <row r="28513" spans="1:3" x14ac:dyDescent="0.3">
      <c r="A28513" t="s">
        <v>2226</v>
      </c>
      <c r="B28513">
        <v>1850</v>
      </c>
      <c r="C28513">
        <v>4676306</v>
      </c>
    </row>
    <row r="28514" spans="1:3" x14ac:dyDescent="0.3">
      <c r="A28514" t="s">
        <v>2226</v>
      </c>
      <c r="B28514">
        <v>1851</v>
      </c>
      <c r="C28514">
        <v>4722704</v>
      </c>
    </row>
    <row r="28515" spans="1:3" x14ac:dyDescent="0.3">
      <c r="A28515" t="s">
        <v>2226</v>
      </c>
      <c r="B28515">
        <v>1852</v>
      </c>
      <c r="C28515">
        <v>4744163</v>
      </c>
    </row>
    <row r="28516" spans="1:3" x14ac:dyDescent="0.3">
      <c r="A28516" t="s">
        <v>2226</v>
      </c>
      <c r="B28516">
        <v>1853</v>
      </c>
      <c r="C28516">
        <v>4740058</v>
      </c>
    </row>
    <row r="28517" spans="1:3" x14ac:dyDescent="0.3">
      <c r="A28517" t="s">
        <v>2226</v>
      </c>
      <c r="B28517">
        <v>1854</v>
      </c>
      <c r="C28517">
        <v>4735954</v>
      </c>
    </row>
    <row r="28518" spans="1:3" x14ac:dyDescent="0.3">
      <c r="A28518" t="s">
        <v>2226</v>
      </c>
      <c r="B28518">
        <v>1855</v>
      </c>
      <c r="C28518">
        <v>4731849</v>
      </c>
    </row>
    <row r="28519" spans="1:3" x14ac:dyDescent="0.3">
      <c r="A28519" t="s">
        <v>2226</v>
      </c>
      <c r="B28519">
        <v>1856</v>
      </c>
      <c r="C28519">
        <v>4727745</v>
      </c>
    </row>
    <row r="28520" spans="1:3" x14ac:dyDescent="0.3">
      <c r="A28520" t="s">
        <v>2226</v>
      </c>
      <c r="B28520">
        <v>1857</v>
      </c>
      <c r="C28520">
        <v>4723640</v>
      </c>
    </row>
    <row r="28521" spans="1:3" x14ac:dyDescent="0.3">
      <c r="A28521" t="s">
        <v>2226</v>
      </c>
      <c r="B28521">
        <v>1858</v>
      </c>
      <c r="C28521">
        <v>4719535</v>
      </c>
    </row>
    <row r="28522" spans="1:3" x14ac:dyDescent="0.3">
      <c r="A28522" t="s">
        <v>2226</v>
      </c>
      <c r="B28522">
        <v>1859</v>
      </c>
      <c r="C28522">
        <v>4714488</v>
      </c>
    </row>
    <row r="28523" spans="1:3" x14ac:dyDescent="0.3">
      <c r="A28523" t="s">
        <v>2226</v>
      </c>
      <c r="B28523">
        <v>1860</v>
      </c>
      <c r="C28523">
        <v>4708500</v>
      </c>
    </row>
    <row r="28524" spans="1:3" x14ac:dyDescent="0.3">
      <c r="A28524" t="s">
        <v>2226</v>
      </c>
      <c r="B28524">
        <v>1861</v>
      </c>
      <c r="C28524">
        <v>4701577</v>
      </c>
    </row>
    <row r="28525" spans="1:3" x14ac:dyDescent="0.3">
      <c r="A28525" t="s">
        <v>2226</v>
      </c>
      <c r="B28525">
        <v>1862</v>
      </c>
      <c r="C28525">
        <v>4693720</v>
      </c>
    </row>
    <row r="28526" spans="1:3" x14ac:dyDescent="0.3">
      <c r="A28526" t="s">
        <v>2226</v>
      </c>
      <c r="B28526">
        <v>1863</v>
      </c>
      <c r="C28526">
        <v>4684934</v>
      </c>
    </row>
    <row r="28527" spans="1:3" x14ac:dyDescent="0.3">
      <c r="A28527" t="s">
        <v>2226</v>
      </c>
      <c r="B28527">
        <v>1864</v>
      </c>
      <c r="C28527">
        <v>4676161</v>
      </c>
    </row>
    <row r="28528" spans="1:3" x14ac:dyDescent="0.3">
      <c r="A28528" t="s">
        <v>2226</v>
      </c>
      <c r="B28528">
        <v>1865</v>
      </c>
      <c r="C28528">
        <v>4667401</v>
      </c>
    </row>
    <row r="28529" spans="1:3" x14ac:dyDescent="0.3">
      <c r="A28529" t="s">
        <v>2226</v>
      </c>
      <c r="B28529">
        <v>1866</v>
      </c>
      <c r="C28529">
        <v>4658653</v>
      </c>
    </row>
    <row r="28530" spans="1:3" x14ac:dyDescent="0.3">
      <c r="A28530" t="s">
        <v>2226</v>
      </c>
      <c r="B28530">
        <v>1867</v>
      </c>
      <c r="C28530">
        <v>4649919</v>
      </c>
    </row>
    <row r="28531" spans="1:3" x14ac:dyDescent="0.3">
      <c r="A28531" t="s">
        <v>2226</v>
      </c>
      <c r="B28531">
        <v>1868</v>
      </c>
      <c r="C28531">
        <v>4641197</v>
      </c>
    </row>
    <row r="28532" spans="1:3" x14ac:dyDescent="0.3">
      <c r="A28532" t="s">
        <v>2226</v>
      </c>
      <c r="B28532">
        <v>1869</v>
      </c>
      <c r="C28532">
        <v>4631562</v>
      </c>
    </row>
    <row r="28533" spans="1:3" x14ac:dyDescent="0.3">
      <c r="A28533" t="s">
        <v>2226</v>
      </c>
      <c r="B28533">
        <v>1870</v>
      </c>
      <c r="C28533">
        <v>4621020</v>
      </c>
    </row>
    <row r="28534" spans="1:3" x14ac:dyDescent="0.3">
      <c r="A28534" t="s">
        <v>2226</v>
      </c>
      <c r="B28534">
        <v>1871</v>
      </c>
      <c r="C28534">
        <v>4609576</v>
      </c>
    </row>
    <row r="28535" spans="1:3" x14ac:dyDescent="0.3">
      <c r="A28535" t="s">
        <v>2226</v>
      </c>
      <c r="B28535">
        <v>1872</v>
      </c>
      <c r="C28535">
        <v>4597234</v>
      </c>
    </row>
    <row r="28536" spans="1:3" x14ac:dyDescent="0.3">
      <c r="A28536" t="s">
        <v>2226</v>
      </c>
      <c r="B28536">
        <v>1873</v>
      </c>
      <c r="C28536">
        <v>4584000</v>
      </c>
    </row>
    <row r="28537" spans="1:3" x14ac:dyDescent="0.3">
      <c r="A28537" t="s">
        <v>2226</v>
      </c>
      <c r="B28537">
        <v>1874</v>
      </c>
      <c r="C28537">
        <v>4570801</v>
      </c>
    </row>
    <row r="28538" spans="1:3" x14ac:dyDescent="0.3">
      <c r="A28538" t="s">
        <v>2226</v>
      </c>
      <c r="B28538">
        <v>1875</v>
      </c>
      <c r="C28538">
        <v>4557636</v>
      </c>
    </row>
    <row r="28539" spans="1:3" x14ac:dyDescent="0.3">
      <c r="A28539" t="s">
        <v>2226</v>
      </c>
      <c r="B28539">
        <v>1876</v>
      </c>
      <c r="C28539">
        <v>4544506</v>
      </c>
    </row>
    <row r="28540" spans="1:3" x14ac:dyDescent="0.3">
      <c r="A28540" t="s">
        <v>2226</v>
      </c>
      <c r="B28540">
        <v>1877</v>
      </c>
      <c r="C28540">
        <v>4531409</v>
      </c>
    </row>
    <row r="28541" spans="1:3" x14ac:dyDescent="0.3">
      <c r="A28541" t="s">
        <v>2226</v>
      </c>
      <c r="B28541">
        <v>1878</v>
      </c>
      <c r="C28541">
        <v>4518348</v>
      </c>
    </row>
    <row r="28542" spans="1:3" x14ac:dyDescent="0.3">
      <c r="A28542" t="s">
        <v>2226</v>
      </c>
      <c r="B28542">
        <v>1879</v>
      </c>
      <c r="C28542">
        <v>4508018</v>
      </c>
    </row>
    <row r="28543" spans="1:3" x14ac:dyDescent="0.3">
      <c r="A28543" t="s">
        <v>2226</v>
      </c>
      <c r="B28543">
        <v>1880</v>
      </c>
      <c r="C28543">
        <v>4500409</v>
      </c>
    </row>
    <row r="28544" spans="1:3" x14ac:dyDescent="0.3">
      <c r="A28544" t="s">
        <v>2226</v>
      </c>
      <c r="B28544">
        <v>1881</v>
      </c>
      <c r="C28544">
        <v>4495513</v>
      </c>
    </row>
    <row r="28545" spans="1:3" x14ac:dyDescent="0.3">
      <c r="A28545" t="s">
        <v>2226</v>
      </c>
      <c r="B28545">
        <v>1882</v>
      </c>
      <c r="C28545">
        <v>4493319</v>
      </c>
    </row>
    <row r="28546" spans="1:3" x14ac:dyDescent="0.3">
      <c r="A28546" t="s">
        <v>2226</v>
      </c>
      <c r="B28546">
        <v>1883</v>
      </c>
      <c r="C28546">
        <v>4493817</v>
      </c>
    </row>
    <row r="28547" spans="1:3" x14ac:dyDescent="0.3">
      <c r="A28547" t="s">
        <v>2226</v>
      </c>
      <c r="B28547">
        <v>1884</v>
      </c>
      <c r="C28547">
        <v>4494312</v>
      </c>
    </row>
    <row r="28548" spans="1:3" x14ac:dyDescent="0.3">
      <c r="A28548" t="s">
        <v>2226</v>
      </c>
      <c r="B28548">
        <v>1885</v>
      </c>
      <c r="C28548">
        <v>4494803</v>
      </c>
    </row>
    <row r="28549" spans="1:3" x14ac:dyDescent="0.3">
      <c r="A28549" t="s">
        <v>2226</v>
      </c>
      <c r="B28549">
        <v>1886</v>
      </c>
      <c r="C28549">
        <v>4495291</v>
      </c>
    </row>
    <row r="28550" spans="1:3" x14ac:dyDescent="0.3">
      <c r="A28550" t="s">
        <v>2226</v>
      </c>
      <c r="B28550">
        <v>1887</v>
      </c>
      <c r="C28550">
        <v>4495775</v>
      </c>
    </row>
    <row r="28551" spans="1:3" x14ac:dyDescent="0.3">
      <c r="A28551" t="s">
        <v>2226</v>
      </c>
      <c r="B28551">
        <v>1888</v>
      </c>
      <c r="C28551">
        <v>4496255</v>
      </c>
    </row>
    <row r="28552" spans="1:3" x14ac:dyDescent="0.3">
      <c r="A28552" t="s">
        <v>2226</v>
      </c>
      <c r="B28552">
        <v>1889</v>
      </c>
      <c r="C28552">
        <v>4492231</v>
      </c>
    </row>
    <row r="28553" spans="1:3" x14ac:dyDescent="0.3">
      <c r="A28553" t="s">
        <v>2226</v>
      </c>
      <c r="B28553">
        <v>1890</v>
      </c>
      <c r="C28553">
        <v>4483728</v>
      </c>
    </row>
    <row r="28554" spans="1:3" x14ac:dyDescent="0.3">
      <c r="A28554" t="s">
        <v>2226</v>
      </c>
      <c r="B28554">
        <v>1891</v>
      </c>
      <c r="C28554">
        <v>4470770</v>
      </c>
    </row>
    <row r="28555" spans="1:3" x14ac:dyDescent="0.3">
      <c r="A28555" t="s">
        <v>2226</v>
      </c>
      <c r="B28555">
        <v>1892</v>
      </c>
      <c r="C28555">
        <v>4453385</v>
      </c>
    </row>
    <row r="28556" spans="1:3" x14ac:dyDescent="0.3">
      <c r="A28556" t="s">
        <v>2226</v>
      </c>
      <c r="B28556">
        <v>1893</v>
      </c>
      <c r="C28556">
        <v>4431596</v>
      </c>
    </row>
    <row r="28557" spans="1:3" x14ac:dyDescent="0.3">
      <c r="A28557" t="s">
        <v>2226</v>
      </c>
      <c r="B28557">
        <v>1894</v>
      </c>
      <c r="C28557">
        <v>4409911</v>
      </c>
    </row>
    <row r="28558" spans="1:3" x14ac:dyDescent="0.3">
      <c r="A28558" t="s">
        <v>2226</v>
      </c>
      <c r="B28558">
        <v>1895</v>
      </c>
      <c r="C28558">
        <v>4388328</v>
      </c>
    </row>
    <row r="28559" spans="1:3" x14ac:dyDescent="0.3">
      <c r="A28559" t="s">
        <v>2226</v>
      </c>
      <c r="B28559">
        <v>1896</v>
      </c>
      <c r="C28559">
        <v>4366847</v>
      </c>
    </row>
    <row r="28560" spans="1:3" x14ac:dyDescent="0.3">
      <c r="A28560" t="s">
        <v>2226</v>
      </c>
      <c r="B28560">
        <v>1897</v>
      </c>
      <c r="C28560">
        <v>4345468</v>
      </c>
    </row>
    <row r="28561" spans="1:3" x14ac:dyDescent="0.3">
      <c r="A28561" t="s">
        <v>2226</v>
      </c>
      <c r="B28561">
        <v>1898</v>
      </c>
      <c r="C28561">
        <v>4324190</v>
      </c>
    </row>
    <row r="28562" spans="1:3" x14ac:dyDescent="0.3">
      <c r="A28562" t="s">
        <v>2226</v>
      </c>
      <c r="B28562">
        <v>1899</v>
      </c>
      <c r="C28562">
        <v>4299584</v>
      </c>
    </row>
    <row r="28563" spans="1:3" x14ac:dyDescent="0.3">
      <c r="A28563" t="s">
        <v>2226</v>
      </c>
      <c r="B28563">
        <v>1900</v>
      </c>
      <c r="C28563">
        <v>4271700</v>
      </c>
    </row>
    <row r="28564" spans="1:3" x14ac:dyDescent="0.3">
      <c r="A28564" t="s">
        <v>2226</v>
      </c>
      <c r="B28564">
        <v>1901</v>
      </c>
      <c r="C28564">
        <v>4240587</v>
      </c>
    </row>
    <row r="28565" spans="1:3" x14ac:dyDescent="0.3">
      <c r="A28565" t="s">
        <v>2226</v>
      </c>
      <c r="B28565">
        <v>1902</v>
      </c>
      <c r="C28565">
        <v>4206295</v>
      </c>
    </row>
    <row r="28566" spans="1:3" x14ac:dyDescent="0.3">
      <c r="A28566" t="s">
        <v>2226</v>
      </c>
      <c r="B28566">
        <v>1903</v>
      </c>
      <c r="C28566">
        <v>4168871</v>
      </c>
    </row>
    <row r="28567" spans="1:3" x14ac:dyDescent="0.3">
      <c r="A28567" t="s">
        <v>2226</v>
      </c>
      <c r="B28567">
        <v>1904</v>
      </c>
      <c r="C28567">
        <v>4131777</v>
      </c>
    </row>
    <row r="28568" spans="1:3" x14ac:dyDescent="0.3">
      <c r="A28568" t="s">
        <v>2226</v>
      </c>
      <c r="B28568">
        <v>1905</v>
      </c>
      <c r="C28568">
        <v>4095009</v>
      </c>
    </row>
    <row r="28569" spans="1:3" x14ac:dyDescent="0.3">
      <c r="A28569" t="s">
        <v>2226</v>
      </c>
      <c r="B28569">
        <v>1906</v>
      </c>
      <c r="C28569">
        <v>4058566</v>
      </c>
    </row>
    <row r="28570" spans="1:3" x14ac:dyDescent="0.3">
      <c r="A28570" t="s">
        <v>2226</v>
      </c>
      <c r="B28570">
        <v>1907</v>
      </c>
      <c r="C28570">
        <v>4022443</v>
      </c>
    </row>
    <row r="28571" spans="1:3" x14ac:dyDescent="0.3">
      <c r="A28571" t="s">
        <v>2226</v>
      </c>
      <c r="B28571">
        <v>1908</v>
      </c>
      <c r="C28571">
        <v>3986639</v>
      </c>
    </row>
    <row r="28572" spans="1:3" x14ac:dyDescent="0.3">
      <c r="A28572" t="s">
        <v>2226</v>
      </c>
      <c r="B28572">
        <v>1909</v>
      </c>
      <c r="C28572">
        <v>3954285</v>
      </c>
    </row>
    <row r="28573" spans="1:3" x14ac:dyDescent="0.3">
      <c r="A28573" t="s">
        <v>2226</v>
      </c>
      <c r="B28573">
        <v>1910</v>
      </c>
      <c r="C28573">
        <v>3925334</v>
      </c>
    </row>
    <row r="28574" spans="1:3" x14ac:dyDescent="0.3">
      <c r="A28574" t="s">
        <v>2226</v>
      </c>
      <c r="B28574">
        <v>1911</v>
      </c>
      <c r="C28574">
        <v>3899736</v>
      </c>
    </row>
    <row r="28575" spans="1:3" x14ac:dyDescent="0.3">
      <c r="A28575" t="s">
        <v>2226</v>
      </c>
      <c r="B28575">
        <v>1912</v>
      </c>
      <c r="C28575">
        <v>3877443</v>
      </c>
    </row>
    <row r="28576" spans="1:3" x14ac:dyDescent="0.3">
      <c r="A28576" t="s">
        <v>2226</v>
      </c>
      <c r="B28576">
        <v>1913</v>
      </c>
      <c r="C28576">
        <v>3858409</v>
      </c>
    </row>
    <row r="28577" spans="1:3" x14ac:dyDescent="0.3">
      <c r="A28577" t="s">
        <v>2226</v>
      </c>
      <c r="B28577">
        <v>1914</v>
      </c>
      <c r="C28577">
        <v>3839466</v>
      </c>
    </row>
    <row r="28578" spans="1:3" x14ac:dyDescent="0.3">
      <c r="A28578" t="s">
        <v>2226</v>
      </c>
      <c r="B28578">
        <v>1915</v>
      </c>
      <c r="C28578">
        <v>3820612</v>
      </c>
    </row>
    <row r="28579" spans="1:3" x14ac:dyDescent="0.3">
      <c r="A28579" t="s">
        <v>2226</v>
      </c>
      <c r="B28579">
        <v>1916</v>
      </c>
      <c r="C28579">
        <v>3801847</v>
      </c>
    </row>
    <row r="28580" spans="1:3" x14ac:dyDescent="0.3">
      <c r="A28580" t="s">
        <v>2226</v>
      </c>
      <c r="B28580">
        <v>1917</v>
      </c>
      <c r="C28580">
        <v>3783172</v>
      </c>
    </row>
    <row r="28581" spans="1:3" x14ac:dyDescent="0.3">
      <c r="A28581" t="s">
        <v>2226</v>
      </c>
      <c r="B28581">
        <v>1918</v>
      </c>
      <c r="C28581">
        <v>3768039</v>
      </c>
    </row>
    <row r="28582" spans="1:3" x14ac:dyDescent="0.3">
      <c r="A28582" t="s">
        <v>2226</v>
      </c>
      <c r="B28582">
        <v>1919</v>
      </c>
      <c r="C28582">
        <v>3767171</v>
      </c>
    </row>
    <row r="28583" spans="1:3" x14ac:dyDescent="0.3">
      <c r="A28583" t="s">
        <v>2226</v>
      </c>
      <c r="B28583">
        <v>1920</v>
      </c>
      <c r="C28583">
        <v>3780723</v>
      </c>
    </row>
    <row r="28584" spans="1:3" x14ac:dyDescent="0.3">
      <c r="A28584" t="s">
        <v>2226</v>
      </c>
      <c r="B28584">
        <v>1921</v>
      </c>
      <c r="C28584">
        <v>3808855</v>
      </c>
    </row>
    <row r="28585" spans="1:3" x14ac:dyDescent="0.3">
      <c r="A28585" t="s">
        <v>2226</v>
      </c>
      <c r="B28585">
        <v>1922</v>
      </c>
      <c r="C28585">
        <v>3851727</v>
      </c>
    </row>
    <row r="28586" spans="1:3" x14ac:dyDescent="0.3">
      <c r="A28586" t="s">
        <v>2226</v>
      </c>
      <c r="B28586">
        <v>1923</v>
      </c>
      <c r="C28586">
        <v>3909503</v>
      </c>
    </row>
    <row r="28587" spans="1:3" x14ac:dyDescent="0.3">
      <c r="A28587" t="s">
        <v>2226</v>
      </c>
      <c r="B28587">
        <v>1924</v>
      </c>
      <c r="C28587">
        <v>3968145</v>
      </c>
    </row>
    <row r="28588" spans="1:3" x14ac:dyDescent="0.3">
      <c r="A28588" t="s">
        <v>2226</v>
      </c>
      <c r="B28588">
        <v>1925</v>
      </c>
      <c r="C28588">
        <v>4027667</v>
      </c>
    </row>
    <row r="28589" spans="1:3" x14ac:dyDescent="0.3">
      <c r="A28589" t="s">
        <v>2226</v>
      </c>
      <c r="B28589">
        <v>1926</v>
      </c>
      <c r="C28589">
        <v>4088082</v>
      </c>
    </row>
    <row r="28590" spans="1:3" x14ac:dyDescent="0.3">
      <c r="A28590" t="s">
        <v>2226</v>
      </c>
      <c r="B28590">
        <v>1927</v>
      </c>
      <c r="C28590">
        <v>4149404</v>
      </c>
    </row>
    <row r="28591" spans="1:3" x14ac:dyDescent="0.3">
      <c r="A28591" t="s">
        <v>2226</v>
      </c>
      <c r="B28591">
        <v>1928</v>
      </c>
      <c r="C28591">
        <v>4211645</v>
      </c>
    </row>
    <row r="28592" spans="1:3" x14ac:dyDescent="0.3">
      <c r="A28592" t="s">
        <v>2226</v>
      </c>
      <c r="B28592">
        <v>1929</v>
      </c>
      <c r="C28592">
        <v>4273952</v>
      </c>
    </row>
    <row r="28593" spans="1:3" x14ac:dyDescent="0.3">
      <c r="A28593" t="s">
        <v>2226</v>
      </c>
      <c r="B28593">
        <v>1930</v>
      </c>
      <c r="C28593">
        <v>4336314</v>
      </c>
    </row>
    <row r="28594" spans="1:3" x14ac:dyDescent="0.3">
      <c r="A28594" t="s">
        <v>2226</v>
      </c>
      <c r="B28594">
        <v>1931</v>
      </c>
      <c r="C28594">
        <v>4398719</v>
      </c>
    </row>
    <row r="28595" spans="1:3" x14ac:dyDescent="0.3">
      <c r="A28595" t="s">
        <v>2226</v>
      </c>
      <c r="B28595">
        <v>1932</v>
      </c>
      <c r="C28595">
        <v>4461156</v>
      </c>
    </row>
    <row r="28596" spans="1:3" x14ac:dyDescent="0.3">
      <c r="A28596" t="s">
        <v>2226</v>
      </c>
      <c r="B28596">
        <v>1933</v>
      </c>
      <c r="C28596">
        <v>4523612</v>
      </c>
    </row>
    <row r="28597" spans="1:3" x14ac:dyDescent="0.3">
      <c r="A28597" t="s">
        <v>2226</v>
      </c>
      <c r="B28597">
        <v>1934</v>
      </c>
      <c r="C28597">
        <v>4586942</v>
      </c>
    </row>
    <row r="28598" spans="1:3" x14ac:dyDescent="0.3">
      <c r="A28598" t="s">
        <v>2226</v>
      </c>
      <c r="B28598">
        <v>1935</v>
      </c>
      <c r="C28598">
        <v>4651160</v>
      </c>
    </row>
    <row r="28599" spans="1:3" x14ac:dyDescent="0.3">
      <c r="A28599" t="s">
        <v>2226</v>
      </c>
      <c r="B28599">
        <v>1936</v>
      </c>
      <c r="C28599">
        <v>4716276</v>
      </c>
    </row>
    <row r="28600" spans="1:3" x14ac:dyDescent="0.3">
      <c r="A28600" t="s">
        <v>2226</v>
      </c>
      <c r="B28600">
        <v>1937</v>
      </c>
      <c r="C28600">
        <v>4782304</v>
      </c>
    </row>
    <row r="28601" spans="1:3" x14ac:dyDescent="0.3">
      <c r="A28601" t="s">
        <v>2226</v>
      </c>
      <c r="B28601">
        <v>1938</v>
      </c>
      <c r="C28601">
        <v>4849256</v>
      </c>
    </row>
    <row r="28602" spans="1:3" x14ac:dyDescent="0.3">
      <c r="A28602" t="s">
        <v>2226</v>
      </c>
      <c r="B28602">
        <v>1939</v>
      </c>
      <c r="C28602">
        <v>4921133</v>
      </c>
    </row>
    <row r="28603" spans="1:3" x14ac:dyDescent="0.3">
      <c r="A28603" t="s">
        <v>2226</v>
      </c>
      <c r="B28603">
        <v>1940</v>
      </c>
      <c r="C28603">
        <v>4998077</v>
      </c>
    </row>
    <row r="28604" spans="1:3" x14ac:dyDescent="0.3">
      <c r="A28604" t="s">
        <v>2226</v>
      </c>
      <c r="B28604">
        <v>1941</v>
      </c>
      <c r="C28604">
        <v>5080231</v>
      </c>
    </row>
    <row r="28605" spans="1:3" x14ac:dyDescent="0.3">
      <c r="A28605" t="s">
        <v>2226</v>
      </c>
      <c r="B28605">
        <v>1942</v>
      </c>
      <c r="C28605">
        <v>5167742</v>
      </c>
    </row>
    <row r="28606" spans="1:3" x14ac:dyDescent="0.3">
      <c r="A28606" t="s">
        <v>2226</v>
      </c>
      <c r="B28606">
        <v>1943</v>
      </c>
      <c r="C28606">
        <v>5260761</v>
      </c>
    </row>
    <row r="28607" spans="1:3" x14ac:dyDescent="0.3">
      <c r="A28607" t="s">
        <v>2226</v>
      </c>
      <c r="B28607">
        <v>1944</v>
      </c>
      <c r="C28607">
        <v>5355455</v>
      </c>
    </row>
    <row r="28608" spans="1:3" x14ac:dyDescent="0.3">
      <c r="A28608" t="s">
        <v>2226</v>
      </c>
      <c r="B28608">
        <v>1945</v>
      </c>
      <c r="C28608">
        <v>5451853</v>
      </c>
    </row>
    <row r="28609" spans="1:3" x14ac:dyDescent="0.3">
      <c r="A28609" t="s">
        <v>2226</v>
      </c>
      <c r="B28609">
        <v>1946</v>
      </c>
      <c r="C28609">
        <v>5549987</v>
      </c>
    </row>
    <row r="28610" spans="1:3" x14ac:dyDescent="0.3">
      <c r="A28610" t="s">
        <v>2226</v>
      </c>
      <c r="B28610">
        <v>1947</v>
      </c>
      <c r="C28610">
        <v>5649887</v>
      </c>
    </row>
    <row r="28611" spans="1:3" x14ac:dyDescent="0.3">
      <c r="A28611" t="s">
        <v>2226</v>
      </c>
      <c r="B28611">
        <v>1948</v>
      </c>
      <c r="C28611">
        <v>5751585</v>
      </c>
    </row>
    <row r="28612" spans="1:3" x14ac:dyDescent="0.3">
      <c r="A28612" t="s">
        <v>2226</v>
      </c>
      <c r="B28612">
        <v>1949</v>
      </c>
      <c r="C28612">
        <v>5854611</v>
      </c>
    </row>
    <row r="28613" spans="1:3" x14ac:dyDescent="0.3">
      <c r="A28613" t="s">
        <v>2226</v>
      </c>
      <c r="B28613">
        <v>1950</v>
      </c>
      <c r="C28613">
        <v>5958982</v>
      </c>
    </row>
    <row r="28614" spans="1:3" x14ac:dyDescent="0.3">
      <c r="A28614" t="s">
        <v>2226</v>
      </c>
      <c r="B28614">
        <v>1951</v>
      </c>
      <c r="C28614">
        <v>6059446</v>
      </c>
    </row>
    <row r="28615" spans="1:3" x14ac:dyDescent="0.3">
      <c r="A28615" t="s">
        <v>2226</v>
      </c>
      <c r="B28615">
        <v>1952</v>
      </c>
      <c r="C28615">
        <v>6165054</v>
      </c>
    </row>
    <row r="28616" spans="1:3" x14ac:dyDescent="0.3">
      <c r="A28616" t="s">
        <v>2226</v>
      </c>
      <c r="B28616">
        <v>1953</v>
      </c>
      <c r="C28616">
        <v>6275232</v>
      </c>
    </row>
    <row r="28617" spans="1:3" x14ac:dyDescent="0.3">
      <c r="A28617" t="s">
        <v>2226</v>
      </c>
      <c r="B28617">
        <v>1954</v>
      </c>
      <c r="C28617">
        <v>6389675</v>
      </c>
    </row>
    <row r="28618" spans="1:3" x14ac:dyDescent="0.3">
      <c r="A28618" t="s">
        <v>2226</v>
      </c>
      <c r="B28618">
        <v>1955</v>
      </c>
      <c r="C28618">
        <v>6508400</v>
      </c>
    </row>
    <row r="28619" spans="1:3" x14ac:dyDescent="0.3">
      <c r="A28619" t="s">
        <v>2226</v>
      </c>
      <c r="B28619">
        <v>1956</v>
      </c>
      <c r="C28619">
        <v>6631668</v>
      </c>
    </row>
    <row r="28620" spans="1:3" x14ac:dyDescent="0.3">
      <c r="A28620" t="s">
        <v>2226</v>
      </c>
      <c r="B28620">
        <v>1957</v>
      </c>
      <c r="C28620">
        <v>6760108</v>
      </c>
    </row>
    <row r="28621" spans="1:3" x14ac:dyDescent="0.3">
      <c r="A28621" t="s">
        <v>2226</v>
      </c>
      <c r="B28621">
        <v>1958</v>
      </c>
      <c r="C28621">
        <v>6894491</v>
      </c>
    </row>
    <row r="28622" spans="1:3" x14ac:dyDescent="0.3">
      <c r="A28622" t="s">
        <v>2226</v>
      </c>
      <c r="B28622">
        <v>1959</v>
      </c>
      <c r="C28622">
        <v>7035799</v>
      </c>
    </row>
    <row r="28623" spans="1:3" x14ac:dyDescent="0.3">
      <c r="A28623" t="s">
        <v>2226</v>
      </c>
      <c r="B28623">
        <v>1960</v>
      </c>
      <c r="C28623">
        <v>7184870</v>
      </c>
    </row>
    <row r="28624" spans="1:3" x14ac:dyDescent="0.3">
      <c r="A28624" t="s">
        <v>2226</v>
      </c>
      <c r="B28624">
        <v>1961</v>
      </c>
      <c r="C28624">
        <v>7342117</v>
      </c>
    </row>
    <row r="28625" spans="1:3" x14ac:dyDescent="0.3">
      <c r="A28625" t="s">
        <v>2226</v>
      </c>
      <c r="B28625">
        <v>1962</v>
      </c>
      <c r="C28625">
        <v>7507309</v>
      </c>
    </row>
    <row r="28626" spans="1:3" x14ac:dyDescent="0.3">
      <c r="A28626" t="s">
        <v>2226</v>
      </c>
      <c r="B28626">
        <v>1963</v>
      </c>
      <c r="C28626">
        <v>7679465</v>
      </c>
    </row>
    <row r="28627" spans="1:3" x14ac:dyDescent="0.3">
      <c r="A28627" t="s">
        <v>2226</v>
      </c>
      <c r="B28627">
        <v>1964</v>
      </c>
      <c r="C28627">
        <v>7857107</v>
      </c>
    </row>
    <row r="28628" spans="1:3" x14ac:dyDescent="0.3">
      <c r="A28628" t="s">
        <v>2226</v>
      </c>
      <c r="B28628">
        <v>1965</v>
      </c>
      <c r="C28628">
        <v>8039217</v>
      </c>
    </row>
    <row r="28629" spans="1:3" x14ac:dyDescent="0.3">
      <c r="A28629" t="s">
        <v>2226</v>
      </c>
      <c r="B28629">
        <v>1966</v>
      </c>
      <c r="C28629">
        <v>8225919</v>
      </c>
    </row>
    <row r="28630" spans="1:3" x14ac:dyDescent="0.3">
      <c r="A28630" t="s">
        <v>2226</v>
      </c>
      <c r="B28630">
        <v>1967</v>
      </c>
      <c r="C28630">
        <v>8417698</v>
      </c>
    </row>
    <row r="28631" spans="1:3" x14ac:dyDescent="0.3">
      <c r="A28631" t="s">
        <v>2226</v>
      </c>
      <c r="B28631">
        <v>1968</v>
      </c>
      <c r="C28631">
        <v>8614445</v>
      </c>
    </row>
    <row r="28632" spans="1:3" x14ac:dyDescent="0.3">
      <c r="A28632" t="s">
        <v>2226</v>
      </c>
      <c r="B28632">
        <v>1969</v>
      </c>
      <c r="C28632">
        <v>8816056</v>
      </c>
    </row>
    <row r="28633" spans="1:3" x14ac:dyDescent="0.3">
      <c r="A28633" t="s">
        <v>2226</v>
      </c>
      <c r="B28633">
        <v>1970</v>
      </c>
      <c r="C28633">
        <v>9022747</v>
      </c>
    </row>
    <row r="28634" spans="1:3" x14ac:dyDescent="0.3">
      <c r="A28634" t="s">
        <v>2226</v>
      </c>
      <c r="B28634">
        <v>1971</v>
      </c>
      <c r="C28634">
        <v>9232655</v>
      </c>
    </row>
    <row r="28635" spans="1:3" x14ac:dyDescent="0.3">
      <c r="A28635" t="s">
        <v>2226</v>
      </c>
      <c r="B28635">
        <v>1972</v>
      </c>
      <c r="C28635">
        <v>9446235</v>
      </c>
    </row>
    <row r="28636" spans="1:3" x14ac:dyDescent="0.3">
      <c r="A28636" t="s">
        <v>2226</v>
      </c>
      <c r="B28636">
        <v>1973</v>
      </c>
      <c r="C28636">
        <v>9668655</v>
      </c>
    </row>
    <row r="28637" spans="1:3" x14ac:dyDescent="0.3">
      <c r="A28637" t="s">
        <v>2226</v>
      </c>
      <c r="B28637">
        <v>1974</v>
      </c>
      <c r="C28637">
        <v>9906963</v>
      </c>
    </row>
    <row r="28638" spans="1:3" x14ac:dyDescent="0.3">
      <c r="A28638" t="s">
        <v>2226</v>
      </c>
      <c r="B28638">
        <v>1975</v>
      </c>
      <c r="C28638">
        <v>10165216</v>
      </c>
    </row>
    <row r="28639" spans="1:3" x14ac:dyDescent="0.3">
      <c r="A28639" t="s">
        <v>2226</v>
      </c>
      <c r="B28639">
        <v>1976</v>
      </c>
      <c r="C28639">
        <v>10443954</v>
      </c>
    </row>
    <row r="28640" spans="1:3" x14ac:dyDescent="0.3">
      <c r="A28640" t="s">
        <v>2226</v>
      </c>
      <c r="B28640">
        <v>1977</v>
      </c>
      <c r="C28640">
        <v>10738534</v>
      </c>
    </row>
    <row r="28641" spans="1:3" x14ac:dyDescent="0.3">
      <c r="A28641" t="s">
        <v>2226</v>
      </c>
      <c r="B28641">
        <v>1978</v>
      </c>
      <c r="C28641">
        <v>11041206</v>
      </c>
    </row>
    <row r="28642" spans="1:3" x14ac:dyDescent="0.3">
      <c r="A28642" t="s">
        <v>2226</v>
      </c>
      <c r="B28642">
        <v>1979</v>
      </c>
      <c r="C28642">
        <v>11341405</v>
      </c>
    </row>
    <row r="28643" spans="1:3" x14ac:dyDescent="0.3">
      <c r="A28643" t="s">
        <v>2226</v>
      </c>
      <c r="B28643">
        <v>1980</v>
      </c>
      <c r="C28643">
        <v>11630194</v>
      </c>
    </row>
    <row r="28644" spans="1:3" x14ac:dyDescent="0.3">
      <c r="A28644" t="s">
        <v>2226</v>
      </c>
      <c r="B28644">
        <v>1981</v>
      </c>
      <c r="C28644">
        <v>11913085</v>
      </c>
    </row>
    <row r="28645" spans="1:3" x14ac:dyDescent="0.3">
      <c r="A28645" t="s">
        <v>2226</v>
      </c>
      <c r="B28645">
        <v>1982</v>
      </c>
      <c r="C28645">
        <v>12189817</v>
      </c>
    </row>
    <row r="28646" spans="1:3" x14ac:dyDescent="0.3">
      <c r="A28646" t="s">
        <v>2226</v>
      </c>
      <c r="B28646">
        <v>1983</v>
      </c>
      <c r="C28646">
        <v>12439773</v>
      </c>
    </row>
    <row r="28647" spans="1:3" x14ac:dyDescent="0.3">
      <c r="A28647" t="s">
        <v>2226</v>
      </c>
      <c r="B28647">
        <v>1984</v>
      </c>
      <c r="C28647">
        <v>12636120</v>
      </c>
    </row>
    <row r="28648" spans="1:3" x14ac:dyDescent="0.3">
      <c r="A28648" t="s">
        <v>2226</v>
      </c>
      <c r="B28648">
        <v>1985</v>
      </c>
      <c r="C28648">
        <v>12764385</v>
      </c>
    </row>
    <row r="28649" spans="1:3" x14ac:dyDescent="0.3">
      <c r="A28649" t="s">
        <v>2226</v>
      </c>
      <c r="B28649">
        <v>1986</v>
      </c>
      <c r="C28649">
        <v>12808566</v>
      </c>
    </row>
    <row r="28650" spans="1:3" x14ac:dyDescent="0.3">
      <c r="A28650" t="s">
        <v>2226</v>
      </c>
      <c r="B28650">
        <v>1987</v>
      </c>
      <c r="C28650">
        <v>12786353</v>
      </c>
    </row>
    <row r="28651" spans="1:3" x14ac:dyDescent="0.3">
      <c r="A28651" t="s">
        <v>2226</v>
      </c>
      <c r="B28651">
        <v>1988</v>
      </c>
      <c r="C28651">
        <v>12758003</v>
      </c>
    </row>
    <row r="28652" spans="1:3" x14ac:dyDescent="0.3">
      <c r="A28652" t="s">
        <v>2226</v>
      </c>
      <c r="B28652">
        <v>1989</v>
      </c>
      <c r="C28652">
        <v>12805950</v>
      </c>
    </row>
    <row r="28653" spans="1:3" x14ac:dyDescent="0.3">
      <c r="A28653" t="s">
        <v>2226</v>
      </c>
      <c r="B28653">
        <v>1990</v>
      </c>
      <c r="C28653">
        <v>12987292</v>
      </c>
    </row>
    <row r="28654" spans="1:3" x14ac:dyDescent="0.3">
      <c r="A28654" t="s">
        <v>2226</v>
      </c>
      <c r="B28654">
        <v>1991</v>
      </c>
      <c r="C28654">
        <v>13328029</v>
      </c>
    </row>
    <row r="28655" spans="1:3" x14ac:dyDescent="0.3">
      <c r="A28655" t="s">
        <v>2226</v>
      </c>
      <c r="B28655">
        <v>1992</v>
      </c>
      <c r="C28655">
        <v>13805999</v>
      </c>
    </row>
    <row r="28656" spans="1:3" x14ac:dyDescent="0.3">
      <c r="A28656" t="s">
        <v>2226</v>
      </c>
      <c r="B28656">
        <v>1993</v>
      </c>
      <c r="C28656">
        <v>14370950</v>
      </c>
    </row>
    <row r="28657" spans="1:3" x14ac:dyDescent="0.3">
      <c r="A28657" t="s">
        <v>2226</v>
      </c>
      <c r="B28657">
        <v>1994</v>
      </c>
      <c r="C28657">
        <v>14948050</v>
      </c>
    </row>
    <row r="28658" spans="1:3" x14ac:dyDescent="0.3">
      <c r="A28658" t="s">
        <v>2226</v>
      </c>
      <c r="B28658">
        <v>1995</v>
      </c>
      <c r="C28658">
        <v>15483277</v>
      </c>
    </row>
    <row r="28659" spans="1:3" x14ac:dyDescent="0.3">
      <c r="A28659" t="s">
        <v>2226</v>
      </c>
      <c r="B28659">
        <v>1996</v>
      </c>
      <c r="C28659">
        <v>15960445</v>
      </c>
    </row>
    <row r="28660" spans="1:3" x14ac:dyDescent="0.3">
      <c r="A28660" t="s">
        <v>2226</v>
      </c>
      <c r="B28660">
        <v>1997</v>
      </c>
      <c r="C28660">
        <v>16397175</v>
      </c>
    </row>
    <row r="28661" spans="1:3" x14ac:dyDescent="0.3">
      <c r="A28661" t="s">
        <v>2226</v>
      </c>
      <c r="B28661">
        <v>1998</v>
      </c>
      <c r="C28661">
        <v>16813946</v>
      </c>
    </row>
    <row r="28662" spans="1:3" x14ac:dyDescent="0.3">
      <c r="A28662" t="s">
        <v>2226</v>
      </c>
      <c r="B28662">
        <v>1999</v>
      </c>
      <c r="C28662">
        <v>17244176</v>
      </c>
    </row>
    <row r="28663" spans="1:3" x14ac:dyDescent="0.3">
      <c r="A28663" t="s">
        <v>2226</v>
      </c>
      <c r="B28663">
        <v>2000</v>
      </c>
      <c r="C28663">
        <v>17711925</v>
      </c>
    </row>
    <row r="28664" spans="1:3" x14ac:dyDescent="0.3">
      <c r="A28664" t="s">
        <v>2226</v>
      </c>
      <c r="B28664">
        <v>2001</v>
      </c>
      <c r="C28664">
        <v>18221884</v>
      </c>
    </row>
    <row r="28665" spans="1:3" x14ac:dyDescent="0.3">
      <c r="A28665" t="s">
        <v>2226</v>
      </c>
      <c r="B28665">
        <v>2002</v>
      </c>
      <c r="C28665">
        <v>18764147</v>
      </c>
    </row>
    <row r="28666" spans="1:3" x14ac:dyDescent="0.3">
      <c r="A28666" t="s">
        <v>2226</v>
      </c>
      <c r="B28666">
        <v>2003</v>
      </c>
      <c r="C28666">
        <v>19331097</v>
      </c>
    </row>
    <row r="28667" spans="1:3" x14ac:dyDescent="0.3">
      <c r="A28667" t="s">
        <v>2226</v>
      </c>
      <c r="B28667">
        <v>2004</v>
      </c>
      <c r="C28667">
        <v>19910549</v>
      </c>
    </row>
    <row r="28668" spans="1:3" x14ac:dyDescent="0.3">
      <c r="A28668" t="s">
        <v>2226</v>
      </c>
      <c r="B28668">
        <v>2005</v>
      </c>
      <c r="C28668">
        <v>20493927</v>
      </c>
    </row>
    <row r="28669" spans="1:3" x14ac:dyDescent="0.3">
      <c r="A28669" t="s">
        <v>2226</v>
      </c>
      <c r="B28669">
        <v>2006</v>
      </c>
      <c r="C28669">
        <v>21080108</v>
      </c>
    </row>
    <row r="28670" spans="1:3" x14ac:dyDescent="0.3">
      <c r="A28670" t="s">
        <v>2226</v>
      </c>
      <c r="B28670">
        <v>2007</v>
      </c>
      <c r="C28670">
        <v>21673319</v>
      </c>
    </row>
    <row r="28671" spans="1:3" x14ac:dyDescent="0.3">
      <c r="A28671" t="s">
        <v>2226</v>
      </c>
      <c r="B28671">
        <v>2008</v>
      </c>
      <c r="C28671">
        <v>22276596</v>
      </c>
    </row>
    <row r="28672" spans="1:3" x14ac:dyDescent="0.3">
      <c r="A28672" t="s">
        <v>2226</v>
      </c>
      <c r="B28672">
        <v>2009</v>
      </c>
      <c r="C28672">
        <v>22894718</v>
      </c>
    </row>
    <row r="28673" spans="1:3" x14ac:dyDescent="0.3">
      <c r="A28673" t="s">
        <v>2226</v>
      </c>
      <c r="B28673">
        <v>2010</v>
      </c>
      <c r="C28673">
        <v>23531567</v>
      </c>
    </row>
    <row r="28674" spans="1:3" x14ac:dyDescent="0.3">
      <c r="A28674" t="s">
        <v>2226</v>
      </c>
      <c r="B28674">
        <v>2011</v>
      </c>
      <c r="C28674">
        <v>24187500</v>
      </c>
    </row>
    <row r="28675" spans="1:3" x14ac:dyDescent="0.3">
      <c r="A28675" t="s">
        <v>2226</v>
      </c>
      <c r="B28675">
        <v>2012</v>
      </c>
      <c r="C28675">
        <v>24862673</v>
      </c>
    </row>
    <row r="28676" spans="1:3" x14ac:dyDescent="0.3">
      <c r="A28676" t="s">
        <v>2226</v>
      </c>
      <c r="B28676">
        <v>2013</v>
      </c>
      <c r="C28676">
        <v>25560752</v>
      </c>
    </row>
    <row r="28677" spans="1:3" x14ac:dyDescent="0.3">
      <c r="A28677" t="s">
        <v>2226</v>
      </c>
      <c r="B28677">
        <v>2014</v>
      </c>
      <c r="C28677">
        <v>26286192</v>
      </c>
    </row>
    <row r="28678" spans="1:3" x14ac:dyDescent="0.3">
      <c r="A28678" t="s">
        <v>2226</v>
      </c>
      <c r="B28678">
        <v>2015</v>
      </c>
      <c r="C28678">
        <v>27042001</v>
      </c>
    </row>
    <row r="28679" spans="1:3" x14ac:dyDescent="0.3">
      <c r="A28679" t="s">
        <v>2226</v>
      </c>
      <c r="B28679">
        <v>2016</v>
      </c>
      <c r="C28679">
        <v>27829930</v>
      </c>
    </row>
    <row r="28680" spans="1:3" x14ac:dyDescent="0.3">
      <c r="A28680" t="s">
        <v>2226</v>
      </c>
      <c r="B28680">
        <v>2017</v>
      </c>
      <c r="C28680">
        <v>28649007</v>
      </c>
    </row>
    <row r="28681" spans="1:3" x14ac:dyDescent="0.3">
      <c r="A28681" t="s">
        <v>2226</v>
      </c>
      <c r="B28681">
        <v>2018</v>
      </c>
      <c r="C28681">
        <v>29496009</v>
      </c>
    </row>
    <row r="28682" spans="1:3" x14ac:dyDescent="0.3">
      <c r="A28682" t="s">
        <v>2226</v>
      </c>
      <c r="B28682">
        <v>2019</v>
      </c>
      <c r="C28682">
        <v>30366043</v>
      </c>
    </row>
    <row r="28683" spans="1:3" x14ac:dyDescent="0.3">
      <c r="A28683" t="s">
        <v>2226</v>
      </c>
      <c r="B28683">
        <v>2020</v>
      </c>
      <c r="C28683">
        <v>31255435</v>
      </c>
    </row>
    <row r="28684" spans="1:3" x14ac:dyDescent="0.3">
      <c r="A28684" t="s">
        <v>2226</v>
      </c>
      <c r="B28684">
        <v>2021</v>
      </c>
      <c r="C28684">
        <v>32163045</v>
      </c>
    </row>
    <row r="28685" spans="1:3" x14ac:dyDescent="0.3">
      <c r="A28685" t="s">
        <v>2227</v>
      </c>
      <c r="B28685">
        <v>1800</v>
      </c>
      <c r="C28685">
        <v>6000000</v>
      </c>
    </row>
    <row r="28686" spans="1:3" x14ac:dyDescent="0.3">
      <c r="A28686" t="s">
        <v>2227</v>
      </c>
      <c r="B28686">
        <v>1801</v>
      </c>
      <c r="C28686">
        <v>5840961</v>
      </c>
    </row>
    <row r="28687" spans="1:3" x14ac:dyDescent="0.3">
      <c r="A28687" t="s">
        <v>2227</v>
      </c>
      <c r="B28687">
        <v>1802</v>
      </c>
      <c r="C28687">
        <v>5686137</v>
      </c>
    </row>
    <row r="28688" spans="1:3" x14ac:dyDescent="0.3">
      <c r="A28688" t="s">
        <v>2227</v>
      </c>
      <c r="B28688">
        <v>1803</v>
      </c>
      <c r="C28688">
        <v>5535417</v>
      </c>
    </row>
    <row r="28689" spans="1:3" x14ac:dyDescent="0.3">
      <c r="A28689" t="s">
        <v>2227</v>
      </c>
      <c r="B28689">
        <v>1804</v>
      </c>
      <c r="C28689">
        <v>5388692</v>
      </c>
    </row>
    <row r="28690" spans="1:3" x14ac:dyDescent="0.3">
      <c r="A28690" t="s">
        <v>2227</v>
      </c>
      <c r="B28690">
        <v>1805</v>
      </c>
      <c r="C28690">
        <v>5245857</v>
      </c>
    </row>
    <row r="28691" spans="1:3" x14ac:dyDescent="0.3">
      <c r="A28691" t="s">
        <v>2227</v>
      </c>
      <c r="B28691">
        <v>1806</v>
      </c>
      <c r="C28691">
        <v>5106807</v>
      </c>
    </row>
    <row r="28692" spans="1:3" x14ac:dyDescent="0.3">
      <c r="A28692" t="s">
        <v>2227</v>
      </c>
      <c r="B28692">
        <v>1807</v>
      </c>
      <c r="C28692">
        <v>4971443</v>
      </c>
    </row>
    <row r="28693" spans="1:3" x14ac:dyDescent="0.3">
      <c r="A28693" t="s">
        <v>2227</v>
      </c>
      <c r="B28693">
        <v>1808</v>
      </c>
      <c r="C28693">
        <v>4839667</v>
      </c>
    </row>
    <row r="28694" spans="1:3" x14ac:dyDescent="0.3">
      <c r="A28694" t="s">
        <v>2227</v>
      </c>
      <c r="B28694">
        <v>1809</v>
      </c>
      <c r="C28694">
        <v>4711384</v>
      </c>
    </row>
    <row r="28695" spans="1:3" x14ac:dyDescent="0.3">
      <c r="A28695" t="s">
        <v>2227</v>
      </c>
      <c r="B28695">
        <v>1810</v>
      </c>
      <c r="C28695">
        <v>4589813</v>
      </c>
    </row>
    <row r="28696" spans="1:3" x14ac:dyDescent="0.3">
      <c r="A28696" t="s">
        <v>2227</v>
      </c>
      <c r="B28696">
        <v>1811</v>
      </c>
      <c r="C28696">
        <v>4468153</v>
      </c>
    </row>
    <row r="28697" spans="1:3" x14ac:dyDescent="0.3">
      <c r="A28697" t="s">
        <v>2227</v>
      </c>
      <c r="B28697">
        <v>1812</v>
      </c>
      <c r="C28697">
        <v>4349717</v>
      </c>
    </row>
    <row r="28698" spans="1:3" x14ac:dyDescent="0.3">
      <c r="A28698" t="s">
        <v>2227</v>
      </c>
      <c r="B28698">
        <v>1813</v>
      </c>
      <c r="C28698">
        <v>4234421</v>
      </c>
    </row>
    <row r="28699" spans="1:3" x14ac:dyDescent="0.3">
      <c r="A28699" t="s">
        <v>2227</v>
      </c>
      <c r="B28699">
        <v>1814</v>
      </c>
      <c r="C28699">
        <v>4122181</v>
      </c>
    </row>
    <row r="28700" spans="1:3" x14ac:dyDescent="0.3">
      <c r="A28700" t="s">
        <v>2227</v>
      </c>
      <c r="B28700">
        <v>1815</v>
      </c>
      <c r="C28700">
        <v>4012916</v>
      </c>
    </row>
    <row r="28701" spans="1:3" x14ac:dyDescent="0.3">
      <c r="A28701" t="s">
        <v>2227</v>
      </c>
      <c r="B28701">
        <v>1816</v>
      </c>
      <c r="C28701">
        <v>3906548</v>
      </c>
    </row>
    <row r="28702" spans="1:3" x14ac:dyDescent="0.3">
      <c r="A28702" t="s">
        <v>2227</v>
      </c>
      <c r="B28702">
        <v>1817</v>
      </c>
      <c r="C28702">
        <v>3802999</v>
      </c>
    </row>
    <row r="28703" spans="1:3" x14ac:dyDescent="0.3">
      <c r="A28703" t="s">
        <v>2227</v>
      </c>
      <c r="B28703">
        <v>1818</v>
      </c>
      <c r="C28703">
        <v>3702194</v>
      </c>
    </row>
    <row r="28704" spans="1:3" x14ac:dyDescent="0.3">
      <c r="A28704" t="s">
        <v>2227</v>
      </c>
      <c r="B28704">
        <v>1819</v>
      </c>
      <c r="C28704">
        <v>3625334</v>
      </c>
    </row>
    <row r="28705" spans="1:3" x14ac:dyDescent="0.3">
      <c r="A28705" t="s">
        <v>2227</v>
      </c>
      <c r="B28705">
        <v>1820</v>
      </c>
      <c r="C28705">
        <v>3571864</v>
      </c>
    </row>
    <row r="28706" spans="1:3" x14ac:dyDescent="0.3">
      <c r="A28706" t="s">
        <v>2227</v>
      </c>
      <c r="B28706">
        <v>1821</v>
      </c>
      <c r="C28706">
        <v>3541246</v>
      </c>
    </row>
    <row r="28707" spans="1:3" x14ac:dyDescent="0.3">
      <c r="A28707" t="s">
        <v>2227</v>
      </c>
      <c r="B28707">
        <v>1822</v>
      </c>
      <c r="C28707">
        <v>3532957</v>
      </c>
    </row>
    <row r="28708" spans="1:3" x14ac:dyDescent="0.3">
      <c r="A28708" t="s">
        <v>2227</v>
      </c>
      <c r="B28708">
        <v>1823</v>
      </c>
      <c r="C28708">
        <v>3546487</v>
      </c>
    </row>
    <row r="28709" spans="1:3" x14ac:dyDescent="0.3">
      <c r="A28709" t="s">
        <v>2227</v>
      </c>
      <c r="B28709">
        <v>1824</v>
      </c>
      <c r="C28709">
        <v>3560069</v>
      </c>
    </row>
    <row r="28710" spans="1:3" x14ac:dyDescent="0.3">
      <c r="A28710" t="s">
        <v>2227</v>
      </c>
      <c r="B28710">
        <v>1825</v>
      </c>
      <c r="C28710">
        <v>3573704</v>
      </c>
    </row>
    <row r="28711" spans="1:3" x14ac:dyDescent="0.3">
      <c r="A28711" t="s">
        <v>2227</v>
      </c>
      <c r="B28711">
        <v>1826</v>
      </c>
      <c r="C28711">
        <v>3587390</v>
      </c>
    </row>
    <row r="28712" spans="1:3" x14ac:dyDescent="0.3">
      <c r="A28712" t="s">
        <v>2227</v>
      </c>
      <c r="B28712">
        <v>1827</v>
      </c>
      <c r="C28712">
        <v>3601129</v>
      </c>
    </row>
    <row r="28713" spans="1:3" x14ac:dyDescent="0.3">
      <c r="A28713" t="s">
        <v>2227</v>
      </c>
      <c r="B28713">
        <v>1828</v>
      </c>
      <c r="C28713">
        <v>3614920</v>
      </c>
    </row>
    <row r="28714" spans="1:3" x14ac:dyDescent="0.3">
      <c r="A28714" t="s">
        <v>2227</v>
      </c>
      <c r="B28714">
        <v>1829</v>
      </c>
      <c r="C28714">
        <v>3628764</v>
      </c>
    </row>
    <row r="28715" spans="1:3" x14ac:dyDescent="0.3">
      <c r="A28715" t="s">
        <v>2227</v>
      </c>
      <c r="B28715">
        <v>1830</v>
      </c>
      <c r="C28715">
        <v>3642661</v>
      </c>
    </row>
    <row r="28716" spans="1:3" x14ac:dyDescent="0.3">
      <c r="A28716" t="s">
        <v>2227</v>
      </c>
      <c r="B28716">
        <v>1831</v>
      </c>
      <c r="C28716">
        <v>3656612</v>
      </c>
    </row>
    <row r="28717" spans="1:3" x14ac:dyDescent="0.3">
      <c r="A28717" t="s">
        <v>2227</v>
      </c>
      <c r="B28717">
        <v>1832</v>
      </c>
      <c r="C28717">
        <v>3670616</v>
      </c>
    </row>
    <row r="28718" spans="1:3" x14ac:dyDescent="0.3">
      <c r="A28718" t="s">
        <v>2227</v>
      </c>
      <c r="B28718">
        <v>1833</v>
      </c>
      <c r="C28718">
        <v>3684673</v>
      </c>
    </row>
    <row r="28719" spans="1:3" x14ac:dyDescent="0.3">
      <c r="A28719" t="s">
        <v>2227</v>
      </c>
      <c r="B28719">
        <v>1834</v>
      </c>
      <c r="C28719">
        <v>3698784</v>
      </c>
    </row>
    <row r="28720" spans="1:3" x14ac:dyDescent="0.3">
      <c r="A28720" t="s">
        <v>2227</v>
      </c>
      <c r="B28720">
        <v>1835</v>
      </c>
      <c r="C28720">
        <v>3712950</v>
      </c>
    </row>
    <row r="28721" spans="1:3" x14ac:dyDescent="0.3">
      <c r="A28721" t="s">
        <v>2227</v>
      </c>
      <c r="B28721">
        <v>1836</v>
      </c>
      <c r="C28721">
        <v>3727169</v>
      </c>
    </row>
    <row r="28722" spans="1:3" x14ac:dyDescent="0.3">
      <c r="A28722" t="s">
        <v>2227</v>
      </c>
      <c r="B28722">
        <v>1837</v>
      </c>
      <c r="C28722">
        <v>3741443</v>
      </c>
    </row>
    <row r="28723" spans="1:3" x14ac:dyDescent="0.3">
      <c r="A28723" t="s">
        <v>2227</v>
      </c>
      <c r="B28723">
        <v>1838</v>
      </c>
      <c r="C28723">
        <v>3755772</v>
      </c>
    </row>
    <row r="28724" spans="1:3" x14ac:dyDescent="0.3">
      <c r="A28724" t="s">
        <v>2227</v>
      </c>
      <c r="B28724">
        <v>1839</v>
      </c>
      <c r="C28724">
        <v>3770156</v>
      </c>
    </row>
    <row r="28725" spans="1:3" x14ac:dyDescent="0.3">
      <c r="A28725" t="s">
        <v>2227</v>
      </c>
      <c r="B28725">
        <v>1840</v>
      </c>
      <c r="C28725">
        <v>3784594</v>
      </c>
    </row>
    <row r="28726" spans="1:3" x14ac:dyDescent="0.3">
      <c r="A28726" t="s">
        <v>2227</v>
      </c>
      <c r="B28726">
        <v>1841</v>
      </c>
      <c r="C28726">
        <v>3799088</v>
      </c>
    </row>
    <row r="28727" spans="1:3" x14ac:dyDescent="0.3">
      <c r="A28727" t="s">
        <v>2227</v>
      </c>
      <c r="B28727">
        <v>1842</v>
      </c>
      <c r="C28727">
        <v>3813638</v>
      </c>
    </row>
    <row r="28728" spans="1:3" x14ac:dyDescent="0.3">
      <c r="A28728" t="s">
        <v>2227</v>
      </c>
      <c r="B28728">
        <v>1843</v>
      </c>
      <c r="C28728">
        <v>3828243</v>
      </c>
    </row>
    <row r="28729" spans="1:3" x14ac:dyDescent="0.3">
      <c r="A28729" t="s">
        <v>2227</v>
      </c>
      <c r="B28729">
        <v>1844</v>
      </c>
      <c r="C28729">
        <v>3842904</v>
      </c>
    </row>
    <row r="28730" spans="1:3" x14ac:dyDescent="0.3">
      <c r="A28730" t="s">
        <v>2227</v>
      </c>
      <c r="B28730">
        <v>1845</v>
      </c>
      <c r="C28730">
        <v>3857621</v>
      </c>
    </row>
    <row r="28731" spans="1:3" x14ac:dyDescent="0.3">
      <c r="A28731" t="s">
        <v>2227</v>
      </c>
      <c r="B28731">
        <v>1846</v>
      </c>
      <c r="C28731">
        <v>3872395</v>
      </c>
    </row>
    <row r="28732" spans="1:3" x14ac:dyDescent="0.3">
      <c r="A28732" t="s">
        <v>2227</v>
      </c>
      <c r="B28732">
        <v>1847</v>
      </c>
      <c r="C28732">
        <v>3887225</v>
      </c>
    </row>
    <row r="28733" spans="1:3" x14ac:dyDescent="0.3">
      <c r="A28733" t="s">
        <v>2227</v>
      </c>
      <c r="B28733">
        <v>1848</v>
      </c>
      <c r="C28733">
        <v>3902112</v>
      </c>
    </row>
    <row r="28734" spans="1:3" x14ac:dyDescent="0.3">
      <c r="A28734" t="s">
        <v>2227</v>
      </c>
      <c r="B28734">
        <v>1849</v>
      </c>
      <c r="C28734">
        <v>3917062</v>
      </c>
    </row>
    <row r="28735" spans="1:3" x14ac:dyDescent="0.3">
      <c r="A28735" t="s">
        <v>2227</v>
      </c>
      <c r="B28735">
        <v>1850</v>
      </c>
      <c r="C28735">
        <v>3932075</v>
      </c>
    </row>
    <row r="28736" spans="1:3" x14ac:dyDescent="0.3">
      <c r="A28736" t="s">
        <v>2227</v>
      </c>
      <c r="B28736">
        <v>1851</v>
      </c>
      <c r="C28736">
        <v>3941980</v>
      </c>
    </row>
    <row r="28737" spans="1:3" x14ac:dyDescent="0.3">
      <c r="A28737" t="s">
        <v>2227</v>
      </c>
      <c r="B28737">
        <v>1852</v>
      </c>
      <c r="C28737">
        <v>3951910</v>
      </c>
    </row>
    <row r="28738" spans="1:3" x14ac:dyDescent="0.3">
      <c r="A28738" t="s">
        <v>2227</v>
      </c>
      <c r="B28738">
        <v>1853</v>
      </c>
      <c r="C28738">
        <v>3961863</v>
      </c>
    </row>
    <row r="28739" spans="1:3" x14ac:dyDescent="0.3">
      <c r="A28739" t="s">
        <v>2227</v>
      </c>
      <c r="B28739">
        <v>1854</v>
      </c>
      <c r="C28739">
        <v>3971834</v>
      </c>
    </row>
    <row r="28740" spans="1:3" x14ac:dyDescent="0.3">
      <c r="A28740" t="s">
        <v>2227</v>
      </c>
      <c r="B28740">
        <v>1855</v>
      </c>
      <c r="C28740">
        <v>3981824</v>
      </c>
    </row>
    <row r="28741" spans="1:3" x14ac:dyDescent="0.3">
      <c r="A28741" t="s">
        <v>2227</v>
      </c>
      <c r="B28741">
        <v>1856</v>
      </c>
      <c r="C28741">
        <v>3991832</v>
      </c>
    </row>
    <row r="28742" spans="1:3" x14ac:dyDescent="0.3">
      <c r="A28742" t="s">
        <v>2227</v>
      </c>
      <c r="B28742">
        <v>1857</v>
      </c>
      <c r="C28742">
        <v>4001858</v>
      </c>
    </row>
    <row r="28743" spans="1:3" x14ac:dyDescent="0.3">
      <c r="A28743" t="s">
        <v>2227</v>
      </c>
      <c r="B28743">
        <v>1858</v>
      </c>
      <c r="C28743">
        <v>4011902</v>
      </c>
    </row>
    <row r="28744" spans="1:3" x14ac:dyDescent="0.3">
      <c r="A28744" t="s">
        <v>2227</v>
      </c>
      <c r="B28744">
        <v>1859</v>
      </c>
      <c r="C28744">
        <v>4021964</v>
      </c>
    </row>
    <row r="28745" spans="1:3" x14ac:dyDescent="0.3">
      <c r="A28745" t="s">
        <v>2227</v>
      </c>
      <c r="B28745">
        <v>1860</v>
      </c>
      <c r="C28745">
        <v>4032045</v>
      </c>
    </row>
    <row r="28746" spans="1:3" x14ac:dyDescent="0.3">
      <c r="A28746" t="s">
        <v>2227</v>
      </c>
      <c r="B28746">
        <v>1861</v>
      </c>
      <c r="C28746">
        <v>4042143</v>
      </c>
    </row>
    <row r="28747" spans="1:3" x14ac:dyDescent="0.3">
      <c r="A28747" t="s">
        <v>2227</v>
      </c>
      <c r="B28747">
        <v>1862</v>
      </c>
      <c r="C28747">
        <v>4052260</v>
      </c>
    </row>
    <row r="28748" spans="1:3" x14ac:dyDescent="0.3">
      <c r="A28748" t="s">
        <v>2227</v>
      </c>
      <c r="B28748">
        <v>1863</v>
      </c>
      <c r="C28748">
        <v>4062395</v>
      </c>
    </row>
    <row r="28749" spans="1:3" x14ac:dyDescent="0.3">
      <c r="A28749" t="s">
        <v>2227</v>
      </c>
      <c r="B28749">
        <v>1864</v>
      </c>
      <c r="C28749">
        <v>4072548</v>
      </c>
    </row>
    <row r="28750" spans="1:3" x14ac:dyDescent="0.3">
      <c r="A28750" t="s">
        <v>2227</v>
      </c>
      <c r="B28750">
        <v>1865</v>
      </c>
      <c r="C28750">
        <v>4082719</v>
      </c>
    </row>
    <row r="28751" spans="1:3" x14ac:dyDescent="0.3">
      <c r="A28751" t="s">
        <v>2227</v>
      </c>
      <c r="B28751">
        <v>1866</v>
      </c>
      <c r="C28751">
        <v>4092908</v>
      </c>
    </row>
    <row r="28752" spans="1:3" x14ac:dyDescent="0.3">
      <c r="A28752" t="s">
        <v>2227</v>
      </c>
      <c r="B28752">
        <v>1867</v>
      </c>
      <c r="C28752">
        <v>4103115</v>
      </c>
    </row>
    <row r="28753" spans="1:3" x14ac:dyDescent="0.3">
      <c r="A28753" t="s">
        <v>2227</v>
      </c>
      <c r="B28753">
        <v>1868</v>
      </c>
      <c r="C28753">
        <v>4113341</v>
      </c>
    </row>
    <row r="28754" spans="1:3" x14ac:dyDescent="0.3">
      <c r="A28754" t="s">
        <v>2227</v>
      </c>
      <c r="B28754">
        <v>1869</v>
      </c>
      <c r="C28754">
        <v>4109923</v>
      </c>
    </row>
    <row r="28755" spans="1:3" x14ac:dyDescent="0.3">
      <c r="A28755" t="s">
        <v>2227</v>
      </c>
      <c r="B28755">
        <v>1870</v>
      </c>
      <c r="C28755">
        <v>4093037</v>
      </c>
    </row>
    <row r="28756" spans="1:3" x14ac:dyDescent="0.3">
      <c r="A28756" t="s">
        <v>2227</v>
      </c>
      <c r="B28756">
        <v>1871</v>
      </c>
      <c r="C28756">
        <v>4062856</v>
      </c>
    </row>
    <row r="28757" spans="1:3" x14ac:dyDescent="0.3">
      <c r="A28757" t="s">
        <v>2227</v>
      </c>
      <c r="B28757">
        <v>1872</v>
      </c>
      <c r="C28757">
        <v>4019551</v>
      </c>
    </row>
    <row r="28758" spans="1:3" x14ac:dyDescent="0.3">
      <c r="A28758" t="s">
        <v>2227</v>
      </c>
      <c r="B28758">
        <v>1873</v>
      </c>
      <c r="C28758">
        <v>3963290</v>
      </c>
    </row>
    <row r="28759" spans="1:3" x14ac:dyDescent="0.3">
      <c r="A28759" t="s">
        <v>2227</v>
      </c>
      <c r="B28759">
        <v>1874</v>
      </c>
      <c r="C28759">
        <v>3907810</v>
      </c>
    </row>
    <row r="28760" spans="1:3" x14ac:dyDescent="0.3">
      <c r="A28760" t="s">
        <v>2227</v>
      </c>
      <c r="B28760">
        <v>1875</v>
      </c>
      <c r="C28760">
        <v>3853099</v>
      </c>
    </row>
    <row r="28761" spans="1:3" x14ac:dyDescent="0.3">
      <c r="A28761" t="s">
        <v>2227</v>
      </c>
      <c r="B28761">
        <v>1876</v>
      </c>
      <c r="C28761">
        <v>3799148</v>
      </c>
    </row>
    <row r="28762" spans="1:3" x14ac:dyDescent="0.3">
      <c r="A28762" t="s">
        <v>2227</v>
      </c>
      <c r="B28762">
        <v>1877</v>
      </c>
      <c r="C28762">
        <v>3745945</v>
      </c>
    </row>
    <row r="28763" spans="1:3" x14ac:dyDescent="0.3">
      <c r="A28763" t="s">
        <v>2227</v>
      </c>
      <c r="B28763">
        <v>1878</v>
      </c>
      <c r="C28763">
        <v>3693480</v>
      </c>
    </row>
    <row r="28764" spans="1:3" x14ac:dyDescent="0.3">
      <c r="A28764" t="s">
        <v>2227</v>
      </c>
      <c r="B28764">
        <v>1879</v>
      </c>
      <c r="C28764">
        <v>3702610</v>
      </c>
    </row>
    <row r="28765" spans="1:3" x14ac:dyDescent="0.3">
      <c r="A28765" t="s">
        <v>2227</v>
      </c>
      <c r="B28765">
        <v>1880</v>
      </c>
      <c r="C28765">
        <v>3776681</v>
      </c>
    </row>
    <row r="28766" spans="1:3" x14ac:dyDescent="0.3">
      <c r="A28766" t="s">
        <v>2227</v>
      </c>
      <c r="B28766">
        <v>1881</v>
      </c>
      <c r="C28766">
        <v>3919290</v>
      </c>
    </row>
    <row r="28767" spans="1:3" x14ac:dyDescent="0.3">
      <c r="A28767" t="s">
        <v>2227</v>
      </c>
      <c r="B28767">
        <v>1882</v>
      </c>
      <c r="C28767">
        <v>4134302</v>
      </c>
    </row>
    <row r="28768" spans="1:3" x14ac:dyDescent="0.3">
      <c r="A28768" t="s">
        <v>2227</v>
      </c>
      <c r="B28768">
        <v>1883</v>
      </c>
      <c r="C28768">
        <v>4425864</v>
      </c>
    </row>
    <row r="28769" spans="1:3" x14ac:dyDescent="0.3">
      <c r="A28769" t="s">
        <v>2227</v>
      </c>
      <c r="B28769">
        <v>1884</v>
      </c>
      <c r="C28769">
        <v>4737979</v>
      </c>
    </row>
    <row r="28770" spans="1:3" x14ac:dyDescent="0.3">
      <c r="A28770" t="s">
        <v>2227</v>
      </c>
      <c r="B28770">
        <v>1885</v>
      </c>
      <c r="C28770">
        <v>5072095</v>
      </c>
    </row>
    <row r="28771" spans="1:3" x14ac:dyDescent="0.3">
      <c r="A28771" t="s">
        <v>2227</v>
      </c>
      <c r="B28771">
        <v>1886</v>
      </c>
      <c r="C28771">
        <v>5429762</v>
      </c>
    </row>
    <row r="28772" spans="1:3" x14ac:dyDescent="0.3">
      <c r="A28772" t="s">
        <v>2227</v>
      </c>
      <c r="B28772">
        <v>1887</v>
      </c>
      <c r="C28772">
        <v>5812639</v>
      </c>
    </row>
    <row r="28773" spans="1:3" x14ac:dyDescent="0.3">
      <c r="A28773" t="s">
        <v>2227</v>
      </c>
      <c r="B28773">
        <v>1888</v>
      </c>
      <c r="C28773">
        <v>6222503</v>
      </c>
    </row>
    <row r="28774" spans="1:3" x14ac:dyDescent="0.3">
      <c r="A28774" t="s">
        <v>2227</v>
      </c>
      <c r="B28774">
        <v>1889</v>
      </c>
      <c r="C28774">
        <v>6603162</v>
      </c>
    </row>
    <row r="28775" spans="1:3" x14ac:dyDescent="0.3">
      <c r="A28775" t="s">
        <v>2227</v>
      </c>
      <c r="B28775">
        <v>1890</v>
      </c>
      <c r="C28775">
        <v>6950909</v>
      </c>
    </row>
    <row r="28776" spans="1:3" x14ac:dyDescent="0.3">
      <c r="A28776" t="s">
        <v>2227</v>
      </c>
      <c r="B28776">
        <v>1891</v>
      </c>
      <c r="C28776">
        <v>7261730</v>
      </c>
    </row>
    <row r="28777" spans="1:3" x14ac:dyDescent="0.3">
      <c r="A28777" t="s">
        <v>2227</v>
      </c>
      <c r="B28777">
        <v>1892</v>
      </c>
      <c r="C28777">
        <v>7531276</v>
      </c>
    </row>
    <row r="28778" spans="1:3" x14ac:dyDescent="0.3">
      <c r="A28778" t="s">
        <v>2227</v>
      </c>
      <c r="B28778">
        <v>1893</v>
      </c>
      <c r="C28778">
        <v>7754841</v>
      </c>
    </row>
    <row r="28779" spans="1:3" x14ac:dyDescent="0.3">
      <c r="A28779" t="s">
        <v>2227</v>
      </c>
      <c r="B28779">
        <v>1894</v>
      </c>
      <c r="C28779">
        <v>7985028</v>
      </c>
    </row>
    <row r="28780" spans="1:3" x14ac:dyDescent="0.3">
      <c r="A28780" t="s">
        <v>2227</v>
      </c>
      <c r="B28780">
        <v>1895</v>
      </c>
      <c r="C28780">
        <v>8222031</v>
      </c>
    </row>
    <row r="28781" spans="1:3" x14ac:dyDescent="0.3">
      <c r="A28781" t="s">
        <v>2227</v>
      </c>
      <c r="B28781">
        <v>1896</v>
      </c>
      <c r="C28781">
        <v>8466052</v>
      </c>
    </row>
    <row r="28782" spans="1:3" x14ac:dyDescent="0.3">
      <c r="A28782" t="s">
        <v>2227</v>
      </c>
      <c r="B28782">
        <v>1897</v>
      </c>
      <c r="C28782">
        <v>8717298</v>
      </c>
    </row>
    <row r="28783" spans="1:3" x14ac:dyDescent="0.3">
      <c r="A28783" t="s">
        <v>2227</v>
      </c>
      <c r="B28783">
        <v>1898</v>
      </c>
      <c r="C28783">
        <v>8975983</v>
      </c>
    </row>
    <row r="28784" spans="1:3" x14ac:dyDescent="0.3">
      <c r="A28784" t="s">
        <v>2227</v>
      </c>
      <c r="B28784">
        <v>1899</v>
      </c>
      <c r="C28784">
        <v>9213835</v>
      </c>
    </row>
    <row r="28785" spans="1:3" x14ac:dyDescent="0.3">
      <c r="A28785" t="s">
        <v>2227</v>
      </c>
      <c r="B28785">
        <v>1900</v>
      </c>
      <c r="C28785">
        <v>9429855</v>
      </c>
    </row>
    <row r="28786" spans="1:3" x14ac:dyDescent="0.3">
      <c r="A28786" t="s">
        <v>2227</v>
      </c>
      <c r="B28786">
        <v>1901</v>
      </c>
      <c r="C28786">
        <v>9623009</v>
      </c>
    </row>
    <row r="28787" spans="1:3" x14ac:dyDescent="0.3">
      <c r="A28787" t="s">
        <v>2227</v>
      </c>
      <c r="B28787">
        <v>1902</v>
      </c>
      <c r="C28787">
        <v>9792226</v>
      </c>
    </row>
    <row r="28788" spans="1:3" x14ac:dyDescent="0.3">
      <c r="A28788" t="s">
        <v>2227</v>
      </c>
      <c r="B28788">
        <v>1903</v>
      </c>
      <c r="C28788">
        <v>9936399</v>
      </c>
    </row>
    <row r="28789" spans="1:3" x14ac:dyDescent="0.3">
      <c r="A28789" t="s">
        <v>2227</v>
      </c>
      <c r="B28789">
        <v>1904</v>
      </c>
      <c r="C28789">
        <v>10082675</v>
      </c>
    </row>
    <row r="28790" spans="1:3" x14ac:dyDescent="0.3">
      <c r="A28790" t="s">
        <v>2227</v>
      </c>
      <c r="B28790">
        <v>1905</v>
      </c>
      <c r="C28790">
        <v>10231085</v>
      </c>
    </row>
    <row r="28791" spans="1:3" x14ac:dyDescent="0.3">
      <c r="A28791" t="s">
        <v>2227</v>
      </c>
      <c r="B28791">
        <v>1906</v>
      </c>
      <c r="C28791">
        <v>10381658</v>
      </c>
    </row>
    <row r="28792" spans="1:3" x14ac:dyDescent="0.3">
      <c r="A28792" t="s">
        <v>2227</v>
      </c>
      <c r="B28792">
        <v>1907</v>
      </c>
      <c r="C28792">
        <v>10534425</v>
      </c>
    </row>
    <row r="28793" spans="1:3" x14ac:dyDescent="0.3">
      <c r="A28793" t="s">
        <v>2227</v>
      </c>
      <c r="B28793">
        <v>1908</v>
      </c>
      <c r="C28793">
        <v>10689420</v>
      </c>
    </row>
    <row r="28794" spans="1:3" x14ac:dyDescent="0.3">
      <c r="A28794" t="s">
        <v>2227</v>
      </c>
      <c r="B28794">
        <v>1909</v>
      </c>
      <c r="C28794">
        <v>10831501</v>
      </c>
    </row>
    <row r="28795" spans="1:3" x14ac:dyDescent="0.3">
      <c r="A28795" t="s">
        <v>2227</v>
      </c>
      <c r="B28795">
        <v>1910</v>
      </c>
      <c r="C28795">
        <v>10960381</v>
      </c>
    </row>
    <row r="28796" spans="1:3" x14ac:dyDescent="0.3">
      <c r="A28796" t="s">
        <v>2227</v>
      </c>
      <c r="B28796">
        <v>1911</v>
      </c>
      <c r="C28796">
        <v>11075767</v>
      </c>
    </row>
    <row r="28797" spans="1:3" x14ac:dyDescent="0.3">
      <c r="A28797" t="s">
        <v>2227</v>
      </c>
      <c r="B28797">
        <v>1912</v>
      </c>
      <c r="C28797">
        <v>11177360</v>
      </c>
    </row>
    <row r="28798" spans="1:3" x14ac:dyDescent="0.3">
      <c r="A28798" t="s">
        <v>2227</v>
      </c>
      <c r="B28798">
        <v>1913</v>
      </c>
      <c r="C28798">
        <v>11264859</v>
      </c>
    </row>
    <row r="28799" spans="1:3" x14ac:dyDescent="0.3">
      <c r="A28799" t="s">
        <v>2227</v>
      </c>
      <c r="B28799">
        <v>1914</v>
      </c>
      <c r="C28799">
        <v>11353020</v>
      </c>
    </row>
    <row r="28800" spans="1:3" x14ac:dyDescent="0.3">
      <c r="A28800" t="s">
        <v>2227</v>
      </c>
      <c r="B28800">
        <v>1915</v>
      </c>
      <c r="C28800">
        <v>11441848</v>
      </c>
    </row>
    <row r="28801" spans="1:3" x14ac:dyDescent="0.3">
      <c r="A28801" t="s">
        <v>2227</v>
      </c>
      <c r="B28801">
        <v>1916</v>
      </c>
      <c r="C28801">
        <v>11531347</v>
      </c>
    </row>
    <row r="28802" spans="1:3" x14ac:dyDescent="0.3">
      <c r="A28802" t="s">
        <v>2227</v>
      </c>
      <c r="B28802">
        <v>1917</v>
      </c>
      <c r="C28802">
        <v>11621521</v>
      </c>
    </row>
    <row r="28803" spans="1:3" x14ac:dyDescent="0.3">
      <c r="A28803" t="s">
        <v>2227</v>
      </c>
      <c r="B28803">
        <v>1918</v>
      </c>
      <c r="C28803">
        <v>11729220</v>
      </c>
    </row>
    <row r="28804" spans="1:3" x14ac:dyDescent="0.3">
      <c r="A28804" t="s">
        <v>2227</v>
      </c>
      <c r="B28804">
        <v>1919</v>
      </c>
      <c r="C28804">
        <v>11840482</v>
      </c>
    </row>
    <row r="28805" spans="1:3" x14ac:dyDescent="0.3">
      <c r="A28805" t="s">
        <v>2227</v>
      </c>
      <c r="B28805">
        <v>1920</v>
      </c>
      <c r="C28805">
        <v>11955367</v>
      </c>
    </row>
    <row r="28806" spans="1:3" x14ac:dyDescent="0.3">
      <c r="A28806" t="s">
        <v>2227</v>
      </c>
      <c r="B28806">
        <v>1921</v>
      </c>
      <c r="C28806">
        <v>12073934</v>
      </c>
    </row>
    <row r="28807" spans="1:3" x14ac:dyDescent="0.3">
      <c r="A28807" t="s">
        <v>2227</v>
      </c>
      <c r="B28807">
        <v>1922</v>
      </c>
      <c r="C28807">
        <v>12196245</v>
      </c>
    </row>
    <row r="28808" spans="1:3" x14ac:dyDescent="0.3">
      <c r="A28808" t="s">
        <v>2227</v>
      </c>
      <c r="B28808">
        <v>1923</v>
      </c>
      <c r="C28808">
        <v>12322363</v>
      </c>
    </row>
    <row r="28809" spans="1:3" x14ac:dyDescent="0.3">
      <c r="A28809" t="s">
        <v>2227</v>
      </c>
      <c r="B28809">
        <v>1924</v>
      </c>
      <c r="C28809">
        <v>12449784</v>
      </c>
    </row>
    <row r="28810" spans="1:3" x14ac:dyDescent="0.3">
      <c r="A28810" t="s">
        <v>2227</v>
      </c>
      <c r="B28810">
        <v>1925</v>
      </c>
      <c r="C28810">
        <v>12578523</v>
      </c>
    </row>
    <row r="28811" spans="1:3" x14ac:dyDescent="0.3">
      <c r="A28811" t="s">
        <v>2227</v>
      </c>
      <c r="B28811">
        <v>1926</v>
      </c>
      <c r="C28811">
        <v>12708594</v>
      </c>
    </row>
    <row r="28812" spans="1:3" x14ac:dyDescent="0.3">
      <c r="A28812" t="s">
        <v>2227</v>
      </c>
      <c r="B28812">
        <v>1927</v>
      </c>
      <c r="C28812">
        <v>12840009</v>
      </c>
    </row>
    <row r="28813" spans="1:3" x14ac:dyDescent="0.3">
      <c r="A28813" t="s">
        <v>2227</v>
      </c>
      <c r="B28813">
        <v>1928</v>
      </c>
      <c r="C28813">
        <v>12972784</v>
      </c>
    </row>
    <row r="28814" spans="1:3" x14ac:dyDescent="0.3">
      <c r="A28814" t="s">
        <v>2227</v>
      </c>
      <c r="B28814">
        <v>1929</v>
      </c>
      <c r="C28814">
        <v>13115234</v>
      </c>
    </row>
    <row r="28815" spans="1:3" x14ac:dyDescent="0.3">
      <c r="A28815" t="s">
        <v>2227</v>
      </c>
      <c r="B28815">
        <v>1930</v>
      </c>
      <c r="C28815">
        <v>13267571</v>
      </c>
    </row>
    <row r="28816" spans="1:3" x14ac:dyDescent="0.3">
      <c r="A28816" t="s">
        <v>2227</v>
      </c>
      <c r="B28816">
        <v>1931</v>
      </c>
      <c r="C28816">
        <v>13430012</v>
      </c>
    </row>
    <row r="28817" spans="1:3" x14ac:dyDescent="0.3">
      <c r="A28817" t="s">
        <v>2227</v>
      </c>
      <c r="B28817">
        <v>1932</v>
      </c>
      <c r="C28817">
        <v>13602775</v>
      </c>
    </row>
    <row r="28818" spans="1:3" x14ac:dyDescent="0.3">
      <c r="A28818" t="s">
        <v>2227</v>
      </c>
      <c r="B28818">
        <v>1933</v>
      </c>
      <c r="C28818">
        <v>13786084</v>
      </c>
    </row>
    <row r="28819" spans="1:3" x14ac:dyDescent="0.3">
      <c r="A28819" t="s">
        <v>2227</v>
      </c>
      <c r="B28819">
        <v>1934</v>
      </c>
      <c r="C28819">
        <v>13971863</v>
      </c>
    </row>
    <row r="28820" spans="1:3" x14ac:dyDescent="0.3">
      <c r="A28820" t="s">
        <v>2227</v>
      </c>
      <c r="B28820">
        <v>1935</v>
      </c>
      <c r="C28820">
        <v>14160146</v>
      </c>
    </row>
    <row r="28821" spans="1:3" x14ac:dyDescent="0.3">
      <c r="A28821" t="s">
        <v>2227</v>
      </c>
      <c r="B28821">
        <v>1936</v>
      </c>
      <c r="C28821">
        <v>14350966</v>
      </c>
    </row>
    <row r="28822" spans="1:3" x14ac:dyDescent="0.3">
      <c r="A28822" t="s">
        <v>2227</v>
      </c>
      <c r="B28822">
        <v>1937</v>
      </c>
      <c r="C28822">
        <v>14544357</v>
      </c>
    </row>
    <row r="28823" spans="1:3" x14ac:dyDescent="0.3">
      <c r="A28823" t="s">
        <v>2227</v>
      </c>
      <c r="B28823">
        <v>1938</v>
      </c>
      <c r="C28823">
        <v>14740355</v>
      </c>
    </row>
    <row r="28824" spans="1:3" x14ac:dyDescent="0.3">
      <c r="A28824" t="s">
        <v>2227</v>
      </c>
      <c r="B28824">
        <v>1939</v>
      </c>
      <c r="C28824">
        <v>14947253</v>
      </c>
    </row>
    <row r="28825" spans="1:3" x14ac:dyDescent="0.3">
      <c r="A28825" t="s">
        <v>2227</v>
      </c>
      <c r="B28825">
        <v>1940</v>
      </c>
      <c r="C28825">
        <v>15165332</v>
      </c>
    </row>
    <row r="28826" spans="1:3" x14ac:dyDescent="0.3">
      <c r="A28826" t="s">
        <v>2227</v>
      </c>
      <c r="B28826">
        <v>1941</v>
      </c>
      <c r="C28826">
        <v>15394879</v>
      </c>
    </row>
    <row r="28827" spans="1:3" x14ac:dyDescent="0.3">
      <c r="A28827" t="s">
        <v>2227</v>
      </c>
      <c r="B28827">
        <v>1942</v>
      </c>
      <c r="C28827">
        <v>15636187</v>
      </c>
    </row>
    <row r="28828" spans="1:3" x14ac:dyDescent="0.3">
      <c r="A28828" t="s">
        <v>2227</v>
      </c>
      <c r="B28828">
        <v>1943</v>
      </c>
      <c r="C28828">
        <v>15889555</v>
      </c>
    </row>
    <row r="28829" spans="1:3" x14ac:dyDescent="0.3">
      <c r="A28829" t="s">
        <v>2227</v>
      </c>
      <c r="B28829">
        <v>1944</v>
      </c>
      <c r="C28829">
        <v>16147027</v>
      </c>
    </row>
    <row r="28830" spans="1:3" x14ac:dyDescent="0.3">
      <c r="A28830" t="s">
        <v>2227</v>
      </c>
      <c r="B28830">
        <v>1945</v>
      </c>
      <c r="C28830">
        <v>16408672</v>
      </c>
    </row>
    <row r="28831" spans="1:3" x14ac:dyDescent="0.3">
      <c r="A28831" t="s">
        <v>2227</v>
      </c>
      <c r="B28831">
        <v>1946</v>
      </c>
      <c r="C28831">
        <v>16674557</v>
      </c>
    </row>
    <row r="28832" spans="1:3" x14ac:dyDescent="0.3">
      <c r="A28832" t="s">
        <v>2227</v>
      </c>
      <c r="B28832">
        <v>1947</v>
      </c>
      <c r="C28832">
        <v>16944750</v>
      </c>
    </row>
    <row r="28833" spans="1:3" x14ac:dyDescent="0.3">
      <c r="A28833" t="s">
        <v>2227</v>
      </c>
      <c r="B28833">
        <v>1948</v>
      </c>
      <c r="C28833">
        <v>17219321</v>
      </c>
    </row>
    <row r="28834" spans="1:3" x14ac:dyDescent="0.3">
      <c r="A28834" t="s">
        <v>2227</v>
      </c>
      <c r="B28834">
        <v>1949</v>
      </c>
      <c r="C28834">
        <v>17497600</v>
      </c>
    </row>
    <row r="28835" spans="1:3" x14ac:dyDescent="0.3">
      <c r="A28835" t="s">
        <v>2227</v>
      </c>
      <c r="B28835">
        <v>1950</v>
      </c>
      <c r="C28835">
        <v>17779635</v>
      </c>
    </row>
    <row r="28836" spans="1:3" x14ac:dyDescent="0.3">
      <c r="A28836" t="s">
        <v>2227</v>
      </c>
      <c r="B28836">
        <v>1951</v>
      </c>
      <c r="C28836">
        <v>18103970</v>
      </c>
    </row>
    <row r="28837" spans="1:3" x14ac:dyDescent="0.3">
      <c r="A28837" t="s">
        <v>2227</v>
      </c>
      <c r="B28837">
        <v>1952</v>
      </c>
      <c r="C28837">
        <v>18440675</v>
      </c>
    </row>
    <row r="28838" spans="1:3" x14ac:dyDescent="0.3">
      <c r="A28838" t="s">
        <v>2227</v>
      </c>
      <c r="B28838">
        <v>1953</v>
      </c>
      <c r="C28838">
        <v>18792741</v>
      </c>
    </row>
    <row r="28839" spans="1:3" x14ac:dyDescent="0.3">
      <c r="A28839" t="s">
        <v>2227</v>
      </c>
      <c r="B28839">
        <v>1954</v>
      </c>
      <c r="C28839">
        <v>19162186</v>
      </c>
    </row>
    <row r="28840" spans="1:3" x14ac:dyDescent="0.3">
      <c r="A28840" t="s">
        <v>2227</v>
      </c>
      <c r="B28840">
        <v>1955</v>
      </c>
      <c r="C28840">
        <v>19550067</v>
      </c>
    </row>
    <row r="28841" spans="1:3" x14ac:dyDescent="0.3">
      <c r="A28841" t="s">
        <v>2227</v>
      </c>
      <c r="B28841">
        <v>1956</v>
      </c>
      <c r="C28841">
        <v>19956404</v>
      </c>
    </row>
    <row r="28842" spans="1:3" x14ac:dyDescent="0.3">
      <c r="A28842" t="s">
        <v>2227</v>
      </c>
      <c r="B28842">
        <v>1957</v>
      </c>
      <c r="C28842">
        <v>20380220</v>
      </c>
    </row>
    <row r="28843" spans="1:3" x14ac:dyDescent="0.3">
      <c r="A28843" t="s">
        <v>2227</v>
      </c>
      <c r="B28843">
        <v>1958</v>
      </c>
      <c r="C28843">
        <v>20819752</v>
      </c>
    </row>
    <row r="28844" spans="1:3" x14ac:dyDescent="0.3">
      <c r="A28844" t="s">
        <v>2227</v>
      </c>
      <c r="B28844">
        <v>1959</v>
      </c>
      <c r="C28844">
        <v>21272677</v>
      </c>
    </row>
    <row r="28845" spans="1:3" x14ac:dyDescent="0.3">
      <c r="A28845" t="s">
        <v>2227</v>
      </c>
      <c r="B28845">
        <v>1960</v>
      </c>
      <c r="C28845">
        <v>21736947</v>
      </c>
    </row>
    <row r="28846" spans="1:3" x14ac:dyDescent="0.3">
      <c r="A28846" t="s">
        <v>2227</v>
      </c>
      <c r="B28846">
        <v>1961</v>
      </c>
      <c r="C28846">
        <v>22211626</v>
      </c>
    </row>
    <row r="28847" spans="1:3" x14ac:dyDescent="0.3">
      <c r="A28847" t="s">
        <v>2227</v>
      </c>
      <c r="B28847">
        <v>1962</v>
      </c>
      <c r="C28847">
        <v>22697664</v>
      </c>
    </row>
    <row r="28848" spans="1:3" x14ac:dyDescent="0.3">
      <c r="A28848" t="s">
        <v>2227</v>
      </c>
      <c r="B28848">
        <v>1963</v>
      </c>
      <c r="C28848">
        <v>23198238</v>
      </c>
    </row>
    <row r="28849" spans="1:3" x14ac:dyDescent="0.3">
      <c r="A28849" t="s">
        <v>2227</v>
      </c>
      <c r="B28849">
        <v>1964</v>
      </c>
      <c r="C28849">
        <v>23717785</v>
      </c>
    </row>
    <row r="28850" spans="1:3" x14ac:dyDescent="0.3">
      <c r="A28850" t="s">
        <v>2227</v>
      </c>
      <c r="B28850">
        <v>1965</v>
      </c>
      <c r="C28850">
        <v>24259356</v>
      </c>
    </row>
    <row r="28851" spans="1:3" x14ac:dyDescent="0.3">
      <c r="A28851" t="s">
        <v>2227</v>
      </c>
      <c r="B28851">
        <v>1966</v>
      </c>
      <c r="C28851">
        <v>24823937</v>
      </c>
    </row>
    <row r="28852" spans="1:3" x14ac:dyDescent="0.3">
      <c r="A28852" t="s">
        <v>2227</v>
      </c>
      <c r="B28852">
        <v>1967</v>
      </c>
      <c r="C28852">
        <v>25410054</v>
      </c>
    </row>
    <row r="28853" spans="1:3" x14ac:dyDescent="0.3">
      <c r="A28853" t="s">
        <v>2227</v>
      </c>
      <c r="B28853">
        <v>1968</v>
      </c>
      <c r="C28853">
        <v>26015239</v>
      </c>
    </row>
    <row r="28854" spans="1:3" x14ac:dyDescent="0.3">
      <c r="A28854" t="s">
        <v>2227</v>
      </c>
      <c r="B28854">
        <v>1969</v>
      </c>
      <c r="C28854">
        <v>26635852</v>
      </c>
    </row>
    <row r="28855" spans="1:3" x14ac:dyDescent="0.3">
      <c r="A28855" t="s">
        <v>2227</v>
      </c>
      <c r="B28855">
        <v>1970</v>
      </c>
      <c r="C28855">
        <v>27269063</v>
      </c>
    </row>
    <row r="28856" spans="1:3" x14ac:dyDescent="0.3">
      <c r="A28856" t="s">
        <v>2227</v>
      </c>
      <c r="B28856">
        <v>1971</v>
      </c>
      <c r="C28856">
        <v>27913749</v>
      </c>
    </row>
    <row r="28857" spans="1:3" x14ac:dyDescent="0.3">
      <c r="A28857" t="s">
        <v>2227</v>
      </c>
      <c r="B28857">
        <v>1972</v>
      </c>
      <c r="C28857">
        <v>28570093</v>
      </c>
    </row>
    <row r="28858" spans="1:3" x14ac:dyDescent="0.3">
      <c r="A28858" t="s">
        <v>2227</v>
      </c>
      <c r="B28858">
        <v>1973</v>
      </c>
      <c r="C28858">
        <v>29238168</v>
      </c>
    </row>
    <row r="28859" spans="1:3" x14ac:dyDescent="0.3">
      <c r="A28859" t="s">
        <v>2227</v>
      </c>
      <c r="B28859">
        <v>1974</v>
      </c>
      <c r="C28859">
        <v>29918469</v>
      </c>
    </row>
    <row r="28860" spans="1:3" x14ac:dyDescent="0.3">
      <c r="A28860" t="s">
        <v>2227</v>
      </c>
      <c r="B28860">
        <v>1975</v>
      </c>
      <c r="C28860">
        <v>30611093</v>
      </c>
    </row>
    <row r="28861" spans="1:3" x14ac:dyDescent="0.3">
      <c r="A28861" t="s">
        <v>2227</v>
      </c>
      <c r="B28861">
        <v>1976</v>
      </c>
      <c r="C28861">
        <v>31314347</v>
      </c>
    </row>
    <row r="28862" spans="1:3" x14ac:dyDescent="0.3">
      <c r="A28862" t="s">
        <v>2227</v>
      </c>
      <c r="B28862">
        <v>1977</v>
      </c>
      <c r="C28862">
        <v>32026748</v>
      </c>
    </row>
    <row r="28863" spans="1:3" x14ac:dyDescent="0.3">
      <c r="A28863" t="s">
        <v>2227</v>
      </c>
      <c r="B28863">
        <v>1978</v>
      </c>
      <c r="C28863">
        <v>32748782</v>
      </c>
    </row>
    <row r="28864" spans="1:3" x14ac:dyDescent="0.3">
      <c r="A28864" t="s">
        <v>2227</v>
      </c>
      <c r="B28864">
        <v>1979</v>
      </c>
      <c r="C28864">
        <v>33481396</v>
      </c>
    </row>
    <row r="28865" spans="1:3" x14ac:dyDescent="0.3">
      <c r="A28865" t="s">
        <v>2227</v>
      </c>
      <c r="B28865">
        <v>1980</v>
      </c>
      <c r="C28865">
        <v>34224316</v>
      </c>
    </row>
    <row r="28866" spans="1:3" x14ac:dyDescent="0.3">
      <c r="A28866" t="s">
        <v>2227</v>
      </c>
      <c r="B28866">
        <v>1981</v>
      </c>
      <c r="C28866">
        <v>34976465</v>
      </c>
    </row>
    <row r="28867" spans="1:3" x14ac:dyDescent="0.3">
      <c r="A28867" t="s">
        <v>2227</v>
      </c>
      <c r="B28867">
        <v>1982</v>
      </c>
      <c r="C28867">
        <v>35734273</v>
      </c>
    </row>
    <row r="28868" spans="1:3" x14ac:dyDescent="0.3">
      <c r="A28868" t="s">
        <v>2227</v>
      </c>
      <c r="B28868">
        <v>1983</v>
      </c>
      <c r="C28868">
        <v>36491804</v>
      </c>
    </row>
    <row r="28869" spans="1:3" x14ac:dyDescent="0.3">
      <c r="A28869" t="s">
        <v>2227</v>
      </c>
      <c r="B28869">
        <v>1984</v>
      </c>
      <c r="C28869">
        <v>37241530</v>
      </c>
    </row>
    <row r="28870" spans="1:3" x14ac:dyDescent="0.3">
      <c r="A28870" t="s">
        <v>2227</v>
      </c>
      <c r="B28870">
        <v>1985</v>
      </c>
      <c r="C28870">
        <v>37977087</v>
      </c>
    </row>
    <row r="28871" spans="1:3" x14ac:dyDescent="0.3">
      <c r="A28871" t="s">
        <v>2227</v>
      </c>
      <c r="B28871">
        <v>1986</v>
      </c>
      <c r="C28871">
        <v>38698484</v>
      </c>
    </row>
    <row r="28872" spans="1:3" x14ac:dyDescent="0.3">
      <c r="A28872" t="s">
        <v>2227</v>
      </c>
      <c r="B28872">
        <v>1987</v>
      </c>
      <c r="C28872">
        <v>39404350</v>
      </c>
    </row>
    <row r="28873" spans="1:3" x14ac:dyDescent="0.3">
      <c r="A28873" t="s">
        <v>2227</v>
      </c>
      <c r="B28873">
        <v>1988</v>
      </c>
      <c r="C28873">
        <v>40085653</v>
      </c>
    </row>
    <row r="28874" spans="1:3" x14ac:dyDescent="0.3">
      <c r="A28874" t="s">
        <v>2227</v>
      </c>
      <c r="B28874">
        <v>1989</v>
      </c>
      <c r="C28874">
        <v>40731439</v>
      </c>
    </row>
    <row r="28875" spans="1:3" x14ac:dyDescent="0.3">
      <c r="A28875" t="s">
        <v>2227</v>
      </c>
      <c r="B28875">
        <v>1990</v>
      </c>
      <c r="C28875">
        <v>41335188</v>
      </c>
    </row>
    <row r="28876" spans="1:3" x14ac:dyDescent="0.3">
      <c r="A28876" t="s">
        <v>2227</v>
      </c>
      <c r="B28876">
        <v>1991</v>
      </c>
      <c r="C28876">
        <v>41890192</v>
      </c>
    </row>
    <row r="28877" spans="1:3" x14ac:dyDescent="0.3">
      <c r="A28877" t="s">
        <v>2227</v>
      </c>
      <c r="B28877">
        <v>1992</v>
      </c>
      <c r="C28877">
        <v>42401686</v>
      </c>
    </row>
    <row r="28878" spans="1:3" x14ac:dyDescent="0.3">
      <c r="A28878" t="s">
        <v>2227</v>
      </c>
      <c r="B28878">
        <v>1993</v>
      </c>
      <c r="C28878">
        <v>42889992</v>
      </c>
    </row>
    <row r="28879" spans="1:3" x14ac:dyDescent="0.3">
      <c r="A28879" t="s">
        <v>2227</v>
      </c>
      <c r="B28879">
        <v>1994</v>
      </c>
      <c r="C28879">
        <v>43383421</v>
      </c>
    </row>
    <row r="28880" spans="1:3" x14ac:dyDescent="0.3">
      <c r="A28880" t="s">
        <v>2227</v>
      </c>
      <c r="B28880">
        <v>1995</v>
      </c>
      <c r="C28880">
        <v>43901598</v>
      </c>
    </row>
    <row r="28881" spans="1:3" x14ac:dyDescent="0.3">
      <c r="A28881" t="s">
        <v>2227</v>
      </c>
      <c r="B28881">
        <v>1996</v>
      </c>
      <c r="C28881">
        <v>44452203</v>
      </c>
    </row>
    <row r="28882" spans="1:3" x14ac:dyDescent="0.3">
      <c r="A28882" t="s">
        <v>2227</v>
      </c>
      <c r="B28882">
        <v>1997</v>
      </c>
      <c r="C28882">
        <v>45027223</v>
      </c>
    </row>
    <row r="28883" spans="1:3" x14ac:dyDescent="0.3">
      <c r="A28883" t="s">
        <v>2227</v>
      </c>
      <c r="B28883">
        <v>1998</v>
      </c>
      <c r="C28883">
        <v>45611220</v>
      </c>
    </row>
    <row r="28884" spans="1:3" x14ac:dyDescent="0.3">
      <c r="A28884" t="s">
        <v>2227</v>
      </c>
      <c r="B28884">
        <v>1999</v>
      </c>
      <c r="C28884">
        <v>46181075</v>
      </c>
    </row>
    <row r="28885" spans="1:3" x14ac:dyDescent="0.3">
      <c r="A28885" t="s">
        <v>2227</v>
      </c>
      <c r="B28885">
        <v>2000</v>
      </c>
      <c r="C28885">
        <v>46719698</v>
      </c>
    </row>
    <row r="28886" spans="1:3" x14ac:dyDescent="0.3">
      <c r="A28886" t="s">
        <v>2227</v>
      </c>
      <c r="B28886">
        <v>2001</v>
      </c>
      <c r="C28886">
        <v>47225119</v>
      </c>
    </row>
    <row r="28887" spans="1:3" x14ac:dyDescent="0.3">
      <c r="A28887" t="s">
        <v>2227</v>
      </c>
      <c r="B28887">
        <v>2002</v>
      </c>
      <c r="C28887">
        <v>47702163</v>
      </c>
    </row>
    <row r="28888" spans="1:3" x14ac:dyDescent="0.3">
      <c r="A28888" t="s">
        <v>2227</v>
      </c>
      <c r="B28888">
        <v>2003</v>
      </c>
      <c r="C28888">
        <v>48148907</v>
      </c>
    </row>
    <row r="28889" spans="1:3" x14ac:dyDescent="0.3">
      <c r="A28889" t="s">
        <v>2227</v>
      </c>
      <c r="B28889">
        <v>2004</v>
      </c>
      <c r="C28889">
        <v>48564489</v>
      </c>
    </row>
    <row r="28890" spans="1:3" x14ac:dyDescent="0.3">
      <c r="A28890" t="s">
        <v>2227</v>
      </c>
      <c r="B28890">
        <v>2005</v>
      </c>
      <c r="C28890">
        <v>48949931</v>
      </c>
    </row>
    <row r="28891" spans="1:3" x14ac:dyDescent="0.3">
      <c r="A28891" t="s">
        <v>2227</v>
      </c>
      <c r="B28891">
        <v>2006</v>
      </c>
      <c r="C28891">
        <v>49301049</v>
      </c>
    </row>
    <row r="28892" spans="1:3" x14ac:dyDescent="0.3">
      <c r="A28892" t="s">
        <v>2227</v>
      </c>
      <c r="B28892">
        <v>2007</v>
      </c>
      <c r="C28892">
        <v>49621479</v>
      </c>
    </row>
    <row r="28893" spans="1:3" x14ac:dyDescent="0.3">
      <c r="A28893" t="s">
        <v>2227</v>
      </c>
      <c r="B28893">
        <v>2008</v>
      </c>
      <c r="C28893">
        <v>49929642</v>
      </c>
    </row>
    <row r="28894" spans="1:3" x14ac:dyDescent="0.3">
      <c r="A28894" t="s">
        <v>2227</v>
      </c>
      <c r="B28894">
        <v>2009</v>
      </c>
      <c r="C28894">
        <v>50250366</v>
      </c>
    </row>
    <row r="28895" spans="1:3" x14ac:dyDescent="0.3">
      <c r="A28895" t="s">
        <v>2227</v>
      </c>
      <c r="B28895">
        <v>2010</v>
      </c>
      <c r="C28895">
        <v>50600827</v>
      </c>
    </row>
    <row r="28896" spans="1:3" x14ac:dyDescent="0.3">
      <c r="A28896" t="s">
        <v>2227</v>
      </c>
      <c r="B28896">
        <v>2011</v>
      </c>
      <c r="C28896">
        <v>50990612</v>
      </c>
    </row>
    <row r="28897" spans="1:3" x14ac:dyDescent="0.3">
      <c r="A28897" t="s">
        <v>2227</v>
      </c>
      <c r="B28897">
        <v>2012</v>
      </c>
      <c r="C28897">
        <v>51413703</v>
      </c>
    </row>
    <row r="28898" spans="1:3" x14ac:dyDescent="0.3">
      <c r="A28898" t="s">
        <v>2227</v>
      </c>
      <c r="B28898">
        <v>2013</v>
      </c>
      <c r="C28898">
        <v>51852464</v>
      </c>
    </row>
    <row r="28899" spans="1:3" x14ac:dyDescent="0.3">
      <c r="A28899" t="s">
        <v>2227</v>
      </c>
      <c r="B28899">
        <v>2014</v>
      </c>
      <c r="C28899">
        <v>52280816</v>
      </c>
    </row>
    <row r="28900" spans="1:3" x14ac:dyDescent="0.3">
      <c r="A28900" t="s">
        <v>2227</v>
      </c>
      <c r="B28900">
        <v>2015</v>
      </c>
      <c r="C28900">
        <v>52680724</v>
      </c>
    </row>
    <row r="28901" spans="1:3" x14ac:dyDescent="0.3">
      <c r="A28901" t="s">
        <v>2227</v>
      </c>
      <c r="B28901">
        <v>2016</v>
      </c>
      <c r="C28901">
        <v>53045199</v>
      </c>
    </row>
    <row r="28902" spans="1:3" x14ac:dyDescent="0.3">
      <c r="A28902" t="s">
        <v>2227</v>
      </c>
      <c r="B28902">
        <v>2017</v>
      </c>
      <c r="C28902">
        <v>53382521</v>
      </c>
    </row>
    <row r="28903" spans="1:3" x14ac:dyDescent="0.3">
      <c r="A28903" t="s">
        <v>2227</v>
      </c>
      <c r="B28903">
        <v>2018</v>
      </c>
      <c r="C28903">
        <v>53708318</v>
      </c>
    </row>
    <row r="28904" spans="1:3" x14ac:dyDescent="0.3">
      <c r="A28904" t="s">
        <v>2227</v>
      </c>
      <c r="B28904">
        <v>2019</v>
      </c>
      <c r="C28904">
        <v>54045422</v>
      </c>
    </row>
    <row r="28905" spans="1:3" x14ac:dyDescent="0.3">
      <c r="A28905" t="s">
        <v>2227</v>
      </c>
      <c r="B28905">
        <v>2020</v>
      </c>
      <c r="C28905">
        <v>54409794</v>
      </c>
    </row>
    <row r="28906" spans="1:3" x14ac:dyDescent="0.3">
      <c r="A28906" t="s">
        <v>2227</v>
      </c>
      <c r="B28906">
        <v>2021</v>
      </c>
      <c r="C28906">
        <v>54806014</v>
      </c>
    </row>
    <row r="28907" spans="1:3" x14ac:dyDescent="0.3">
      <c r="A28907" t="s">
        <v>2228</v>
      </c>
      <c r="B28907">
        <v>1800</v>
      </c>
      <c r="C28907">
        <v>229000</v>
      </c>
    </row>
    <row r="28908" spans="1:3" x14ac:dyDescent="0.3">
      <c r="A28908" t="s">
        <v>2228</v>
      </c>
      <c r="B28908">
        <v>1801</v>
      </c>
      <c r="C28908">
        <v>225966</v>
      </c>
    </row>
    <row r="28909" spans="1:3" x14ac:dyDescent="0.3">
      <c r="A28909" t="s">
        <v>2228</v>
      </c>
      <c r="B28909">
        <v>1802</v>
      </c>
      <c r="C28909">
        <v>222971</v>
      </c>
    </row>
    <row r="28910" spans="1:3" x14ac:dyDescent="0.3">
      <c r="A28910" t="s">
        <v>2228</v>
      </c>
      <c r="B28910">
        <v>1803</v>
      </c>
      <c r="C28910">
        <v>220017</v>
      </c>
    </row>
    <row r="28911" spans="1:3" x14ac:dyDescent="0.3">
      <c r="A28911" t="s">
        <v>2228</v>
      </c>
      <c r="B28911">
        <v>1804</v>
      </c>
      <c r="C28911">
        <v>217101</v>
      </c>
    </row>
    <row r="28912" spans="1:3" x14ac:dyDescent="0.3">
      <c r="A28912" t="s">
        <v>2228</v>
      </c>
      <c r="B28912">
        <v>1805</v>
      </c>
      <c r="C28912">
        <v>214225</v>
      </c>
    </row>
    <row r="28913" spans="1:3" x14ac:dyDescent="0.3">
      <c r="A28913" t="s">
        <v>2228</v>
      </c>
      <c r="B28913">
        <v>1806</v>
      </c>
      <c r="C28913">
        <v>211386</v>
      </c>
    </row>
    <row r="28914" spans="1:3" x14ac:dyDescent="0.3">
      <c r="A28914" t="s">
        <v>2228</v>
      </c>
      <c r="B28914">
        <v>1807</v>
      </c>
      <c r="C28914">
        <v>208585</v>
      </c>
    </row>
    <row r="28915" spans="1:3" x14ac:dyDescent="0.3">
      <c r="A28915" t="s">
        <v>2228</v>
      </c>
      <c r="B28915">
        <v>1808</v>
      </c>
      <c r="C28915">
        <v>205821</v>
      </c>
    </row>
    <row r="28916" spans="1:3" x14ac:dyDescent="0.3">
      <c r="A28916" t="s">
        <v>2228</v>
      </c>
      <c r="B28916">
        <v>1809</v>
      </c>
      <c r="C28916">
        <v>203094</v>
      </c>
    </row>
    <row r="28917" spans="1:3" x14ac:dyDescent="0.3">
      <c r="A28917" t="s">
        <v>2228</v>
      </c>
      <c r="B28917">
        <v>1810</v>
      </c>
      <c r="C28917">
        <v>200438</v>
      </c>
    </row>
    <row r="28918" spans="1:3" x14ac:dyDescent="0.3">
      <c r="A28918" t="s">
        <v>2228</v>
      </c>
      <c r="B28918">
        <v>1811</v>
      </c>
      <c r="C28918">
        <v>197782</v>
      </c>
    </row>
    <row r="28919" spans="1:3" x14ac:dyDescent="0.3">
      <c r="A28919" t="s">
        <v>2228</v>
      </c>
      <c r="B28919">
        <v>1812</v>
      </c>
      <c r="C28919">
        <v>195161</v>
      </c>
    </row>
    <row r="28920" spans="1:3" x14ac:dyDescent="0.3">
      <c r="A28920" t="s">
        <v>2228</v>
      </c>
      <c r="B28920">
        <v>1813</v>
      </c>
      <c r="C28920">
        <v>192575</v>
      </c>
    </row>
    <row r="28921" spans="1:3" x14ac:dyDescent="0.3">
      <c r="A28921" t="s">
        <v>2228</v>
      </c>
      <c r="B28921">
        <v>1814</v>
      </c>
      <c r="C28921">
        <v>190024</v>
      </c>
    </row>
    <row r="28922" spans="1:3" x14ac:dyDescent="0.3">
      <c r="A28922" t="s">
        <v>2228</v>
      </c>
      <c r="B28922">
        <v>1815</v>
      </c>
      <c r="C28922">
        <v>187506</v>
      </c>
    </row>
    <row r="28923" spans="1:3" x14ac:dyDescent="0.3">
      <c r="A28923" t="s">
        <v>2228</v>
      </c>
      <c r="B28923">
        <v>1816</v>
      </c>
      <c r="C28923">
        <v>185021</v>
      </c>
    </row>
    <row r="28924" spans="1:3" x14ac:dyDescent="0.3">
      <c r="A28924" t="s">
        <v>2228</v>
      </c>
      <c r="B28924">
        <v>1817</v>
      </c>
      <c r="C28924">
        <v>182569</v>
      </c>
    </row>
    <row r="28925" spans="1:3" x14ac:dyDescent="0.3">
      <c r="A28925" t="s">
        <v>2228</v>
      </c>
      <c r="B28925">
        <v>1818</v>
      </c>
      <c r="C28925">
        <v>180150</v>
      </c>
    </row>
    <row r="28926" spans="1:3" x14ac:dyDescent="0.3">
      <c r="A28926" t="s">
        <v>2228</v>
      </c>
      <c r="B28926">
        <v>1819</v>
      </c>
      <c r="C28926">
        <v>177763</v>
      </c>
    </row>
    <row r="28927" spans="1:3" x14ac:dyDescent="0.3">
      <c r="A28927" t="s">
        <v>2228</v>
      </c>
      <c r="B28927">
        <v>1820</v>
      </c>
      <c r="C28927">
        <v>175407</v>
      </c>
    </row>
    <row r="28928" spans="1:3" x14ac:dyDescent="0.3">
      <c r="A28928" t="s">
        <v>2228</v>
      </c>
      <c r="B28928">
        <v>1821</v>
      </c>
      <c r="C28928">
        <v>173083</v>
      </c>
    </row>
    <row r="28929" spans="1:3" x14ac:dyDescent="0.3">
      <c r="A28929" t="s">
        <v>2228</v>
      </c>
      <c r="B28929">
        <v>1822</v>
      </c>
      <c r="C28929">
        <v>170790</v>
      </c>
    </row>
    <row r="28930" spans="1:3" x14ac:dyDescent="0.3">
      <c r="A28930" t="s">
        <v>2228</v>
      </c>
      <c r="B28930">
        <v>1823</v>
      </c>
      <c r="C28930">
        <v>168527</v>
      </c>
    </row>
    <row r="28931" spans="1:3" x14ac:dyDescent="0.3">
      <c r="A28931" t="s">
        <v>2228</v>
      </c>
      <c r="B28931">
        <v>1824</v>
      </c>
      <c r="C28931">
        <v>166293</v>
      </c>
    </row>
    <row r="28932" spans="1:3" x14ac:dyDescent="0.3">
      <c r="A28932" t="s">
        <v>2228</v>
      </c>
      <c r="B28932">
        <v>1825</v>
      </c>
      <c r="C28932">
        <v>164090</v>
      </c>
    </row>
    <row r="28933" spans="1:3" x14ac:dyDescent="0.3">
      <c r="A28933" t="s">
        <v>2228</v>
      </c>
      <c r="B28933">
        <v>1826</v>
      </c>
      <c r="C28933">
        <v>161916</v>
      </c>
    </row>
    <row r="28934" spans="1:3" x14ac:dyDescent="0.3">
      <c r="A28934" t="s">
        <v>2228</v>
      </c>
      <c r="B28934">
        <v>1827</v>
      </c>
      <c r="C28934">
        <v>159770</v>
      </c>
    </row>
    <row r="28935" spans="1:3" x14ac:dyDescent="0.3">
      <c r="A28935" t="s">
        <v>2228</v>
      </c>
      <c r="B28935">
        <v>1828</v>
      </c>
      <c r="C28935">
        <v>157653</v>
      </c>
    </row>
    <row r="28936" spans="1:3" x14ac:dyDescent="0.3">
      <c r="A28936" t="s">
        <v>2228</v>
      </c>
      <c r="B28936">
        <v>1829</v>
      </c>
      <c r="C28936">
        <v>155564</v>
      </c>
    </row>
    <row r="28937" spans="1:3" x14ac:dyDescent="0.3">
      <c r="A28937" t="s">
        <v>2228</v>
      </c>
      <c r="B28937">
        <v>1830</v>
      </c>
      <c r="C28937">
        <v>153503</v>
      </c>
    </row>
    <row r="28938" spans="1:3" x14ac:dyDescent="0.3">
      <c r="A28938" t="s">
        <v>2228</v>
      </c>
      <c r="B28938">
        <v>1831</v>
      </c>
      <c r="C28938">
        <v>151469</v>
      </c>
    </row>
    <row r="28939" spans="1:3" x14ac:dyDescent="0.3">
      <c r="A28939" t="s">
        <v>2228</v>
      </c>
      <c r="B28939">
        <v>1832</v>
      </c>
      <c r="C28939">
        <v>149461</v>
      </c>
    </row>
    <row r="28940" spans="1:3" x14ac:dyDescent="0.3">
      <c r="A28940" t="s">
        <v>2228</v>
      </c>
      <c r="B28940">
        <v>1833</v>
      </c>
      <c r="C28940">
        <v>147481</v>
      </c>
    </row>
    <row r="28941" spans="1:3" x14ac:dyDescent="0.3">
      <c r="A28941" t="s">
        <v>2228</v>
      </c>
      <c r="B28941">
        <v>1834</v>
      </c>
      <c r="C28941">
        <v>145527</v>
      </c>
    </row>
    <row r="28942" spans="1:3" x14ac:dyDescent="0.3">
      <c r="A28942" t="s">
        <v>2228</v>
      </c>
      <c r="B28942">
        <v>1835</v>
      </c>
      <c r="C28942">
        <v>143598</v>
      </c>
    </row>
    <row r="28943" spans="1:3" x14ac:dyDescent="0.3">
      <c r="A28943" t="s">
        <v>2228</v>
      </c>
      <c r="B28943">
        <v>1836</v>
      </c>
      <c r="C28943">
        <v>141696</v>
      </c>
    </row>
    <row r="28944" spans="1:3" x14ac:dyDescent="0.3">
      <c r="A28944" t="s">
        <v>2228</v>
      </c>
      <c r="B28944">
        <v>1837</v>
      </c>
      <c r="C28944">
        <v>139818</v>
      </c>
    </row>
    <row r="28945" spans="1:3" x14ac:dyDescent="0.3">
      <c r="A28945" t="s">
        <v>2228</v>
      </c>
      <c r="B28945">
        <v>1838</v>
      </c>
      <c r="C28945">
        <v>137965</v>
      </c>
    </row>
    <row r="28946" spans="1:3" x14ac:dyDescent="0.3">
      <c r="A28946" t="s">
        <v>2228</v>
      </c>
      <c r="B28946">
        <v>1839</v>
      </c>
      <c r="C28946">
        <v>136137</v>
      </c>
    </row>
    <row r="28947" spans="1:3" x14ac:dyDescent="0.3">
      <c r="A28947" t="s">
        <v>2228</v>
      </c>
      <c r="B28947">
        <v>1840</v>
      </c>
      <c r="C28947">
        <v>134333</v>
      </c>
    </row>
    <row r="28948" spans="1:3" x14ac:dyDescent="0.3">
      <c r="A28948" t="s">
        <v>2228</v>
      </c>
      <c r="B28948">
        <v>1841</v>
      </c>
      <c r="C28948">
        <v>132553</v>
      </c>
    </row>
    <row r="28949" spans="1:3" x14ac:dyDescent="0.3">
      <c r="A28949" t="s">
        <v>2228</v>
      </c>
      <c r="B28949">
        <v>1842</v>
      </c>
      <c r="C28949">
        <v>130797</v>
      </c>
    </row>
    <row r="28950" spans="1:3" x14ac:dyDescent="0.3">
      <c r="A28950" t="s">
        <v>2228</v>
      </c>
      <c r="B28950">
        <v>1843</v>
      </c>
      <c r="C28950">
        <v>129064</v>
      </c>
    </row>
    <row r="28951" spans="1:3" x14ac:dyDescent="0.3">
      <c r="A28951" t="s">
        <v>2228</v>
      </c>
      <c r="B28951">
        <v>1844</v>
      </c>
      <c r="C28951">
        <v>127353</v>
      </c>
    </row>
    <row r="28952" spans="1:3" x14ac:dyDescent="0.3">
      <c r="A28952" t="s">
        <v>2228</v>
      </c>
      <c r="B28952">
        <v>1845</v>
      </c>
      <c r="C28952">
        <v>125666</v>
      </c>
    </row>
    <row r="28953" spans="1:3" x14ac:dyDescent="0.3">
      <c r="A28953" t="s">
        <v>2228</v>
      </c>
      <c r="B28953">
        <v>1846</v>
      </c>
      <c r="C28953">
        <v>124001</v>
      </c>
    </row>
    <row r="28954" spans="1:3" x14ac:dyDescent="0.3">
      <c r="A28954" t="s">
        <v>2228</v>
      </c>
      <c r="B28954">
        <v>1847</v>
      </c>
      <c r="C28954">
        <v>122358</v>
      </c>
    </row>
    <row r="28955" spans="1:3" x14ac:dyDescent="0.3">
      <c r="A28955" t="s">
        <v>2228</v>
      </c>
      <c r="B28955">
        <v>1848</v>
      </c>
      <c r="C28955">
        <v>120736</v>
      </c>
    </row>
    <row r="28956" spans="1:3" x14ac:dyDescent="0.3">
      <c r="A28956" t="s">
        <v>2228</v>
      </c>
      <c r="B28956">
        <v>1849</v>
      </c>
      <c r="C28956">
        <v>119685</v>
      </c>
    </row>
    <row r="28957" spans="1:3" x14ac:dyDescent="0.3">
      <c r="A28957" t="s">
        <v>2228</v>
      </c>
      <c r="B28957">
        <v>1850</v>
      </c>
      <c r="C28957">
        <v>119203</v>
      </c>
    </row>
    <row r="28958" spans="1:3" x14ac:dyDescent="0.3">
      <c r="A28958" t="s">
        <v>2228</v>
      </c>
      <c r="B28958">
        <v>1851</v>
      </c>
      <c r="C28958">
        <v>119391</v>
      </c>
    </row>
    <row r="28959" spans="1:3" x14ac:dyDescent="0.3">
      <c r="A28959" t="s">
        <v>2228</v>
      </c>
      <c r="B28959">
        <v>1852</v>
      </c>
      <c r="C28959">
        <v>120146</v>
      </c>
    </row>
    <row r="28960" spans="1:3" x14ac:dyDescent="0.3">
      <c r="A28960" t="s">
        <v>2228</v>
      </c>
      <c r="B28960">
        <v>1853</v>
      </c>
      <c r="C28960">
        <v>121466</v>
      </c>
    </row>
    <row r="28961" spans="1:3" x14ac:dyDescent="0.3">
      <c r="A28961" t="s">
        <v>2228</v>
      </c>
      <c r="B28961">
        <v>1854</v>
      </c>
      <c r="C28961">
        <v>122800</v>
      </c>
    </row>
    <row r="28962" spans="1:3" x14ac:dyDescent="0.3">
      <c r="A28962" t="s">
        <v>2228</v>
      </c>
      <c r="B28962">
        <v>1855</v>
      </c>
      <c r="C28962">
        <v>124149</v>
      </c>
    </row>
    <row r="28963" spans="1:3" x14ac:dyDescent="0.3">
      <c r="A28963" t="s">
        <v>2228</v>
      </c>
      <c r="B28963">
        <v>1856</v>
      </c>
      <c r="C28963">
        <v>125513</v>
      </c>
    </row>
    <row r="28964" spans="1:3" x14ac:dyDescent="0.3">
      <c r="A28964" t="s">
        <v>2228</v>
      </c>
      <c r="B28964">
        <v>1857</v>
      </c>
      <c r="C28964">
        <v>126891</v>
      </c>
    </row>
    <row r="28965" spans="1:3" x14ac:dyDescent="0.3">
      <c r="A28965" t="s">
        <v>2228</v>
      </c>
      <c r="B28965">
        <v>1858</v>
      </c>
      <c r="C28965">
        <v>128285</v>
      </c>
    </row>
    <row r="28966" spans="1:3" x14ac:dyDescent="0.3">
      <c r="A28966" t="s">
        <v>2228</v>
      </c>
      <c r="B28966">
        <v>1859</v>
      </c>
      <c r="C28966">
        <v>129693</v>
      </c>
    </row>
    <row r="28967" spans="1:3" x14ac:dyDescent="0.3">
      <c r="A28967" t="s">
        <v>2228</v>
      </c>
      <c r="B28967">
        <v>1860</v>
      </c>
      <c r="C28967">
        <v>131118</v>
      </c>
    </row>
    <row r="28968" spans="1:3" x14ac:dyDescent="0.3">
      <c r="A28968" t="s">
        <v>2228</v>
      </c>
      <c r="B28968">
        <v>1861</v>
      </c>
      <c r="C28968">
        <v>132557</v>
      </c>
    </row>
    <row r="28969" spans="1:3" x14ac:dyDescent="0.3">
      <c r="A28969" t="s">
        <v>2228</v>
      </c>
      <c r="B28969">
        <v>1862</v>
      </c>
      <c r="C28969">
        <v>134013</v>
      </c>
    </row>
    <row r="28970" spans="1:3" x14ac:dyDescent="0.3">
      <c r="A28970" t="s">
        <v>2228</v>
      </c>
      <c r="B28970">
        <v>1863</v>
      </c>
      <c r="C28970">
        <v>135484</v>
      </c>
    </row>
    <row r="28971" spans="1:3" x14ac:dyDescent="0.3">
      <c r="A28971" t="s">
        <v>2228</v>
      </c>
      <c r="B28971">
        <v>1864</v>
      </c>
      <c r="C28971">
        <v>136971</v>
      </c>
    </row>
    <row r="28972" spans="1:3" x14ac:dyDescent="0.3">
      <c r="A28972" t="s">
        <v>2228</v>
      </c>
      <c r="B28972">
        <v>1865</v>
      </c>
      <c r="C28972">
        <v>138475</v>
      </c>
    </row>
    <row r="28973" spans="1:3" x14ac:dyDescent="0.3">
      <c r="A28973" t="s">
        <v>2228</v>
      </c>
      <c r="B28973">
        <v>1866</v>
      </c>
      <c r="C28973">
        <v>139995</v>
      </c>
    </row>
    <row r="28974" spans="1:3" x14ac:dyDescent="0.3">
      <c r="A28974" t="s">
        <v>2228</v>
      </c>
      <c r="B28974">
        <v>1867</v>
      </c>
      <c r="C28974">
        <v>141531</v>
      </c>
    </row>
    <row r="28975" spans="1:3" x14ac:dyDescent="0.3">
      <c r="A28975" t="s">
        <v>2228</v>
      </c>
      <c r="B28975">
        <v>1868</v>
      </c>
      <c r="C28975">
        <v>143084</v>
      </c>
    </row>
    <row r="28976" spans="1:3" x14ac:dyDescent="0.3">
      <c r="A28976" t="s">
        <v>2228</v>
      </c>
      <c r="B28976">
        <v>1869</v>
      </c>
      <c r="C28976">
        <v>144654</v>
      </c>
    </row>
    <row r="28977" spans="1:3" x14ac:dyDescent="0.3">
      <c r="A28977" t="s">
        <v>2228</v>
      </c>
      <c r="B28977">
        <v>1870</v>
      </c>
      <c r="C28977">
        <v>146242</v>
      </c>
    </row>
    <row r="28978" spans="1:3" x14ac:dyDescent="0.3">
      <c r="A28978" t="s">
        <v>2228</v>
      </c>
      <c r="B28978">
        <v>1871</v>
      </c>
      <c r="C28978">
        <v>147846</v>
      </c>
    </row>
    <row r="28979" spans="1:3" x14ac:dyDescent="0.3">
      <c r="A28979" t="s">
        <v>2228</v>
      </c>
      <c r="B28979">
        <v>1872</v>
      </c>
      <c r="C28979">
        <v>149469</v>
      </c>
    </row>
    <row r="28980" spans="1:3" x14ac:dyDescent="0.3">
      <c r="A28980" t="s">
        <v>2228</v>
      </c>
      <c r="B28980">
        <v>1873</v>
      </c>
      <c r="C28980">
        <v>151108</v>
      </c>
    </row>
    <row r="28981" spans="1:3" x14ac:dyDescent="0.3">
      <c r="A28981" t="s">
        <v>2228</v>
      </c>
      <c r="B28981">
        <v>1874</v>
      </c>
      <c r="C28981">
        <v>152766</v>
      </c>
    </row>
    <row r="28982" spans="1:3" x14ac:dyDescent="0.3">
      <c r="A28982" t="s">
        <v>2228</v>
      </c>
      <c r="B28982">
        <v>1875</v>
      </c>
      <c r="C28982">
        <v>154442</v>
      </c>
    </row>
    <row r="28983" spans="1:3" x14ac:dyDescent="0.3">
      <c r="A28983" t="s">
        <v>2228</v>
      </c>
      <c r="B28983">
        <v>1876</v>
      </c>
      <c r="C28983">
        <v>156136</v>
      </c>
    </row>
    <row r="28984" spans="1:3" x14ac:dyDescent="0.3">
      <c r="A28984" t="s">
        <v>2228</v>
      </c>
      <c r="B28984">
        <v>1877</v>
      </c>
      <c r="C28984">
        <v>157848</v>
      </c>
    </row>
    <row r="28985" spans="1:3" x14ac:dyDescent="0.3">
      <c r="A28985" t="s">
        <v>2228</v>
      </c>
      <c r="B28985">
        <v>1878</v>
      </c>
      <c r="C28985">
        <v>159579</v>
      </c>
    </row>
    <row r="28986" spans="1:3" x14ac:dyDescent="0.3">
      <c r="A28986" t="s">
        <v>2228</v>
      </c>
      <c r="B28986">
        <v>1879</v>
      </c>
      <c r="C28986">
        <v>161329</v>
      </c>
    </row>
    <row r="28987" spans="1:3" x14ac:dyDescent="0.3">
      <c r="A28987" t="s">
        <v>2228</v>
      </c>
      <c r="B28987">
        <v>1880</v>
      </c>
      <c r="C28987">
        <v>163098</v>
      </c>
    </row>
    <row r="28988" spans="1:3" x14ac:dyDescent="0.3">
      <c r="A28988" t="s">
        <v>2228</v>
      </c>
      <c r="B28988">
        <v>1881</v>
      </c>
      <c r="C28988">
        <v>164887</v>
      </c>
    </row>
    <row r="28989" spans="1:3" x14ac:dyDescent="0.3">
      <c r="A28989" t="s">
        <v>2228</v>
      </c>
      <c r="B28989">
        <v>1882</v>
      </c>
      <c r="C28989">
        <v>166695</v>
      </c>
    </row>
    <row r="28990" spans="1:3" x14ac:dyDescent="0.3">
      <c r="A28990" t="s">
        <v>2228</v>
      </c>
      <c r="B28990">
        <v>1883</v>
      </c>
      <c r="C28990">
        <v>168522</v>
      </c>
    </row>
    <row r="28991" spans="1:3" x14ac:dyDescent="0.3">
      <c r="A28991" t="s">
        <v>2228</v>
      </c>
      <c r="B28991">
        <v>1884</v>
      </c>
      <c r="C28991">
        <v>170370</v>
      </c>
    </row>
    <row r="28992" spans="1:3" x14ac:dyDescent="0.3">
      <c r="A28992" t="s">
        <v>2228</v>
      </c>
      <c r="B28992">
        <v>1885</v>
      </c>
      <c r="C28992">
        <v>172237</v>
      </c>
    </row>
    <row r="28993" spans="1:3" x14ac:dyDescent="0.3">
      <c r="A28993" t="s">
        <v>2228</v>
      </c>
      <c r="B28993">
        <v>1886</v>
      </c>
      <c r="C28993">
        <v>174125</v>
      </c>
    </row>
    <row r="28994" spans="1:3" x14ac:dyDescent="0.3">
      <c r="A28994" t="s">
        <v>2228</v>
      </c>
      <c r="B28994">
        <v>1887</v>
      </c>
      <c r="C28994">
        <v>176034</v>
      </c>
    </row>
    <row r="28995" spans="1:3" x14ac:dyDescent="0.3">
      <c r="A28995" t="s">
        <v>2228</v>
      </c>
      <c r="B28995">
        <v>1888</v>
      </c>
      <c r="C28995">
        <v>177963</v>
      </c>
    </row>
    <row r="28996" spans="1:3" x14ac:dyDescent="0.3">
      <c r="A28996" t="s">
        <v>2228</v>
      </c>
      <c r="B28996">
        <v>1889</v>
      </c>
      <c r="C28996">
        <v>179913</v>
      </c>
    </row>
    <row r="28997" spans="1:3" x14ac:dyDescent="0.3">
      <c r="A28997" t="s">
        <v>2228</v>
      </c>
      <c r="B28997">
        <v>1890</v>
      </c>
      <c r="C28997">
        <v>181885</v>
      </c>
    </row>
    <row r="28998" spans="1:3" x14ac:dyDescent="0.3">
      <c r="A28998" t="s">
        <v>2228</v>
      </c>
      <c r="B28998">
        <v>1891</v>
      </c>
      <c r="C28998">
        <v>183878</v>
      </c>
    </row>
    <row r="28999" spans="1:3" x14ac:dyDescent="0.3">
      <c r="A28999" t="s">
        <v>2228</v>
      </c>
      <c r="B28999">
        <v>1892</v>
      </c>
      <c r="C28999">
        <v>185892</v>
      </c>
    </row>
    <row r="29000" spans="1:3" x14ac:dyDescent="0.3">
      <c r="A29000" t="s">
        <v>2228</v>
      </c>
      <c r="B29000">
        <v>1893</v>
      </c>
      <c r="C29000">
        <v>187929</v>
      </c>
    </row>
    <row r="29001" spans="1:3" x14ac:dyDescent="0.3">
      <c r="A29001" t="s">
        <v>2228</v>
      </c>
      <c r="B29001">
        <v>1894</v>
      </c>
      <c r="C29001">
        <v>189988</v>
      </c>
    </row>
    <row r="29002" spans="1:3" x14ac:dyDescent="0.3">
      <c r="A29002" t="s">
        <v>2228</v>
      </c>
      <c r="B29002">
        <v>1895</v>
      </c>
      <c r="C29002">
        <v>192069</v>
      </c>
    </row>
    <row r="29003" spans="1:3" x14ac:dyDescent="0.3">
      <c r="A29003" t="s">
        <v>2228</v>
      </c>
      <c r="B29003">
        <v>1896</v>
      </c>
      <c r="C29003">
        <v>194173</v>
      </c>
    </row>
    <row r="29004" spans="1:3" x14ac:dyDescent="0.3">
      <c r="A29004" t="s">
        <v>2228</v>
      </c>
      <c r="B29004">
        <v>1897</v>
      </c>
      <c r="C29004">
        <v>196300</v>
      </c>
    </row>
    <row r="29005" spans="1:3" x14ac:dyDescent="0.3">
      <c r="A29005" t="s">
        <v>2228</v>
      </c>
      <c r="B29005">
        <v>1898</v>
      </c>
      <c r="C29005">
        <v>198450</v>
      </c>
    </row>
    <row r="29006" spans="1:3" x14ac:dyDescent="0.3">
      <c r="A29006" t="s">
        <v>2228</v>
      </c>
      <c r="B29006">
        <v>1899</v>
      </c>
      <c r="C29006">
        <v>200880</v>
      </c>
    </row>
    <row r="29007" spans="1:3" x14ac:dyDescent="0.3">
      <c r="A29007" t="s">
        <v>2228</v>
      </c>
      <c r="B29007">
        <v>1900</v>
      </c>
      <c r="C29007">
        <v>203599</v>
      </c>
    </row>
    <row r="29008" spans="1:3" x14ac:dyDescent="0.3">
      <c r="A29008" t="s">
        <v>2228</v>
      </c>
      <c r="B29008">
        <v>1901</v>
      </c>
      <c r="C29008">
        <v>206614</v>
      </c>
    </row>
    <row r="29009" spans="1:3" x14ac:dyDescent="0.3">
      <c r="A29009" t="s">
        <v>2228</v>
      </c>
      <c r="B29009">
        <v>1902</v>
      </c>
      <c r="C29009">
        <v>209934</v>
      </c>
    </row>
    <row r="29010" spans="1:3" x14ac:dyDescent="0.3">
      <c r="A29010" t="s">
        <v>2228</v>
      </c>
      <c r="B29010">
        <v>1903</v>
      </c>
      <c r="C29010">
        <v>213565</v>
      </c>
    </row>
    <row r="29011" spans="1:3" x14ac:dyDescent="0.3">
      <c r="A29011" t="s">
        <v>2228</v>
      </c>
      <c r="B29011">
        <v>1904</v>
      </c>
      <c r="C29011">
        <v>217260</v>
      </c>
    </row>
    <row r="29012" spans="1:3" x14ac:dyDescent="0.3">
      <c r="A29012" t="s">
        <v>2228</v>
      </c>
      <c r="B29012">
        <v>1905</v>
      </c>
      <c r="C29012">
        <v>221018</v>
      </c>
    </row>
    <row r="29013" spans="1:3" x14ac:dyDescent="0.3">
      <c r="A29013" t="s">
        <v>2228</v>
      </c>
      <c r="B29013">
        <v>1906</v>
      </c>
      <c r="C29013">
        <v>224841</v>
      </c>
    </row>
    <row r="29014" spans="1:3" x14ac:dyDescent="0.3">
      <c r="A29014" t="s">
        <v>2228</v>
      </c>
      <c r="B29014">
        <v>1907</v>
      </c>
      <c r="C29014">
        <v>228730</v>
      </c>
    </row>
    <row r="29015" spans="1:3" x14ac:dyDescent="0.3">
      <c r="A29015" t="s">
        <v>2228</v>
      </c>
      <c r="B29015">
        <v>1908</v>
      </c>
      <c r="C29015">
        <v>232686</v>
      </c>
    </row>
    <row r="29016" spans="1:3" x14ac:dyDescent="0.3">
      <c r="A29016" t="s">
        <v>2228</v>
      </c>
      <c r="B29016">
        <v>1909</v>
      </c>
      <c r="C29016">
        <v>236665</v>
      </c>
    </row>
    <row r="29017" spans="1:3" x14ac:dyDescent="0.3">
      <c r="A29017" t="s">
        <v>2228</v>
      </c>
      <c r="B29017">
        <v>1910</v>
      </c>
      <c r="C29017">
        <v>240666</v>
      </c>
    </row>
    <row r="29018" spans="1:3" x14ac:dyDescent="0.3">
      <c r="A29018" t="s">
        <v>2228</v>
      </c>
      <c r="B29018">
        <v>1911</v>
      </c>
      <c r="C29018">
        <v>244690</v>
      </c>
    </row>
    <row r="29019" spans="1:3" x14ac:dyDescent="0.3">
      <c r="A29019" t="s">
        <v>2228</v>
      </c>
      <c r="B29019">
        <v>1912</v>
      </c>
      <c r="C29019">
        <v>248735</v>
      </c>
    </row>
    <row r="29020" spans="1:3" x14ac:dyDescent="0.3">
      <c r="A29020" t="s">
        <v>2228</v>
      </c>
      <c r="B29020">
        <v>1913</v>
      </c>
      <c r="C29020">
        <v>252802</v>
      </c>
    </row>
    <row r="29021" spans="1:3" x14ac:dyDescent="0.3">
      <c r="A29021" t="s">
        <v>2228</v>
      </c>
      <c r="B29021">
        <v>1914</v>
      </c>
      <c r="C29021">
        <v>256935</v>
      </c>
    </row>
    <row r="29022" spans="1:3" x14ac:dyDescent="0.3">
      <c r="A29022" t="s">
        <v>2228</v>
      </c>
      <c r="B29022">
        <v>1915</v>
      </c>
      <c r="C29022">
        <v>261135</v>
      </c>
    </row>
    <row r="29023" spans="1:3" x14ac:dyDescent="0.3">
      <c r="A29023" t="s">
        <v>2228</v>
      </c>
      <c r="B29023">
        <v>1916</v>
      </c>
      <c r="C29023">
        <v>265404</v>
      </c>
    </row>
    <row r="29024" spans="1:3" x14ac:dyDescent="0.3">
      <c r="A29024" t="s">
        <v>2228</v>
      </c>
      <c r="B29024">
        <v>1917</v>
      </c>
      <c r="C29024">
        <v>269742</v>
      </c>
    </row>
    <row r="29025" spans="1:3" x14ac:dyDescent="0.3">
      <c r="A29025" t="s">
        <v>2228</v>
      </c>
      <c r="B29025">
        <v>1918</v>
      </c>
      <c r="C29025">
        <v>273924</v>
      </c>
    </row>
    <row r="29026" spans="1:3" x14ac:dyDescent="0.3">
      <c r="A29026" t="s">
        <v>2228</v>
      </c>
      <c r="B29026">
        <v>1919</v>
      </c>
      <c r="C29026">
        <v>278482</v>
      </c>
    </row>
    <row r="29027" spans="1:3" x14ac:dyDescent="0.3">
      <c r="A29027" t="s">
        <v>2228</v>
      </c>
      <c r="B29027">
        <v>1920</v>
      </c>
      <c r="C29027">
        <v>283429</v>
      </c>
    </row>
    <row r="29028" spans="1:3" x14ac:dyDescent="0.3">
      <c r="A29028" t="s">
        <v>2228</v>
      </c>
      <c r="B29028">
        <v>1921</v>
      </c>
      <c r="C29028">
        <v>288777</v>
      </c>
    </row>
    <row r="29029" spans="1:3" x14ac:dyDescent="0.3">
      <c r="A29029" t="s">
        <v>2228</v>
      </c>
      <c r="B29029">
        <v>1922</v>
      </c>
      <c r="C29029">
        <v>294540</v>
      </c>
    </row>
    <row r="29030" spans="1:3" x14ac:dyDescent="0.3">
      <c r="A29030" t="s">
        <v>2228</v>
      </c>
      <c r="B29030">
        <v>1923</v>
      </c>
      <c r="C29030">
        <v>300730</v>
      </c>
    </row>
    <row r="29031" spans="1:3" x14ac:dyDescent="0.3">
      <c r="A29031" t="s">
        <v>2228</v>
      </c>
      <c r="B29031">
        <v>1924</v>
      </c>
      <c r="C29031">
        <v>307050</v>
      </c>
    </row>
    <row r="29032" spans="1:3" x14ac:dyDescent="0.3">
      <c r="A29032" t="s">
        <v>2228</v>
      </c>
      <c r="B29032">
        <v>1925</v>
      </c>
      <c r="C29032">
        <v>313504</v>
      </c>
    </row>
    <row r="29033" spans="1:3" x14ac:dyDescent="0.3">
      <c r="A29033" t="s">
        <v>2228</v>
      </c>
      <c r="B29033">
        <v>1926</v>
      </c>
      <c r="C29033">
        <v>320092</v>
      </c>
    </row>
    <row r="29034" spans="1:3" x14ac:dyDescent="0.3">
      <c r="A29034" t="s">
        <v>2228</v>
      </c>
      <c r="B29034">
        <v>1927</v>
      </c>
      <c r="C29034">
        <v>326820</v>
      </c>
    </row>
    <row r="29035" spans="1:3" x14ac:dyDescent="0.3">
      <c r="A29035" t="s">
        <v>2228</v>
      </c>
      <c r="B29035">
        <v>1928</v>
      </c>
      <c r="C29035">
        <v>333688</v>
      </c>
    </row>
    <row r="29036" spans="1:3" x14ac:dyDescent="0.3">
      <c r="A29036" t="s">
        <v>2228</v>
      </c>
      <c r="B29036">
        <v>1929</v>
      </c>
      <c r="C29036">
        <v>340644</v>
      </c>
    </row>
    <row r="29037" spans="1:3" x14ac:dyDescent="0.3">
      <c r="A29037" t="s">
        <v>2228</v>
      </c>
      <c r="B29037">
        <v>1930</v>
      </c>
      <c r="C29037">
        <v>347686</v>
      </c>
    </row>
    <row r="29038" spans="1:3" x14ac:dyDescent="0.3">
      <c r="A29038" t="s">
        <v>2228</v>
      </c>
      <c r="B29038">
        <v>1931</v>
      </c>
      <c r="C29038">
        <v>354816</v>
      </c>
    </row>
    <row r="29039" spans="1:3" x14ac:dyDescent="0.3">
      <c r="A29039" t="s">
        <v>2228</v>
      </c>
      <c r="B29039">
        <v>1932</v>
      </c>
      <c r="C29039">
        <v>362034</v>
      </c>
    </row>
    <row r="29040" spans="1:3" x14ac:dyDescent="0.3">
      <c r="A29040" t="s">
        <v>2228</v>
      </c>
      <c r="B29040">
        <v>1933</v>
      </c>
      <c r="C29040">
        <v>369342</v>
      </c>
    </row>
    <row r="29041" spans="1:3" x14ac:dyDescent="0.3">
      <c r="A29041" t="s">
        <v>2228</v>
      </c>
      <c r="B29041">
        <v>1934</v>
      </c>
      <c r="C29041">
        <v>376797</v>
      </c>
    </row>
    <row r="29042" spans="1:3" x14ac:dyDescent="0.3">
      <c r="A29042" t="s">
        <v>2228</v>
      </c>
      <c r="B29042">
        <v>1935</v>
      </c>
      <c r="C29042">
        <v>384402</v>
      </c>
    </row>
    <row r="29043" spans="1:3" x14ac:dyDescent="0.3">
      <c r="A29043" t="s">
        <v>2228</v>
      </c>
      <c r="B29043">
        <v>1936</v>
      </c>
      <c r="C29043">
        <v>392161</v>
      </c>
    </row>
    <row r="29044" spans="1:3" x14ac:dyDescent="0.3">
      <c r="A29044" t="s">
        <v>2228</v>
      </c>
      <c r="B29044">
        <v>1937</v>
      </c>
      <c r="C29044">
        <v>400077</v>
      </c>
    </row>
    <row r="29045" spans="1:3" x14ac:dyDescent="0.3">
      <c r="A29045" t="s">
        <v>2228</v>
      </c>
      <c r="B29045">
        <v>1938</v>
      </c>
      <c r="C29045">
        <v>408152</v>
      </c>
    </row>
    <row r="29046" spans="1:3" x14ac:dyDescent="0.3">
      <c r="A29046" t="s">
        <v>2228</v>
      </c>
      <c r="B29046">
        <v>1939</v>
      </c>
      <c r="C29046">
        <v>416306</v>
      </c>
    </row>
    <row r="29047" spans="1:3" x14ac:dyDescent="0.3">
      <c r="A29047" t="s">
        <v>2228</v>
      </c>
      <c r="B29047">
        <v>1940</v>
      </c>
      <c r="C29047">
        <v>424539</v>
      </c>
    </row>
    <row r="29048" spans="1:3" x14ac:dyDescent="0.3">
      <c r="A29048" t="s">
        <v>2228</v>
      </c>
      <c r="B29048">
        <v>1941</v>
      </c>
      <c r="C29048">
        <v>432850</v>
      </c>
    </row>
    <row r="29049" spans="1:3" x14ac:dyDescent="0.3">
      <c r="A29049" t="s">
        <v>2228</v>
      </c>
      <c r="B29049">
        <v>1942</v>
      </c>
      <c r="C29049">
        <v>441239</v>
      </c>
    </row>
    <row r="29050" spans="1:3" x14ac:dyDescent="0.3">
      <c r="A29050" t="s">
        <v>2228</v>
      </c>
      <c r="B29050">
        <v>1943</v>
      </c>
      <c r="C29050">
        <v>449707</v>
      </c>
    </row>
    <row r="29051" spans="1:3" x14ac:dyDescent="0.3">
      <c r="A29051" t="s">
        <v>2228</v>
      </c>
      <c r="B29051">
        <v>1944</v>
      </c>
      <c r="C29051">
        <v>458337</v>
      </c>
    </row>
    <row r="29052" spans="1:3" x14ac:dyDescent="0.3">
      <c r="A29052" t="s">
        <v>2228</v>
      </c>
      <c r="B29052">
        <v>1945</v>
      </c>
      <c r="C29052">
        <v>467132</v>
      </c>
    </row>
    <row r="29053" spans="1:3" x14ac:dyDescent="0.3">
      <c r="A29053" t="s">
        <v>2228</v>
      </c>
      <c r="B29053">
        <v>1946</v>
      </c>
      <c r="C29053">
        <v>476097</v>
      </c>
    </row>
    <row r="29054" spans="1:3" x14ac:dyDescent="0.3">
      <c r="A29054" t="s">
        <v>2228</v>
      </c>
      <c r="B29054">
        <v>1947</v>
      </c>
      <c r="C29054">
        <v>485233</v>
      </c>
    </row>
    <row r="29055" spans="1:3" x14ac:dyDescent="0.3">
      <c r="A29055" t="s">
        <v>2228</v>
      </c>
      <c r="B29055">
        <v>1948</v>
      </c>
      <c r="C29055">
        <v>494545</v>
      </c>
    </row>
    <row r="29056" spans="1:3" x14ac:dyDescent="0.3">
      <c r="A29056" t="s">
        <v>2228</v>
      </c>
      <c r="B29056">
        <v>1949</v>
      </c>
      <c r="C29056">
        <v>504256</v>
      </c>
    </row>
    <row r="29057" spans="1:3" x14ac:dyDescent="0.3">
      <c r="A29057" t="s">
        <v>2228</v>
      </c>
      <c r="B29057">
        <v>1950</v>
      </c>
      <c r="C29057">
        <v>514378</v>
      </c>
    </row>
    <row r="29058" spans="1:3" x14ac:dyDescent="0.3">
      <c r="A29058" t="s">
        <v>2228</v>
      </c>
      <c r="B29058">
        <v>1951</v>
      </c>
      <c r="C29058">
        <v>523962</v>
      </c>
    </row>
    <row r="29059" spans="1:3" x14ac:dyDescent="0.3">
      <c r="A29059" t="s">
        <v>2228</v>
      </c>
      <c r="B29059">
        <v>1952</v>
      </c>
      <c r="C29059">
        <v>534163</v>
      </c>
    </row>
    <row r="29060" spans="1:3" x14ac:dyDescent="0.3">
      <c r="A29060" t="s">
        <v>2228</v>
      </c>
      <c r="B29060">
        <v>1953</v>
      </c>
      <c r="C29060">
        <v>544900</v>
      </c>
    </row>
    <row r="29061" spans="1:3" x14ac:dyDescent="0.3">
      <c r="A29061" t="s">
        <v>2228</v>
      </c>
      <c r="B29061">
        <v>1954</v>
      </c>
      <c r="C29061">
        <v>556141</v>
      </c>
    </row>
    <row r="29062" spans="1:3" x14ac:dyDescent="0.3">
      <c r="A29062" t="s">
        <v>2228</v>
      </c>
      <c r="B29062">
        <v>1955</v>
      </c>
      <c r="C29062">
        <v>567846</v>
      </c>
    </row>
    <row r="29063" spans="1:3" x14ac:dyDescent="0.3">
      <c r="A29063" t="s">
        <v>2228</v>
      </c>
      <c r="B29063">
        <v>1956</v>
      </c>
      <c r="C29063">
        <v>580024</v>
      </c>
    </row>
    <row r="29064" spans="1:3" x14ac:dyDescent="0.3">
      <c r="A29064" t="s">
        <v>2228</v>
      </c>
      <c r="B29064">
        <v>1957</v>
      </c>
      <c r="C29064">
        <v>592702</v>
      </c>
    </row>
    <row r="29065" spans="1:3" x14ac:dyDescent="0.3">
      <c r="A29065" t="s">
        <v>2228</v>
      </c>
      <c r="B29065">
        <v>1958</v>
      </c>
      <c r="C29065">
        <v>605902</v>
      </c>
    </row>
    <row r="29066" spans="1:3" x14ac:dyDescent="0.3">
      <c r="A29066" t="s">
        <v>2228</v>
      </c>
      <c r="B29066">
        <v>1959</v>
      </c>
      <c r="C29066">
        <v>619695</v>
      </c>
    </row>
    <row r="29067" spans="1:3" x14ac:dyDescent="0.3">
      <c r="A29067" t="s">
        <v>2228</v>
      </c>
      <c r="B29067">
        <v>1960</v>
      </c>
      <c r="C29067">
        <v>634138</v>
      </c>
    </row>
    <row r="29068" spans="1:3" x14ac:dyDescent="0.3">
      <c r="A29068" t="s">
        <v>2228</v>
      </c>
      <c r="B29068">
        <v>1961</v>
      </c>
      <c r="C29068">
        <v>649274</v>
      </c>
    </row>
    <row r="29069" spans="1:3" x14ac:dyDescent="0.3">
      <c r="A29069" t="s">
        <v>2228</v>
      </c>
      <c r="B29069">
        <v>1962</v>
      </c>
      <c r="C29069">
        <v>665119</v>
      </c>
    </row>
    <row r="29070" spans="1:3" x14ac:dyDescent="0.3">
      <c r="A29070" t="s">
        <v>2228</v>
      </c>
      <c r="B29070">
        <v>1963</v>
      </c>
      <c r="C29070">
        <v>681633</v>
      </c>
    </row>
    <row r="29071" spans="1:3" x14ac:dyDescent="0.3">
      <c r="A29071" t="s">
        <v>2228</v>
      </c>
      <c r="B29071">
        <v>1964</v>
      </c>
      <c r="C29071">
        <v>698797</v>
      </c>
    </row>
    <row r="29072" spans="1:3" x14ac:dyDescent="0.3">
      <c r="A29072" t="s">
        <v>2228</v>
      </c>
      <c r="B29072">
        <v>1965</v>
      </c>
      <c r="C29072">
        <v>716588</v>
      </c>
    </row>
    <row r="29073" spans="1:3" x14ac:dyDescent="0.3">
      <c r="A29073" t="s">
        <v>2228</v>
      </c>
      <c r="B29073">
        <v>1966</v>
      </c>
      <c r="C29073">
        <v>734866</v>
      </c>
    </row>
    <row r="29074" spans="1:3" x14ac:dyDescent="0.3">
      <c r="A29074" t="s">
        <v>2228</v>
      </c>
      <c r="B29074">
        <v>1967</v>
      </c>
      <c r="C29074">
        <v>753683</v>
      </c>
    </row>
    <row r="29075" spans="1:3" x14ac:dyDescent="0.3">
      <c r="A29075" t="s">
        <v>2228</v>
      </c>
      <c r="B29075">
        <v>1968</v>
      </c>
      <c r="C29075">
        <v>773428</v>
      </c>
    </row>
    <row r="29076" spans="1:3" x14ac:dyDescent="0.3">
      <c r="A29076" t="s">
        <v>2228</v>
      </c>
      <c r="B29076">
        <v>1969</v>
      </c>
      <c r="C29076">
        <v>794588</v>
      </c>
    </row>
    <row r="29077" spans="1:3" x14ac:dyDescent="0.3">
      <c r="A29077" t="s">
        <v>2228</v>
      </c>
      <c r="B29077">
        <v>1970</v>
      </c>
      <c r="C29077">
        <v>817474</v>
      </c>
    </row>
    <row r="29078" spans="1:3" x14ac:dyDescent="0.3">
      <c r="A29078" t="s">
        <v>2228</v>
      </c>
      <c r="B29078">
        <v>1971</v>
      </c>
      <c r="C29078">
        <v>842353</v>
      </c>
    </row>
    <row r="29079" spans="1:3" x14ac:dyDescent="0.3">
      <c r="A29079" t="s">
        <v>2228</v>
      </c>
      <c r="B29079">
        <v>1972</v>
      </c>
      <c r="C29079">
        <v>868954</v>
      </c>
    </row>
    <row r="29080" spans="1:3" x14ac:dyDescent="0.3">
      <c r="A29080" t="s">
        <v>2228</v>
      </c>
      <c r="B29080">
        <v>1973</v>
      </c>
      <c r="C29080">
        <v>896264</v>
      </c>
    </row>
    <row r="29081" spans="1:3" x14ac:dyDescent="0.3">
      <c r="A29081" t="s">
        <v>2228</v>
      </c>
      <c r="B29081">
        <v>1974</v>
      </c>
      <c r="C29081">
        <v>922900</v>
      </c>
    </row>
    <row r="29082" spans="1:3" x14ac:dyDescent="0.3">
      <c r="A29082" t="s">
        <v>2228</v>
      </c>
      <c r="B29082">
        <v>1975</v>
      </c>
      <c r="C29082">
        <v>947925</v>
      </c>
    </row>
    <row r="29083" spans="1:3" x14ac:dyDescent="0.3">
      <c r="A29083" t="s">
        <v>2228</v>
      </c>
      <c r="B29083">
        <v>1976</v>
      </c>
      <c r="C29083">
        <v>971117</v>
      </c>
    </row>
    <row r="29084" spans="1:3" x14ac:dyDescent="0.3">
      <c r="A29084" t="s">
        <v>2228</v>
      </c>
      <c r="B29084">
        <v>1977</v>
      </c>
      <c r="C29084">
        <v>992955</v>
      </c>
    </row>
    <row r="29085" spans="1:3" x14ac:dyDescent="0.3">
      <c r="A29085" t="s">
        <v>2228</v>
      </c>
      <c r="B29085">
        <v>1978</v>
      </c>
      <c r="C29085">
        <v>1014055</v>
      </c>
    </row>
    <row r="29086" spans="1:3" x14ac:dyDescent="0.3">
      <c r="A29086" t="s">
        <v>2228</v>
      </c>
      <c r="B29086">
        <v>1979</v>
      </c>
      <c r="C29086">
        <v>1035378</v>
      </c>
    </row>
    <row r="29087" spans="1:3" x14ac:dyDescent="0.3">
      <c r="A29087" t="s">
        <v>2228</v>
      </c>
      <c r="B29087">
        <v>1980</v>
      </c>
      <c r="C29087">
        <v>1057723</v>
      </c>
    </row>
    <row r="29088" spans="1:3" x14ac:dyDescent="0.3">
      <c r="A29088" t="s">
        <v>2228</v>
      </c>
      <c r="B29088">
        <v>1981</v>
      </c>
      <c r="C29088">
        <v>1080938</v>
      </c>
    </row>
    <row r="29089" spans="1:3" x14ac:dyDescent="0.3">
      <c r="A29089" t="s">
        <v>2228</v>
      </c>
      <c r="B29089">
        <v>1982</v>
      </c>
      <c r="C29089">
        <v>1105103</v>
      </c>
    </row>
    <row r="29090" spans="1:3" x14ac:dyDescent="0.3">
      <c r="A29090" t="s">
        <v>2228</v>
      </c>
      <c r="B29090">
        <v>1983</v>
      </c>
      <c r="C29090">
        <v>1131624</v>
      </c>
    </row>
    <row r="29091" spans="1:3" x14ac:dyDescent="0.3">
      <c r="A29091" t="s">
        <v>2228</v>
      </c>
      <c r="B29091">
        <v>1984</v>
      </c>
      <c r="C29091">
        <v>1162282</v>
      </c>
    </row>
    <row r="29092" spans="1:3" x14ac:dyDescent="0.3">
      <c r="A29092" t="s">
        <v>2228</v>
      </c>
      <c r="B29092">
        <v>1985</v>
      </c>
      <c r="C29092">
        <v>1198149</v>
      </c>
    </row>
    <row r="29093" spans="1:3" x14ac:dyDescent="0.3">
      <c r="A29093" t="s">
        <v>2228</v>
      </c>
      <c r="B29093">
        <v>1986</v>
      </c>
      <c r="C29093">
        <v>1239923</v>
      </c>
    </row>
    <row r="29094" spans="1:3" x14ac:dyDescent="0.3">
      <c r="A29094" t="s">
        <v>2228</v>
      </c>
      <c r="B29094">
        <v>1987</v>
      </c>
      <c r="C29094">
        <v>1286796</v>
      </c>
    </row>
    <row r="29095" spans="1:3" x14ac:dyDescent="0.3">
      <c r="A29095" t="s">
        <v>2228</v>
      </c>
      <c r="B29095">
        <v>1988</v>
      </c>
      <c r="C29095">
        <v>1336545</v>
      </c>
    </row>
    <row r="29096" spans="1:3" x14ac:dyDescent="0.3">
      <c r="A29096" t="s">
        <v>2228</v>
      </c>
      <c r="B29096">
        <v>1989</v>
      </c>
      <c r="C29096">
        <v>1386011</v>
      </c>
    </row>
    <row r="29097" spans="1:3" x14ac:dyDescent="0.3">
      <c r="A29097" t="s">
        <v>2228</v>
      </c>
      <c r="B29097">
        <v>1990</v>
      </c>
      <c r="C29097">
        <v>1432899</v>
      </c>
    </row>
    <row r="29098" spans="1:3" x14ac:dyDescent="0.3">
      <c r="A29098" t="s">
        <v>2228</v>
      </c>
      <c r="B29098">
        <v>1991</v>
      </c>
      <c r="C29098">
        <v>1476399</v>
      </c>
    </row>
    <row r="29099" spans="1:3" x14ac:dyDescent="0.3">
      <c r="A29099" t="s">
        <v>2228</v>
      </c>
      <c r="B29099">
        <v>1992</v>
      </c>
      <c r="C29099">
        <v>1516951</v>
      </c>
    </row>
    <row r="29100" spans="1:3" x14ac:dyDescent="0.3">
      <c r="A29100" t="s">
        <v>2228</v>
      </c>
      <c r="B29100">
        <v>1993</v>
      </c>
      <c r="C29100">
        <v>1555098</v>
      </c>
    </row>
    <row r="29101" spans="1:3" x14ac:dyDescent="0.3">
      <c r="A29101" t="s">
        <v>2228</v>
      </c>
      <c r="B29101">
        <v>1994</v>
      </c>
      <c r="C29101">
        <v>1591826</v>
      </c>
    </row>
    <row r="29102" spans="1:3" x14ac:dyDescent="0.3">
      <c r="A29102" t="s">
        <v>2228</v>
      </c>
      <c r="B29102">
        <v>1995</v>
      </c>
      <c r="C29102">
        <v>1627866</v>
      </c>
    </row>
    <row r="29103" spans="1:3" x14ac:dyDescent="0.3">
      <c r="A29103" t="s">
        <v>2228</v>
      </c>
      <c r="B29103">
        <v>1996</v>
      </c>
      <c r="C29103">
        <v>1663378</v>
      </c>
    </row>
    <row r="29104" spans="1:3" x14ac:dyDescent="0.3">
      <c r="A29104" t="s">
        <v>2228</v>
      </c>
      <c r="B29104">
        <v>1997</v>
      </c>
      <c r="C29104">
        <v>1698029</v>
      </c>
    </row>
    <row r="29105" spans="1:3" x14ac:dyDescent="0.3">
      <c r="A29105" t="s">
        <v>2228</v>
      </c>
      <c r="B29105">
        <v>1998</v>
      </c>
      <c r="C29105">
        <v>1731635</v>
      </c>
    </row>
    <row r="29106" spans="1:3" x14ac:dyDescent="0.3">
      <c r="A29106" t="s">
        <v>2228</v>
      </c>
      <c r="B29106">
        <v>1999</v>
      </c>
      <c r="C29106">
        <v>1763861</v>
      </c>
    </row>
    <row r="29107" spans="1:3" x14ac:dyDescent="0.3">
      <c r="A29107" t="s">
        <v>2228</v>
      </c>
      <c r="B29107">
        <v>2000</v>
      </c>
      <c r="C29107">
        <v>1794583</v>
      </c>
    </row>
    <row r="29108" spans="1:3" x14ac:dyDescent="0.3">
      <c r="A29108" t="s">
        <v>2228</v>
      </c>
      <c r="B29108">
        <v>2001</v>
      </c>
      <c r="C29108">
        <v>1823667</v>
      </c>
    </row>
    <row r="29109" spans="1:3" x14ac:dyDescent="0.3">
      <c r="A29109" t="s">
        <v>2228</v>
      </c>
      <c r="B29109">
        <v>2002</v>
      </c>
      <c r="C29109">
        <v>1851519</v>
      </c>
    </row>
    <row r="29110" spans="1:3" x14ac:dyDescent="0.3">
      <c r="A29110" t="s">
        <v>2228</v>
      </c>
      <c r="B29110">
        <v>2003</v>
      </c>
      <c r="C29110">
        <v>1879113</v>
      </c>
    </row>
    <row r="29111" spans="1:3" x14ac:dyDescent="0.3">
      <c r="A29111" t="s">
        <v>2228</v>
      </c>
      <c r="B29111">
        <v>2004</v>
      </c>
      <c r="C29111">
        <v>1907737</v>
      </c>
    </row>
    <row r="29112" spans="1:3" x14ac:dyDescent="0.3">
      <c r="A29112" t="s">
        <v>2228</v>
      </c>
      <c r="B29112">
        <v>2005</v>
      </c>
      <c r="C29112">
        <v>1938316</v>
      </c>
    </row>
    <row r="29113" spans="1:3" x14ac:dyDescent="0.3">
      <c r="A29113" t="s">
        <v>2228</v>
      </c>
      <c r="B29113">
        <v>2006</v>
      </c>
      <c r="C29113">
        <v>1971318</v>
      </c>
    </row>
    <row r="29114" spans="1:3" x14ac:dyDescent="0.3">
      <c r="A29114" t="s">
        <v>2228</v>
      </c>
      <c r="B29114">
        <v>2007</v>
      </c>
      <c r="C29114">
        <v>2006516</v>
      </c>
    </row>
    <row r="29115" spans="1:3" x14ac:dyDescent="0.3">
      <c r="A29115" t="s">
        <v>2228</v>
      </c>
      <c r="B29115">
        <v>2008</v>
      </c>
      <c r="C29115">
        <v>2043382</v>
      </c>
    </row>
    <row r="29116" spans="1:3" x14ac:dyDescent="0.3">
      <c r="A29116" t="s">
        <v>2228</v>
      </c>
      <c r="B29116">
        <v>2009</v>
      </c>
      <c r="C29116">
        <v>2081039</v>
      </c>
    </row>
    <row r="29117" spans="1:3" x14ac:dyDescent="0.3">
      <c r="A29117" t="s">
        <v>2228</v>
      </c>
      <c r="B29117">
        <v>2010</v>
      </c>
      <c r="C29117">
        <v>2118877</v>
      </c>
    </row>
    <row r="29118" spans="1:3" x14ac:dyDescent="0.3">
      <c r="A29118" t="s">
        <v>2228</v>
      </c>
      <c r="B29118">
        <v>2011</v>
      </c>
      <c r="C29118">
        <v>2156698</v>
      </c>
    </row>
    <row r="29119" spans="1:3" x14ac:dyDescent="0.3">
      <c r="A29119" t="s">
        <v>2228</v>
      </c>
      <c r="B29119">
        <v>2012</v>
      </c>
      <c r="C29119">
        <v>2194777</v>
      </c>
    </row>
    <row r="29120" spans="1:3" x14ac:dyDescent="0.3">
      <c r="A29120" t="s">
        <v>2228</v>
      </c>
      <c r="B29120">
        <v>2013</v>
      </c>
      <c r="C29120">
        <v>2233506</v>
      </c>
    </row>
    <row r="29121" spans="1:3" x14ac:dyDescent="0.3">
      <c r="A29121" t="s">
        <v>2228</v>
      </c>
      <c r="B29121">
        <v>2014</v>
      </c>
      <c r="C29121">
        <v>2273426</v>
      </c>
    </row>
    <row r="29122" spans="1:3" x14ac:dyDescent="0.3">
      <c r="A29122" t="s">
        <v>2228</v>
      </c>
      <c r="B29122">
        <v>2015</v>
      </c>
      <c r="C29122">
        <v>2314901</v>
      </c>
    </row>
    <row r="29123" spans="1:3" x14ac:dyDescent="0.3">
      <c r="A29123" t="s">
        <v>2228</v>
      </c>
      <c r="B29123">
        <v>2016</v>
      </c>
      <c r="C29123">
        <v>2358044</v>
      </c>
    </row>
    <row r="29124" spans="1:3" x14ac:dyDescent="0.3">
      <c r="A29124" t="s">
        <v>2228</v>
      </c>
      <c r="B29124">
        <v>2017</v>
      </c>
      <c r="C29124">
        <v>2402623</v>
      </c>
    </row>
    <row r="29125" spans="1:3" x14ac:dyDescent="0.3">
      <c r="A29125" t="s">
        <v>2228</v>
      </c>
      <c r="B29125">
        <v>2018</v>
      </c>
      <c r="C29125">
        <v>2448300</v>
      </c>
    </row>
    <row r="29126" spans="1:3" x14ac:dyDescent="0.3">
      <c r="A29126" t="s">
        <v>2228</v>
      </c>
      <c r="B29126">
        <v>2019</v>
      </c>
      <c r="C29126">
        <v>2494524</v>
      </c>
    </row>
    <row r="29127" spans="1:3" x14ac:dyDescent="0.3">
      <c r="A29127" t="s">
        <v>2228</v>
      </c>
      <c r="B29127">
        <v>2020</v>
      </c>
      <c r="C29127">
        <v>2540916</v>
      </c>
    </row>
    <row r="29128" spans="1:3" x14ac:dyDescent="0.3">
      <c r="A29128" t="s">
        <v>2228</v>
      </c>
      <c r="B29128">
        <v>2021</v>
      </c>
      <c r="C29128">
        <v>2587344</v>
      </c>
    </row>
    <row r="29129" spans="1:3" x14ac:dyDescent="0.3">
      <c r="A29129" t="s">
        <v>2229</v>
      </c>
      <c r="B29129">
        <v>1800</v>
      </c>
      <c r="C29129">
        <v>1834</v>
      </c>
    </row>
    <row r="29130" spans="1:3" x14ac:dyDescent="0.3">
      <c r="A29130" t="s">
        <v>2229</v>
      </c>
      <c r="B29130">
        <v>1801</v>
      </c>
      <c r="C29130">
        <v>1834</v>
      </c>
    </row>
    <row r="29131" spans="1:3" x14ac:dyDescent="0.3">
      <c r="A29131" t="s">
        <v>2229</v>
      </c>
      <c r="B29131">
        <v>1802</v>
      </c>
      <c r="C29131">
        <v>1834</v>
      </c>
    </row>
    <row r="29132" spans="1:3" x14ac:dyDescent="0.3">
      <c r="A29132" t="s">
        <v>2229</v>
      </c>
      <c r="B29132">
        <v>1803</v>
      </c>
      <c r="C29132">
        <v>1834</v>
      </c>
    </row>
    <row r="29133" spans="1:3" x14ac:dyDescent="0.3">
      <c r="A29133" t="s">
        <v>2229</v>
      </c>
      <c r="B29133">
        <v>1804</v>
      </c>
      <c r="C29133">
        <v>1834</v>
      </c>
    </row>
    <row r="29134" spans="1:3" x14ac:dyDescent="0.3">
      <c r="A29134" t="s">
        <v>2229</v>
      </c>
      <c r="B29134">
        <v>1805</v>
      </c>
      <c r="C29134">
        <v>1834</v>
      </c>
    </row>
    <row r="29135" spans="1:3" x14ac:dyDescent="0.3">
      <c r="A29135" t="s">
        <v>2229</v>
      </c>
      <c r="B29135">
        <v>1806</v>
      </c>
      <c r="C29135">
        <v>1834</v>
      </c>
    </row>
    <row r="29136" spans="1:3" x14ac:dyDescent="0.3">
      <c r="A29136" t="s">
        <v>2229</v>
      </c>
      <c r="B29136">
        <v>1807</v>
      </c>
      <c r="C29136">
        <v>1834</v>
      </c>
    </row>
    <row r="29137" spans="1:3" x14ac:dyDescent="0.3">
      <c r="A29137" t="s">
        <v>2229</v>
      </c>
      <c r="B29137">
        <v>1808</v>
      </c>
      <c r="C29137">
        <v>1834</v>
      </c>
    </row>
    <row r="29138" spans="1:3" x14ac:dyDescent="0.3">
      <c r="A29138" t="s">
        <v>2229</v>
      </c>
      <c r="B29138">
        <v>1809</v>
      </c>
      <c r="C29138">
        <v>1834</v>
      </c>
    </row>
    <row r="29139" spans="1:3" x14ac:dyDescent="0.3">
      <c r="A29139" t="s">
        <v>2229</v>
      </c>
      <c r="B29139">
        <v>1810</v>
      </c>
      <c r="C29139">
        <v>1834</v>
      </c>
    </row>
    <row r="29140" spans="1:3" x14ac:dyDescent="0.3">
      <c r="A29140" t="s">
        <v>2229</v>
      </c>
      <c r="B29140">
        <v>1811</v>
      </c>
      <c r="C29140">
        <v>1834</v>
      </c>
    </row>
    <row r="29141" spans="1:3" x14ac:dyDescent="0.3">
      <c r="A29141" t="s">
        <v>2229</v>
      </c>
      <c r="B29141">
        <v>1812</v>
      </c>
      <c r="C29141">
        <v>1834</v>
      </c>
    </row>
    <row r="29142" spans="1:3" x14ac:dyDescent="0.3">
      <c r="A29142" t="s">
        <v>2229</v>
      </c>
      <c r="B29142">
        <v>1813</v>
      </c>
      <c r="C29142">
        <v>1834</v>
      </c>
    </row>
    <row r="29143" spans="1:3" x14ac:dyDescent="0.3">
      <c r="A29143" t="s">
        <v>2229</v>
      </c>
      <c r="B29143">
        <v>1814</v>
      </c>
      <c r="C29143">
        <v>1834</v>
      </c>
    </row>
    <row r="29144" spans="1:3" x14ac:dyDescent="0.3">
      <c r="A29144" t="s">
        <v>2229</v>
      </c>
      <c r="B29144">
        <v>1815</v>
      </c>
      <c r="C29144">
        <v>1834</v>
      </c>
    </row>
    <row r="29145" spans="1:3" x14ac:dyDescent="0.3">
      <c r="A29145" t="s">
        <v>2229</v>
      </c>
      <c r="B29145">
        <v>1816</v>
      </c>
      <c r="C29145">
        <v>1834</v>
      </c>
    </row>
    <row r="29146" spans="1:3" x14ac:dyDescent="0.3">
      <c r="A29146" t="s">
        <v>2229</v>
      </c>
      <c r="B29146">
        <v>1817</v>
      </c>
      <c r="C29146">
        <v>1834</v>
      </c>
    </row>
    <row r="29147" spans="1:3" x14ac:dyDescent="0.3">
      <c r="A29147" t="s">
        <v>2229</v>
      </c>
      <c r="B29147">
        <v>1818</v>
      </c>
      <c r="C29147">
        <v>1834</v>
      </c>
    </row>
    <row r="29148" spans="1:3" x14ac:dyDescent="0.3">
      <c r="A29148" t="s">
        <v>2229</v>
      </c>
      <c r="B29148">
        <v>1819</v>
      </c>
      <c r="C29148">
        <v>1834</v>
      </c>
    </row>
    <row r="29149" spans="1:3" x14ac:dyDescent="0.3">
      <c r="A29149" t="s">
        <v>2229</v>
      </c>
      <c r="B29149">
        <v>1820</v>
      </c>
      <c r="C29149">
        <v>1835</v>
      </c>
    </row>
    <row r="29150" spans="1:3" x14ac:dyDescent="0.3">
      <c r="A29150" t="s">
        <v>2229</v>
      </c>
      <c r="B29150">
        <v>1821</v>
      </c>
      <c r="C29150">
        <v>1836</v>
      </c>
    </row>
    <row r="29151" spans="1:3" x14ac:dyDescent="0.3">
      <c r="A29151" t="s">
        <v>2229</v>
      </c>
      <c r="B29151">
        <v>1822</v>
      </c>
      <c r="C29151">
        <v>1837</v>
      </c>
    </row>
    <row r="29152" spans="1:3" x14ac:dyDescent="0.3">
      <c r="A29152" t="s">
        <v>2229</v>
      </c>
      <c r="B29152">
        <v>1823</v>
      </c>
      <c r="C29152">
        <v>1839</v>
      </c>
    </row>
    <row r="29153" spans="1:3" x14ac:dyDescent="0.3">
      <c r="A29153" t="s">
        <v>2229</v>
      </c>
      <c r="B29153">
        <v>1824</v>
      </c>
      <c r="C29153">
        <v>1840</v>
      </c>
    </row>
    <row r="29154" spans="1:3" x14ac:dyDescent="0.3">
      <c r="A29154" t="s">
        <v>2229</v>
      </c>
      <c r="B29154">
        <v>1825</v>
      </c>
      <c r="C29154">
        <v>1842</v>
      </c>
    </row>
    <row r="29155" spans="1:3" x14ac:dyDescent="0.3">
      <c r="A29155" t="s">
        <v>2229</v>
      </c>
      <c r="B29155">
        <v>1826</v>
      </c>
      <c r="C29155">
        <v>1844</v>
      </c>
    </row>
    <row r="29156" spans="1:3" x14ac:dyDescent="0.3">
      <c r="A29156" t="s">
        <v>2229</v>
      </c>
      <c r="B29156">
        <v>1827</v>
      </c>
      <c r="C29156">
        <v>1845</v>
      </c>
    </row>
    <row r="29157" spans="1:3" x14ac:dyDescent="0.3">
      <c r="A29157" t="s">
        <v>2229</v>
      </c>
      <c r="B29157">
        <v>1828</v>
      </c>
      <c r="C29157">
        <v>1847</v>
      </c>
    </row>
    <row r="29158" spans="1:3" x14ac:dyDescent="0.3">
      <c r="A29158" t="s">
        <v>2229</v>
      </c>
      <c r="B29158">
        <v>1829</v>
      </c>
      <c r="C29158">
        <v>1848</v>
      </c>
    </row>
    <row r="29159" spans="1:3" x14ac:dyDescent="0.3">
      <c r="A29159" t="s">
        <v>2229</v>
      </c>
      <c r="B29159">
        <v>1830</v>
      </c>
      <c r="C29159">
        <v>1850</v>
      </c>
    </row>
    <row r="29160" spans="1:3" x14ac:dyDescent="0.3">
      <c r="A29160" t="s">
        <v>2229</v>
      </c>
      <c r="B29160">
        <v>1831</v>
      </c>
      <c r="C29160">
        <v>1852</v>
      </c>
    </row>
    <row r="29161" spans="1:3" x14ac:dyDescent="0.3">
      <c r="A29161" t="s">
        <v>2229</v>
      </c>
      <c r="B29161">
        <v>1832</v>
      </c>
      <c r="C29161">
        <v>1853</v>
      </c>
    </row>
    <row r="29162" spans="1:3" x14ac:dyDescent="0.3">
      <c r="A29162" t="s">
        <v>2229</v>
      </c>
      <c r="B29162">
        <v>1833</v>
      </c>
      <c r="C29162">
        <v>1855</v>
      </c>
    </row>
    <row r="29163" spans="1:3" x14ac:dyDescent="0.3">
      <c r="A29163" t="s">
        <v>2229</v>
      </c>
      <c r="B29163">
        <v>1834</v>
      </c>
      <c r="C29163">
        <v>1856</v>
      </c>
    </row>
    <row r="29164" spans="1:3" x14ac:dyDescent="0.3">
      <c r="A29164" t="s">
        <v>2229</v>
      </c>
      <c r="B29164">
        <v>1835</v>
      </c>
      <c r="C29164">
        <v>1858</v>
      </c>
    </row>
    <row r="29165" spans="1:3" x14ac:dyDescent="0.3">
      <c r="A29165" t="s">
        <v>2229</v>
      </c>
      <c r="B29165">
        <v>1836</v>
      </c>
      <c r="C29165">
        <v>1860</v>
      </c>
    </row>
    <row r="29166" spans="1:3" x14ac:dyDescent="0.3">
      <c r="A29166" t="s">
        <v>2229</v>
      </c>
      <c r="B29166">
        <v>1837</v>
      </c>
      <c r="C29166">
        <v>1861</v>
      </c>
    </row>
    <row r="29167" spans="1:3" x14ac:dyDescent="0.3">
      <c r="A29167" t="s">
        <v>2229</v>
      </c>
      <c r="B29167">
        <v>1838</v>
      </c>
      <c r="C29167">
        <v>1863</v>
      </c>
    </row>
    <row r="29168" spans="1:3" x14ac:dyDescent="0.3">
      <c r="A29168" t="s">
        <v>2229</v>
      </c>
      <c r="B29168">
        <v>1839</v>
      </c>
      <c r="C29168">
        <v>1864</v>
      </c>
    </row>
    <row r="29169" spans="1:3" x14ac:dyDescent="0.3">
      <c r="A29169" t="s">
        <v>2229</v>
      </c>
      <c r="B29169">
        <v>1840</v>
      </c>
      <c r="C29169">
        <v>1866</v>
      </c>
    </row>
    <row r="29170" spans="1:3" x14ac:dyDescent="0.3">
      <c r="A29170" t="s">
        <v>2229</v>
      </c>
      <c r="B29170">
        <v>1841</v>
      </c>
      <c r="C29170">
        <v>1868</v>
      </c>
    </row>
    <row r="29171" spans="1:3" x14ac:dyDescent="0.3">
      <c r="A29171" t="s">
        <v>2229</v>
      </c>
      <c r="B29171">
        <v>1842</v>
      </c>
      <c r="C29171">
        <v>1869</v>
      </c>
    </row>
    <row r="29172" spans="1:3" x14ac:dyDescent="0.3">
      <c r="A29172" t="s">
        <v>2229</v>
      </c>
      <c r="B29172">
        <v>1843</v>
      </c>
      <c r="C29172">
        <v>1871</v>
      </c>
    </row>
    <row r="29173" spans="1:3" x14ac:dyDescent="0.3">
      <c r="A29173" t="s">
        <v>2229</v>
      </c>
      <c r="B29173">
        <v>1844</v>
      </c>
      <c r="C29173">
        <v>1873</v>
      </c>
    </row>
    <row r="29174" spans="1:3" x14ac:dyDescent="0.3">
      <c r="A29174" t="s">
        <v>2229</v>
      </c>
      <c r="B29174">
        <v>1845</v>
      </c>
      <c r="C29174">
        <v>1874</v>
      </c>
    </row>
    <row r="29175" spans="1:3" x14ac:dyDescent="0.3">
      <c r="A29175" t="s">
        <v>2229</v>
      </c>
      <c r="B29175">
        <v>1846</v>
      </c>
      <c r="C29175">
        <v>1876</v>
      </c>
    </row>
    <row r="29176" spans="1:3" x14ac:dyDescent="0.3">
      <c r="A29176" t="s">
        <v>2229</v>
      </c>
      <c r="B29176">
        <v>1847</v>
      </c>
      <c r="C29176">
        <v>1877</v>
      </c>
    </row>
    <row r="29177" spans="1:3" x14ac:dyDescent="0.3">
      <c r="A29177" t="s">
        <v>2229</v>
      </c>
      <c r="B29177">
        <v>1848</v>
      </c>
      <c r="C29177">
        <v>1879</v>
      </c>
    </row>
    <row r="29178" spans="1:3" x14ac:dyDescent="0.3">
      <c r="A29178" t="s">
        <v>2229</v>
      </c>
      <c r="B29178">
        <v>1849</v>
      </c>
      <c r="C29178">
        <v>1881</v>
      </c>
    </row>
    <row r="29179" spans="1:3" x14ac:dyDescent="0.3">
      <c r="A29179" t="s">
        <v>2229</v>
      </c>
      <c r="B29179">
        <v>1850</v>
      </c>
      <c r="C29179">
        <v>1882</v>
      </c>
    </row>
    <row r="29180" spans="1:3" x14ac:dyDescent="0.3">
      <c r="A29180" t="s">
        <v>2229</v>
      </c>
      <c r="B29180">
        <v>1851</v>
      </c>
      <c r="C29180">
        <v>1884</v>
      </c>
    </row>
    <row r="29181" spans="1:3" x14ac:dyDescent="0.3">
      <c r="A29181" t="s">
        <v>2229</v>
      </c>
      <c r="B29181">
        <v>1852</v>
      </c>
      <c r="C29181">
        <v>1885</v>
      </c>
    </row>
    <row r="29182" spans="1:3" x14ac:dyDescent="0.3">
      <c r="A29182" t="s">
        <v>2229</v>
      </c>
      <c r="B29182">
        <v>1853</v>
      </c>
      <c r="C29182">
        <v>1886</v>
      </c>
    </row>
    <row r="29183" spans="1:3" x14ac:dyDescent="0.3">
      <c r="A29183" t="s">
        <v>2229</v>
      </c>
      <c r="B29183">
        <v>1854</v>
      </c>
      <c r="C29183">
        <v>1888</v>
      </c>
    </row>
    <row r="29184" spans="1:3" x14ac:dyDescent="0.3">
      <c r="A29184" t="s">
        <v>2229</v>
      </c>
      <c r="B29184">
        <v>1855</v>
      </c>
      <c r="C29184">
        <v>1889</v>
      </c>
    </row>
    <row r="29185" spans="1:3" x14ac:dyDescent="0.3">
      <c r="A29185" t="s">
        <v>2229</v>
      </c>
      <c r="B29185">
        <v>1856</v>
      </c>
      <c r="C29185">
        <v>1891</v>
      </c>
    </row>
    <row r="29186" spans="1:3" x14ac:dyDescent="0.3">
      <c r="A29186" t="s">
        <v>2229</v>
      </c>
      <c r="B29186">
        <v>1857</v>
      </c>
      <c r="C29186">
        <v>1892</v>
      </c>
    </row>
    <row r="29187" spans="1:3" x14ac:dyDescent="0.3">
      <c r="A29187" t="s">
        <v>2229</v>
      </c>
      <c r="B29187">
        <v>1858</v>
      </c>
      <c r="C29187">
        <v>1893</v>
      </c>
    </row>
    <row r="29188" spans="1:3" x14ac:dyDescent="0.3">
      <c r="A29188" t="s">
        <v>2229</v>
      </c>
      <c r="B29188">
        <v>1859</v>
      </c>
      <c r="C29188">
        <v>1895</v>
      </c>
    </row>
    <row r="29189" spans="1:3" x14ac:dyDescent="0.3">
      <c r="A29189" t="s">
        <v>2229</v>
      </c>
      <c r="B29189">
        <v>1860</v>
      </c>
      <c r="C29189">
        <v>1896</v>
      </c>
    </row>
    <row r="29190" spans="1:3" x14ac:dyDescent="0.3">
      <c r="A29190" t="s">
        <v>2229</v>
      </c>
      <c r="B29190">
        <v>1861</v>
      </c>
      <c r="C29190">
        <v>1898</v>
      </c>
    </row>
    <row r="29191" spans="1:3" x14ac:dyDescent="0.3">
      <c r="A29191" t="s">
        <v>2229</v>
      </c>
      <c r="B29191">
        <v>1862</v>
      </c>
      <c r="C29191">
        <v>1899</v>
      </c>
    </row>
    <row r="29192" spans="1:3" x14ac:dyDescent="0.3">
      <c r="A29192" t="s">
        <v>2229</v>
      </c>
      <c r="B29192">
        <v>1863</v>
      </c>
      <c r="C29192">
        <v>1900</v>
      </c>
    </row>
    <row r="29193" spans="1:3" x14ac:dyDescent="0.3">
      <c r="A29193" t="s">
        <v>2229</v>
      </c>
      <c r="B29193">
        <v>1864</v>
      </c>
      <c r="C29193">
        <v>1902</v>
      </c>
    </row>
    <row r="29194" spans="1:3" x14ac:dyDescent="0.3">
      <c r="A29194" t="s">
        <v>2229</v>
      </c>
      <c r="B29194">
        <v>1865</v>
      </c>
      <c r="C29194">
        <v>1903</v>
      </c>
    </row>
    <row r="29195" spans="1:3" x14ac:dyDescent="0.3">
      <c r="A29195" t="s">
        <v>2229</v>
      </c>
      <c r="B29195">
        <v>1866</v>
      </c>
      <c r="C29195">
        <v>1905</v>
      </c>
    </row>
    <row r="29196" spans="1:3" x14ac:dyDescent="0.3">
      <c r="A29196" t="s">
        <v>2229</v>
      </c>
      <c r="B29196">
        <v>1867</v>
      </c>
      <c r="C29196">
        <v>1906</v>
      </c>
    </row>
    <row r="29197" spans="1:3" x14ac:dyDescent="0.3">
      <c r="A29197" t="s">
        <v>2229</v>
      </c>
      <c r="B29197">
        <v>1868</v>
      </c>
      <c r="C29197">
        <v>1907</v>
      </c>
    </row>
    <row r="29198" spans="1:3" x14ac:dyDescent="0.3">
      <c r="A29198" t="s">
        <v>2229</v>
      </c>
      <c r="B29198">
        <v>1869</v>
      </c>
      <c r="C29198">
        <v>1909</v>
      </c>
    </row>
    <row r="29199" spans="1:3" x14ac:dyDescent="0.3">
      <c r="A29199" t="s">
        <v>2229</v>
      </c>
      <c r="B29199">
        <v>1870</v>
      </c>
      <c r="C29199">
        <v>1910</v>
      </c>
    </row>
    <row r="29200" spans="1:3" x14ac:dyDescent="0.3">
      <c r="A29200" t="s">
        <v>2229</v>
      </c>
      <c r="B29200">
        <v>1871</v>
      </c>
      <c r="C29200">
        <v>1912</v>
      </c>
    </row>
    <row r="29201" spans="1:3" x14ac:dyDescent="0.3">
      <c r="A29201" t="s">
        <v>2229</v>
      </c>
      <c r="B29201">
        <v>1872</v>
      </c>
      <c r="C29201">
        <v>1913</v>
      </c>
    </row>
    <row r="29202" spans="1:3" x14ac:dyDescent="0.3">
      <c r="A29202" t="s">
        <v>2229</v>
      </c>
      <c r="B29202">
        <v>1873</v>
      </c>
      <c r="C29202">
        <v>1914</v>
      </c>
    </row>
    <row r="29203" spans="1:3" x14ac:dyDescent="0.3">
      <c r="A29203" t="s">
        <v>2229</v>
      </c>
      <c r="B29203">
        <v>1874</v>
      </c>
      <c r="C29203">
        <v>1916</v>
      </c>
    </row>
    <row r="29204" spans="1:3" x14ac:dyDescent="0.3">
      <c r="A29204" t="s">
        <v>2229</v>
      </c>
      <c r="B29204">
        <v>1875</v>
      </c>
      <c r="C29204">
        <v>1917</v>
      </c>
    </row>
    <row r="29205" spans="1:3" x14ac:dyDescent="0.3">
      <c r="A29205" t="s">
        <v>2229</v>
      </c>
      <c r="B29205">
        <v>1876</v>
      </c>
      <c r="C29205">
        <v>1919</v>
      </c>
    </row>
    <row r="29206" spans="1:3" x14ac:dyDescent="0.3">
      <c r="A29206" t="s">
        <v>2229</v>
      </c>
      <c r="B29206">
        <v>1877</v>
      </c>
      <c r="C29206">
        <v>1920</v>
      </c>
    </row>
    <row r="29207" spans="1:3" x14ac:dyDescent="0.3">
      <c r="A29207" t="s">
        <v>2229</v>
      </c>
      <c r="B29207">
        <v>1878</v>
      </c>
      <c r="C29207">
        <v>1921</v>
      </c>
    </row>
    <row r="29208" spans="1:3" x14ac:dyDescent="0.3">
      <c r="A29208" t="s">
        <v>2229</v>
      </c>
      <c r="B29208">
        <v>1879</v>
      </c>
      <c r="C29208">
        <v>1923</v>
      </c>
    </row>
    <row r="29209" spans="1:3" x14ac:dyDescent="0.3">
      <c r="A29209" t="s">
        <v>2229</v>
      </c>
      <c r="B29209">
        <v>1880</v>
      </c>
      <c r="C29209">
        <v>1924</v>
      </c>
    </row>
    <row r="29210" spans="1:3" x14ac:dyDescent="0.3">
      <c r="A29210" t="s">
        <v>2229</v>
      </c>
      <c r="B29210">
        <v>1881</v>
      </c>
      <c r="C29210">
        <v>1926</v>
      </c>
    </row>
    <row r="29211" spans="1:3" x14ac:dyDescent="0.3">
      <c r="A29211" t="s">
        <v>2229</v>
      </c>
      <c r="B29211">
        <v>1882</v>
      </c>
      <c r="C29211">
        <v>1927</v>
      </c>
    </row>
    <row r="29212" spans="1:3" x14ac:dyDescent="0.3">
      <c r="A29212" t="s">
        <v>2229</v>
      </c>
      <c r="B29212">
        <v>1883</v>
      </c>
      <c r="C29212">
        <v>1928</v>
      </c>
    </row>
    <row r="29213" spans="1:3" x14ac:dyDescent="0.3">
      <c r="A29213" t="s">
        <v>2229</v>
      </c>
      <c r="B29213">
        <v>1884</v>
      </c>
      <c r="C29213">
        <v>1930</v>
      </c>
    </row>
    <row r="29214" spans="1:3" x14ac:dyDescent="0.3">
      <c r="A29214" t="s">
        <v>2229</v>
      </c>
      <c r="B29214">
        <v>1885</v>
      </c>
      <c r="C29214">
        <v>1931</v>
      </c>
    </row>
    <row r="29215" spans="1:3" x14ac:dyDescent="0.3">
      <c r="A29215" t="s">
        <v>2229</v>
      </c>
      <c r="B29215">
        <v>1886</v>
      </c>
      <c r="C29215">
        <v>1933</v>
      </c>
    </row>
    <row r="29216" spans="1:3" x14ac:dyDescent="0.3">
      <c r="A29216" t="s">
        <v>2229</v>
      </c>
      <c r="B29216">
        <v>1887</v>
      </c>
      <c r="C29216">
        <v>1934</v>
      </c>
    </row>
    <row r="29217" spans="1:3" x14ac:dyDescent="0.3">
      <c r="A29217" t="s">
        <v>2229</v>
      </c>
      <c r="B29217">
        <v>1888</v>
      </c>
      <c r="C29217">
        <v>1936</v>
      </c>
    </row>
    <row r="29218" spans="1:3" x14ac:dyDescent="0.3">
      <c r="A29218" t="s">
        <v>2229</v>
      </c>
      <c r="B29218">
        <v>1889</v>
      </c>
      <c r="C29218">
        <v>1937</v>
      </c>
    </row>
    <row r="29219" spans="1:3" x14ac:dyDescent="0.3">
      <c r="A29219" t="s">
        <v>2229</v>
      </c>
      <c r="B29219">
        <v>1890</v>
      </c>
      <c r="C29219">
        <v>1938</v>
      </c>
    </row>
    <row r="29220" spans="1:3" x14ac:dyDescent="0.3">
      <c r="A29220" t="s">
        <v>2229</v>
      </c>
      <c r="B29220">
        <v>1891</v>
      </c>
      <c r="C29220">
        <v>1940</v>
      </c>
    </row>
    <row r="29221" spans="1:3" x14ac:dyDescent="0.3">
      <c r="A29221" t="s">
        <v>2229</v>
      </c>
      <c r="B29221">
        <v>1892</v>
      </c>
      <c r="C29221">
        <v>1941</v>
      </c>
    </row>
    <row r="29222" spans="1:3" x14ac:dyDescent="0.3">
      <c r="A29222" t="s">
        <v>2229</v>
      </c>
      <c r="B29222">
        <v>1893</v>
      </c>
      <c r="C29222">
        <v>1943</v>
      </c>
    </row>
    <row r="29223" spans="1:3" x14ac:dyDescent="0.3">
      <c r="A29223" t="s">
        <v>2229</v>
      </c>
      <c r="B29223">
        <v>1894</v>
      </c>
      <c r="C29223">
        <v>1944</v>
      </c>
    </row>
    <row r="29224" spans="1:3" x14ac:dyDescent="0.3">
      <c r="A29224" t="s">
        <v>2229</v>
      </c>
      <c r="B29224">
        <v>1895</v>
      </c>
      <c r="C29224">
        <v>1946</v>
      </c>
    </row>
    <row r="29225" spans="1:3" x14ac:dyDescent="0.3">
      <c r="A29225" t="s">
        <v>2229</v>
      </c>
      <c r="B29225">
        <v>1896</v>
      </c>
      <c r="C29225">
        <v>1947</v>
      </c>
    </row>
    <row r="29226" spans="1:3" x14ac:dyDescent="0.3">
      <c r="A29226" t="s">
        <v>2229</v>
      </c>
      <c r="B29226">
        <v>1897</v>
      </c>
      <c r="C29226">
        <v>1948</v>
      </c>
    </row>
    <row r="29227" spans="1:3" x14ac:dyDescent="0.3">
      <c r="A29227" t="s">
        <v>2229</v>
      </c>
      <c r="B29227">
        <v>1898</v>
      </c>
      <c r="C29227">
        <v>1950</v>
      </c>
    </row>
    <row r="29228" spans="1:3" x14ac:dyDescent="0.3">
      <c r="A29228" t="s">
        <v>2229</v>
      </c>
      <c r="B29228">
        <v>1899</v>
      </c>
      <c r="C29228">
        <v>1951</v>
      </c>
    </row>
    <row r="29229" spans="1:3" x14ac:dyDescent="0.3">
      <c r="A29229" t="s">
        <v>2229</v>
      </c>
      <c r="B29229">
        <v>1900</v>
      </c>
      <c r="C29229">
        <v>1953</v>
      </c>
    </row>
    <row r="29230" spans="1:3" x14ac:dyDescent="0.3">
      <c r="A29230" t="s">
        <v>2229</v>
      </c>
      <c r="B29230">
        <v>1901</v>
      </c>
      <c r="C29230">
        <v>1954</v>
      </c>
    </row>
    <row r="29231" spans="1:3" x14ac:dyDescent="0.3">
      <c r="A29231" t="s">
        <v>2229</v>
      </c>
      <c r="B29231">
        <v>1902</v>
      </c>
      <c r="C29231">
        <v>1956</v>
      </c>
    </row>
    <row r="29232" spans="1:3" x14ac:dyDescent="0.3">
      <c r="A29232" t="s">
        <v>2229</v>
      </c>
      <c r="B29232">
        <v>1903</v>
      </c>
      <c r="C29232">
        <v>1957</v>
      </c>
    </row>
    <row r="29233" spans="1:3" x14ac:dyDescent="0.3">
      <c r="A29233" t="s">
        <v>2229</v>
      </c>
      <c r="B29233">
        <v>1904</v>
      </c>
      <c r="C29233">
        <v>1958</v>
      </c>
    </row>
    <row r="29234" spans="1:3" x14ac:dyDescent="0.3">
      <c r="A29234" t="s">
        <v>2229</v>
      </c>
      <c r="B29234">
        <v>1905</v>
      </c>
      <c r="C29234">
        <v>1960</v>
      </c>
    </row>
    <row r="29235" spans="1:3" x14ac:dyDescent="0.3">
      <c r="A29235" t="s">
        <v>2229</v>
      </c>
      <c r="B29235">
        <v>1906</v>
      </c>
      <c r="C29235">
        <v>1961</v>
      </c>
    </row>
    <row r="29236" spans="1:3" x14ac:dyDescent="0.3">
      <c r="A29236" t="s">
        <v>2229</v>
      </c>
      <c r="B29236">
        <v>1907</v>
      </c>
      <c r="C29236">
        <v>1963</v>
      </c>
    </row>
    <row r="29237" spans="1:3" x14ac:dyDescent="0.3">
      <c r="A29237" t="s">
        <v>2229</v>
      </c>
      <c r="B29237">
        <v>1908</v>
      </c>
      <c r="C29237">
        <v>1964</v>
      </c>
    </row>
    <row r="29238" spans="1:3" x14ac:dyDescent="0.3">
      <c r="A29238" t="s">
        <v>2229</v>
      </c>
      <c r="B29238">
        <v>1909</v>
      </c>
      <c r="C29238">
        <v>1966</v>
      </c>
    </row>
    <row r="29239" spans="1:3" x14ac:dyDescent="0.3">
      <c r="A29239" t="s">
        <v>2229</v>
      </c>
      <c r="B29239">
        <v>1910</v>
      </c>
      <c r="C29239">
        <v>1967</v>
      </c>
    </row>
    <row r="29240" spans="1:3" x14ac:dyDescent="0.3">
      <c r="A29240" t="s">
        <v>2229</v>
      </c>
      <c r="B29240">
        <v>1911</v>
      </c>
      <c r="C29240">
        <v>1969</v>
      </c>
    </row>
    <row r="29241" spans="1:3" x14ac:dyDescent="0.3">
      <c r="A29241" t="s">
        <v>2229</v>
      </c>
      <c r="B29241">
        <v>1912</v>
      </c>
      <c r="C29241">
        <v>1970</v>
      </c>
    </row>
    <row r="29242" spans="1:3" x14ac:dyDescent="0.3">
      <c r="A29242" t="s">
        <v>2229</v>
      </c>
      <c r="B29242">
        <v>1913</v>
      </c>
      <c r="C29242">
        <v>1971</v>
      </c>
    </row>
    <row r="29243" spans="1:3" x14ac:dyDescent="0.3">
      <c r="A29243" t="s">
        <v>2229</v>
      </c>
      <c r="B29243">
        <v>1914</v>
      </c>
      <c r="C29243">
        <v>1973</v>
      </c>
    </row>
    <row r="29244" spans="1:3" x14ac:dyDescent="0.3">
      <c r="A29244" t="s">
        <v>2229</v>
      </c>
      <c r="B29244">
        <v>1915</v>
      </c>
      <c r="C29244">
        <v>1974</v>
      </c>
    </row>
    <row r="29245" spans="1:3" x14ac:dyDescent="0.3">
      <c r="A29245" t="s">
        <v>2229</v>
      </c>
      <c r="B29245">
        <v>1916</v>
      </c>
      <c r="C29245">
        <v>1976</v>
      </c>
    </row>
    <row r="29246" spans="1:3" x14ac:dyDescent="0.3">
      <c r="A29246" t="s">
        <v>2229</v>
      </c>
      <c r="B29246">
        <v>1917</v>
      </c>
      <c r="C29246">
        <v>1977</v>
      </c>
    </row>
    <row r="29247" spans="1:3" x14ac:dyDescent="0.3">
      <c r="A29247" t="s">
        <v>2229</v>
      </c>
      <c r="B29247">
        <v>1918</v>
      </c>
      <c r="C29247">
        <v>1979</v>
      </c>
    </row>
    <row r="29248" spans="1:3" x14ac:dyDescent="0.3">
      <c r="A29248" t="s">
        <v>2229</v>
      </c>
      <c r="B29248">
        <v>1919</v>
      </c>
      <c r="C29248">
        <v>1997</v>
      </c>
    </row>
    <row r="29249" spans="1:3" x14ac:dyDescent="0.3">
      <c r="A29249" t="s">
        <v>2229</v>
      </c>
      <c r="B29249">
        <v>1920</v>
      </c>
      <c r="C29249">
        <v>2031</v>
      </c>
    </row>
    <row r="29250" spans="1:3" x14ac:dyDescent="0.3">
      <c r="A29250" t="s">
        <v>2229</v>
      </c>
      <c r="B29250">
        <v>1921</v>
      </c>
      <c r="C29250">
        <v>2083</v>
      </c>
    </row>
    <row r="29251" spans="1:3" x14ac:dyDescent="0.3">
      <c r="A29251" t="s">
        <v>2229</v>
      </c>
      <c r="B29251">
        <v>1922</v>
      </c>
      <c r="C29251">
        <v>2153</v>
      </c>
    </row>
    <row r="29252" spans="1:3" x14ac:dyDescent="0.3">
      <c r="A29252" t="s">
        <v>2229</v>
      </c>
      <c r="B29252">
        <v>1923</v>
      </c>
      <c r="C29252">
        <v>2242</v>
      </c>
    </row>
    <row r="29253" spans="1:3" x14ac:dyDescent="0.3">
      <c r="A29253" t="s">
        <v>2229</v>
      </c>
      <c r="B29253">
        <v>1924</v>
      </c>
      <c r="C29253">
        <v>2335</v>
      </c>
    </row>
    <row r="29254" spans="1:3" x14ac:dyDescent="0.3">
      <c r="A29254" t="s">
        <v>2229</v>
      </c>
      <c r="B29254">
        <v>1925</v>
      </c>
      <c r="C29254">
        <v>2432</v>
      </c>
    </row>
    <row r="29255" spans="1:3" x14ac:dyDescent="0.3">
      <c r="A29255" t="s">
        <v>2229</v>
      </c>
      <c r="B29255">
        <v>1926</v>
      </c>
      <c r="C29255">
        <v>2533</v>
      </c>
    </row>
    <row r="29256" spans="1:3" x14ac:dyDescent="0.3">
      <c r="A29256" t="s">
        <v>2229</v>
      </c>
      <c r="B29256">
        <v>1927</v>
      </c>
      <c r="C29256">
        <v>2637</v>
      </c>
    </row>
    <row r="29257" spans="1:3" x14ac:dyDescent="0.3">
      <c r="A29257" t="s">
        <v>2229</v>
      </c>
      <c r="B29257">
        <v>1928</v>
      </c>
      <c r="C29257">
        <v>2746</v>
      </c>
    </row>
    <row r="29258" spans="1:3" x14ac:dyDescent="0.3">
      <c r="A29258" t="s">
        <v>2229</v>
      </c>
      <c r="B29258">
        <v>1929</v>
      </c>
      <c r="C29258">
        <v>2836</v>
      </c>
    </row>
    <row r="29259" spans="1:3" x14ac:dyDescent="0.3">
      <c r="A29259" t="s">
        <v>2229</v>
      </c>
      <c r="B29259">
        <v>1930</v>
      </c>
      <c r="C29259">
        <v>2904</v>
      </c>
    </row>
    <row r="29260" spans="1:3" x14ac:dyDescent="0.3">
      <c r="A29260" t="s">
        <v>2229</v>
      </c>
      <c r="B29260">
        <v>1931</v>
      </c>
      <c r="C29260">
        <v>2950</v>
      </c>
    </row>
    <row r="29261" spans="1:3" x14ac:dyDescent="0.3">
      <c r="A29261" t="s">
        <v>2229</v>
      </c>
      <c r="B29261">
        <v>1932</v>
      </c>
      <c r="C29261">
        <v>2974</v>
      </c>
    </row>
    <row r="29262" spans="1:3" x14ac:dyDescent="0.3">
      <c r="A29262" t="s">
        <v>2229</v>
      </c>
      <c r="B29262">
        <v>1933</v>
      </c>
      <c r="C29262">
        <v>2974</v>
      </c>
    </row>
    <row r="29263" spans="1:3" x14ac:dyDescent="0.3">
      <c r="A29263" t="s">
        <v>2229</v>
      </c>
      <c r="B29263">
        <v>1934</v>
      </c>
      <c r="C29263">
        <v>2974</v>
      </c>
    </row>
    <row r="29264" spans="1:3" x14ac:dyDescent="0.3">
      <c r="A29264" t="s">
        <v>2229</v>
      </c>
      <c r="B29264">
        <v>1935</v>
      </c>
      <c r="C29264">
        <v>2974</v>
      </c>
    </row>
    <row r="29265" spans="1:3" x14ac:dyDescent="0.3">
      <c r="A29265" t="s">
        <v>2229</v>
      </c>
      <c r="B29265">
        <v>1936</v>
      </c>
      <c r="C29265">
        <v>2974</v>
      </c>
    </row>
    <row r="29266" spans="1:3" x14ac:dyDescent="0.3">
      <c r="A29266" t="s">
        <v>2229</v>
      </c>
      <c r="B29266">
        <v>1937</v>
      </c>
      <c r="C29266">
        <v>2974</v>
      </c>
    </row>
    <row r="29267" spans="1:3" x14ac:dyDescent="0.3">
      <c r="A29267" t="s">
        <v>2229</v>
      </c>
      <c r="B29267">
        <v>1938</v>
      </c>
      <c r="C29267">
        <v>2974</v>
      </c>
    </row>
    <row r="29268" spans="1:3" x14ac:dyDescent="0.3">
      <c r="A29268" t="s">
        <v>2229</v>
      </c>
      <c r="B29268">
        <v>1939</v>
      </c>
      <c r="C29268">
        <v>2982</v>
      </c>
    </row>
    <row r="29269" spans="1:3" x14ac:dyDescent="0.3">
      <c r="A29269" t="s">
        <v>2229</v>
      </c>
      <c r="B29269">
        <v>1940</v>
      </c>
      <c r="C29269">
        <v>2998</v>
      </c>
    </row>
    <row r="29270" spans="1:3" x14ac:dyDescent="0.3">
      <c r="A29270" t="s">
        <v>2229</v>
      </c>
      <c r="B29270">
        <v>1941</v>
      </c>
      <c r="C29270">
        <v>3022</v>
      </c>
    </row>
    <row r="29271" spans="1:3" x14ac:dyDescent="0.3">
      <c r="A29271" t="s">
        <v>2229</v>
      </c>
      <c r="B29271">
        <v>1942</v>
      </c>
      <c r="C29271">
        <v>3055</v>
      </c>
    </row>
    <row r="29272" spans="1:3" x14ac:dyDescent="0.3">
      <c r="A29272" t="s">
        <v>2229</v>
      </c>
      <c r="B29272">
        <v>1943</v>
      </c>
      <c r="C29272">
        <v>3097</v>
      </c>
    </row>
    <row r="29273" spans="1:3" x14ac:dyDescent="0.3">
      <c r="A29273" t="s">
        <v>2229</v>
      </c>
      <c r="B29273">
        <v>1944</v>
      </c>
      <c r="C29273">
        <v>3139</v>
      </c>
    </row>
    <row r="29274" spans="1:3" x14ac:dyDescent="0.3">
      <c r="A29274" t="s">
        <v>2229</v>
      </c>
      <c r="B29274">
        <v>1945</v>
      </c>
      <c r="C29274">
        <v>3181</v>
      </c>
    </row>
    <row r="29275" spans="1:3" x14ac:dyDescent="0.3">
      <c r="A29275" t="s">
        <v>2229</v>
      </c>
      <c r="B29275">
        <v>1946</v>
      </c>
      <c r="C29275">
        <v>3224</v>
      </c>
    </row>
    <row r="29276" spans="1:3" x14ac:dyDescent="0.3">
      <c r="A29276" t="s">
        <v>2229</v>
      </c>
      <c r="B29276">
        <v>1947</v>
      </c>
      <c r="C29276">
        <v>3268</v>
      </c>
    </row>
    <row r="29277" spans="1:3" x14ac:dyDescent="0.3">
      <c r="A29277" t="s">
        <v>2229</v>
      </c>
      <c r="B29277">
        <v>1948</v>
      </c>
      <c r="C29277">
        <v>3312</v>
      </c>
    </row>
    <row r="29278" spans="1:3" x14ac:dyDescent="0.3">
      <c r="A29278" t="s">
        <v>2229</v>
      </c>
      <c r="B29278">
        <v>1949</v>
      </c>
      <c r="C29278">
        <v>3366</v>
      </c>
    </row>
    <row r="29279" spans="1:3" x14ac:dyDescent="0.3">
      <c r="A29279" t="s">
        <v>2229</v>
      </c>
      <c r="B29279">
        <v>1950</v>
      </c>
      <c r="C29279">
        <v>3430</v>
      </c>
    </row>
    <row r="29280" spans="1:3" x14ac:dyDescent="0.3">
      <c r="A29280" t="s">
        <v>2229</v>
      </c>
      <c r="B29280">
        <v>1951</v>
      </c>
      <c r="C29280">
        <v>3466</v>
      </c>
    </row>
    <row r="29281" spans="1:3" x14ac:dyDescent="0.3">
      <c r="A29281" t="s">
        <v>2229</v>
      </c>
      <c r="B29281">
        <v>1952</v>
      </c>
      <c r="C29281">
        <v>3555</v>
      </c>
    </row>
    <row r="29282" spans="1:3" x14ac:dyDescent="0.3">
      <c r="A29282" t="s">
        <v>2229</v>
      </c>
      <c r="B29282">
        <v>1953</v>
      </c>
      <c r="C29282">
        <v>3655</v>
      </c>
    </row>
    <row r="29283" spans="1:3" x14ac:dyDescent="0.3">
      <c r="A29283" t="s">
        <v>2229</v>
      </c>
      <c r="B29283">
        <v>1954</v>
      </c>
      <c r="C29283">
        <v>3738</v>
      </c>
    </row>
    <row r="29284" spans="1:3" x14ac:dyDescent="0.3">
      <c r="A29284" t="s">
        <v>2229</v>
      </c>
      <c r="B29284">
        <v>1955</v>
      </c>
      <c r="C29284">
        <v>3819</v>
      </c>
    </row>
    <row r="29285" spans="1:3" x14ac:dyDescent="0.3">
      <c r="A29285" t="s">
        <v>2229</v>
      </c>
      <c r="B29285">
        <v>1956</v>
      </c>
      <c r="C29285">
        <v>3888</v>
      </c>
    </row>
    <row r="29286" spans="1:3" x14ac:dyDescent="0.3">
      <c r="A29286" t="s">
        <v>2229</v>
      </c>
      <c r="B29286">
        <v>1957</v>
      </c>
      <c r="C29286">
        <v>3959</v>
      </c>
    </row>
    <row r="29287" spans="1:3" x14ac:dyDescent="0.3">
      <c r="A29287" t="s">
        <v>2229</v>
      </c>
      <c r="B29287">
        <v>1958</v>
      </c>
      <c r="C29287">
        <v>4051</v>
      </c>
    </row>
    <row r="29288" spans="1:3" x14ac:dyDescent="0.3">
      <c r="A29288" t="s">
        <v>2229</v>
      </c>
      <c r="B29288">
        <v>1959</v>
      </c>
      <c r="C29288">
        <v>4186</v>
      </c>
    </row>
    <row r="29289" spans="1:3" x14ac:dyDescent="0.3">
      <c r="A29289" t="s">
        <v>2229</v>
      </c>
      <c r="B29289">
        <v>1960</v>
      </c>
      <c r="C29289">
        <v>4377</v>
      </c>
    </row>
    <row r="29290" spans="1:3" x14ac:dyDescent="0.3">
      <c r="A29290" t="s">
        <v>2229</v>
      </c>
      <c r="B29290">
        <v>1961</v>
      </c>
      <c r="C29290">
        <v>4627</v>
      </c>
    </row>
    <row r="29291" spans="1:3" x14ac:dyDescent="0.3">
      <c r="A29291" t="s">
        <v>2229</v>
      </c>
      <c r="B29291">
        <v>1962</v>
      </c>
      <c r="C29291">
        <v>4942</v>
      </c>
    </row>
    <row r="29292" spans="1:3" x14ac:dyDescent="0.3">
      <c r="A29292" t="s">
        <v>2229</v>
      </c>
      <c r="B29292">
        <v>1963</v>
      </c>
      <c r="C29292">
        <v>5270</v>
      </c>
    </row>
    <row r="29293" spans="1:3" x14ac:dyDescent="0.3">
      <c r="A29293" t="s">
        <v>2229</v>
      </c>
      <c r="B29293">
        <v>1964</v>
      </c>
      <c r="C29293">
        <v>5590</v>
      </c>
    </row>
    <row r="29294" spans="1:3" x14ac:dyDescent="0.3">
      <c r="A29294" t="s">
        <v>2229</v>
      </c>
      <c r="B29294">
        <v>1965</v>
      </c>
      <c r="C29294">
        <v>5859</v>
      </c>
    </row>
    <row r="29295" spans="1:3" x14ac:dyDescent="0.3">
      <c r="A29295" t="s">
        <v>2229</v>
      </c>
      <c r="B29295">
        <v>1966</v>
      </c>
      <c r="C29295">
        <v>6065</v>
      </c>
    </row>
    <row r="29296" spans="1:3" x14ac:dyDescent="0.3">
      <c r="A29296" t="s">
        <v>2229</v>
      </c>
      <c r="B29296">
        <v>1967</v>
      </c>
      <c r="C29296">
        <v>6221</v>
      </c>
    </row>
    <row r="29297" spans="1:3" x14ac:dyDescent="0.3">
      <c r="A29297" t="s">
        <v>2229</v>
      </c>
      <c r="B29297">
        <v>1968</v>
      </c>
      <c r="C29297">
        <v>6343</v>
      </c>
    </row>
    <row r="29298" spans="1:3" x14ac:dyDescent="0.3">
      <c r="A29298" t="s">
        <v>2229</v>
      </c>
      <c r="B29298">
        <v>1969</v>
      </c>
      <c r="C29298">
        <v>6445</v>
      </c>
    </row>
    <row r="29299" spans="1:3" x14ac:dyDescent="0.3">
      <c r="A29299" t="s">
        <v>2229</v>
      </c>
      <c r="B29299">
        <v>1970</v>
      </c>
      <c r="C29299">
        <v>6553</v>
      </c>
    </row>
    <row r="29300" spans="1:3" x14ac:dyDescent="0.3">
      <c r="A29300" t="s">
        <v>2229</v>
      </c>
      <c r="B29300">
        <v>1971</v>
      </c>
      <c r="C29300">
        <v>6669</v>
      </c>
    </row>
    <row r="29301" spans="1:3" x14ac:dyDescent="0.3">
      <c r="A29301" t="s">
        <v>2229</v>
      </c>
      <c r="B29301">
        <v>1972</v>
      </c>
      <c r="C29301">
        <v>6798</v>
      </c>
    </row>
    <row r="29302" spans="1:3" x14ac:dyDescent="0.3">
      <c r="A29302" t="s">
        <v>2229</v>
      </c>
      <c r="B29302">
        <v>1973</v>
      </c>
      <c r="C29302">
        <v>6929</v>
      </c>
    </row>
    <row r="29303" spans="1:3" x14ac:dyDescent="0.3">
      <c r="A29303" t="s">
        <v>2229</v>
      </c>
      <c r="B29303">
        <v>1974</v>
      </c>
      <c r="C29303">
        <v>7062</v>
      </c>
    </row>
    <row r="29304" spans="1:3" x14ac:dyDescent="0.3">
      <c r="A29304" t="s">
        <v>2229</v>
      </c>
      <c r="B29304">
        <v>1975</v>
      </c>
      <c r="C29304">
        <v>7178</v>
      </c>
    </row>
    <row r="29305" spans="1:3" x14ac:dyDescent="0.3">
      <c r="A29305" t="s">
        <v>2229</v>
      </c>
      <c r="B29305">
        <v>1976</v>
      </c>
      <c r="C29305">
        <v>7284</v>
      </c>
    </row>
    <row r="29306" spans="1:3" x14ac:dyDescent="0.3">
      <c r="A29306" t="s">
        <v>2229</v>
      </c>
      <c r="B29306">
        <v>1977</v>
      </c>
      <c r="C29306">
        <v>7396</v>
      </c>
    </row>
    <row r="29307" spans="1:3" x14ac:dyDescent="0.3">
      <c r="A29307" t="s">
        <v>2229</v>
      </c>
      <c r="B29307">
        <v>1978</v>
      </c>
      <c r="C29307">
        <v>7505</v>
      </c>
    </row>
    <row r="29308" spans="1:3" x14ac:dyDescent="0.3">
      <c r="A29308" t="s">
        <v>2229</v>
      </c>
      <c r="B29308">
        <v>1979</v>
      </c>
      <c r="C29308">
        <v>7626</v>
      </c>
    </row>
    <row r="29309" spans="1:3" x14ac:dyDescent="0.3">
      <c r="A29309" t="s">
        <v>2229</v>
      </c>
      <c r="B29309">
        <v>1980</v>
      </c>
      <c r="C29309">
        <v>7751</v>
      </c>
    </row>
    <row r="29310" spans="1:3" x14ac:dyDescent="0.3">
      <c r="A29310" t="s">
        <v>2229</v>
      </c>
      <c r="B29310">
        <v>1981</v>
      </c>
      <c r="C29310">
        <v>7871</v>
      </c>
    </row>
    <row r="29311" spans="1:3" x14ac:dyDescent="0.3">
      <c r="A29311" t="s">
        <v>2229</v>
      </c>
      <c r="B29311">
        <v>1982</v>
      </c>
      <c r="C29311">
        <v>8016</v>
      </c>
    </row>
    <row r="29312" spans="1:3" x14ac:dyDescent="0.3">
      <c r="A29312" t="s">
        <v>2229</v>
      </c>
      <c r="B29312">
        <v>1983</v>
      </c>
      <c r="C29312">
        <v>8163</v>
      </c>
    </row>
    <row r="29313" spans="1:3" x14ac:dyDescent="0.3">
      <c r="A29313" t="s">
        <v>2229</v>
      </c>
      <c r="B29313">
        <v>1984</v>
      </c>
      <c r="C29313">
        <v>8331</v>
      </c>
    </row>
    <row r="29314" spans="1:3" x14ac:dyDescent="0.3">
      <c r="A29314" t="s">
        <v>2229</v>
      </c>
      <c r="B29314">
        <v>1985</v>
      </c>
      <c r="C29314">
        <v>8501</v>
      </c>
    </row>
    <row r="29315" spans="1:3" x14ac:dyDescent="0.3">
      <c r="A29315" t="s">
        <v>2229</v>
      </c>
      <c r="B29315">
        <v>1986</v>
      </c>
      <c r="C29315">
        <v>8679</v>
      </c>
    </row>
    <row r="29316" spans="1:3" x14ac:dyDescent="0.3">
      <c r="A29316" t="s">
        <v>2229</v>
      </c>
      <c r="B29316">
        <v>1987</v>
      </c>
      <c r="C29316">
        <v>8868</v>
      </c>
    </row>
    <row r="29317" spans="1:3" x14ac:dyDescent="0.3">
      <c r="A29317" t="s">
        <v>2229</v>
      </c>
      <c r="B29317">
        <v>1988</v>
      </c>
      <c r="C29317">
        <v>9058</v>
      </c>
    </row>
    <row r="29318" spans="1:3" x14ac:dyDescent="0.3">
      <c r="A29318" t="s">
        <v>2229</v>
      </c>
      <c r="B29318">
        <v>1989</v>
      </c>
      <c r="C29318">
        <v>9275</v>
      </c>
    </row>
    <row r="29319" spans="1:3" x14ac:dyDescent="0.3">
      <c r="A29319" t="s">
        <v>2229</v>
      </c>
      <c r="B29319">
        <v>1990</v>
      </c>
      <c r="C29319">
        <v>9506</v>
      </c>
    </row>
    <row r="29320" spans="1:3" x14ac:dyDescent="0.3">
      <c r="A29320" t="s">
        <v>2229</v>
      </c>
      <c r="B29320">
        <v>1991</v>
      </c>
      <c r="C29320">
        <v>9766</v>
      </c>
    </row>
    <row r="29321" spans="1:3" x14ac:dyDescent="0.3">
      <c r="A29321" t="s">
        <v>2229</v>
      </c>
      <c r="B29321">
        <v>1992</v>
      </c>
      <c r="C29321">
        <v>10030</v>
      </c>
    </row>
    <row r="29322" spans="1:3" x14ac:dyDescent="0.3">
      <c r="A29322" t="s">
        <v>2229</v>
      </c>
      <c r="B29322">
        <v>1993</v>
      </c>
      <c r="C29322">
        <v>10287</v>
      </c>
    </row>
    <row r="29323" spans="1:3" x14ac:dyDescent="0.3">
      <c r="A29323" t="s">
        <v>2229</v>
      </c>
      <c r="B29323">
        <v>1994</v>
      </c>
      <c r="C29323">
        <v>10496</v>
      </c>
    </row>
    <row r="29324" spans="1:3" x14ac:dyDescent="0.3">
      <c r="A29324" t="s">
        <v>2229</v>
      </c>
      <c r="B29324">
        <v>1995</v>
      </c>
      <c r="C29324">
        <v>10626</v>
      </c>
    </row>
    <row r="29325" spans="1:3" x14ac:dyDescent="0.3">
      <c r="A29325" t="s">
        <v>2229</v>
      </c>
      <c r="B29325">
        <v>1996</v>
      </c>
      <c r="C29325">
        <v>10677</v>
      </c>
    </row>
    <row r="29326" spans="1:3" x14ac:dyDescent="0.3">
      <c r="A29326" t="s">
        <v>2229</v>
      </c>
      <c r="B29326">
        <v>1997</v>
      </c>
      <c r="C29326">
        <v>10643</v>
      </c>
    </row>
    <row r="29327" spans="1:3" x14ac:dyDescent="0.3">
      <c r="A29327" t="s">
        <v>2229</v>
      </c>
      <c r="B29327">
        <v>1998</v>
      </c>
      <c r="C29327">
        <v>10567</v>
      </c>
    </row>
    <row r="29328" spans="1:3" x14ac:dyDescent="0.3">
      <c r="A29328" t="s">
        <v>2229</v>
      </c>
      <c r="B29328">
        <v>1999</v>
      </c>
      <c r="C29328">
        <v>10449</v>
      </c>
    </row>
    <row r="29329" spans="1:3" x14ac:dyDescent="0.3">
      <c r="A29329" t="s">
        <v>2229</v>
      </c>
      <c r="B29329">
        <v>2000</v>
      </c>
      <c r="C29329">
        <v>10335</v>
      </c>
    </row>
    <row r="29330" spans="1:3" x14ac:dyDescent="0.3">
      <c r="A29330" t="s">
        <v>2229</v>
      </c>
      <c r="B29330">
        <v>2001</v>
      </c>
      <c r="C29330">
        <v>10219</v>
      </c>
    </row>
    <row r="29331" spans="1:3" x14ac:dyDescent="0.3">
      <c r="A29331" t="s">
        <v>2229</v>
      </c>
      <c r="B29331">
        <v>2002</v>
      </c>
      <c r="C29331">
        <v>10102</v>
      </c>
    </row>
    <row r="29332" spans="1:3" x14ac:dyDescent="0.3">
      <c r="A29332" t="s">
        <v>2229</v>
      </c>
      <c r="B29332">
        <v>2003</v>
      </c>
      <c r="C29332">
        <v>9990</v>
      </c>
    </row>
    <row r="29333" spans="1:3" x14ac:dyDescent="0.3">
      <c r="A29333" t="s">
        <v>2229</v>
      </c>
      <c r="B29333">
        <v>2004</v>
      </c>
      <c r="C29333">
        <v>9906</v>
      </c>
    </row>
    <row r="29334" spans="1:3" x14ac:dyDescent="0.3">
      <c r="A29334" t="s">
        <v>2229</v>
      </c>
      <c r="B29334">
        <v>2005</v>
      </c>
      <c r="C29334">
        <v>9848</v>
      </c>
    </row>
    <row r="29335" spans="1:3" x14ac:dyDescent="0.3">
      <c r="A29335" t="s">
        <v>2229</v>
      </c>
      <c r="B29335">
        <v>2006</v>
      </c>
      <c r="C29335">
        <v>9827</v>
      </c>
    </row>
    <row r="29336" spans="1:3" x14ac:dyDescent="0.3">
      <c r="A29336" t="s">
        <v>2229</v>
      </c>
      <c r="B29336">
        <v>2007</v>
      </c>
      <c r="C29336">
        <v>9846</v>
      </c>
    </row>
    <row r="29337" spans="1:3" x14ac:dyDescent="0.3">
      <c r="A29337" t="s">
        <v>2229</v>
      </c>
      <c r="B29337">
        <v>2008</v>
      </c>
      <c r="C29337">
        <v>9880</v>
      </c>
    </row>
    <row r="29338" spans="1:3" x14ac:dyDescent="0.3">
      <c r="A29338" t="s">
        <v>2229</v>
      </c>
      <c r="B29338">
        <v>2009</v>
      </c>
      <c r="C29338">
        <v>9945</v>
      </c>
    </row>
    <row r="29339" spans="1:3" x14ac:dyDescent="0.3">
      <c r="A29339" t="s">
        <v>2229</v>
      </c>
      <c r="B29339">
        <v>2010</v>
      </c>
      <c r="C29339">
        <v>10009</v>
      </c>
    </row>
    <row r="29340" spans="1:3" x14ac:dyDescent="0.3">
      <c r="A29340" t="s">
        <v>2229</v>
      </c>
      <c r="B29340">
        <v>2011</v>
      </c>
      <c r="C29340">
        <v>10069</v>
      </c>
    </row>
    <row r="29341" spans="1:3" x14ac:dyDescent="0.3">
      <c r="A29341" t="s">
        <v>2229</v>
      </c>
      <c r="B29341">
        <v>2012</v>
      </c>
      <c r="C29341">
        <v>10136</v>
      </c>
    </row>
    <row r="29342" spans="1:3" x14ac:dyDescent="0.3">
      <c r="A29342" t="s">
        <v>2229</v>
      </c>
      <c r="B29342">
        <v>2013</v>
      </c>
      <c r="C29342">
        <v>10208</v>
      </c>
    </row>
    <row r="29343" spans="1:3" x14ac:dyDescent="0.3">
      <c r="A29343" t="s">
        <v>2229</v>
      </c>
      <c r="B29343">
        <v>2014</v>
      </c>
      <c r="C29343">
        <v>10289</v>
      </c>
    </row>
    <row r="29344" spans="1:3" x14ac:dyDescent="0.3">
      <c r="A29344" t="s">
        <v>2229</v>
      </c>
      <c r="B29344">
        <v>2015</v>
      </c>
      <c r="C29344">
        <v>10374</v>
      </c>
    </row>
    <row r="29345" spans="1:3" x14ac:dyDescent="0.3">
      <c r="A29345" t="s">
        <v>2229</v>
      </c>
      <c r="B29345">
        <v>2016</v>
      </c>
      <c r="C29345">
        <v>10474</v>
      </c>
    </row>
    <row r="29346" spans="1:3" x14ac:dyDescent="0.3">
      <c r="A29346" t="s">
        <v>2229</v>
      </c>
      <c r="B29346">
        <v>2017</v>
      </c>
      <c r="C29346">
        <v>10577</v>
      </c>
    </row>
    <row r="29347" spans="1:3" x14ac:dyDescent="0.3">
      <c r="A29347" t="s">
        <v>2229</v>
      </c>
      <c r="B29347">
        <v>2018</v>
      </c>
      <c r="C29347">
        <v>10678</v>
      </c>
    </row>
    <row r="29348" spans="1:3" x14ac:dyDescent="0.3">
      <c r="A29348" t="s">
        <v>2229</v>
      </c>
      <c r="B29348">
        <v>2019</v>
      </c>
      <c r="C29348">
        <v>10764</v>
      </c>
    </row>
    <row r="29349" spans="1:3" x14ac:dyDescent="0.3">
      <c r="A29349" t="s">
        <v>2229</v>
      </c>
      <c r="B29349">
        <v>2020</v>
      </c>
      <c r="C29349">
        <v>10834</v>
      </c>
    </row>
    <row r="29350" spans="1:3" x14ac:dyDescent="0.3">
      <c r="A29350" t="s">
        <v>2229</v>
      </c>
      <c r="B29350">
        <v>2021</v>
      </c>
      <c r="C29350">
        <v>10873</v>
      </c>
    </row>
    <row r="29351" spans="1:3" x14ac:dyDescent="0.3">
      <c r="A29351" t="s">
        <v>2230</v>
      </c>
      <c r="B29351">
        <v>1800</v>
      </c>
      <c r="C29351">
        <v>4000000</v>
      </c>
    </row>
    <row r="29352" spans="1:3" x14ac:dyDescent="0.3">
      <c r="A29352" t="s">
        <v>2230</v>
      </c>
      <c r="B29352">
        <v>1801</v>
      </c>
      <c r="C29352">
        <v>3993964</v>
      </c>
    </row>
    <row r="29353" spans="1:3" x14ac:dyDescent="0.3">
      <c r="A29353" t="s">
        <v>2230</v>
      </c>
      <c r="B29353">
        <v>1802</v>
      </c>
      <c r="C29353">
        <v>3987938</v>
      </c>
    </row>
    <row r="29354" spans="1:3" x14ac:dyDescent="0.3">
      <c r="A29354" t="s">
        <v>2230</v>
      </c>
      <c r="B29354">
        <v>1803</v>
      </c>
      <c r="C29354">
        <v>3981920</v>
      </c>
    </row>
    <row r="29355" spans="1:3" x14ac:dyDescent="0.3">
      <c r="A29355" t="s">
        <v>2230</v>
      </c>
      <c r="B29355">
        <v>1804</v>
      </c>
      <c r="C29355">
        <v>3975912</v>
      </c>
    </row>
    <row r="29356" spans="1:3" x14ac:dyDescent="0.3">
      <c r="A29356" t="s">
        <v>2230</v>
      </c>
      <c r="B29356">
        <v>1805</v>
      </c>
      <c r="C29356">
        <v>3969912</v>
      </c>
    </row>
    <row r="29357" spans="1:3" x14ac:dyDescent="0.3">
      <c r="A29357" t="s">
        <v>2230</v>
      </c>
      <c r="B29357">
        <v>1806</v>
      </c>
      <c r="C29357">
        <v>3963922</v>
      </c>
    </row>
    <row r="29358" spans="1:3" x14ac:dyDescent="0.3">
      <c r="A29358" t="s">
        <v>2230</v>
      </c>
      <c r="B29358">
        <v>1807</v>
      </c>
      <c r="C29358">
        <v>3957941</v>
      </c>
    </row>
    <row r="29359" spans="1:3" x14ac:dyDescent="0.3">
      <c r="A29359" t="s">
        <v>2230</v>
      </c>
      <c r="B29359">
        <v>1808</v>
      </c>
      <c r="C29359">
        <v>3951968</v>
      </c>
    </row>
    <row r="29360" spans="1:3" x14ac:dyDescent="0.3">
      <c r="A29360" t="s">
        <v>2230</v>
      </c>
      <c r="B29360">
        <v>1809</v>
      </c>
      <c r="C29360">
        <v>3946005</v>
      </c>
    </row>
    <row r="29361" spans="1:3" x14ac:dyDescent="0.3">
      <c r="A29361" t="s">
        <v>2230</v>
      </c>
      <c r="B29361">
        <v>1810</v>
      </c>
      <c r="C29361">
        <v>3940060</v>
      </c>
    </row>
    <row r="29362" spans="1:3" x14ac:dyDescent="0.3">
      <c r="A29362" t="s">
        <v>2230</v>
      </c>
      <c r="B29362">
        <v>1811</v>
      </c>
      <c r="C29362">
        <v>3934114</v>
      </c>
    </row>
    <row r="29363" spans="1:3" x14ac:dyDescent="0.3">
      <c r="A29363" t="s">
        <v>2230</v>
      </c>
      <c r="B29363">
        <v>1812</v>
      </c>
      <c r="C29363">
        <v>3928178</v>
      </c>
    </row>
    <row r="29364" spans="1:3" x14ac:dyDescent="0.3">
      <c r="A29364" t="s">
        <v>2230</v>
      </c>
      <c r="B29364">
        <v>1813</v>
      </c>
      <c r="C29364">
        <v>3922251</v>
      </c>
    </row>
    <row r="29365" spans="1:3" x14ac:dyDescent="0.3">
      <c r="A29365" t="s">
        <v>2230</v>
      </c>
      <c r="B29365">
        <v>1814</v>
      </c>
      <c r="C29365">
        <v>3916332</v>
      </c>
    </row>
    <row r="29366" spans="1:3" x14ac:dyDescent="0.3">
      <c r="A29366" t="s">
        <v>2230</v>
      </c>
      <c r="B29366">
        <v>1815</v>
      </c>
      <c r="C29366">
        <v>3910423</v>
      </c>
    </row>
    <row r="29367" spans="1:3" x14ac:dyDescent="0.3">
      <c r="A29367" t="s">
        <v>2230</v>
      </c>
      <c r="B29367">
        <v>1816</v>
      </c>
      <c r="C29367">
        <v>3904522</v>
      </c>
    </row>
    <row r="29368" spans="1:3" x14ac:dyDescent="0.3">
      <c r="A29368" t="s">
        <v>2230</v>
      </c>
      <c r="B29368">
        <v>1817</v>
      </c>
      <c r="C29368">
        <v>3898631</v>
      </c>
    </row>
    <row r="29369" spans="1:3" x14ac:dyDescent="0.3">
      <c r="A29369" t="s">
        <v>2230</v>
      </c>
      <c r="B29369">
        <v>1818</v>
      </c>
      <c r="C29369">
        <v>3892748</v>
      </c>
    </row>
    <row r="29370" spans="1:3" x14ac:dyDescent="0.3">
      <c r="A29370" t="s">
        <v>2230</v>
      </c>
      <c r="B29370">
        <v>1819</v>
      </c>
      <c r="C29370">
        <v>3891014</v>
      </c>
    </row>
    <row r="29371" spans="1:3" x14ac:dyDescent="0.3">
      <c r="A29371" t="s">
        <v>2230</v>
      </c>
      <c r="B29371">
        <v>1820</v>
      </c>
      <c r="C29371">
        <v>3893440</v>
      </c>
    </row>
    <row r="29372" spans="1:3" x14ac:dyDescent="0.3">
      <c r="A29372" t="s">
        <v>2230</v>
      </c>
      <c r="B29372">
        <v>1821</v>
      </c>
      <c r="C29372">
        <v>3900034</v>
      </c>
    </row>
    <row r="29373" spans="1:3" x14ac:dyDescent="0.3">
      <c r="A29373" t="s">
        <v>2230</v>
      </c>
      <c r="B29373">
        <v>1822</v>
      </c>
      <c r="C29373">
        <v>3910806</v>
      </c>
    </row>
    <row r="29374" spans="1:3" x14ac:dyDescent="0.3">
      <c r="A29374" t="s">
        <v>2230</v>
      </c>
      <c r="B29374">
        <v>1823</v>
      </c>
      <c r="C29374">
        <v>3925767</v>
      </c>
    </row>
    <row r="29375" spans="1:3" x14ac:dyDescent="0.3">
      <c r="A29375" t="s">
        <v>2230</v>
      </c>
      <c r="B29375">
        <v>1824</v>
      </c>
      <c r="C29375">
        <v>3940784</v>
      </c>
    </row>
    <row r="29376" spans="1:3" x14ac:dyDescent="0.3">
      <c r="A29376" t="s">
        <v>2230</v>
      </c>
      <c r="B29376">
        <v>1825</v>
      </c>
      <c r="C29376">
        <v>3955859</v>
      </c>
    </row>
    <row r="29377" spans="1:3" x14ac:dyDescent="0.3">
      <c r="A29377" t="s">
        <v>2230</v>
      </c>
      <c r="B29377">
        <v>1826</v>
      </c>
      <c r="C29377">
        <v>3970992</v>
      </c>
    </row>
    <row r="29378" spans="1:3" x14ac:dyDescent="0.3">
      <c r="A29378" t="s">
        <v>2230</v>
      </c>
      <c r="B29378">
        <v>1827</v>
      </c>
      <c r="C29378">
        <v>3986183</v>
      </c>
    </row>
    <row r="29379" spans="1:3" x14ac:dyDescent="0.3">
      <c r="A29379" t="s">
        <v>2230</v>
      </c>
      <c r="B29379">
        <v>1828</v>
      </c>
      <c r="C29379">
        <v>4001431</v>
      </c>
    </row>
    <row r="29380" spans="1:3" x14ac:dyDescent="0.3">
      <c r="A29380" t="s">
        <v>2230</v>
      </c>
      <c r="B29380">
        <v>1829</v>
      </c>
      <c r="C29380">
        <v>4016738</v>
      </c>
    </row>
    <row r="29381" spans="1:3" x14ac:dyDescent="0.3">
      <c r="A29381" t="s">
        <v>2230</v>
      </c>
      <c r="B29381">
        <v>1830</v>
      </c>
      <c r="C29381">
        <v>4032104</v>
      </c>
    </row>
    <row r="29382" spans="1:3" x14ac:dyDescent="0.3">
      <c r="A29382" t="s">
        <v>2230</v>
      </c>
      <c r="B29382">
        <v>1831</v>
      </c>
      <c r="C29382">
        <v>4047528</v>
      </c>
    </row>
    <row r="29383" spans="1:3" x14ac:dyDescent="0.3">
      <c r="A29383" t="s">
        <v>2230</v>
      </c>
      <c r="B29383">
        <v>1832</v>
      </c>
      <c r="C29383">
        <v>4063012</v>
      </c>
    </row>
    <row r="29384" spans="1:3" x14ac:dyDescent="0.3">
      <c r="A29384" t="s">
        <v>2230</v>
      </c>
      <c r="B29384">
        <v>1833</v>
      </c>
      <c r="C29384">
        <v>4078554</v>
      </c>
    </row>
    <row r="29385" spans="1:3" x14ac:dyDescent="0.3">
      <c r="A29385" t="s">
        <v>2230</v>
      </c>
      <c r="B29385">
        <v>1834</v>
      </c>
      <c r="C29385">
        <v>4094156</v>
      </c>
    </row>
    <row r="29386" spans="1:3" x14ac:dyDescent="0.3">
      <c r="A29386" t="s">
        <v>2230</v>
      </c>
      <c r="B29386">
        <v>1835</v>
      </c>
      <c r="C29386">
        <v>4109818</v>
      </c>
    </row>
    <row r="29387" spans="1:3" x14ac:dyDescent="0.3">
      <c r="A29387" t="s">
        <v>2230</v>
      </c>
      <c r="B29387">
        <v>1836</v>
      </c>
      <c r="C29387">
        <v>4125540</v>
      </c>
    </row>
    <row r="29388" spans="1:3" x14ac:dyDescent="0.3">
      <c r="A29388" t="s">
        <v>2230</v>
      </c>
      <c r="B29388">
        <v>1837</v>
      </c>
      <c r="C29388">
        <v>4141321</v>
      </c>
    </row>
    <row r="29389" spans="1:3" x14ac:dyDescent="0.3">
      <c r="A29389" t="s">
        <v>2230</v>
      </c>
      <c r="B29389">
        <v>1838</v>
      </c>
      <c r="C29389">
        <v>4157164</v>
      </c>
    </row>
    <row r="29390" spans="1:3" x14ac:dyDescent="0.3">
      <c r="A29390" t="s">
        <v>2230</v>
      </c>
      <c r="B29390">
        <v>1839</v>
      </c>
      <c r="C29390">
        <v>4173066</v>
      </c>
    </row>
    <row r="29391" spans="1:3" x14ac:dyDescent="0.3">
      <c r="A29391" t="s">
        <v>2230</v>
      </c>
      <c r="B29391">
        <v>1840</v>
      </c>
      <c r="C29391">
        <v>4189030</v>
      </c>
    </row>
    <row r="29392" spans="1:3" x14ac:dyDescent="0.3">
      <c r="A29392" t="s">
        <v>2230</v>
      </c>
      <c r="B29392">
        <v>1841</v>
      </c>
      <c r="C29392">
        <v>4205055</v>
      </c>
    </row>
    <row r="29393" spans="1:3" x14ac:dyDescent="0.3">
      <c r="A29393" t="s">
        <v>2230</v>
      </c>
      <c r="B29393">
        <v>1842</v>
      </c>
      <c r="C29393">
        <v>4221141</v>
      </c>
    </row>
    <row r="29394" spans="1:3" x14ac:dyDescent="0.3">
      <c r="A29394" t="s">
        <v>2230</v>
      </c>
      <c r="B29394">
        <v>1843</v>
      </c>
      <c r="C29394">
        <v>4237288</v>
      </c>
    </row>
    <row r="29395" spans="1:3" x14ac:dyDescent="0.3">
      <c r="A29395" t="s">
        <v>2230</v>
      </c>
      <c r="B29395">
        <v>1844</v>
      </c>
      <c r="C29395">
        <v>4253497</v>
      </c>
    </row>
    <row r="29396" spans="1:3" x14ac:dyDescent="0.3">
      <c r="A29396" t="s">
        <v>2230</v>
      </c>
      <c r="B29396">
        <v>1845</v>
      </c>
      <c r="C29396">
        <v>4269769</v>
      </c>
    </row>
    <row r="29397" spans="1:3" x14ac:dyDescent="0.3">
      <c r="A29397" t="s">
        <v>2230</v>
      </c>
      <c r="B29397">
        <v>1846</v>
      </c>
      <c r="C29397">
        <v>4286102</v>
      </c>
    </row>
    <row r="29398" spans="1:3" x14ac:dyDescent="0.3">
      <c r="A29398" t="s">
        <v>2230</v>
      </c>
      <c r="B29398">
        <v>1847</v>
      </c>
      <c r="C29398">
        <v>4302498</v>
      </c>
    </row>
    <row r="29399" spans="1:3" x14ac:dyDescent="0.3">
      <c r="A29399" t="s">
        <v>2230</v>
      </c>
      <c r="B29399">
        <v>1848</v>
      </c>
      <c r="C29399">
        <v>4318957</v>
      </c>
    </row>
    <row r="29400" spans="1:3" x14ac:dyDescent="0.3">
      <c r="A29400" t="s">
        <v>2230</v>
      </c>
      <c r="B29400">
        <v>1849</v>
      </c>
      <c r="C29400">
        <v>4335485</v>
      </c>
    </row>
    <row r="29401" spans="1:3" x14ac:dyDescent="0.3">
      <c r="A29401" t="s">
        <v>2230</v>
      </c>
      <c r="B29401">
        <v>1850</v>
      </c>
      <c r="C29401">
        <v>4352082</v>
      </c>
    </row>
    <row r="29402" spans="1:3" x14ac:dyDescent="0.3">
      <c r="A29402" t="s">
        <v>2230</v>
      </c>
      <c r="B29402">
        <v>1851</v>
      </c>
      <c r="C29402">
        <v>4366372</v>
      </c>
    </row>
    <row r="29403" spans="1:3" x14ac:dyDescent="0.3">
      <c r="A29403" t="s">
        <v>2230</v>
      </c>
      <c r="B29403">
        <v>1852</v>
      </c>
      <c r="C29403">
        <v>4380713</v>
      </c>
    </row>
    <row r="29404" spans="1:3" x14ac:dyDescent="0.3">
      <c r="A29404" t="s">
        <v>2230</v>
      </c>
      <c r="B29404">
        <v>1853</v>
      </c>
      <c r="C29404">
        <v>4395107</v>
      </c>
    </row>
    <row r="29405" spans="1:3" x14ac:dyDescent="0.3">
      <c r="A29405" t="s">
        <v>2230</v>
      </c>
      <c r="B29405">
        <v>1854</v>
      </c>
      <c r="C29405">
        <v>4409547</v>
      </c>
    </row>
    <row r="29406" spans="1:3" x14ac:dyDescent="0.3">
      <c r="A29406" t="s">
        <v>2230</v>
      </c>
      <c r="B29406">
        <v>1855</v>
      </c>
      <c r="C29406">
        <v>4424032</v>
      </c>
    </row>
    <row r="29407" spans="1:3" x14ac:dyDescent="0.3">
      <c r="A29407" t="s">
        <v>2230</v>
      </c>
      <c r="B29407">
        <v>1856</v>
      </c>
      <c r="C29407">
        <v>4438564</v>
      </c>
    </row>
    <row r="29408" spans="1:3" x14ac:dyDescent="0.3">
      <c r="A29408" t="s">
        <v>2230</v>
      </c>
      <c r="B29408">
        <v>1857</v>
      </c>
      <c r="C29408">
        <v>4453143</v>
      </c>
    </row>
    <row r="29409" spans="1:3" x14ac:dyDescent="0.3">
      <c r="A29409" t="s">
        <v>2230</v>
      </c>
      <c r="B29409">
        <v>1858</v>
      </c>
      <c r="C29409">
        <v>4467768</v>
      </c>
    </row>
    <row r="29410" spans="1:3" x14ac:dyDescent="0.3">
      <c r="A29410" t="s">
        <v>2230</v>
      </c>
      <c r="B29410">
        <v>1859</v>
      </c>
      <c r="C29410">
        <v>4482439</v>
      </c>
    </row>
    <row r="29411" spans="1:3" x14ac:dyDescent="0.3">
      <c r="A29411" t="s">
        <v>2230</v>
      </c>
      <c r="B29411">
        <v>1860</v>
      </c>
      <c r="C29411">
        <v>4497158</v>
      </c>
    </row>
    <row r="29412" spans="1:3" x14ac:dyDescent="0.3">
      <c r="A29412" t="s">
        <v>2230</v>
      </c>
      <c r="B29412">
        <v>1861</v>
      </c>
      <c r="C29412">
        <v>4511923</v>
      </c>
    </row>
    <row r="29413" spans="1:3" x14ac:dyDescent="0.3">
      <c r="A29413" t="s">
        <v>2230</v>
      </c>
      <c r="B29413">
        <v>1862</v>
      </c>
      <c r="C29413">
        <v>4526736</v>
      </c>
    </row>
    <row r="29414" spans="1:3" x14ac:dyDescent="0.3">
      <c r="A29414" t="s">
        <v>2230</v>
      </c>
      <c r="B29414">
        <v>1863</v>
      </c>
      <c r="C29414">
        <v>4541595</v>
      </c>
    </row>
    <row r="29415" spans="1:3" x14ac:dyDescent="0.3">
      <c r="A29415" t="s">
        <v>2230</v>
      </c>
      <c r="B29415">
        <v>1864</v>
      </c>
      <c r="C29415">
        <v>4556503</v>
      </c>
    </row>
    <row r="29416" spans="1:3" x14ac:dyDescent="0.3">
      <c r="A29416" t="s">
        <v>2230</v>
      </c>
      <c r="B29416">
        <v>1865</v>
      </c>
      <c r="C29416">
        <v>4571458</v>
      </c>
    </row>
    <row r="29417" spans="1:3" x14ac:dyDescent="0.3">
      <c r="A29417" t="s">
        <v>2230</v>
      </c>
      <c r="B29417">
        <v>1866</v>
      </c>
      <c r="C29417">
        <v>4586460</v>
      </c>
    </row>
    <row r="29418" spans="1:3" x14ac:dyDescent="0.3">
      <c r="A29418" t="s">
        <v>2230</v>
      </c>
      <c r="B29418">
        <v>1867</v>
      </c>
      <c r="C29418">
        <v>4601510</v>
      </c>
    </row>
    <row r="29419" spans="1:3" x14ac:dyDescent="0.3">
      <c r="A29419" t="s">
        <v>2230</v>
      </c>
      <c r="B29419">
        <v>1868</v>
      </c>
      <c r="C29419">
        <v>4616609</v>
      </c>
    </row>
    <row r="29420" spans="1:3" x14ac:dyDescent="0.3">
      <c r="A29420" t="s">
        <v>2230</v>
      </c>
      <c r="B29420">
        <v>1869</v>
      </c>
      <c r="C29420">
        <v>4632852</v>
      </c>
    </row>
    <row r="29421" spans="1:3" x14ac:dyDescent="0.3">
      <c r="A29421" t="s">
        <v>2230</v>
      </c>
      <c r="B29421">
        <v>1870</v>
      </c>
      <c r="C29421">
        <v>4650247</v>
      </c>
    </row>
    <row r="29422" spans="1:3" x14ac:dyDescent="0.3">
      <c r="A29422" t="s">
        <v>2230</v>
      </c>
      <c r="B29422">
        <v>1871</v>
      </c>
      <c r="C29422">
        <v>4668804</v>
      </c>
    </row>
    <row r="29423" spans="1:3" x14ac:dyDescent="0.3">
      <c r="A29423" t="s">
        <v>2230</v>
      </c>
      <c r="B29423">
        <v>1872</v>
      </c>
      <c r="C29423">
        <v>4688530</v>
      </c>
    </row>
    <row r="29424" spans="1:3" x14ac:dyDescent="0.3">
      <c r="A29424" t="s">
        <v>2230</v>
      </c>
      <c r="B29424">
        <v>1873</v>
      </c>
      <c r="C29424">
        <v>4709432</v>
      </c>
    </row>
    <row r="29425" spans="1:3" x14ac:dyDescent="0.3">
      <c r="A29425" t="s">
        <v>2230</v>
      </c>
      <c r="B29425">
        <v>1874</v>
      </c>
      <c r="C29425">
        <v>4730426</v>
      </c>
    </row>
    <row r="29426" spans="1:3" x14ac:dyDescent="0.3">
      <c r="A29426" t="s">
        <v>2230</v>
      </c>
      <c r="B29426">
        <v>1875</v>
      </c>
      <c r="C29426">
        <v>4751513</v>
      </c>
    </row>
    <row r="29427" spans="1:3" x14ac:dyDescent="0.3">
      <c r="A29427" t="s">
        <v>2230</v>
      </c>
      <c r="B29427">
        <v>1876</v>
      </c>
      <c r="C29427">
        <v>4772692</v>
      </c>
    </row>
    <row r="29428" spans="1:3" x14ac:dyDescent="0.3">
      <c r="A29428" t="s">
        <v>2230</v>
      </c>
      <c r="B29428">
        <v>1877</v>
      </c>
      <c r="C29428">
        <v>4793964</v>
      </c>
    </row>
    <row r="29429" spans="1:3" x14ac:dyDescent="0.3">
      <c r="A29429" t="s">
        <v>2230</v>
      </c>
      <c r="B29429">
        <v>1878</v>
      </c>
      <c r="C29429">
        <v>4815329</v>
      </c>
    </row>
    <row r="29430" spans="1:3" x14ac:dyDescent="0.3">
      <c r="A29430" t="s">
        <v>2230</v>
      </c>
      <c r="B29430">
        <v>1879</v>
      </c>
      <c r="C29430">
        <v>4836788</v>
      </c>
    </row>
    <row r="29431" spans="1:3" x14ac:dyDescent="0.3">
      <c r="A29431" t="s">
        <v>2230</v>
      </c>
      <c r="B29431">
        <v>1880</v>
      </c>
      <c r="C29431">
        <v>4858341</v>
      </c>
    </row>
    <row r="29432" spans="1:3" x14ac:dyDescent="0.3">
      <c r="A29432" t="s">
        <v>2230</v>
      </c>
      <c r="B29432">
        <v>1881</v>
      </c>
      <c r="C29432">
        <v>4879989</v>
      </c>
    </row>
    <row r="29433" spans="1:3" x14ac:dyDescent="0.3">
      <c r="A29433" t="s">
        <v>2230</v>
      </c>
      <c r="B29433">
        <v>1882</v>
      </c>
      <c r="C29433">
        <v>4901732</v>
      </c>
    </row>
    <row r="29434" spans="1:3" x14ac:dyDescent="0.3">
      <c r="A29434" t="s">
        <v>2230</v>
      </c>
      <c r="B29434">
        <v>1883</v>
      </c>
      <c r="C29434">
        <v>4923570</v>
      </c>
    </row>
    <row r="29435" spans="1:3" x14ac:dyDescent="0.3">
      <c r="A29435" t="s">
        <v>2230</v>
      </c>
      <c r="B29435">
        <v>1884</v>
      </c>
      <c r="C29435">
        <v>4945503</v>
      </c>
    </row>
    <row r="29436" spans="1:3" x14ac:dyDescent="0.3">
      <c r="A29436" t="s">
        <v>2230</v>
      </c>
      <c r="B29436">
        <v>1885</v>
      </c>
      <c r="C29436">
        <v>4967533</v>
      </c>
    </row>
    <row r="29437" spans="1:3" x14ac:dyDescent="0.3">
      <c r="A29437" t="s">
        <v>2230</v>
      </c>
      <c r="B29437">
        <v>1886</v>
      </c>
      <c r="C29437">
        <v>4989660</v>
      </c>
    </row>
    <row r="29438" spans="1:3" x14ac:dyDescent="0.3">
      <c r="A29438" t="s">
        <v>2230</v>
      </c>
      <c r="B29438">
        <v>1887</v>
      </c>
      <c r="C29438">
        <v>5011884</v>
      </c>
    </row>
    <row r="29439" spans="1:3" x14ac:dyDescent="0.3">
      <c r="A29439" t="s">
        <v>2230</v>
      </c>
      <c r="B29439">
        <v>1888</v>
      </c>
      <c r="C29439">
        <v>5034205</v>
      </c>
    </row>
    <row r="29440" spans="1:3" x14ac:dyDescent="0.3">
      <c r="A29440" t="s">
        <v>2230</v>
      </c>
      <c r="B29440">
        <v>1889</v>
      </c>
      <c r="C29440">
        <v>5053297</v>
      </c>
    </row>
    <row r="29441" spans="1:3" x14ac:dyDescent="0.3">
      <c r="A29441" t="s">
        <v>2230</v>
      </c>
      <c r="B29441">
        <v>1890</v>
      </c>
      <c r="C29441">
        <v>5069145</v>
      </c>
    </row>
    <row r="29442" spans="1:3" x14ac:dyDescent="0.3">
      <c r="A29442" t="s">
        <v>2230</v>
      </c>
      <c r="B29442">
        <v>1891</v>
      </c>
      <c r="C29442">
        <v>5081732</v>
      </c>
    </row>
    <row r="29443" spans="1:3" x14ac:dyDescent="0.3">
      <c r="A29443" t="s">
        <v>2230</v>
      </c>
      <c r="B29443">
        <v>1892</v>
      </c>
      <c r="C29443">
        <v>5091041</v>
      </c>
    </row>
    <row r="29444" spans="1:3" x14ac:dyDescent="0.3">
      <c r="A29444" t="s">
        <v>2230</v>
      </c>
      <c r="B29444">
        <v>1893</v>
      </c>
      <c r="C29444">
        <v>5097055</v>
      </c>
    </row>
    <row r="29445" spans="1:3" x14ac:dyDescent="0.3">
      <c r="A29445" t="s">
        <v>2230</v>
      </c>
      <c r="B29445">
        <v>1894</v>
      </c>
      <c r="C29445">
        <v>5103074</v>
      </c>
    </row>
    <row r="29446" spans="1:3" x14ac:dyDescent="0.3">
      <c r="A29446" t="s">
        <v>2230</v>
      </c>
      <c r="B29446">
        <v>1895</v>
      </c>
      <c r="C29446">
        <v>5109099</v>
      </c>
    </row>
    <row r="29447" spans="1:3" x14ac:dyDescent="0.3">
      <c r="A29447" t="s">
        <v>2230</v>
      </c>
      <c r="B29447">
        <v>1896</v>
      </c>
      <c r="C29447">
        <v>5115130</v>
      </c>
    </row>
    <row r="29448" spans="1:3" x14ac:dyDescent="0.3">
      <c r="A29448" t="s">
        <v>2230</v>
      </c>
      <c r="B29448">
        <v>1897</v>
      </c>
      <c r="C29448">
        <v>5121166</v>
      </c>
    </row>
    <row r="29449" spans="1:3" x14ac:dyDescent="0.3">
      <c r="A29449" t="s">
        <v>2230</v>
      </c>
      <c r="B29449">
        <v>1898</v>
      </c>
      <c r="C29449">
        <v>5127207</v>
      </c>
    </row>
    <row r="29450" spans="1:3" x14ac:dyDescent="0.3">
      <c r="A29450" t="s">
        <v>2230</v>
      </c>
      <c r="B29450">
        <v>1899</v>
      </c>
      <c r="C29450">
        <v>5138195</v>
      </c>
    </row>
    <row r="29451" spans="1:3" x14ac:dyDescent="0.3">
      <c r="A29451" t="s">
        <v>2230</v>
      </c>
      <c r="B29451">
        <v>1900</v>
      </c>
      <c r="C29451">
        <v>5154160</v>
      </c>
    </row>
    <row r="29452" spans="1:3" x14ac:dyDescent="0.3">
      <c r="A29452" t="s">
        <v>2230</v>
      </c>
      <c r="B29452">
        <v>1901</v>
      </c>
      <c r="C29452">
        <v>5175137</v>
      </c>
    </row>
    <row r="29453" spans="1:3" x14ac:dyDescent="0.3">
      <c r="A29453" t="s">
        <v>2230</v>
      </c>
      <c r="B29453">
        <v>1902</v>
      </c>
      <c r="C29453">
        <v>5201157</v>
      </c>
    </row>
    <row r="29454" spans="1:3" x14ac:dyDescent="0.3">
      <c r="A29454" t="s">
        <v>2230</v>
      </c>
      <c r="B29454">
        <v>1903</v>
      </c>
      <c r="C29454">
        <v>5232255</v>
      </c>
    </row>
    <row r="29455" spans="1:3" x14ac:dyDescent="0.3">
      <c r="A29455" t="s">
        <v>2230</v>
      </c>
      <c r="B29455">
        <v>1904</v>
      </c>
      <c r="C29455">
        <v>5263538</v>
      </c>
    </row>
    <row r="29456" spans="1:3" x14ac:dyDescent="0.3">
      <c r="A29456" t="s">
        <v>2230</v>
      </c>
      <c r="B29456">
        <v>1905</v>
      </c>
      <c r="C29456">
        <v>5295005</v>
      </c>
    </row>
    <row r="29457" spans="1:3" x14ac:dyDescent="0.3">
      <c r="A29457" t="s">
        <v>2230</v>
      </c>
      <c r="B29457">
        <v>1906</v>
      </c>
      <c r="C29457">
        <v>5326659</v>
      </c>
    </row>
    <row r="29458" spans="1:3" x14ac:dyDescent="0.3">
      <c r="A29458" t="s">
        <v>2230</v>
      </c>
      <c r="B29458">
        <v>1907</v>
      </c>
      <c r="C29458">
        <v>5358501</v>
      </c>
    </row>
    <row r="29459" spans="1:3" x14ac:dyDescent="0.3">
      <c r="A29459" t="s">
        <v>2230</v>
      </c>
      <c r="B29459">
        <v>1908</v>
      </c>
      <c r="C29459">
        <v>5390531</v>
      </c>
    </row>
    <row r="29460" spans="1:3" x14ac:dyDescent="0.3">
      <c r="A29460" t="s">
        <v>2230</v>
      </c>
      <c r="B29460">
        <v>1909</v>
      </c>
      <c r="C29460">
        <v>5415230</v>
      </c>
    </row>
    <row r="29461" spans="1:3" x14ac:dyDescent="0.3">
      <c r="A29461" t="s">
        <v>2230</v>
      </c>
      <c r="B29461">
        <v>1910</v>
      </c>
      <c r="C29461">
        <v>5432566</v>
      </c>
    </row>
    <row r="29462" spans="1:3" x14ac:dyDescent="0.3">
      <c r="A29462" t="s">
        <v>2230</v>
      </c>
      <c r="B29462">
        <v>1911</v>
      </c>
      <c r="C29462">
        <v>5442505</v>
      </c>
    </row>
    <row r="29463" spans="1:3" x14ac:dyDescent="0.3">
      <c r="A29463" t="s">
        <v>2230</v>
      </c>
      <c r="B29463">
        <v>1912</v>
      </c>
      <c r="C29463">
        <v>5445014</v>
      </c>
    </row>
    <row r="29464" spans="1:3" x14ac:dyDescent="0.3">
      <c r="A29464" t="s">
        <v>2230</v>
      </c>
      <c r="B29464">
        <v>1913</v>
      </c>
      <c r="C29464">
        <v>5440060</v>
      </c>
    </row>
    <row r="29465" spans="1:3" x14ac:dyDescent="0.3">
      <c r="A29465" t="s">
        <v>2230</v>
      </c>
      <c r="B29465">
        <v>1914</v>
      </c>
      <c r="C29465">
        <v>5435109</v>
      </c>
    </row>
    <row r="29466" spans="1:3" x14ac:dyDescent="0.3">
      <c r="A29466" t="s">
        <v>2230</v>
      </c>
      <c r="B29466">
        <v>1915</v>
      </c>
      <c r="C29466">
        <v>5430161</v>
      </c>
    </row>
    <row r="29467" spans="1:3" x14ac:dyDescent="0.3">
      <c r="A29467" t="s">
        <v>2230</v>
      </c>
      <c r="B29467">
        <v>1916</v>
      </c>
      <c r="C29467">
        <v>5425216</v>
      </c>
    </row>
    <row r="29468" spans="1:3" x14ac:dyDescent="0.3">
      <c r="A29468" t="s">
        <v>2230</v>
      </c>
      <c r="B29468">
        <v>1917</v>
      </c>
      <c r="C29468">
        <v>5420273</v>
      </c>
    </row>
    <row r="29469" spans="1:3" x14ac:dyDescent="0.3">
      <c r="A29469" t="s">
        <v>2230</v>
      </c>
      <c r="B29469">
        <v>1918</v>
      </c>
      <c r="C29469">
        <v>5418392</v>
      </c>
    </row>
    <row r="29470" spans="1:3" x14ac:dyDescent="0.3">
      <c r="A29470" t="s">
        <v>2230</v>
      </c>
      <c r="B29470">
        <v>1919</v>
      </c>
      <c r="C29470">
        <v>5416513</v>
      </c>
    </row>
    <row r="29471" spans="1:3" x14ac:dyDescent="0.3">
      <c r="A29471" t="s">
        <v>2230</v>
      </c>
      <c r="B29471">
        <v>1920</v>
      </c>
      <c r="C29471">
        <v>5414633</v>
      </c>
    </row>
    <row r="29472" spans="1:3" x14ac:dyDescent="0.3">
      <c r="A29472" t="s">
        <v>2230</v>
      </c>
      <c r="B29472">
        <v>1921</v>
      </c>
      <c r="C29472">
        <v>5412755</v>
      </c>
    </row>
    <row r="29473" spans="1:3" x14ac:dyDescent="0.3">
      <c r="A29473" t="s">
        <v>2230</v>
      </c>
      <c r="B29473">
        <v>1922</v>
      </c>
      <c r="C29473">
        <v>5410877</v>
      </c>
    </row>
    <row r="29474" spans="1:3" x14ac:dyDescent="0.3">
      <c r="A29474" t="s">
        <v>2230</v>
      </c>
      <c r="B29474">
        <v>1923</v>
      </c>
      <c r="C29474">
        <v>5408999</v>
      </c>
    </row>
    <row r="29475" spans="1:3" x14ac:dyDescent="0.3">
      <c r="A29475" t="s">
        <v>2230</v>
      </c>
      <c r="B29475">
        <v>1924</v>
      </c>
      <c r="C29475">
        <v>5407123</v>
      </c>
    </row>
    <row r="29476" spans="1:3" x14ac:dyDescent="0.3">
      <c r="A29476" t="s">
        <v>2230</v>
      </c>
      <c r="B29476">
        <v>1925</v>
      </c>
      <c r="C29476">
        <v>5405247</v>
      </c>
    </row>
    <row r="29477" spans="1:3" x14ac:dyDescent="0.3">
      <c r="A29477" t="s">
        <v>2230</v>
      </c>
      <c r="B29477">
        <v>1926</v>
      </c>
      <c r="C29477">
        <v>5403372</v>
      </c>
    </row>
    <row r="29478" spans="1:3" x14ac:dyDescent="0.3">
      <c r="A29478" t="s">
        <v>2230</v>
      </c>
      <c r="B29478">
        <v>1927</v>
      </c>
      <c r="C29478">
        <v>5401497</v>
      </c>
    </row>
    <row r="29479" spans="1:3" x14ac:dyDescent="0.3">
      <c r="A29479" t="s">
        <v>2230</v>
      </c>
      <c r="B29479">
        <v>1928</v>
      </c>
      <c r="C29479">
        <v>5399623</v>
      </c>
    </row>
    <row r="29480" spans="1:3" x14ac:dyDescent="0.3">
      <c r="A29480" t="s">
        <v>2230</v>
      </c>
      <c r="B29480">
        <v>1929</v>
      </c>
      <c r="C29480">
        <v>5398124</v>
      </c>
    </row>
    <row r="29481" spans="1:3" x14ac:dyDescent="0.3">
      <c r="A29481" t="s">
        <v>2230</v>
      </c>
      <c r="B29481">
        <v>1930</v>
      </c>
      <c r="C29481">
        <v>5397000</v>
      </c>
    </row>
    <row r="29482" spans="1:3" x14ac:dyDescent="0.3">
      <c r="A29482" t="s">
        <v>2230</v>
      </c>
      <c r="B29482">
        <v>1931</v>
      </c>
      <c r="C29482">
        <v>5396251</v>
      </c>
    </row>
    <row r="29483" spans="1:3" x14ac:dyDescent="0.3">
      <c r="A29483" t="s">
        <v>2230</v>
      </c>
      <c r="B29483">
        <v>1932</v>
      </c>
      <c r="C29483">
        <v>5395876</v>
      </c>
    </row>
    <row r="29484" spans="1:3" x14ac:dyDescent="0.3">
      <c r="A29484" t="s">
        <v>2230</v>
      </c>
      <c r="B29484">
        <v>1933</v>
      </c>
      <c r="C29484">
        <v>5395876</v>
      </c>
    </row>
    <row r="29485" spans="1:3" x14ac:dyDescent="0.3">
      <c r="A29485" t="s">
        <v>2230</v>
      </c>
      <c r="B29485">
        <v>1934</v>
      </c>
      <c r="C29485">
        <v>5395876</v>
      </c>
    </row>
    <row r="29486" spans="1:3" x14ac:dyDescent="0.3">
      <c r="A29486" t="s">
        <v>2230</v>
      </c>
      <c r="B29486">
        <v>1935</v>
      </c>
      <c r="C29486">
        <v>5395876</v>
      </c>
    </row>
    <row r="29487" spans="1:3" x14ac:dyDescent="0.3">
      <c r="A29487" t="s">
        <v>2230</v>
      </c>
      <c r="B29487">
        <v>1936</v>
      </c>
      <c r="C29487">
        <v>5395876</v>
      </c>
    </row>
    <row r="29488" spans="1:3" x14ac:dyDescent="0.3">
      <c r="A29488" t="s">
        <v>2230</v>
      </c>
      <c r="B29488">
        <v>1937</v>
      </c>
      <c r="C29488">
        <v>5395876</v>
      </c>
    </row>
    <row r="29489" spans="1:3" x14ac:dyDescent="0.3">
      <c r="A29489" t="s">
        <v>2230</v>
      </c>
      <c r="B29489">
        <v>1938</v>
      </c>
      <c r="C29489">
        <v>5395876</v>
      </c>
    </row>
    <row r="29490" spans="1:3" x14ac:dyDescent="0.3">
      <c r="A29490" t="s">
        <v>2230</v>
      </c>
      <c r="B29490">
        <v>1939</v>
      </c>
      <c r="C29490">
        <v>5448186</v>
      </c>
    </row>
    <row r="29491" spans="1:3" x14ac:dyDescent="0.3">
      <c r="A29491" t="s">
        <v>2230</v>
      </c>
      <c r="B29491">
        <v>1940</v>
      </c>
      <c r="C29491">
        <v>5555340</v>
      </c>
    </row>
    <row r="29492" spans="1:3" x14ac:dyDescent="0.3">
      <c r="A29492" t="s">
        <v>2230</v>
      </c>
      <c r="B29492">
        <v>1941</v>
      </c>
      <c r="C29492">
        <v>5719999</v>
      </c>
    </row>
    <row r="29493" spans="1:3" x14ac:dyDescent="0.3">
      <c r="A29493" t="s">
        <v>2230</v>
      </c>
      <c r="B29493">
        <v>1942</v>
      </c>
      <c r="C29493">
        <v>5944948</v>
      </c>
    </row>
    <row r="29494" spans="1:3" x14ac:dyDescent="0.3">
      <c r="A29494" t="s">
        <v>2230</v>
      </c>
      <c r="B29494">
        <v>1943</v>
      </c>
      <c r="C29494">
        <v>6233110</v>
      </c>
    </row>
    <row r="29495" spans="1:3" x14ac:dyDescent="0.3">
      <c r="A29495" t="s">
        <v>2230</v>
      </c>
      <c r="B29495">
        <v>1944</v>
      </c>
      <c r="C29495">
        <v>6535240</v>
      </c>
    </row>
    <row r="29496" spans="1:3" x14ac:dyDescent="0.3">
      <c r="A29496" t="s">
        <v>2230</v>
      </c>
      <c r="B29496">
        <v>1945</v>
      </c>
      <c r="C29496">
        <v>6852015</v>
      </c>
    </row>
    <row r="29497" spans="1:3" x14ac:dyDescent="0.3">
      <c r="A29497" t="s">
        <v>2230</v>
      </c>
      <c r="B29497">
        <v>1946</v>
      </c>
      <c r="C29497">
        <v>7184144</v>
      </c>
    </row>
    <row r="29498" spans="1:3" x14ac:dyDescent="0.3">
      <c r="A29498" t="s">
        <v>2230</v>
      </c>
      <c r="B29498">
        <v>1947</v>
      </c>
      <c r="C29498">
        <v>7532373</v>
      </c>
    </row>
    <row r="29499" spans="1:3" x14ac:dyDescent="0.3">
      <c r="A29499" t="s">
        <v>2230</v>
      </c>
      <c r="B29499">
        <v>1948</v>
      </c>
      <c r="C29499">
        <v>7897481</v>
      </c>
    </row>
    <row r="29500" spans="1:3" x14ac:dyDescent="0.3">
      <c r="A29500" t="s">
        <v>2230</v>
      </c>
      <c r="B29500">
        <v>1949</v>
      </c>
      <c r="C29500">
        <v>8215464</v>
      </c>
    </row>
    <row r="29501" spans="1:3" x14ac:dyDescent="0.3">
      <c r="A29501" t="s">
        <v>2230</v>
      </c>
      <c r="B29501">
        <v>1950</v>
      </c>
      <c r="C29501">
        <v>8483322</v>
      </c>
    </row>
    <row r="29502" spans="1:3" x14ac:dyDescent="0.3">
      <c r="A29502" t="s">
        <v>2230</v>
      </c>
      <c r="B29502">
        <v>1951</v>
      </c>
      <c r="C29502">
        <v>8663602</v>
      </c>
    </row>
    <row r="29503" spans="1:3" x14ac:dyDescent="0.3">
      <c r="A29503" t="s">
        <v>2230</v>
      </c>
      <c r="B29503">
        <v>1952</v>
      </c>
      <c r="C29503">
        <v>8834698</v>
      </c>
    </row>
    <row r="29504" spans="1:3" x14ac:dyDescent="0.3">
      <c r="A29504" t="s">
        <v>2230</v>
      </c>
      <c r="B29504">
        <v>1953</v>
      </c>
      <c r="C29504">
        <v>8999194</v>
      </c>
    </row>
    <row r="29505" spans="1:3" x14ac:dyDescent="0.3">
      <c r="A29505" t="s">
        <v>2230</v>
      </c>
      <c r="B29505">
        <v>1954</v>
      </c>
      <c r="C29505">
        <v>9159320</v>
      </c>
    </row>
    <row r="29506" spans="1:3" x14ac:dyDescent="0.3">
      <c r="A29506" t="s">
        <v>2230</v>
      </c>
      <c r="B29506">
        <v>1955</v>
      </c>
      <c r="C29506">
        <v>9316916</v>
      </c>
    </row>
    <row r="29507" spans="1:3" x14ac:dyDescent="0.3">
      <c r="A29507" t="s">
        <v>2230</v>
      </c>
      <c r="B29507">
        <v>1956</v>
      </c>
      <c r="C29507">
        <v>9473411</v>
      </c>
    </row>
    <row r="29508" spans="1:3" x14ac:dyDescent="0.3">
      <c r="A29508" t="s">
        <v>2230</v>
      </c>
      <c r="B29508">
        <v>1957</v>
      </c>
      <c r="C29508">
        <v>9629865</v>
      </c>
    </row>
    <row r="29509" spans="1:3" x14ac:dyDescent="0.3">
      <c r="A29509" t="s">
        <v>2230</v>
      </c>
      <c r="B29509">
        <v>1958</v>
      </c>
      <c r="C29509">
        <v>9786976</v>
      </c>
    </row>
    <row r="29510" spans="1:3" x14ac:dyDescent="0.3">
      <c r="A29510" t="s">
        <v>2230</v>
      </c>
      <c r="B29510">
        <v>1959</v>
      </c>
      <c r="C29510">
        <v>9945213</v>
      </c>
    </row>
    <row r="29511" spans="1:3" x14ac:dyDescent="0.3">
      <c r="A29511" t="s">
        <v>2230</v>
      </c>
      <c r="B29511">
        <v>1960</v>
      </c>
      <c r="C29511">
        <v>10105060</v>
      </c>
    </row>
    <row r="29512" spans="1:3" x14ac:dyDescent="0.3">
      <c r="A29512" t="s">
        <v>2230</v>
      </c>
      <c r="B29512">
        <v>1961</v>
      </c>
      <c r="C29512">
        <v>10267260</v>
      </c>
    </row>
    <row r="29513" spans="1:3" x14ac:dyDescent="0.3">
      <c r="A29513" t="s">
        <v>2230</v>
      </c>
      <c r="B29513">
        <v>1962</v>
      </c>
      <c r="C29513">
        <v>10433147</v>
      </c>
    </row>
    <row r="29514" spans="1:3" x14ac:dyDescent="0.3">
      <c r="A29514" t="s">
        <v>2230</v>
      </c>
      <c r="B29514">
        <v>1963</v>
      </c>
      <c r="C29514">
        <v>10604620</v>
      </c>
    </row>
    <row r="29515" spans="1:3" x14ac:dyDescent="0.3">
      <c r="A29515" t="s">
        <v>2230</v>
      </c>
      <c r="B29515">
        <v>1964</v>
      </c>
      <c r="C29515">
        <v>10783958</v>
      </c>
    </row>
    <row r="29516" spans="1:3" x14ac:dyDescent="0.3">
      <c r="A29516" t="s">
        <v>2230</v>
      </c>
      <c r="B29516">
        <v>1965</v>
      </c>
      <c r="C29516">
        <v>10972912</v>
      </c>
    </row>
    <row r="29517" spans="1:3" x14ac:dyDescent="0.3">
      <c r="A29517" t="s">
        <v>2230</v>
      </c>
      <c r="B29517">
        <v>1966</v>
      </c>
      <c r="C29517">
        <v>11172530</v>
      </c>
    </row>
    <row r="29518" spans="1:3" x14ac:dyDescent="0.3">
      <c r="A29518" t="s">
        <v>2230</v>
      </c>
      <c r="B29518">
        <v>1967</v>
      </c>
      <c r="C29518">
        <v>11382965</v>
      </c>
    </row>
    <row r="29519" spans="1:3" x14ac:dyDescent="0.3">
      <c r="A29519" t="s">
        <v>2230</v>
      </c>
      <c r="B29519">
        <v>1968</v>
      </c>
      <c r="C29519">
        <v>11603921</v>
      </c>
    </row>
    <row r="29520" spans="1:3" x14ac:dyDescent="0.3">
      <c r="A29520" t="s">
        <v>2230</v>
      </c>
      <c r="B29520">
        <v>1969</v>
      </c>
      <c r="C29520">
        <v>11834657</v>
      </c>
    </row>
    <row r="29521" spans="1:3" x14ac:dyDescent="0.3">
      <c r="A29521" t="s">
        <v>2230</v>
      </c>
      <c r="B29521">
        <v>1970</v>
      </c>
      <c r="C29521">
        <v>12074628</v>
      </c>
    </row>
    <row r="29522" spans="1:3" x14ac:dyDescent="0.3">
      <c r="A29522" t="s">
        <v>2230</v>
      </c>
      <c r="B29522">
        <v>1971</v>
      </c>
      <c r="C29522">
        <v>12323984</v>
      </c>
    </row>
    <row r="29523" spans="1:3" x14ac:dyDescent="0.3">
      <c r="A29523" t="s">
        <v>2230</v>
      </c>
      <c r="B29523">
        <v>1972</v>
      </c>
      <c r="C29523">
        <v>12583142</v>
      </c>
    </row>
    <row r="29524" spans="1:3" x14ac:dyDescent="0.3">
      <c r="A29524" t="s">
        <v>2230</v>
      </c>
      <c r="B29524">
        <v>1973</v>
      </c>
      <c r="C29524">
        <v>12852205</v>
      </c>
    </row>
    <row r="29525" spans="1:3" x14ac:dyDescent="0.3">
      <c r="A29525" t="s">
        <v>2230</v>
      </c>
      <c r="B29525">
        <v>1974</v>
      </c>
      <c r="C29525">
        <v>13131260</v>
      </c>
    </row>
    <row r="29526" spans="1:3" x14ac:dyDescent="0.3">
      <c r="A29526" t="s">
        <v>2230</v>
      </c>
      <c r="B29526">
        <v>1975</v>
      </c>
      <c r="C29526">
        <v>13420367</v>
      </c>
    </row>
    <row r="29527" spans="1:3" x14ac:dyDescent="0.3">
      <c r="A29527" t="s">
        <v>2230</v>
      </c>
      <c r="B29527">
        <v>1976</v>
      </c>
      <c r="C29527">
        <v>13719466</v>
      </c>
    </row>
    <row r="29528" spans="1:3" x14ac:dyDescent="0.3">
      <c r="A29528" t="s">
        <v>2230</v>
      </c>
      <c r="B29528">
        <v>1977</v>
      </c>
      <c r="C29528">
        <v>14028535</v>
      </c>
    </row>
    <row r="29529" spans="1:3" x14ac:dyDescent="0.3">
      <c r="A29529" t="s">
        <v>2230</v>
      </c>
      <c r="B29529">
        <v>1978</v>
      </c>
      <c r="C29529">
        <v>14347653</v>
      </c>
    </row>
    <row r="29530" spans="1:3" x14ac:dyDescent="0.3">
      <c r="A29530" t="s">
        <v>2230</v>
      </c>
      <c r="B29530">
        <v>1979</v>
      </c>
      <c r="C29530">
        <v>14676932</v>
      </c>
    </row>
    <row r="29531" spans="1:3" x14ac:dyDescent="0.3">
      <c r="A29531" t="s">
        <v>2230</v>
      </c>
      <c r="B29531">
        <v>1980</v>
      </c>
      <c r="C29531">
        <v>15016408</v>
      </c>
    </row>
    <row r="29532" spans="1:3" x14ac:dyDescent="0.3">
      <c r="A29532" t="s">
        <v>2230</v>
      </c>
      <c r="B29532">
        <v>1981</v>
      </c>
      <c r="C29532">
        <v>15367229</v>
      </c>
    </row>
    <row r="29533" spans="1:3" x14ac:dyDescent="0.3">
      <c r="A29533" t="s">
        <v>2230</v>
      </c>
      <c r="B29533">
        <v>1982</v>
      </c>
      <c r="C29533">
        <v>15729431</v>
      </c>
    </row>
    <row r="29534" spans="1:3" x14ac:dyDescent="0.3">
      <c r="A29534" t="s">
        <v>2230</v>
      </c>
      <c r="B29534">
        <v>1983</v>
      </c>
      <c r="C29534">
        <v>16100623</v>
      </c>
    </row>
    <row r="29535" spans="1:3" x14ac:dyDescent="0.3">
      <c r="A29535" t="s">
        <v>2230</v>
      </c>
      <c r="B29535">
        <v>1984</v>
      </c>
      <c r="C29535">
        <v>16477488</v>
      </c>
    </row>
    <row r="29536" spans="1:3" x14ac:dyDescent="0.3">
      <c r="A29536" t="s">
        <v>2230</v>
      </c>
      <c r="B29536">
        <v>1985</v>
      </c>
      <c r="C29536">
        <v>16858315</v>
      </c>
    </row>
    <row r="29537" spans="1:3" x14ac:dyDescent="0.3">
      <c r="A29537" t="s">
        <v>2230</v>
      </c>
      <c r="B29537">
        <v>1986</v>
      </c>
      <c r="C29537">
        <v>17239677</v>
      </c>
    </row>
    <row r="29538" spans="1:3" x14ac:dyDescent="0.3">
      <c r="A29538" t="s">
        <v>2230</v>
      </c>
      <c r="B29538">
        <v>1987</v>
      </c>
      <c r="C29538">
        <v>17623697</v>
      </c>
    </row>
    <row r="29539" spans="1:3" x14ac:dyDescent="0.3">
      <c r="A29539" t="s">
        <v>2230</v>
      </c>
      <c r="B29539">
        <v>1988</v>
      </c>
      <c r="C29539">
        <v>18020755</v>
      </c>
    </row>
    <row r="29540" spans="1:3" x14ac:dyDescent="0.3">
      <c r="A29540" t="s">
        <v>2230</v>
      </c>
      <c r="B29540">
        <v>1989</v>
      </c>
      <c r="C29540">
        <v>18445021</v>
      </c>
    </row>
    <row r="29541" spans="1:3" x14ac:dyDescent="0.3">
      <c r="A29541" t="s">
        <v>2230</v>
      </c>
      <c r="B29541">
        <v>1990</v>
      </c>
      <c r="C29541">
        <v>18905480</v>
      </c>
    </row>
    <row r="29542" spans="1:3" x14ac:dyDescent="0.3">
      <c r="A29542" t="s">
        <v>2230</v>
      </c>
      <c r="B29542">
        <v>1991</v>
      </c>
      <c r="C29542">
        <v>19405506</v>
      </c>
    </row>
    <row r="29543" spans="1:3" x14ac:dyDescent="0.3">
      <c r="A29543" t="s">
        <v>2230</v>
      </c>
      <c r="B29543">
        <v>1992</v>
      </c>
      <c r="C29543">
        <v>19938322</v>
      </c>
    </row>
    <row r="29544" spans="1:3" x14ac:dyDescent="0.3">
      <c r="A29544" t="s">
        <v>2230</v>
      </c>
      <c r="B29544">
        <v>1993</v>
      </c>
      <c r="C29544">
        <v>20489973</v>
      </c>
    </row>
    <row r="29545" spans="1:3" x14ac:dyDescent="0.3">
      <c r="A29545" t="s">
        <v>2230</v>
      </c>
      <c r="B29545">
        <v>1994</v>
      </c>
      <c r="C29545">
        <v>21040899</v>
      </c>
    </row>
    <row r="29546" spans="1:3" x14ac:dyDescent="0.3">
      <c r="A29546" t="s">
        <v>2230</v>
      </c>
      <c r="B29546">
        <v>1995</v>
      </c>
      <c r="C29546">
        <v>21576074</v>
      </c>
    </row>
    <row r="29547" spans="1:3" x14ac:dyDescent="0.3">
      <c r="A29547" t="s">
        <v>2230</v>
      </c>
      <c r="B29547">
        <v>1996</v>
      </c>
      <c r="C29547">
        <v>22090352</v>
      </c>
    </row>
    <row r="29548" spans="1:3" x14ac:dyDescent="0.3">
      <c r="A29548" t="s">
        <v>2230</v>
      </c>
      <c r="B29548">
        <v>1997</v>
      </c>
      <c r="C29548">
        <v>22584772</v>
      </c>
    </row>
    <row r="29549" spans="1:3" x14ac:dyDescent="0.3">
      <c r="A29549" t="s">
        <v>2230</v>
      </c>
      <c r="B29549">
        <v>1998</v>
      </c>
      <c r="C29549">
        <v>23057875</v>
      </c>
    </row>
    <row r="29550" spans="1:3" x14ac:dyDescent="0.3">
      <c r="A29550" t="s">
        <v>2230</v>
      </c>
      <c r="B29550">
        <v>1999</v>
      </c>
      <c r="C29550">
        <v>23509971</v>
      </c>
    </row>
    <row r="29551" spans="1:3" x14ac:dyDescent="0.3">
      <c r="A29551" t="s">
        <v>2230</v>
      </c>
      <c r="B29551">
        <v>2000</v>
      </c>
      <c r="C29551">
        <v>23941099</v>
      </c>
    </row>
    <row r="29552" spans="1:3" x14ac:dyDescent="0.3">
      <c r="A29552" t="s">
        <v>2230</v>
      </c>
      <c r="B29552">
        <v>2001</v>
      </c>
      <c r="C29552">
        <v>24347113</v>
      </c>
    </row>
    <row r="29553" spans="1:3" x14ac:dyDescent="0.3">
      <c r="A29553" t="s">
        <v>2230</v>
      </c>
      <c r="B29553">
        <v>2002</v>
      </c>
      <c r="C29553">
        <v>24725625</v>
      </c>
    </row>
    <row r="29554" spans="1:3" x14ac:dyDescent="0.3">
      <c r="A29554" t="s">
        <v>2230</v>
      </c>
      <c r="B29554">
        <v>2003</v>
      </c>
      <c r="C29554">
        <v>25080880</v>
      </c>
    </row>
    <row r="29555" spans="1:3" x14ac:dyDescent="0.3">
      <c r="A29555" t="s">
        <v>2230</v>
      </c>
      <c r="B29555">
        <v>2004</v>
      </c>
      <c r="C29555">
        <v>25419337</v>
      </c>
    </row>
    <row r="29556" spans="1:3" x14ac:dyDescent="0.3">
      <c r="A29556" t="s">
        <v>2230</v>
      </c>
      <c r="B29556">
        <v>2005</v>
      </c>
      <c r="C29556">
        <v>25744500</v>
      </c>
    </row>
    <row r="29557" spans="1:3" x14ac:dyDescent="0.3">
      <c r="A29557" t="s">
        <v>2230</v>
      </c>
      <c r="B29557">
        <v>2006</v>
      </c>
      <c r="C29557">
        <v>26066687</v>
      </c>
    </row>
    <row r="29558" spans="1:3" x14ac:dyDescent="0.3">
      <c r="A29558" t="s">
        <v>2230</v>
      </c>
      <c r="B29558">
        <v>2007</v>
      </c>
      <c r="C29558">
        <v>26382586</v>
      </c>
    </row>
    <row r="29559" spans="1:3" x14ac:dyDescent="0.3">
      <c r="A29559" t="s">
        <v>2230</v>
      </c>
      <c r="B29559">
        <v>2008</v>
      </c>
      <c r="C29559">
        <v>26666581</v>
      </c>
    </row>
    <row r="29560" spans="1:3" x14ac:dyDescent="0.3">
      <c r="A29560" t="s">
        <v>2230</v>
      </c>
      <c r="B29560">
        <v>2009</v>
      </c>
      <c r="C29560">
        <v>26883531</v>
      </c>
    </row>
    <row r="29561" spans="1:3" x14ac:dyDescent="0.3">
      <c r="A29561" t="s">
        <v>2230</v>
      </c>
      <c r="B29561">
        <v>2010</v>
      </c>
      <c r="C29561">
        <v>27013207</v>
      </c>
    </row>
    <row r="29562" spans="1:3" x14ac:dyDescent="0.3">
      <c r="A29562" t="s">
        <v>2230</v>
      </c>
      <c r="B29562">
        <v>2011</v>
      </c>
      <c r="C29562">
        <v>27041220</v>
      </c>
    </row>
    <row r="29563" spans="1:3" x14ac:dyDescent="0.3">
      <c r="A29563" t="s">
        <v>2230</v>
      </c>
      <c r="B29563">
        <v>2012</v>
      </c>
      <c r="C29563">
        <v>26989160</v>
      </c>
    </row>
    <row r="29564" spans="1:3" x14ac:dyDescent="0.3">
      <c r="A29564" t="s">
        <v>2230</v>
      </c>
      <c r="B29564">
        <v>2013</v>
      </c>
      <c r="C29564">
        <v>26916795</v>
      </c>
    </row>
    <row r="29565" spans="1:3" x14ac:dyDescent="0.3">
      <c r="A29565" t="s">
        <v>2230</v>
      </c>
      <c r="B29565">
        <v>2014</v>
      </c>
      <c r="C29565">
        <v>26905982</v>
      </c>
    </row>
    <row r="29566" spans="1:3" x14ac:dyDescent="0.3">
      <c r="A29566" t="s">
        <v>2230</v>
      </c>
      <c r="B29566">
        <v>2015</v>
      </c>
      <c r="C29566">
        <v>27015033</v>
      </c>
    </row>
    <row r="29567" spans="1:3" x14ac:dyDescent="0.3">
      <c r="A29567" t="s">
        <v>2230</v>
      </c>
      <c r="B29567">
        <v>2016</v>
      </c>
      <c r="C29567">
        <v>27263430</v>
      </c>
    </row>
    <row r="29568" spans="1:3" x14ac:dyDescent="0.3">
      <c r="A29568" t="s">
        <v>2230</v>
      </c>
      <c r="B29568">
        <v>2017</v>
      </c>
      <c r="C29568">
        <v>27632682</v>
      </c>
    </row>
    <row r="29569" spans="1:3" x14ac:dyDescent="0.3">
      <c r="A29569" t="s">
        <v>2230</v>
      </c>
      <c r="B29569">
        <v>2018</v>
      </c>
      <c r="C29569">
        <v>28095712</v>
      </c>
    </row>
    <row r="29570" spans="1:3" x14ac:dyDescent="0.3">
      <c r="A29570" t="s">
        <v>2230</v>
      </c>
      <c r="B29570">
        <v>2019</v>
      </c>
      <c r="C29570">
        <v>28608715</v>
      </c>
    </row>
    <row r="29571" spans="1:3" x14ac:dyDescent="0.3">
      <c r="A29571" t="s">
        <v>2230</v>
      </c>
      <c r="B29571">
        <v>2020</v>
      </c>
      <c r="C29571">
        <v>29136808</v>
      </c>
    </row>
    <row r="29572" spans="1:3" x14ac:dyDescent="0.3">
      <c r="A29572" t="s">
        <v>2230</v>
      </c>
      <c r="B29572">
        <v>2021</v>
      </c>
      <c r="C29572">
        <v>29674920</v>
      </c>
    </row>
    <row r="29573" spans="1:3" x14ac:dyDescent="0.3">
      <c r="A29573" t="s">
        <v>2231</v>
      </c>
      <c r="B29573">
        <v>1800</v>
      </c>
      <c r="C29573">
        <v>2000000</v>
      </c>
    </row>
    <row r="29574" spans="1:3" x14ac:dyDescent="0.3">
      <c r="A29574" t="s">
        <v>2231</v>
      </c>
      <c r="B29574">
        <v>1801</v>
      </c>
      <c r="C29574">
        <v>2004651</v>
      </c>
    </row>
    <row r="29575" spans="1:3" x14ac:dyDescent="0.3">
      <c r="A29575" t="s">
        <v>2231</v>
      </c>
      <c r="B29575">
        <v>1802</v>
      </c>
      <c r="C29575">
        <v>2009313</v>
      </c>
    </row>
    <row r="29576" spans="1:3" x14ac:dyDescent="0.3">
      <c r="A29576" t="s">
        <v>2231</v>
      </c>
      <c r="B29576">
        <v>1803</v>
      </c>
      <c r="C29576">
        <v>2013986</v>
      </c>
    </row>
    <row r="29577" spans="1:3" x14ac:dyDescent="0.3">
      <c r="A29577" t="s">
        <v>2231</v>
      </c>
      <c r="B29577">
        <v>1804</v>
      </c>
      <c r="C29577">
        <v>2018669</v>
      </c>
    </row>
    <row r="29578" spans="1:3" x14ac:dyDescent="0.3">
      <c r="A29578" t="s">
        <v>2231</v>
      </c>
      <c r="B29578">
        <v>1805</v>
      </c>
      <c r="C29578">
        <v>2023364</v>
      </c>
    </row>
    <row r="29579" spans="1:3" x14ac:dyDescent="0.3">
      <c r="A29579" t="s">
        <v>2231</v>
      </c>
      <c r="B29579">
        <v>1806</v>
      </c>
      <c r="C29579">
        <v>2028069</v>
      </c>
    </row>
    <row r="29580" spans="1:3" x14ac:dyDescent="0.3">
      <c r="A29580" t="s">
        <v>2231</v>
      </c>
      <c r="B29580">
        <v>1807</v>
      </c>
      <c r="C29580">
        <v>2032785</v>
      </c>
    </row>
    <row r="29581" spans="1:3" x14ac:dyDescent="0.3">
      <c r="A29581" t="s">
        <v>2231</v>
      </c>
      <c r="B29581">
        <v>1808</v>
      </c>
      <c r="C29581">
        <v>2037512</v>
      </c>
    </row>
    <row r="29582" spans="1:3" x14ac:dyDescent="0.3">
      <c r="A29582" t="s">
        <v>2231</v>
      </c>
      <c r="B29582">
        <v>1809</v>
      </c>
      <c r="C29582">
        <v>2042251</v>
      </c>
    </row>
    <row r="29583" spans="1:3" x14ac:dyDescent="0.3">
      <c r="A29583" t="s">
        <v>2231</v>
      </c>
      <c r="B29583">
        <v>1810</v>
      </c>
      <c r="C29583">
        <v>2060391</v>
      </c>
    </row>
    <row r="29584" spans="1:3" x14ac:dyDescent="0.3">
      <c r="A29584" t="s">
        <v>2231</v>
      </c>
      <c r="B29584">
        <v>1811</v>
      </c>
      <c r="C29584">
        <v>2078671</v>
      </c>
    </row>
    <row r="29585" spans="1:3" x14ac:dyDescent="0.3">
      <c r="A29585" t="s">
        <v>2231</v>
      </c>
      <c r="B29585">
        <v>1812</v>
      </c>
      <c r="C29585">
        <v>2101607</v>
      </c>
    </row>
    <row r="29586" spans="1:3" x14ac:dyDescent="0.3">
      <c r="A29586" t="s">
        <v>2231</v>
      </c>
      <c r="B29586">
        <v>1813</v>
      </c>
      <c r="C29586">
        <v>2129272</v>
      </c>
    </row>
    <row r="29587" spans="1:3" x14ac:dyDescent="0.3">
      <c r="A29587" t="s">
        <v>2231</v>
      </c>
      <c r="B29587">
        <v>1814</v>
      </c>
      <c r="C29587">
        <v>2157302</v>
      </c>
    </row>
    <row r="29588" spans="1:3" x14ac:dyDescent="0.3">
      <c r="A29588" t="s">
        <v>2231</v>
      </c>
      <c r="B29588">
        <v>1815</v>
      </c>
      <c r="C29588">
        <v>2185700</v>
      </c>
    </row>
    <row r="29589" spans="1:3" x14ac:dyDescent="0.3">
      <c r="A29589" t="s">
        <v>2231</v>
      </c>
      <c r="B29589">
        <v>1816</v>
      </c>
      <c r="C29589">
        <v>2214472</v>
      </c>
    </row>
    <row r="29590" spans="1:3" x14ac:dyDescent="0.3">
      <c r="A29590" t="s">
        <v>2231</v>
      </c>
      <c r="B29590">
        <v>1817</v>
      </c>
      <c r="C29590">
        <v>2243623</v>
      </c>
    </row>
    <row r="29591" spans="1:3" x14ac:dyDescent="0.3">
      <c r="A29591" t="s">
        <v>2231</v>
      </c>
      <c r="B29591">
        <v>1818</v>
      </c>
      <c r="C29591">
        <v>2273158</v>
      </c>
    </row>
    <row r="29592" spans="1:3" x14ac:dyDescent="0.3">
      <c r="A29592" t="s">
        <v>2231</v>
      </c>
      <c r="B29592">
        <v>1819</v>
      </c>
      <c r="C29592">
        <v>2302618</v>
      </c>
    </row>
    <row r="29593" spans="1:3" x14ac:dyDescent="0.3">
      <c r="A29593" t="s">
        <v>2231</v>
      </c>
      <c r="B29593">
        <v>1820</v>
      </c>
      <c r="C29593">
        <v>2331997</v>
      </c>
    </row>
    <row r="29594" spans="1:3" x14ac:dyDescent="0.3">
      <c r="A29594" t="s">
        <v>2231</v>
      </c>
      <c r="B29594">
        <v>1821</v>
      </c>
      <c r="C29594">
        <v>2361287</v>
      </c>
    </row>
    <row r="29595" spans="1:3" x14ac:dyDescent="0.3">
      <c r="A29595" t="s">
        <v>2231</v>
      </c>
      <c r="B29595">
        <v>1822</v>
      </c>
      <c r="C29595">
        <v>2390482</v>
      </c>
    </row>
    <row r="29596" spans="1:3" x14ac:dyDescent="0.3">
      <c r="A29596" t="s">
        <v>2231</v>
      </c>
      <c r="B29596">
        <v>1823</v>
      </c>
      <c r="C29596">
        <v>2419575</v>
      </c>
    </row>
    <row r="29597" spans="1:3" x14ac:dyDescent="0.3">
      <c r="A29597" t="s">
        <v>2231</v>
      </c>
      <c r="B29597">
        <v>1824</v>
      </c>
      <c r="C29597">
        <v>2449022</v>
      </c>
    </row>
    <row r="29598" spans="1:3" x14ac:dyDescent="0.3">
      <c r="A29598" t="s">
        <v>2231</v>
      </c>
      <c r="B29598">
        <v>1825</v>
      </c>
      <c r="C29598">
        <v>2478828</v>
      </c>
    </row>
    <row r="29599" spans="1:3" x14ac:dyDescent="0.3">
      <c r="A29599" t="s">
        <v>2231</v>
      </c>
      <c r="B29599">
        <v>1826</v>
      </c>
      <c r="C29599">
        <v>2508996</v>
      </c>
    </row>
    <row r="29600" spans="1:3" x14ac:dyDescent="0.3">
      <c r="A29600" t="s">
        <v>2231</v>
      </c>
      <c r="B29600">
        <v>1827</v>
      </c>
      <c r="C29600">
        <v>2539531</v>
      </c>
    </row>
    <row r="29601" spans="1:3" x14ac:dyDescent="0.3">
      <c r="A29601" t="s">
        <v>2231</v>
      </c>
      <c r="B29601">
        <v>1828</v>
      </c>
      <c r="C29601">
        <v>2570438</v>
      </c>
    </row>
    <row r="29602" spans="1:3" x14ac:dyDescent="0.3">
      <c r="A29602" t="s">
        <v>2231</v>
      </c>
      <c r="B29602">
        <v>1829</v>
      </c>
      <c r="C29602">
        <v>2600166</v>
      </c>
    </row>
    <row r="29603" spans="1:3" x14ac:dyDescent="0.3">
      <c r="A29603" t="s">
        <v>2231</v>
      </c>
      <c r="B29603">
        <v>1830</v>
      </c>
      <c r="C29603">
        <v>2628686</v>
      </c>
    </row>
    <row r="29604" spans="1:3" x14ac:dyDescent="0.3">
      <c r="A29604" t="s">
        <v>2231</v>
      </c>
      <c r="B29604">
        <v>1831</v>
      </c>
      <c r="C29604">
        <v>2655969</v>
      </c>
    </row>
    <row r="29605" spans="1:3" x14ac:dyDescent="0.3">
      <c r="A29605" t="s">
        <v>2231</v>
      </c>
      <c r="B29605">
        <v>1832</v>
      </c>
      <c r="C29605">
        <v>2681986</v>
      </c>
    </row>
    <row r="29606" spans="1:3" x14ac:dyDescent="0.3">
      <c r="A29606" t="s">
        <v>2231</v>
      </c>
      <c r="B29606">
        <v>1833</v>
      </c>
      <c r="C29606">
        <v>2706706</v>
      </c>
    </row>
    <row r="29607" spans="1:3" x14ac:dyDescent="0.3">
      <c r="A29607" t="s">
        <v>2231</v>
      </c>
      <c r="B29607">
        <v>1834</v>
      </c>
      <c r="C29607">
        <v>2731653</v>
      </c>
    </row>
    <row r="29608" spans="1:3" x14ac:dyDescent="0.3">
      <c r="A29608" t="s">
        <v>2231</v>
      </c>
      <c r="B29608">
        <v>1835</v>
      </c>
      <c r="C29608">
        <v>2756831</v>
      </c>
    </row>
    <row r="29609" spans="1:3" x14ac:dyDescent="0.3">
      <c r="A29609" t="s">
        <v>2231</v>
      </c>
      <c r="B29609">
        <v>1836</v>
      </c>
      <c r="C29609">
        <v>2782241</v>
      </c>
    </row>
    <row r="29610" spans="1:3" x14ac:dyDescent="0.3">
      <c r="A29610" t="s">
        <v>2231</v>
      </c>
      <c r="B29610">
        <v>1837</v>
      </c>
      <c r="C29610">
        <v>2807885</v>
      </c>
    </row>
    <row r="29611" spans="1:3" x14ac:dyDescent="0.3">
      <c r="A29611" t="s">
        <v>2231</v>
      </c>
      <c r="B29611">
        <v>1838</v>
      </c>
      <c r="C29611">
        <v>2833765</v>
      </c>
    </row>
    <row r="29612" spans="1:3" x14ac:dyDescent="0.3">
      <c r="A29612" t="s">
        <v>2231</v>
      </c>
      <c r="B29612">
        <v>1839</v>
      </c>
      <c r="C29612">
        <v>2858669</v>
      </c>
    </row>
    <row r="29613" spans="1:3" x14ac:dyDescent="0.3">
      <c r="A29613" t="s">
        <v>2231</v>
      </c>
      <c r="B29613">
        <v>1840</v>
      </c>
      <c r="C29613">
        <v>2882581</v>
      </c>
    </row>
    <row r="29614" spans="1:3" x14ac:dyDescent="0.3">
      <c r="A29614" t="s">
        <v>2231</v>
      </c>
      <c r="B29614">
        <v>1841</v>
      </c>
      <c r="C29614">
        <v>2905482</v>
      </c>
    </row>
    <row r="29615" spans="1:3" x14ac:dyDescent="0.3">
      <c r="A29615" t="s">
        <v>2231</v>
      </c>
      <c r="B29615">
        <v>1842</v>
      </c>
      <c r="C29615">
        <v>2927353</v>
      </c>
    </row>
    <row r="29616" spans="1:3" x14ac:dyDescent="0.3">
      <c r="A29616" t="s">
        <v>2231</v>
      </c>
      <c r="B29616">
        <v>1843</v>
      </c>
      <c r="C29616">
        <v>2948178</v>
      </c>
    </row>
    <row r="29617" spans="1:3" x14ac:dyDescent="0.3">
      <c r="A29617" t="s">
        <v>2231</v>
      </c>
      <c r="B29617">
        <v>1844</v>
      </c>
      <c r="C29617">
        <v>2969150</v>
      </c>
    </row>
    <row r="29618" spans="1:3" x14ac:dyDescent="0.3">
      <c r="A29618" t="s">
        <v>2231</v>
      </c>
      <c r="B29618">
        <v>1845</v>
      </c>
      <c r="C29618">
        <v>2990272</v>
      </c>
    </row>
    <row r="29619" spans="1:3" x14ac:dyDescent="0.3">
      <c r="A29619" t="s">
        <v>2231</v>
      </c>
      <c r="B29619">
        <v>1846</v>
      </c>
      <c r="C29619">
        <v>3011544</v>
      </c>
    </row>
    <row r="29620" spans="1:3" x14ac:dyDescent="0.3">
      <c r="A29620" t="s">
        <v>2231</v>
      </c>
      <c r="B29620">
        <v>1847</v>
      </c>
      <c r="C29620">
        <v>3032967</v>
      </c>
    </row>
    <row r="29621" spans="1:3" x14ac:dyDescent="0.3">
      <c r="A29621" t="s">
        <v>2231</v>
      </c>
      <c r="B29621">
        <v>1848</v>
      </c>
      <c r="C29621">
        <v>3054543</v>
      </c>
    </row>
    <row r="29622" spans="1:3" x14ac:dyDescent="0.3">
      <c r="A29622" t="s">
        <v>2231</v>
      </c>
      <c r="B29622">
        <v>1849</v>
      </c>
      <c r="C29622">
        <v>3076130</v>
      </c>
    </row>
    <row r="29623" spans="1:3" x14ac:dyDescent="0.3">
      <c r="A29623" t="s">
        <v>2231</v>
      </c>
      <c r="B29623">
        <v>1850</v>
      </c>
      <c r="C29623">
        <v>3097727</v>
      </c>
    </row>
    <row r="29624" spans="1:3" x14ac:dyDescent="0.3">
      <c r="A29624" t="s">
        <v>2231</v>
      </c>
      <c r="B29624">
        <v>1851</v>
      </c>
      <c r="C29624">
        <v>3119005</v>
      </c>
    </row>
    <row r="29625" spans="1:3" x14ac:dyDescent="0.3">
      <c r="A29625" t="s">
        <v>2231</v>
      </c>
      <c r="B29625">
        <v>1852</v>
      </c>
      <c r="C29625">
        <v>3140287</v>
      </c>
    </row>
    <row r="29626" spans="1:3" x14ac:dyDescent="0.3">
      <c r="A29626" t="s">
        <v>2231</v>
      </c>
      <c r="B29626">
        <v>1853</v>
      </c>
      <c r="C29626">
        <v>3161572</v>
      </c>
    </row>
    <row r="29627" spans="1:3" x14ac:dyDescent="0.3">
      <c r="A29627" t="s">
        <v>2231</v>
      </c>
      <c r="B29627">
        <v>1854</v>
      </c>
      <c r="C29627">
        <v>3183001</v>
      </c>
    </row>
    <row r="29628" spans="1:3" x14ac:dyDescent="0.3">
      <c r="A29628" t="s">
        <v>2231</v>
      </c>
      <c r="B29628">
        <v>1855</v>
      </c>
      <c r="C29628">
        <v>3204576</v>
      </c>
    </row>
    <row r="29629" spans="1:3" x14ac:dyDescent="0.3">
      <c r="A29629" t="s">
        <v>2231</v>
      </c>
      <c r="B29629">
        <v>1856</v>
      </c>
      <c r="C29629">
        <v>3226296</v>
      </c>
    </row>
    <row r="29630" spans="1:3" x14ac:dyDescent="0.3">
      <c r="A29630" t="s">
        <v>2231</v>
      </c>
      <c r="B29630">
        <v>1857</v>
      </c>
      <c r="C29630">
        <v>3248164</v>
      </c>
    </row>
    <row r="29631" spans="1:3" x14ac:dyDescent="0.3">
      <c r="A29631" t="s">
        <v>2231</v>
      </c>
      <c r="B29631">
        <v>1858</v>
      </c>
      <c r="C29631">
        <v>3270180</v>
      </c>
    </row>
    <row r="29632" spans="1:3" x14ac:dyDescent="0.3">
      <c r="A29632" t="s">
        <v>2231</v>
      </c>
      <c r="B29632">
        <v>1859</v>
      </c>
      <c r="C29632">
        <v>3293397</v>
      </c>
    </row>
    <row r="29633" spans="1:3" x14ac:dyDescent="0.3">
      <c r="A29633" t="s">
        <v>2231</v>
      </c>
      <c r="B29633">
        <v>1860</v>
      </c>
      <c r="C29633">
        <v>3317831</v>
      </c>
    </row>
    <row r="29634" spans="1:3" x14ac:dyDescent="0.3">
      <c r="A29634" t="s">
        <v>2231</v>
      </c>
      <c r="B29634">
        <v>1861</v>
      </c>
      <c r="C29634">
        <v>3343500</v>
      </c>
    </row>
    <row r="29635" spans="1:3" x14ac:dyDescent="0.3">
      <c r="A29635" t="s">
        <v>2231</v>
      </c>
      <c r="B29635">
        <v>1862</v>
      </c>
      <c r="C29635">
        <v>3370421</v>
      </c>
    </row>
    <row r="29636" spans="1:3" x14ac:dyDescent="0.3">
      <c r="A29636" t="s">
        <v>2231</v>
      </c>
      <c r="B29636">
        <v>1863</v>
      </c>
      <c r="C29636">
        <v>3398611</v>
      </c>
    </row>
    <row r="29637" spans="1:3" x14ac:dyDescent="0.3">
      <c r="A29637" t="s">
        <v>2231</v>
      </c>
      <c r="B29637">
        <v>1864</v>
      </c>
      <c r="C29637">
        <v>3427036</v>
      </c>
    </row>
    <row r="29638" spans="1:3" x14ac:dyDescent="0.3">
      <c r="A29638" t="s">
        <v>2231</v>
      </c>
      <c r="B29638">
        <v>1865</v>
      </c>
      <c r="C29638">
        <v>3455699</v>
      </c>
    </row>
    <row r="29639" spans="1:3" x14ac:dyDescent="0.3">
      <c r="A29639" t="s">
        <v>2231</v>
      </c>
      <c r="B29639">
        <v>1866</v>
      </c>
      <c r="C29639">
        <v>3484602</v>
      </c>
    </row>
    <row r="29640" spans="1:3" x14ac:dyDescent="0.3">
      <c r="A29640" t="s">
        <v>2231</v>
      </c>
      <c r="B29640">
        <v>1867</v>
      </c>
      <c r="C29640">
        <v>3513747</v>
      </c>
    </row>
    <row r="29641" spans="1:3" x14ac:dyDescent="0.3">
      <c r="A29641" t="s">
        <v>2231</v>
      </c>
      <c r="B29641">
        <v>1868</v>
      </c>
      <c r="C29641">
        <v>3543135</v>
      </c>
    </row>
    <row r="29642" spans="1:3" x14ac:dyDescent="0.3">
      <c r="A29642" t="s">
        <v>2231</v>
      </c>
      <c r="B29642">
        <v>1869</v>
      </c>
      <c r="C29642">
        <v>3574875</v>
      </c>
    </row>
    <row r="29643" spans="1:3" x14ac:dyDescent="0.3">
      <c r="A29643" t="s">
        <v>2231</v>
      </c>
      <c r="B29643">
        <v>1870</v>
      </c>
      <c r="C29643">
        <v>3609009</v>
      </c>
    </row>
    <row r="29644" spans="1:3" x14ac:dyDescent="0.3">
      <c r="A29644" t="s">
        <v>2231</v>
      </c>
      <c r="B29644">
        <v>1871</v>
      </c>
      <c r="C29644">
        <v>3645581</v>
      </c>
    </row>
    <row r="29645" spans="1:3" x14ac:dyDescent="0.3">
      <c r="A29645" t="s">
        <v>2231</v>
      </c>
      <c r="B29645">
        <v>1872</v>
      </c>
      <c r="C29645">
        <v>3684636</v>
      </c>
    </row>
    <row r="29646" spans="1:3" x14ac:dyDescent="0.3">
      <c r="A29646" t="s">
        <v>2231</v>
      </c>
      <c r="B29646">
        <v>1873</v>
      </c>
      <c r="C29646">
        <v>3726219</v>
      </c>
    </row>
    <row r="29647" spans="1:3" x14ac:dyDescent="0.3">
      <c r="A29647" t="s">
        <v>2231</v>
      </c>
      <c r="B29647">
        <v>1874</v>
      </c>
      <c r="C29647">
        <v>3768272</v>
      </c>
    </row>
    <row r="29648" spans="1:3" x14ac:dyDescent="0.3">
      <c r="A29648" t="s">
        <v>2231</v>
      </c>
      <c r="B29648">
        <v>1875</v>
      </c>
      <c r="C29648">
        <v>3810799</v>
      </c>
    </row>
    <row r="29649" spans="1:3" x14ac:dyDescent="0.3">
      <c r="A29649" t="s">
        <v>2231</v>
      </c>
      <c r="B29649">
        <v>1876</v>
      </c>
      <c r="C29649">
        <v>3853805</v>
      </c>
    </row>
    <row r="29650" spans="1:3" x14ac:dyDescent="0.3">
      <c r="A29650" t="s">
        <v>2231</v>
      </c>
      <c r="B29650">
        <v>1877</v>
      </c>
      <c r="C29650">
        <v>3897298</v>
      </c>
    </row>
    <row r="29651" spans="1:3" x14ac:dyDescent="0.3">
      <c r="A29651" t="s">
        <v>2231</v>
      </c>
      <c r="B29651">
        <v>1878</v>
      </c>
      <c r="C29651">
        <v>3941280</v>
      </c>
    </row>
    <row r="29652" spans="1:3" x14ac:dyDescent="0.3">
      <c r="A29652" t="s">
        <v>2231</v>
      </c>
      <c r="B29652">
        <v>1879</v>
      </c>
      <c r="C29652">
        <v>3985887</v>
      </c>
    </row>
    <row r="29653" spans="1:3" x14ac:dyDescent="0.3">
      <c r="A29653" t="s">
        <v>2231</v>
      </c>
      <c r="B29653">
        <v>1880</v>
      </c>
      <c r="C29653">
        <v>4031125</v>
      </c>
    </row>
    <row r="29654" spans="1:3" x14ac:dyDescent="0.3">
      <c r="A29654" t="s">
        <v>2231</v>
      </c>
      <c r="B29654">
        <v>1881</v>
      </c>
      <c r="C29654">
        <v>4077004</v>
      </c>
    </row>
    <row r="29655" spans="1:3" x14ac:dyDescent="0.3">
      <c r="A29655" t="s">
        <v>2231</v>
      </c>
      <c r="B29655">
        <v>1882</v>
      </c>
      <c r="C29655">
        <v>4123532</v>
      </c>
    </row>
    <row r="29656" spans="1:3" x14ac:dyDescent="0.3">
      <c r="A29656" t="s">
        <v>2231</v>
      </c>
      <c r="B29656">
        <v>1883</v>
      </c>
      <c r="C29656">
        <v>4170718</v>
      </c>
    </row>
    <row r="29657" spans="1:3" x14ac:dyDescent="0.3">
      <c r="A29657" t="s">
        <v>2231</v>
      </c>
      <c r="B29657">
        <v>1884</v>
      </c>
      <c r="C29657">
        <v>4218443</v>
      </c>
    </row>
    <row r="29658" spans="1:3" x14ac:dyDescent="0.3">
      <c r="A29658" t="s">
        <v>2231</v>
      </c>
      <c r="B29658">
        <v>1885</v>
      </c>
      <c r="C29658">
        <v>4266715</v>
      </c>
    </row>
    <row r="29659" spans="1:3" x14ac:dyDescent="0.3">
      <c r="A29659" t="s">
        <v>2231</v>
      </c>
      <c r="B29659">
        <v>1886</v>
      </c>
      <c r="C29659">
        <v>4315540</v>
      </c>
    </row>
    <row r="29660" spans="1:3" x14ac:dyDescent="0.3">
      <c r="A29660" t="s">
        <v>2231</v>
      </c>
      <c r="B29660">
        <v>1887</v>
      </c>
      <c r="C29660">
        <v>4364923</v>
      </c>
    </row>
    <row r="29661" spans="1:3" x14ac:dyDescent="0.3">
      <c r="A29661" t="s">
        <v>2231</v>
      </c>
      <c r="B29661">
        <v>1888</v>
      </c>
      <c r="C29661">
        <v>4414870</v>
      </c>
    </row>
    <row r="29662" spans="1:3" x14ac:dyDescent="0.3">
      <c r="A29662" t="s">
        <v>2231</v>
      </c>
      <c r="B29662">
        <v>1889</v>
      </c>
      <c r="C29662">
        <v>4466375</v>
      </c>
    </row>
    <row r="29663" spans="1:3" x14ac:dyDescent="0.3">
      <c r="A29663" t="s">
        <v>2231</v>
      </c>
      <c r="B29663">
        <v>1890</v>
      </c>
      <c r="C29663">
        <v>4519467</v>
      </c>
    </row>
    <row r="29664" spans="1:3" x14ac:dyDescent="0.3">
      <c r="A29664" t="s">
        <v>2231</v>
      </c>
      <c r="B29664">
        <v>1891</v>
      </c>
      <c r="C29664">
        <v>4574177</v>
      </c>
    </row>
    <row r="29665" spans="1:3" x14ac:dyDescent="0.3">
      <c r="A29665" t="s">
        <v>2231</v>
      </c>
      <c r="B29665">
        <v>1892</v>
      </c>
      <c r="C29665">
        <v>4630535</v>
      </c>
    </row>
    <row r="29666" spans="1:3" x14ac:dyDescent="0.3">
      <c r="A29666" t="s">
        <v>2231</v>
      </c>
      <c r="B29666">
        <v>1893</v>
      </c>
      <c r="C29666">
        <v>4688573</v>
      </c>
    </row>
    <row r="29667" spans="1:3" x14ac:dyDescent="0.3">
      <c r="A29667" t="s">
        <v>2231</v>
      </c>
      <c r="B29667">
        <v>1894</v>
      </c>
      <c r="C29667">
        <v>4747338</v>
      </c>
    </row>
    <row r="29668" spans="1:3" x14ac:dyDescent="0.3">
      <c r="A29668" t="s">
        <v>2231</v>
      </c>
      <c r="B29668">
        <v>1895</v>
      </c>
      <c r="C29668">
        <v>4806840</v>
      </c>
    </row>
    <row r="29669" spans="1:3" x14ac:dyDescent="0.3">
      <c r="A29669" t="s">
        <v>2231</v>
      </c>
      <c r="B29669">
        <v>1896</v>
      </c>
      <c r="C29669">
        <v>4867088</v>
      </c>
    </row>
    <row r="29670" spans="1:3" x14ac:dyDescent="0.3">
      <c r="A29670" t="s">
        <v>2231</v>
      </c>
      <c r="B29670">
        <v>1897</v>
      </c>
      <c r="C29670">
        <v>4928091</v>
      </c>
    </row>
    <row r="29671" spans="1:3" x14ac:dyDescent="0.3">
      <c r="A29671" t="s">
        <v>2231</v>
      </c>
      <c r="B29671">
        <v>1898</v>
      </c>
      <c r="C29671">
        <v>4989858</v>
      </c>
    </row>
    <row r="29672" spans="1:3" x14ac:dyDescent="0.3">
      <c r="A29672" t="s">
        <v>2231</v>
      </c>
      <c r="B29672">
        <v>1899</v>
      </c>
      <c r="C29672">
        <v>5054019</v>
      </c>
    </row>
    <row r="29673" spans="1:3" x14ac:dyDescent="0.3">
      <c r="A29673" t="s">
        <v>2231</v>
      </c>
      <c r="B29673">
        <v>1900</v>
      </c>
      <c r="C29673">
        <v>5120625</v>
      </c>
    </row>
    <row r="29674" spans="1:3" x14ac:dyDescent="0.3">
      <c r="A29674" t="s">
        <v>2231</v>
      </c>
      <c r="B29674">
        <v>1901</v>
      </c>
      <c r="C29674">
        <v>5189731</v>
      </c>
    </row>
    <row r="29675" spans="1:3" x14ac:dyDescent="0.3">
      <c r="A29675" t="s">
        <v>2231</v>
      </c>
      <c r="B29675">
        <v>1902</v>
      </c>
      <c r="C29675">
        <v>5261391</v>
      </c>
    </row>
    <row r="29676" spans="1:3" x14ac:dyDescent="0.3">
      <c r="A29676" t="s">
        <v>2231</v>
      </c>
      <c r="B29676">
        <v>1903</v>
      </c>
      <c r="C29676">
        <v>5335661</v>
      </c>
    </row>
    <row r="29677" spans="1:3" x14ac:dyDescent="0.3">
      <c r="A29677" t="s">
        <v>2231</v>
      </c>
      <c r="B29677">
        <v>1904</v>
      </c>
      <c r="C29677">
        <v>5410979</v>
      </c>
    </row>
    <row r="29678" spans="1:3" x14ac:dyDescent="0.3">
      <c r="A29678" t="s">
        <v>2231</v>
      </c>
      <c r="B29678">
        <v>1905</v>
      </c>
      <c r="C29678">
        <v>5487360</v>
      </c>
    </row>
    <row r="29679" spans="1:3" x14ac:dyDescent="0.3">
      <c r="A29679" t="s">
        <v>2231</v>
      </c>
      <c r="B29679">
        <v>1906</v>
      </c>
      <c r="C29679">
        <v>5564819</v>
      </c>
    </row>
    <row r="29680" spans="1:3" x14ac:dyDescent="0.3">
      <c r="A29680" t="s">
        <v>2231</v>
      </c>
      <c r="B29680">
        <v>1907</v>
      </c>
      <c r="C29680">
        <v>5643372</v>
      </c>
    </row>
    <row r="29681" spans="1:3" x14ac:dyDescent="0.3">
      <c r="A29681" t="s">
        <v>2231</v>
      </c>
      <c r="B29681">
        <v>1908</v>
      </c>
      <c r="C29681">
        <v>5723033</v>
      </c>
    </row>
    <row r="29682" spans="1:3" x14ac:dyDescent="0.3">
      <c r="A29682" t="s">
        <v>2231</v>
      </c>
      <c r="B29682">
        <v>1909</v>
      </c>
      <c r="C29682">
        <v>5804303</v>
      </c>
    </row>
    <row r="29683" spans="1:3" x14ac:dyDescent="0.3">
      <c r="A29683" t="s">
        <v>2231</v>
      </c>
      <c r="B29683">
        <v>1910</v>
      </c>
      <c r="C29683">
        <v>5887210</v>
      </c>
    </row>
    <row r="29684" spans="1:3" x14ac:dyDescent="0.3">
      <c r="A29684" t="s">
        <v>2231</v>
      </c>
      <c r="B29684">
        <v>1911</v>
      </c>
      <c r="C29684">
        <v>5971785</v>
      </c>
    </row>
    <row r="29685" spans="1:3" x14ac:dyDescent="0.3">
      <c r="A29685" t="s">
        <v>2231</v>
      </c>
      <c r="B29685">
        <v>1912</v>
      </c>
      <c r="C29685">
        <v>6058059</v>
      </c>
    </row>
    <row r="29686" spans="1:3" x14ac:dyDescent="0.3">
      <c r="A29686" t="s">
        <v>2231</v>
      </c>
      <c r="B29686">
        <v>1913</v>
      </c>
      <c r="C29686">
        <v>6146063</v>
      </c>
    </row>
    <row r="29687" spans="1:3" x14ac:dyDescent="0.3">
      <c r="A29687" t="s">
        <v>2231</v>
      </c>
      <c r="B29687">
        <v>1914</v>
      </c>
      <c r="C29687">
        <v>6235345</v>
      </c>
    </row>
    <row r="29688" spans="1:3" x14ac:dyDescent="0.3">
      <c r="A29688" t="s">
        <v>2231</v>
      </c>
      <c r="B29688">
        <v>1915</v>
      </c>
      <c r="C29688">
        <v>6325924</v>
      </c>
    </row>
    <row r="29689" spans="1:3" x14ac:dyDescent="0.3">
      <c r="A29689" t="s">
        <v>2231</v>
      </c>
      <c r="B29689">
        <v>1916</v>
      </c>
      <c r="C29689">
        <v>6417818</v>
      </c>
    </row>
    <row r="29690" spans="1:3" x14ac:dyDescent="0.3">
      <c r="A29690" t="s">
        <v>2231</v>
      </c>
      <c r="B29690">
        <v>1917</v>
      </c>
      <c r="C29690">
        <v>6511048</v>
      </c>
    </row>
    <row r="29691" spans="1:3" x14ac:dyDescent="0.3">
      <c r="A29691" t="s">
        <v>2231</v>
      </c>
      <c r="B29691">
        <v>1918</v>
      </c>
      <c r="C29691">
        <v>6606332</v>
      </c>
    </row>
    <row r="29692" spans="1:3" x14ac:dyDescent="0.3">
      <c r="A29692" t="s">
        <v>2231</v>
      </c>
      <c r="B29692">
        <v>1919</v>
      </c>
      <c r="C29692">
        <v>6702404</v>
      </c>
    </row>
    <row r="29693" spans="1:3" x14ac:dyDescent="0.3">
      <c r="A29693" t="s">
        <v>2231</v>
      </c>
      <c r="B29693">
        <v>1920</v>
      </c>
      <c r="C29693">
        <v>6799265</v>
      </c>
    </row>
    <row r="29694" spans="1:3" x14ac:dyDescent="0.3">
      <c r="A29694" t="s">
        <v>2231</v>
      </c>
      <c r="B29694">
        <v>1921</v>
      </c>
      <c r="C29694">
        <v>6896919</v>
      </c>
    </row>
    <row r="29695" spans="1:3" x14ac:dyDescent="0.3">
      <c r="A29695" t="s">
        <v>2231</v>
      </c>
      <c r="B29695">
        <v>1922</v>
      </c>
      <c r="C29695">
        <v>6995368</v>
      </c>
    </row>
    <row r="29696" spans="1:3" x14ac:dyDescent="0.3">
      <c r="A29696" t="s">
        <v>2231</v>
      </c>
      <c r="B29696">
        <v>1923</v>
      </c>
      <c r="C29696">
        <v>7094616</v>
      </c>
    </row>
    <row r="29697" spans="1:3" x14ac:dyDescent="0.3">
      <c r="A29697" t="s">
        <v>2231</v>
      </c>
      <c r="B29697">
        <v>1924</v>
      </c>
      <c r="C29697">
        <v>7195271</v>
      </c>
    </row>
    <row r="29698" spans="1:3" x14ac:dyDescent="0.3">
      <c r="A29698" t="s">
        <v>2231</v>
      </c>
      <c r="B29698">
        <v>1925</v>
      </c>
      <c r="C29698">
        <v>7297354</v>
      </c>
    </row>
    <row r="29699" spans="1:3" x14ac:dyDescent="0.3">
      <c r="A29699" t="s">
        <v>2231</v>
      </c>
      <c r="B29699">
        <v>1926</v>
      </c>
      <c r="C29699">
        <v>7400886</v>
      </c>
    </row>
    <row r="29700" spans="1:3" x14ac:dyDescent="0.3">
      <c r="A29700" t="s">
        <v>2231</v>
      </c>
      <c r="B29700">
        <v>1927</v>
      </c>
      <c r="C29700">
        <v>7505887</v>
      </c>
    </row>
    <row r="29701" spans="1:3" x14ac:dyDescent="0.3">
      <c r="A29701" t="s">
        <v>2231</v>
      </c>
      <c r="B29701">
        <v>1928</v>
      </c>
      <c r="C29701">
        <v>7612377</v>
      </c>
    </row>
    <row r="29702" spans="1:3" x14ac:dyDescent="0.3">
      <c r="A29702" t="s">
        <v>2231</v>
      </c>
      <c r="B29702">
        <v>1929</v>
      </c>
      <c r="C29702">
        <v>7716885</v>
      </c>
    </row>
    <row r="29703" spans="1:3" x14ac:dyDescent="0.3">
      <c r="A29703" t="s">
        <v>2231</v>
      </c>
      <c r="B29703">
        <v>1930</v>
      </c>
      <c r="C29703">
        <v>7819340</v>
      </c>
    </row>
    <row r="29704" spans="1:3" x14ac:dyDescent="0.3">
      <c r="A29704" t="s">
        <v>2231</v>
      </c>
      <c r="B29704">
        <v>1931</v>
      </c>
      <c r="C29704">
        <v>7919671</v>
      </c>
    </row>
    <row r="29705" spans="1:3" x14ac:dyDescent="0.3">
      <c r="A29705" t="s">
        <v>2231</v>
      </c>
      <c r="B29705">
        <v>1932</v>
      </c>
      <c r="C29705">
        <v>8017805</v>
      </c>
    </row>
    <row r="29706" spans="1:3" x14ac:dyDescent="0.3">
      <c r="A29706" t="s">
        <v>2231</v>
      </c>
      <c r="B29706">
        <v>1933</v>
      </c>
      <c r="C29706">
        <v>8113668</v>
      </c>
    </row>
    <row r="29707" spans="1:3" x14ac:dyDescent="0.3">
      <c r="A29707" t="s">
        <v>2231</v>
      </c>
      <c r="B29707">
        <v>1934</v>
      </c>
      <c r="C29707">
        <v>8210678</v>
      </c>
    </row>
    <row r="29708" spans="1:3" x14ac:dyDescent="0.3">
      <c r="A29708" t="s">
        <v>2231</v>
      </c>
      <c r="B29708">
        <v>1935</v>
      </c>
      <c r="C29708">
        <v>8308847</v>
      </c>
    </row>
    <row r="29709" spans="1:3" x14ac:dyDescent="0.3">
      <c r="A29709" t="s">
        <v>2231</v>
      </c>
      <c r="B29709">
        <v>1936</v>
      </c>
      <c r="C29709">
        <v>8408190</v>
      </c>
    </row>
    <row r="29710" spans="1:3" x14ac:dyDescent="0.3">
      <c r="A29710" t="s">
        <v>2231</v>
      </c>
      <c r="B29710">
        <v>1937</v>
      </c>
      <c r="C29710">
        <v>8508720</v>
      </c>
    </row>
    <row r="29711" spans="1:3" x14ac:dyDescent="0.3">
      <c r="A29711" t="s">
        <v>2231</v>
      </c>
      <c r="B29711">
        <v>1938</v>
      </c>
      <c r="C29711">
        <v>8610453</v>
      </c>
    </row>
    <row r="29712" spans="1:3" x14ac:dyDescent="0.3">
      <c r="A29712" t="s">
        <v>2231</v>
      </c>
      <c r="B29712">
        <v>1939</v>
      </c>
      <c r="C29712">
        <v>8715425</v>
      </c>
    </row>
    <row r="29713" spans="1:3" x14ac:dyDescent="0.3">
      <c r="A29713" t="s">
        <v>2231</v>
      </c>
      <c r="B29713">
        <v>1940</v>
      </c>
      <c r="C29713">
        <v>8823701</v>
      </c>
    </row>
    <row r="29714" spans="1:3" x14ac:dyDescent="0.3">
      <c r="A29714" t="s">
        <v>2231</v>
      </c>
      <c r="B29714">
        <v>1941</v>
      </c>
      <c r="C29714">
        <v>8935349</v>
      </c>
    </row>
    <row r="29715" spans="1:3" x14ac:dyDescent="0.3">
      <c r="A29715" t="s">
        <v>2231</v>
      </c>
      <c r="B29715">
        <v>1942</v>
      </c>
      <c r="C29715">
        <v>9050435</v>
      </c>
    </row>
    <row r="29716" spans="1:3" x14ac:dyDescent="0.3">
      <c r="A29716" t="s">
        <v>2231</v>
      </c>
      <c r="B29716">
        <v>1943</v>
      </c>
      <c r="C29716">
        <v>9169029</v>
      </c>
    </row>
    <row r="29717" spans="1:3" x14ac:dyDescent="0.3">
      <c r="A29717" t="s">
        <v>2231</v>
      </c>
      <c r="B29717">
        <v>1944</v>
      </c>
      <c r="C29717">
        <v>9289176</v>
      </c>
    </row>
    <row r="29718" spans="1:3" x14ac:dyDescent="0.3">
      <c r="A29718" t="s">
        <v>2231</v>
      </c>
      <c r="B29718">
        <v>1945</v>
      </c>
      <c r="C29718">
        <v>9410898</v>
      </c>
    </row>
    <row r="29719" spans="1:3" x14ac:dyDescent="0.3">
      <c r="A29719" t="s">
        <v>2231</v>
      </c>
      <c r="B29719">
        <v>1946</v>
      </c>
      <c r="C29719">
        <v>9534215</v>
      </c>
    </row>
    <row r="29720" spans="1:3" x14ac:dyDescent="0.3">
      <c r="A29720" t="s">
        <v>2231</v>
      </c>
      <c r="B29720">
        <v>1947</v>
      </c>
      <c r="C29720">
        <v>9659148</v>
      </c>
    </row>
    <row r="29721" spans="1:3" x14ac:dyDescent="0.3">
      <c r="A29721" t="s">
        <v>2231</v>
      </c>
      <c r="B29721">
        <v>1948</v>
      </c>
      <c r="C29721">
        <v>9785718</v>
      </c>
    </row>
    <row r="29722" spans="1:3" x14ac:dyDescent="0.3">
      <c r="A29722" t="s">
        <v>2231</v>
      </c>
      <c r="B29722">
        <v>1949</v>
      </c>
      <c r="C29722">
        <v>9913350</v>
      </c>
    </row>
    <row r="29723" spans="1:3" x14ac:dyDescent="0.3">
      <c r="A29723" t="s">
        <v>2231</v>
      </c>
      <c r="B29723">
        <v>1950</v>
      </c>
      <c r="C29723">
        <v>10042051</v>
      </c>
    </row>
    <row r="29724" spans="1:3" x14ac:dyDescent="0.3">
      <c r="A29724" t="s">
        <v>2231</v>
      </c>
      <c r="B29724">
        <v>1951</v>
      </c>
      <c r="C29724">
        <v>10167541</v>
      </c>
    </row>
    <row r="29725" spans="1:3" x14ac:dyDescent="0.3">
      <c r="A29725" t="s">
        <v>2231</v>
      </c>
      <c r="B29725">
        <v>1952</v>
      </c>
      <c r="C29725">
        <v>10297986</v>
      </c>
    </row>
    <row r="29726" spans="1:3" x14ac:dyDescent="0.3">
      <c r="A29726" t="s">
        <v>2231</v>
      </c>
      <c r="B29726">
        <v>1953</v>
      </c>
      <c r="C29726">
        <v>10432296</v>
      </c>
    </row>
    <row r="29727" spans="1:3" x14ac:dyDescent="0.3">
      <c r="A29727" t="s">
        <v>2231</v>
      </c>
      <c r="B29727">
        <v>1954</v>
      </c>
      <c r="C29727">
        <v>10569687</v>
      </c>
    </row>
    <row r="29728" spans="1:3" x14ac:dyDescent="0.3">
      <c r="A29728" t="s">
        <v>2231</v>
      </c>
      <c r="B29728">
        <v>1955</v>
      </c>
      <c r="C29728">
        <v>10709621</v>
      </c>
    </row>
    <row r="29729" spans="1:3" x14ac:dyDescent="0.3">
      <c r="A29729" t="s">
        <v>2231</v>
      </c>
      <c r="B29729">
        <v>1956</v>
      </c>
      <c r="C29729">
        <v>10851925</v>
      </c>
    </row>
    <row r="29730" spans="1:3" x14ac:dyDescent="0.3">
      <c r="A29730" t="s">
        <v>2231</v>
      </c>
      <c r="B29730">
        <v>1957</v>
      </c>
      <c r="C29730">
        <v>10996626</v>
      </c>
    </row>
    <row r="29731" spans="1:3" x14ac:dyDescent="0.3">
      <c r="A29731" t="s">
        <v>2231</v>
      </c>
      <c r="B29731">
        <v>1958</v>
      </c>
      <c r="C29731">
        <v>11144074</v>
      </c>
    </row>
    <row r="29732" spans="1:3" x14ac:dyDescent="0.3">
      <c r="A29732" t="s">
        <v>2231</v>
      </c>
      <c r="B29732">
        <v>1959</v>
      </c>
      <c r="C29732">
        <v>11294684</v>
      </c>
    </row>
    <row r="29733" spans="1:3" x14ac:dyDescent="0.3">
      <c r="A29733" t="s">
        <v>2231</v>
      </c>
      <c r="B29733">
        <v>1960</v>
      </c>
      <c r="C29733">
        <v>11448815</v>
      </c>
    </row>
    <row r="29734" spans="1:3" x14ac:dyDescent="0.3">
      <c r="A29734" t="s">
        <v>2231</v>
      </c>
      <c r="B29734">
        <v>1961</v>
      </c>
      <c r="C29734">
        <v>11606398</v>
      </c>
    </row>
    <row r="29735" spans="1:3" x14ac:dyDescent="0.3">
      <c r="A29735" t="s">
        <v>2231</v>
      </c>
      <c r="B29735">
        <v>1962</v>
      </c>
      <c r="C29735">
        <v>11766730</v>
      </c>
    </row>
    <row r="29736" spans="1:3" x14ac:dyDescent="0.3">
      <c r="A29736" t="s">
        <v>2231</v>
      </c>
      <c r="B29736">
        <v>1963</v>
      </c>
      <c r="C29736">
        <v>11928359</v>
      </c>
    </row>
    <row r="29737" spans="1:3" x14ac:dyDescent="0.3">
      <c r="A29737" t="s">
        <v>2231</v>
      </c>
      <c r="B29737">
        <v>1964</v>
      </c>
      <c r="C29737">
        <v>12089386</v>
      </c>
    </row>
    <row r="29738" spans="1:3" x14ac:dyDescent="0.3">
      <c r="A29738" t="s">
        <v>2231</v>
      </c>
      <c r="B29738">
        <v>1965</v>
      </c>
      <c r="C29738">
        <v>12248333</v>
      </c>
    </row>
    <row r="29739" spans="1:3" x14ac:dyDescent="0.3">
      <c r="A29739" t="s">
        <v>2231</v>
      </c>
      <c r="B29739">
        <v>1966</v>
      </c>
      <c r="C29739">
        <v>12404189</v>
      </c>
    </row>
    <row r="29740" spans="1:3" x14ac:dyDescent="0.3">
      <c r="A29740" t="s">
        <v>2231</v>
      </c>
      <c r="B29740">
        <v>1967</v>
      </c>
      <c r="C29740">
        <v>12556841</v>
      </c>
    </row>
    <row r="29741" spans="1:3" x14ac:dyDescent="0.3">
      <c r="A29741" t="s">
        <v>2231</v>
      </c>
      <c r="B29741">
        <v>1968</v>
      </c>
      <c r="C29741">
        <v>12706787</v>
      </c>
    </row>
    <row r="29742" spans="1:3" x14ac:dyDescent="0.3">
      <c r="A29742" t="s">
        <v>2231</v>
      </c>
      <c r="B29742">
        <v>1969</v>
      </c>
      <c r="C29742">
        <v>12855006</v>
      </c>
    </row>
    <row r="29743" spans="1:3" x14ac:dyDescent="0.3">
      <c r="A29743" t="s">
        <v>2231</v>
      </c>
      <c r="B29743">
        <v>1970</v>
      </c>
      <c r="C29743">
        <v>13001941</v>
      </c>
    </row>
    <row r="29744" spans="1:3" x14ac:dyDescent="0.3">
      <c r="A29744" t="s">
        <v>2231</v>
      </c>
      <c r="B29744">
        <v>1971</v>
      </c>
      <c r="C29744">
        <v>13147935</v>
      </c>
    </row>
    <row r="29745" spans="1:3" x14ac:dyDescent="0.3">
      <c r="A29745" t="s">
        <v>2231</v>
      </c>
      <c r="B29745">
        <v>1972</v>
      </c>
      <c r="C29745">
        <v>13291876</v>
      </c>
    </row>
    <row r="29746" spans="1:3" x14ac:dyDescent="0.3">
      <c r="A29746" t="s">
        <v>2231</v>
      </c>
      <c r="B29746">
        <v>1973</v>
      </c>
      <c r="C29746">
        <v>13431187</v>
      </c>
    </row>
    <row r="29747" spans="1:3" x14ac:dyDescent="0.3">
      <c r="A29747" t="s">
        <v>2231</v>
      </c>
      <c r="B29747">
        <v>1974</v>
      </c>
      <c r="C29747">
        <v>13562431</v>
      </c>
    </row>
    <row r="29748" spans="1:3" x14ac:dyDescent="0.3">
      <c r="A29748" t="s">
        <v>2231</v>
      </c>
      <c r="B29748">
        <v>1975</v>
      </c>
      <c r="C29748">
        <v>13683287</v>
      </c>
    </row>
    <row r="29749" spans="1:3" x14ac:dyDescent="0.3">
      <c r="A29749" t="s">
        <v>2231</v>
      </c>
      <c r="B29749">
        <v>1976</v>
      </c>
      <c r="C29749">
        <v>13793110</v>
      </c>
    </row>
    <row r="29750" spans="1:3" x14ac:dyDescent="0.3">
      <c r="A29750" t="s">
        <v>2231</v>
      </c>
      <c r="B29750">
        <v>1977</v>
      </c>
      <c r="C29750">
        <v>13892920</v>
      </c>
    </row>
    <row r="29751" spans="1:3" x14ac:dyDescent="0.3">
      <c r="A29751" t="s">
        <v>2231</v>
      </c>
      <c r="B29751">
        <v>1978</v>
      </c>
      <c r="C29751">
        <v>13984050</v>
      </c>
    </row>
    <row r="29752" spans="1:3" x14ac:dyDescent="0.3">
      <c r="A29752" t="s">
        <v>2231</v>
      </c>
      <c r="B29752">
        <v>1979</v>
      </c>
      <c r="C29752">
        <v>14068597</v>
      </c>
    </row>
    <row r="29753" spans="1:3" x14ac:dyDescent="0.3">
      <c r="A29753" t="s">
        <v>2231</v>
      </c>
      <c r="B29753">
        <v>1980</v>
      </c>
      <c r="C29753">
        <v>14148410</v>
      </c>
    </row>
    <row r="29754" spans="1:3" x14ac:dyDescent="0.3">
      <c r="A29754" t="s">
        <v>2231</v>
      </c>
      <c r="B29754">
        <v>1981</v>
      </c>
      <c r="C29754">
        <v>14223757</v>
      </c>
    </row>
    <row r="29755" spans="1:3" x14ac:dyDescent="0.3">
      <c r="A29755" t="s">
        <v>2231</v>
      </c>
      <c r="B29755">
        <v>1982</v>
      </c>
      <c r="C29755">
        <v>14295209</v>
      </c>
    </row>
    <row r="29756" spans="1:3" x14ac:dyDescent="0.3">
      <c r="A29756" t="s">
        <v>2231</v>
      </c>
      <c r="B29756">
        <v>1983</v>
      </c>
      <c r="C29756">
        <v>14365388</v>
      </c>
    </row>
    <row r="29757" spans="1:3" x14ac:dyDescent="0.3">
      <c r="A29757" t="s">
        <v>2231</v>
      </c>
      <c r="B29757">
        <v>1984</v>
      </c>
      <c r="C29757">
        <v>14437510</v>
      </c>
    </row>
    <row r="29758" spans="1:3" x14ac:dyDescent="0.3">
      <c r="A29758" t="s">
        <v>2231</v>
      </c>
      <c r="B29758">
        <v>1985</v>
      </c>
      <c r="C29758">
        <v>14513947</v>
      </c>
    </row>
    <row r="29759" spans="1:3" x14ac:dyDescent="0.3">
      <c r="A29759" t="s">
        <v>2231</v>
      </c>
      <c r="B29759">
        <v>1986</v>
      </c>
      <c r="C29759">
        <v>14595749</v>
      </c>
    </row>
    <row r="29760" spans="1:3" x14ac:dyDescent="0.3">
      <c r="A29760" t="s">
        <v>2231</v>
      </c>
      <c r="B29760">
        <v>1987</v>
      </c>
      <c r="C29760">
        <v>14682662</v>
      </c>
    </row>
    <row r="29761" spans="1:3" x14ac:dyDescent="0.3">
      <c r="A29761" t="s">
        <v>2231</v>
      </c>
      <c r="B29761">
        <v>1988</v>
      </c>
      <c r="C29761">
        <v>14774031</v>
      </c>
    </row>
    <row r="29762" spans="1:3" x14ac:dyDescent="0.3">
      <c r="A29762" t="s">
        <v>2231</v>
      </c>
      <c r="B29762">
        <v>1989</v>
      </c>
      <c r="C29762">
        <v>14868659</v>
      </c>
    </row>
    <row r="29763" spans="1:3" x14ac:dyDescent="0.3">
      <c r="A29763" t="s">
        <v>2231</v>
      </c>
      <c r="B29763">
        <v>1990</v>
      </c>
      <c r="C29763">
        <v>14965442</v>
      </c>
    </row>
    <row r="29764" spans="1:3" x14ac:dyDescent="0.3">
      <c r="A29764" t="s">
        <v>2231</v>
      </c>
      <c r="B29764">
        <v>1991</v>
      </c>
      <c r="C29764">
        <v>15064522</v>
      </c>
    </row>
    <row r="29765" spans="1:3" x14ac:dyDescent="0.3">
      <c r="A29765" t="s">
        <v>2231</v>
      </c>
      <c r="B29765">
        <v>1992</v>
      </c>
      <c r="C29765">
        <v>15165856</v>
      </c>
    </row>
    <row r="29766" spans="1:3" x14ac:dyDescent="0.3">
      <c r="A29766" t="s">
        <v>2231</v>
      </c>
      <c r="B29766">
        <v>1993</v>
      </c>
      <c r="C29766">
        <v>15268005</v>
      </c>
    </row>
    <row r="29767" spans="1:3" x14ac:dyDescent="0.3">
      <c r="A29767" t="s">
        <v>2231</v>
      </c>
      <c r="B29767">
        <v>1994</v>
      </c>
      <c r="C29767">
        <v>15369121</v>
      </c>
    </row>
    <row r="29768" spans="1:3" x14ac:dyDescent="0.3">
      <c r="A29768" t="s">
        <v>2231</v>
      </c>
      <c r="B29768">
        <v>1995</v>
      </c>
      <c r="C29768">
        <v>15467852</v>
      </c>
    </row>
    <row r="29769" spans="1:3" x14ac:dyDescent="0.3">
      <c r="A29769" t="s">
        <v>2231</v>
      </c>
      <c r="B29769">
        <v>1996</v>
      </c>
      <c r="C29769">
        <v>15563252</v>
      </c>
    </row>
    <row r="29770" spans="1:3" x14ac:dyDescent="0.3">
      <c r="A29770" t="s">
        <v>2231</v>
      </c>
      <c r="B29770">
        <v>1997</v>
      </c>
      <c r="C29770">
        <v>15655482</v>
      </c>
    </row>
    <row r="29771" spans="1:3" x14ac:dyDescent="0.3">
      <c r="A29771" t="s">
        <v>2231</v>
      </c>
      <c r="B29771">
        <v>1998</v>
      </c>
      <c r="C29771">
        <v>15745650</v>
      </c>
    </row>
    <row r="29772" spans="1:3" x14ac:dyDescent="0.3">
      <c r="A29772" t="s">
        <v>2231</v>
      </c>
      <c r="B29772">
        <v>1999</v>
      </c>
      <c r="C29772">
        <v>15835525</v>
      </c>
    </row>
    <row r="29773" spans="1:3" x14ac:dyDescent="0.3">
      <c r="A29773" t="s">
        <v>2231</v>
      </c>
      <c r="B29773">
        <v>2000</v>
      </c>
      <c r="C29773">
        <v>15926188</v>
      </c>
    </row>
    <row r="29774" spans="1:3" x14ac:dyDescent="0.3">
      <c r="A29774" t="s">
        <v>2231</v>
      </c>
      <c r="B29774">
        <v>2001</v>
      </c>
      <c r="C29774">
        <v>16018112</v>
      </c>
    </row>
    <row r="29775" spans="1:3" x14ac:dyDescent="0.3">
      <c r="A29775" t="s">
        <v>2231</v>
      </c>
      <c r="B29775">
        <v>2002</v>
      </c>
      <c r="C29775">
        <v>16110355</v>
      </c>
    </row>
    <row r="29776" spans="1:3" x14ac:dyDescent="0.3">
      <c r="A29776" t="s">
        <v>2231</v>
      </c>
      <c r="B29776">
        <v>2003</v>
      </c>
      <c r="C29776">
        <v>16200948</v>
      </c>
    </row>
    <row r="29777" spans="1:3" x14ac:dyDescent="0.3">
      <c r="A29777" t="s">
        <v>2231</v>
      </c>
      <c r="B29777">
        <v>2004</v>
      </c>
      <c r="C29777">
        <v>16287183</v>
      </c>
    </row>
    <row r="29778" spans="1:3" x14ac:dyDescent="0.3">
      <c r="A29778" t="s">
        <v>2231</v>
      </c>
      <c r="B29778">
        <v>2005</v>
      </c>
      <c r="C29778">
        <v>16367153</v>
      </c>
    </row>
    <row r="29779" spans="1:3" x14ac:dyDescent="0.3">
      <c r="A29779" t="s">
        <v>2231</v>
      </c>
      <c r="B29779">
        <v>2006</v>
      </c>
      <c r="C29779">
        <v>16440091</v>
      </c>
    </row>
    <row r="29780" spans="1:3" x14ac:dyDescent="0.3">
      <c r="A29780" t="s">
        <v>2231</v>
      </c>
      <c r="B29780">
        <v>2007</v>
      </c>
      <c r="C29780">
        <v>16506651</v>
      </c>
    </row>
    <row r="29781" spans="1:3" x14ac:dyDescent="0.3">
      <c r="A29781" t="s">
        <v>2231</v>
      </c>
      <c r="B29781">
        <v>2008</v>
      </c>
      <c r="C29781">
        <v>16568105</v>
      </c>
    </row>
    <row r="29782" spans="1:3" x14ac:dyDescent="0.3">
      <c r="A29782" t="s">
        <v>2231</v>
      </c>
      <c r="B29782">
        <v>2009</v>
      </c>
      <c r="C29782">
        <v>16626379</v>
      </c>
    </row>
    <row r="29783" spans="1:3" x14ac:dyDescent="0.3">
      <c r="A29783" t="s">
        <v>2231</v>
      </c>
      <c r="B29783">
        <v>2010</v>
      </c>
      <c r="C29783">
        <v>16682927</v>
      </c>
    </row>
    <row r="29784" spans="1:3" x14ac:dyDescent="0.3">
      <c r="A29784" t="s">
        <v>2231</v>
      </c>
      <c r="B29784">
        <v>2011</v>
      </c>
      <c r="C29784">
        <v>16738190</v>
      </c>
    </row>
    <row r="29785" spans="1:3" x14ac:dyDescent="0.3">
      <c r="A29785" t="s">
        <v>2231</v>
      </c>
      <c r="B29785">
        <v>2012</v>
      </c>
      <c r="C29785">
        <v>16791850</v>
      </c>
    </row>
    <row r="29786" spans="1:3" x14ac:dyDescent="0.3">
      <c r="A29786" t="s">
        <v>2231</v>
      </c>
      <c r="B29786">
        <v>2013</v>
      </c>
      <c r="C29786">
        <v>16843512</v>
      </c>
    </row>
    <row r="29787" spans="1:3" x14ac:dyDescent="0.3">
      <c r="A29787" t="s">
        <v>2231</v>
      </c>
      <c r="B29787">
        <v>2014</v>
      </c>
      <c r="C29787">
        <v>16892517</v>
      </c>
    </row>
    <row r="29788" spans="1:3" x14ac:dyDescent="0.3">
      <c r="A29788" t="s">
        <v>2231</v>
      </c>
      <c r="B29788">
        <v>2015</v>
      </c>
      <c r="C29788">
        <v>16938492</v>
      </c>
    </row>
    <row r="29789" spans="1:3" x14ac:dyDescent="0.3">
      <c r="A29789" t="s">
        <v>2231</v>
      </c>
      <c r="B29789">
        <v>2016</v>
      </c>
      <c r="C29789">
        <v>16981285</v>
      </c>
    </row>
    <row r="29790" spans="1:3" x14ac:dyDescent="0.3">
      <c r="A29790" t="s">
        <v>2231</v>
      </c>
      <c r="B29790">
        <v>2017</v>
      </c>
      <c r="C29790">
        <v>17021343</v>
      </c>
    </row>
    <row r="29791" spans="1:3" x14ac:dyDescent="0.3">
      <c r="A29791" t="s">
        <v>2231</v>
      </c>
      <c r="B29791">
        <v>2018</v>
      </c>
      <c r="C29791">
        <v>17059560</v>
      </c>
    </row>
    <row r="29792" spans="1:3" x14ac:dyDescent="0.3">
      <c r="A29792" t="s">
        <v>2231</v>
      </c>
      <c r="B29792">
        <v>2019</v>
      </c>
      <c r="C29792">
        <v>17097123</v>
      </c>
    </row>
    <row r="29793" spans="1:3" x14ac:dyDescent="0.3">
      <c r="A29793" t="s">
        <v>2231</v>
      </c>
      <c r="B29793">
        <v>2020</v>
      </c>
      <c r="C29793">
        <v>17134873</v>
      </c>
    </row>
    <row r="29794" spans="1:3" x14ac:dyDescent="0.3">
      <c r="A29794" t="s">
        <v>2231</v>
      </c>
      <c r="B29794">
        <v>2021</v>
      </c>
      <c r="C29794">
        <v>17173094</v>
      </c>
    </row>
    <row r="29795" spans="1:3" x14ac:dyDescent="0.3">
      <c r="A29795" t="s">
        <v>2232</v>
      </c>
      <c r="B29795">
        <v>1800</v>
      </c>
      <c r="C29795">
        <v>17055</v>
      </c>
    </row>
    <row r="29796" spans="1:3" x14ac:dyDescent="0.3">
      <c r="A29796" t="s">
        <v>2232</v>
      </c>
      <c r="B29796">
        <v>1810</v>
      </c>
      <c r="C29796">
        <v>18453</v>
      </c>
    </row>
    <row r="29797" spans="1:3" x14ac:dyDescent="0.3">
      <c r="A29797" t="s">
        <v>2232</v>
      </c>
      <c r="B29797">
        <v>1820</v>
      </c>
      <c r="C29797">
        <v>19068</v>
      </c>
    </row>
    <row r="29798" spans="1:3" x14ac:dyDescent="0.3">
      <c r="A29798" t="s">
        <v>2232</v>
      </c>
      <c r="B29798">
        <v>1830</v>
      </c>
      <c r="C29798">
        <v>19704</v>
      </c>
    </row>
    <row r="29799" spans="1:3" x14ac:dyDescent="0.3">
      <c r="A29799" t="s">
        <v>2232</v>
      </c>
      <c r="B29799">
        <v>1840</v>
      </c>
      <c r="C29799">
        <v>20361</v>
      </c>
    </row>
    <row r="29800" spans="1:3" x14ac:dyDescent="0.3">
      <c r="A29800" t="s">
        <v>2232</v>
      </c>
      <c r="B29800">
        <v>1850</v>
      </c>
      <c r="C29800">
        <v>21040</v>
      </c>
    </row>
    <row r="29801" spans="1:3" x14ac:dyDescent="0.3">
      <c r="A29801" t="s">
        <v>2232</v>
      </c>
      <c r="B29801">
        <v>1860</v>
      </c>
      <c r="C29801">
        <v>25266</v>
      </c>
    </row>
    <row r="29802" spans="1:3" x14ac:dyDescent="0.3">
      <c r="A29802" t="s">
        <v>2232</v>
      </c>
      <c r="B29802">
        <v>1870</v>
      </c>
      <c r="C29802">
        <v>27500</v>
      </c>
    </row>
    <row r="29803" spans="1:3" x14ac:dyDescent="0.3">
      <c r="A29803" t="s">
        <v>2232</v>
      </c>
      <c r="B29803">
        <v>1880</v>
      </c>
      <c r="C29803">
        <v>32100</v>
      </c>
    </row>
    <row r="29804" spans="1:3" x14ac:dyDescent="0.3">
      <c r="A29804" t="s">
        <v>2232</v>
      </c>
      <c r="B29804">
        <v>1890</v>
      </c>
      <c r="C29804">
        <v>35071</v>
      </c>
    </row>
    <row r="29805" spans="1:3" x14ac:dyDescent="0.3">
      <c r="A29805" t="s">
        <v>2232</v>
      </c>
      <c r="B29805">
        <v>1900</v>
      </c>
      <c r="C29805">
        <v>38500</v>
      </c>
    </row>
    <row r="29806" spans="1:3" x14ac:dyDescent="0.3">
      <c r="A29806" t="s">
        <v>2232</v>
      </c>
      <c r="B29806">
        <v>1910</v>
      </c>
      <c r="C29806">
        <v>41580</v>
      </c>
    </row>
    <row r="29807" spans="1:3" x14ac:dyDescent="0.3">
      <c r="A29807" t="s">
        <v>2232</v>
      </c>
      <c r="B29807">
        <v>1920</v>
      </c>
      <c r="C29807">
        <v>42875</v>
      </c>
    </row>
    <row r="29808" spans="1:3" x14ac:dyDescent="0.3">
      <c r="A29808" t="s">
        <v>2232</v>
      </c>
      <c r="B29808">
        <v>1930</v>
      </c>
      <c r="C29808">
        <v>51846</v>
      </c>
    </row>
    <row r="29809" spans="1:3" x14ac:dyDescent="0.3">
      <c r="A29809" t="s">
        <v>2232</v>
      </c>
      <c r="B29809">
        <v>1940</v>
      </c>
      <c r="C29809">
        <v>73986</v>
      </c>
    </row>
    <row r="29810" spans="1:3" x14ac:dyDescent="0.3">
      <c r="A29810" t="s">
        <v>2232</v>
      </c>
      <c r="B29810">
        <v>1950</v>
      </c>
      <c r="C29810">
        <v>173364</v>
      </c>
    </row>
    <row r="29811" spans="1:3" x14ac:dyDescent="0.3">
      <c r="A29811" t="s">
        <v>2232</v>
      </c>
      <c r="B29811">
        <v>1960</v>
      </c>
      <c r="C29811">
        <v>208884</v>
      </c>
    </row>
    <row r="29812" spans="1:3" x14ac:dyDescent="0.3">
      <c r="A29812" t="s">
        <v>2232</v>
      </c>
      <c r="B29812">
        <v>1970</v>
      </c>
      <c r="C29812">
        <v>246870</v>
      </c>
    </row>
    <row r="29813" spans="1:3" x14ac:dyDescent="0.3">
      <c r="A29813" t="s">
        <v>2232</v>
      </c>
      <c r="B29813">
        <v>1980</v>
      </c>
      <c r="C29813">
        <v>269526</v>
      </c>
    </row>
    <row r="29814" spans="1:3" x14ac:dyDescent="0.3">
      <c r="A29814" t="s">
        <v>2232</v>
      </c>
      <c r="B29814">
        <v>1990</v>
      </c>
      <c r="C29814">
        <v>295861</v>
      </c>
    </row>
    <row r="29815" spans="1:3" x14ac:dyDescent="0.3">
      <c r="A29815" t="s">
        <v>2232</v>
      </c>
      <c r="B29815">
        <v>2000</v>
      </c>
      <c r="C29815">
        <v>280398</v>
      </c>
    </row>
    <row r="29816" spans="1:3" x14ac:dyDescent="0.3">
      <c r="A29816" t="s">
        <v>2232</v>
      </c>
      <c r="B29816">
        <v>2001</v>
      </c>
      <c r="C29816">
        <v>283512</v>
      </c>
    </row>
    <row r="29817" spans="1:3" x14ac:dyDescent="0.3">
      <c r="A29817" t="s">
        <v>2232</v>
      </c>
      <c r="B29817">
        <v>2002</v>
      </c>
      <c r="C29817">
        <v>286625</v>
      </c>
    </row>
    <row r="29818" spans="1:3" x14ac:dyDescent="0.3">
      <c r="A29818" t="s">
        <v>2232</v>
      </c>
      <c r="B29818">
        <v>2003</v>
      </c>
      <c r="C29818">
        <v>289739</v>
      </c>
    </row>
    <row r="29819" spans="1:3" x14ac:dyDescent="0.3">
      <c r="A29819" t="s">
        <v>2232</v>
      </c>
      <c r="B29819">
        <v>2004</v>
      </c>
      <c r="C29819">
        <v>292853</v>
      </c>
    </row>
    <row r="29820" spans="1:3" x14ac:dyDescent="0.3">
      <c r="A29820" t="s">
        <v>2232</v>
      </c>
      <c r="B29820">
        <v>2005</v>
      </c>
      <c r="C29820">
        <v>295966</v>
      </c>
    </row>
    <row r="29821" spans="1:3" x14ac:dyDescent="0.3">
      <c r="A29821" t="s">
        <v>2232</v>
      </c>
      <c r="B29821">
        <v>2006</v>
      </c>
      <c r="C29821">
        <v>299080</v>
      </c>
    </row>
    <row r="29822" spans="1:3" x14ac:dyDescent="0.3">
      <c r="A29822" t="s">
        <v>2232</v>
      </c>
      <c r="B29822">
        <v>2007</v>
      </c>
      <c r="C29822">
        <v>302193</v>
      </c>
    </row>
    <row r="29823" spans="1:3" x14ac:dyDescent="0.3">
      <c r="A29823" t="s">
        <v>2232</v>
      </c>
      <c r="B29823">
        <v>2008</v>
      </c>
      <c r="C29823">
        <v>305307</v>
      </c>
    </row>
    <row r="29824" spans="1:3" x14ac:dyDescent="0.3">
      <c r="A29824" t="s">
        <v>2232</v>
      </c>
      <c r="B29824">
        <v>2009</v>
      </c>
      <c r="C29824">
        <v>308420</v>
      </c>
    </row>
    <row r="29825" spans="1:3" x14ac:dyDescent="0.3">
      <c r="A29825" t="s">
        <v>2232</v>
      </c>
      <c r="B29825">
        <v>2010</v>
      </c>
      <c r="C29825">
        <v>311534</v>
      </c>
    </row>
    <row r="29826" spans="1:3" x14ac:dyDescent="0.3">
      <c r="A29826" t="s">
        <v>2232</v>
      </c>
      <c r="B29826">
        <v>2011</v>
      </c>
      <c r="C29826">
        <v>312928</v>
      </c>
    </row>
    <row r="29827" spans="1:3" x14ac:dyDescent="0.3">
      <c r="A29827" t="s">
        <v>2232</v>
      </c>
      <c r="B29827">
        <v>2012</v>
      </c>
      <c r="C29827">
        <v>314322</v>
      </c>
    </row>
    <row r="29828" spans="1:3" x14ac:dyDescent="0.3">
      <c r="A29828" t="s">
        <v>2232</v>
      </c>
      <c r="B29828">
        <v>2013</v>
      </c>
      <c r="C29828">
        <v>315716</v>
      </c>
    </row>
    <row r="29829" spans="1:3" x14ac:dyDescent="0.3">
      <c r="A29829" t="s">
        <v>2232</v>
      </c>
      <c r="B29829">
        <v>2014</v>
      </c>
      <c r="C29829">
        <v>317110</v>
      </c>
    </row>
    <row r="29830" spans="1:3" x14ac:dyDescent="0.3">
      <c r="A29830" t="s">
        <v>2232</v>
      </c>
      <c r="B29830">
        <v>2015</v>
      </c>
      <c r="C29830">
        <v>318504</v>
      </c>
    </row>
    <row r="29831" spans="1:3" x14ac:dyDescent="0.3">
      <c r="A29831" t="s">
        <v>2232</v>
      </c>
      <c r="B29831">
        <v>2016</v>
      </c>
      <c r="C29831">
        <v>319898</v>
      </c>
    </row>
    <row r="29832" spans="1:3" x14ac:dyDescent="0.3">
      <c r="A29832" t="s">
        <v>2232</v>
      </c>
      <c r="B29832">
        <v>2017</v>
      </c>
      <c r="C29832">
        <v>321292</v>
      </c>
    </row>
    <row r="29833" spans="1:3" x14ac:dyDescent="0.3">
      <c r="A29833" t="s">
        <v>2233</v>
      </c>
      <c r="B29833">
        <v>1800</v>
      </c>
      <c r="C29833">
        <v>35847</v>
      </c>
    </row>
    <row r="29834" spans="1:3" x14ac:dyDescent="0.3">
      <c r="A29834" t="s">
        <v>2233</v>
      </c>
      <c r="B29834">
        <v>1810</v>
      </c>
      <c r="C29834">
        <v>37733</v>
      </c>
    </row>
    <row r="29835" spans="1:3" x14ac:dyDescent="0.3">
      <c r="A29835" t="s">
        <v>2233</v>
      </c>
      <c r="B29835">
        <v>1820</v>
      </c>
      <c r="C29835">
        <v>39830</v>
      </c>
    </row>
    <row r="29836" spans="1:3" x14ac:dyDescent="0.3">
      <c r="A29836" t="s">
        <v>2233</v>
      </c>
      <c r="B29836">
        <v>1830</v>
      </c>
      <c r="C29836">
        <v>42043</v>
      </c>
    </row>
    <row r="29837" spans="1:3" x14ac:dyDescent="0.3">
      <c r="A29837" t="s">
        <v>2233</v>
      </c>
      <c r="B29837">
        <v>1840</v>
      </c>
      <c r="C29837">
        <v>44378</v>
      </c>
    </row>
    <row r="29838" spans="1:3" x14ac:dyDescent="0.3">
      <c r="A29838" t="s">
        <v>2233</v>
      </c>
      <c r="B29838">
        <v>1850</v>
      </c>
      <c r="C29838">
        <v>46844</v>
      </c>
    </row>
    <row r="29839" spans="1:3" x14ac:dyDescent="0.3">
      <c r="A29839" t="s">
        <v>2233</v>
      </c>
      <c r="B29839">
        <v>1860</v>
      </c>
      <c r="C29839">
        <v>49446</v>
      </c>
    </row>
    <row r="29840" spans="1:3" x14ac:dyDescent="0.3">
      <c r="A29840" t="s">
        <v>2233</v>
      </c>
      <c r="B29840">
        <v>1870</v>
      </c>
      <c r="C29840">
        <v>51151</v>
      </c>
    </row>
    <row r="29841" spans="1:3" x14ac:dyDescent="0.3">
      <c r="A29841" t="s">
        <v>2233</v>
      </c>
      <c r="B29841">
        <v>1880</v>
      </c>
      <c r="C29841">
        <v>52915</v>
      </c>
    </row>
    <row r="29842" spans="1:3" x14ac:dyDescent="0.3">
      <c r="A29842" t="s">
        <v>2233</v>
      </c>
      <c r="B29842">
        <v>1890</v>
      </c>
      <c r="C29842">
        <v>54740</v>
      </c>
    </row>
    <row r="29843" spans="1:3" x14ac:dyDescent="0.3">
      <c r="A29843" t="s">
        <v>2233</v>
      </c>
      <c r="B29843">
        <v>1900</v>
      </c>
      <c r="C29843">
        <v>56627</v>
      </c>
    </row>
    <row r="29844" spans="1:3" x14ac:dyDescent="0.3">
      <c r="A29844" t="s">
        <v>2233</v>
      </c>
      <c r="B29844">
        <v>1910</v>
      </c>
      <c r="C29844">
        <v>58580</v>
      </c>
    </row>
    <row r="29845" spans="1:3" x14ac:dyDescent="0.3">
      <c r="A29845" t="s">
        <v>2233</v>
      </c>
      <c r="B29845">
        <v>1920</v>
      </c>
      <c r="C29845">
        <v>60082</v>
      </c>
    </row>
    <row r="29846" spans="1:3" x14ac:dyDescent="0.3">
      <c r="A29846" t="s">
        <v>2233</v>
      </c>
      <c r="B29846">
        <v>1930</v>
      </c>
      <c r="C29846">
        <v>61623</v>
      </c>
    </row>
    <row r="29847" spans="1:3" x14ac:dyDescent="0.3">
      <c r="A29847" t="s">
        <v>2233</v>
      </c>
      <c r="B29847">
        <v>1940</v>
      </c>
      <c r="C29847">
        <v>63203</v>
      </c>
    </row>
    <row r="29848" spans="1:3" x14ac:dyDescent="0.3">
      <c r="A29848" t="s">
        <v>2233</v>
      </c>
      <c r="B29848">
        <v>1950</v>
      </c>
      <c r="C29848">
        <v>64822</v>
      </c>
    </row>
    <row r="29849" spans="1:3" x14ac:dyDescent="0.3">
      <c r="A29849" t="s">
        <v>2233</v>
      </c>
      <c r="B29849">
        <v>1951</v>
      </c>
      <c r="C29849">
        <v>64259</v>
      </c>
    </row>
    <row r="29850" spans="1:3" x14ac:dyDescent="0.3">
      <c r="A29850" t="s">
        <v>2233</v>
      </c>
      <c r="B29850">
        <v>1952</v>
      </c>
      <c r="C29850">
        <v>64409</v>
      </c>
    </row>
    <row r="29851" spans="1:3" x14ac:dyDescent="0.3">
      <c r="A29851" t="s">
        <v>2233</v>
      </c>
      <c r="B29851">
        <v>1953</v>
      </c>
      <c r="C29851">
        <v>65128</v>
      </c>
    </row>
    <row r="29852" spans="1:3" x14ac:dyDescent="0.3">
      <c r="A29852" t="s">
        <v>2233</v>
      </c>
      <c r="B29852">
        <v>1954</v>
      </c>
      <c r="C29852">
        <v>66273</v>
      </c>
    </row>
    <row r="29853" spans="1:3" x14ac:dyDescent="0.3">
      <c r="A29853" t="s">
        <v>2233</v>
      </c>
      <c r="B29853">
        <v>1955</v>
      </c>
      <c r="C29853">
        <v>67743</v>
      </c>
    </row>
    <row r="29854" spans="1:3" x14ac:dyDescent="0.3">
      <c r="A29854" t="s">
        <v>2233</v>
      </c>
      <c r="B29854">
        <v>1956</v>
      </c>
      <c r="C29854">
        <v>69469</v>
      </c>
    </row>
    <row r="29855" spans="1:3" x14ac:dyDescent="0.3">
      <c r="A29855" t="s">
        <v>2233</v>
      </c>
      <c r="B29855">
        <v>1957</v>
      </c>
      <c r="C29855">
        <v>71374</v>
      </c>
    </row>
    <row r="29856" spans="1:3" x14ac:dyDescent="0.3">
      <c r="A29856" t="s">
        <v>2233</v>
      </c>
      <c r="B29856">
        <v>1958</v>
      </c>
      <c r="C29856">
        <v>73442</v>
      </c>
    </row>
    <row r="29857" spans="1:3" x14ac:dyDescent="0.3">
      <c r="A29857" t="s">
        <v>2233</v>
      </c>
      <c r="B29857">
        <v>1959</v>
      </c>
      <c r="C29857">
        <v>75672</v>
      </c>
    </row>
    <row r="29858" spans="1:3" x14ac:dyDescent="0.3">
      <c r="A29858" t="s">
        <v>2233</v>
      </c>
      <c r="B29858">
        <v>1960</v>
      </c>
      <c r="C29858">
        <v>78059</v>
      </c>
    </row>
    <row r="29859" spans="1:3" x14ac:dyDescent="0.3">
      <c r="A29859" t="s">
        <v>2233</v>
      </c>
      <c r="B29859">
        <v>1961</v>
      </c>
      <c r="C29859">
        <v>80581</v>
      </c>
    </row>
    <row r="29860" spans="1:3" x14ac:dyDescent="0.3">
      <c r="A29860" t="s">
        <v>2233</v>
      </c>
      <c r="B29860">
        <v>1962</v>
      </c>
      <c r="C29860">
        <v>83214</v>
      </c>
    </row>
    <row r="29861" spans="1:3" x14ac:dyDescent="0.3">
      <c r="A29861" t="s">
        <v>2233</v>
      </c>
      <c r="B29861">
        <v>1963</v>
      </c>
      <c r="C29861">
        <v>85901</v>
      </c>
    </row>
    <row r="29862" spans="1:3" x14ac:dyDescent="0.3">
      <c r="A29862" t="s">
        <v>2233</v>
      </c>
      <c r="B29862">
        <v>1964</v>
      </c>
      <c r="C29862">
        <v>88572</v>
      </c>
    </row>
    <row r="29863" spans="1:3" x14ac:dyDescent="0.3">
      <c r="A29863" t="s">
        <v>2233</v>
      </c>
      <c r="B29863">
        <v>1965</v>
      </c>
      <c r="C29863">
        <v>91194</v>
      </c>
    </row>
    <row r="29864" spans="1:3" x14ac:dyDescent="0.3">
      <c r="A29864" t="s">
        <v>2233</v>
      </c>
      <c r="B29864">
        <v>1966</v>
      </c>
      <c r="C29864">
        <v>93688</v>
      </c>
    </row>
    <row r="29865" spans="1:3" x14ac:dyDescent="0.3">
      <c r="A29865" t="s">
        <v>2233</v>
      </c>
      <c r="B29865">
        <v>1967</v>
      </c>
      <c r="C29865">
        <v>96072</v>
      </c>
    </row>
    <row r="29866" spans="1:3" x14ac:dyDescent="0.3">
      <c r="A29866" t="s">
        <v>2233</v>
      </c>
      <c r="B29866">
        <v>1968</v>
      </c>
      <c r="C29866">
        <v>98609</v>
      </c>
    </row>
    <row r="29867" spans="1:3" x14ac:dyDescent="0.3">
      <c r="A29867" t="s">
        <v>2233</v>
      </c>
      <c r="B29867">
        <v>1969</v>
      </c>
      <c r="C29867">
        <v>101628</v>
      </c>
    </row>
    <row r="29868" spans="1:3" x14ac:dyDescent="0.3">
      <c r="A29868" t="s">
        <v>2233</v>
      </c>
      <c r="B29868">
        <v>1970</v>
      </c>
      <c r="C29868">
        <v>105323</v>
      </c>
    </row>
    <row r="29869" spans="1:3" x14ac:dyDescent="0.3">
      <c r="A29869" t="s">
        <v>2233</v>
      </c>
      <c r="B29869">
        <v>1971</v>
      </c>
      <c r="C29869">
        <v>109823</v>
      </c>
    </row>
    <row r="29870" spans="1:3" x14ac:dyDescent="0.3">
      <c r="A29870" t="s">
        <v>2233</v>
      </c>
      <c r="B29870">
        <v>1972</v>
      </c>
      <c r="C29870">
        <v>114984</v>
      </c>
    </row>
    <row r="29871" spans="1:3" x14ac:dyDescent="0.3">
      <c r="A29871" t="s">
        <v>2233</v>
      </c>
      <c r="B29871">
        <v>1973</v>
      </c>
      <c r="C29871">
        <v>120426</v>
      </c>
    </row>
    <row r="29872" spans="1:3" x14ac:dyDescent="0.3">
      <c r="A29872" t="s">
        <v>2233</v>
      </c>
      <c r="B29872">
        <v>1974</v>
      </c>
      <c r="C29872">
        <v>125648</v>
      </c>
    </row>
    <row r="29873" spans="1:3" x14ac:dyDescent="0.3">
      <c r="A29873" t="s">
        <v>2233</v>
      </c>
      <c r="B29873">
        <v>1975</v>
      </c>
      <c r="C29873">
        <v>130269</v>
      </c>
    </row>
    <row r="29874" spans="1:3" x14ac:dyDescent="0.3">
      <c r="A29874" t="s">
        <v>2233</v>
      </c>
      <c r="B29874">
        <v>1976</v>
      </c>
      <c r="C29874">
        <v>134169</v>
      </c>
    </row>
    <row r="29875" spans="1:3" x14ac:dyDescent="0.3">
      <c r="A29875" t="s">
        <v>2233</v>
      </c>
      <c r="B29875">
        <v>1977</v>
      </c>
      <c r="C29875">
        <v>137463</v>
      </c>
    </row>
    <row r="29876" spans="1:3" x14ac:dyDescent="0.3">
      <c r="A29876" t="s">
        <v>2233</v>
      </c>
      <c r="B29876">
        <v>1978</v>
      </c>
      <c r="C29876">
        <v>140262</v>
      </c>
    </row>
    <row r="29877" spans="1:3" x14ac:dyDescent="0.3">
      <c r="A29877" t="s">
        <v>2233</v>
      </c>
      <c r="B29877">
        <v>1979</v>
      </c>
      <c r="C29877">
        <v>142770</v>
      </c>
    </row>
    <row r="29878" spans="1:3" x14ac:dyDescent="0.3">
      <c r="A29878" t="s">
        <v>2233</v>
      </c>
      <c r="B29878">
        <v>1980</v>
      </c>
      <c r="C29878">
        <v>145141</v>
      </c>
    </row>
    <row r="29879" spans="1:3" x14ac:dyDescent="0.3">
      <c r="A29879" t="s">
        <v>2233</v>
      </c>
      <c r="B29879">
        <v>1981</v>
      </c>
      <c r="C29879">
        <v>147400</v>
      </c>
    </row>
    <row r="29880" spans="1:3" x14ac:dyDescent="0.3">
      <c r="A29880" t="s">
        <v>2233</v>
      </c>
      <c r="B29880">
        <v>1982</v>
      </c>
      <c r="C29880">
        <v>149535</v>
      </c>
    </row>
    <row r="29881" spans="1:3" x14ac:dyDescent="0.3">
      <c r="A29881" t="s">
        <v>2233</v>
      </c>
      <c r="B29881">
        <v>1983</v>
      </c>
      <c r="C29881">
        <v>151625</v>
      </c>
    </row>
    <row r="29882" spans="1:3" x14ac:dyDescent="0.3">
      <c r="A29882" t="s">
        <v>2233</v>
      </c>
      <c r="B29882">
        <v>1984</v>
      </c>
      <c r="C29882">
        <v>153752</v>
      </c>
    </row>
    <row r="29883" spans="1:3" x14ac:dyDescent="0.3">
      <c r="A29883" t="s">
        <v>2233</v>
      </c>
      <c r="B29883">
        <v>1985</v>
      </c>
      <c r="C29883">
        <v>155985</v>
      </c>
    </row>
    <row r="29884" spans="1:3" x14ac:dyDescent="0.3">
      <c r="A29884" t="s">
        <v>2233</v>
      </c>
      <c r="B29884">
        <v>1986</v>
      </c>
      <c r="C29884">
        <v>158350</v>
      </c>
    </row>
    <row r="29885" spans="1:3" x14ac:dyDescent="0.3">
      <c r="A29885" t="s">
        <v>2233</v>
      </c>
      <c r="B29885">
        <v>1987</v>
      </c>
      <c r="C29885">
        <v>160873</v>
      </c>
    </row>
    <row r="29886" spans="1:3" x14ac:dyDescent="0.3">
      <c r="A29886" t="s">
        <v>2233</v>
      </c>
      <c r="B29886">
        <v>1988</v>
      </c>
      <c r="C29886">
        <v>163655</v>
      </c>
    </row>
    <row r="29887" spans="1:3" x14ac:dyDescent="0.3">
      <c r="A29887" t="s">
        <v>2233</v>
      </c>
      <c r="B29887">
        <v>1989</v>
      </c>
      <c r="C29887">
        <v>166782</v>
      </c>
    </row>
    <row r="29888" spans="1:3" x14ac:dyDescent="0.3">
      <c r="A29888" t="s">
        <v>2233</v>
      </c>
      <c r="B29888">
        <v>1990</v>
      </c>
      <c r="C29888">
        <v>170335</v>
      </c>
    </row>
    <row r="29889" spans="1:3" x14ac:dyDescent="0.3">
      <c r="A29889" t="s">
        <v>2233</v>
      </c>
      <c r="B29889">
        <v>1991</v>
      </c>
      <c r="C29889">
        <v>174336</v>
      </c>
    </row>
    <row r="29890" spans="1:3" x14ac:dyDescent="0.3">
      <c r="A29890" t="s">
        <v>2233</v>
      </c>
      <c r="B29890">
        <v>1992</v>
      </c>
      <c r="C29890">
        <v>178759</v>
      </c>
    </row>
    <row r="29891" spans="1:3" x14ac:dyDescent="0.3">
      <c r="A29891" t="s">
        <v>2233</v>
      </c>
      <c r="B29891">
        <v>1993</v>
      </c>
      <c r="C29891">
        <v>183481</v>
      </c>
    </row>
    <row r="29892" spans="1:3" x14ac:dyDescent="0.3">
      <c r="A29892" t="s">
        <v>2233</v>
      </c>
      <c r="B29892">
        <v>1994</v>
      </c>
      <c r="C29892">
        <v>188366</v>
      </c>
    </row>
    <row r="29893" spans="1:3" x14ac:dyDescent="0.3">
      <c r="A29893" t="s">
        <v>2233</v>
      </c>
      <c r="B29893">
        <v>1995</v>
      </c>
      <c r="C29893">
        <v>193296</v>
      </c>
    </row>
    <row r="29894" spans="1:3" x14ac:dyDescent="0.3">
      <c r="A29894" t="s">
        <v>2233</v>
      </c>
      <c r="B29894">
        <v>1996</v>
      </c>
      <c r="C29894">
        <v>198237</v>
      </c>
    </row>
    <row r="29895" spans="1:3" x14ac:dyDescent="0.3">
      <c r="A29895" t="s">
        <v>2233</v>
      </c>
      <c r="B29895">
        <v>1997</v>
      </c>
      <c r="C29895">
        <v>203185</v>
      </c>
    </row>
    <row r="29896" spans="1:3" x14ac:dyDescent="0.3">
      <c r="A29896" t="s">
        <v>2233</v>
      </c>
      <c r="B29896">
        <v>1998</v>
      </c>
      <c r="C29896">
        <v>208065</v>
      </c>
    </row>
    <row r="29897" spans="1:3" x14ac:dyDescent="0.3">
      <c r="A29897" t="s">
        <v>2233</v>
      </c>
      <c r="B29897">
        <v>1999</v>
      </c>
      <c r="C29897">
        <v>212782</v>
      </c>
    </row>
    <row r="29898" spans="1:3" x14ac:dyDescent="0.3">
      <c r="A29898" t="s">
        <v>2233</v>
      </c>
      <c r="B29898">
        <v>2000</v>
      </c>
      <c r="C29898">
        <v>217263</v>
      </c>
    </row>
    <row r="29899" spans="1:3" x14ac:dyDescent="0.3">
      <c r="A29899" t="s">
        <v>2233</v>
      </c>
      <c r="B29899">
        <v>2001</v>
      </c>
      <c r="C29899">
        <v>221499</v>
      </c>
    </row>
    <row r="29900" spans="1:3" x14ac:dyDescent="0.3">
      <c r="A29900" t="s">
        <v>2233</v>
      </c>
      <c r="B29900">
        <v>2002</v>
      </c>
      <c r="C29900">
        <v>225482</v>
      </c>
    </row>
    <row r="29901" spans="1:3" x14ac:dyDescent="0.3">
      <c r="A29901" t="s">
        <v>2233</v>
      </c>
      <c r="B29901">
        <v>2003</v>
      </c>
      <c r="C29901">
        <v>229251</v>
      </c>
    </row>
    <row r="29902" spans="1:3" x14ac:dyDescent="0.3">
      <c r="A29902" t="s">
        <v>2233</v>
      </c>
      <c r="B29902">
        <v>2004</v>
      </c>
      <c r="C29902">
        <v>232881</v>
      </c>
    </row>
    <row r="29903" spans="1:3" x14ac:dyDescent="0.3">
      <c r="A29903" t="s">
        <v>2233</v>
      </c>
      <c r="B29903">
        <v>2005</v>
      </c>
      <c r="C29903">
        <v>236441</v>
      </c>
    </row>
    <row r="29904" spans="1:3" x14ac:dyDescent="0.3">
      <c r="A29904" t="s">
        <v>2233</v>
      </c>
      <c r="B29904">
        <v>2006</v>
      </c>
      <c r="C29904">
        <v>239924</v>
      </c>
    </row>
    <row r="29905" spans="1:3" x14ac:dyDescent="0.3">
      <c r="A29905" t="s">
        <v>2233</v>
      </c>
      <c r="B29905">
        <v>2007</v>
      </c>
      <c r="C29905">
        <v>243332</v>
      </c>
    </row>
    <row r="29906" spans="1:3" x14ac:dyDescent="0.3">
      <c r="A29906" t="s">
        <v>2233</v>
      </c>
      <c r="B29906">
        <v>2008</v>
      </c>
      <c r="C29906">
        <v>246696</v>
      </c>
    </row>
    <row r="29907" spans="1:3" x14ac:dyDescent="0.3">
      <c r="A29907" t="s">
        <v>2233</v>
      </c>
      <c r="B29907">
        <v>2009</v>
      </c>
      <c r="C29907">
        <v>250082</v>
      </c>
    </row>
    <row r="29908" spans="1:3" x14ac:dyDescent="0.3">
      <c r="A29908" t="s">
        <v>2233</v>
      </c>
      <c r="B29908">
        <v>2010</v>
      </c>
      <c r="C29908">
        <v>253529</v>
      </c>
    </row>
    <row r="29909" spans="1:3" x14ac:dyDescent="0.3">
      <c r="A29909" t="s">
        <v>2233</v>
      </c>
      <c r="B29909">
        <v>2011</v>
      </c>
      <c r="C29909">
        <v>257065</v>
      </c>
    </row>
    <row r="29910" spans="1:3" x14ac:dyDescent="0.3">
      <c r="A29910" t="s">
        <v>2233</v>
      </c>
      <c r="B29910">
        <v>2012</v>
      </c>
      <c r="C29910">
        <v>260656</v>
      </c>
    </row>
    <row r="29911" spans="1:3" x14ac:dyDescent="0.3">
      <c r="A29911" t="s">
        <v>2233</v>
      </c>
      <c r="B29911">
        <v>2013</v>
      </c>
      <c r="C29911">
        <v>264239</v>
      </c>
    </row>
    <row r="29912" spans="1:3" x14ac:dyDescent="0.3">
      <c r="A29912" t="s">
        <v>2233</v>
      </c>
      <c r="B29912">
        <v>2014</v>
      </c>
      <c r="C29912">
        <v>267732</v>
      </c>
    </row>
    <row r="29913" spans="1:3" x14ac:dyDescent="0.3">
      <c r="A29913" t="s">
        <v>2233</v>
      </c>
      <c r="B29913">
        <v>2015</v>
      </c>
      <c r="C29913">
        <v>271062</v>
      </c>
    </row>
    <row r="29914" spans="1:3" x14ac:dyDescent="0.3">
      <c r="A29914" t="s">
        <v>2233</v>
      </c>
      <c r="B29914">
        <v>2016</v>
      </c>
      <c r="C29914">
        <v>274190</v>
      </c>
    </row>
    <row r="29915" spans="1:3" x14ac:dyDescent="0.3">
      <c r="A29915" t="s">
        <v>2233</v>
      </c>
      <c r="B29915">
        <v>2017</v>
      </c>
      <c r="C29915">
        <v>277159</v>
      </c>
    </row>
    <row r="29916" spans="1:3" x14ac:dyDescent="0.3">
      <c r="A29916" t="s">
        <v>2233</v>
      </c>
      <c r="B29916">
        <v>2018</v>
      </c>
      <c r="C29916">
        <v>279986</v>
      </c>
    </row>
    <row r="29917" spans="1:3" x14ac:dyDescent="0.3">
      <c r="A29917" t="s">
        <v>2233</v>
      </c>
      <c r="B29917">
        <v>2019</v>
      </c>
      <c r="C29917">
        <v>282757</v>
      </c>
    </row>
    <row r="29918" spans="1:3" x14ac:dyDescent="0.3">
      <c r="A29918" t="s">
        <v>2233</v>
      </c>
      <c r="B29918">
        <v>2020</v>
      </c>
      <c r="C29918">
        <v>285491</v>
      </c>
    </row>
    <row r="29919" spans="1:3" x14ac:dyDescent="0.3">
      <c r="A29919" t="s">
        <v>2233</v>
      </c>
      <c r="B29919">
        <v>2021</v>
      </c>
      <c r="C29919">
        <v>288217</v>
      </c>
    </row>
    <row r="29920" spans="1:3" x14ac:dyDescent="0.3">
      <c r="A29920" t="s">
        <v>2234</v>
      </c>
      <c r="B29920">
        <v>1800</v>
      </c>
      <c r="C29920">
        <v>200000</v>
      </c>
    </row>
    <row r="29921" spans="1:3" x14ac:dyDescent="0.3">
      <c r="A29921" t="s">
        <v>2234</v>
      </c>
      <c r="B29921">
        <v>1801</v>
      </c>
      <c r="C29921">
        <v>193187</v>
      </c>
    </row>
    <row r="29922" spans="1:3" x14ac:dyDescent="0.3">
      <c r="A29922" t="s">
        <v>2234</v>
      </c>
      <c r="B29922">
        <v>1802</v>
      </c>
      <c r="C29922">
        <v>186607</v>
      </c>
    </row>
    <row r="29923" spans="1:3" x14ac:dyDescent="0.3">
      <c r="A29923" t="s">
        <v>2234</v>
      </c>
      <c r="B29923">
        <v>1803</v>
      </c>
      <c r="C29923">
        <v>180250</v>
      </c>
    </row>
    <row r="29924" spans="1:3" x14ac:dyDescent="0.3">
      <c r="A29924" t="s">
        <v>2234</v>
      </c>
      <c r="B29924">
        <v>1804</v>
      </c>
      <c r="C29924">
        <v>174110</v>
      </c>
    </row>
    <row r="29925" spans="1:3" x14ac:dyDescent="0.3">
      <c r="A29925" t="s">
        <v>2234</v>
      </c>
      <c r="B29925">
        <v>1805</v>
      </c>
      <c r="C29925">
        <v>168179</v>
      </c>
    </row>
    <row r="29926" spans="1:3" x14ac:dyDescent="0.3">
      <c r="A29926" t="s">
        <v>2234</v>
      </c>
      <c r="B29926">
        <v>1806</v>
      </c>
      <c r="C29926">
        <v>162450</v>
      </c>
    </row>
    <row r="29927" spans="1:3" x14ac:dyDescent="0.3">
      <c r="A29927" t="s">
        <v>2234</v>
      </c>
      <c r="B29927">
        <v>1807</v>
      </c>
      <c r="C29927">
        <v>156917</v>
      </c>
    </row>
    <row r="29928" spans="1:3" x14ac:dyDescent="0.3">
      <c r="A29928" t="s">
        <v>2234</v>
      </c>
      <c r="B29928">
        <v>1808</v>
      </c>
      <c r="C29928">
        <v>151572</v>
      </c>
    </row>
    <row r="29929" spans="1:3" x14ac:dyDescent="0.3">
      <c r="A29929" t="s">
        <v>2234</v>
      </c>
      <c r="B29929">
        <v>1809</v>
      </c>
      <c r="C29929">
        <v>146409</v>
      </c>
    </row>
    <row r="29930" spans="1:3" x14ac:dyDescent="0.3">
      <c r="A29930" t="s">
        <v>2234</v>
      </c>
      <c r="B29930">
        <v>1810</v>
      </c>
      <c r="C29930">
        <v>141591</v>
      </c>
    </row>
    <row r="29931" spans="1:3" x14ac:dyDescent="0.3">
      <c r="A29931" t="s">
        <v>2234</v>
      </c>
      <c r="B29931">
        <v>1811</v>
      </c>
      <c r="C29931">
        <v>136768</v>
      </c>
    </row>
    <row r="29932" spans="1:3" x14ac:dyDescent="0.3">
      <c r="A29932" t="s">
        <v>2234</v>
      </c>
      <c r="B29932">
        <v>1812</v>
      </c>
      <c r="C29932">
        <v>132109</v>
      </c>
    </row>
    <row r="29933" spans="1:3" x14ac:dyDescent="0.3">
      <c r="A29933" t="s">
        <v>2234</v>
      </c>
      <c r="B29933">
        <v>1813</v>
      </c>
      <c r="C29933">
        <v>127609</v>
      </c>
    </row>
    <row r="29934" spans="1:3" x14ac:dyDescent="0.3">
      <c r="A29934" t="s">
        <v>2234</v>
      </c>
      <c r="B29934">
        <v>1814</v>
      </c>
      <c r="C29934">
        <v>123262</v>
      </c>
    </row>
    <row r="29935" spans="1:3" x14ac:dyDescent="0.3">
      <c r="A29935" t="s">
        <v>2234</v>
      </c>
      <c r="B29935">
        <v>1815</v>
      </c>
      <c r="C29935">
        <v>119064</v>
      </c>
    </row>
    <row r="29936" spans="1:3" x14ac:dyDescent="0.3">
      <c r="A29936" t="s">
        <v>2234</v>
      </c>
      <c r="B29936">
        <v>1816</v>
      </c>
      <c r="C29936">
        <v>115008</v>
      </c>
    </row>
    <row r="29937" spans="1:3" x14ac:dyDescent="0.3">
      <c r="A29937" t="s">
        <v>2234</v>
      </c>
      <c r="B29937">
        <v>1817</v>
      </c>
      <c r="C29937">
        <v>111090</v>
      </c>
    </row>
    <row r="29938" spans="1:3" x14ac:dyDescent="0.3">
      <c r="A29938" t="s">
        <v>2234</v>
      </c>
      <c r="B29938">
        <v>1818</v>
      </c>
      <c r="C29938">
        <v>107306</v>
      </c>
    </row>
    <row r="29939" spans="1:3" x14ac:dyDescent="0.3">
      <c r="A29939" t="s">
        <v>2234</v>
      </c>
      <c r="B29939">
        <v>1819</v>
      </c>
      <c r="C29939">
        <v>104332</v>
      </c>
    </row>
    <row r="29940" spans="1:3" x14ac:dyDescent="0.3">
      <c r="A29940" t="s">
        <v>2234</v>
      </c>
      <c r="B29940">
        <v>1820</v>
      </c>
      <c r="C29940">
        <v>102141</v>
      </c>
    </row>
    <row r="29941" spans="1:3" x14ac:dyDescent="0.3">
      <c r="A29941" t="s">
        <v>2234</v>
      </c>
      <c r="B29941">
        <v>1821</v>
      </c>
      <c r="C29941">
        <v>100705</v>
      </c>
    </row>
    <row r="29942" spans="1:3" x14ac:dyDescent="0.3">
      <c r="A29942" t="s">
        <v>2234</v>
      </c>
      <c r="B29942">
        <v>1822</v>
      </c>
      <c r="C29942">
        <v>100000</v>
      </c>
    </row>
    <row r="29943" spans="1:3" x14ac:dyDescent="0.3">
      <c r="A29943" t="s">
        <v>2234</v>
      </c>
      <c r="B29943">
        <v>1823</v>
      </c>
      <c r="C29943">
        <v>100000</v>
      </c>
    </row>
    <row r="29944" spans="1:3" x14ac:dyDescent="0.3">
      <c r="A29944" t="s">
        <v>2234</v>
      </c>
      <c r="B29944">
        <v>1824</v>
      </c>
      <c r="C29944">
        <v>100000</v>
      </c>
    </row>
    <row r="29945" spans="1:3" x14ac:dyDescent="0.3">
      <c r="A29945" t="s">
        <v>2234</v>
      </c>
      <c r="B29945">
        <v>1825</v>
      </c>
      <c r="C29945">
        <v>100000</v>
      </c>
    </row>
    <row r="29946" spans="1:3" x14ac:dyDescent="0.3">
      <c r="A29946" t="s">
        <v>2234</v>
      </c>
      <c r="B29946">
        <v>1826</v>
      </c>
      <c r="C29946">
        <v>100000</v>
      </c>
    </row>
    <row r="29947" spans="1:3" x14ac:dyDescent="0.3">
      <c r="A29947" t="s">
        <v>2234</v>
      </c>
      <c r="B29947">
        <v>1827</v>
      </c>
      <c r="C29947">
        <v>100000</v>
      </c>
    </row>
    <row r="29948" spans="1:3" x14ac:dyDescent="0.3">
      <c r="A29948" t="s">
        <v>2234</v>
      </c>
      <c r="B29948">
        <v>1828</v>
      </c>
      <c r="C29948">
        <v>100000</v>
      </c>
    </row>
    <row r="29949" spans="1:3" x14ac:dyDescent="0.3">
      <c r="A29949" t="s">
        <v>2234</v>
      </c>
      <c r="B29949">
        <v>1829</v>
      </c>
      <c r="C29949">
        <v>99299</v>
      </c>
    </row>
    <row r="29950" spans="1:3" x14ac:dyDescent="0.3">
      <c r="A29950" t="s">
        <v>2234</v>
      </c>
      <c r="B29950">
        <v>1830</v>
      </c>
      <c r="C29950">
        <v>97922</v>
      </c>
    </row>
    <row r="29951" spans="1:3" x14ac:dyDescent="0.3">
      <c r="A29951" t="s">
        <v>2234</v>
      </c>
      <c r="B29951">
        <v>1831</v>
      </c>
      <c r="C29951">
        <v>95893</v>
      </c>
    </row>
    <row r="29952" spans="1:3" x14ac:dyDescent="0.3">
      <c r="A29952" t="s">
        <v>2234</v>
      </c>
      <c r="B29952">
        <v>1832</v>
      </c>
      <c r="C29952">
        <v>93233</v>
      </c>
    </row>
    <row r="29953" spans="1:3" x14ac:dyDescent="0.3">
      <c r="A29953" t="s">
        <v>2234</v>
      </c>
      <c r="B29953">
        <v>1833</v>
      </c>
      <c r="C29953">
        <v>89967</v>
      </c>
    </row>
    <row r="29954" spans="1:3" x14ac:dyDescent="0.3">
      <c r="A29954" t="s">
        <v>2234</v>
      </c>
      <c r="B29954">
        <v>1834</v>
      </c>
      <c r="C29954">
        <v>86814</v>
      </c>
    </row>
    <row r="29955" spans="1:3" x14ac:dyDescent="0.3">
      <c r="A29955" t="s">
        <v>2234</v>
      </c>
      <c r="B29955">
        <v>1835</v>
      </c>
      <c r="C29955">
        <v>83772</v>
      </c>
    </row>
    <row r="29956" spans="1:3" x14ac:dyDescent="0.3">
      <c r="A29956" t="s">
        <v>2234</v>
      </c>
      <c r="B29956">
        <v>1836</v>
      </c>
      <c r="C29956">
        <v>80837</v>
      </c>
    </row>
    <row r="29957" spans="1:3" x14ac:dyDescent="0.3">
      <c r="A29957" t="s">
        <v>2234</v>
      </c>
      <c r="B29957">
        <v>1837</v>
      </c>
      <c r="C29957">
        <v>78005</v>
      </c>
    </row>
    <row r="29958" spans="1:3" x14ac:dyDescent="0.3">
      <c r="A29958" t="s">
        <v>2234</v>
      </c>
      <c r="B29958">
        <v>1838</v>
      </c>
      <c r="C29958">
        <v>75272</v>
      </c>
    </row>
    <row r="29959" spans="1:3" x14ac:dyDescent="0.3">
      <c r="A29959" t="s">
        <v>2234</v>
      </c>
      <c r="B29959">
        <v>1839</v>
      </c>
      <c r="C29959">
        <v>73481</v>
      </c>
    </row>
    <row r="29960" spans="1:3" x14ac:dyDescent="0.3">
      <c r="A29960" t="s">
        <v>2234</v>
      </c>
      <c r="B29960">
        <v>1840</v>
      </c>
      <c r="C29960">
        <v>72621</v>
      </c>
    </row>
    <row r="29961" spans="1:3" x14ac:dyDescent="0.3">
      <c r="A29961" t="s">
        <v>2234</v>
      </c>
      <c r="B29961">
        <v>1841</v>
      </c>
      <c r="C29961">
        <v>72683</v>
      </c>
    </row>
    <row r="29962" spans="1:3" x14ac:dyDescent="0.3">
      <c r="A29962" t="s">
        <v>2234</v>
      </c>
      <c r="B29962">
        <v>1842</v>
      </c>
      <c r="C29962">
        <v>73655</v>
      </c>
    </row>
    <row r="29963" spans="1:3" x14ac:dyDescent="0.3">
      <c r="A29963" t="s">
        <v>2234</v>
      </c>
      <c r="B29963">
        <v>1843</v>
      </c>
      <c r="C29963">
        <v>75529</v>
      </c>
    </row>
    <row r="29964" spans="1:3" x14ac:dyDescent="0.3">
      <c r="A29964" t="s">
        <v>2234</v>
      </c>
      <c r="B29964">
        <v>1844</v>
      </c>
      <c r="C29964">
        <v>77452</v>
      </c>
    </row>
    <row r="29965" spans="1:3" x14ac:dyDescent="0.3">
      <c r="A29965" t="s">
        <v>2234</v>
      </c>
      <c r="B29965">
        <v>1845</v>
      </c>
      <c r="C29965">
        <v>79423</v>
      </c>
    </row>
    <row r="29966" spans="1:3" x14ac:dyDescent="0.3">
      <c r="A29966" t="s">
        <v>2234</v>
      </c>
      <c r="B29966">
        <v>1846</v>
      </c>
      <c r="C29966">
        <v>81444</v>
      </c>
    </row>
    <row r="29967" spans="1:3" x14ac:dyDescent="0.3">
      <c r="A29967" t="s">
        <v>2234</v>
      </c>
      <c r="B29967">
        <v>1847</v>
      </c>
      <c r="C29967">
        <v>83517</v>
      </c>
    </row>
    <row r="29968" spans="1:3" x14ac:dyDescent="0.3">
      <c r="A29968" t="s">
        <v>2234</v>
      </c>
      <c r="B29968">
        <v>1848</v>
      </c>
      <c r="C29968">
        <v>85642</v>
      </c>
    </row>
    <row r="29969" spans="1:3" x14ac:dyDescent="0.3">
      <c r="A29969" t="s">
        <v>2234</v>
      </c>
      <c r="B29969">
        <v>1849</v>
      </c>
      <c r="C29969">
        <v>88066</v>
      </c>
    </row>
    <row r="29970" spans="1:3" x14ac:dyDescent="0.3">
      <c r="A29970" t="s">
        <v>2234</v>
      </c>
      <c r="B29970">
        <v>1850</v>
      </c>
      <c r="C29970">
        <v>90807</v>
      </c>
    </row>
    <row r="29971" spans="1:3" x14ac:dyDescent="0.3">
      <c r="A29971" t="s">
        <v>2234</v>
      </c>
      <c r="B29971">
        <v>1851</v>
      </c>
      <c r="C29971">
        <v>93875</v>
      </c>
    </row>
    <row r="29972" spans="1:3" x14ac:dyDescent="0.3">
      <c r="A29972" t="s">
        <v>2234</v>
      </c>
      <c r="B29972">
        <v>1852</v>
      </c>
      <c r="C29972">
        <v>97295</v>
      </c>
    </row>
    <row r="29973" spans="1:3" x14ac:dyDescent="0.3">
      <c r="A29973" t="s">
        <v>2234</v>
      </c>
      <c r="B29973">
        <v>1853</v>
      </c>
      <c r="C29973">
        <v>101087</v>
      </c>
    </row>
    <row r="29974" spans="1:3" x14ac:dyDescent="0.3">
      <c r="A29974" t="s">
        <v>2234</v>
      </c>
      <c r="B29974">
        <v>1854</v>
      </c>
      <c r="C29974">
        <v>105027</v>
      </c>
    </row>
    <row r="29975" spans="1:3" x14ac:dyDescent="0.3">
      <c r="A29975" t="s">
        <v>2234</v>
      </c>
      <c r="B29975">
        <v>1855</v>
      </c>
      <c r="C29975">
        <v>109120</v>
      </c>
    </row>
    <row r="29976" spans="1:3" x14ac:dyDescent="0.3">
      <c r="A29976" t="s">
        <v>2234</v>
      </c>
      <c r="B29976">
        <v>1856</v>
      </c>
      <c r="C29976">
        <v>113373</v>
      </c>
    </row>
    <row r="29977" spans="1:3" x14ac:dyDescent="0.3">
      <c r="A29977" t="s">
        <v>2234</v>
      </c>
      <c r="B29977">
        <v>1857</v>
      </c>
      <c r="C29977">
        <v>117792</v>
      </c>
    </row>
    <row r="29978" spans="1:3" x14ac:dyDescent="0.3">
      <c r="A29978" t="s">
        <v>2234</v>
      </c>
      <c r="B29978">
        <v>1858</v>
      </c>
      <c r="C29978">
        <v>122383</v>
      </c>
    </row>
    <row r="29979" spans="1:3" x14ac:dyDescent="0.3">
      <c r="A29979" t="s">
        <v>2234</v>
      </c>
      <c r="B29979">
        <v>1859</v>
      </c>
      <c r="C29979">
        <v>128293</v>
      </c>
    </row>
    <row r="29980" spans="1:3" x14ac:dyDescent="0.3">
      <c r="A29980" t="s">
        <v>2234</v>
      </c>
      <c r="B29980">
        <v>1860</v>
      </c>
      <c r="C29980">
        <v>135668</v>
      </c>
    </row>
    <row r="29981" spans="1:3" x14ac:dyDescent="0.3">
      <c r="A29981" t="s">
        <v>2234</v>
      </c>
      <c r="B29981">
        <v>1861</v>
      </c>
      <c r="C29981">
        <v>144665</v>
      </c>
    </row>
    <row r="29982" spans="1:3" x14ac:dyDescent="0.3">
      <c r="A29982" t="s">
        <v>2234</v>
      </c>
      <c r="B29982">
        <v>1862</v>
      </c>
      <c r="C29982">
        <v>155458</v>
      </c>
    </row>
    <row r="29983" spans="1:3" x14ac:dyDescent="0.3">
      <c r="A29983" t="s">
        <v>2234</v>
      </c>
      <c r="B29983">
        <v>1863</v>
      </c>
      <c r="C29983">
        <v>168235</v>
      </c>
    </row>
    <row r="29984" spans="1:3" x14ac:dyDescent="0.3">
      <c r="A29984" t="s">
        <v>2234</v>
      </c>
      <c r="B29984">
        <v>1864</v>
      </c>
      <c r="C29984">
        <v>182063</v>
      </c>
    </row>
    <row r="29985" spans="1:3" x14ac:dyDescent="0.3">
      <c r="A29985" t="s">
        <v>2234</v>
      </c>
      <c r="B29985">
        <v>1865</v>
      </c>
      <c r="C29985">
        <v>197027</v>
      </c>
    </row>
    <row r="29986" spans="1:3" x14ac:dyDescent="0.3">
      <c r="A29986" t="s">
        <v>2234</v>
      </c>
      <c r="B29986">
        <v>1866</v>
      </c>
      <c r="C29986">
        <v>213221</v>
      </c>
    </row>
    <row r="29987" spans="1:3" x14ac:dyDescent="0.3">
      <c r="A29987" t="s">
        <v>2234</v>
      </c>
      <c r="B29987">
        <v>1867</v>
      </c>
      <c r="C29987">
        <v>230746</v>
      </c>
    </row>
    <row r="29988" spans="1:3" x14ac:dyDescent="0.3">
      <c r="A29988" t="s">
        <v>2234</v>
      </c>
      <c r="B29988">
        <v>1868</v>
      </c>
      <c r="C29988">
        <v>249711</v>
      </c>
    </row>
    <row r="29989" spans="1:3" x14ac:dyDescent="0.3">
      <c r="A29989" t="s">
        <v>2234</v>
      </c>
      <c r="B29989">
        <v>1869</v>
      </c>
      <c r="C29989">
        <v>268927</v>
      </c>
    </row>
    <row r="29990" spans="1:3" x14ac:dyDescent="0.3">
      <c r="A29990" t="s">
        <v>2234</v>
      </c>
      <c r="B29990">
        <v>1870</v>
      </c>
      <c r="C29990">
        <v>288338</v>
      </c>
    </row>
    <row r="29991" spans="1:3" x14ac:dyDescent="0.3">
      <c r="A29991" t="s">
        <v>2234</v>
      </c>
      <c r="B29991">
        <v>1871</v>
      </c>
      <c r="C29991">
        <v>307876</v>
      </c>
    </row>
    <row r="29992" spans="1:3" x14ac:dyDescent="0.3">
      <c r="A29992" t="s">
        <v>2234</v>
      </c>
      <c r="B29992">
        <v>1872</v>
      </c>
      <c r="C29992">
        <v>327464</v>
      </c>
    </row>
    <row r="29993" spans="1:3" x14ac:dyDescent="0.3">
      <c r="A29993" t="s">
        <v>2234</v>
      </c>
      <c r="B29993">
        <v>1873</v>
      </c>
      <c r="C29993">
        <v>347014</v>
      </c>
    </row>
    <row r="29994" spans="1:3" x14ac:dyDescent="0.3">
      <c r="A29994" t="s">
        <v>2234</v>
      </c>
      <c r="B29994">
        <v>1874</v>
      </c>
      <c r="C29994">
        <v>367731</v>
      </c>
    </row>
    <row r="29995" spans="1:3" x14ac:dyDescent="0.3">
      <c r="A29995" t="s">
        <v>2234</v>
      </c>
      <c r="B29995">
        <v>1875</v>
      </c>
      <c r="C29995">
        <v>389684</v>
      </c>
    </row>
    <row r="29996" spans="1:3" x14ac:dyDescent="0.3">
      <c r="A29996" t="s">
        <v>2234</v>
      </c>
      <c r="B29996">
        <v>1876</v>
      </c>
      <c r="C29996">
        <v>412949</v>
      </c>
    </row>
    <row r="29997" spans="1:3" x14ac:dyDescent="0.3">
      <c r="A29997" t="s">
        <v>2234</v>
      </c>
      <c r="B29997">
        <v>1877</v>
      </c>
      <c r="C29997">
        <v>437602</v>
      </c>
    </row>
    <row r="29998" spans="1:3" x14ac:dyDescent="0.3">
      <c r="A29998" t="s">
        <v>2234</v>
      </c>
      <c r="B29998">
        <v>1878</v>
      </c>
      <c r="C29998">
        <v>463727</v>
      </c>
    </row>
    <row r="29999" spans="1:3" x14ac:dyDescent="0.3">
      <c r="A29999" t="s">
        <v>2234</v>
      </c>
      <c r="B29999">
        <v>1879</v>
      </c>
      <c r="C29999">
        <v>487792</v>
      </c>
    </row>
    <row r="30000" spans="1:3" x14ac:dyDescent="0.3">
      <c r="A30000" t="s">
        <v>2234</v>
      </c>
      <c r="B30000">
        <v>1880</v>
      </c>
      <c r="C30000">
        <v>509585</v>
      </c>
    </row>
    <row r="30001" spans="1:3" x14ac:dyDescent="0.3">
      <c r="A30001" t="s">
        <v>2234</v>
      </c>
      <c r="B30001">
        <v>1881</v>
      </c>
      <c r="C30001">
        <v>528877</v>
      </c>
    </row>
    <row r="30002" spans="1:3" x14ac:dyDescent="0.3">
      <c r="A30002" t="s">
        <v>2234</v>
      </c>
      <c r="B30002">
        <v>1882</v>
      </c>
      <c r="C30002">
        <v>545427</v>
      </c>
    </row>
    <row r="30003" spans="1:3" x14ac:dyDescent="0.3">
      <c r="A30003" t="s">
        <v>2234</v>
      </c>
      <c r="B30003">
        <v>1883</v>
      </c>
      <c r="C30003">
        <v>558972</v>
      </c>
    </row>
    <row r="30004" spans="1:3" x14ac:dyDescent="0.3">
      <c r="A30004" t="s">
        <v>2234</v>
      </c>
      <c r="B30004">
        <v>1884</v>
      </c>
      <c r="C30004">
        <v>572854</v>
      </c>
    </row>
    <row r="30005" spans="1:3" x14ac:dyDescent="0.3">
      <c r="A30005" t="s">
        <v>2234</v>
      </c>
      <c r="B30005">
        <v>1885</v>
      </c>
      <c r="C30005">
        <v>587081</v>
      </c>
    </row>
    <row r="30006" spans="1:3" x14ac:dyDescent="0.3">
      <c r="A30006" t="s">
        <v>2234</v>
      </c>
      <c r="B30006">
        <v>1886</v>
      </c>
      <c r="C30006">
        <v>601661</v>
      </c>
    </row>
    <row r="30007" spans="1:3" x14ac:dyDescent="0.3">
      <c r="A30007" t="s">
        <v>2234</v>
      </c>
      <c r="B30007">
        <v>1887</v>
      </c>
      <c r="C30007">
        <v>616603</v>
      </c>
    </row>
    <row r="30008" spans="1:3" x14ac:dyDescent="0.3">
      <c r="A30008" t="s">
        <v>2234</v>
      </c>
      <c r="B30008">
        <v>1888</v>
      </c>
      <c r="C30008">
        <v>631916</v>
      </c>
    </row>
    <row r="30009" spans="1:3" x14ac:dyDescent="0.3">
      <c r="A30009" t="s">
        <v>2234</v>
      </c>
      <c r="B30009">
        <v>1889</v>
      </c>
      <c r="C30009">
        <v>646899</v>
      </c>
    </row>
    <row r="30010" spans="1:3" x14ac:dyDescent="0.3">
      <c r="A30010" t="s">
        <v>2234</v>
      </c>
      <c r="B30010">
        <v>1890</v>
      </c>
      <c r="C30010">
        <v>661529</v>
      </c>
    </row>
    <row r="30011" spans="1:3" x14ac:dyDescent="0.3">
      <c r="A30011" t="s">
        <v>2234</v>
      </c>
      <c r="B30011">
        <v>1891</v>
      </c>
      <c r="C30011">
        <v>675784</v>
      </c>
    </row>
    <row r="30012" spans="1:3" x14ac:dyDescent="0.3">
      <c r="A30012" t="s">
        <v>2234</v>
      </c>
      <c r="B30012">
        <v>1892</v>
      </c>
      <c r="C30012">
        <v>689639</v>
      </c>
    </row>
    <row r="30013" spans="1:3" x14ac:dyDescent="0.3">
      <c r="A30013" t="s">
        <v>2234</v>
      </c>
      <c r="B30013">
        <v>1893</v>
      </c>
      <c r="C30013">
        <v>703071</v>
      </c>
    </row>
    <row r="30014" spans="1:3" x14ac:dyDescent="0.3">
      <c r="A30014" t="s">
        <v>2234</v>
      </c>
      <c r="B30014">
        <v>1894</v>
      </c>
      <c r="C30014">
        <v>716764</v>
      </c>
    </row>
    <row r="30015" spans="1:3" x14ac:dyDescent="0.3">
      <c r="A30015" t="s">
        <v>2234</v>
      </c>
      <c r="B30015">
        <v>1895</v>
      </c>
      <c r="C30015">
        <v>730724</v>
      </c>
    </row>
    <row r="30016" spans="1:3" x14ac:dyDescent="0.3">
      <c r="A30016" t="s">
        <v>2234</v>
      </c>
      <c r="B30016">
        <v>1896</v>
      </c>
      <c r="C30016">
        <v>744956</v>
      </c>
    </row>
    <row r="30017" spans="1:3" x14ac:dyDescent="0.3">
      <c r="A30017" t="s">
        <v>2234</v>
      </c>
      <c r="B30017">
        <v>1897</v>
      </c>
      <c r="C30017">
        <v>759465</v>
      </c>
    </row>
    <row r="30018" spans="1:3" x14ac:dyDescent="0.3">
      <c r="A30018" t="s">
        <v>2234</v>
      </c>
      <c r="B30018">
        <v>1898</v>
      </c>
      <c r="C30018">
        <v>774257</v>
      </c>
    </row>
    <row r="30019" spans="1:3" x14ac:dyDescent="0.3">
      <c r="A30019" t="s">
        <v>2234</v>
      </c>
      <c r="B30019">
        <v>1899</v>
      </c>
      <c r="C30019">
        <v>790405</v>
      </c>
    </row>
    <row r="30020" spans="1:3" x14ac:dyDescent="0.3">
      <c r="A30020" t="s">
        <v>2234</v>
      </c>
      <c r="B30020">
        <v>1900</v>
      </c>
      <c r="C30020">
        <v>807964</v>
      </c>
    </row>
    <row r="30021" spans="1:3" x14ac:dyDescent="0.3">
      <c r="A30021" t="s">
        <v>2234</v>
      </c>
      <c r="B30021">
        <v>1901</v>
      </c>
      <c r="C30021">
        <v>826989</v>
      </c>
    </row>
    <row r="30022" spans="1:3" x14ac:dyDescent="0.3">
      <c r="A30022" t="s">
        <v>2234</v>
      </c>
      <c r="B30022">
        <v>1902</v>
      </c>
      <c r="C30022">
        <v>847539</v>
      </c>
    </row>
    <row r="30023" spans="1:3" x14ac:dyDescent="0.3">
      <c r="A30023" t="s">
        <v>2234</v>
      </c>
      <c r="B30023">
        <v>1903</v>
      </c>
      <c r="C30023">
        <v>869673</v>
      </c>
    </row>
    <row r="30024" spans="1:3" x14ac:dyDescent="0.3">
      <c r="A30024" t="s">
        <v>2234</v>
      </c>
      <c r="B30024">
        <v>1904</v>
      </c>
      <c r="C30024">
        <v>892385</v>
      </c>
    </row>
    <row r="30025" spans="1:3" x14ac:dyDescent="0.3">
      <c r="A30025" t="s">
        <v>2234</v>
      </c>
      <c r="B30025">
        <v>1905</v>
      </c>
      <c r="C30025">
        <v>915690</v>
      </c>
    </row>
    <row r="30026" spans="1:3" x14ac:dyDescent="0.3">
      <c r="A30026" t="s">
        <v>2234</v>
      </c>
      <c r="B30026">
        <v>1906</v>
      </c>
      <c r="C30026">
        <v>939604</v>
      </c>
    </row>
    <row r="30027" spans="1:3" x14ac:dyDescent="0.3">
      <c r="A30027" t="s">
        <v>2234</v>
      </c>
      <c r="B30027">
        <v>1907</v>
      </c>
      <c r="C30027">
        <v>964142</v>
      </c>
    </row>
    <row r="30028" spans="1:3" x14ac:dyDescent="0.3">
      <c r="A30028" t="s">
        <v>2234</v>
      </c>
      <c r="B30028">
        <v>1908</v>
      </c>
      <c r="C30028">
        <v>989321</v>
      </c>
    </row>
    <row r="30029" spans="1:3" x14ac:dyDescent="0.3">
      <c r="A30029" t="s">
        <v>2234</v>
      </c>
      <c r="B30029">
        <v>1909</v>
      </c>
      <c r="C30029">
        <v>1013317</v>
      </c>
    </row>
    <row r="30030" spans="1:3" x14ac:dyDescent="0.3">
      <c r="A30030" t="s">
        <v>2234</v>
      </c>
      <c r="B30030">
        <v>1910</v>
      </c>
      <c r="C30030">
        <v>1036066</v>
      </c>
    </row>
    <row r="30031" spans="1:3" x14ac:dyDescent="0.3">
      <c r="A30031" t="s">
        <v>2234</v>
      </c>
      <c r="B30031">
        <v>1911</v>
      </c>
      <c r="C30031">
        <v>1057504</v>
      </c>
    </row>
    <row r="30032" spans="1:3" x14ac:dyDescent="0.3">
      <c r="A30032" t="s">
        <v>2234</v>
      </c>
      <c r="B30032">
        <v>1912</v>
      </c>
      <c r="C30032">
        <v>1077564</v>
      </c>
    </row>
    <row r="30033" spans="1:3" x14ac:dyDescent="0.3">
      <c r="A30033" t="s">
        <v>2234</v>
      </c>
      <c r="B30033">
        <v>1913</v>
      </c>
      <c r="C30033">
        <v>1096177</v>
      </c>
    </row>
    <row r="30034" spans="1:3" x14ac:dyDescent="0.3">
      <c r="A30034" t="s">
        <v>2234</v>
      </c>
      <c r="B30034">
        <v>1914</v>
      </c>
      <c r="C30034">
        <v>1115112</v>
      </c>
    </row>
    <row r="30035" spans="1:3" x14ac:dyDescent="0.3">
      <c r="A30035" t="s">
        <v>2234</v>
      </c>
      <c r="B30035">
        <v>1915</v>
      </c>
      <c r="C30035">
        <v>1134373</v>
      </c>
    </row>
    <row r="30036" spans="1:3" x14ac:dyDescent="0.3">
      <c r="A30036" t="s">
        <v>2234</v>
      </c>
      <c r="B30036">
        <v>1916</v>
      </c>
      <c r="C30036">
        <v>1153967</v>
      </c>
    </row>
    <row r="30037" spans="1:3" x14ac:dyDescent="0.3">
      <c r="A30037" t="s">
        <v>2234</v>
      </c>
      <c r="B30037">
        <v>1917</v>
      </c>
      <c r="C30037">
        <v>1173900</v>
      </c>
    </row>
    <row r="30038" spans="1:3" x14ac:dyDescent="0.3">
      <c r="A30038" t="s">
        <v>2234</v>
      </c>
      <c r="B30038">
        <v>1918</v>
      </c>
      <c r="C30038">
        <v>1194253</v>
      </c>
    </row>
    <row r="30039" spans="1:3" x14ac:dyDescent="0.3">
      <c r="A30039" t="s">
        <v>2234</v>
      </c>
      <c r="B30039">
        <v>1919</v>
      </c>
      <c r="C30039">
        <v>1215286</v>
      </c>
    </row>
    <row r="30040" spans="1:3" x14ac:dyDescent="0.3">
      <c r="A30040" t="s">
        <v>2234</v>
      </c>
      <c r="B30040">
        <v>1920</v>
      </c>
      <c r="C30040">
        <v>1237017</v>
      </c>
    </row>
    <row r="30041" spans="1:3" x14ac:dyDescent="0.3">
      <c r="A30041" t="s">
        <v>2234</v>
      </c>
      <c r="B30041">
        <v>1921</v>
      </c>
      <c r="C30041">
        <v>1259462</v>
      </c>
    </row>
    <row r="30042" spans="1:3" x14ac:dyDescent="0.3">
      <c r="A30042" t="s">
        <v>2234</v>
      </c>
      <c r="B30042">
        <v>1922</v>
      </c>
      <c r="C30042">
        <v>1282642</v>
      </c>
    </row>
    <row r="30043" spans="1:3" x14ac:dyDescent="0.3">
      <c r="A30043" t="s">
        <v>2234</v>
      </c>
      <c r="B30043">
        <v>1923</v>
      </c>
      <c r="C30043">
        <v>1306574</v>
      </c>
    </row>
    <row r="30044" spans="1:3" x14ac:dyDescent="0.3">
      <c r="A30044" t="s">
        <v>2234</v>
      </c>
      <c r="B30044">
        <v>1924</v>
      </c>
      <c r="C30044">
        <v>1330954</v>
      </c>
    </row>
    <row r="30045" spans="1:3" x14ac:dyDescent="0.3">
      <c r="A30045" t="s">
        <v>2234</v>
      </c>
      <c r="B30045">
        <v>1925</v>
      </c>
      <c r="C30045">
        <v>1355788</v>
      </c>
    </row>
    <row r="30046" spans="1:3" x14ac:dyDescent="0.3">
      <c r="A30046" t="s">
        <v>2234</v>
      </c>
      <c r="B30046">
        <v>1926</v>
      </c>
      <c r="C30046">
        <v>1381085</v>
      </c>
    </row>
    <row r="30047" spans="1:3" x14ac:dyDescent="0.3">
      <c r="A30047" t="s">
        <v>2234</v>
      </c>
      <c r="B30047">
        <v>1927</v>
      </c>
      <c r="C30047">
        <v>1406855</v>
      </c>
    </row>
    <row r="30048" spans="1:3" x14ac:dyDescent="0.3">
      <c r="A30048" t="s">
        <v>2234</v>
      </c>
      <c r="B30048">
        <v>1928</v>
      </c>
      <c r="C30048">
        <v>1433105</v>
      </c>
    </row>
    <row r="30049" spans="1:3" x14ac:dyDescent="0.3">
      <c r="A30049" t="s">
        <v>2234</v>
      </c>
      <c r="B30049">
        <v>1929</v>
      </c>
      <c r="C30049">
        <v>1457030</v>
      </c>
    </row>
    <row r="30050" spans="1:3" x14ac:dyDescent="0.3">
      <c r="A30050" t="s">
        <v>2234</v>
      </c>
      <c r="B30050">
        <v>1930</v>
      </c>
      <c r="C30050">
        <v>1478559</v>
      </c>
    </row>
    <row r="30051" spans="1:3" x14ac:dyDescent="0.3">
      <c r="A30051" t="s">
        <v>2234</v>
      </c>
      <c r="B30051">
        <v>1931</v>
      </c>
      <c r="C30051">
        <v>1497623</v>
      </c>
    </row>
    <row r="30052" spans="1:3" x14ac:dyDescent="0.3">
      <c r="A30052" t="s">
        <v>2234</v>
      </c>
      <c r="B30052">
        <v>1932</v>
      </c>
      <c r="C30052">
        <v>1514148</v>
      </c>
    </row>
    <row r="30053" spans="1:3" x14ac:dyDescent="0.3">
      <c r="A30053" t="s">
        <v>2234</v>
      </c>
      <c r="B30053">
        <v>1933</v>
      </c>
      <c r="C30053">
        <v>1528061</v>
      </c>
    </row>
    <row r="30054" spans="1:3" x14ac:dyDescent="0.3">
      <c r="A30054" t="s">
        <v>2234</v>
      </c>
      <c r="B30054">
        <v>1934</v>
      </c>
      <c r="C30054">
        <v>1542102</v>
      </c>
    </row>
    <row r="30055" spans="1:3" x14ac:dyDescent="0.3">
      <c r="A30055" t="s">
        <v>2234</v>
      </c>
      <c r="B30055">
        <v>1935</v>
      </c>
      <c r="C30055">
        <v>1556272</v>
      </c>
    </row>
    <row r="30056" spans="1:3" x14ac:dyDescent="0.3">
      <c r="A30056" t="s">
        <v>2234</v>
      </c>
      <c r="B30056">
        <v>1936</v>
      </c>
      <c r="C30056">
        <v>1570572</v>
      </c>
    </row>
    <row r="30057" spans="1:3" x14ac:dyDescent="0.3">
      <c r="A30057" t="s">
        <v>2234</v>
      </c>
      <c r="B30057">
        <v>1937</v>
      </c>
      <c r="C30057">
        <v>1585003</v>
      </c>
    </row>
    <row r="30058" spans="1:3" x14ac:dyDescent="0.3">
      <c r="A30058" t="s">
        <v>2234</v>
      </c>
      <c r="B30058">
        <v>1938</v>
      </c>
      <c r="C30058">
        <v>1599567</v>
      </c>
    </row>
    <row r="30059" spans="1:3" x14ac:dyDescent="0.3">
      <c r="A30059" t="s">
        <v>2234</v>
      </c>
      <c r="B30059">
        <v>1939</v>
      </c>
      <c r="C30059">
        <v>1616326</v>
      </c>
    </row>
    <row r="30060" spans="1:3" x14ac:dyDescent="0.3">
      <c r="A30060" t="s">
        <v>2234</v>
      </c>
      <c r="B30060">
        <v>1940</v>
      </c>
      <c r="C30060">
        <v>1635332</v>
      </c>
    </row>
    <row r="30061" spans="1:3" x14ac:dyDescent="0.3">
      <c r="A30061" t="s">
        <v>2234</v>
      </c>
      <c r="B30061">
        <v>1941</v>
      </c>
      <c r="C30061">
        <v>1656639</v>
      </c>
    </row>
    <row r="30062" spans="1:3" x14ac:dyDescent="0.3">
      <c r="A30062" t="s">
        <v>2234</v>
      </c>
      <c r="B30062">
        <v>1942</v>
      </c>
      <c r="C30062">
        <v>1680300</v>
      </c>
    </row>
    <row r="30063" spans="1:3" x14ac:dyDescent="0.3">
      <c r="A30063" t="s">
        <v>2234</v>
      </c>
      <c r="B30063">
        <v>1943</v>
      </c>
      <c r="C30063">
        <v>1706371</v>
      </c>
    </row>
    <row r="30064" spans="1:3" x14ac:dyDescent="0.3">
      <c r="A30064" t="s">
        <v>2234</v>
      </c>
      <c r="B30064">
        <v>1944</v>
      </c>
      <c r="C30064">
        <v>1732846</v>
      </c>
    </row>
    <row r="30065" spans="1:3" x14ac:dyDescent="0.3">
      <c r="A30065" t="s">
        <v>2234</v>
      </c>
      <c r="B30065">
        <v>1945</v>
      </c>
      <c r="C30065">
        <v>1759732</v>
      </c>
    </row>
    <row r="30066" spans="1:3" x14ac:dyDescent="0.3">
      <c r="A30066" t="s">
        <v>2234</v>
      </c>
      <c r="B30066">
        <v>1946</v>
      </c>
      <c r="C30066">
        <v>1787035</v>
      </c>
    </row>
    <row r="30067" spans="1:3" x14ac:dyDescent="0.3">
      <c r="A30067" t="s">
        <v>2234</v>
      </c>
      <c r="B30067">
        <v>1947</v>
      </c>
      <c r="C30067">
        <v>1814762</v>
      </c>
    </row>
    <row r="30068" spans="1:3" x14ac:dyDescent="0.3">
      <c r="A30068" t="s">
        <v>2234</v>
      </c>
      <c r="B30068">
        <v>1948</v>
      </c>
      <c r="C30068">
        <v>1842919</v>
      </c>
    </row>
    <row r="30069" spans="1:3" x14ac:dyDescent="0.3">
      <c r="A30069" t="s">
        <v>2234</v>
      </c>
      <c r="B30069">
        <v>1949</v>
      </c>
      <c r="C30069">
        <v>1873969</v>
      </c>
    </row>
    <row r="30070" spans="1:3" x14ac:dyDescent="0.3">
      <c r="A30070" t="s">
        <v>2234</v>
      </c>
      <c r="B30070">
        <v>1950</v>
      </c>
      <c r="C30070">
        <v>1908011</v>
      </c>
    </row>
    <row r="30071" spans="1:3" x14ac:dyDescent="0.3">
      <c r="A30071" t="s">
        <v>2234</v>
      </c>
      <c r="B30071">
        <v>1951</v>
      </c>
      <c r="C30071">
        <v>1947929</v>
      </c>
    </row>
    <row r="30072" spans="1:3" x14ac:dyDescent="0.3">
      <c r="A30072" t="s">
        <v>2234</v>
      </c>
      <c r="B30072">
        <v>1952</v>
      </c>
      <c r="C30072">
        <v>1992809</v>
      </c>
    </row>
    <row r="30073" spans="1:3" x14ac:dyDescent="0.3">
      <c r="A30073" t="s">
        <v>2234</v>
      </c>
      <c r="B30073">
        <v>1953</v>
      </c>
      <c r="C30073">
        <v>2040237</v>
      </c>
    </row>
    <row r="30074" spans="1:3" x14ac:dyDescent="0.3">
      <c r="A30074" t="s">
        <v>2234</v>
      </c>
      <c r="B30074">
        <v>1954</v>
      </c>
      <c r="C30074">
        <v>2088487</v>
      </c>
    </row>
    <row r="30075" spans="1:3" x14ac:dyDescent="0.3">
      <c r="A30075" t="s">
        <v>2234</v>
      </c>
      <c r="B30075">
        <v>1955</v>
      </c>
      <c r="C30075">
        <v>2136388</v>
      </c>
    </row>
    <row r="30076" spans="1:3" x14ac:dyDescent="0.3">
      <c r="A30076" t="s">
        <v>2234</v>
      </c>
      <c r="B30076">
        <v>1956</v>
      </c>
      <c r="C30076">
        <v>2183460</v>
      </c>
    </row>
    <row r="30077" spans="1:3" x14ac:dyDescent="0.3">
      <c r="A30077" t="s">
        <v>2234</v>
      </c>
      <c r="B30077">
        <v>1957</v>
      </c>
      <c r="C30077">
        <v>2229828</v>
      </c>
    </row>
    <row r="30078" spans="1:3" x14ac:dyDescent="0.3">
      <c r="A30078" t="s">
        <v>2234</v>
      </c>
      <c r="B30078">
        <v>1958</v>
      </c>
      <c r="C30078">
        <v>2276133</v>
      </c>
    </row>
    <row r="30079" spans="1:3" x14ac:dyDescent="0.3">
      <c r="A30079" t="s">
        <v>2234</v>
      </c>
      <c r="B30079">
        <v>1959</v>
      </c>
      <c r="C30079">
        <v>2323404</v>
      </c>
    </row>
    <row r="30080" spans="1:3" x14ac:dyDescent="0.3">
      <c r="A30080" t="s">
        <v>2234</v>
      </c>
      <c r="B30080">
        <v>1960</v>
      </c>
      <c r="C30080">
        <v>2372599</v>
      </c>
    </row>
    <row r="30081" spans="1:3" x14ac:dyDescent="0.3">
      <c r="A30081" t="s">
        <v>2234</v>
      </c>
      <c r="B30081">
        <v>1961</v>
      </c>
      <c r="C30081">
        <v>2424064</v>
      </c>
    </row>
    <row r="30082" spans="1:3" x14ac:dyDescent="0.3">
      <c r="A30082" t="s">
        <v>2234</v>
      </c>
      <c r="B30082">
        <v>1962</v>
      </c>
      <c r="C30082">
        <v>2477192</v>
      </c>
    </row>
    <row r="30083" spans="1:3" x14ac:dyDescent="0.3">
      <c r="A30083" t="s">
        <v>2234</v>
      </c>
      <c r="B30083">
        <v>1963</v>
      </c>
      <c r="C30083">
        <v>2530186</v>
      </c>
    </row>
    <row r="30084" spans="1:3" x14ac:dyDescent="0.3">
      <c r="A30084" t="s">
        <v>2234</v>
      </c>
      <c r="B30084">
        <v>1964</v>
      </c>
      <c r="C30084">
        <v>2580536</v>
      </c>
    </row>
    <row r="30085" spans="1:3" x14ac:dyDescent="0.3">
      <c r="A30085" t="s">
        <v>2234</v>
      </c>
      <c r="B30085">
        <v>1965</v>
      </c>
      <c r="C30085">
        <v>2626649</v>
      </c>
    </row>
    <row r="30086" spans="1:3" x14ac:dyDescent="0.3">
      <c r="A30086" t="s">
        <v>2234</v>
      </c>
      <c r="B30086">
        <v>1966</v>
      </c>
      <c r="C30086">
        <v>2667085</v>
      </c>
    </row>
    <row r="30087" spans="1:3" x14ac:dyDescent="0.3">
      <c r="A30087" t="s">
        <v>2234</v>
      </c>
      <c r="B30087">
        <v>1967</v>
      </c>
      <c r="C30087">
        <v>2702676</v>
      </c>
    </row>
    <row r="30088" spans="1:3" x14ac:dyDescent="0.3">
      <c r="A30088" t="s">
        <v>2234</v>
      </c>
      <c r="B30088">
        <v>1968</v>
      </c>
      <c r="C30088">
        <v>2736821</v>
      </c>
    </row>
    <row r="30089" spans="1:3" x14ac:dyDescent="0.3">
      <c r="A30089" t="s">
        <v>2234</v>
      </c>
      <c r="B30089">
        <v>1969</v>
      </c>
      <c r="C30089">
        <v>2774358</v>
      </c>
    </row>
    <row r="30090" spans="1:3" x14ac:dyDescent="0.3">
      <c r="A30090" t="s">
        <v>2234</v>
      </c>
      <c r="B30090">
        <v>1970</v>
      </c>
      <c r="C30090">
        <v>2818391</v>
      </c>
    </row>
    <row r="30091" spans="1:3" x14ac:dyDescent="0.3">
      <c r="A30091" t="s">
        <v>2234</v>
      </c>
      <c r="B30091">
        <v>1971</v>
      </c>
      <c r="C30091">
        <v>2870817</v>
      </c>
    </row>
    <row r="30092" spans="1:3" x14ac:dyDescent="0.3">
      <c r="A30092" t="s">
        <v>2234</v>
      </c>
      <c r="B30092">
        <v>1972</v>
      </c>
      <c r="C30092">
        <v>2929687</v>
      </c>
    </row>
    <row r="30093" spans="1:3" x14ac:dyDescent="0.3">
      <c r="A30093" t="s">
        <v>2234</v>
      </c>
      <c r="B30093">
        <v>1973</v>
      </c>
      <c r="C30093">
        <v>2989412</v>
      </c>
    </row>
    <row r="30094" spans="1:3" x14ac:dyDescent="0.3">
      <c r="A30094" t="s">
        <v>2234</v>
      </c>
      <c r="B30094">
        <v>1974</v>
      </c>
      <c r="C30094">
        <v>3042175</v>
      </c>
    </row>
    <row r="30095" spans="1:3" x14ac:dyDescent="0.3">
      <c r="A30095" t="s">
        <v>2234</v>
      </c>
      <c r="B30095">
        <v>1975</v>
      </c>
      <c r="C30095">
        <v>3082622</v>
      </c>
    </row>
    <row r="30096" spans="1:3" x14ac:dyDescent="0.3">
      <c r="A30096" t="s">
        <v>2234</v>
      </c>
      <c r="B30096">
        <v>1976</v>
      </c>
      <c r="C30096">
        <v>3108574</v>
      </c>
    </row>
    <row r="30097" spans="1:3" x14ac:dyDescent="0.3">
      <c r="A30097" t="s">
        <v>2234</v>
      </c>
      <c r="B30097">
        <v>1977</v>
      </c>
      <c r="C30097">
        <v>3122406</v>
      </c>
    </row>
    <row r="30098" spans="1:3" x14ac:dyDescent="0.3">
      <c r="A30098" t="s">
        <v>2234</v>
      </c>
      <c r="B30098">
        <v>1978</v>
      </c>
      <c r="C30098">
        <v>3128958</v>
      </c>
    </row>
    <row r="30099" spans="1:3" x14ac:dyDescent="0.3">
      <c r="A30099" t="s">
        <v>2234</v>
      </c>
      <c r="B30099">
        <v>1979</v>
      </c>
      <c r="C30099">
        <v>3135301</v>
      </c>
    </row>
    <row r="30100" spans="1:3" x14ac:dyDescent="0.3">
      <c r="A30100" t="s">
        <v>2234</v>
      </c>
      <c r="B30100">
        <v>1980</v>
      </c>
      <c r="C30100">
        <v>3146610</v>
      </c>
    </row>
    <row r="30101" spans="1:3" x14ac:dyDescent="0.3">
      <c r="A30101" t="s">
        <v>2234</v>
      </c>
      <c r="B30101">
        <v>1981</v>
      </c>
      <c r="C30101">
        <v>3164823</v>
      </c>
    </row>
    <row r="30102" spans="1:3" x14ac:dyDescent="0.3">
      <c r="A30102" t="s">
        <v>2234</v>
      </c>
      <c r="B30102">
        <v>1982</v>
      </c>
      <c r="C30102">
        <v>3188537</v>
      </c>
    </row>
    <row r="30103" spans="1:3" x14ac:dyDescent="0.3">
      <c r="A30103" t="s">
        <v>2234</v>
      </c>
      <c r="B30103">
        <v>1983</v>
      </c>
      <c r="C30103">
        <v>3215732</v>
      </c>
    </row>
    <row r="30104" spans="1:3" x14ac:dyDescent="0.3">
      <c r="A30104" t="s">
        <v>2234</v>
      </c>
      <c r="B30104">
        <v>1984</v>
      </c>
      <c r="C30104">
        <v>3243034</v>
      </c>
    </row>
    <row r="30105" spans="1:3" x14ac:dyDescent="0.3">
      <c r="A30105" t="s">
        <v>2234</v>
      </c>
      <c r="B30105">
        <v>1985</v>
      </c>
      <c r="C30105">
        <v>3268234</v>
      </c>
    </row>
    <row r="30106" spans="1:3" x14ac:dyDescent="0.3">
      <c r="A30106" t="s">
        <v>2234</v>
      </c>
      <c r="B30106">
        <v>1986</v>
      </c>
      <c r="C30106">
        <v>3290304</v>
      </c>
    </row>
    <row r="30107" spans="1:3" x14ac:dyDescent="0.3">
      <c r="A30107" t="s">
        <v>2234</v>
      </c>
      <c r="B30107">
        <v>1987</v>
      </c>
      <c r="C30107">
        <v>3310751</v>
      </c>
    </row>
    <row r="30108" spans="1:3" x14ac:dyDescent="0.3">
      <c r="A30108" t="s">
        <v>2234</v>
      </c>
      <c r="B30108">
        <v>1988</v>
      </c>
      <c r="C30108">
        <v>3332787</v>
      </c>
    </row>
    <row r="30109" spans="1:3" x14ac:dyDescent="0.3">
      <c r="A30109" t="s">
        <v>2234</v>
      </c>
      <c r="B30109">
        <v>1989</v>
      </c>
      <c r="C30109">
        <v>3360956</v>
      </c>
    </row>
    <row r="30110" spans="1:3" x14ac:dyDescent="0.3">
      <c r="A30110" t="s">
        <v>2234</v>
      </c>
      <c r="B30110">
        <v>1990</v>
      </c>
      <c r="C30110">
        <v>3398175</v>
      </c>
    </row>
    <row r="30111" spans="1:3" x14ac:dyDescent="0.3">
      <c r="A30111" t="s">
        <v>2234</v>
      </c>
      <c r="B30111">
        <v>1991</v>
      </c>
      <c r="C30111">
        <v>3446171</v>
      </c>
    </row>
    <row r="30112" spans="1:3" x14ac:dyDescent="0.3">
      <c r="A30112" t="s">
        <v>2234</v>
      </c>
      <c r="B30112">
        <v>1992</v>
      </c>
      <c r="C30112">
        <v>3503194</v>
      </c>
    </row>
    <row r="30113" spans="1:3" x14ac:dyDescent="0.3">
      <c r="A30113" t="s">
        <v>2234</v>
      </c>
      <c r="B30113">
        <v>1993</v>
      </c>
      <c r="C30113">
        <v>3564473</v>
      </c>
    </row>
    <row r="30114" spans="1:3" x14ac:dyDescent="0.3">
      <c r="A30114" t="s">
        <v>2234</v>
      </c>
      <c r="B30114">
        <v>1994</v>
      </c>
      <c r="C30114">
        <v>3623272</v>
      </c>
    </row>
    <row r="30115" spans="1:3" x14ac:dyDescent="0.3">
      <c r="A30115" t="s">
        <v>2234</v>
      </c>
      <c r="B30115">
        <v>1995</v>
      </c>
      <c r="C30115">
        <v>3674940</v>
      </c>
    </row>
    <row r="30116" spans="1:3" x14ac:dyDescent="0.3">
      <c r="A30116" t="s">
        <v>2234</v>
      </c>
      <c r="B30116">
        <v>1996</v>
      </c>
      <c r="C30116">
        <v>3717352</v>
      </c>
    </row>
    <row r="30117" spans="1:3" x14ac:dyDescent="0.3">
      <c r="A30117" t="s">
        <v>2234</v>
      </c>
      <c r="B30117">
        <v>1997</v>
      </c>
      <c r="C30117">
        <v>3752355</v>
      </c>
    </row>
    <row r="30118" spans="1:3" x14ac:dyDescent="0.3">
      <c r="A30118" t="s">
        <v>2234</v>
      </c>
      <c r="B30118">
        <v>1998</v>
      </c>
      <c r="C30118">
        <v>3783976</v>
      </c>
    </row>
    <row r="30119" spans="1:3" x14ac:dyDescent="0.3">
      <c r="A30119" t="s">
        <v>2234</v>
      </c>
      <c r="B30119">
        <v>1999</v>
      </c>
      <c r="C30119">
        <v>3818128</v>
      </c>
    </row>
    <row r="30120" spans="1:3" x14ac:dyDescent="0.3">
      <c r="A30120" t="s">
        <v>2234</v>
      </c>
      <c r="B30120">
        <v>2000</v>
      </c>
      <c r="C30120">
        <v>3858992</v>
      </c>
    </row>
    <row r="30121" spans="1:3" x14ac:dyDescent="0.3">
      <c r="A30121" t="s">
        <v>2234</v>
      </c>
      <c r="B30121">
        <v>2001</v>
      </c>
      <c r="C30121">
        <v>3907941</v>
      </c>
    </row>
    <row r="30122" spans="1:3" x14ac:dyDescent="0.3">
      <c r="A30122" t="s">
        <v>2234</v>
      </c>
      <c r="B30122">
        <v>2002</v>
      </c>
      <c r="C30122">
        <v>3963202</v>
      </c>
    </row>
    <row r="30123" spans="1:3" x14ac:dyDescent="0.3">
      <c r="A30123" t="s">
        <v>2234</v>
      </c>
      <c r="B30123">
        <v>2003</v>
      </c>
      <c r="C30123">
        <v>4022074</v>
      </c>
    </row>
    <row r="30124" spans="1:3" x14ac:dyDescent="0.3">
      <c r="A30124" t="s">
        <v>2234</v>
      </c>
      <c r="B30124">
        <v>2004</v>
      </c>
      <c r="C30124">
        <v>4080421</v>
      </c>
    </row>
    <row r="30125" spans="1:3" x14ac:dyDescent="0.3">
      <c r="A30125" t="s">
        <v>2234</v>
      </c>
      <c r="B30125">
        <v>2005</v>
      </c>
      <c r="C30125">
        <v>4135353</v>
      </c>
    </row>
    <row r="30126" spans="1:3" x14ac:dyDescent="0.3">
      <c r="A30126" t="s">
        <v>2234</v>
      </c>
      <c r="B30126">
        <v>2006</v>
      </c>
      <c r="C30126">
        <v>4185881</v>
      </c>
    </row>
    <row r="30127" spans="1:3" x14ac:dyDescent="0.3">
      <c r="A30127" t="s">
        <v>2234</v>
      </c>
      <c r="B30127">
        <v>2007</v>
      </c>
      <c r="C30127">
        <v>4233046</v>
      </c>
    </row>
    <row r="30128" spans="1:3" x14ac:dyDescent="0.3">
      <c r="A30128" t="s">
        <v>2234</v>
      </c>
      <c r="B30128">
        <v>2008</v>
      </c>
      <c r="C30128">
        <v>4278156</v>
      </c>
    </row>
    <row r="30129" spans="1:3" x14ac:dyDescent="0.3">
      <c r="A30129" t="s">
        <v>2234</v>
      </c>
      <c r="B30129">
        <v>2009</v>
      </c>
      <c r="C30129">
        <v>4323338</v>
      </c>
    </row>
    <row r="30130" spans="1:3" x14ac:dyDescent="0.3">
      <c r="A30130" t="s">
        <v>2234</v>
      </c>
      <c r="B30130">
        <v>2010</v>
      </c>
      <c r="C30130">
        <v>4370060</v>
      </c>
    </row>
    <row r="30131" spans="1:3" x14ac:dyDescent="0.3">
      <c r="A30131" t="s">
        <v>2234</v>
      </c>
      <c r="B30131">
        <v>2011</v>
      </c>
      <c r="C30131">
        <v>4418674</v>
      </c>
    </row>
    <row r="30132" spans="1:3" x14ac:dyDescent="0.3">
      <c r="A30132" t="s">
        <v>2234</v>
      </c>
      <c r="B30132">
        <v>2012</v>
      </c>
      <c r="C30132">
        <v>4468462</v>
      </c>
    </row>
    <row r="30133" spans="1:3" x14ac:dyDescent="0.3">
      <c r="A30133" t="s">
        <v>2234</v>
      </c>
      <c r="B30133">
        <v>2013</v>
      </c>
      <c r="C30133">
        <v>4518519</v>
      </c>
    </row>
    <row r="30134" spans="1:3" x14ac:dyDescent="0.3">
      <c r="A30134" t="s">
        <v>2234</v>
      </c>
      <c r="B30134">
        <v>2014</v>
      </c>
      <c r="C30134">
        <v>4567522</v>
      </c>
    </row>
    <row r="30135" spans="1:3" x14ac:dyDescent="0.3">
      <c r="A30135" t="s">
        <v>2234</v>
      </c>
      <c r="B30135">
        <v>2015</v>
      </c>
      <c r="C30135">
        <v>4614527</v>
      </c>
    </row>
    <row r="30136" spans="1:3" x14ac:dyDescent="0.3">
      <c r="A30136" t="s">
        <v>2234</v>
      </c>
      <c r="B30136">
        <v>2016</v>
      </c>
      <c r="C30136">
        <v>4659265</v>
      </c>
    </row>
    <row r="30137" spans="1:3" x14ac:dyDescent="0.3">
      <c r="A30137" t="s">
        <v>2234</v>
      </c>
      <c r="B30137">
        <v>2017</v>
      </c>
      <c r="C30137">
        <v>4702029</v>
      </c>
    </row>
    <row r="30138" spans="1:3" x14ac:dyDescent="0.3">
      <c r="A30138" t="s">
        <v>2234</v>
      </c>
      <c r="B30138">
        <v>2018</v>
      </c>
      <c r="C30138">
        <v>4743131</v>
      </c>
    </row>
    <row r="30139" spans="1:3" x14ac:dyDescent="0.3">
      <c r="A30139" t="s">
        <v>2234</v>
      </c>
      <c r="B30139">
        <v>2019</v>
      </c>
      <c r="C30139">
        <v>4783062</v>
      </c>
    </row>
    <row r="30140" spans="1:3" x14ac:dyDescent="0.3">
      <c r="A30140" t="s">
        <v>2234</v>
      </c>
      <c r="B30140">
        <v>2020</v>
      </c>
      <c r="C30140">
        <v>4822233</v>
      </c>
    </row>
    <row r="30141" spans="1:3" x14ac:dyDescent="0.3">
      <c r="A30141" t="s">
        <v>2234</v>
      </c>
      <c r="B30141">
        <v>2021</v>
      </c>
      <c r="C30141">
        <v>4860642</v>
      </c>
    </row>
    <row r="30142" spans="1:3" x14ac:dyDescent="0.3">
      <c r="A30142" t="s">
        <v>1799</v>
      </c>
      <c r="B30142">
        <v>1800</v>
      </c>
      <c r="C30142">
        <v>186000</v>
      </c>
    </row>
    <row r="30143" spans="1:3" x14ac:dyDescent="0.3">
      <c r="A30143" t="s">
        <v>1799</v>
      </c>
      <c r="B30143">
        <v>1801</v>
      </c>
      <c r="C30143">
        <v>186000</v>
      </c>
    </row>
    <row r="30144" spans="1:3" x14ac:dyDescent="0.3">
      <c r="A30144" t="s">
        <v>1799</v>
      </c>
      <c r="B30144">
        <v>1802</v>
      </c>
      <c r="C30144">
        <v>186000</v>
      </c>
    </row>
    <row r="30145" spans="1:3" x14ac:dyDescent="0.3">
      <c r="A30145" t="s">
        <v>1799</v>
      </c>
      <c r="B30145">
        <v>1803</v>
      </c>
      <c r="C30145">
        <v>186000</v>
      </c>
    </row>
    <row r="30146" spans="1:3" x14ac:dyDescent="0.3">
      <c r="A30146" t="s">
        <v>1799</v>
      </c>
      <c r="B30146">
        <v>1804</v>
      </c>
      <c r="C30146">
        <v>186000</v>
      </c>
    </row>
    <row r="30147" spans="1:3" x14ac:dyDescent="0.3">
      <c r="A30147" t="s">
        <v>1799</v>
      </c>
      <c r="B30147">
        <v>1805</v>
      </c>
      <c r="C30147">
        <v>186000</v>
      </c>
    </row>
    <row r="30148" spans="1:3" x14ac:dyDescent="0.3">
      <c r="A30148" t="s">
        <v>1799</v>
      </c>
      <c r="B30148">
        <v>1806</v>
      </c>
      <c r="C30148">
        <v>186000</v>
      </c>
    </row>
    <row r="30149" spans="1:3" x14ac:dyDescent="0.3">
      <c r="A30149" t="s">
        <v>1799</v>
      </c>
      <c r="B30149">
        <v>1807</v>
      </c>
      <c r="C30149">
        <v>186000</v>
      </c>
    </row>
    <row r="30150" spans="1:3" x14ac:dyDescent="0.3">
      <c r="A30150" t="s">
        <v>1799</v>
      </c>
      <c r="B30150">
        <v>1808</v>
      </c>
      <c r="C30150">
        <v>186000</v>
      </c>
    </row>
    <row r="30151" spans="1:3" x14ac:dyDescent="0.3">
      <c r="A30151" t="s">
        <v>1799</v>
      </c>
      <c r="B30151">
        <v>1809</v>
      </c>
      <c r="C30151">
        <v>186000</v>
      </c>
    </row>
    <row r="30152" spans="1:3" x14ac:dyDescent="0.3">
      <c r="A30152" t="s">
        <v>1799</v>
      </c>
      <c r="B30152">
        <v>1810</v>
      </c>
      <c r="C30152">
        <v>186000</v>
      </c>
    </row>
    <row r="30153" spans="1:3" x14ac:dyDescent="0.3">
      <c r="A30153" t="s">
        <v>1799</v>
      </c>
      <c r="B30153">
        <v>1811</v>
      </c>
      <c r="C30153">
        <v>186000</v>
      </c>
    </row>
    <row r="30154" spans="1:3" x14ac:dyDescent="0.3">
      <c r="A30154" t="s">
        <v>1799</v>
      </c>
      <c r="B30154">
        <v>1812</v>
      </c>
      <c r="C30154">
        <v>186000</v>
      </c>
    </row>
    <row r="30155" spans="1:3" x14ac:dyDescent="0.3">
      <c r="A30155" t="s">
        <v>1799</v>
      </c>
      <c r="B30155">
        <v>1813</v>
      </c>
      <c r="C30155">
        <v>186000</v>
      </c>
    </row>
    <row r="30156" spans="1:3" x14ac:dyDescent="0.3">
      <c r="A30156" t="s">
        <v>1799</v>
      </c>
      <c r="B30156">
        <v>1814</v>
      </c>
      <c r="C30156">
        <v>186000</v>
      </c>
    </row>
    <row r="30157" spans="1:3" x14ac:dyDescent="0.3">
      <c r="A30157" t="s">
        <v>1799</v>
      </c>
      <c r="B30157">
        <v>1815</v>
      </c>
      <c r="C30157">
        <v>186000</v>
      </c>
    </row>
    <row r="30158" spans="1:3" x14ac:dyDescent="0.3">
      <c r="A30158" t="s">
        <v>1799</v>
      </c>
      <c r="B30158">
        <v>1816</v>
      </c>
      <c r="C30158">
        <v>186000</v>
      </c>
    </row>
    <row r="30159" spans="1:3" x14ac:dyDescent="0.3">
      <c r="A30159" t="s">
        <v>1799</v>
      </c>
      <c r="B30159">
        <v>1817</v>
      </c>
      <c r="C30159">
        <v>186000</v>
      </c>
    </row>
    <row r="30160" spans="1:3" x14ac:dyDescent="0.3">
      <c r="A30160" t="s">
        <v>1799</v>
      </c>
      <c r="B30160">
        <v>1818</v>
      </c>
      <c r="C30160">
        <v>186000</v>
      </c>
    </row>
    <row r="30161" spans="1:3" x14ac:dyDescent="0.3">
      <c r="A30161" t="s">
        <v>1799</v>
      </c>
      <c r="B30161">
        <v>1819</v>
      </c>
      <c r="C30161">
        <v>186598</v>
      </c>
    </row>
    <row r="30162" spans="1:3" x14ac:dyDescent="0.3">
      <c r="A30162" t="s">
        <v>1799</v>
      </c>
      <c r="B30162">
        <v>1820</v>
      </c>
      <c r="C30162">
        <v>187802</v>
      </c>
    </row>
    <row r="30163" spans="1:3" x14ac:dyDescent="0.3">
      <c r="A30163" t="s">
        <v>1799</v>
      </c>
      <c r="B30163">
        <v>1821</v>
      </c>
      <c r="C30163">
        <v>189624</v>
      </c>
    </row>
    <row r="30164" spans="1:3" x14ac:dyDescent="0.3">
      <c r="A30164" t="s">
        <v>1799</v>
      </c>
      <c r="B30164">
        <v>1822</v>
      </c>
      <c r="C30164">
        <v>192072</v>
      </c>
    </row>
    <row r="30165" spans="1:3" x14ac:dyDescent="0.3">
      <c r="A30165" t="s">
        <v>1799</v>
      </c>
      <c r="B30165">
        <v>1823</v>
      </c>
      <c r="C30165">
        <v>195157</v>
      </c>
    </row>
    <row r="30166" spans="1:3" x14ac:dyDescent="0.3">
      <c r="A30166" t="s">
        <v>1799</v>
      </c>
      <c r="B30166">
        <v>1824</v>
      </c>
      <c r="C30166">
        <v>198292</v>
      </c>
    </row>
    <row r="30167" spans="1:3" x14ac:dyDescent="0.3">
      <c r="A30167" t="s">
        <v>1799</v>
      </c>
      <c r="B30167">
        <v>1825</v>
      </c>
      <c r="C30167">
        <v>201477</v>
      </c>
    </row>
    <row r="30168" spans="1:3" x14ac:dyDescent="0.3">
      <c r="A30168" t="s">
        <v>1799</v>
      </c>
      <c r="B30168">
        <v>1826</v>
      </c>
      <c r="C30168">
        <v>204713</v>
      </c>
    </row>
    <row r="30169" spans="1:3" x14ac:dyDescent="0.3">
      <c r="A30169" t="s">
        <v>1799</v>
      </c>
      <c r="B30169">
        <v>1827</v>
      </c>
      <c r="C30169">
        <v>208001</v>
      </c>
    </row>
    <row r="30170" spans="1:3" x14ac:dyDescent="0.3">
      <c r="A30170" t="s">
        <v>1799</v>
      </c>
      <c r="B30170">
        <v>1828</v>
      </c>
      <c r="C30170">
        <v>211342</v>
      </c>
    </row>
    <row r="30171" spans="1:3" x14ac:dyDescent="0.3">
      <c r="A30171" t="s">
        <v>1799</v>
      </c>
      <c r="B30171">
        <v>1829</v>
      </c>
      <c r="C30171">
        <v>214736</v>
      </c>
    </row>
    <row r="30172" spans="1:3" x14ac:dyDescent="0.3">
      <c r="A30172" t="s">
        <v>1799</v>
      </c>
      <c r="B30172">
        <v>1830</v>
      </c>
      <c r="C30172">
        <v>218186</v>
      </c>
    </row>
    <row r="30173" spans="1:3" x14ac:dyDescent="0.3">
      <c r="A30173" t="s">
        <v>1799</v>
      </c>
      <c r="B30173">
        <v>1831</v>
      </c>
      <c r="C30173">
        <v>221690</v>
      </c>
    </row>
    <row r="30174" spans="1:3" x14ac:dyDescent="0.3">
      <c r="A30174" t="s">
        <v>1799</v>
      </c>
      <c r="B30174">
        <v>1832</v>
      </c>
      <c r="C30174">
        <v>225251</v>
      </c>
    </row>
    <row r="30175" spans="1:3" x14ac:dyDescent="0.3">
      <c r="A30175" t="s">
        <v>1799</v>
      </c>
      <c r="B30175">
        <v>1833</v>
      </c>
      <c r="C30175">
        <v>228869</v>
      </c>
    </row>
    <row r="30176" spans="1:3" x14ac:dyDescent="0.3">
      <c r="A30176" t="s">
        <v>1799</v>
      </c>
      <c r="B30176">
        <v>1834</v>
      </c>
      <c r="C30176">
        <v>232545</v>
      </c>
    </row>
    <row r="30177" spans="1:3" x14ac:dyDescent="0.3">
      <c r="A30177" t="s">
        <v>1799</v>
      </c>
      <c r="B30177">
        <v>1835</v>
      </c>
      <c r="C30177">
        <v>236280</v>
      </c>
    </row>
    <row r="30178" spans="1:3" x14ac:dyDescent="0.3">
      <c r="A30178" t="s">
        <v>1799</v>
      </c>
      <c r="B30178">
        <v>1836</v>
      </c>
      <c r="C30178">
        <v>240075</v>
      </c>
    </row>
    <row r="30179" spans="1:3" x14ac:dyDescent="0.3">
      <c r="A30179" t="s">
        <v>1799</v>
      </c>
      <c r="B30179">
        <v>1837</v>
      </c>
      <c r="C30179">
        <v>243932</v>
      </c>
    </row>
    <row r="30180" spans="1:3" x14ac:dyDescent="0.3">
      <c r="A30180" t="s">
        <v>1799</v>
      </c>
      <c r="B30180">
        <v>1838</v>
      </c>
      <c r="C30180">
        <v>247850</v>
      </c>
    </row>
    <row r="30181" spans="1:3" x14ac:dyDescent="0.3">
      <c r="A30181" t="s">
        <v>1799</v>
      </c>
      <c r="B30181">
        <v>1839</v>
      </c>
      <c r="C30181">
        <v>251831</v>
      </c>
    </row>
    <row r="30182" spans="1:3" x14ac:dyDescent="0.3">
      <c r="A30182" t="s">
        <v>1799</v>
      </c>
      <c r="B30182">
        <v>1840</v>
      </c>
      <c r="C30182">
        <v>255876</v>
      </c>
    </row>
    <row r="30183" spans="1:3" x14ac:dyDescent="0.3">
      <c r="A30183" t="s">
        <v>1799</v>
      </c>
      <c r="B30183">
        <v>1841</v>
      </c>
      <c r="C30183">
        <v>259985</v>
      </c>
    </row>
    <row r="30184" spans="1:3" x14ac:dyDescent="0.3">
      <c r="A30184" t="s">
        <v>1799</v>
      </c>
      <c r="B30184">
        <v>1842</v>
      </c>
      <c r="C30184">
        <v>264161</v>
      </c>
    </row>
    <row r="30185" spans="1:3" x14ac:dyDescent="0.3">
      <c r="A30185" t="s">
        <v>1799</v>
      </c>
      <c r="B30185">
        <v>1843</v>
      </c>
      <c r="C30185">
        <v>268404</v>
      </c>
    </row>
    <row r="30186" spans="1:3" x14ac:dyDescent="0.3">
      <c r="A30186" t="s">
        <v>1799</v>
      </c>
      <c r="B30186">
        <v>1844</v>
      </c>
      <c r="C30186">
        <v>272716</v>
      </c>
    </row>
    <row r="30187" spans="1:3" x14ac:dyDescent="0.3">
      <c r="A30187" t="s">
        <v>1799</v>
      </c>
      <c r="B30187">
        <v>1845</v>
      </c>
      <c r="C30187">
        <v>277096</v>
      </c>
    </row>
    <row r="30188" spans="1:3" x14ac:dyDescent="0.3">
      <c r="A30188" t="s">
        <v>1799</v>
      </c>
      <c r="B30188">
        <v>1846</v>
      </c>
      <c r="C30188">
        <v>281547</v>
      </c>
    </row>
    <row r="30189" spans="1:3" x14ac:dyDescent="0.3">
      <c r="A30189" t="s">
        <v>1799</v>
      </c>
      <c r="B30189">
        <v>1847</v>
      </c>
      <c r="C30189">
        <v>286069</v>
      </c>
    </row>
    <row r="30190" spans="1:3" x14ac:dyDescent="0.3">
      <c r="A30190" t="s">
        <v>1799</v>
      </c>
      <c r="B30190">
        <v>1848</v>
      </c>
      <c r="C30190">
        <v>290664</v>
      </c>
    </row>
    <row r="30191" spans="1:3" x14ac:dyDescent="0.3">
      <c r="A30191" t="s">
        <v>1799</v>
      </c>
      <c r="B30191">
        <v>1849</v>
      </c>
      <c r="C30191">
        <v>294719</v>
      </c>
    </row>
    <row r="30192" spans="1:3" x14ac:dyDescent="0.3">
      <c r="A30192" t="s">
        <v>1799</v>
      </c>
      <c r="B30192">
        <v>1850</v>
      </c>
      <c r="C30192">
        <v>298221</v>
      </c>
    </row>
    <row r="30193" spans="1:3" x14ac:dyDescent="0.3">
      <c r="A30193" t="s">
        <v>1799</v>
      </c>
      <c r="B30193">
        <v>1851</v>
      </c>
      <c r="C30193">
        <v>301953</v>
      </c>
    </row>
    <row r="30194" spans="1:3" x14ac:dyDescent="0.3">
      <c r="A30194" t="s">
        <v>1799</v>
      </c>
      <c r="B30194">
        <v>1852</v>
      </c>
      <c r="C30194">
        <v>305119</v>
      </c>
    </row>
    <row r="30195" spans="1:3" x14ac:dyDescent="0.3">
      <c r="A30195" t="s">
        <v>1799</v>
      </c>
      <c r="B30195">
        <v>1853</v>
      </c>
      <c r="C30195">
        <v>307703</v>
      </c>
    </row>
    <row r="30196" spans="1:3" x14ac:dyDescent="0.3">
      <c r="A30196" t="s">
        <v>1799</v>
      </c>
      <c r="B30196">
        <v>1854</v>
      </c>
      <c r="C30196">
        <v>310307</v>
      </c>
    </row>
    <row r="30197" spans="1:3" x14ac:dyDescent="0.3">
      <c r="A30197" t="s">
        <v>1799</v>
      </c>
      <c r="B30197">
        <v>1855</v>
      </c>
      <c r="C30197">
        <v>312930</v>
      </c>
    </row>
    <row r="30198" spans="1:3" x14ac:dyDescent="0.3">
      <c r="A30198" t="s">
        <v>1799</v>
      </c>
      <c r="B30198">
        <v>1856</v>
      </c>
      <c r="C30198">
        <v>315574</v>
      </c>
    </row>
    <row r="30199" spans="1:3" x14ac:dyDescent="0.3">
      <c r="A30199" t="s">
        <v>1799</v>
      </c>
      <c r="B30199">
        <v>1857</v>
      </c>
      <c r="C30199">
        <v>318238</v>
      </c>
    </row>
    <row r="30200" spans="1:3" x14ac:dyDescent="0.3">
      <c r="A30200" t="s">
        <v>1799</v>
      </c>
      <c r="B30200">
        <v>1858</v>
      </c>
      <c r="C30200">
        <v>320922</v>
      </c>
    </row>
    <row r="30201" spans="1:3" x14ac:dyDescent="0.3">
      <c r="A30201" t="s">
        <v>1799</v>
      </c>
      <c r="B30201">
        <v>1859</v>
      </c>
      <c r="C30201">
        <v>323626</v>
      </c>
    </row>
    <row r="30202" spans="1:3" x14ac:dyDescent="0.3">
      <c r="A30202" t="s">
        <v>1799</v>
      </c>
      <c r="B30202">
        <v>1860</v>
      </c>
      <c r="C30202">
        <v>326352</v>
      </c>
    </row>
    <row r="30203" spans="1:3" x14ac:dyDescent="0.3">
      <c r="A30203" t="s">
        <v>1799</v>
      </c>
      <c r="B30203">
        <v>1861</v>
      </c>
      <c r="C30203">
        <v>329098</v>
      </c>
    </row>
    <row r="30204" spans="1:3" x14ac:dyDescent="0.3">
      <c r="A30204" t="s">
        <v>1799</v>
      </c>
      <c r="B30204">
        <v>1862</v>
      </c>
      <c r="C30204">
        <v>331865</v>
      </c>
    </row>
    <row r="30205" spans="1:3" x14ac:dyDescent="0.3">
      <c r="A30205" t="s">
        <v>1799</v>
      </c>
      <c r="B30205">
        <v>1863</v>
      </c>
      <c r="C30205">
        <v>334653</v>
      </c>
    </row>
    <row r="30206" spans="1:3" x14ac:dyDescent="0.3">
      <c r="A30206" t="s">
        <v>1799</v>
      </c>
      <c r="B30206">
        <v>1864</v>
      </c>
      <c r="C30206">
        <v>337462</v>
      </c>
    </row>
    <row r="30207" spans="1:3" x14ac:dyDescent="0.3">
      <c r="A30207" t="s">
        <v>1799</v>
      </c>
      <c r="B30207">
        <v>1865</v>
      </c>
      <c r="C30207">
        <v>340293</v>
      </c>
    </row>
    <row r="30208" spans="1:3" x14ac:dyDescent="0.3">
      <c r="A30208" t="s">
        <v>1799</v>
      </c>
      <c r="B30208">
        <v>1866</v>
      </c>
      <c r="C30208">
        <v>343145</v>
      </c>
    </row>
    <row r="30209" spans="1:3" x14ac:dyDescent="0.3">
      <c r="A30209" t="s">
        <v>1799</v>
      </c>
      <c r="B30209">
        <v>1867</v>
      </c>
      <c r="C30209">
        <v>346019</v>
      </c>
    </row>
    <row r="30210" spans="1:3" x14ac:dyDescent="0.3">
      <c r="A30210" t="s">
        <v>1799</v>
      </c>
      <c r="B30210">
        <v>1868</v>
      </c>
      <c r="C30210">
        <v>348914</v>
      </c>
    </row>
    <row r="30211" spans="1:3" x14ac:dyDescent="0.3">
      <c r="A30211" t="s">
        <v>1799</v>
      </c>
      <c r="B30211">
        <v>1869</v>
      </c>
      <c r="C30211">
        <v>352249</v>
      </c>
    </row>
    <row r="30212" spans="1:3" x14ac:dyDescent="0.3">
      <c r="A30212" t="s">
        <v>1799</v>
      </c>
      <c r="B30212">
        <v>1870</v>
      </c>
      <c r="C30212">
        <v>356033</v>
      </c>
    </row>
    <row r="30213" spans="1:3" x14ac:dyDescent="0.3">
      <c r="A30213" t="s">
        <v>1799</v>
      </c>
      <c r="B30213">
        <v>1871</v>
      </c>
      <c r="C30213">
        <v>360276</v>
      </c>
    </row>
    <row r="30214" spans="1:3" x14ac:dyDescent="0.3">
      <c r="A30214" t="s">
        <v>1799</v>
      </c>
      <c r="B30214">
        <v>1872</v>
      </c>
      <c r="C30214">
        <v>364991</v>
      </c>
    </row>
    <row r="30215" spans="1:3" x14ac:dyDescent="0.3">
      <c r="A30215" t="s">
        <v>1799</v>
      </c>
      <c r="B30215">
        <v>1873</v>
      </c>
      <c r="C30215">
        <v>370188</v>
      </c>
    </row>
    <row r="30216" spans="1:3" x14ac:dyDescent="0.3">
      <c r="A30216" t="s">
        <v>1799</v>
      </c>
      <c r="B30216">
        <v>1874</v>
      </c>
      <c r="C30216">
        <v>375457</v>
      </c>
    </row>
    <row r="30217" spans="1:3" x14ac:dyDescent="0.3">
      <c r="A30217" t="s">
        <v>1799</v>
      </c>
      <c r="B30217">
        <v>1875</v>
      </c>
      <c r="C30217">
        <v>380798</v>
      </c>
    </row>
    <row r="30218" spans="1:3" x14ac:dyDescent="0.3">
      <c r="A30218" t="s">
        <v>1799</v>
      </c>
      <c r="B30218">
        <v>1876</v>
      </c>
      <c r="C30218">
        <v>386213</v>
      </c>
    </row>
    <row r="30219" spans="1:3" x14ac:dyDescent="0.3">
      <c r="A30219" t="s">
        <v>1799</v>
      </c>
      <c r="B30219">
        <v>1877</v>
      </c>
      <c r="C30219">
        <v>391703</v>
      </c>
    </row>
    <row r="30220" spans="1:3" x14ac:dyDescent="0.3">
      <c r="A30220" t="s">
        <v>1799</v>
      </c>
      <c r="B30220">
        <v>1878</v>
      </c>
      <c r="C30220">
        <v>397268</v>
      </c>
    </row>
    <row r="30221" spans="1:3" x14ac:dyDescent="0.3">
      <c r="A30221" t="s">
        <v>1799</v>
      </c>
      <c r="B30221">
        <v>1879</v>
      </c>
      <c r="C30221">
        <v>402910</v>
      </c>
    </row>
    <row r="30222" spans="1:3" x14ac:dyDescent="0.3">
      <c r="A30222" t="s">
        <v>1799</v>
      </c>
      <c r="B30222">
        <v>1880</v>
      </c>
      <c r="C30222">
        <v>408630</v>
      </c>
    </row>
    <row r="30223" spans="1:3" x14ac:dyDescent="0.3">
      <c r="A30223" t="s">
        <v>1799</v>
      </c>
      <c r="B30223">
        <v>1881</v>
      </c>
      <c r="C30223">
        <v>414428</v>
      </c>
    </row>
    <row r="30224" spans="1:3" x14ac:dyDescent="0.3">
      <c r="A30224" t="s">
        <v>1799</v>
      </c>
      <c r="B30224">
        <v>1882</v>
      </c>
      <c r="C30224">
        <v>420306</v>
      </c>
    </row>
    <row r="30225" spans="1:3" x14ac:dyDescent="0.3">
      <c r="A30225" t="s">
        <v>1799</v>
      </c>
      <c r="B30225">
        <v>1883</v>
      </c>
      <c r="C30225">
        <v>426265</v>
      </c>
    </row>
    <row r="30226" spans="1:3" x14ac:dyDescent="0.3">
      <c r="A30226" t="s">
        <v>1799</v>
      </c>
      <c r="B30226">
        <v>1884</v>
      </c>
      <c r="C30226">
        <v>432306</v>
      </c>
    </row>
    <row r="30227" spans="1:3" x14ac:dyDescent="0.3">
      <c r="A30227" t="s">
        <v>1799</v>
      </c>
      <c r="B30227">
        <v>1885</v>
      </c>
      <c r="C30227">
        <v>438430</v>
      </c>
    </row>
    <row r="30228" spans="1:3" x14ac:dyDescent="0.3">
      <c r="A30228" t="s">
        <v>1799</v>
      </c>
      <c r="B30228">
        <v>1886</v>
      </c>
      <c r="C30228">
        <v>444638</v>
      </c>
    </row>
    <row r="30229" spans="1:3" x14ac:dyDescent="0.3">
      <c r="A30229" t="s">
        <v>1799</v>
      </c>
      <c r="B30229">
        <v>1887</v>
      </c>
      <c r="C30229">
        <v>450932</v>
      </c>
    </row>
    <row r="30230" spans="1:3" x14ac:dyDescent="0.3">
      <c r="A30230" t="s">
        <v>1799</v>
      </c>
      <c r="B30230">
        <v>1888</v>
      </c>
      <c r="C30230">
        <v>457312</v>
      </c>
    </row>
    <row r="30231" spans="1:3" x14ac:dyDescent="0.3">
      <c r="A30231" t="s">
        <v>1799</v>
      </c>
      <c r="B30231">
        <v>1889</v>
      </c>
      <c r="C30231">
        <v>463779</v>
      </c>
    </row>
    <row r="30232" spans="1:3" x14ac:dyDescent="0.3">
      <c r="A30232" t="s">
        <v>1799</v>
      </c>
      <c r="B30232">
        <v>1890</v>
      </c>
      <c r="C30232">
        <v>470335</v>
      </c>
    </row>
    <row r="30233" spans="1:3" x14ac:dyDescent="0.3">
      <c r="A30233" t="s">
        <v>1799</v>
      </c>
      <c r="B30233">
        <v>1891</v>
      </c>
      <c r="C30233">
        <v>476981</v>
      </c>
    </row>
    <row r="30234" spans="1:3" x14ac:dyDescent="0.3">
      <c r="A30234" t="s">
        <v>1799</v>
      </c>
      <c r="B30234">
        <v>1892</v>
      </c>
      <c r="C30234">
        <v>483719</v>
      </c>
    </row>
    <row r="30235" spans="1:3" x14ac:dyDescent="0.3">
      <c r="A30235" t="s">
        <v>1799</v>
      </c>
      <c r="B30235">
        <v>1893</v>
      </c>
      <c r="C30235">
        <v>490549</v>
      </c>
    </row>
    <row r="30236" spans="1:3" x14ac:dyDescent="0.3">
      <c r="A30236" t="s">
        <v>1799</v>
      </c>
      <c r="B30236">
        <v>1894</v>
      </c>
      <c r="C30236">
        <v>497472</v>
      </c>
    </row>
    <row r="30237" spans="1:3" x14ac:dyDescent="0.3">
      <c r="A30237" t="s">
        <v>1799</v>
      </c>
      <c r="B30237">
        <v>1895</v>
      </c>
      <c r="C30237">
        <v>504490</v>
      </c>
    </row>
    <row r="30238" spans="1:3" x14ac:dyDescent="0.3">
      <c r="A30238" t="s">
        <v>1799</v>
      </c>
      <c r="B30238">
        <v>1896</v>
      </c>
      <c r="C30238">
        <v>511605</v>
      </c>
    </row>
    <row r="30239" spans="1:3" x14ac:dyDescent="0.3">
      <c r="A30239" t="s">
        <v>1799</v>
      </c>
      <c r="B30239">
        <v>1897</v>
      </c>
      <c r="C30239">
        <v>518817</v>
      </c>
    </row>
    <row r="30240" spans="1:3" x14ac:dyDescent="0.3">
      <c r="A30240" t="s">
        <v>1799</v>
      </c>
      <c r="B30240">
        <v>1898</v>
      </c>
      <c r="C30240">
        <v>526128</v>
      </c>
    </row>
    <row r="30241" spans="1:3" x14ac:dyDescent="0.3">
      <c r="A30241" t="s">
        <v>1799</v>
      </c>
      <c r="B30241">
        <v>1899</v>
      </c>
      <c r="C30241">
        <v>533858</v>
      </c>
    </row>
    <row r="30242" spans="1:3" x14ac:dyDescent="0.3">
      <c r="A30242" t="s">
        <v>1799</v>
      </c>
      <c r="B30242">
        <v>1900</v>
      </c>
      <c r="C30242">
        <v>542021</v>
      </c>
    </row>
    <row r="30243" spans="1:3" x14ac:dyDescent="0.3">
      <c r="A30243" t="s">
        <v>1799</v>
      </c>
      <c r="B30243">
        <v>1901</v>
      </c>
      <c r="C30243">
        <v>550628</v>
      </c>
    </row>
    <row r="30244" spans="1:3" x14ac:dyDescent="0.3">
      <c r="A30244" t="s">
        <v>1799</v>
      </c>
      <c r="B30244">
        <v>1902</v>
      </c>
      <c r="C30244">
        <v>559691</v>
      </c>
    </row>
    <row r="30245" spans="1:3" x14ac:dyDescent="0.3">
      <c r="A30245" t="s">
        <v>1799</v>
      </c>
      <c r="B30245">
        <v>1903</v>
      </c>
      <c r="C30245">
        <v>569224</v>
      </c>
    </row>
    <row r="30246" spans="1:3" x14ac:dyDescent="0.3">
      <c r="A30246" t="s">
        <v>1799</v>
      </c>
      <c r="B30246">
        <v>1904</v>
      </c>
      <c r="C30246">
        <v>578917</v>
      </c>
    </row>
    <row r="30247" spans="1:3" x14ac:dyDescent="0.3">
      <c r="A30247" t="s">
        <v>1799</v>
      </c>
      <c r="B30247">
        <v>1905</v>
      </c>
      <c r="C30247">
        <v>588771</v>
      </c>
    </row>
    <row r="30248" spans="1:3" x14ac:dyDescent="0.3">
      <c r="A30248" t="s">
        <v>1799</v>
      </c>
      <c r="B30248">
        <v>1906</v>
      </c>
      <c r="C30248">
        <v>598790</v>
      </c>
    </row>
    <row r="30249" spans="1:3" x14ac:dyDescent="0.3">
      <c r="A30249" t="s">
        <v>1799</v>
      </c>
      <c r="B30249">
        <v>1907</v>
      </c>
      <c r="C30249">
        <v>608976</v>
      </c>
    </row>
    <row r="30250" spans="1:3" x14ac:dyDescent="0.3">
      <c r="A30250" t="s">
        <v>1799</v>
      </c>
      <c r="B30250">
        <v>1908</v>
      </c>
      <c r="C30250">
        <v>619333</v>
      </c>
    </row>
    <row r="30251" spans="1:3" x14ac:dyDescent="0.3">
      <c r="A30251" t="s">
        <v>1799</v>
      </c>
      <c r="B30251">
        <v>1909</v>
      </c>
      <c r="C30251">
        <v>629867</v>
      </c>
    </row>
    <row r="30252" spans="1:3" x14ac:dyDescent="0.3">
      <c r="A30252" t="s">
        <v>1799</v>
      </c>
      <c r="B30252">
        <v>1910</v>
      </c>
      <c r="C30252">
        <v>640581</v>
      </c>
    </row>
    <row r="30253" spans="1:3" x14ac:dyDescent="0.3">
      <c r="A30253" t="s">
        <v>1799</v>
      </c>
      <c r="B30253">
        <v>1911</v>
      </c>
      <c r="C30253">
        <v>651479</v>
      </c>
    </row>
    <row r="30254" spans="1:3" x14ac:dyDescent="0.3">
      <c r="A30254" t="s">
        <v>1799</v>
      </c>
      <c r="B30254">
        <v>1912</v>
      </c>
      <c r="C30254">
        <v>662564</v>
      </c>
    </row>
    <row r="30255" spans="1:3" x14ac:dyDescent="0.3">
      <c r="A30255" t="s">
        <v>1799</v>
      </c>
      <c r="B30255">
        <v>1913</v>
      </c>
      <c r="C30255">
        <v>673838</v>
      </c>
    </row>
    <row r="30256" spans="1:3" x14ac:dyDescent="0.3">
      <c r="A30256" t="s">
        <v>1799</v>
      </c>
      <c r="B30256">
        <v>1914</v>
      </c>
      <c r="C30256">
        <v>685301</v>
      </c>
    </row>
    <row r="30257" spans="1:3" x14ac:dyDescent="0.3">
      <c r="A30257" t="s">
        <v>1799</v>
      </c>
      <c r="B30257">
        <v>1915</v>
      </c>
      <c r="C30257">
        <v>696955</v>
      </c>
    </row>
    <row r="30258" spans="1:3" x14ac:dyDescent="0.3">
      <c r="A30258" t="s">
        <v>1799</v>
      </c>
      <c r="B30258">
        <v>1916</v>
      </c>
      <c r="C30258">
        <v>708804</v>
      </c>
    </row>
    <row r="30259" spans="1:3" x14ac:dyDescent="0.3">
      <c r="A30259" t="s">
        <v>1799</v>
      </c>
      <c r="B30259">
        <v>1917</v>
      </c>
      <c r="C30259">
        <v>720851</v>
      </c>
    </row>
    <row r="30260" spans="1:3" x14ac:dyDescent="0.3">
      <c r="A30260" t="s">
        <v>1799</v>
      </c>
      <c r="B30260">
        <v>1918</v>
      </c>
      <c r="C30260">
        <v>731461</v>
      </c>
    </row>
    <row r="30261" spans="1:3" x14ac:dyDescent="0.3">
      <c r="A30261" t="s">
        <v>1799</v>
      </c>
      <c r="B30261">
        <v>1919</v>
      </c>
      <c r="C30261">
        <v>740926</v>
      </c>
    </row>
    <row r="30262" spans="1:3" x14ac:dyDescent="0.3">
      <c r="A30262" t="s">
        <v>1799</v>
      </c>
      <c r="B30262">
        <v>1920</v>
      </c>
      <c r="C30262">
        <v>749222</v>
      </c>
    </row>
    <row r="30263" spans="1:3" x14ac:dyDescent="0.3">
      <c r="A30263" t="s">
        <v>1799</v>
      </c>
      <c r="B30263">
        <v>1921</v>
      </c>
      <c r="C30263">
        <v>756323</v>
      </c>
    </row>
    <row r="30264" spans="1:3" x14ac:dyDescent="0.3">
      <c r="A30264" t="s">
        <v>1799</v>
      </c>
      <c r="B30264">
        <v>1922</v>
      </c>
      <c r="C30264">
        <v>762204</v>
      </c>
    </row>
    <row r="30265" spans="1:3" x14ac:dyDescent="0.3">
      <c r="A30265" t="s">
        <v>1799</v>
      </c>
      <c r="B30265">
        <v>1923</v>
      </c>
      <c r="C30265">
        <v>766839</v>
      </c>
    </row>
    <row r="30266" spans="1:3" x14ac:dyDescent="0.3">
      <c r="A30266" t="s">
        <v>1799</v>
      </c>
      <c r="B30266">
        <v>1924</v>
      </c>
      <c r="C30266">
        <v>771502</v>
      </c>
    </row>
    <row r="30267" spans="1:3" x14ac:dyDescent="0.3">
      <c r="A30267" t="s">
        <v>1799</v>
      </c>
      <c r="B30267">
        <v>1925</v>
      </c>
      <c r="C30267">
        <v>776193</v>
      </c>
    </row>
    <row r="30268" spans="1:3" x14ac:dyDescent="0.3">
      <c r="A30268" t="s">
        <v>1799</v>
      </c>
      <c r="B30268">
        <v>1926</v>
      </c>
      <c r="C30268">
        <v>780913</v>
      </c>
    </row>
    <row r="30269" spans="1:3" x14ac:dyDescent="0.3">
      <c r="A30269" t="s">
        <v>1799</v>
      </c>
      <c r="B30269">
        <v>1927</v>
      </c>
      <c r="C30269">
        <v>785662</v>
      </c>
    </row>
    <row r="30270" spans="1:3" x14ac:dyDescent="0.3">
      <c r="A30270" t="s">
        <v>1799</v>
      </c>
      <c r="B30270">
        <v>1928</v>
      </c>
      <c r="C30270">
        <v>790439</v>
      </c>
    </row>
    <row r="30271" spans="1:3" x14ac:dyDescent="0.3">
      <c r="A30271" t="s">
        <v>1799</v>
      </c>
      <c r="B30271">
        <v>1929</v>
      </c>
      <c r="C30271">
        <v>797494</v>
      </c>
    </row>
    <row r="30272" spans="1:3" x14ac:dyDescent="0.3">
      <c r="A30272" t="s">
        <v>1799</v>
      </c>
      <c r="B30272">
        <v>1930</v>
      </c>
      <c r="C30272">
        <v>806886</v>
      </c>
    </row>
    <row r="30273" spans="1:3" x14ac:dyDescent="0.3">
      <c r="A30273" t="s">
        <v>1799</v>
      </c>
      <c r="B30273">
        <v>1931</v>
      </c>
      <c r="C30273">
        <v>818675</v>
      </c>
    </row>
    <row r="30274" spans="1:3" x14ac:dyDescent="0.3">
      <c r="A30274" t="s">
        <v>1799</v>
      </c>
      <c r="B30274">
        <v>1932</v>
      </c>
      <c r="C30274">
        <v>832923</v>
      </c>
    </row>
    <row r="30275" spans="1:3" x14ac:dyDescent="0.3">
      <c r="A30275" t="s">
        <v>1799</v>
      </c>
      <c r="B30275">
        <v>1933</v>
      </c>
      <c r="C30275">
        <v>849692</v>
      </c>
    </row>
    <row r="30276" spans="1:3" x14ac:dyDescent="0.3">
      <c r="A30276" t="s">
        <v>1799</v>
      </c>
      <c r="B30276">
        <v>1934</v>
      </c>
      <c r="C30276">
        <v>866799</v>
      </c>
    </row>
    <row r="30277" spans="1:3" x14ac:dyDescent="0.3">
      <c r="A30277" t="s">
        <v>1799</v>
      </c>
      <c r="B30277">
        <v>1935</v>
      </c>
      <c r="C30277">
        <v>884251</v>
      </c>
    </row>
    <row r="30278" spans="1:3" x14ac:dyDescent="0.3">
      <c r="A30278" t="s">
        <v>1799</v>
      </c>
      <c r="B30278">
        <v>1936</v>
      </c>
      <c r="C30278">
        <v>902054</v>
      </c>
    </row>
    <row r="30279" spans="1:3" x14ac:dyDescent="0.3">
      <c r="A30279" t="s">
        <v>1799</v>
      </c>
      <c r="B30279">
        <v>1937</v>
      </c>
      <c r="C30279">
        <v>920215</v>
      </c>
    </row>
    <row r="30280" spans="1:3" x14ac:dyDescent="0.3">
      <c r="A30280" t="s">
        <v>1799</v>
      </c>
      <c r="B30280">
        <v>1938</v>
      </c>
      <c r="C30280">
        <v>938742</v>
      </c>
    </row>
    <row r="30281" spans="1:3" x14ac:dyDescent="0.3">
      <c r="A30281" t="s">
        <v>1799</v>
      </c>
      <c r="B30281">
        <v>1939</v>
      </c>
      <c r="C30281">
        <v>959251</v>
      </c>
    </row>
    <row r="30282" spans="1:3" x14ac:dyDescent="0.3">
      <c r="A30282" t="s">
        <v>1799</v>
      </c>
      <c r="B30282">
        <v>1940</v>
      </c>
      <c r="C30282">
        <v>981826</v>
      </c>
    </row>
    <row r="30283" spans="1:3" x14ac:dyDescent="0.3">
      <c r="A30283" t="s">
        <v>1799</v>
      </c>
      <c r="B30283">
        <v>1941</v>
      </c>
      <c r="C30283">
        <v>1006557</v>
      </c>
    </row>
    <row r="30284" spans="1:3" x14ac:dyDescent="0.3">
      <c r="A30284" t="s">
        <v>1799</v>
      </c>
      <c r="B30284">
        <v>1942</v>
      </c>
      <c r="C30284">
        <v>1033536</v>
      </c>
    </row>
    <row r="30285" spans="1:3" x14ac:dyDescent="0.3">
      <c r="A30285" t="s">
        <v>1799</v>
      </c>
      <c r="B30285">
        <v>1943</v>
      </c>
      <c r="C30285">
        <v>1062857</v>
      </c>
    </row>
    <row r="30286" spans="1:3" x14ac:dyDescent="0.3">
      <c r="A30286" t="s">
        <v>1799</v>
      </c>
      <c r="B30286">
        <v>1944</v>
      </c>
      <c r="C30286">
        <v>1093009</v>
      </c>
    </row>
    <row r="30287" spans="1:3" x14ac:dyDescent="0.3">
      <c r="A30287" t="s">
        <v>1799</v>
      </c>
      <c r="B30287">
        <v>1945</v>
      </c>
      <c r="C30287">
        <v>1124017</v>
      </c>
    </row>
    <row r="30288" spans="1:3" x14ac:dyDescent="0.3">
      <c r="A30288" t="s">
        <v>1799</v>
      </c>
      <c r="B30288">
        <v>1946</v>
      </c>
      <c r="C30288">
        <v>1155905</v>
      </c>
    </row>
    <row r="30289" spans="1:3" x14ac:dyDescent="0.3">
      <c r="A30289" t="s">
        <v>1799</v>
      </c>
      <c r="B30289">
        <v>1947</v>
      </c>
      <c r="C30289">
        <v>1188697</v>
      </c>
    </row>
    <row r="30290" spans="1:3" x14ac:dyDescent="0.3">
      <c r="A30290" t="s">
        <v>1799</v>
      </c>
      <c r="B30290">
        <v>1948</v>
      </c>
      <c r="C30290">
        <v>1222419</v>
      </c>
    </row>
    <row r="30291" spans="1:3" x14ac:dyDescent="0.3">
      <c r="A30291" t="s">
        <v>1799</v>
      </c>
      <c r="B30291">
        <v>1949</v>
      </c>
      <c r="C30291">
        <v>1257828</v>
      </c>
    </row>
    <row r="30292" spans="1:3" x14ac:dyDescent="0.3">
      <c r="A30292" t="s">
        <v>1799</v>
      </c>
      <c r="B30292">
        <v>1950</v>
      </c>
      <c r="C30292">
        <v>1294994</v>
      </c>
    </row>
    <row r="30293" spans="1:3" x14ac:dyDescent="0.3">
      <c r="A30293" t="s">
        <v>1799</v>
      </c>
      <c r="B30293">
        <v>1951</v>
      </c>
      <c r="C30293">
        <v>1332046</v>
      </c>
    </row>
    <row r="30294" spans="1:3" x14ac:dyDescent="0.3">
      <c r="A30294" t="s">
        <v>1799</v>
      </c>
      <c r="B30294">
        <v>1952</v>
      </c>
      <c r="C30294">
        <v>1372102</v>
      </c>
    </row>
    <row r="30295" spans="1:3" x14ac:dyDescent="0.3">
      <c r="A30295" t="s">
        <v>1799</v>
      </c>
      <c r="B30295">
        <v>1953</v>
      </c>
      <c r="C30295">
        <v>1414940</v>
      </c>
    </row>
    <row r="30296" spans="1:3" x14ac:dyDescent="0.3">
      <c r="A30296" t="s">
        <v>1799</v>
      </c>
      <c r="B30296">
        <v>1954</v>
      </c>
      <c r="C30296">
        <v>1460348</v>
      </c>
    </row>
    <row r="30297" spans="1:3" x14ac:dyDescent="0.3">
      <c r="A30297" t="s">
        <v>1799</v>
      </c>
      <c r="B30297">
        <v>1955</v>
      </c>
      <c r="C30297">
        <v>1508103</v>
      </c>
    </row>
    <row r="30298" spans="1:3" x14ac:dyDescent="0.3">
      <c r="A30298" t="s">
        <v>1799</v>
      </c>
      <c r="B30298">
        <v>1956</v>
      </c>
      <c r="C30298">
        <v>1557961</v>
      </c>
    </row>
    <row r="30299" spans="1:3" x14ac:dyDescent="0.3">
      <c r="A30299" t="s">
        <v>1799</v>
      </c>
      <c r="B30299">
        <v>1957</v>
      </c>
      <c r="C30299">
        <v>1609647</v>
      </c>
    </row>
    <row r="30300" spans="1:3" x14ac:dyDescent="0.3">
      <c r="A30300" t="s">
        <v>1799</v>
      </c>
      <c r="B30300">
        <v>1958</v>
      </c>
      <c r="C30300">
        <v>1662905</v>
      </c>
    </row>
    <row r="30301" spans="1:3" x14ac:dyDescent="0.3">
      <c r="A30301" t="s">
        <v>1799</v>
      </c>
      <c r="B30301">
        <v>1959</v>
      </c>
      <c r="C30301">
        <v>1717468</v>
      </c>
    </row>
    <row r="30302" spans="1:3" x14ac:dyDescent="0.3">
      <c r="A30302" t="s">
        <v>1799</v>
      </c>
      <c r="B30302">
        <v>1960</v>
      </c>
      <c r="C30302">
        <v>1773132</v>
      </c>
    </row>
    <row r="30303" spans="1:3" x14ac:dyDescent="0.3">
      <c r="A30303" t="s">
        <v>1799</v>
      </c>
      <c r="B30303">
        <v>1961</v>
      </c>
      <c r="C30303">
        <v>1829772</v>
      </c>
    </row>
    <row r="30304" spans="1:3" x14ac:dyDescent="0.3">
      <c r="A30304" t="s">
        <v>1799</v>
      </c>
      <c r="B30304">
        <v>1962</v>
      </c>
      <c r="C30304">
        <v>1887426</v>
      </c>
    </row>
    <row r="30305" spans="1:3" x14ac:dyDescent="0.3">
      <c r="A30305" t="s">
        <v>1799</v>
      </c>
      <c r="B30305">
        <v>1963</v>
      </c>
      <c r="C30305">
        <v>1946240</v>
      </c>
    </row>
    <row r="30306" spans="1:3" x14ac:dyDescent="0.3">
      <c r="A30306" t="s">
        <v>1799</v>
      </c>
      <c r="B30306">
        <v>1964</v>
      </c>
      <c r="C30306">
        <v>2006478</v>
      </c>
    </row>
    <row r="30307" spans="1:3" x14ac:dyDescent="0.3">
      <c r="A30307" t="s">
        <v>1799</v>
      </c>
      <c r="B30307">
        <v>1965</v>
      </c>
      <c r="C30307">
        <v>2068379</v>
      </c>
    </row>
    <row r="30308" spans="1:3" x14ac:dyDescent="0.3">
      <c r="A30308" t="s">
        <v>1799</v>
      </c>
      <c r="B30308">
        <v>1966</v>
      </c>
      <c r="C30308">
        <v>2131973</v>
      </c>
    </row>
    <row r="30309" spans="1:3" x14ac:dyDescent="0.3">
      <c r="A30309" t="s">
        <v>1799</v>
      </c>
      <c r="B30309">
        <v>1967</v>
      </c>
      <c r="C30309">
        <v>2197303</v>
      </c>
    </row>
    <row r="30310" spans="1:3" x14ac:dyDescent="0.3">
      <c r="A30310" t="s">
        <v>1799</v>
      </c>
      <c r="B30310">
        <v>1968</v>
      </c>
      <c r="C30310">
        <v>2264623</v>
      </c>
    </row>
    <row r="30311" spans="1:3" x14ac:dyDescent="0.3">
      <c r="A30311" t="s">
        <v>1799</v>
      </c>
      <c r="B30311">
        <v>1969</v>
      </c>
      <c r="C30311">
        <v>2334285</v>
      </c>
    </row>
    <row r="30312" spans="1:3" x14ac:dyDescent="0.3">
      <c r="A30312" t="s">
        <v>1799</v>
      </c>
      <c r="B30312">
        <v>1970</v>
      </c>
      <c r="C30312">
        <v>2406523</v>
      </c>
    </row>
    <row r="30313" spans="1:3" x14ac:dyDescent="0.3">
      <c r="A30313" t="s">
        <v>1799</v>
      </c>
      <c r="B30313">
        <v>1971</v>
      </c>
      <c r="C30313">
        <v>2481345</v>
      </c>
    </row>
    <row r="30314" spans="1:3" x14ac:dyDescent="0.3">
      <c r="A30314" t="s">
        <v>1799</v>
      </c>
      <c r="B30314">
        <v>1972</v>
      </c>
      <c r="C30314">
        <v>2558705</v>
      </c>
    </row>
    <row r="30315" spans="1:3" x14ac:dyDescent="0.3">
      <c r="A30315" t="s">
        <v>1799</v>
      </c>
      <c r="B30315">
        <v>1973</v>
      </c>
      <c r="C30315">
        <v>2638699</v>
      </c>
    </row>
    <row r="30316" spans="1:3" x14ac:dyDescent="0.3">
      <c r="A30316" t="s">
        <v>1799</v>
      </c>
      <c r="B30316">
        <v>1974</v>
      </c>
      <c r="C30316">
        <v>2721417</v>
      </c>
    </row>
    <row r="30317" spans="1:3" x14ac:dyDescent="0.3">
      <c r="A30317" t="s">
        <v>1799</v>
      </c>
      <c r="B30317">
        <v>1975</v>
      </c>
      <c r="C30317">
        <v>2806859</v>
      </c>
    </row>
    <row r="30318" spans="1:3" x14ac:dyDescent="0.3">
      <c r="A30318" t="s">
        <v>1799</v>
      </c>
      <c r="B30318">
        <v>1976</v>
      </c>
      <c r="C30318">
        <v>2894967</v>
      </c>
    </row>
    <row r="30319" spans="1:3" x14ac:dyDescent="0.3">
      <c r="A30319" t="s">
        <v>1799</v>
      </c>
      <c r="B30319">
        <v>1977</v>
      </c>
      <c r="C30319">
        <v>2985480</v>
      </c>
    </row>
    <row r="30320" spans="1:3" x14ac:dyDescent="0.3">
      <c r="A30320" t="s">
        <v>1799</v>
      </c>
      <c r="B30320">
        <v>1978</v>
      </c>
      <c r="C30320">
        <v>3077861</v>
      </c>
    </row>
    <row r="30321" spans="1:3" x14ac:dyDescent="0.3">
      <c r="A30321" t="s">
        <v>1799</v>
      </c>
      <c r="B30321">
        <v>1979</v>
      </c>
      <c r="C30321">
        <v>3171404</v>
      </c>
    </row>
    <row r="30322" spans="1:3" x14ac:dyDescent="0.3">
      <c r="A30322" t="s">
        <v>1799</v>
      </c>
      <c r="B30322">
        <v>1980</v>
      </c>
      <c r="C30322">
        <v>3265520</v>
      </c>
    </row>
    <row r="30323" spans="1:3" x14ac:dyDescent="0.3">
      <c r="A30323" t="s">
        <v>1799</v>
      </c>
      <c r="B30323">
        <v>1981</v>
      </c>
      <c r="C30323">
        <v>3360142</v>
      </c>
    </row>
    <row r="30324" spans="1:3" x14ac:dyDescent="0.3">
      <c r="A30324" t="s">
        <v>1799</v>
      </c>
      <c r="B30324">
        <v>1982</v>
      </c>
      <c r="C30324">
        <v>3455129</v>
      </c>
    </row>
    <row r="30325" spans="1:3" x14ac:dyDescent="0.3">
      <c r="A30325" t="s">
        <v>1799</v>
      </c>
      <c r="B30325">
        <v>1983</v>
      </c>
      <c r="C30325">
        <v>3549711</v>
      </c>
    </row>
    <row r="30326" spans="1:3" x14ac:dyDescent="0.3">
      <c r="A30326" t="s">
        <v>1799</v>
      </c>
      <c r="B30326">
        <v>1984</v>
      </c>
      <c r="C30326">
        <v>3642978</v>
      </c>
    </row>
    <row r="30327" spans="1:3" x14ac:dyDescent="0.3">
      <c r="A30327" t="s">
        <v>1799</v>
      </c>
      <c r="B30327">
        <v>1985</v>
      </c>
      <c r="C30327">
        <v>3734343</v>
      </c>
    </row>
    <row r="30328" spans="1:3" x14ac:dyDescent="0.3">
      <c r="A30328" t="s">
        <v>1799</v>
      </c>
      <c r="B30328">
        <v>1986</v>
      </c>
      <c r="C30328">
        <v>3823133</v>
      </c>
    </row>
    <row r="30329" spans="1:3" x14ac:dyDescent="0.3">
      <c r="A30329" t="s">
        <v>1799</v>
      </c>
      <c r="B30329">
        <v>1987</v>
      </c>
      <c r="C30329">
        <v>3909672</v>
      </c>
    </row>
    <row r="30330" spans="1:3" x14ac:dyDescent="0.3">
      <c r="A30330" t="s">
        <v>1799</v>
      </c>
      <c r="B30330">
        <v>1988</v>
      </c>
      <c r="C30330">
        <v>3995529</v>
      </c>
    </row>
    <row r="30331" spans="1:3" x14ac:dyDescent="0.3">
      <c r="A30331" t="s">
        <v>1799</v>
      </c>
      <c r="B30331">
        <v>1989</v>
      </c>
      <c r="C30331">
        <v>4082958</v>
      </c>
    </row>
    <row r="30332" spans="1:3" x14ac:dyDescent="0.3">
      <c r="A30332" t="s">
        <v>1799</v>
      </c>
      <c r="B30332">
        <v>1990</v>
      </c>
      <c r="C30332">
        <v>4173435</v>
      </c>
    </row>
    <row r="30333" spans="1:3" x14ac:dyDescent="0.3">
      <c r="A30333" t="s">
        <v>1799</v>
      </c>
      <c r="B30333">
        <v>1991</v>
      </c>
      <c r="C30333">
        <v>4267570</v>
      </c>
    </row>
    <row r="30334" spans="1:3" x14ac:dyDescent="0.3">
      <c r="A30334" t="s">
        <v>1799</v>
      </c>
      <c r="B30334">
        <v>1992</v>
      </c>
      <c r="C30334">
        <v>4364514</v>
      </c>
    </row>
    <row r="30335" spans="1:3" x14ac:dyDescent="0.3">
      <c r="A30335" t="s">
        <v>1799</v>
      </c>
      <c r="B30335">
        <v>1993</v>
      </c>
      <c r="C30335">
        <v>4462496</v>
      </c>
    </row>
    <row r="30336" spans="1:3" x14ac:dyDescent="0.3">
      <c r="A30336" t="s">
        <v>1799</v>
      </c>
      <c r="B30336">
        <v>1994</v>
      </c>
      <c r="C30336">
        <v>4559010</v>
      </c>
    </row>
    <row r="30337" spans="1:3" x14ac:dyDescent="0.3">
      <c r="A30337" t="s">
        <v>1799</v>
      </c>
      <c r="B30337">
        <v>1995</v>
      </c>
      <c r="C30337">
        <v>4652185</v>
      </c>
    </row>
    <row r="30338" spans="1:3" x14ac:dyDescent="0.3">
      <c r="A30338" t="s">
        <v>1799</v>
      </c>
      <c r="B30338">
        <v>1996</v>
      </c>
      <c r="C30338">
        <v>4741571</v>
      </c>
    </row>
    <row r="30339" spans="1:3" x14ac:dyDescent="0.3">
      <c r="A30339" t="s">
        <v>1799</v>
      </c>
      <c r="B30339">
        <v>1997</v>
      </c>
      <c r="C30339">
        <v>4827658</v>
      </c>
    </row>
    <row r="30340" spans="1:3" x14ac:dyDescent="0.3">
      <c r="A30340" t="s">
        <v>1799</v>
      </c>
      <c r="B30340">
        <v>1998</v>
      </c>
      <c r="C30340">
        <v>4910642</v>
      </c>
    </row>
    <row r="30341" spans="1:3" x14ac:dyDescent="0.3">
      <c r="A30341" t="s">
        <v>1799</v>
      </c>
      <c r="B30341">
        <v>1999</v>
      </c>
      <c r="C30341">
        <v>4991041</v>
      </c>
    </row>
    <row r="30342" spans="1:3" x14ac:dyDescent="0.3">
      <c r="A30342" t="s">
        <v>1799</v>
      </c>
      <c r="B30342">
        <v>2000</v>
      </c>
      <c r="C30342">
        <v>5069310</v>
      </c>
    </row>
    <row r="30343" spans="1:3" x14ac:dyDescent="0.3">
      <c r="A30343" t="s">
        <v>1799</v>
      </c>
      <c r="B30343">
        <v>2001</v>
      </c>
      <c r="C30343">
        <v>5145367</v>
      </c>
    </row>
    <row r="30344" spans="1:3" x14ac:dyDescent="0.3">
      <c r="A30344" t="s">
        <v>1799</v>
      </c>
      <c r="B30344">
        <v>2002</v>
      </c>
      <c r="C30344">
        <v>5219324</v>
      </c>
    </row>
    <row r="30345" spans="1:3" x14ac:dyDescent="0.3">
      <c r="A30345" t="s">
        <v>1799</v>
      </c>
      <c r="B30345">
        <v>2003</v>
      </c>
      <c r="C30345">
        <v>5292115</v>
      </c>
    </row>
    <row r="30346" spans="1:3" x14ac:dyDescent="0.3">
      <c r="A30346" t="s">
        <v>1799</v>
      </c>
      <c r="B30346">
        <v>2004</v>
      </c>
      <c r="C30346">
        <v>5364930</v>
      </c>
    </row>
    <row r="30347" spans="1:3" x14ac:dyDescent="0.3">
      <c r="A30347" t="s">
        <v>1799</v>
      </c>
      <c r="B30347">
        <v>2005</v>
      </c>
      <c r="C30347">
        <v>5438692</v>
      </c>
    </row>
    <row r="30348" spans="1:3" x14ac:dyDescent="0.3">
      <c r="A30348" t="s">
        <v>1799</v>
      </c>
      <c r="B30348">
        <v>2006</v>
      </c>
      <c r="C30348">
        <v>5513757</v>
      </c>
    </row>
    <row r="30349" spans="1:3" x14ac:dyDescent="0.3">
      <c r="A30349" t="s">
        <v>1799</v>
      </c>
      <c r="B30349">
        <v>2007</v>
      </c>
      <c r="C30349">
        <v>5590066</v>
      </c>
    </row>
    <row r="30350" spans="1:3" x14ac:dyDescent="0.3">
      <c r="A30350" t="s">
        <v>1799</v>
      </c>
      <c r="B30350">
        <v>2008</v>
      </c>
      <c r="C30350">
        <v>5667436</v>
      </c>
    </row>
    <row r="30351" spans="1:3" x14ac:dyDescent="0.3">
      <c r="A30351" t="s">
        <v>1799</v>
      </c>
      <c r="B30351">
        <v>2009</v>
      </c>
      <c r="C30351">
        <v>5745538</v>
      </c>
    </row>
    <row r="30352" spans="1:3" x14ac:dyDescent="0.3">
      <c r="A30352" t="s">
        <v>1799</v>
      </c>
      <c r="B30352">
        <v>2010</v>
      </c>
      <c r="C30352">
        <v>5824058</v>
      </c>
    </row>
    <row r="30353" spans="1:3" x14ac:dyDescent="0.3">
      <c r="A30353" t="s">
        <v>1799</v>
      </c>
      <c r="B30353">
        <v>2011</v>
      </c>
      <c r="C30353">
        <v>5903035</v>
      </c>
    </row>
    <row r="30354" spans="1:3" x14ac:dyDescent="0.3">
      <c r="A30354" t="s">
        <v>1799</v>
      </c>
      <c r="B30354">
        <v>2012</v>
      </c>
      <c r="C30354">
        <v>5982530</v>
      </c>
    </row>
    <row r="30355" spans="1:3" x14ac:dyDescent="0.3">
      <c r="A30355" t="s">
        <v>1799</v>
      </c>
      <c r="B30355">
        <v>2013</v>
      </c>
      <c r="C30355">
        <v>6062462</v>
      </c>
    </row>
    <row r="30356" spans="1:3" x14ac:dyDescent="0.3">
      <c r="A30356" t="s">
        <v>1799</v>
      </c>
      <c r="B30356">
        <v>2014</v>
      </c>
      <c r="C30356">
        <v>6142734</v>
      </c>
    </row>
    <row r="30357" spans="1:3" x14ac:dyDescent="0.3">
      <c r="A30357" t="s">
        <v>1799</v>
      </c>
      <c r="B30357">
        <v>2015</v>
      </c>
      <c r="C30357">
        <v>6223234</v>
      </c>
    </row>
    <row r="30358" spans="1:3" x14ac:dyDescent="0.3">
      <c r="A30358" t="s">
        <v>1799</v>
      </c>
      <c r="B30358">
        <v>2016</v>
      </c>
      <c r="C30358">
        <v>6303970</v>
      </c>
    </row>
    <row r="30359" spans="1:3" x14ac:dyDescent="0.3">
      <c r="A30359" t="s">
        <v>1799</v>
      </c>
      <c r="B30359">
        <v>2017</v>
      </c>
      <c r="C30359">
        <v>6384843</v>
      </c>
    </row>
    <row r="30360" spans="1:3" x14ac:dyDescent="0.3">
      <c r="A30360" t="s">
        <v>1799</v>
      </c>
      <c r="B30360">
        <v>2018</v>
      </c>
      <c r="C30360">
        <v>6465502</v>
      </c>
    </row>
    <row r="30361" spans="1:3" x14ac:dyDescent="0.3">
      <c r="A30361" t="s">
        <v>1799</v>
      </c>
      <c r="B30361">
        <v>2019</v>
      </c>
      <c r="C30361">
        <v>6545503</v>
      </c>
    </row>
    <row r="30362" spans="1:3" x14ac:dyDescent="0.3">
      <c r="A30362" t="s">
        <v>1799</v>
      </c>
      <c r="B30362">
        <v>2020</v>
      </c>
      <c r="C30362">
        <v>6624554</v>
      </c>
    </row>
    <row r="30363" spans="1:3" x14ac:dyDescent="0.3">
      <c r="A30363" t="s">
        <v>1799</v>
      </c>
      <c r="B30363">
        <v>2021</v>
      </c>
      <c r="C30363">
        <v>6702379</v>
      </c>
    </row>
    <row r="30364" spans="1:3" x14ac:dyDescent="0.3">
      <c r="A30364" t="s">
        <v>2235</v>
      </c>
      <c r="B30364">
        <v>1800</v>
      </c>
      <c r="C30364">
        <v>852737</v>
      </c>
    </row>
    <row r="30365" spans="1:3" x14ac:dyDescent="0.3">
      <c r="A30365" t="s">
        <v>2235</v>
      </c>
      <c r="B30365">
        <v>1801</v>
      </c>
      <c r="C30365">
        <v>852737</v>
      </c>
    </row>
    <row r="30366" spans="1:3" x14ac:dyDescent="0.3">
      <c r="A30366" t="s">
        <v>2235</v>
      </c>
      <c r="B30366">
        <v>1802</v>
      </c>
      <c r="C30366">
        <v>852737</v>
      </c>
    </row>
    <row r="30367" spans="1:3" x14ac:dyDescent="0.3">
      <c r="A30367" t="s">
        <v>2235</v>
      </c>
      <c r="B30367">
        <v>1803</v>
      </c>
      <c r="C30367">
        <v>852737</v>
      </c>
    </row>
    <row r="30368" spans="1:3" x14ac:dyDescent="0.3">
      <c r="A30368" t="s">
        <v>2235</v>
      </c>
      <c r="B30368">
        <v>1804</v>
      </c>
      <c r="C30368">
        <v>852737</v>
      </c>
    </row>
    <row r="30369" spans="1:3" x14ac:dyDescent="0.3">
      <c r="A30369" t="s">
        <v>2235</v>
      </c>
      <c r="B30369">
        <v>1805</v>
      </c>
      <c r="C30369">
        <v>852737</v>
      </c>
    </row>
    <row r="30370" spans="1:3" x14ac:dyDescent="0.3">
      <c r="A30370" t="s">
        <v>2235</v>
      </c>
      <c r="B30370">
        <v>1806</v>
      </c>
      <c r="C30370">
        <v>852737</v>
      </c>
    </row>
    <row r="30371" spans="1:3" x14ac:dyDescent="0.3">
      <c r="A30371" t="s">
        <v>2235</v>
      </c>
      <c r="B30371">
        <v>1807</v>
      </c>
      <c r="C30371">
        <v>852737</v>
      </c>
    </row>
    <row r="30372" spans="1:3" x14ac:dyDescent="0.3">
      <c r="A30372" t="s">
        <v>2235</v>
      </c>
      <c r="B30372">
        <v>1808</v>
      </c>
      <c r="C30372">
        <v>852737</v>
      </c>
    </row>
    <row r="30373" spans="1:3" x14ac:dyDescent="0.3">
      <c r="A30373" t="s">
        <v>2235</v>
      </c>
      <c r="B30373">
        <v>1809</v>
      </c>
      <c r="C30373">
        <v>852737</v>
      </c>
    </row>
    <row r="30374" spans="1:3" x14ac:dyDescent="0.3">
      <c r="A30374" t="s">
        <v>2235</v>
      </c>
      <c r="B30374">
        <v>1810</v>
      </c>
      <c r="C30374">
        <v>852737</v>
      </c>
    </row>
    <row r="30375" spans="1:3" x14ac:dyDescent="0.3">
      <c r="A30375" t="s">
        <v>2235</v>
      </c>
      <c r="B30375">
        <v>1811</v>
      </c>
      <c r="C30375">
        <v>852950</v>
      </c>
    </row>
    <row r="30376" spans="1:3" x14ac:dyDescent="0.3">
      <c r="A30376" t="s">
        <v>2235</v>
      </c>
      <c r="B30376">
        <v>1812</v>
      </c>
      <c r="C30376">
        <v>853378</v>
      </c>
    </row>
    <row r="30377" spans="1:3" x14ac:dyDescent="0.3">
      <c r="A30377" t="s">
        <v>2235</v>
      </c>
      <c r="B30377">
        <v>1813</v>
      </c>
      <c r="C30377">
        <v>854022</v>
      </c>
    </row>
    <row r="30378" spans="1:3" x14ac:dyDescent="0.3">
      <c r="A30378" t="s">
        <v>2235</v>
      </c>
      <c r="B30378">
        <v>1814</v>
      </c>
      <c r="C30378">
        <v>854883</v>
      </c>
    </row>
    <row r="30379" spans="1:3" x14ac:dyDescent="0.3">
      <c r="A30379" t="s">
        <v>2235</v>
      </c>
      <c r="B30379">
        <v>1815</v>
      </c>
      <c r="C30379">
        <v>855962</v>
      </c>
    </row>
    <row r="30380" spans="1:3" x14ac:dyDescent="0.3">
      <c r="A30380" t="s">
        <v>2235</v>
      </c>
      <c r="B30380">
        <v>1816</v>
      </c>
      <c r="C30380">
        <v>857260</v>
      </c>
    </row>
    <row r="30381" spans="1:3" x14ac:dyDescent="0.3">
      <c r="A30381" t="s">
        <v>2235</v>
      </c>
      <c r="B30381">
        <v>1817</v>
      </c>
      <c r="C30381">
        <v>858779</v>
      </c>
    </row>
    <row r="30382" spans="1:3" x14ac:dyDescent="0.3">
      <c r="A30382" t="s">
        <v>2235</v>
      </c>
      <c r="B30382">
        <v>1818</v>
      </c>
      <c r="C30382">
        <v>860519</v>
      </c>
    </row>
    <row r="30383" spans="1:3" x14ac:dyDescent="0.3">
      <c r="A30383" t="s">
        <v>2235</v>
      </c>
      <c r="B30383">
        <v>1819</v>
      </c>
      <c r="C30383">
        <v>862482</v>
      </c>
    </row>
    <row r="30384" spans="1:3" x14ac:dyDescent="0.3">
      <c r="A30384" t="s">
        <v>2235</v>
      </c>
      <c r="B30384">
        <v>1820</v>
      </c>
      <c r="C30384">
        <v>864668</v>
      </c>
    </row>
    <row r="30385" spans="1:3" x14ac:dyDescent="0.3">
      <c r="A30385" t="s">
        <v>2235</v>
      </c>
      <c r="B30385">
        <v>1821</v>
      </c>
      <c r="C30385">
        <v>867080</v>
      </c>
    </row>
    <row r="30386" spans="1:3" x14ac:dyDescent="0.3">
      <c r="A30386" t="s">
        <v>2235</v>
      </c>
      <c r="B30386">
        <v>1822</v>
      </c>
      <c r="C30386">
        <v>869718</v>
      </c>
    </row>
    <row r="30387" spans="1:3" x14ac:dyDescent="0.3">
      <c r="A30387" t="s">
        <v>2235</v>
      </c>
      <c r="B30387">
        <v>1823</v>
      </c>
      <c r="C30387">
        <v>872583</v>
      </c>
    </row>
    <row r="30388" spans="1:3" x14ac:dyDescent="0.3">
      <c r="A30388" t="s">
        <v>2235</v>
      </c>
      <c r="B30388">
        <v>1824</v>
      </c>
      <c r="C30388">
        <v>875677</v>
      </c>
    </row>
    <row r="30389" spans="1:3" x14ac:dyDescent="0.3">
      <c r="A30389" t="s">
        <v>2235</v>
      </c>
      <c r="B30389">
        <v>1825</v>
      </c>
      <c r="C30389">
        <v>879001</v>
      </c>
    </row>
    <row r="30390" spans="1:3" x14ac:dyDescent="0.3">
      <c r="A30390" t="s">
        <v>2235</v>
      </c>
      <c r="B30390">
        <v>1826</v>
      </c>
      <c r="C30390">
        <v>882555</v>
      </c>
    </row>
    <row r="30391" spans="1:3" x14ac:dyDescent="0.3">
      <c r="A30391" t="s">
        <v>2235</v>
      </c>
      <c r="B30391">
        <v>1827</v>
      </c>
      <c r="C30391">
        <v>886342</v>
      </c>
    </row>
    <row r="30392" spans="1:3" x14ac:dyDescent="0.3">
      <c r="A30392" t="s">
        <v>2235</v>
      </c>
      <c r="B30392">
        <v>1828</v>
      </c>
      <c r="C30392">
        <v>890363</v>
      </c>
    </row>
    <row r="30393" spans="1:3" x14ac:dyDescent="0.3">
      <c r="A30393" t="s">
        <v>2235</v>
      </c>
      <c r="B30393">
        <v>1829</v>
      </c>
      <c r="C30393">
        <v>894618</v>
      </c>
    </row>
    <row r="30394" spans="1:3" x14ac:dyDescent="0.3">
      <c r="A30394" t="s">
        <v>2235</v>
      </c>
      <c r="B30394">
        <v>1830</v>
      </c>
      <c r="C30394">
        <v>899109</v>
      </c>
    </row>
    <row r="30395" spans="1:3" x14ac:dyDescent="0.3">
      <c r="A30395" t="s">
        <v>2235</v>
      </c>
      <c r="B30395">
        <v>1831</v>
      </c>
      <c r="C30395">
        <v>903837</v>
      </c>
    </row>
    <row r="30396" spans="1:3" x14ac:dyDescent="0.3">
      <c r="A30396" t="s">
        <v>2235</v>
      </c>
      <c r="B30396">
        <v>1832</v>
      </c>
      <c r="C30396">
        <v>908590</v>
      </c>
    </row>
    <row r="30397" spans="1:3" x14ac:dyDescent="0.3">
      <c r="A30397" t="s">
        <v>2235</v>
      </c>
      <c r="B30397">
        <v>1833</v>
      </c>
      <c r="C30397">
        <v>913368</v>
      </c>
    </row>
    <row r="30398" spans="1:3" x14ac:dyDescent="0.3">
      <c r="A30398" t="s">
        <v>2235</v>
      </c>
      <c r="B30398">
        <v>1834</v>
      </c>
      <c r="C30398">
        <v>918171</v>
      </c>
    </row>
    <row r="30399" spans="1:3" x14ac:dyDescent="0.3">
      <c r="A30399" t="s">
        <v>2235</v>
      </c>
      <c r="B30399">
        <v>1835</v>
      </c>
      <c r="C30399">
        <v>923000</v>
      </c>
    </row>
    <row r="30400" spans="1:3" x14ac:dyDescent="0.3">
      <c r="A30400" t="s">
        <v>2235</v>
      </c>
      <c r="B30400">
        <v>1836</v>
      </c>
      <c r="C30400">
        <v>927853</v>
      </c>
    </row>
    <row r="30401" spans="1:3" x14ac:dyDescent="0.3">
      <c r="A30401" t="s">
        <v>2235</v>
      </c>
      <c r="B30401">
        <v>1837</v>
      </c>
      <c r="C30401">
        <v>932733</v>
      </c>
    </row>
    <row r="30402" spans="1:3" x14ac:dyDescent="0.3">
      <c r="A30402" t="s">
        <v>2235</v>
      </c>
      <c r="B30402">
        <v>1838</v>
      </c>
      <c r="C30402">
        <v>937637</v>
      </c>
    </row>
    <row r="30403" spans="1:3" x14ac:dyDescent="0.3">
      <c r="A30403" t="s">
        <v>2235</v>
      </c>
      <c r="B30403">
        <v>1839</v>
      </c>
      <c r="C30403">
        <v>942568</v>
      </c>
    </row>
    <row r="30404" spans="1:3" x14ac:dyDescent="0.3">
      <c r="A30404" t="s">
        <v>2235</v>
      </c>
      <c r="B30404">
        <v>1840</v>
      </c>
      <c r="C30404">
        <v>947525</v>
      </c>
    </row>
    <row r="30405" spans="1:3" x14ac:dyDescent="0.3">
      <c r="A30405" t="s">
        <v>2235</v>
      </c>
      <c r="B30405">
        <v>1841</v>
      </c>
      <c r="C30405">
        <v>952508</v>
      </c>
    </row>
    <row r="30406" spans="1:3" x14ac:dyDescent="0.3">
      <c r="A30406" t="s">
        <v>2235</v>
      </c>
      <c r="B30406">
        <v>1842</v>
      </c>
      <c r="C30406">
        <v>957517</v>
      </c>
    </row>
    <row r="30407" spans="1:3" x14ac:dyDescent="0.3">
      <c r="A30407" t="s">
        <v>2235</v>
      </c>
      <c r="B30407">
        <v>1843</v>
      </c>
      <c r="C30407">
        <v>962552</v>
      </c>
    </row>
    <row r="30408" spans="1:3" x14ac:dyDescent="0.3">
      <c r="A30408" t="s">
        <v>2235</v>
      </c>
      <c r="B30408">
        <v>1844</v>
      </c>
      <c r="C30408">
        <v>967614</v>
      </c>
    </row>
    <row r="30409" spans="1:3" x14ac:dyDescent="0.3">
      <c r="A30409" t="s">
        <v>2235</v>
      </c>
      <c r="B30409">
        <v>1845</v>
      </c>
      <c r="C30409">
        <v>972702</v>
      </c>
    </row>
    <row r="30410" spans="1:3" x14ac:dyDescent="0.3">
      <c r="A30410" t="s">
        <v>2235</v>
      </c>
      <c r="B30410">
        <v>1846</v>
      </c>
      <c r="C30410">
        <v>977817</v>
      </c>
    </row>
    <row r="30411" spans="1:3" x14ac:dyDescent="0.3">
      <c r="A30411" t="s">
        <v>2235</v>
      </c>
      <c r="B30411">
        <v>1847</v>
      </c>
      <c r="C30411">
        <v>982959</v>
      </c>
    </row>
    <row r="30412" spans="1:3" x14ac:dyDescent="0.3">
      <c r="A30412" t="s">
        <v>2235</v>
      </c>
      <c r="B30412">
        <v>1848</v>
      </c>
      <c r="C30412">
        <v>988128</v>
      </c>
    </row>
    <row r="30413" spans="1:3" x14ac:dyDescent="0.3">
      <c r="A30413" t="s">
        <v>2235</v>
      </c>
      <c r="B30413">
        <v>1849</v>
      </c>
      <c r="C30413">
        <v>993325</v>
      </c>
    </row>
    <row r="30414" spans="1:3" x14ac:dyDescent="0.3">
      <c r="A30414" t="s">
        <v>2235</v>
      </c>
      <c r="B30414">
        <v>1850</v>
      </c>
      <c r="C30414">
        <v>998548</v>
      </c>
    </row>
    <row r="30415" spans="1:3" x14ac:dyDescent="0.3">
      <c r="A30415" t="s">
        <v>2235</v>
      </c>
      <c r="B30415">
        <v>1851</v>
      </c>
      <c r="C30415">
        <v>1001752</v>
      </c>
    </row>
    <row r="30416" spans="1:3" x14ac:dyDescent="0.3">
      <c r="A30416" t="s">
        <v>2235</v>
      </c>
      <c r="B30416">
        <v>1852</v>
      </c>
      <c r="C30416">
        <v>1004962</v>
      </c>
    </row>
    <row r="30417" spans="1:3" x14ac:dyDescent="0.3">
      <c r="A30417" t="s">
        <v>2235</v>
      </c>
      <c r="B30417">
        <v>1853</v>
      </c>
      <c r="C30417">
        <v>1009184</v>
      </c>
    </row>
    <row r="30418" spans="1:3" x14ac:dyDescent="0.3">
      <c r="A30418" t="s">
        <v>2235</v>
      </c>
      <c r="B30418">
        <v>1854</v>
      </c>
      <c r="C30418">
        <v>1013418</v>
      </c>
    </row>
    <row r="30419" spans="1:3" x14ac:dyDescent="0.3">
      <c r="A30419" t="s">
        <v>2235</v>
      </c>
      <c r="B30419">
        <v>1855</v>
      </c>
      <c r="C30419">
        <v>1017666</v>
      </c>
    </row>
    <row r="30420" spans="1:3" x14ac:dyDescent="0.3">
      <c r="A30420" t="s">
        <v>2235</v>
      </c>
      <c r="B30420">
        <v>1856</v>
      </c>
      <c r="C30420">
        <v>1021926</v>
      </c>
    </row>
    <row r="30421" spans="1:3" x14ac:dyDescent="0.3">
      <c r="A30421" t="s">
        <v>2235</v>
      </c>
      <c r="B30421">
        <v>1857</v>
      </c>
      <c r="C30421">
        <v>1026199</v>
      </c>
    </row>
    <row r="30422" spans="1:3" x14ac:dyDescent="0.3">
      <c r="A30422" t="s">
        <v>2235</v>
      </c>
      <c r="B30422">
        <v>1858</v>
      </c>
      <c r="C30422">
        <v>1030486</v>
      </c>
    </row>
    <row r="30423" spans="1:3" x14ac:dyDescent="0.3">
      <c r="A30423" t="s">
        <v>2235</v>
      </c>
      <c r="B30423">
        <v>1859</v>
      </c>
      <c r="C30423">
        <v>1034992</v>
      </c>
    </row>
    <row r="30424" spans="1:3" x14ac:dyDescent="0.3">
      <c r="A30424" t="s">
        <v>2235</v>
      </c>
      <c r="B30424">
        <v>1860</v>
      </c>
      <c r="C30424">
        <v>1039722</v>
      </c>
    </row>
    <row r="30425" spans="1:3" x14ac:dyDescent="0.3">
      <c r="A30425" t="s">
        <v>2235</v>
      </c>
      <c r="B30425">
        <v>1861</v>
      </c>
      <c r="C30425">
        <v>1044676</v>
      </c>
    </row>
    <row r="30426" spans="1:3" x14ac:dyDescent="0.3">
      <c r="A30426" t="s">
        <v>2235</v>
      </c>
      <c r="B30426">
        <v>1862</v>
      </c>
      <c r="C30426">
        <v>1049859</v>
      </c>
    </row>
    <row r="30427" spans="1:3" x14ac:dyDescent="0.3">
      <c r="A30427" t="s">
        <v>2235</v>
      </c>
      <c r="B30427">
        <v>1863</v>
      </c>
      <c r="C30427">
        <v>1055272</v>
      </c>
    </row>
    <row r="30428" spans="1:3" x14ac:dyDescent="0.3">
      <c r="A30428" t="s">
        <v>2235</v>
      </c>
      <c r="B30428">
        <v>1864</v>
      </c>
      <c r="C30428">
        <v>1060707</v>
      </c>
    </row>
    <row r="30429" spans="1:3" x14ac:dyDescent="0.3">
      <c r="A30429" t="s">
        <v>2235</v>
      </c>
      <c r="B30429">
        <v>1865</v>
      </c>
      <c r="C30429">
        <v>1066166</v>
      </c>
    </row>
    <row r="30430" spans="1:3" x14ac:dyDescent="0.3">
      <c r="A30430" t="s">
        <v>2235</v>
      </c>
      <c r="B30430">
        <v>1866</v>
      </c>
      <c r="C30430">
        <v>1071648</v>
      </c>
    </row>
    <row r="30431" spans="1:3" x14ac:dyDescent="0.3">
      <c r="A30431" t="s">
        <v>2235</v>
      </c>
      <c r="B30431">
        <v>1867</v>
      </c>
      <c r="C30431">
        <v>1077153</v>
      </c>
    </row>
    <row r="30432" spans="1:3" x14ac:dyDescent="0.3">
      <c r="A30432" t="s">
        <v>2235</v>
      </c>
      <c r="B30432">
        <v>1868</v>
      </c>
      <c r="C30432">
        <v>1082682</v>
      </c>
    </row>
    <row r="30433" spans="1:3" x14ac:dyDescent="0.3">
      <c r="A30433" t="s">
        <v>2235</v>
      </c>
      <c r="B30433">
        <v>1869</v>
      </c>
      <c r="C30433">
        <v>1088452</v>
      </c>
    </row>
    <row r="30434" spans="1:3" x14ac:dyDescent="0.3">
      <c r="A30434" t="s">
        <v>2235</v>
      </c>
      <c r="B30434">
        <v>1870</v>
      </c>
      <c r="C30434">
        <v>1094468</v>
      </c>
    </row>
    <row r="30435" spans="1:3" x14ac:dyDescent="0.3">
      <c r="A30435" t="s">
        <v>2235</v>
      </c>
      <c r="B30435">
        <v>1871</v>
      </c>
      <c r="C30435">
        <v>1100731</v>
      </c>
    </row>
    <row r="30436" spans="1:3" x14ac:dyDescent="0.3">
      <c r="A30436" t="s">
        <v>2235</v>
      </c>
      <c r="B30436">
        <v>1872</v>
      </c>
      <c r="C30436">
        <v>1107245</v>
      </c>
    </row>
    <row r="30437" spans="1:3" x14ac:dyDescent="0.3">
      <c r="A30437" t="s">
        <v>2235</v>
      </c>
      <c r="B30437">
        <v>1873</v>
      </c>
      <c r="C30437">
        <v>1114013</v>
      </c>
    </row>
    <row r="30438" spans="1:3" x14ac:dyDescent="0.3">
      <c r="A30438" t="s">
        <v>2235</v>
      </c>
      <c r="B30438">
        <v>1874</v>
      </c>
      <c r="C30438">
        <v>1120817</v>
      </c>
    </row>
    <row r="30439" spans="1:3" x14ac:dyDescent="0.3">
      <c r="A30439" t="s">
        <v>2235</v>
      </c>
      <c r="B30439">
        <v>1875</v>
      </c>
      <c r="C30439">
        <v>1127658</v>
      </c>
    </row>
    <row r="30440" spans="1:3" x14ac:dyDescent="0.3">
      <c r="A30440" t="s">
        <v>2235</v>
      </c>
      <c r="B30440">
        <v>1876</v>
      </c>
      <c r="C30440">
        <v>1134536</v>
      </c>
    </row>
    <row r="30441" spans="1:3" x14ac:dyDescent="0.3">
      <c r="A30441" t="s">
        <v>2235</v>
      </c>
      <c r="B30441">
        <v>1877</v>
      </c>
      <c r="C30441">
        <v>1141450</v>
      </c>
    </row>
    <row r="30442" spans="1:3" x14ac:dyDescent="0.3">
      <c r="A30442" t="s">
        <v>2235</v>
      </c>
      <c r="B30442">
        <v>1878</v>
      </c>
      <c r="C30442">
        <v>1148402</v>
      </c>
    </row>
    <row r="30443" spans="1:3" x14ac:dyDescent="0.3">
      <c r="A30443" t="s">
        <v>2235</v>
      </c>
      <c r="B30443">
        <v>1879</v>
      </c>
      <c r="C30443">
        <v>1155391</v>
      </c>
    </row>
    <row r="30444" spans="1:3" x14ac:dyDescent="0.3">
      <c r="A30444" t="s">
        <v>2235</v>
      </c>
      <c r="B30444">
        <v>1880</v>
      </c>
      <c r="C30444">
        <v>1162418</v>
      </c>
    </row>
    <row r="30445" spans="1:3" x14ac:dyDescent="0.3">
      <c r="A30445" t="s">
        <v>2235</v>
      </c>
      <c r="B30445">
        <v>1881</v>
      </c>
      <c r="C30445">
        <v>1169483</v>
      </c>
    </row>
    <row r="30446" spans="1:3" x14ac:dyDescent="0.3">
      <c r="A30446" t="s">
        <v>2235</v>
      </c>
      <c r="B30446">
        <v>1882</v>
      </c>
      <c r="C30446">
        <v>1176585</v>
      </c>
    </row>
    <row r="30447" spans="1:3" x14ac:dyDescent="0.3">
      <c r="A30447" t="s">
        <v>2235</v>
      </c>
      <c r="B30447">
        <v>1883</v>
      </c>
      <c r="C30447">
        <v>1183725</v>
      </c>
    </row>
    <row r="30448" spans="1:3" x14ac:dyDescent="0.3">
      <c r="A30448" t="s">
        <v>2235</v>
      </c>
      <c r="B30448">
        <v>1884</v>
      </c>
      <c r="C30448">
        <v>1190904</v>
      </c>
    </row>
    <row r="30449" spans="1:3" x14ac:dyDescent="0.3">
      <c r="A30449" t="s">
        <v>2235</v>
      </c>
      <c r="B30449">
        <v>1885</v>
      </c>
      <c r="C30449">
        <v>1198121</v>
      </c>
    </row>
    <row r="30450" spans="1:3" x14ac:dyDescent="0.3">
      <c r="A30450" t="s">
        <v>2235</v>
      </c>
      <c r="B30450">
        <v>1886</v>
      </c>
      <c r="C30450">
        <v>1205377</v>
      </c>
    </row>
    <row r="30451" spans="1:3" x14ac:dyDescent="0.3">
      <c r="A30451" t="s">
        <v>2235</v>
      </c>
      <c r="B30451">
        <v>1887</v>
      </c>
      <c r="C30451">
        <v>1212672</v>
      </c>
    </row>
    <row r="30452" spans="1:3" x14ac:dyDescent="0.3">
      <c r="A30452" t="s">
        <v>2235</v>
      </c>
      <c r="B30452">
        <v>1888</v>
      </c>
      <c r="C30452">
        <v>1220006</v>
      </c>
    </row>
    <row r="30453" spans="1:3" x14ac:dyDescent="0.3">
      <c r="A30453" t="s">
        <v>2235</v>
      </c>
      <c r="B30453">
        <v>1889</v>
      </c>
      <c r="C30453">
        <v>1227379</v>
      </c>
    </row>
    <row r="30454" spans="1:3" x14ac:dyDescent="0.3">
      <c r="A30454" t="s">
        <v>2235</v>
      </c>
      <c r="B30454">
        <v>1890</v>
      </c>
      <c r="C30454">
        <v>1234792</v>
      </c>
    </row>
    <row r="30455" spans="1:3" x14ac:dyDescent="0.3">
      <c r="A30455" t="s">
        <v>2235</v>
      </c>
      <c r="B30455">
        <v>1891</v>
      </c>
      <c r="C30455">
        <v>1242244</v>
      </c>
    </row>
    <row r="30456" spans="1:3" x14ac:dyDescent="0.3">
      <c r="A30456" t="s">
        <v>2235</v>
      </c>
      <c r="B30456">
        <v>1892</v>
      </c>
      <c r="C30456">
        <v>1249736</v>
      </c>
    </row>
    <row r="30457" spans="1:3" x14ac:dyDescent="0.3">
      <c r="A30457" t="s">
        <v>2235</v>
      </c>
      <c r="B30457">
        <v>1893</v>
      </c>
      <c r="C30457">
        <v>1257269</v>
      </c>
    </row>
    <row r="30458" spans="1:3" x14ac:dyDescent="0.3">
      <c r="A30458" t="s">
        <v>2235</v>
      </c>
      <c r="B30458">
        <v>1894</v>
      </c>
      <c r="C30458">
        <v>1264841</v>
      </c>
    </row>
    <row r="30459" spans="1:3" x14ac:dyDescent="0.3">
      <c r="A30459" t="s">
        <v>2235</v>
      </c>
      <c r="B30459">
        <v>1895</v>
      </c>
      <c r="C30459">
        <v>1272454</v>
      </c>
    </row>
    <row r="30460" spans="1:3" x14ac:dyDescent="0.3">
      <c r="A30460" t="s">
        <v>2235</v>
      </c>
      <c r="B30460">
        <v>1896</v>
      </c>
      <c r="C30460">
        <v>1280108</v>
      </c>
    </row>
    <row r="30461" spans="1:3" x14ac:dyDescent="0.3">
      <c r="A30461" t="s">
        <v>2235</v>
      </c>
      <c r="B30461">
        <v>1897</v>
      </c>
      <c r="C30461">
        <v>1287802</v>
      </c>
    </row>
    <row r="30462" spans="1:3" x14ac:dyDescent="0.3">
      <c r="A30462" t="s">
        <v>2235</v>
      </c>
      <c r="B30462">
        <v>1898</v>
      </c>
      <c r="C30462">
        <v>1295538</v>
      </c>
    </row>
    <row r="30463" spans="1:3" x14ac:dyDescent="0.3">
      <c r="A30463" t="s">
        <v>2235</v>
      </c>
      <c r="B30463">
        <v>1899</v>
      </c>
      <c r="C30463">
        <v>1305147</v>
      </c>
    </row>
    <row r="30464" spans="1:3" x14ac:dyDescent="0.3">
      <c r="A30464" t="s">
        <v>2235</v>
      </c>
      <c r="B30464">
        <v>1900</v>
      </c>
      <c r="C30464">
        <v>1316667</v>
      </c>
    </row>
    <row r="30465" spans="1:3" x14ac:dyDescent="0.3">
      <c r="A30465" t="s">
        <v>2235</v>
      </c>
      <c r="B30465">
        <v>1901</v>
      </c>
      <c r="C30465">
        <v>1330139</v>
      </c>
    </row>
    <row r="30466" spans="1:3" x14ac:dyDescent="0.3">
      <c r="A30466" t="s">
        <v>2235</v>
      </c>
      <c r="B30466">
        <v>1902</v>
      </c>
      <c r="C30466">
        <v>1345601</v>
      </c>
    </row>
    <row r="30467" spans="1:3" x14ac:dyDescent="0.3">
      <c r="A30467" t="s">
        <v>2235</v>
      </c>
      <c r="B30467">
        <v>1903</v>
      </c>
      <c r="C30467">
        <v>1363095</v>
      </c>
    </row>
    <row r="30468" spans="1:3" x14ac:dyDescent="0.3">
      <c r="A30468" t="s">
        <v>2235</v>
      </c>
      <c r="B30468">
        <v>1904</v>
      </c>
      <c r="C30468">
        <v>1380811</v>
      </c>
    </row>
    <row r="30469" spans="1:3" x14ac:dyDescent="0.3">
      <c r="A30469" t="s">
        <v>2235</v>
      </c>
      <c r="B30469">
        <v>1905</v>
      </c>
      <c r="C30469">
        <v>1398752</v>
      </c>
    </row>
    <row r="30470" spans="1:3" x14ac:dyDescent="0.3">
      <c r="A30470" t="s">
        <v>2235</v>
      </c>
      <c r="B30470">
        <v>1906</v>
      </c>
      <c r="C30470">
        <v>1416920</v>
      </c>
    </row>
    <row r="30471" spans="1:3" x14ac:dyDescent="0.3">
      <c r="A30471" t="s">
        <v>2235</v>
      </c>
      <c r="B30471">
        <v>1907</v>
      </c>
      <c r="C30471">
        <v>1435319</v>
      </c>
    </row>
    <row r="30472" spans="1:3" x14ac:dyDescent="0.3">
      <c r="A30472" t="s">
        <v>2235</v>
      </c>
      <c r="B30472">
        <v>1908</v>
      </c>
      <c r="C30472">
        <v>1453951</v>
      </c>
    </row>
    <row r="30473" spans="1:3" x14ac:dyDescent="0.3">
      <c r="A30473" t="s">
        <v>2235</v>
      </c>
      <c r="B30473">
        <v>1909</v>
      </c>
      <c r="C30473">
        <v>1471926</v>
      </c>
    </row>
    <row r="30474" spans="1:3" x14ac:dyDescent="0.3">
      <c r="A30474" t="s">
        <v>2235</v>
      </c>
      <c r="B30474">
        <v>1910</v>
      </c>
      <c r="C30474">
        <v>1489224</v>
      </c>
    </row>
    <row r="30475" spans="1:3" x14ac:dyDescent="0.3">
      <c r="A30475" t="s">
        <v>2235</v>
      </c>
      <c r="B30475">
        <v>1911</v>
      </c>
      <c r="C30475">
        <v>1505827</v>
      </c>
    </row>
    <row r="30476" spans="1:3" x14ac:dyDescent="0.3">
      <c r="A30476" t="s">
        <v>2235</v>
      </c>
      <c r="B30476">
        <v>1912</v>
      </c>
      <c r="C30476">
        <v>1521714</v>
      </c>
    </row>
    <row r="30477" spans="1:3" x14ac:dyDescent="0.3">
      <c r="A30477" t="s">
        <v>2235</v>
      </c>
      <c r="B30477">
        <v>1913</v>
      </c>
      <c r="C30477">
        <v>1536864</v>
      </c>
    </row>
    <row r="30478" spans="1:3" x14ac:dyDescent="0.3">
      <c r="A30478" t="s">
        <v>2235</v>
      </c>
      <c r="B30478">
        <v>1914</v>
      </c>
      <c r="C30478">
        <v>1552160</v>
      </c>
    </row>
    <row r="30479" spans="1:3" x14ac:dyDescent="0.3">
      <c r="A30479" t="s">
        <v>2235</v>
      </c>
      <c r="B30479">
        <v>1915</v>
      </c>
      <c r="C30479">
        <v>1567602</v>
      </c>
    </row>
    <row r="30480" spans="1:3" x14ac:dyDescent="0.3">
      <c r="A30480" t="s">
        <v>2235</v>
      </c>
      <c r="B30480">
        <v>1916</v>
      </c>
      <c r="C30480">
        <v>1583191</v>
      </c>
    </row>
    <row r="30481" spans="1:3" x14ac:dyDescent="0.3">
      <c r="A30481" t="s">
        <v>2235</v>
      </c>
      <c r="B30481">
        <v>1917</v>
      </c>
      <c r="C30481">
        <v>1598930</v>
      </c>
    </row>
    <row r="30482" spans="1:3" x14ac:dyDescent="0.3">
      <c r="A30482" t="s">
        <v>2235</v>
      </c>
      <c r="B30482">
        <v>1918</v>
      </c>
      <c r="C30482">
        <v>1611722</v>
      </c>
    </row>
    <row r="30483" spans="1:3" x14ac:dyDescent="0.3">
      <c r="A30483" t="s">
        <v>2235</v>
      </c>
      <c r="B30483">
        <v>1919</v>
      </c>
      <c r="C30483">
        <v>1626580</v>
      </c>
    </row>
    <row r="30484" spans="1:3" x14ac:dyDescent="0.3">
      <c r="A30484" t="s">
        <v>2235</v>
      </c>
      <c r="B30484">
        <v>1920</v>
      </c>
      <c r="C30484">
        <v>1643551</v>
      </c>
    </row>
    <row r="30485" spans="1:3" x14ac:dyDescent="0.3">
      <c r="A30485" t="s">
        <v>2235</v>
      </c>
      <c r="B30485">
        <v>1921</v>
      </c>
      <c r="C30485">
        <v>1662677</v>
      </c>
    </row>
    <row r="30486" spans="1:3" x14ac:dyDescent="0.3">
      <c r="A30486" t="s">
        <v>2235</v>
      </c>
      <c r="B30486">
        <v>1922</v>
      </c>
      <c r="C30486">
        <v>1684005</v>
      </c>
    </row>
    <row r="30487" spans="1:3" x14ac:dyDescent="0.3">
      <c r="A30487" t="s">
        <v>2235</v>
      </c>
      <c r="B30487">
        <v>1923</v>
      </c>
      <c r="C30487">
        <v>1707581</v>
      </c>
    </row>
    <row r="30488" spans="1:3" x14ac:dyDescent="0.3">
      <c r="A30488" t="s">
        <v>2235</v>
      </c>
      <c r="B30488">
        <v>1924</v>
      </c>
      <c r="C30488">
        <v>1731487</v>
      </c>
    </row>
    <row r="30489" spans="1:3" x14ac:dyDescent="0.3">
      <c r="A30489" t="s">
        <v>2235</v>
      </c>
      <c r="B30489">
        <v>1925</v>
      </c>
      <c r="C30489">
        <v>1755728</v>
      </c>
    </row>
    <row r="30490" spans="1:3" x14ac:dyDescent="0.3">
      <c r="A30490" t="s">
        <v>2235</v>
      </c>
      <c r="B30490">
        <v>1926</v>
      </c>
      <c r="C30490">
        <v>1780308</v>
      </c>
    </row>
    <row r="30491" spans="1:3" x14ac:dyDescent="0.3">
      <c r="A30491" t="s">
        <v>2235</v>
      </c>
      <c r="B30491">
        <v>1927</v>
      </c>
      <c r="C30491">
        <v>1805232</v>
      </c>
    </row>
    <row r="30492" spans="1:3" x14ac:dyDescent="0.3">
      <c r="A30492" t="s">
        <v>2235</v>
      </c>
      <c r="B30492">
        <v>1928</v>
      </c>
      <c r="C30492">
        <v>1830505</v>
      </c>
    </row>
    <row r="30493" spans="1:3" x14ac:dyDescent="0.3">
      <c r="A30493" t="s">
        <v>2235</v>
      </c>
      <c r="B30493">
        <v>1929</v>
      </c>
      <c r="C30493">
        <v>1855756</v>
      </c>
    </row>
    <row r="30494" spans="1:3" x14ac:dyDescent="0.3">
      <c r="A30494" t="s">
        <v>2235</v>
      </c>
      <c r="B30494">
        <v>1930</v>
      </c>
      <c r="C30494">
        <v>1880979</v>
      </c>
    </row>
    <row r="30495" spans="1:3" x14ac:dyDescent="0.3">
      <c r="A30495" t="s">
        <v>2235</v>
      </c>
      <c r="B30495">
        <v>1931</v>
      </c>
      <c r="C30495">
        <v>1906169</v>
      </c>
    </row>
    <row r="30496" spans="1:3" x14ac:dyDescent="0.3">
      <c r="A30496" t="s">
        <v>2235</v>
      </c>
      <c r="B30496">
        <v>1932</v>
      </c>
      <c r="C30496">
        <v>1931320</v>
      </c>
    </row>
    <row r="30497" spans="1:3" x14ac:dyDescent="0.3">
      <c r="A30497" t="s">
        <v>2235</v>
      </c>
      <c r="B30497">
        <v>1933</v>
      </c>
      <c r="C30497">
        <v>1956427</v>
      </c>
    </row>
    <row r="30498" spans="1:3" x14ac:dyDescent="0.3">
      <c r="A30498" t="s">
        <v>2235</v>
      </c>
      <c r="B30498">
        <v>1934</v>
      </c>
      <c r="C30498">
        <v>1981861</v>
      </c>
    </row>
    <row r="30499" spans="1:3" x14ac:dyDescent="0.3">
      <c r="A30499" t="s">
        <v>2235</v>
      </c>
      <c r="B30499">
        <v>1935</v>
      </c>
      <c r="C30499">
        <v>2007625</v>
      </c>
    </row>
    <row r="30500" spans="1:3" x14ac:dyDescent="0.3">
      <c r="A30500" t="s">
        <v>2235</v>
      </c>
      <c r="B30500">
        <v>1936</v>
      </c>
      <c r="C30500">
        <v>2033724</v>
      </c>
    </row>
    <row r="30501" spans="1:3" x14ac:dyDescent="0.3">
      <c r="A30501" t="s">
        <v>2235</v>
      </c>
      <c r="B30501">
        <v>1937</v>
      </c>
      <c r="C30501">
        <v>2060163</v>
      </c>
    </row>
    <row r="30502" spans="1:3" x14ac:dyDescent="0.3">
      <c r="A30502" t="s">
        <v>2235</v>
      </c>
      <c r="B30502">
        <v>1938</v>
      </c>
      <c r="C30502">
        <v>2086945</v>
      </c>
    </row>
    <row r="30503" spans="1:3" x14ac:dyDescent="0.3">
      <c r="A30503" t="s">
        <v>2235</v>
      </c>
      <c r="B30503">
        <v>1939</v>
      </c>
      <c r="C30503">
        <v>2115788</v>
      </c>
    </row>
    <row r="30504" spans="1:3" x14ac:dyDescent="0.3">
      <c r="A30504" t="s">
        <v>2235</v>
      </c>
      <c r="B30504">
        <v>1940</v>
      </c>
      <c r="C30504">
        <v>2146748</v>
      </c>
    </row>
    <row r="30505" spans="1:3" x14ac:dyDescent="0.3">
      <c r="A30505" t="s">
        <v>2235</v>
      </c>
      <c r="B30505">
        <v>1941</v>
      </c>
      <c r="C30505">
        <v>2179883</v>
      </c>
    </row>
    <row r="30506" spans="1:3" x14ac:dyDescent="0.3">
      <c r="A30506" t="s">
        <v>2235</v>
      </c>
      <c r="B30506">
        <v>1942</v>
      </c>
      <c r="C30506">
        <v>2215250</v>
      </c>
    </row>
    <row r="30507" spans="1:3" x14ac:dyDescent="0.3">
      <c r="A30507" t="s">
        <v>2235</v>
      </c>
      <c r="B30507">
        <v>1943</v>
      </c>
      <c r="C30507">
        <v>2252909</v>
      </c>
    </row>
    <row r="30508" spans="1:3" x14ac:dyDescent="0.3">
      <c r="A30508" t="s">
        <v>2235</v>
      </c>
      <c r="B30508">
        <v>1944</v>
      </c>
      <c r="C30508">
        <v>2291209</v>
      </c>
    </row>
    <row r="30509" spans="1:3" x14ac:dyDescent="0.3">
      <c r="A30509" t="s">
        <v>2235</v>
      </c>
      <c r="B30509">
        <v>1945</v>
      </c>
      <c r="C30509">
        <v>2330159</v>
      </c>
    </row>
    <row r="30510" spans="1:3" x14ac:dyDescent="0.3">
      <c r="A30510" t="s">
        <v>2235</v>
      </c>
      <c r="B30510">
        <v>1946</v>
      </c>
      <c r="C30510">
        <v>2369772</v>
      </c>
    </row>
    <row r="30511" spans="1:3" x14ac:dyDescent="0.3">
      <c r="A30511" t="s">
        <v>2235</v>
      </c>
      <c r="B30511">
        <v>1947</v>
      </c>
      <c r="C30511">
        <v>2410058</v>
      </c>
    </row>
    <row r="30512" spans="1:3" x14ac:dyDescent="0.3">
      <c r="A30512" t="s">
        <v>2235</v>
      </c>
      <c r="B30512">
        <v>1948</v>
      </c>
      <c r="C30512">
        <v>2451029</v>
      </c>
    </row>
    <row r="30513" spans="1:3" x14ac:dyDescent="0.3">
      <c r="A30513" t="s">
        <v>2235</v>
      </c>
      <c r="B30513">
        <v>1949</v>
      </c>
      <c r="C30513">
        <v>2500773</v>
      </c>
    </row>
    <row r="30514" spans="1:3" x14ac:dyDescent="0.3">
      <c r="A30514" t="s">
        <v>2235</v>
      </c>
      <c r="B30514">
        <v>1950</v>
      </c>
      <c r="C30514">
        <v>2559706</v>
      </c>
    </row>
    <row r="30515" spans="1:3" x14ac:dyDescent="0.3">
      <c r="A30515" t="s">
        <v>2235</v>
      </c>
      <c r="B30515">
        <v>1951</v>
      </c>
      <c r="C30515">
        <v>2638130</v>
      </c>
    </row>
    <row r="30516" spans="1:3" x14ac:dyDescent="0.3">
      <c r="A30516" t="s">
        <v>2235</v>
      </c>
      <c r="B30516">
        <v>1952</v>
      </c>
      <c r="C30516">
        <v>2716815</v>
      </c>
    </row>
    <row r="30517" spans="1:3" x14ac:dyDescent="0.3">
      <c r="A30517" t="s">
        <v>2235</v>
      </c>
      <c r="B30517">
        <v>1953</v>
      </c>
      <c r="C30517">
        <v>2795799</v>
      </c>
    </row>
    <row r="30518" spans="1:3" x14ac:dyDescent="0.3">
      <c r="A30518" t="s">
        <v>2235</v>
      </c>
      <c r="B30518">
        <v>1954</v>
      </c>
      <c r="C30518">
        <v>2875271</v>
      </c>
    </row>
    <row r="30519" spans="1:3" x14ac:dyDescent="0.3">
      <c r="A30519" t="s">
        <v>2235</v>
      </c>
      <c r="B30519">
        <v>1955</v>
      </c>
      <c r="C30519">
        <v>2955536</v>
      </c>
    </row>
    <row r="30520" spans="1:3" x14ac:dyDescent="0.3">
      <c r="A30520" t="s">
        <v>2235</v>
      </c>
      <c r="B30520">
        <v>1956</v>
      </c>
      <c r="C30520">
        <v>3037052</v>
      </c>
    </row>
    <row r="30521" spans="1:3" x14ac:dyDescent="0.3">
      <c r="A30521" t="s">
        <v>2235</v>
      </c>
      <c r="B30521">
        <v>1957</v>
      </c>
      <c r="C30521">
        <v>3120419</v>
      </c>
    </row>
    <row r="30522" spans="1:3" x14ac:dyDescent="0.3">
      <c r="A30522" t="s">
        <v>2235</v>
      </c>
      <c r="B30522">
        <v>1958</v>
      </c>
      <c r="C30522">
        <v>3206341</v>
      </c>
    </row>
    <row r="30523" spans="1:3" x14ac:dyDescent="0.3">
      <c r="A30523" t="s">
        <v>2235</v>
      </c>
      <c r="B30523">
        <v>1959</v>
      </c>
      <c r="C30523">
        <v>3295568</v>
      </c>
    </row>
    <row r="30524" spans="1:3" x14ac:dyDescent="0.3">
      <c r="A30524" t="s">
        <v>2235</v>
      </c>
      <c r="B30524">
        <v>1960</v>
      </c>
      <c r="C30524">
        <v>3388774</v>
      </c>
    </row>
    <row r="30525" spans="1:3" x14ac:dyDescent="0.3">
      <c r="A30525" t="s">
        <v>2235</v>
      </c>
      <c r="B30525">
        <v>1961</v>
      </c>
      <c r="C30525">
        <v>3486322</v>
      </c>
    </row>
    <row r="30526" spans="1:3" x14ac:dyDescent="0.3">
      <c r="A30526" t="s">
        <v>2235</v>
      </c>
      <c r="B30526">
        <v>1962</v>
      </c>
      <c r="C30526">
        <v>3588228</v>
      </c>
    </row>
    <row r="30527" spans="1:3" x14ac:dyDescent="0.3">
      <c r="A30527" t="s">
        <v>2235</v>
      </c>
      <c r="B30527">
        <v>1963</v>
      </c>
      <c r="C30527">
        <v>3693985</v>
      </c>
    </row>
    <row r="30528" spans="1:3" x14ac:dyDescent="0.3">
      <c r="A30528" t="s">
        <v>2235</v>
      </c>
      <c r="B30528">
        <v>1964</v>
      </c>
      <c r="C30528">
        <v>3802802</v>
      </c>
    </row>
    <row r="30529" spans="1:3" x14ac:dyDescent="0.3">
      <c r="A30529" t="s">
        <v>2235</v>
      </c>
      <c r="B30529">
        <v>1965</v>
      </c>
      <c r="C30529">
        <v>3914118</v>
      </c>
    </row>
    <row r="30530" spans="1:3" x14ac:dyDescent="0.3">
      <c r="A30530" t="s">
        <v>2235</v>
      </c>
      <c r="B30530">
        <v>1966</v>
      </c>
      <c r="C30530">
        <v>4027969</v>
      </c>
    </row>
    <row r="30531" spans="1:3" x14ac:dyDescent="0.3">
      <c r="A30531" t="s">
        <v>2235</v>
      </c>
      <c r="B30531">
        <v>1967</v>
      </c>
      <c r="C30531">
        <v>4144587</v>
      </c>
    </row>
    <row r="30532" spans="1:3" x14ac:dyDescent="0.3">
      <c r="A30532" t="s">
        <v>2235</v>
      </c>
      <c r="B30532">
        <v>1968</v>
      </c>
      <c r="C30532">
        <v>4263925</v>
      </c>
    </row>
    <row r="30533" spans="1:3" x14ac:dyDescent="0.3">
      <c r="A30533" t="s">
        <v>2235</v>
      </c>
      <c r="B30533">
        <v>1969</v>
      </c>
      <c r="C30533">
        <v>4385925</v>
      </c>
    </row>
    <row r="30534" spans="1:3" x14ac:dyDescent="0.3">
      <c r="A30534" t="s">
        <v>2235</v>
      </c>
      <c r="B30534">
        <v>1970</v>
      </c>
      <c r="C30534">
        <v>4510645</v>
      </c>
    </row>
    <row r="30535" spans="1:3" x14ac:dyDescent="0.3">
      <c r="A30535" t="s">
        <v>2235</v>
      </c>
      <c r="B30535">
        <v>1971</v>
      </c>
      <c r="C30535">
        <v>4637984</v>
      </c>
    </row>
    <row r="30536" spans="1:3" x14ac:dyDescent="0.3">
      <c r="A30536" t="s">
        <v>2235</v>
      </c>
      <c r="B30536">
        <v>1972</v>
      </c>
      <c r="C30536">
        <v>4768225</v>
      </c>
    </row>
    <row r="30537" spans="1:3" x14ac:dyDescent="0.3">
      <c r="A30537" t="s">
        <v>2235</v>
      </c>
      <c r="B30537">
        <v>1973</v>
      </c>
      <c r="C30537">
        <v>4902151</v>
      </c>
    </row>
    <row r="30538" spans="1:3" x14ac:dyDescent="0.3">
      <c r="A30538" t="s">
        <v>2235</v>
      </c>
      <c r="B30538">
        <v>1974</v>
      </c>
      <c r="C30538">
        <v>5040795</v>
      </c>
    </row>
    <row r="30539" spans="1:3" x14ac:dyDescent="0.3">
      <c r="A30539" t="s">
        <v>2235</v>
      </c>
      <c r="B30539">
        <v>1975</v>
      </c>
      <c r="C30539">
        <v>5184940</v>
      </c>
    </row>
    <row r="30540" spans="1:3" x14ac:dyDescent="0.3">
      <c r="A30540" t="s">
        <v>2235</v>
      </c>
      <c r="B30540">
        <v>1976</v>
      </c>
      <c r="C30540">
        <v>5335083</v>
      </c>
    </row>
    <row r="30541" spans="1:3" x14ac:dyDescent="0.3">
      <c r="A30541" t="s">
        <v>2235</v>
      </c>
      <c r="B30541">
        <v>1977</v>
      </c>
      <c r="C30541">
        <v>5491158</v>
      </c>
    </row>
    <row r="30542" spans="1:3" x14ac:dyDescent="0.3">
      <c r="A30542" t="s">
        <v>2235</v>
      </c>
      <c r="B30542">
        <v>1978</v>
      </c>
      <c r="C30542">
        <v>5652655</v>
      </c>
    </row>
    <row r="30543" spans="1:3" x14ac:dyDescent="0.3">
      <c r="A30543" t="s">
        <v>2235</v>
      </c>
      <c r="B30543">
        <v>1979</v>
      </c>
      <c r="C30543">
        <v>5818763</v>
      </c>
    </row>
    <row r="30544" spans="1:3" x14ac:dyDescent="0.3">
      <c r="A30544" t="s">
        <v>2235</v>
      </c>
      <c r="B30544">
        <v>1980</v>
      </c>
      <c r="C30544">
        <v>5989000</v>
      </c>
    </row>
    <row r="30545" spans="1:3" x14ac:dyDescent="0.3">
      <c r="A30545" t="s">
        <v>2235</v>
      </c>
      <c r="B30545">
        <v>1981</v>
      </c>
      <c r="C30545">
        <v>6163711</v>
      </c>
    </row>
    <row r="30546" spans="1:3" x14ac:dyDescent="0.3">
      <c r="A30546" t="s">
        <v>2235</v>
      </c>
      <c r="B30546">
        <v>1982</v>
      </c>
      <c r="C30546">
        <v>6343530</v>
      </c>
    </row>
    <row r="30547" spans="1:3" x14ac:dyDescent="0.3">
      <c r="A30547" t="s">
        <v>2235</v>
      </c>
      <c r="B30547">
        <v>1983</v>
      </c>
      <c r="C30547">
        <v>6528646</v>
      </c>
    </row>
    <row r="30548" spans="1:3" x14ac:dyDescent="0.3">
      <c r="A30548" t="s">
        <v>2235</v>
      </c>
      <c r="B30548">
        <v>1984</v>
      </c>
      <c r="C30548">
        <v>6719310</v>
      </c>
    </row>
    <row r="30549" spans="1:3" x14ac:dyDescent="0.3">
      <c r="A30549" t="s">
        <v>2235</v>
      </c>
      <c r="B30549">
        <v>1985</v>
      </c>
      <c r="C30549">
        <v>6915994</v>
      </c>
    </row>
    <row r="30550" spans="1:3" x14ac:dyDescent="0.3">
      <c r="A30550" t="s">
        <v>2235</v>
      </c>
      <c r="B30550">
        <v>1986</v>
      </c>
      <c r="C30550">
        <v>7118885</v>
      </c>
    </row>
    <row r="30551" spans="1:3" x14ac:dyDescent="0.3">
      <c r="A30551" t="s">
        <v>2235</v>
      </c>
      <c r="B30551">
        <v>1987</v>
      </c>
      <c r="C30551">
        <v>7328934</v>
      </c>
    </row>
    <row r="30552" spans="1:3" x14ac:dyDescent="0.3">
      <c r="A30552" t="s">
        <v>2235</v>
      </c>
      <c r="B30552">
        <v>1988</v>
      </c>
      <c r="C30552">
        <v>7548429</v>
      </c>
    </row>
    <row r="30553" spans="1:3" x14ac:dyDescent="0.3">
      <c r="A30553" t="s">
        <v>2235</v>
      </c>
      <c r="B30553">
        <v>1989</v>
      </c>
      <c r="C30553">
        <v>7780242</v>
      </c>
    </row>
    <row r="30554" spans="1:3" x14ac:dyDescent="0.3">
      <c r="A30554" t="s">
        <v>2235</v>
      </c>
      <c r="B30554">
        <v>1990</v>
      </c>
      <c r="C30554">
        <v>8026592</v>
      </c>
    </row>
    <row r="30555" spans="1:3" x14ac:dyDescent="0.3">
      <c r="A30555" t="s">
        <v>2235</v>
      </c>
      <c r="B30555">
        <v>1991</v>
      </c>
      <c r="C30555">
        <v>8288739</v>
      </c>
    </row>
    <row r="30556" spans="1:3" x14ac:dyDescent="0.3">
      <c r="A30556" t="s">
        <v>2235</v>
      </c>
      <c r="B30556">
        <v>1992</v>
      </c>
      <c r="C30556">
        <v>8566773</v>
      </c>
    </row>
    <row r="30557" spans="1:3" x14ac:dyDescent="0.3">
      <c r="A30557" t="s">
        <v>2235</v>
      </c>
      <c r="B30557">
        <v>1993</v>
      </c>
      <c r="C30557">
        <v>8860297</v>
      </c>
    </row>
    <row r="30558" spans="1:3" x14ac:dyDescent="0.3">
      <c r="A30558" t="s">
        <v>2235</v>
      </c>
      <c r="B30558">
        <v>1994</v>
      </c>
      <c r="C30558">
        <v>9168316</v>
      </c>
    </row>
    <row r="30559" spans="1:3" x14ac:dyDescent="0.3">
      <c r="A30559" t="s">
        <v>2235</v>
      </c>
      <c r="B30559">
        <v>1995</v>
      </c>
      <c r="C30559">
        <v>9490289</v>
      </c>
    </row>
    <row r="30560" spans="1:3" x14ac:dyDescent="0.3">
      <c r="A30560" t="s">
        <v>2235</v>
      </c>
      <c r="B30560">
        <v>1996</v>
      </c>
      <c r="C30560">
        <v>9826600</v>
      </c>
    </row>
    <row r="30561" spans="1:3" x14ac:dyDescent="0.3">
      <c r="A30561" t="s">
        <v>2235</v>
      </c>
      <c r="B30561">
        <v>1997</v>
      </c>
      <c r="C30561">
        <v>10178196</v>
      </c>
    </row>
    <row r="30562" spans="1:3" x14ac:dyDescent="0.3">
      <c r="A30562" t="s">
        <v>2235</v>
      </c>
      <c r="B30562">
        <v>1998</v>
      </c>
      <c r="C30562">
        <v>10545720</v>
      </c>
    </row>
    <row r="30563" spans="1:3" x14ac:dyDescent="0.3">
      <c r="A30563" t="s">
        <v>2235</v>
      </c>
      <c r="B30563">
        <v>1999</v>
      </c>
      <c r="C30563">
        <v>10929922</v>
      </c>
    </row>
    <row r="30564" spans="1:3" x14ac:dyDescent="0.3">
      <c r="A30564" t="s">
        <v>2235</v>
      </c>
      <c r="B30564">
        <v>2000</v>
      </c>
      <c r="C30564">
        <v>11331561</v>
      </c>
    </row>
    <row r="30565" spans="1:3" x14ac:dyDescent="0.3">
      <c r="A30565" t="s">
        <v>2235</v>
      </c>
      <c r="B30565">
        <v>2001</v>
      </c>
      <c r="C30565">
        <v>11751364</v>
      </c>
    </row>
    <row r="30566" spans="1:3" x14ac:dyDescent="0.3">
      <c r="A30566" t="s">
        <v>2235</v>
      </c>
      <c r="B30566">
        <v>2002</v>
      </c>
      <c r="C30566">
        <v>12189988</v>
      </c>
    </row>
    <row r="30567" spans="1:3" x14ac:dyDescent="0.3">
      <c r="A30567" t="s">
        <v>2235</v>
      </c>
      <c r="B30567">
        <v>2003</v>
      </c>
      <c r="C30567">
        <v>12647983</v>
      </c>
    </row>
    <row r="30568" spans="1:3" x14ac:dyDescent="0.3">
      <c r="A30568" t="s">
        <v>2235</v>
      </c>
      <c r="B30568">
        <v>2004</v>
      </c>
      <c r="C30568">
        <v>13125914</v>
      </c>
    </row>
    <row r="30569" spans="1:3" x14ac:dyDescent="0.3">
      <c r="A30569" t="s">
        <v>2235</v>
      </c>
      <c r="B30569">
        <v>2005</v>
      </c>
      <c r="C30569">
        <v>13624474</v>
      </c>
    </row>
    <row r="30570" spans="1:3" x14ac:dyDescent="0.3">
      <c r="A30570" t="s">
        <v>2235</v>
      </c>
      <c r="B30570">
        <v>2006</v>
      </c>
      <c r="C30570">
        <v>14143969</v>
      </c>
    </row>
    <row r="30571" spans="1:3" x14ac:dyDescent="0.3">
      <c r="A30571" t="s">
        <v>2235</v>
      </c>
      <c r="B30571">
        <v>2007</v>
      </c>
      <c r="C30571">
        <v>14685404</v>
      </c>
    </row>
    <row r="30572" spans="1:3" x14ac:dyDescent="0.3">
      <c r="A30572" t="s">
        <v>2235</v>
      </c>
      <c r="B30572">
        <v>2008</v>
      </c>
      <c r="C30572">
        <v>15250913</v>
      </c>
    </row>
    <row r="30573" spans="1:3" x14ac:dyDescent="0.3">
      <c r="A30573" t="s">
        <v>2235</v>
      </c>
      <c r="B30573">
        <v>2009</v>
      </c>
      <c r="C30573">
        <v>15843131</v>
      </c>
    </row>
    <row r="30574" spans="1:3" x14ac:dyDescent="0.3">
      <c r="A30574" t="s">
        <v>2235</v>
      </c>
      <c r="B30574">
        <v>2010</v>
      </c>
      <c r="C30574">
        <v>16464025</v>
      </c>
    </row>
    <row r="30575" spans="1:3" x14ac:dyDescent="0.3">
      <c r="A30575" t="s">
        <v>2235</v>
      </c>
      <c r="B30575">
        <v>2011</v>
      </c>
      <c r="C30575">
        <v>17114770</v>
      </c>
    </row>
    <row r="30576" spans="1:3" x14ac:dyDescent="0.3">
      <c r="A30576" t="s">
        <v>2235</v>
      </c>
      <c r="B30576">
        <v>2012</v>
      </c>
      <c r="C30576">
        <v>17795209</v>
      </c>
    </row>
    <row r="30577" spans="1:3" x14ac:dyDescent="0.3">
      <c r="A30577" t="s">
        <v>2235</v>
      </c>
      <c r="B30577">
        <v>2013</v>
      </c>
      <c r="C30577">
        <v>18504287</v>
      </c>
    </row>
    <row r="30578" spans="1:3" x14ac:dyDescent="0.3">
      <c r="A30578" t="s">
        <v>2235</v>
      </c>
      <c r="B30578">
        <v>2014</v>
      </c>
      <c r="C30578">
        <v>19240182</v>
      </c>
    </row>
    <row r="30579" spans="1:3" x14ac:dyDescent="0.3">
      <c r="A30579" t="s">
        <v>2235</v>
      </c>
      <c r="B30579">
        <v>2015</v>
      </c>
      <c r="C30579">
        <v>20001663</v>
      </c>
    </row>
    <row r="30580" spans="1:3" x14ac:dyDescent="0.3">
      <c r="A30580" t="s">
        <v>2235</v>
      </c>
      <c r="B30580">
        <v>2016</v>
      </c>
      <c r="C30580">
        <v>20788789</v>
      </c>
    </row>
    <row r="30581" spans="1:3" x14ac:dyDescent="0.3">
      <c r="A30581" t="s">
        <v>2235</v>
      </c>
      <c r="B30581">
        <v>2017</v>
      </c>
      <c r="C30581">
        <v>21602388</v>
      </c>
    </row>
    <row r="30582" spans="1:3" x14ac:dyDescent="0.3">
      <c r="A30582" t="s">
        <v>2235</v>
      </c>
      <c r="B30582">
        <v>2018</v>
      </c>
      <c r="C30582">
        <v>22442831</v>
      </c>
    </row>
    <row r="30583" spans="1:3" x14ac:dyDescent="0.3">
      <c r="A30583" t="s">
        <v>2235</v>
      </c>
      <c r="B30583">
        <v>2019</v>
      </c>
      <c r="C30583">
        <v>23310719</v>
      </c>
    </row>
    <row r="30584" spans="1:3" x14ac:dyDescent="0.3">
      <c r="A30584" t="s">
        <v>2235</v>
      </c>
      <c r="B30584">
        <v>2020</v>
      </c>
      <c r="C30584">
        <v>24206636</v>
      </c>
    </row>
    <row r="30585" spans="1:3" x14ac:dyDescent="0.3">
      <c r="A30585" t="s">
        <v>2235</v>
      </c>
      <c r="B30585">
        <v>2021</v>
      </c>
      <c r="C30585">
        <v>25130810</v>
      </c>
    </row>
    <row r="30586" spans="1:3" x14ac:dyDescent="0.3">
      <c r="A30586" t="s">
        <v>2236</v>
      </c>
      <c r="B30586">
        <v>1800</v>
      </c>
      <c r="C30586">
        <v>12100860</v>
      </c>
    </row>
    <row r="30587" spans="1:3" x14ac:dyDescent="0.3">
      <c r="A30587" t="s">
        <v>2236</v>
      </c>
      <c r="B30587">
        <v>1801</v>
      </c>
      <c r="C30587">
        <v>12100860</v>
      </c>
    </row>
    <row r="30588" spans="1:3" x14ac:dyDescent="0.3">
      <c r="A30588" t="s">
        <v>2236</v>
      </c>
      <c r="B30588">
        <v>1802</v>
      </c>
      <c r="C30588">
        <v>12100860</v>
      </c>
    </row>
    <row r="30589" spans="1:3" x14ac:dyDescent="0.3">
      <c r="A30589" t="s">
        <v>2236</v>
      </c>
      <c r="B30589">
        <v>1803</v>
      </c>
      <c r="C30589">
        <v>12100860</v>
      </c>
    </row>
    <row r="30590" spans="1:3" x14ac:dyDescent="0.3">
      <c r="A30590" t="s">
        <v>2236</v>
      </c>
      <c r="B30590">
        <v>1804</v>
      </c>
      <c r="C30590">
        <v>12100860</v>
      </c>
    </row>
    <row r="30591" spans="1:3" x14ac:dyDescent="0.3">
      <c r="A30591" t="s">
        <v>2236</v>
      </c>
      <c r="B30591">
        <v>1805</v>
      </c>
      <c r="C30591">
        <v>12100860</v>
      </c>
    </row>
    <row r="30592" spans="1:3" x14ac:dyDescent="0.3">
      <c r="A30592" t="s">
        <v>2236</v>
      </c>
      <c r="B30592">
        <v>1806</v>
      </c>
      <c r="C30592">
        <v>12100860</v>
      </c>
    </row>
    <row r="30593" spans="1:3" x14ac:dyDescent="0.3">
      <c r="A30593" t="s">
        <v>2236</v>
      </c>
      <c r="B30593">
        <v>1807</v>
      </c>
      <c r="C30593">
        <v>12100860</v>
      </c>
    </row>
    <row r="30594" spans="1:3" x14ac:dyDescent="0.3">
      <c r="A30594" t="s">
        <v>2236</v>
      </c>
      <c r="B30594">
        <v>1808</v>
      </c>
      <c r="C30594">
        <v>12100860</v>
      </c>
    </row>
    <row r="30595" spans="1:3" x14ac:dyDescent="0.3">
      <c r="A30595" t="s">
        <v>2236</v>
      </c>
      <c r="B30595">
        <v>1809</v>
      </c>
      <c r="C30595">
        <v>12100860</v>
      </c>
    </row>
    <row r="30596" spans="1:3" x14ac:dyDescent="0.3">
      <c r="A30596" t="s">
        <v>2236</v>
      </c>
      <c r="B30596">
        <v>1810</v>
      </c>
      <c r="C30596">
        <v>12100860</v>
      </c>
    </row>
    <row r="30597" spans="1:3" x14ac:dyDescent="0.3">
      <c r="A30597" t="s">
        <v>2236</v>
      </c>
      <c r="B30597">
        <v>1811</v>
      </c>
      <c r="C30597">
        <v>12100860</v>
      </c>
    </row>
    <row r="30598" spans="1:3" x14ac:dyDescent="0.3">
      <c r="A30598" t="s">
        <v>2236</v>
      </c>
      <c r="B30598">
        <v>1812</v>
      </c>
      <c r="C30598">
        <v>12100860</v>
      </c>
    </row>
    <row r="30599" spans="1:3" x14ac:dyDescent="0.3">
      <c r="A30599" t="s">
        <v>2236</v>
      </c>
      <c r="B30599">
        <v>1813</v>
      </c>
      <c r="C30599">
        <v>12100860</v>
      </c>
    </row>
    <row r="30600" spans="1:3" x14ac:dyDescent="0.3">
      <c r="A30600" t="s">
        <v>2236</v>
      </c>
      <c r="B30600">
        <v>1814</v>
      </c>
      <c r="C30600">
        <v>12100860</v>
      </c>
    </row>
    <row r="30601" spans="1:3" x14ac:dyDescent="0.3">
      <c r="A30601" t="s">
        <v>2236</v>
      </c>
      <c r="B30601">
        <v>1815</v>
      </c>
      <c r="C30601">
        <v>12100860</v>
      </c>
    </row>
    <row r="30602" spans="1:3" x14ac:dyDescent="0.3">
      <c r="A30602" t="s">
        <v>2236</v>
      </c>
      <c r="B30602">
        <v>1816</v>
      </c>
      <c r="C30602">
        <v>12100860</v>
      </c>
    </row>
    <row r="30603" spans="1:3" x14ac:dyDescent="0.3">
      <c r="A30603" t="s">
        <v>2236</v>
      </c>
      <c r="B30603">
        <v>1817</v>
      </c>
      <c r="C30603">
        <v>12100860</v>
      </c>
    </row>
    <row r="30604" spans="1:3" x14ac:dyDescent="0.3">
      <c r="A30604" t="s">
        <v>2236</v>
      </c>
      <c r="B30604">
        <v>1818</v>
      </c>
      <c r="C30604">
        <v>12100860</v>
      </c>
    </row>
    <row r="30605" spans="1:3" x14ac:dyDescent="0.3">
      <c r="A30605" t="s">
        <v>2236</v>
      </c>
      <c r="B30605">
        <v>1819</v>
      </c>
      <c r="C30605">
        <v>12109939</v>
      </c>
    </row>
    <row r="30606" spans="1:3" x14ac:dyDescent="0.3">
      <c r="A30606" t="s">
        <v>2236</v>
      </c>
      <c r="B30606">
        <v>1820</v>
      </c>
      <c r="C30606">
        <v>12128130</v>
      </c>
    </row>
    <row r="30607" spans="1:3" x14ac:dyDescent="0.3">
      <c r="A30607" t="s">
        <v>2236</v>
      </c>
      <c r="B30607">
        <v>1821</v>
      </c>
      <c r="C30607">
        <v>12155468</v>
      </c>
    </row>
    <row r="30608" spans="1:3" x14ac:dyDescent="0.3">
      <c r="A30608" t="s">
        <v>2236</v>
      </c>
      <c r="B30608">
        <v>1822</v>
      </c>
      <c r="C30608">
        <v>12191986</v>
      </c>
    </row>
    <row r="30609" spans="1:3" x14ac:dyDescent="0.3">
      <c r="A30609" t="s">
        <v>2236</v>
      </c>
      <c r="B30609">
        <v>1823</v>
      </c>
      <c r="C30609">
        <v>12237721</v>
      </c>
    </row>
    <row r="30610" spans="1:3" x14ac:dyDescent="0.3">
      <c r="A30610" t="s">
        <v>2236</v>
      </c>
      <c r="B30610">
        <v>1824</v>
      </c>
      <c r="C30610">
        <v>12283627</v>
      </c>
    </row>
    <row r="30611" spans="1:3" x14ac:dyDescent="0.3">
      <c r="A30611" t="s">
        <v>2236</v>
      </c>
      <c r="B30611">
        <v>1825</v>
      </c>
      <c r="C30611">
        <v>12329705</v>
      </c>
    </row>
    <row r="30612" spans="1:3" x14ac:dyDescent="0.3">
      <c r="A30612" t="s">
        <v>2236</v>
      </c>
      <c r="B30612">
        <v>1826</v>
      </c>
      <c r="C30612">
        <v>12375956</v>
      </c>
    </row>
    <row r="30613" spans="1:3" x14ac:dyDescent="0.3">
      <c r="A30613" t="s">
        <v>2236</v>
      </c>
      <c r="B30613">
        <v>1827</v>
      </c>
      <c r="C30613">
        <v>12422381</v>
      </c>
    </row>
    <row r="30614" spans="1:3" x14ac:dyDescent="0.3">
      <c r="A30614" t="s">
        <v>2236</v>
      </c>
      <c r="B30614">
        <v>1828</v>
      </c>
      <c r="C30614">
        <v>12468980</v>
      </c>
    </row>
    <row r="30615" spans="1:3" x14ac:dyDescent="0.3">
      <c r="A30615" t="s">
        <v>2236</v>
      </c>
      <c r="B30615">
        <v>1829</v>
      </c>
      <c r="C30615">
        <v>12515753</v>
      </c>
    </row>
    <row r="30616" spans="1:3" x14ac:dyDescent="0.3">
      <c r="A30616" t="s">
        <v>2236</v>
      </c>
      <c r="B30616">
        <v>1830</v>
      </c>
      <c r="C30616">
        <v>12562702</v>
      </c>
    </row>
    <row r="30617" spans="1:3" x14ac:dyDescent="0.3">
      <c r="A30617" t="s">
        <v>2236</v>
      </c>
      <c r="B30617">
        <v>1831</v>
      </c>
      <c r="C30617">
        <v>12609827</v>
      </c>
    </row>
    <row r="30618" spans="1:3" x14ac:dyDescent="0.3">
      <c r="A30618" t="s">
        <v>2236</v>
      </c>
      <c r="B30618">
        <v>1832</v>
      </c>
      <c r="C30618">
        <v>12657129</v>
      </c>
    </row>
    <row r="30619" spans="1:3" x14ac:dyDescent="0.3">
      <c r="A30619" t="s">
        <v>2236</v>
      </c>
      <c r="B30619">
        <v>1833</v>
      </c>
      <c r="C30619">
        <v>12704609</v>
      </c>
    </row>
    <row r="30620" spans="1:3" x14ac:dyDescent="0.3">
      <c r="A30620" t="s">
        <v>2236</v>
      </c>
      <c r="B30620">
        <v>1834</v>
      </c>
      <c r="C30620">
        <v>12752266</v>
      </c>
    </row>
    <row r="30621" spans="1:3" x14ac:dyDescent="0.3">
      <c r="A30621" t="s">
        <v>2236</v>
      </c>
      <c r="B30621">
        <v>1835</v>
      </c>
      <c r="C30621">
        <v>12800102</v>
      </c>
    </row>
    <row r="30622" spans="1:3" x14ac:dyDescent="0.3">
      <c r="A30622" t="s">
        <v>2236</v>
      </c>
      <c r="B30622">
        <v>1836</v>
      </c>
      <c r="C30622">
        <v>12848118</v>
      </c>
    </row>
    <row r="30623" spans="1:3" x14ac:dyDescent="0.3">
      <c r="A30623" t="s">
        <v>2236</v>
      </c>
      <c r="B30623">
        <v>1837</v>
      </c>
      <c r="C30623">
        <v>12896314</v>
      </c>
    </row>
    <row r="30624" spans="1:3" x14ac:dyDescent="0.3">
      <c r="A30624" t="s">
        <v>2236</v>
      </c>
      <c r="B30624">
        <v>1838</v>
      </c>
      <c r="C30624">
        <v>12944690</v>
      </c>
    </row>
    <row r="30625" spans="1:3" x14ac:dyDescent="0.3">
      <c r="A30625" t="s">
        <v>2236</v>
      </c>
      <c r="B30625">
        <v>1839</v>
      </c>
      <c r="C30625">
        <v>12993248</v>
      </c>
    </row>
    <row r="30626" spans="1:3" x14ac:dyDescent="0.3">
      <c r="A30626" t="s">
        <v>2236</v>
      </c>
      <c r="B30626">
        <v>1840</v>
      </c>
      <c r="C30626">
        <v>13041988</v>
      </c>
    </row>
    <row r="30627" spans="1:3" x14ac:dyDescent="0.3">
      <c r="A30627" t="s">
        <v>2236</v>
      </c>
      <c r="B30627">
        <v>1841</v>
      </c>
      <c r="C30627">
        <v>13090911</v>
      </c>
    </row>
    <row r="30628" spans="1:3" x14ac:dyDescent="0.3">
      <c r="A30628" t="s">
        <v>2236</v>
      </c>
      <c r="B30628">
        <v>1842</v>
      </c>
      <c r="C30628">
        <v>13140018</v>
      </c>
    </row>
    <row r="30629" spans="1:3" x14ac:dyDescent="0.3">
      <c r="A30629" t="s">
        <v>2236</v>
      </c>
      <c r="B30629">
        <v>1843</v>
      </c>
      <c r="C30629">
        <v>13189309</v>
      </c>
    </row>
    <row r="30630" spans="1:3" x14ac:dyDescent="0.3">
      <c r="A30630" t="s">
        <v>2236</v>
      </c>
      <c r="B30630">
        <v>1844</v>
      </c>
      <c r="C30630">
        <v>13238784</v>
      </c>
    </row>
    <row r="30631" spans="1:3" x14ac:dyDescent="0.3">
      <c r="A30631" t="s">
        <v>2236</v>
      </c>
      <c r="B30631">
        <v>1845</v>
      </c>
      <c r="C30631">
        <v>13288445</v>
      </c>
    </row>
    <row r="30632" spans="1:3" x14ac:dyDescent="0.3">
      <c r="A30632" t="s">
        <v>2236</v>
      </c>
      <c r="B30632">
        <v>1846</v>
      </c>
      <c r="C30632">
        <v>13338293</v>
      </c>
    </row>
    <row r="30633" spans="1:3" x14ac:dyDescent="0.3">
      <c r="A30633" t="s">
        <v>2236</v>
      </c>
      <c r="B30633">
        <v>1847</v>
      </c>
      <c r="C30633">
        <v>13388327</v>
      </c>
    </row>
    <row r="30634" spans="1:3" x14ac:dyDescent="0.3">
      <c r="A30634" t="s">
        <v>2236</v>
      </c>
      <c r="B30634">
        <v>1848</v>
      </c>
      <c r="C30634">
        <v>13438550</v>
      </c>
    </row>
    <row r="30635" spans="1:3" x14ac:dyDescent="0.3">
      <c r="A30635" t="s">
        <v>2236</v>
      </c>
      <c r="B30635">
        <v>1849</v>
      </c>
      <c r="C30635">
        <v>13489183</v>
      </c>
    </row>
    <row r="30636" spans="1:3" x14ac:dyDescent="0.3">
      <c r="A30636" t="s">
        <v>2236</v>
      </c>
      <c r="B30636">
        <v>1850</v>
      </c>
      <c r="C30636">
        <v>13540231</v>
      </c>
    </row>
    <row r="30637" spans="1:3" x14ac:dyDescent="0.3">
      <c r="A30637" t="s">
        <v>2236</v>
      </c>
      <c r="B30637">
        <v>1851</v>
      </c>
      <c r="C30637">
        <v>13614323</v>
      </c>
    </row>
    <row r="30638" spans="1:3" x14ac:dyDescent="0.3">
      <c r="A30638" t="s">
        <v>2236</v>
      </c>
      <c r="B30638">
        <v>1852</v>
      </c>
      <c r="C30638">
        <v>13689008</v>
      </c>
    </row>
    <row r="30639" spans="1:3" x14ac:dyDescent="0.3">
      <c r="A30639" t="s">
        <v>2236</v>
      </c>
      <c r="B30639">
        <v>1853</v>
      </c>
      <c r="C30639">
        <v>13764288</v>
      </c>
    </row>
    <row r="30640" spans="1:3" x14ac:dyDescent="0.3">
      <c r="A30640" t="s">
        <v>2236</v>
      </c>
      <c r="B30640">
        <v>1854</v>
      </c>
      <c r="C30640">
        <v>13839944</v>
      </c>
    </row>
    <row r="30641" spans="1:3" x14ac:dyDescent="0.3">
      <c r="A30641" t="s">
        <v>2236</v>
      </c>
      <c r="B30641">
        <v>1855</v>
      </c>
      <c r="C30641">
        <v>13915978</v>
      </c>
    </row>
    <row r="30642" spans="1:3" x14ac:dyDescent="0.3">
      <c r="A30642" t="s">
        <v>2236</v>
      </c>
      <c r="B30642">
        <v>1856</v>
      </c>
      <c r="C30642">
        <v>13992391</v>
      </c>
    </row>
    <row r="30643" spans="1:3" x14ac:dyDescent="0.3">
      <c r="A30643" t="s">
        <v>2236</v>
      </c>
      <c r="B30643">
        <v>1857</v>
      </c>
      <c r="C30643">
        <v>14069186</v>
      </c>
    </row>
    <row r="30644" spans="1:3" x14ac:dyDescent="0.3">
      <c r="A30644" t="s">
        <v>2236</v>
      </c>
      <c r="B30644">
        <v>1858</v>
      </c>
      <c r="C30644">
        <v>14146364</v>
      </c>
    </row>
    <row r="30645" spans="1:3" x14ac:dyDescent="0.3">
      <c r="A30645" t="s">
        <v>2236</v>
      </c>
      <c r="B30645">
        <v>1859</v>
      </c>
      <c r="C30645">
        <v>14225146</v>
      </c>
    </row>
    <row r="30646" spans="1:3" x14ac:dyDescent="0.3">
      <c r="A30646" t="s">
        <v>2236</v>
      </c>
      <c r="B30646">
        <v>1860</v>
      </c>
      <c r="C30646">
        <v>14305550</v>
      </c>
    </row>
    <row r="30647" spans="1:3" x14ac:dyDescent="0.3">
      <c r="A30647" t="s">
        <v>2236</v>
      </c>
      <c r="B30647">
        <v>1861</v>
      </c>
      <c r="C30647">
        <v>14387593</v>
      </c>
    </row>
    <row r="30648" spans="1:3" x14ac:dyDescent="0.3">
      <c r="A30648" t="s">
        <v>2236</v>
      </c>
      <c r="B30648">
        <v>1862</v>
      </c>
      <c r="C30648">
        <v>14471293</v>
      </c>
    </row>
    <row r="30649" spans="1:3" x14ac:dyDescent="0.3">
      <c r="A30649" t="s">
        <v>2236</v>
      </c>
      <c r="B30649">
        <v>1863</v>
      </c>
      <c r="C30649">
        <v>14556669</v>
      </c>
    </row>
    <row r="30650" spans="1:3" x14ac:dyDescent="0.3">
      <c r="A30650" t="s">
        <v>2236</v>
      </c>
      <c r="B30650">
        <v>1864</v>
      </c>
      <c r="C30650">
        <v>14642510</v>
      </c>
    </row>
    <row r="30651" spans="1:3" x14ac:dyDescent="0.3">
      <c r="A30651" t="s">
        <v>2236</v>
      </c>
      <c r="B30651">
        <v>1865</v>
      </c>
      <c r="C30651">
        <v>14728818</v>
      </c>
    </row>
    <row r="30652" spans="1:3" x14ac:dyDescent="0.3">
      <c r="A30652" t="s">
        <v>2236</v>
      </c>
      <c r="B30652">
        <v>1866</v>
      </c>
      <c r="C30652">
        <v>14815596</v>
      </c>
    </row>
    <row r="30653" spans="1:3" x14ac:dyDescent="0.3">
      <c r="A30653" t="s">
        <v>2236</v>
      </c>
      <c r="B30653">
        <v>1867</v>
      </c>
      <c r="C30653">
        <v>14902846</v>
      </c>
    </row>
    <row r="30654" spans="1:3" x14ac:dyDescent="0.3">
      <c r="A30654" t="s">
        <v>2236</v>
      </c>
      <c r="B30654">
        <v>1868</v>
      </c>
      <c r="C30654">
        <v>14990570</v>
      </c>
    </row>
    <row r="30655" spans="1:3" x14ac:dyDescent="0.3">
      <c r="A30655" t="s">
        <v>2236</v>
      </c>
      <c r="B30655">
        <v>1869</v>
      </c>
      <c r="C30655">
        <v>15081924</v>
      </c>
    </row>
    <row r="30656" spans="1:3" x14ac:dyDescent="0.3">
      <c r="A30656" t="s">
        <v>2236</v>
      </c>
      <c r="B30656">
        <v>1870</v>
      </c>
      <c r="C30656">
        <v>15176955</v>
      </c>
    </row>
    <row r="30657" spans="1:3" x14ac:dyDescent="0.3">
      <c r="A30657" t="s">
        <v>2236</v>
      </c>
      <c r="B30657">
        <v>1871</v>
      </c>
      <c r="C30657">
        <v>15275711</v>
      </c>
    </row>
    <row r="30658" spans="1:3" x14ac:dyDescent="0.3">
      <c r="A30658" t="s">
        <v>2236</v>
      </c>
      <c r="B30658">
        <v>1872</v>
      </c>
      <c r="C30658">
        <v>15378242</v>
      </c>
    </row>
    <row r="30659" spans="1:3" x14ac:dyDescent="0.3">
      <c r="A30659" t="s">
        <v>2236</v>
      </c>
      <c r="B30659">
        <v>1873</v>
      </c>
      <c r="C30659">
        <v>15484597</v>
      </c>
    </row>
    <row r="30660" spans="1:3" x14ac:dyDescent="0.3">
      <c r="A30660" t="s">
        <v>2236</v>
      </c>
      <c r="B30660">
        <v>1874</v>
      </c>
      <c r="C30660">
        <v>15591647</v>
      </c>
    </row>
    <row r="30661" spans="1:3" x14ac:dyDescent="0.3">
      <c r="A30661" t="s">
        <v>2236</v>
      </c>
      <c r="B30661">
        <v>1875</v>
      </c>
      <c r="C30661">
        <v>15699396</v>
      </c>
    </row>
    <row r="30662" spans="1:3" x14ac:dyDescent="0.3">
      <c r="A30662" t="s">
        <v>2236</v>
      </c>
      <c r="B30662">
        <v>1876</v>
      </c>
      <c r="C30662">
        <v>15807850</v>
      </c>
    </row>
    <row r="30663" spans="1:3" x14ac:dyDescent="0.3">
      <c r="A30663" t="s">
        <v>2236</v>
      </c>
      <c r="B30663">
        <v>1877</v>
      </c>
      <c r="C30663">
        <v>15917013</v>
      </c>
    </row>
    <row r="30664" spans="1:3" x14ac:dyDescent="0.3">
      <c r="A30664" t="s">
        <v>2236</v>
      </c>
      <c r="B30664">
        <v>1878</v>
      </c>
      <c r="C30664">
        <v>16026889</v>
      </c>
    </row>
    <row r="30665" spans="1:3" x14ac:dyDescent="0.3">
      <c r="A30665" t="s">
        <v>2236</v>
      </c>
      <c r="B30665">
        <v>1879</v>
      </c>
      <c r="C30665">
        <v>16140850</v>
      </c>
    </row>
    <row r="30666" spans="1:3" x14ac:dyDescent="0.3">
      <c r="A30666" t="s">
        <v>2236</v>
      </c>
      <c r="B30666">
        <v>1880</v>
      </c>
      <c r="C30666">
        <v>16258955</v>
      </c>
    </row>
    <row r="30667" spans="1:3" x14ac:dyDescent="0.3">
      <c r="A30667" t="s">
        <v>2236</v>
      </c>
      <c r="B30667">
        <v>1881</v>
      </c>
      <c r="C30667">
        <v>16381265</v>
      </c>
    </row>
    <row r="30668" spans="1:3" x14ac:dyDescent="0.3">
      <c r="A30668" t="s">
        <v>2236</v>
      </c>
      <c r="B30668">
        <v>1882</v>
      </c>
      <c r="C30668">
        <v>16507842</v>
      </c>
    </row>
    <row r="30669" spans="1:3" x14ac:dyDescent="0.3">
      <c r="A30669" t="s">
        <v>2236</v>
      </c>
      <c r="B30669">
        <v>1883</v>
      </c>
      <c r="C30669">
        <v>16638746</v>
      </c>
    </row>
    <row r="30670" spans="1:3" x14ac:dyDescent="0.3">
      <c r="A30670" t="s">
        <v>2236</v>
      </c>
      <c r="B30670">
        <v>1884</v>
      </c>
      <c r="C30670">
        <v>16770647</v>
      </c>
    </row>
    <row r="30671" spans="1:3" x14ac:dyDescent="0.3">
      <c r="A30671" t="s">
        <v>2236</v>
      </c>
      <c r="B30671">
        <v>1885</v>
      </c>
      <c r="C30671">
        <v>16903552</v>
      </c>
    </row>
    <row r="30672" spans="1:3" x14ac:dyDescent="0.3">
      <c r="A30672" t="s">
        <v>2236</v>
      </c>
      <c r="B30672">
        <v>1886</v>
      </c>
      <c r="C30672">
        <v>17037467</v>
      </c>
    </row>
    <row r="30673" spans="1:3" x14ac:dyDescent="0.3">
      <c r="A30673" t="s">
        <v>2236</v>
      </c>
      <c r="B30673">
        <v>1887</v>
      </c>
      <c r="C30673">
        <v>17172401</v>
      </c>
    </row>
    <row r="30674" spans="1:3" x14ac:dyDescent="0.3">
      <c r="A30674" t="s">
        <v>2236</v>
      </c>
      <c r="B30674">
        <v>1888</v>
      </c>
      <c r="C30674">
        <v>17308361</v>
      </c>
    </row>
    <row r="30675" spans="1:3" x14ac:dyDescent="0.3">
      <c r="A30675" t="s">
        <v>2236</v>
      </c>
      <c r="B30675">
        <v>1889</v>
      </c>
      <c r="C30675">
        <v>17442710</v>
      </c>
    </row>
    <row r="30676" spans="1:3" x14ac:dyDescent="0.3">
      <c r="A30676" t="s">
        <v>2236</v>
      </c>
      <c r="B30676">
        <v>1890</v>
      </c>
      <c r="C30676">
        <v>17575410</v>
      </c>
    </row>
    <row r="30677" spans="1:3" x14ac:dyDescent="0.3">
      <c r="A30677" t="s">
        <v>2236</v>
      </c>
      <c r="B30677">
        <v>1891</v>
      </c>
      <c r="C30677">
        <v>17706426</v>
      </c>
    </row>
    <row r="30678" spans="1:3" x14ac:dyDescent="0.3">
      <c r="A30678" t="s">
        <v>2236</v>
      </c>
      <c r="B30678">
        <v>1892</v>
      </c>
      <c r="C30678">
        <v>17835719</v>
      </c>
    </row>
    <row r="30679" spans="1:3" x14ac:dyDescent="0.3">
      <c r="A30679" t="s">
        <v>2236</v>
      </c>
      <c r="B30679">
        <v>1893</v>
      </c>
      <c r="C30679">
        <v>17963253</v>
      </c>
    </row>
    <row r="30680" spans="1:3" x14ac:dyDescent="0.3">
      <c r="A30680" t="s">
        <v>2236</v>
      </c>
      <c r="B30680">
        <v>1894</v>
      </c>
      <c r="C30680">
        <v>18091655</v>
      </c>
    </row>
    <row r="30681" spans="1:3" x14ac:dyDescent="0.3">
      <c r="A30681" t="s">
        <v>2236</v>
      </c>
      <c r="B30681">
        <v>1895</v>
      </c>
      <c r="C30681">
        <v>18220932</v>
      </c>
    </row>
    <row r="30682" spans="1:3" x14ac:dyDescent="0.3">
      <c r="A30682" t="s">
        <v>2236</v>
      </c>
      <c r="B30682">
        <v>1896</v>
      </c>
      <c r="C30682">
        <v>18351088</v>
      </c>
    </row>
    <row r="30683" spans="1:3" x14ac:dyDescent="0.3">
      <c r="A30683" t="s">
        <v>2236</v>
      </c>
      <c r="B30683">
        <v>1897</v>
      </c>
      <c r="C30683">
        <v>18482129</v>
      </c>
    </row>
    <row r="30684" spans="1:3" x14ac:dyDescent="0.3">
      <c r="A30684" t="s">
        <v>2236</v>
      </c>
      <c r="B30684">
        <v>1898</v>
      </c>
      <c r="C30684">
        <v>18614062</v>
      </c>
    </row>
    <row r="30685" spans="1:3" x14ac:dyDescent="0.3">
      <c r="A30685" t="s">
        <v>2236</v>
      </c>
      <c r="B30685">
        <v>1899</v>
      </c>
      <c r="C30685">
        <v>18760173</v>
      </c>
    </row>
    <row r="30686" spans="1:3" x14ac:dyDescent="0.3">
      <c r="A30686" t="s">
        <v>2236</v>
      </c>
      <c r="B30686">
        <v>1900</v>
      </c>
      <c r="C30686">
        <v>18920724</v>
      </c>
    </row>
    <row r="30687" spans="1:3" x14ac:dyDescent="0.3">
      <c r="A30687" t="s">
        <v>2236</v>
      </c>
      <c r="B30687">
        <v>1901</v>
      </c>
      <c r="C30687">
        <v>19095983</v>
      </c>
    </row>
    <row r="30688" spans="1:3" x14ac:dyDescent="0.3">
      <c r="A30688" t="s">
        <v>2236</v>
      </c>
      <c r="B30688">
        <v>1902</v>
      </c>
      <c r="C30688">
        <v>19286218</v>
      </c>
    </row>
    <row r="30689" spans="1:3" x14ac:dyDescent="0.3">
      <c r="A30689" t="s">
        <v>2236</v>
      </c>
      <c r="B30689">
        <v>1903</v>
      </c>
      <c r="C30689">
        <v>19491702</v>
      </c>
    </row>
    <row r="30690" spans="1:3" x14ac:dyDescent="0.3">
      <c r="A30690" t="s">
        <v>2236</v>
      </c>
      <c r="B30690">
        <v>1904</v>
      </c>
      <c r="C30690">
        <v>19699330</v>
      </c>
    </row>
    <row r="30691" spans="1:3" x14ac:dyDescent="0.3">
      <c r="A30691" t="s">
        <v>2236</v>
      </c>
      <c r="B30691">
        <v>1905</v>
      </c>
      <c r="C30691">
        <v>19909123</v>
      </c>
    </row>
    <row r="30692" spans="1:3" x14ac:dyDescent="0.3">
      <c r="A30692" t="s">
        <v>2236</v>
      </c>
      <c r="B30692">
        <v>1906</v>
      </c>
      <c r="C30692">
        <v>20121103</v>
      </c>
    </row>
    <row r="30693" spans="1:3" x14ac:dyDescent="0.3">
      <c r="A30693" t="s">
        <v>2236</v>
      </c>
      <c r="B30693">
        <v>1907</v>
      </c>
      <c r="C30693">
        <v>20335293</v>
      </c>
    </row>
    <row r="30694" spans="1:3" x14ac:dyDescent="0.3">
      <c r="A30694" t="s">
        <v>2236</v>
      </c>
      <c r="B30694">
        <v>1908</v>
      </c>
      <c r="C30694">
        <v>20551716</v>
      </c>
    </row>
    <row r="30695" spans="1:3" x14ac:dyDescent="0.3">
      <c r="A30695" t="s">
        <v>2236</v>
      </c>
      <c r="B30695">
        <v>1909</v>
      </c>
      <c r="C30695">
        <v>20770736</v>
      </c>
    </row>
    <row r="30696" spans="1:3" x14ac:dyDescent="0.3">
      <c r="A30696" t="s">
        <v>2236</v>
      </c>
      <c r="B30696">
        <v>1910</v>
      </c>
      <c r="C30696">
        <v>20992384</v>
      </c>
    </row>
    <row r="30697" spans="1:3" x14ac:dyDescent="0.3">
      <c r="A30697" t="s">
        <v>2236</v>
      </c>
      <c r="B30697">
        <v>1911</v>
      </c>
      <c r="C30697">
        <v>21216691</v>
      </c>
    </row>
    <row r="30698" spans="1:3" x14ac:dyDescent="0.3">
      <c r="A30698" t="s">
        <v>2236</v>
      </c>
      <c r="B30698">
        <v>1912</v>
      </c>
      <c r="C30698">
        <v>21443690</v>
      </c>
    </row>
    <row r="30699" spans="1:3" x14ac:dyDescent="0.3">
      <c r="A30699" t="s">
        <v>2236</v>
      </c>
      <c r="B30699">
        <v>1913</v>
      </c>
      <c r="C30699">
        <v>21673412</v>
      </c>
    </row>
    <row r="30700" spans="1:3" x14ac:dyDescent="0.3">
      <c r="A30700" t="s">
        <v>2236</v>
      </c>
      <c r="B30700">
        <v>1914</v>
      </c>
      <c r="C30700">
        <v>21905544</v>
      </c>
    </row>
    <row r="30701" spans="1:3" x14ac:dyDescent="0.3">
      <c r="A30701" t="s">
        <v>2236</v>
      </c>
      <c r="B30701">
        <v>1915</v>
      </c>
      <c r="C30701">
        <v>22140113</v>
      </c>
    </row>
    <row r="30702" spans="1:3" x14ac:dyDescent="0.3">
      <c r="A30702" t="s">
        <v>2236</v>
      </c>
      <c r="B30702">
        <v>1916</v>
      </c>
      <c r="C30702">
        <v>22377144</v>
      </c>
    </row>
    <row r="30703" spans="1:3" x14ac:dyDescent="0.3">
      <c r="A30703" t="s">
        <v>2236</v>
      </c>
      <c r="B30703">
        <v>1917</v>
      </c>
      <c r="C30703">
        <v>22616661</v>
      </c>
    </row>
    <row r="30704" spans="1:3" x14ac:dyDescent="0.3">
      <c r="A30704" t="s">
        <v>2236</v>
      </c>
      <c r="B30704">
        <v>1918</v>
      </c>
      <c r="C30704">
        <v>22824503</v>
      </c>
    </row>
    <row r="30705" spans="1:3" x14ac:dyDescent="0.3">
      <c r="A30705" t="s">
        <v>2236</v>
      </c>
      <c r="B30705">
        <v>1919</v>
      </c>
      <c r="C30705">
        <v>23065640</v>
      </c>
    </row>
    <row r="30706" spans="1:3" x14ac:dyDescent="0.3">
      <c r="A30706" t="s">
        <v>2236</v>
      </c>
      <c r="B30706">
        <v>1920</v>
      </c>
      <c r="C30706">
        <v>23340876</v>
      </c>
    </row>
    <row r="30707" spans="1:3" x14ac:dyDescent="0.3">
      <c r="A30707" t="s">
        <v>2236</v>
      </c>
      <c r="B30707">
        <v>1921</v>
      </c>
      <c r="C30707">
        <v>23651034</v>
      </c>
    </row>
    <row r="30708" spans="1:3" x14ac:dyDescent="0.3">
      <c r="A30708" t="s">
        <v>2236</v>
      </c>
      <c r="B30708">
        <v>1922</v>
      </c>
      <c r="C30708">
        <v>23996951</v>
      </c>
    </row>
    <row r="30709" spans="1:3" x14ac:dyDescent="0.3">
      <c r="A30709" t="s">
        <v>2236</v>
      </c>
      <c r="B30709">
        <v>1923</v>
      </c>
      <c r="C30709">
        <v>24379480</v>
      </c>
    </row>
    <row r="30710" spans="1:3" x14ac:dyDescent="0.3">
      <c r="A30710" t="s">
        <v>2236</v>
      </c>
      <c r="B30710">
        <v>1924</v>
      </c>
      <c r="C30710">
        <v>24768107</v>
      </c>
    </row>
    <row r="30711" spans="1:3" x14ac:dyDescent="0.3">
      <c r="A30711" t="s">
        <v>2236</v>
      </c>
      <c r="B30711">
        <v>1925</v>
      </c>
      <c r="C30711">
        <v>25162929</v>
      </c>
    </row>
    <row r="30712" spans="1:3" x14ac:dyDescent="0.3">
      <c r="A30712" t="s">
        <v>2236</v>
      </c>
      <c r="B30712">
        <v>1926</v>
      </c>
      <c r="C30712">
        <v>25564045</v>
      </c>
    </row>
    <row r="30713" spans="1:3" x14ac:dyDescent="0.3">
      <c r="A30713" t="s">
        <v>2236</v>
      </c>
      <c r="B30713">
        <v>1927</v>
      </c>
      <c r="C30713">
        <v>25971555</v>
      </c>
    </row>
    <row r="30714" spans="1:3" x14ac:dyDescent="0.3">
      <c r="A30714" t="s">
        <v>2236</v>
      </c>
      <c r="B30714">
        <v>1928</v>
      </c>
      <c r="C30714">
        <v>26385560</v>
      </c>
    </row>
    <row r="30715" spans="1:3" x14ac:dyDescent="0.3">
      <c r="A30715" t="s">
        <v>2236</v>
      </c>
      <c r="B30715">
        <v>1929</v>
      </c>
      <c r="C30715">
        <v>26800741</v>
      </c>
    </row>
    <row r="30716" spans="1:3" x14ac:dyDescent="0.3">
      <c r="A30716" t="s">
        <v>2236</v>
      </c>
      <c r="B30716">
        <v>1930</v>
      </c>
      <c r="C30716">
        <v>27217036</v>
      </c>
    </row>
    <row r="30717" spans="1:3" x14ac:dyDescent="0.3">
      <c r="A30717" t="s">
        <v>2236</v>
      </c>
      <c r="B30717">
        <v>1931</v>
      </c>
      <c r="C30717">
        <v>27634378</v>
      </c>
    </row>
    <row r="30718" spans="1:3" x14ac:dyDescent="0.3">
      <c r="A30718" t="s">
        <v>2236</v>
      </c>
      <c r="B30718">
        <v>1932</v>
      </c>
      <c r="C30718">
        <v>28052702</v>
      </c>
    </row>
    <row r="30719" spans="1:3" x14ac:dyDescent="0.3">
      <c r="A30719" t="s">
        <v>2236</v>
      </c>
      <c r="B30719">
        <v>1933</v>
      </c>
      <c r="C30719">
        <v>28471939</v>
      </c>
    </row>
    <row r="30720" spans="1:3" x14ac:dyDescent="0.3">
      <c r="A30720" t="s">
        <v>2236</v>
      </c>
      <c r="B30720">
        <v>1934</v>
      </c>
      <c r="C30720">
        <v>28897441</v>
      </c>
    </row>
    <row r="30721" spans="1:3" x14ac:dyDescent="0.3">
      <c r="A30721" t="s">
        <v>2236</v>
      </c>
      <c r="B30721">
        <v>1935</v>
      </c>
      <c r="C30721">
        <v>29329302</v>
      </c>
    </row>
    <row r="30722" spans="1:3" x14ac:dyDescent="0.3">
      <c r="A30722" t="s">
        <v>2236</v>
      </c>
      <c r="B30722">
        <v>1936</v>
      </c>
      <c r="C30722">
        <v>29767617</v>
      </c>
    </row>
    <row r="30723" spans="1:3" x14ac:dyDescent="0.3">
      <c r="A30723" t="s">
        <v>2236</v>
      </c>
      <c r="B30723">
        <v>1937</v>
      </c>
      <c r="C30723">
        <v>30212483</v>
      </c>
    </row>
    <row r="30724" spans="1:3" x14ac:dyDescent="0.3">
      <c r="A30724" t="s">
        <v>2236</v>
      </c>
      <c r="B30724">
        <v>1938</v>
      </c>
      <c r="C30724">
        <v>30663997</v>
      </c>
    </row>
    <row r="30725" spans="1:3" x14ac:dyDescent="0.3">
      <c r="A30725" t="s">
        <v>2236</v>
      </c>
      <c r="B30725">
        <v>1939</v>
      </c>
      <c r="C30725">
        <v>31141557</v>
      </c>
    </row>
    <row r="30726" spans="1:3" x14ac:dyDescent="0.3">
      <c r="A30726" t="s">
        <v>2236</v>
      </c>
      <c r="B30726">
        <v>1940</v>
      </c>
      <c r="C30726">
        <v>31645899</v>
      </c>
    </row>
    <row r="30727" spans="1:3" x14ac:dyDescent="0.3">
      <c r="A30727" t="s">
        <v>2236</v>
      </c>
      <c r="B30727">
        <v>1941</v>
      </c>
      <c r="C30727">
        <v>32177777</v>
      </c>
    </row>
    <row r="30728" spans="1:3" x14ac:dyDescent="0.3">
      <c r="A30728" t="s">
        <v>2236</v>
      </c>
      <c r="B30728">
        <v>1942</v>
      </c>
      <c r="C30728">
        <v>32737963</v>
      </c>
    </row>
    <row r="30729" spans="1:3" x14ac:dyDescent="0.3">
      <c r="A30729" t="s">
        <v>2236</v>
      </c>
      <c r="B30729">
        <v>1943</v>
      </c>
      <c r="C30729">
        <v>33327247</v>
      </c>
    </row>
    <row r="30730" spans="1:3" x14ac:dyDescent="0.3">
      <c r="A30730" t="s">
        <v>2236</v>
      </c>
      <c r="B30730">
        <v>1944</v>
      </c>
      <c r="C30730">
        <v>33927137</v>
      </c>
    </row>
    <row r="30731" spans="1:3" x14ac:dyDescent="0.3">
      <c r="A30731" t="s">
        <v>2236</v>
      </c>
      <c r="B30731">
        <v>1945</v>
      </c>
      <c r="C30731">
        <v>34537826</v>
      </c>
    </row>
    <row r="30732" spans="1:3" x14ac:dyDescent="0.3">
      <c r="A30732" t="s">
        <v>2236</v>
      </c>
      <c r="B30732">
        <v>1946</v>
      </c>
      <c r="C30732">
        <v>35159507</v>
      </c>
    </row>
    <row r="30733" spans="1:3" x14ac:dyDescent="0.3">
      <c r="A30733" t="s">
        <v>2236</v>
      </c>
      <c r="B30733">
        <v>1947</v>
      </c>
      <c r="C30733">
        <v>35792378</v>
      </c>
    </row>
    <row r="30734" spans="1:3" x14ac:dyDescent="0.3">
      <c r="A30734" t="s">
        <v>2236</v>
      </c>
      <c r="B30734">
        <v>1948</v>
      </c>
      <c r="C30734">
        <v>36436641</v>
      </c>
    </row>
    <row r="30735" spans="1:3" x14ac:dyDescent="0.3">
      <c r="A30735" t="s">
        <v>2236</v>
      </c>
      <c r="B30735">
        <v>1949</v>
      </c>
      <c r="C30735">
        <v>37125255</v>
      </c>
    </row>
    <row r="30736" spans="1:3" x14ac:dyDescent="0.3">
      <c r="A30736" t="s">
        <v>2236</v>
      </c>
      <c r="B30736">
        <v>1950</v>
      </c>
      <c r="C30736">
        <v>37859750</v>
      </c>
    </row>
    <row r="30737" spans="1:3" x14ac:dyDescent="0.3">
      <c r="A30737" t="s">
        <v>2236</v>
      </c>
      <c r="B30737">
        <v>1951</v>
      </c>
      <c r="C30737">
        <v>38424142</v>
      </c>
    </row>
    <row r="30738" spans="1:3" x14ac:dyDescent="0.3">
      <c r="A30738" t="s">
        <v>2236</v>
      </c>
      <c r="B30738">
        <v>1952</v>
      </c>
      <c r="C30738">
        <v>39035435</v>
      </c>
    </row>
    <row r="30739" spans="1:3" x14ac:dyDescent="0.3">
      <c r="A30739" t="s">
        <v>2236</v>
      </c>
      <c r="B30739">
        <v>1953</v>
      </c>
      <c r="C30739">
        <v>39686159</v>
      </c>
    </row>
    <row r="30740" spans="1:3" x14ac:dyDescent="0.3">
      <c r="A30740" t="s">
        <v>2236</v>
      </c>
      <c r="B30740">
        <v>1954</v>
      </c>
      <c r="C30740">
        <v>40370853</v>
      </c>
    </row>
    <row r="30741" spans="1:3" x14ac:dyDescent="0.3">
      <c r="A30741" t="s">
        <v>2236</v>
      </c>
      <c r="B30741">
        <v>1955</v>
      </c>
      <c r="C30741">
        <v>41086100</v>
      </c>
    </row>
    <row r="30742" spans="1:3" x14ac:dyDescent="0.3">
      <c r="A30742" t="s">
        <v>2236</v>
      </c>
      <c r="B30742">
        <v>1956</v>
      </c>
      <c r="C30742">
        <v>41830617</v>
      </c>
    </row>
    <row r="30743" spans="1:3" x14ac:dyDescent="0.3">
      <c r="A30743" t="s">
        <v>2236</v>
      </c>
      <c r="B30743">
        <v>1957</v>
      </c>
      <c r="C30743">
        <v>42605120</v>
      </c>
    </row>
    <row r="30744" spans="1:3" x14ac:dyDescent="0.3">
      <c r="A30744" t="s">
        <v>2236</v>
      </c>
      <c r="B30744">
        <v>1958</v>
      </c>
      <c r="C30744">
        <v>43412094</v>
      </c>
    </row>
    <row r="30745" spans="1:3" x14ac:dyDescent="0.3">
      <c r="A30745" t="s">
        <v>2236</v>
      </c>
      <c r="B30745">
        <v>1959</v>
      </c>
      <c r="C30745">
        <v>44255337</v>
      </c>
    </row>
    <row r="30746" spans="1:3" x14ac:dyDescent="0.3">
      <c r="A30746" t="s">
        <v>2236</v>
      </c>
      <c r="B30746">
        <v>1960</v>
      </c>
      <c r="C30746">
        <v>45138460</v>
      </c>
    </row>
    <row r="30747" spans="1:3" x14ac:dyDescent="0.3">
      <c r="A30747" t="s">
        <v>2236</v>
      </c>
      <c r="B30747">
        <v>1961</v>
      </c>
      <c r="C30747">
        <v>46063570</v>
      </c>
    </row>
    <row r="30748" spans="1:3" x14ac:dyDescent="0.3">
      <c r="A30748" t="s">
        <v>2236</v>
      </c>
      <c r="B30748">
        <v>1962</v>
      </c>
      <c r="C30748">
        <v>47029818</v>
      </c>
    </row>
    <row r="30749" spans="1:3" x14ac:dyDescent="0.3">
      <c r="A30749" t="s">
        <v>2236</v>
      </c>
      <c r="B30749">
        <v>1963</v>
      </c>
      <c r="C30749">
        <v>48032932</v>
      </c>
    </row>
    <row r="30750" spans="1:3" x14ac:dyDescent="0.3">
      <c r="A30750" t="s">
        <v>2236</v>
      </c>
      <c r="B30750">
        <v>1964</v>
      </c>
      <c r="C30750">
        <v>49066762</v>
      </c>
    </row>
    <row r="30751" spans="1:3" x14ac:dyDescent="0.3">
      <c r="A30751" t="s">
        <v>2236</v>
      </c>
      <c r="B30751">
        <v>1965</v>
      </c>
      <c r="C30751">
        <v>50127920</v>
      </c>
    </row>
    <row r="30752" spans="1:3" x14ac:dyDescent="0.3">
      <c r="A30752" t="s">
        <v>2236</v>
      </c>
      <c r="B30752">
        <v>1966</v>
      </c>
      <c r="C30752">
        <v>51217969</v>
      </c>
    </row>
    <row r="30753" spans="1:3" x14ac:dyDescent="0.3">
      <c r="A30753" t="s">
        <v>2236</v>
      </c>
      <c r="B30753">
        <v>1967</v>
      </c>
      <c r="C30753">
        <v>52342231</v>
      </c>
    </row>
    <row r="30754" spans="1:3" x14ac:dyDescent="0.3">
      <c r="A30754" t="s">
        <v>2236</v>
      </c>
      <c r="B30754">
        <v>1968</v>
      </c>
      <c r="C30754">
        <v>53506201</v>
      </c>
    </row>
    <row r="30755" spans="1:3" x14ac:dyDescent="0.3">
      <c r="A30755" t="s">
        <v>2236</v>
      </c>
      <c r="B30755">
        <v>1969</v>
      </c>
      <c r="C30755">
        <v>54717035</v>
      </c>
    </row>
    <row r="30756" spans="1:3" x14ac:dyDescent="0.3">
      <c r="A30756" t="s">
        <v>2236</v>
      </c>
      <c r="B30756">
        <v>1970</v>
      </c>
      <c r="C30756">
        <v>55982142</v>
      </c>
    </row>
    <row r="30757" spans="1:3" x14ac:dyDescent="0.3">
      <c r="A30757" t="s">
        <v>2236</v>
      </c>
      <c r="B30757">
        <v>1971</v>
      </c>
      <c r="C30757">
        <v>57296988</v>
      </c>
    </row>
    <row r="30758" spans="1:3" x14ac:dyDescent="0.3">
      <c r="A30758" t="s">
        <v>2236</v>
      </c>
      <c r="B30758">
        <v>1972</v>
      </c>
      <c r="C30758">
        <v>58665813</v>
      </c>
    </row>
    <row r="30759" spans="1:3" x14ac:dyDescent="0.3">
      <c r="A30759" t="s">
        <v>2236</v>
      </c>
      <c r="B30759">
        <v>1973</v>
      </c>
      <c r="C30759">
        <v>60114615</v>
      </c>
    </row>
    <row r="30760" spans="1:3" x14ac:dyDescent="0.3">
      <c r="A30760" t="s">
        <v>2236</v>
      </c>
      <c r="B30760">
        <v>1974</v>
      </c>
      <c r="C30760">
        <v>61677167</v>
      </c>
    </row>
    <row r="30761" spans="1:3" x14ac:dyDescent="0.3">
      <c r="A30761" t="s">
        <v>2236</v>
      </c>
      <c r="B30761">
        <v>1975</v>
      </c>
      <c r="C30761">
        <v>63374289</v>
      </c>
    </row>
    <row r="30762" spans="1:3" x14ac:dyDescent="0.3">
      <c r="A30762" t="s">
        <v>2236</v>
      </c>
      <c r="B30762">
        <v>1976</v>
      </c>
      <c r="C30762">
        <v>65221379</v>
      </c>
    </row>
    <row r="30763" spans="1:3" x14ac:dyDescent="0.3">
      <c r="A30763" t="s">
        <v>2236</v>
      </c>
      <c r="B30763">
        <v>1977</v>
      </c>
      <c r="C30763">
        <v>67203134</v>
      </c>
    </row>
    <row r="30764" spans="1:3" x14ac:dyDescent="0.3">
      <c r="A30764" t="s">
        <v>2236</v>
      </c>
      <c r="B30764">
        <v>1978</v>
      </c>
      <c r="C30764">
        <v>69271915</v>
      </c>
    </row>
    <row r="30765" spans="1:3" x14ac:dyDescent="0.3">
      <c r="A30765" t="s">
        <v>2236</v>
      </c>
      <c r="B30765">
        <v>1979</v>
      </c>
      <c r="C30765">
        <v>71361141</v>
      </c>
    </row>
    <row r="30766" spans="1:3" x14ac:dyDescent="0.3">
      <c r="A30766" t="s">
        <v>2236</v>
      </c>
      <c r="B30766">
        <v>1980</v>
      </c>
      <c r="C30766">
        <v>73423646</v>
      </c>
    </row>
    <row r="30767" spans="1:3" x14ac:dyDescent="0.3">
      <c r="A30767" t="s">
        <v>2236</v>
      </c>
      <c r="B30767">
        <v>1981</v>
      </c>
      <c r="C30767">
        <v>75440505</v>
      </c>
    </row>
    <row r="30768" spans="1:3" x14ac:dyDescent="0.3">
      <c r="A30768" t="s">
        <v>2236</v>
      </c>
      <c r="B30768">
        <v>1982</v>
      </c>
      <c r="C30768">
        <v>77427539</v>
      </c>
    </row>
    <row r="30769" spans="1:3" x14ac:dyDescent="0.3">
      <c r="A30769" t="s">
        <v>2236</v>
      </c>
      <c r="B30769">
        <v>1983</v>
      </c>
      <c r="C30769">
        <v>79414841</v>
      </c>
    </row>
    <row r="30770" spans="1:3" x14ac:dyDescent="0.3">
      <c r="A30770" t="s">
        <v>2236</v>
      </c>
      <c r="B30770">
        <v>1984</v>
      </c>
      <c r="C30770">
        <v>81448757</v>
      </c>
    </row>
    <row r="30771" spans="1:3" x14ac:dyDescent="0.3">
      <c r="A30771" t="s">
        <v>2236</v>
      </c>
      <c r="B30771">
        <v>1985</v>
      </c>
      <c r="C30771">
        <v>83562776</v>
      </c>
    </row>
    <row r="30772" spans="1:3" x14ac:dyDescent="0.3">
      <c r="A30772" t="s">
        <v>2236</v>
      </c>
      <c r="B30772">
        <v>1986</v>
      </c>
      <c r="C30772">
        <v>85766396</v>
      </c>
    </row>
    <row r="30773" spans="1:3" x14ac:dyDescent="0.3">
      <c r="A30773" t="s">
        <v>2236</v>
      </c>
      <c r="B30773">
        <v>1987</v>
      </c>
      <c r="C30773">
        <v>88048029</v>
      </c>
    </row>
    <row r="30774" spans="1:3" x14ac:dyDescent="0.3">
      <c r="A30774" t="s">
        <v>2236</v>
      </c>
      <c r="B30774">
        <v>1988</v>
      </c>
      <c r="C30774">
        <v>90395278</v>
      </c>
    </row>
    <row r="30775" spans="1:3" x14ac:dyDescent="0.3">
      <c r="A30775" t="s">
        <v>2236</v>
      </c>
      <c r="B30775">
        <v>1989</v>
      </c>
      <c r="C30775">
        <v>92788039</v>
      </c>
    </row>
    <row r="30776" spans="1:3" x14ac:dyDescent="0.3">
      <c r="A30776" t="s">
        <v>2236</v>
      </c>
      <c r="B30776">
        <v>1990</v>
      </c>
      <c r="C30776">
        <v>95212454</v>
      </c>
    </row>
    <row r="30777" spans="1:3" x14ac:dyDescent="0.3">
      <c r="A30777" t="s">
        <v>2236</v>
      </c>
      <c r="B30777">
        <v>1991</v>
      </c>
      <c r="C30777">
        <v>97667632</v>
      </c>
    </row>
    <row r="30778" spans="1:3" x14ac:dyDescent="0.3">
      <c r="A30778" t="s">
        <v>2236</v>
      </c>
      <c r="B30778">
        <v>1992</v>
      </c>
      <c r="C30778">
        <v>100161708</v>
      </c>
    </row>
    <row r="30779" spans="1:3" x14ac:dyDescent="0.3">
      <c r="A30779" t="s">
        <v>2236</v>
      </c>
      <c r="B30779">
        <v>1993</v>
      </c>
      <c r="C30779">
        <v>102700751</v>
      </c>
    </row>
    <row r="30780" spans="1:3" x14ac:dyDescent="0.3">
      <c r="A30780" t="s">
        <v>2236</v>
      </c>
      <c r="B30780">
        <v>1994</v>
      </c>
      <c r="C30780">
        <v>105293701</v>
      </c>
    </row>
    <row r="30781" spans="1:3" x14ac:dyDescent="0.3">
      <c r="A30781" t="s">
        <v>2236</v>
      </c>
      <c r="B30781">
        <v>1995</v>
      </c>
      <c r="C30781">
        <v>107948339</v>
      </c>
    </row>
    <row r="30782" spans="1:3" x14ac:dyDescent="0.3">
      <c r="A30782" t="s">
        <v>2236</v>
      </c>
      <c r="B30782">
        <v>1996</v>
      </c>
      <c r="C30782">
        <v>110668784</v>
      </c>
    </row>
    <row r="30783" spans="1:3" x14ac:dyDescent="0.3">
      <c r="A30783" t="s">
        <v>2236</v>
      </c>
      <c r="B30783">
        <v>1997</v>
      </c>
      <c r="C30783">
        <v>113457661</v>
      </c>
    </row>
    <row r="30784" spans="1:3" x14ac:dyDescent="0.3">
      <c r="A30784" t="s">
        <v>2236</v>
      </c>
      <c r="B30784">
        <v>1998</v>
      </c>
      <c r="C30784">
        <v>116319763</v>
      </c>
    </row>
    <row r="30785" spans="1:3" x14ac:dyDescent="0.3">
      <c r="A30785" t="s">
        <v>2236</v>
      </c>
      <c r="B30785">
        <v>1999</v>
      </c>
      <c r="C30785">
        <v>119260055</v>
      </c>
    </row>
    <row r="30786" spans="1:3" x14ac:dyDescent="0.3">
      <c r="A30786" t="s">
        <v>2236</v>
      </c>
      <c r="B30786">
        <v>2000</v>
      </c>
      <c r="C30786">
        <v>122283853</v>
      </c>
    </row>
    <row r="30787" spans="1:3" x14ac:dyDescent="0.3">
      <c r="A30787" t="s">
        <v>2236</v>
      </c>
      <c r="B30787">
        <v>2001</v>
      </c>
      <c r="C30787">
        <v>125394046</v>
      </c>
    </row>
    <row r="30788" spans="1:3" x14ac:dyDescent="0.3">
      <c r="A30788" t="s">
        <v>2236</v>
      </c>
      <c r="B30788">
        <v>2002</v>
      </c>
      <c r="C30788">
        <v>128596079</v>
      </c>
    </row>
    <row r="30789" spans="1:3" x14ac:dyDescent="0.3">
      <c r="A30789" t="s">
        <v>2236</v>
      </c>
      <c r="B30789">
        <v>2003</v>
      </c>
      <c r="C30789">
        <v>131900633</v>
      </c>
    </row>
    <row r="30790" spans="1:3" x14ac:dyDescent="0.3">
      <c r="A30790" t="s">
        <v>2236</v>
      </c>
      <c r="B30790">
        <v>2004</v>
      </c>
      <c r="C30790">
        <v>135320420</v>
      </c>
    </row>
    <row r="30791" spans="1:3" x14ac:dyDescent="0.3">
      <c r="A30791" t="s">
        <v>2236</v>
      </c>
      <c r="B30791">
        <v>2005</v>
      </c>
      <c r="C30791">
        <v>138865014</v>
      </c>
    </row>
    <row r="30792" spans="1:3" x14ac:dyDescent="0.3">
      <c r="A30792" t="s">
        <v>2236</v>
      </c>
      <c r="B30792">
        <v>2006</v>
      </c>
      <c r="C30792">
        <v>142538305</v>
      </c>
    </row>
    <row r="30793" spans="1:3" x14ac:dyDescent="0.3">
      <c r="A30793" t="s">
        <v>2236</v>
      </c>
      <c r="B30793">
        <v>2007</v>
      </c>
      <c r="C30793">
        <v>146339971</v>
      </c>
    </row>
    <row r="30794" spans="1:3" x14ac:dyDescent="0.3">
      <c r="A30794" t="s">
        <v>2236</v>
      </c>
      <c r="B30794">
        <v>2008</v>
      </c>
      <c r="C30794">
        <v>150269622</v>
      </c>
    </row>
    <row r="30795" spans="1:3" x14ac:dyDescent="0.3">
      <c r="A30795" t="s">
        <v>2236</v>
      </c>
      <c r="B30795">
        <v>2009</v>
      </c>
      <c r="C30795">
        <v>154324939</v>
      </c>
    </row>
    <row r="30796" spans="1:3" x14ac:dyDescent="0.3">
      <c r="A30796" t="s">
        <v>2236</v>
      </c>
      <c r="B30796">
        <v>2010</v>
      </c>
      <c r="C30796">
        <v>158503203</v>
      </c>
    </row>
    <row r="30797" spans="1:3" x14ac:dyDescent="0.3">
      <c r="A30797" t="s">
        <v>2236</v>
      </c>
      <c r="B30797">
        <v>2011</v>
      </c>
      <c r="C30797">
        <v>162805080</v>
      </c>
    </row>
    <row r="30798" spans="1:3" x14ac:dyDescent="0.3">
      <c r="A30798" t="s">
        <v>2236</v>
      </c>
      <c r="B30798">
        <v>2012</v>
      </c>
      <c r="C30798">
        <v>167228803</v>
      </c>
    </row>
    <row r="30799" spans="1:3" x14ac:dyDescent="0.3">
      <c r="A30799" t="s">
        <v>2236</v>
      </c>
      <c r="B30799">
        <v>2013</v>
      </c>
      <c r="C30799">
        <v>171765819</v>
      </c>
    </row>
    <row r="30800" spans="1:3" x14ac:dyDescent="0.3">
      <c r="A30800" t="s">
        <v>2236</v>
      </c>
      <c r="B30800">
        <v>2014</v>
      </c>
      <c r="C30800">
        <v>176404931</v>
      </c>
    </row>
    <row r="30801" spans="1:3" x14ac:dyDescent="0.3">
      <c r="A30801" t="s">
        <v>2236</v>
      </c>
      <c r="B30801">
        <v>2015</v>
      </c>
      <c r="C30801">
        <v>181137454</v>
      </c>
    </row>
    <row r="30802" spans="1:3" x14ac:dyDescent="0.3">
      <c r="A30802" t="s">
        <v>2236</v>
      </c>
      <c r="B30802">
        <v>2016</v>
      </c>
      <c r="C30802">
        <v>185960244</v>
      </c>
    </row>
    <row r="30803" spans="1:3" x14ac:dyDescent="0.3">
      <c r="A30803" t="s">
        <v>2236</v>
      </c>
      <c r="B30803">
        <v>2017</v>
      </c>
      <c r="C30803">
        <v>190873247</v>
      </c>
    </row>
    <row r="30804" spans="1:3" x14ac:dyDescent="0.3">
      <c r="A30804" t="s">
        <v>2236</v>
      </c>
      <c r="B30804">
        <v>2018</v>
      </c>
      <c r="C30804">
        <v>195874685</v>
      </c>
    </row>
    <row r="30805" spans="1:3" x14ac:dyDescent="0.3">
      <c r="A30805" t="s">
        <v>2236</v>
      </c>
      <c r="B30805">
        <v>2019</v>
      </c>
      <c r="C30805">
        <v>200963603</v>
      </c>
    </row>
    <row r="30806" spans="1:3" x14ac:dyDescent="0.3">
      <c r="A30806" t="s">
        <v>2236</v>
      </c>
      <c r="B30806">
        <v>2020</v>
      </c>
      <c r="C30806">
        <v>206139587</v>
      </c>
    </row>
    <row r="30807" spans="1:3" x14ac:dyDescent="0.3">
      <c r="A30807" t="s">
        <v>2236</v>
      </c>
      <c r="B30807">
        <v>2021</v>
      </c>
      <c r="C30807">
        <v>211400704</v>
      </c>
    </row>
    <row r="30808" spans="1:3" x14ac:dyDescent="0.3">
      <c r="A30808" t="s">
        <v>2237</v>
      </c>
      <c r="B30808">
        <v>1950</v>
      </c>
      <c r="C30808">
        <v>4666</v>
      </c>
    </row>
    <row r="30809" spans="1:3" x14ac:dyDescent="0.3">
      <c r="A30809" t="s">
        <v>2237</v>
      </c>
      <c r="B30809">
        <v>1951</v>
      </c>
      <c r="C30809">
        <v>4676</v>
      </c>
    </row>
    <row r="30810" spans="1:3" x14ac:dyDescent="0.3">
      <c r="A30810" t="s">
        <v>2237</v>
      </c>
      <c r="B30810">
        <v>1952</v>
      </c>
      <c r="C30810">
        <v>4692</v>
      </c>
    </row>
    <row r="30811" spans="1:3" x14ac:dyDescent="0.3">
      <c r="A30811" t="s">
        <v>2237</v>
      </c>
      <c r="B30811">
        <v>1953</v>
      </c>
      <c r="C30811">
        <v>4681</v>
      </c>
    </row>
    <row r="30812" spans="1:3" x14ac:dyDescent="0.3">
      <c r="A30812" t="s">
        <v>2237</v>
      </c>
      <c r="B30812">
        <v>1954</v>
      </c>
      <c r="C30812">
        <v>4683</v>
      </c>
    </row>
    <row r="30813" spans="1:3" x14ac:dyDescent="0.3">
      <c r="A30813" t="s">
        <v>2237</v>
      </c>
      <c r="B30813">
        <v>1955</v>
      </c>
      <c r="C30813">
        <v>4690</v>
      </c>
    </row>
    <row r="30814" spans="1:3" x14ac:dyDescent="0.3">
      <c r="A30814" t="s">
        <v>2237</v>
      </c>
      <c r="B30814">
        <v>1956</v>
      </c>
      <c r="C30814">
        <v>4697</v>
      </c>
    </row>
    <row r="30815" spans="1:3" x14ac:dyDescent="0.3">
      <c r="A30815" t="s">
        <v>2237</v>
      </c>
      <c r="B30815">
        <v>1957</v>
      </c>
      <c r="C30815">
        <v>4722</v>
      </c>
    </row>
    <row r="30816" spans="1:3" x14ac:dyDescent="0.3">
      <c r="A30816" t="s">
        <v>2237</v>
      </c>
      <c r="B30816">
        <v>1958</v>
      </c>
      <c r="C30816">
        <v>4749</v>
      </c>
    </row>
    <row r="30817" spans="1:3" x14ac:dyDescent="0.3">
      <c r="A30817" t="s">
        <v>2237</v>
      </c>
      <c r="B30817">
        <v>1959</v>
      </c>
      <c r="C30817">
        <v>4783</v>
      </c>
    </row>
    <row r="30818" spans="1:3" x14ac:dyDescent="0.3">
      <c r="A30818" t="s">
        <v>2237</v>
      </c>
      <c r="B30818">
        <v>1960</v>
      </c>
      <c r="C30818">
        <v>4830</v>
      </c>
    </row>
    <row r="30819" spans="1:3" x14ac:dyDescent="0.3">
      <c r="A30819" t="s">
        <v>2237</v>
      </c>
      <c r="B30819">
        <v>1961</v>
      </c>
      <c r="C30819">
        <v>4877</v>
      </c>
    </row>
    <row r="30820" spans="1:3" x14ac:dyDescent="0.3">
      <c r="A30820" t="s">
        <v>2237</v>
      </c>
      <c r="B30820">
        <v>1962</v>
      </c>
      <c r="C30820">
        <v>4930</v>
      </c>
    </row>
    <row r="30821" spans="1:3" x14ac:dyDescent="0.3">
      <c r="A30821" t="s">
        <v>2237</v>
      </c>
      <c r="B30821">
        <v>1963</v>
      </c>
      <c r="C30821">
        <v>4987</v>
      </c>
    </row>
    <row r="30822" spans="1:3" x14ac:dyDescent="0.3">
      <c r="A30822" t="s">
        <v>2237</v>
      </c>
      <c r="B30822">
        <v>1964</v>
      </c>
      <c r="C30822">
        <v>5040</v>
      </c>
    </row>
    <row r="30823" spans="1:3" x14ac:dyDescent="0.3">
      <c r="A30823" t="s">
        <v>2237</v>
      </c>
      <c r="B30823">
        <v>1965</v>
      </c>
      <c r="C30823">
        <v>5097</v>
      </c>
    </row>
    <row r="30824" spans="1:3" x14ac:dyDescent="0.3">
      <c r="A30824" t="s">
        <v>2237</v>
      </c>
      <c r="B30824">
        <v>1966</v>
      </c>
      <c r="C30824">
        <v>5152</v>
      </c>
    </row>
    <row r="30825" spans="1:3" x14ac:dyDescent="0.3">
      <c r="A30825" t="s">
        <v>2237</v>
      </c>
      <c r="B30825">
        <v>1967</v>
      </c>
      <c r="C30825">
        <v>5206</v>
      </c>
    </row>
    <row r="30826" spans="1:3" x14ac:dyDescent="0.3">
      <c r="A30826" t="s">
        <v>2237</v>
      </c>
      <c r="B30826">
        <v>1968</v>
      </c>
      <c r="C30826">
        <v>5242</v>
      </c>
    </row>
    <row r="30827" spans="1:3" x14ac:dyDescent="0.3">
      <c r="A30827" t="s">
        <v>2237</v>
      </c>
      <c r="B30827">
        <v>1969</v>
      </c>
      <c r="C30827">
        <v>5215</v>
      </c>
    </row>
    <row r="30828" spans="1:3" x14ac:dyDescent="0.3">
      <c r="A30828" t="s">
        <v>2237</v>
      </c>
      <c r="B30828">
        <v>1970</v>
      </c>
      <c r="C30828">
        <v>5127</v>
      </c>
    </row>
    <row r="30829" spans="1:3" x14ac:dyDescent="0.3">
      <c r="A30829" t="s">
        <v>2237</v>
      </c>
      <c r="B30829">
        <v>1971</v>
      </c>
      <c r="C30829">
        <v>4956</v>
      </c>
    </row>
    <row r="30830" spans="1:3" x14ac:dyDescent="0.3">
      <c r="A30830" t="s">
        <v>2237</v>
      </c>
      <c r="B30830">
        <v>1972</v>
      </c>
      <c r="C30830">
        <v>4722</v>
      </c>
    </row>
    <row r="30831" spans="1:3" x14ac:dyDescent="0.3">
      <c r="A30831" t="s">
        <v>2237</v>
      </c>
      <c r="B30831">
        <v>1973</v>
      </c>
      <c r="C30831">
        <v>4450</v>
      </c>
    </row>
    <row r="30832" spans="1:3" x14ac:dyDescent="0.3">
      <c r="A30832" t="s">
        <v>2237</v>
      </c>
      <c r="B30832">
        <v>1974</v>
      </c>
      <c r="C30832">
        <v>4194</v>
      </c>
    </row>
    <row r="30833" spans="1:3" x14ac:dyDescent="0.3">
      <c r="A30833" t="s">
        <v>2237</v>
      </c>
      <c r="B30833">
        <v>1975</v>
      </c>
      <c r="C30833">
        <v>3974</v>
      </c>
    </row>
    <row r="30834" spans="1:3" x14ac:dyDescent="0.3">
      <c r="A30834" t="s">
        <v>2237</v>
      </c>
      <c r="B30834">
        <v>1976</v>
      </c>
      <c r="C30834">
        <v>3796</v>
      </c>
    </row>
    <row r="30835" spans="1:3" x14ac:dyDescent="0.3">
      <c r="A30835" t="s">
        <v>2237</v>
      </c>
      <c r="B30835">
        <v>1977</v>
      </c>
      <c r="C30835">
        <v>3684</v>
      </c>
    </row>
    <row r="30836" spans="1:3" x14ac:dyDescent="0.3">
      <c r="A30836" t="s">
        <v>2237</v>
      </c>
      <c r="B30836">
        <v>1978</v>
      </c>
      <c r="C30836">
        <v>3603</v>
      </c>
    </row>
    <row r="30837" spans="1:3" x14ac:dyDescent="0.3">
      <c r="A30837" t="s">
        <v>2237</v>
      </c>
      <c r="B30837">
        <v>1979</v>
      </c>
      <c r="C30837">
        <v>3502</v>
      </c>
    </row>
    <row r="30838" spans="1:3" x14ac:dyDescent="0.3">
      <c r="A30838" t="s">
        <v>2237</v>
      </c>
      <c r="B30838">
        <v>1980</v>
      </c>
      <c r="C30838">
        <v>3401</v>
      </c>
    </row>
    <row r="30839" spans="1:3" x14ac:dyDescent="0.3">
      <c r="A30839" t="s">
        <v>2237</v>
      </c>
      <c r="B30839">
        <v>1981</v>
      </c>
      <c r="C30839">
        <v>3268</v>
      </c>
    </row>
    <row r="30840" spans="1:3" x14ac:dyDescent="0.3">
      <c r="A30840" t="s">
        <v>2237</v>
      </c>
      <c r="B30840">
        <v>1982</v>
      </c>
      <c r="C30840">
        <v>3123</v>
      </c>
    </row>
    <row r="30841" spans="1:3" x14ac:dyDescent="0.3">
      <c r="A30841" t="s">
        <v>2237</v>
      </c>
      <c r="B30841">
        <v>1983</v>
      </c>
      <c r="C30841">
        <v>2974</v>
      </c>
    </row>
    <row r="30842" spans="1:3" x14ac:dyDescent="0.3">
      <c r="A30842" t="s">
        <v>2237</v>
      </c>
      <c r="B30842">
        <v>1984</v>
      </c>
      <c r="C30842">
        <v>2837</v>
      </c>
    </row>
    <row r="30843" spans="1:3" x14ac:dyDescent="0.3">
      <c r="A30843" t="s">
        <v>2237</v>
      </c>
      <c r="B30843">
        <v>1985</v>
      </c>
      <c r="C30843">
        <v>2713</v>
      </c>
    </row>
    <row r="30844" spans="1:3" x14ac:dyDescent="0.3">
      <c r="A30844" t="s">
        <v>2237</v>
      </c>
      <c r="B30844">
        <v>1986</v>
      </c>
      <c r="C30844">
        <v>2607</v>
      </c>
    </row>
    <row r="30845" spans="1:3" x14ac:dyDescent="0.3">
      <c r="A30845" t="s">
        <v>2237</v>
      </c>
      <c r="B30845">
        <v>1987</v>
      </c>
      <c r="C30845">
        <v>2520</v>
      </c>
    </row>
    <row r="30846" spans="1:3" x14ac:dyDescent="0.3">
      <c r="A30846" t="s">
        <v>2237</v>
      </c>
      <c r="B30846">
        <v>1988</v>
      </c>
      <c r="C30846">
        <v>2446</v>
      </c>
    </row>
    <row r="30847" spans="1:3" x14ac:dyDescent="0.3">
      <c r="A30847" t="s">
        <v>2237</v>
      </c>
      <c r="B30847">
        <v>1989</v>
      </c>
      <c r="C30847">
        <v>2382</v>
      </c>
    </row>
    <row r="30848" spans="1:3" x14ac:dyDescent="0.3">
      <c r="A30848" t="s">
        <v>2237</v>
      </c>
      <c r="B30848">
        <v>1990</v>
      </c>
      <c r="C30848">
        <v>2332</v>
      </c>
    </row>
    <row r="30849" spans="1:3" x14ac:dyDescent="0.3">
      <c r="A30849" t="s">
        <v>2237</v>
      </c>
      <c r="B30849">
        <v>1991</v>
      </c>
      <c r="C30849">
        <v>2292</v>
      </c>
    </row>
    <row r="30850" spans="1:3" x14ac:dyDescent="0.3">
      <c r="A30850" t="s">
        <v>2237</v>
      </c>
      <c r="B30850">
        <v>1992</v>
      </c>
      <c r="C30850">
        <v>2261</v>
      </c>
    </row>
    <row r="30851" spans="1:3" x14ac:dyDescent="0.3">
      <c r="A30851" t="s">
        <v>2237</v>
      </c>
      <c r="B30851">
        <v>1993</v>
      </c>
      <c r="C30851">
        <v>2228</v>
      </c>
    </row>
    <row r="30852" spans="1:3" x14ac:dyDescent="0.3">
      <c r="A30852" t="s">
        <v>2237</v>
      </c>
      <c r="B30852">
        <v>1994</v>
      </c>
      <c r="C30852">
        <v>2201</v>
      </c>
    </row>
    <row r="30853" spans="1:3" x14ac:dyDescent="0.3">
      <c r="A30853" t="s">
        <v>2237</v>
      </c>
      <c r="B30853">
        <v>1995</v>
      </c>
      <c r="C30853">
        <v>2161</v>
      </c>
    </row>
    <row r="30854" spans="1:3" x14ac:dyDescent="0.3">
      <c r="A30854" t="s">
        <v>2237</v>
      </c>
      <c r="B30854">
        <v>1996</v>
      </c>
      <c r="C30854">
        <v>2124</v>
      </c>
    </row>
    <row r="30855" spans="1:3" x14ac:dyDescent="0.3">
      <c r="A30855" t="s">
        <v>2237</v>
      </c>
      <c r="B30855">
        <v>1997</v>
      </c>
      <c r="C30855">
        <v>2069</v>
      </c>
    </row>
    <row r="30856" spans="1:3" x14ac:dyDescent="0.3">
      <c r="A30856" t="s">
        <v>2237</v>
      </c>
      <c r="B30856">
        <v>1998</v>
      </c>
      <c r="C30856">
        <v>2009</v>
      </c>
    </row>
    <row r="30857" spans="1:3" x14ac:dyDescent="0.3">
      <c r="A30857" t="s">
        <v>2237</v>
      </c>
      <c r="B30857">
        <v>1999</v>
      </c>
      <c r="C30857">
        <v>1953</v>
      </c>
    </row>
    <row r="30858" spans="1:3" x14ac:dyDescent="0.3">
      <c r="A30858" t="s">
        <v>2237</v>
      </c>
      <c r="B30858">
        <v>2000</v>
      </c>
      <c r="C30858">
        <v>1902</v>
      </c>
    </row>
    <row r="30859" spans="1:3" x14ac:dyDescent="0.3">
      <c r="A30859" t="s">
        <v>2237</v>
      </c>
      <c r="B30859">
        <v>2001</v>
      </c>
      <c r="C30859">
        <v>1843</v>
      </c>
    </row>
    <row r="30860" spans="1:3" x14ac:dyDescent="0.3">
      <c r="A30860" t="s">
        <v>2237</v>
      </c>
      <c r="B30860">
        <v>2002</v>
      </c>
      <c r="C30860">
        <v>1795</v>
      </c>
    </row>
    <row r="30861" spans="1:3" x14ac:dyDescent="0.3">
      <c r="A30861" t="s">
        <v>2237</v>
      </c>
      <c r="B30861">
        <v>2003</v>
      </c>
      <c r="C30861">
        <v>1748</v>
      </c>
    </row>
    <row r="30862" spans="1:3" x14ac:dyDescent="0.3">
      <c r="A30862" t="s">
        <v>2237</v>
      </c>
      <c r="B30862">
        <v>2004</v>
      </c>
      <c r="C30862">
        <v>1713</v>
      </c>
    </row>
    <row r="30863" spans="1:3" x14ac:dyDescent="0.3">
      <c r="A30863" t="s">
        <v>2237</v>
      </c>
      <c r="B30863">
        <v>2005</v>
      </c>
      <c r="C30863">
        <v>1688</v>
      </c>
    </row>
    <row r="30864" spans="1:3" x14ac:dyDescent="0.3">
      <c r="A30864" t="s">
        <v>2237</v>
      </c>
      <c r="B30864">
        <v>2006</v>
      </c>
      <c r="C30864">
        <v>1667</v>
      </c>
    </row>
    <row r="30865" spans="1:3" x14ac:dyDescent="0.3">
      <c r="A30865" t="s">
        <v>2237</v>
      </c>
      <c r="B30865">
        <v>2007</v>
      </c>
      <c r="C30865">
        <v>1647</v>
      </c>
    </row>
    <row r="30866" spans="1:3" x14ac:dyDescent="0.3">
      <c r="A30866" t="s">
        <v>2237</v>
      </c>
      <c r="B30866">
        <v>2008</v>
      </c>
      <c r="C30866">
        <v>1633</v>
      </c>
    </row>
    <row r="30867" spans="1:3" x14ac:dyDescent="0.3">
      <c r="A30867" t="s">
        <v>2237</v>
      </c>
      <c r="B30867">
        <v>2009</v>
      </c>
      <c r="C30867">
        <v>1622</v>
      </c>
    </row>
    <row r="30868" spans="1:3" x14ac:dyDescent="0.3">
      <c r="A30868" t="s">
        <v>2237</v>
      </c>
      <c r="B30868">
        <v>2010</v>
      </c>
      <c r="C30868">
        <v>1622</v>
      </c>
    </row>
    <row r="30869" spans="1:3" x14ac:dyDescent="0.3">
      <c r="A30869" t="s">
        <v>2237</v>
      </c>
      <c r="B30869">
        <v>2011</v>
      </c>
      <c r="C30869">
        <v>1618</v>
      </c>
    </row>
    <row r="30870" spans="1:3" x14ac:dyDescent="0.3">
      <c r="A30870" t="s">
        <v>2237</v>
      </c>
      <c r="B30870">
        <v>2012</v>
      </c>
      <c r="C30870">
        <v>1606</v>
      </c>
    </row>
    <row r="30871" spans="1:3" x14ac:dyDescent="0.3">
      <c r="A30871" t="s">
        <v>2237</v>
      </c>
      <c r="B30871">
        <v>2013</v>
      </c>
      <c r="C30871">
        <v>1606</v>
      </c>
    </row>
    <row r="30872" spans="1:3" x14ac:dyDescent="0.3">
      <c r="A30872" t="s">
        <v>2237</v>
      </c>
      <c r="B30872">
        <v>2014</v>
      </c>
      <c r="C30872">
        <v>1607</v>
      </c>
    </row>
    <row r="30873" spans="1:3" x14ac:dyDescent="0.3">
      <c r="A30873" t="s">
        <v>2237</v>
      </c>
      <c r="B30873">
        <v>2015</v>
      </c>
      <c r="C30873">
        <v>1610</v>
      </c>
    </row>
    <row r="30874" spans="1:3" x14ac:dyDescent="0.3">
      <c r="A30874" t="s">
        <v>2237</v>
      </c>
      <c r="B30874">
        <v>2016</v>
      </c>
      <c r="C30874">
        <v>1611</v>
      </c>
    </row>
    <row r="30875" spans="1:3" x14ac:dyDescent="0.3">
      <c r="A30875" t="s">
        <v>2237</v>
      </c>
      <c r="B30875">
        <v>2017</v>
      </c>
      <c r="C30875">
        <v>1612</v>
      </c>
    </row>
    <row r="30876" spans="1:3" x14ac:dyDescent="0.3">
      <c r="A30876" t="s">
        <v>2237</v>
      </c>
      <c r="B30876">
        <v>2018</v>
      </c>
      <c r="C30876">
        <v>1610</v>
      </c>
    </row>
    <row r="30877" spans="1:3" x14ac:dyDescent="0.3">
      <c r="A30877" t="s">
        <v>2237</v>
      </c>
      <c r="B30877">
        <v>2019</v>
      </c>
      <c r="C30877">
        <v>1614</v>
      </c>
    </row>
    <row r="30878" spans="1:3" x14ac:dyDescent="0.3">
      <c r="A30878" t="s">
        <v>2237</v>
      </c>
      <c r="B30878">
        <v>2020</v>
      </c>
      <c r="C30878">
        <v>1618</v>
      </c>
    </row>
    <row r="30879" spans="1:3" x14ac:dyDescent="0.3">
      <c r="A30879" t="s">
        <v>2237</v>
      </c>
      <c r="B30879">
        <v>2021</v>
      </c>
      <c r="C30879">
        <v>1614</v>
      </c>
    </row>
    <row r="30880" spans="1:3" x14ac:dyDescent="0.3">
      <c r="A30880" t="s">
        <v>2238</v>
      </c>
      <c r="B30880">
        <v>1800</v>
      </c>
      <c r="C30880">
        <v>14718672</v>
      </c>
    </row>
    <row r="30881" spans="1:3" x14ac:dyDescent="0.3">
      <c r="A30881" t="s">
        <v>2238</v>
      </c>
      <c r="B30881">
        <v>1801</v>
      </c>
      <c r="C30881">
        <v>14506664</v>
      </c>
    </row>
    <row r="30882" spans="1:3" x14ac:dyDescent="0.3">
      <c r="A30882" t="s">
        <v>2238</v>
      </c>
      <c r="B30882">
        <v>1802</v>
      </c>
      <c r="C30882">
        <v>14733662</v>
      </c>
    </row>
    <row r="30883" spans="1:3" x14ac:dyDescent="0.3">
      <c r="A30883" t="s">
        <v>2238</v>
      </c>
      <c r="B30883">
        <v>1803</v>
      </c>
      <c r="C30883">
        <v>14966652</v>
      </c>
    </row>
    <row r="30884" spans="1:3" x14ac:dyDescent="0.3">
      <c r="A30884" t="s">
        <v>2238</v>
      </c>
      <c r="B30884">
        <v>1804</v>
      </c>
      <c r="C30884">
        <v>15205815</v>
      </c>
    </row>
    <row r="30885" spans="1:3" x14ac:dyDescent="0.3">
      <c r="A30885" t="s">
        <v>2238</v>
      </c>
      <c r="B30885">
        <v>1805</v>
      </c>
      <c r="C30885">
        <v>15451352</v>
      </c>
    </row>
    <row r="30886" spans="1:3" x14ac:dyDescent="0.3">
      <c r="A30886" t="s">
        <v>2238</v>
      </c>
      <c r="B30886">
        <v>1806</v>
      </c>
      <c r="C30886">
        <v>15703478</v>
      </c>
    </row>
    <row r="30887" spans="1:3" x14ac:dyDescent="0.3">
      <c r="A30887" t="s">
        <v>2238</v>
      </c>
      <c r="B30887">
        <v>1807</v>
      </c>
      <c r="C30887">
        <v>15962416</v>
      </c>
    </row>
    <row r="30888" spans="1:3" x14ac:dyDescent="0.3">
      <c r="A30888" t="s">
        <v>2238</v>
      </c>
      <c r="B30888">
        <v>1808</v>
      </c>
      <c r="C30888">
        <v>16228407</v>
      </c>
    </row>
    <row r="30889" spans="1:3" x14ac:dyDescent="0.3">
      <c r="A30889" t="s">
        <v>2238</v>
      </c>
      <c r="B30889">
        <v>1809</v>
      </c>
      <c r="C30889">
        <v>16501714</v>
      </c>
    </row>
    <row r="30890" spans="1:3" x14ac:dyDescent="0.3">
      <c r="A30890" t="s">
        <v>2238</v>
      </c>
      <c r="B30890">
        <v>1810</v>
      </c>
      <c r="C30890">
        <v>17346014</v>
      </c>
    </row>
    <row r="30891" spans="1:3" x14ac:dyDescent="0.3">
      <c r="A30891" t="s">
        <v>2238</v>
      </c>
      <c r="B30891">
        <v>1811</v>
      </c>
      <c r="C30891">
        <v>17168190</v>
      </c>
    </row>
    <row r="30892" spans="1:3" x14ac:dyDescent="0.3">
      <c r="A30892" t="s">
        <v>2238</v>
      </c>
      <c r="B30892">
        <v>1812</v>
      </c>
      <c r="C30892">
        <v>17524632</v>
      </c>
    </row>
    <row r="30893" spans="1:3" x14ac:dyDescent="0.3">
      <c r="A30893" t="s">
        <v>2238</v>
      </c>
      <c r="B30893">
        <v>1813</v>
      </c>
      <c r="C30893">
        <v>17905210</v>
      </c>
    </row>
    <row r="30894" spans="1:3" x14ac:dyDescent="0.3">
      <c r="A30894" t="s">
        <v>2238</v>
      </c>
      <c r="B30894">
        <v>1814</v>
      </c>
      <c r="C30894">
        <v>18296295</v>
      </c>
    </row>
    <row r="30895" spans="1:3" x14ac:dyDescent="0.3">
      <c r="A30895" t="s">
        <v>2238</v>
      </c>
      <c r="B30895">
        <v>1815</v>
      </c>
      <c r="C30895">
        <v>18698200</v>
      </c>
    </row>
    <row r="30896" spans="1:3" x14ac:dyDescent="0.3">
      <c r="A30896" t="s">
        <v>2238</v>
      </c>
      <c r="B30896">
        <v>1816</v>
      </c>
      <c r="C30896">
        <v>19111256</v>
      </c>
    </row>
    <row r="30897" spans="1:3" x14ac:dyDescent="0.3">
      <c r="A30897" t="s">
        <v>2238</v>
      </c>
      <c r="B30897">
        <v>1817</v>
      </c>
      <c r="C30897">
        <v>19535795</v>
      </c>
    </row>
    <row r="30898" spans="1:3" x14ac:dyDescent="0.3">
      <c r="A30898" t="s">
        <v>2238</v>
      </c>
      <c r="B30898">
        <v>1818</v>
      </c>
      <c r="C30898">
        <v>19972164</v>
      </c>
    </row>
    <row r="30899" spans="1:3" x14ac:dyDescent="0.3">
      <c r="A30899" t="s">
        <v>2238</v>
      </c>
      <c r="B30899">
        <v>1819</v>
      </c>
      <c r="C30899">
        <v>20397212</v>
      </c>
    </row>
    <row r="30900" spans="1:3" x14ac:dyDescent="0.3">
      <c r="A30900" t="s">
        <v>2238</v>
      </c>
      <c r="B30900">
        <v>1820</v>
      </c>
      <c r="C30900">
        <v>21390070</v>
      </c>
    </row>
    <row r="30901" spans="1:3" x14ac:dyDescent="0.3">
      <c r="A30901" t="s">
        <v>2238</v>
      </c>
      <c r="B30901">
        <v>1821</v>
      </c>
      <c r="C30901">
        <v>21208453</v>
      </c>
    </row>
    <row r="30902" spans="1:3" x14ac:dyDescent="0.3">
      <c r="A30902" t="s">
        <v>2238</v>
      </c>
      <c r="B30902">
        <v>1822</v>
      </c>
      <c r="C30902">
        <v>21594611</v>
      </c>
    </row>
    <row r="30903" spans="1:3" x14ac:dyDescent="0.3">
      <c r="A30903" t="s">
        <v>2238</v>
      </c>
      <c r="B30903">
        <v>1823</v>
      </c>
      <c r="C30903">
        <v>21972009</v>
      </c>
    </row>
    <row r="30904" spans="1:3" x14ac:dyDescent="0.3">
      <c r="A30904" t="s">
        <v>2238</v>
      </c>
      <c r="B30904">
        <v>1824</v>
      </c>
      <c r="C30904">
        <v>22361625</v>
      </c>
    </row>
    <row r="30905" spans="1:3" x14ac:dyDescent="0.3">
      <c r="A30905" t="s">
        <v>2238</v>
      </c>
      <c r="B30905">
        <v>1825</v>
      </c>
      <c r="C30905">
        <v>22763852</v>
      </c>
    </row>
    <row r="30906" spans="1:3" x14ac:dyDescent="0.3">
      <c r="A30906" t="s">
        <v>2238</v>
      </c>
      <c r="B30906">
        <v>1826</v>
      </c>
      <c r="C30906">
        <v>23179102</v>
      </c>
    </row>
    <row r="30907" spans="1:3" x14ac:dyDescent="0.3">
      <c r="A30907" t="s">
        <v>2238</v>
      </c>
      <c r="B30907">
        <v>1827</v>
      </c>
      <c r="C30907">
        <v>23607797</v>
      </c>
    </row>
    <row r="30908" spans="1:3" x14ac:dyDescent="0.3">
      <c r="A30908" t="s">
        <v>2238</v>
      </c>
      <c r="B30908">
        <v>1828</v>
      </c>
      <c r="C30908">
        <v>24050385</v>
      </c>
    </row>
    <row r="30909" spans="1:3" x14ac:dyDescent="0.3">
      <c r="A30909" t="s">
        <v>2238</v>
      </c>
      <c r="B30909">
        <v>1829</v>
      </c>
      <c r="C30909">
        <v>24511843</v>
      </c>
    </row>
    <row r="30910" spans="1:3" x14ac:dyDescent="0.3">
      <c r="A30910" t="s">
        <v>2238</v>
      </c>
      <c r="B30910">
        <v>1830</v>
      </c>
      <c r="C30910">
        <v>25633679</v>
      </c>
    </row>
    <row r="30911" spans="1:3" x14ac:dyDescent="0.3">
      <c r="A30911" t="s">
        <v>2238</v>
      </c>
      <c r="B30911">
        <v>1831</v>
      </c>
      <c r="C30911">
        <v>25491153</v>
      </c>
    </row>
    <row r="30912" spans="1:3" x14ac:dyDescent="0.3">
      <c r="A30912" t="s">
        <v>2238</v>
      </c>
      <c r="B30912">
        <v>1832</v>
      </c>
      <c r="C30912">
        <v>26008850</v>
      </c>
    </row>
    <row r="30913" spans="1:3" x14ac:dyDescent="0.3">
      <c r="A30913" t="s">
        <v>2238</v>
      </c>
      <c r="B30913">
        <v>1833</v>
      </c>
      <c r="C30913">
        <v>26545129</v>
      </c>
    </row>
    <row r="30914" spans="1:3" x14ac:dyDescent="0.3">
      <c r="A30914" t="s">
        <v>2238</v>
      </c>
      <c r="B30914">
        <v>1834</v>
      </c>
      <c r="C30914">
        <v>27095340</v>
      </c>
    </row>
    <row r="30915" spans="1:3" x14ac:dyDescent="0.3">
      <c r="A30915" t="s">
        <v>2238</v>
      </c>
      <c r="B30915">
        <v>1835</v>
      </c>
      <c r="C30915">
        <v>27659879</v>
      </c>
    </row>
    <row r="30916" spans="1:3" x14ac:dyDescent="0.3">
      <c r="A30916" t="s">
        <v>2238</v>
      </c>
      <c r="B30916">
        <v>1836</v>
      </c>
      <c r="C30916">
        <v>28239150</v>
      </c>
    </row>
    <row r="30917" spans="1:3" x14ac:dyDescent="0.3">
      <c r="A30917" t="s">
        <v>2238</v>
      </c>
      <c r="B30917">
        <v>1837</v>
      </c>
      <c r="C30917">
        <v>28833568</v>
      </c>
    </row>
    <row r="30918" spans="1:3" x14ac:dyDescent="0.3">
      <c r="A30918" t="s">
        <v>2238</v>
      </c>
      <c r="B30918">
        <v>1838</v>
      </c>
      <c r="C30918">
        <v>29443559</v>
      </c>
    </row>
    <row r="30919" spans="1:3" x14ac:dyDescent="0.3">
      <c r="A30919" t="s">
        <v>2238</v>
      </c>
      <c r="B30919">
        <v>1839</v>
      </c>
      <c r="C30919">
        <v>30082208</v>
      </c>
    </row>
    <row r="30920" spans="1:3" x14ac:dyDescent="0.3">
      <c r="A30920" t="s">
        <v>2238</v>
      </c>
      <c r="B30920">
        <v>1840</v>
      </c>
      <c r="C30920">
        <v>31454750</v>
      </c>
    </row>
    <row r="30921" spans="1:3" x14ac:dyDescent="0.3">
      <c r="A30921" t="s">
        <v>2238</v>
      </c>
      <c r="B30921">
        <v>1841</v>
      </c>
      <c r="C30921">
        <v>31449794</v>
      </c>
    </row>
    <row r="30922" spans="1:3" x14ac:dyDescent="0.3">
      <c r="A30922" t="s">
        <v>2238</v>
      </c>
      <c r="B30922">
        <v>1842</v>
      </c>
      <c r="C30922">
        <v>32180988</v>
      </c>
    </row>
    <row r="30923" spans="1:3" x14ac:dyDescent="0.3">
      <c r="A30923" t="s">
        <v>2238</v>
      </c>
      <c r="B30923">
        <v>1843</v>
      </c>
      <c r="C30923">
        <v>32945355</v>
      </c>
    </row>
    <row r="30924" spans="1:3" x14ac:dyDescent="0.3">
      <c r="A30924" t="s">
        <v>2238</v>
      </c>
      <c r="B30924">
        <v>1844</v>
      </c>
      <c r="C30924">
        <v>33731492</v>
      </c>
    </row>
    <row r="30925" spans="1:3" x14ac:dyDescent="0.3">
      <c r="A30925" t="s">
        <v>2238</v>
      </c>
      <c r="B30925">
        <v>1845</v>
      </c>
      <c r="C30925">
        <v>34540056</v>
      </c>
    </row>
    <row r="30926" spans="1:3" x14ac:dyDescent="0.3">
      <c r="A30926" t="s">
        <v>2238</v>
      </c>
      <c r="B30926">
        <v>1846</v>
      </c>
      <c r="C30926">
        <v>35371745</v>
      </c>
    </row>
    <row r="30927" spans="1:3" x14ac:dyDescent="0.3">
      <c r="A30927" t="s">
        <v>2238</v>
      </c>
      <c r="B30927">
        <v>1847</v>
      </c>
      <c r="C30927">
        <v>36227256</v>
      </c>
    </row>
    <row r="30928" spans="1:3" x14ac:dyDescent="0.3">
      <c r="A30928" t="s">
        <v>2238</v>
      </c>
      <c r="B30928">
        <v>1848</v>
      </c>
      <c r="C30928">
        <v>37107333</v>
      </c>
    </row>
    <row r="30929" spans="1:3" x14ac:dyDescent="0.3">
      <c r="A30929" t="s">
        <v>2238</v>
      </c>
      <c r="B30929">
        <v>1849</v>
      </c>
      <c r="C30929">
        <v>38015252</v>
      </c>
    </row>
    <row r="30930" spans="1:3" x14ac:dyDescent="0.3">
      <c r="A30930" t="s">
        <v>2238</v>
      </c>
      <c r="B30930">
        <v>1850</v>
      </c>
      <c r="C30930">
        <v>39757627</v>
      </c>
    </row>
    <row r="30931" spans="1:3" x14ac:dyDescent="0.3">
      <c r="A30931" t="s">
        <v>2238</v>
      </c>
      <c r="B30931">
        <v>1851</v>
      </c>
      <c r="C30931">
        <v>39932370</v>
      </c>
    </row>
    <row r="30932" spans="1:3" x14ac:dyDescent="0.3">
      <c r="A30932" t="s">
        <v>2238</v>
      </c>
      <c r="B30932">
        <v>1852</v>
      </c>
      <c r="C30932">
        <v>40943667</v>
      </c>
    </row>
    <row r="30933" spans="1:3" x14ac:dyDescent="0.3">
      <c r="A30933" t="s">
        <v>2238</v>
      </c>
      <c r="B30933">
        <v>1853</v>
      </c>
      <c r="C30933">
        <v>41986147</v>
      </c>
    </row>
    <row r="30934" spans="1:3" x14ac:dyDescent="0.3">
      <c r="A30934" t="s">
        <v>2238</v>
      </c>
      <c r="B30934">
        <v>1854</v>
      </c>
      <c r="C30934">
        <v>43057962</v>
      </c>
    </row>
    <row r="30935" spans="1:3" x14ac:dyDescent="0.3">
      <c r="A30935" t="s">
        <v>2238</v>
      </c>
      <c r="B30935">
        <v>1855</v>
      </c>
      <c r="C30935">
        <v>44159975</v>
      </c>
    </row>
    <row r="30936" spans="1:3" x14ac:dyDescent="0.3">
      <c r="A30936" t="s">
        <v>2238</v>
      </c>
      <c r="B30936">
        <v>1856</v>
      </c>
      <c r="C30936">
        <v>45293086</v>
      </c>
    </row>
    <row r="30937" spans="1:3" x14ac:dyDescent="0.3">
      <c r="A30937" t="s">
        <v>2238</v>
      </c>
      <c r="B30937">
        <v>1857</v>
      </c>
      <c r="C30937">
        <v>46458217</v>
      </c>
    </row>
    <row r="30938" spans="1:3" x14ac:dyDescent="0.3">
      <c r="A30938" t="s">
        <v>2238</v>
      </c>
      <c r="B30938">
        <v>1858</v>
      </c>
      <c r="C30938">
        <v>47656314</v>
      </c>
    </row>
    <row r="30939" spans="1:3" x14ac:dyDescent="0.3">
      <c r="A30939" t="s">
        <v>2238</v>
      </c>
      <c r="B30939">
        <v>1859</v>
      </c>
      <c r="C30939">
        <v>48808969</v>
      </c>
    </row>
    <row r="30940" spans="1:3" x14ac:dyDescent="0.3">
      <c r="A30940" t="s">
        <v>2238</v>
      </c>
      <c r="B30940">
        <v>1860</v>
      </c>
      <c r="C30940">
        <v>50832631</v>
      </c>
    </row>
    <row r="30941" spans="1:3" x14ac:dyDescent="0.3">
      <c r="A30941" t="s">
        <v>2238</v>
      </c>
      <c r="B30941">
        <v>1861</v>
      </c>
      <c r="C30941">
        <v>50968489</v>
      </c>
    </row>
    <row r="30942" spans="1:3" x14ac:dyDescent="0.3">
      <c r="A30942" t="s">
        <v>2238</v>
      </c>
      <c r="B30942">
        <v>1862</v>
      </c>
      <c r="C30942">
        <v>51970381</v>
      </c>
    </row>
    <row r="30943" spans="1:3" x14ac:dyDescent="0.3">
      <c r="A30943" t="s">
        <v>2238</v>
      </c>
      <c r="B30943">
        <v>1863</v>
      </c>
      <c r="C30943">
        <v>52916872</v>
      </c>
    </row>
    <row r="30944" spans="1:3" x14ac:dyDescent="0.3">
      <c r="A30944" t="s">
        <v>2238</v>
      </c>
      <c r="B30944">
        <v>1864</v>
      </c>
      <c r="C30944">
        <v>53884711</v>
      </c>
    </row>
    <row r="30945" spans="1:3" x14ac:dyDescent="0.3">
      <c r="A30945" t="s">
        <v>2238</v>
      </c>
      <c r="B30945">
        <v>1865</v>
      </c>
      <c r="C30945">
        <v>54874400</v>
      </c>
    </row>
    <row r="30946" spans="1:3" x14ac:dyDescent="0.3">
      <c r="A30946" t="s">
        <v>2238</v>
      </c>
      <c r="B30946">
        <v>1866</v>
      </c>
      <c r="C30946">
        <v>55886447</v>
      </c>
    </row>
    <row r="30947" spans="1:3" x14ac:dyDescent="0.3">
      <c r="A30947" t="s">
        <v>2238</v>
      </c>
      <c r="B30947">
        <v>1867</v>
      </c>
      <c r="C30947">
        <v>56921383</v>
      </c>
    </row>
    <row r="30948" spans="1:3" x14ac:dyDescent="0.3">
      <c r="A30948" t="s">
        <v>2238</v>
      </c>
      <c r="B30948">
        <v>1868</v>
      </c>
      <c r="C30948">
        <v>57979744</v>
      </c>
    </row>
    <row r="30949" spans="1:3" x14ac:dyDescent="0.3">
      <c r="A30949" t="s">
        <v>2238</v>
      </c>
      <c r="B30949">
        <v>1869</v>
      </c>
      <c r="C30949">
        <v>59075953</v>
      </c>
    </row>
    <row r="30950" spans="1:3" x14ac:dyDescent="0.3">
      <c r="A30950" t="s">
        <v>2238</v>
      </c>
      <c r="B30950">
        <v>1870</v>
      </c>
      <c r="C30950">
        <v>61255842</v>
      </c>
    </row>
    <row r="30951" spans="1:3" x14ac:dyDescent="0.3">
      <c r="A30951" t="s">
        <v>2238</v>
      </c>
      <c r="B30951">
        <v>1871</v>
      </c>
      <c r="C30951">
        <v>61384700</v>
      </c>
    </row>
    <row r="30952" spans="1:3" x14ac:dyDescent="0.3">
      <c r="A30952" t="s">
        <v>2238</v>
      </c>
      <c r="B30952">
        <v>1872</v>
      </c>
      <c r="C30952">
        <v>62598656</v>
      </c>
    </row>
    <row r="30953" spans="1:3" x14ac:dyDescent="0.3">
      <c r="A30953" t="s">
        <v>2238</v>
      </c>
      <c r="B30953">
        <v>1873</v>
      </c>
      <c r="C30953">
        <v>63853292</v>
      </c>
    </row>
    <row r="30954" spans="1:3" x14ac:dyDescent="0.3">
      <c r="A30954" t="s">
        <v>2238</v>
      </c>
      <c r="B30954">
        <v>1874</v>
      </c>
      <c r="C30954">
        <v>65135501</v>
      </c>
    </row>
    <row r="30955" spans="1:3" x14ac:dyDescent="0.3">
      <c r="A30955" t="s">
        <v>2238</v>
      </c>
      <c r="B30955">
        <v>1875</v>
      </c>
      <c r="C30955">
        <v>66445888</v>
      </c>
    </row>
    <row r="30956" spans="1:3" x14ac:dyDescent="0.3">
      <c r="A30956" t="s">
        <v>2238</v>
      </c>
      <c r="B30956">
        <v>1876</v>
      </c>
      <c r="C30956">
        <v>67785069</v>
      </c>
    </row>
    <row r="30957" spans="1:3" x14ac:dyDescent="0.3">
      <c r="A30957" t="s">
        <v>2238</v>
      </c>
      <c r="B30957">
        <v>1877</v>
      </c>
      <c r="C30957">
        <v>69153686</v>
      </c>
    </row>
    <row r="30958" spans="1:3" x14ac:dyDescent="0.3">
      <c r="A30958" t="s">
        <v>2238</v>
      </c>
      <c r="B30958">
        <v>1878</v>
      </c>
      <c r="C30958">
        <v>70552383</v>
      </c>
    </row>
    <row r="30959" spans="1:3" x14ac:dyDescent="0.3">
      <c r="A30959" t="s">
        <v>2238</v>
      </c>
      <c r="B30959">
        <v>1879</v>
      </c>
      <c r="C30959">
        <v>71978275</v>
      </c>
    </row>
    <row r="30960" spans="1:3" x14ac:dyDescent="0.3">
      <c r="A30960" t="s">
        <v>2238</v>
      </c>
      <c r="B30960">
        <v>1880</v>
      </c>
      <c r="C30960">
        <v>74611186</v>
      </c>
    </row>
    <row r="30961" spans="1:3" x14ac:dyDescent="0.3">
      <c r="A30961" t="s">
        <v>2238</v>
      </c>
      <c r="B30961">
        <v>1881</v>
      </c>
      <c r="C30961">
        <v>74913682</v>
      </c>
    </row>
    <row r="30962" spans="1:3" x14ac:dyDescent="0.3">
      <c r="A30962" t="s">
        <v>2238</v>
      </c>
      <c r="B30962">
        <v>1882</v>
      </c>
      <c r="C30962">
        <v>76424259</v>
      </c>
    </row>
    <row r="30963" spans="1:3" x14ac:dyDescent="0.3">
      <c r="A30963" t="s">
        <v>2238</v>
      </c>
      <c r="B30963">
        <v>1883</v>
      </c>
      <c r="C30963">
        <v>77964152</v>
      </c>
    </row>
    <row r="30964" spans="1:3" x14ac:dyDescent="0.3">
      <c r="A30964" t="s">
        <v>2238</v>
      </c>
      <c r="B30964">
        <v>1884</v>
      </c>
      <c r="C30964">
        <v>79537469</v>
      </c>
    </row>
    <row r="30965" spans="1:3" x14ac:dyDescent="0.3">
      <c r="A30965" t="s">
        <v>2238</v>
      </c>
      <c r="B30965">
        <v>1885</v>
      </c>
      <c r="C30965">
        <v>81144964</v>
      </c>
    </row>
    <row r="30966" spans="1:3" x14ac:dyDescent="0.3">
      <c r="A30966" t="s">
        <v>2238</v>
      </c>
      <c r="B30966">
        <v>1886</v>
      </c>
      <c r="C30966">
        <v>82787413</v>
      </c>
    </row>
    <row r="30967" spans="1:3" x14ac:dyDescent="0.3">
      <c r="A30967" t="s">
        <v>2238</v>
      </c>
      <c r="B30967">
        <v>1887</v>
      </c>
      <c r="C30967">
        <v>84465606</v>
      </c>
    </row>
    <row r="30968" spans="1:3" x14ac:dyDescent="0.3">
      <c r="A30968" t="s">
        <v>2238</v>
      </c>
      <c r="B30968">
        <v>1888</v>
      </c>
      <c r="C30968">
        <v>86180356</v>
      </c>
    </row>
    <row r="30969" spans="1:3" x14ac:dyDescent="0.3">
      <c r="A30969" t="s">
        <v>2238</v>
      </c>
      <c r="B30969">
        <v>1889</v>
      </c>
      <c r="C30969">
        <v>87879134</v>
      </c>
    </row>
    <row r="30970" spans="1:3" x14ac:dyDescent="0.3">
      <c r="A30970" t="s">
        <v>2238</v>
      </c>
      <c r="B30970">
        <v>1890</v>
      </c>
      <c r="C30970">
        <v>90871086</v>
      </c>
    </row>
    <row r="30971" spans="1:3" x14ac:dyDescent="0.3">
      <c r="A30971" t="s">
        <v>2238</v>
      </c>
      <c r="B30971">
        <v>1891</v>
      </c>
      <c r="C30971">
        <v>91223278</v>
      </c>
    </row>
    <row r="30972" spans="1:3" x14ac:dyDescent="0.3">
      <c r="A30972" t="s">
        <v>2238</v>
      </c>
      <c r="B30972">
        <v>1892</v>
      </c>
      <c r="C30972">
        <v>92865765</v>
      </c>
    </row>
    <row r="30973" spans="1:3" x14ac:dyDescent="0.3">
      <c r="A30973" t="s">
        <v>2238</v>
      </c>
      <c r="B30973">
        <v>1893</v>
      </c>
      <c r="C30973">
        <v>94486517</v>
      </c>
    </row>
    <row r="30974" spans="1:3" x14ac:dyDescent="0.3">
      <c r="A30974" t="s">
        <v>2238</v>
      </c>
      <c r="B30974">
        <v>1894</v>
      </c>
      <c r="C30974">
        <v>96137483</v>
      </c>
    </row>
    <row r="30975" spans="1:3" x14ac:dyDescent="0.3">
      <c r="A30975" t="s">
        <v>2238</v>
      </c>
      <c r="B30975">
        <v>1895</v>
      </c>
      <c r="C30975">
        <v>97819241</v>
      </c>
    </row>
    <row r="30976" spans="1:3" x14ac:dyDescent="0.3">
      <c r="A30976" t="s">
        <v>2238</v>
      </c>
      <c r="B30976">
        <v>1896</v>
      </c>
      <c r="C30976">
        <v>99532371</v>
      </c>
    </row>
    <row r="30977" spans="1:3" x14ac:dyDescent="0.3">
      <c r="A30977" t="s">
        <v>2238</v>
      </c>
      <c r="B30977">
        <v>1897</v>
      </c>
      <c r="C30977">
        <v>101277465</v>
      </c>
    </row>
    <row r="30978" spans="1:3" x14ac:dyDescent="0.3">
      <c r="A30978" t="s">
        <v>2238</v>
      </c>
      <c r="B30978">
        <v>1898</v>
      </c>
      <c r="C30978">
        <v>103055128</v>
      </c>
    </row>
    <row r="30979" spans="1:3" x14ac:dyDescent="0.3">
      <c r="A30979" t="s">
        <v>2238</v>
      </c>
      <c r="B30979">
        <v>1899</v>
      </c>
      <c r="C30979">
        <v>104897490</v>
      </c>
    </row>
    <row r="30980" spans="1:3" x14ac:dyDescent="0.3">
      <c r="A30980" t="s">
        <v>2238</v>
      </c>
      <c r="B30980">
        <v>1900</v>
      </c>
      <c r="C30980">
        <v>108262616</v>
      </c>
    </row>
    <row r="30981" spans="1:3" x14ac:dyDescent="0.3">
      <c r="A30981" t="s">
        <v>2238</v>
      </c>
      <c r="B30981">
        <v>1901</v>
      </c>
      <c r="C30981">
        <v>108783896</v>
      </c>
    </row>
    <row r="30982" spans="1:3" x14ac:dyDescent="0.3">
      <c r="A30982" t="s">
        <v>2238</v>
      </c>
      <c r="B30982">
        <v>1902</v>
      </c>
      <c r="C30982">
        <v>110831875</v>
      </c>
    </row>
    <row r="30983" spans="1:3" x14ac:dyDescent="0.3">
      <c r="A30983" t="s">
        <v>2238</v>
      </c>
      <c r="B30983">
        <v>1903</v>
      </c>
      <c r="C30983">
        <v>112952415</v>
      </c>
    </row>
    <row r="30984" spans="1:3" x14ac:dyDescent="0.3">
      <c r="A30984" t="s">
        <v>2238</v>
      </c>
      <c r="B30984">
        <v>1904</v>
      </c>
      <c r="C30984">
        <v>115116051</v>
      </c>
    </row>
    <row r="30985" spans="1:3" x14ac:dyDescent="0.3">
      <c r="A30985" t="s">
        <v>2238</v>
      </c>
      <c r="B30985">
        <v>1905</v>
      </c>
      <c r="C30985">
        <v>117323681</v>
      </c>
    </row>
    <row r="30986" spans="1:3" x14ac:dyDescent="0.3">
      <c r="A30986" t="s">
        <v>2238</v>
      </c>
      <c r="B30986">
        <v>1906</v>
      </c>
      <c r="C30986">
        <v>119576231</v>
      </c>
    </row>
    <row r="30987" spans="1:3" x14ac:dyDescent="0.3">
      <c r="A30987" t="s">
        <v>2238</v>
      </c>
      <c r="B30987">
        <v>1907</v>
      </c>
      <c r="C30987">
        <v>121874651</v>
      </c>
    </row>
    <row r="30988" spans="1:3" x14ac:dyDescent="0.3">
      <c r="A30988" t="s">
        <v>2238</v>
      </c>
      <c r="B30988">
        <v>1908</v>
      </c>
      <c r="C30988">
        <v>124219901</v>
      </c>
    </row>
    <row r="30989" spans="1:3" x14ac:dyDescent="0.3">
      <c r="A30989" t="s">
        <v>2238</v>
      </c>
      <c r="B30989">
        <v>1909</v>
      </c>
      <c r="C30989">
        <v>126467716</v>
      </c>
    </row>
    <row r="30990" spans="1:3" x14ac:dyDescent="0.3">
      <c r="A30990" t="s">
        <v>2238</v>
      </c>
      <c r="B30990">
        <v>1910</v>
      </c>
      <c r="C30990">
        <v>130323387</v>
      </c>
    </row>
    <row r="30991" spans="1:3" x14ac:dyDescent="0.3">
      <c r="A30991" t="s">
        <v>2238</v>
      </c>
      <c r="B30991">
        <v>1911</v>
      </c>
      <c r="C30991">
        <v>130657307</v>
      </c>
    </row>
    <row r="30992" spans="1:3" x14ac:dyDescent="0.3">
      <c r="A30992" t="s">
        <v>2238</v>
      </c>
      <c r="B30992">
        <v>1912</v>
      </c>
      <c r="C30992">
        <v>132591969</v>
      </c>
    </row>
    <row r="30993" spans="1:3" x14ac:dyDescent="0.3">
      <c r="A30993" t="s">
        <v>2238</v>
      </c>
      <c r="B30993">
        <v>1913</v>
      </c>
      <c r="C30993">
        <v>134414963</v>
      </c>
    </row>
    <row r="30994" spans="1:3" x14ac:dyDescent="0.3">
      <c r="A30994" t="s">
        <v>2238</v>
      </c>
      <c r="B30994">
        <v>1914</v>
      </c>
      <c r="C30994">
        <v>136267979</v>
      </c>
    </row>
    <row r="30995" spans="1:3" x14ac:dyDescent="0.3">
      <c r="A30995" t="s">
        <v>2238</v>
      </c>
      <c r="B30995">
        <v>1915</v>
      </c>
      <c r="C30995">
        <v>138151532</v>
      </c>
    </row>
    <row r="30996" spans="1:3" x14ac:dyDescent="0.3">
      <c r="A30996" t="s">
        <v>2238</v>
      </c>
      <c r="B30996">
        <v>1916</v>
      </c>
      <c r="C30996">
        <v>140066155</v>
      </c>
    </row>
    <row r="30997" spans="1:3" x14ac:dyDescent="0.3">
      <c r="A30997" t="s">
        <v>2238</v>
      </c>
      <c r="B30997">
        <v>1917</v>
      </c>
      <c r="C30997">
        <v>142012391</v>
      </c>
    </row>
    <row r="30998" spans="1:3" x14ac:dyDescent="0.3">
      <c r="A30998" t="s">
        <v>2238</v>
      </c>
      <c r="B30998">
        <v>1918</v>
      </c>
      <c r="C30998">
        <v>143926514</v>
      </c>
    </row>
    <row r="30999" spans="1:3" x14ac:dyDescent="0.3">
      <c r="A30999" t="s">
        <v>2238</v>
      </c>
      <c r="B30999">
        <v>1919</v>
      </c>
      <c r="C30999">
        <v>145917455</v>
      </c>
    </row>
    <row r="31000" spans="1:3" x14ac:dyDescent="0.3">
      <c r="A31000" t="s">
        <v>2238</v>
      </c>
      <c r="B31000">
        <v>1920</v>
      </c>
      <c r="C31000">
        <v>149928719</v>
      </c>
    </row>
    <row r="31001" spans="1:3" x14ac:dyDescent="0.3">
      <c r="A31001" t="s">
        <v>2238</v>
      </c>
      <c r="B31001">
        <v>1921</v>
      </c>
      <c r="C31001">
        <v>150134079</v>
      </c>
    </row>
    <row r="31002" spans="1:3" x14ac:dyDescent="0.3">
      <c r="A31002" t="s">
        <v>2238</v>
      </c>
      <c r="B31002">
        <v>1922</v>
      </c>
      <c r="C31002">
        <v>152361942</v>
      </c>
    </row>
    <row r="31003" spans="1:3" x14ac:dyDescent="0.3">
      <c r="A31003" t="s">
        <v>2238</v>
      </c>
      <c r="B31003">
        <v>1923</v>
      </c>
      <c r="C31003">
        <v>154670977</v>
      </c>
    </row>
    <row r="31004" spans="1:3" x14ac:dyDescent="0.3">
      <c r="A31004" t="s">
        <v>2238</v>
      </c>
      <c r="B31004">
        <v>1924</v>
      </c>
      <c r="C31004">
        <v>157016254</v>
      </c>
    </row>
    <row r="31005" spans="1:3" x14ac:dyDescent="0.3">
      <c r="A31005" t="s">
        <v>2238</v>
      </c>
      <c r="B31005">
        <v>1925</v>
      </c>
      <c r="C31005">
        <v>159398373</v>
      </c>
    </row>
    <row r="31006" spans="1:3" x14ac:dyDescent="0.3">
      <c r="A31006" t="s">
        <v>2238</v>
      </c>
      <c r="B31006">
        <v>1926</v>
      </c>
      <c r="C31006">
        <v>161817945</v>
      </c>
    </row>
    <row r="31007" spans="1:3" x14ac:dyDescent="0.3">
      <c r="A31007" t="s">
        <v>2238</v>
      </c>
      <c r="B31007">
        <v>1927</v>
      </c>
      <c r="C31007">
        <v>164275590</v>
      </c>
    </row>
    <row r="31008" spans="1:3" x14ac:dyDescent="0.3">
      <c r="A31008" t="s">
        <v>2238</v>
      </c>
      <c r="B31008">
        <v>1928</v>
      </c>
      <c r="C31008">
        <v>166771937</v>
      </c>
    </row>
    <row r="31009" spans="1:3" x14ac:dyDescent="0.3">
      <c r="A31009" t="s">
        <v>2238</v>
      </c>
      <c r="B31009">
        <v>1929</v>
      </c>
      <c r="C31009">
        <v>169105181</v>
      </c>
    </row>
    <row r="31010" spans="1:3" x14ac:dyDescent="0.3">
      <c r="A31010" t="s">
        <v>2238</v>
      </c>
      <c r="B31010">
        <v>1930</v>
      </c>
      <c r="C31010">
        <v>173462173</v>
      </c>
    </row>
    <row r="31011" spans="1:3" x14ac:dyDescent="0.3">
      <c r="A31011" t="s">
        <v>2238</v>
      </c>
      <c r="B31011">
        <v>1931</v>
      </c>
      <c r="C31011">
        <v>173266637</v>
      </c>
    </row>
    <row r="31012" spans="1:3" x14ac:dyDescent="0.3">
      <c r="A31012" t="s">
        <v>2238</v>
      </c>
      <c r="B31012">
        <v>1932</v>
      </c>
      <c r="C31012">
        <v>175086803</v>
      </c>
    </row>
    <row r="31013" spans="1:3" x14ac:dyDescent="0.3">
      <c r="A31013" t="s">
        <v>2238</v>
      </c>
      <c r="B31013">
        <v>1933</v>
      </c>
      <c r="C31013">
        <v>176727769</v>
      </c>
    </row>
    <row r="31014" spans="1:3" x14ac:dyDescent="0.3">
      <c r="A31014" t="s">
        <v>2238</v>
      </c>
      <c r="B31014">
        <v>1934</v>
      </c>
      <c r="C31014">
        <v>178387783</v>
      </c>
    </row>
    <row r="31015" spans="1:3" x14ac:dyDescent="0.3">
      <c r="A31015" t="s">
        <v>2238</v>
      </c>
      <c r="B31015">
        <v>1935</v>
      </c>
      <c r="C31015">
        <v>180067126</v>
      </c>
    </row>
    <row r="31016" spans="1:3" x14ac:dyDescent="0.3">
      <c r="A31016" t="s">
        <v>2238</v>
      </c>
      <c r="B31016">
        <v>1936</v>
      </c>
      <c r="C31016">
        <v>181766077</v>
      </c>
    </row>
    <row r="31017" spans="1:3" x14ac:dyDescent="0.3">
      <c r="A31017" t="s">
        <v>2238</v>
      </c>
      <c r="B31017">
        <v>1937</v>
      </c>
      <c r="C31017">
        <v>183484935</v>
      </c>
    </row>
    <row r="31018" spans="1:3" x14ac:dyDescent="0.3">
      <c r="A31018" t="s">
        <v>2238</v>
      </c>
      <c r="B31018">
        <v>1938</v>
      </c>
      <c r="C31018">
        <v>185223993</v>
      </c>
    </row>
    <row r="31019" spans="1:3" x14ac:dyDescent="0.3">
      <c r="A31019" t="s">
        <v>2238</v>
      </c>
      <c r="B31019">
        <v>1939</v>
      </c>
      <c r="C31019">
        <v>187271895</v>
      </c>
    </row>
    <row r="31020" spans="1:3" x14ac:dyDescent="0.3">
      <c r="A31020" t="s">
        <v>2238</v>
      </c>
      <c r="B31020">
        <v>1940</v>
      </c>
      <c r="C31020">
        <v>192101898</v>
      </c>
    </row>
    <row r="31021" spans="1:3" x14ac:dyDescent="0.3">
      <c r="A31021" t="s">
        <v>2238</v>
      </c>
      <c r="B31021">
        <v>1941</v>
      </c>
      <c r="C31021">
        <v>192330307</v>
      </c>
    </row>
    <row r="31022" spans="1:3" x14ac:dyDescent="0.3">
      <c r="A31022" t="s">
        <v>2238</v>
      </c>
      <c r="B31022">
        <v>1942</v>
      </c>
      <c r="C31022">
        <v>195359493</v>
      </c>
    </row>
    <row r="31023" spans="1:3" x14ac:dyDescent="0.3">
      <c r="A31023" t="s">
        <v>2238</v>
      </c>
      <c r="B31023">
        <v>1943</v>
      </c>
      <c r="C31023">
        <v>198734873</v>
      </c>
    </row>
    <row r="31024" spans="1:3" x14ac:dyDescent="0.3">
      <c r="A31024" t="s">
        <v>2238</v>
      </c>
      <c r="B31024">
        <v>1944</v>
      </c>
      <c r="C31024">
        <v>202178094</v>
      </c>
    </row>
    <row r="31025" spans="1:3" x14ac:dyDescent="0.3">
      <c r="A31025" t="s">
        <v>2238</v>
      </c>
      <c r="B31025">
        <v>1945</v>
      </c>
      <c r="C31025">
        <v>205690780</v>
      </c>
    </row>
    <row r="31026" spans="1:3" x14ac:dyDescent="0.3">
      <c r="A31026" t="s">
        <v>2238</v>
      </c>
      <c r="B31026">
        <v>1946</v>
      </c>
      <c r="C31026">
        <v>209274581</v>
      </c>
    </row>
    <row r="31027" spans="1:3" x14ac:dyDescent="0.3">
      <c r="A31027" t="s">
        <v>2238</v>
      </c>
      <c r="B31027">
        <v>1947</v>
      </c>
      <c r="C31027">
        <v>212931202</v>
      </c>
    </row>
    <row r="31028" spans="1:3" x14ac:dyDescent="0.3">
      <c r="A31028" t="s">
        <v>2238</v>
      </c>
      <c r="B31028">
        <v>1948</v>
      </c>
      <c r="C31028">
        <v>216662395</v>
      </c>
    </row>
    <row r="31029" spans="1:3" x14ac:dyDescent="0.3">
      <c r="A31029" t="s">
        <v>2238</v>
      </c>
      <c r="B31029">
        <v>1949</v>
      </c>
      <c r="C31029">
        <v>220592466</v>
      </c>
    </row>
    <row r="31030" spans="1:3" x14ac:dyDescent="0.3">
      <c r="A31030" t="s">
        <v>2238</v>
      </c>
      <c r="B31030">
        <v>1950</v>
      </c>
      <c r="C31030">
        <v>227829312</v>
      </c>
    </row>
    <row r="31031" spans="1:3" x14ac:dyDescent="0.3">
      <c r="A31031" t="s">
        <v>2238</v>
      </c>
      <c r="B31031">
        <v>1951</v>
      </c>
      <c r="C31031">
        <v>231441368</v>
      </c>
    </row>
    <row r="31032" spans="1:3" x14ac:dyDescent="0.3">
      <c r="A31032" t="s">
        <v>2238</v>
      </c>
      <c r="B31032">
        <v>1952</v>
      </c>
      <c r="C31032">
        <v>235649103</v>
      </c>
    </row>
    <row r="31033" spans="1:3" x14ac:dyDescent="0.3">
      <c r="A31033" t="s">
        <v>2238</v>
      </c>
      <c r="B31033">
        <v>1953</v>
      </c>
      <c r="C31033">
        <v>240198158</v>
      </c>
    </row>
    <row r="31034" spans="1:3" x14ac:dyDescent="0.3">
      <c r="A31034" t="s">
        <v>2238</v>
      </c>
      <c r="B31034">
        <v>1954</v>
      </c>
      <c r="C31034">
        <v>245015316</v>
      </c>
    </row>
    <row r="31035" spans="1:3" x14ac:dyDescent="0.3">
      <c r="A31035" t="s">
        <v>2238</v>
      </c>
      <c r="B31035">
        <v>1955</v>
      </c>
      <c r="C31035">
        <v>250035147</v>
      </c>
    </row>
    <row r="31036" spans="1:3" x14ac:dyDescent="0.3">
      <c r="A31036" t="s">
        <v>2238</v>
      </c>
      <c r="B31036">
        <v>1956</v>
      </c>
      <c r="C31036">
        <v>255200277</v>
      </c>
    </row>
    <row r="31037" spans="1:3" x14ac:dyDescent="0.3">
      <c r="A31037" t="s">
        <v>2238</v>
      </c>
      <c r="B31037">
        <v>1957</v>
      </c>
      <c r="C31037">
        <v>260461111</v>
      </c>
    </row>
    <row r="31038" spans="1:3" x14ac:dyDescent="0.3">
      <c r="A31038" t="s">
        <v>2238</v>
      </c>
      <c r="B31038">
        <v>1958</v>
      </c>
      <c r="C31038">
        <v>265775578</v>
      </c>
    </row>
    <row r="31039" spans="1:3" x14ac:dyDescent="0.3">
      <c r="A31039" t="s">
        <v>2238</v>
      </c>
      <c r="B31039">
        <v>1959</v>
      </c>
      <c r="C31039">
        <v>271108615</v>
      </c>
    </row>
    <row r="31040" spans="1:3" x14ac:dyDescent="0.3">
      <c r="A31040" t="s">
        <v>2238</v>
      </c>
      <c r="B31040">
        <v>1960</v>
      </c>
      <c r="C31040">
        <v>276639782</v>
      </c>
    </row>
    <row r="31041" spans="1:3" x14ac:dyDescent="0.3">
      <c r="A31041" t="s">
        <v>2238</v>
      </c>
      <c r="B31041">
        <v>1961</v>
      </c>
      <c r="C31041">
        <v>281716940</v>
      </c>
    </row>
    <row r="31042" spans="1:3" x14ac:dyDescent="0.3">
      <c r="A31042" t="s">
        <v>2238</v>
      </c>
      <c r="B31042">
        <v>1962</v>
      </c>
      <c r="C31042">
        <v>286943846</v>
      </c>
    </row>
    <row r="31043" spans="1:3" x14ac:dyDescent="0.3">
      <c r="A31043" t="s">
        <v>2238</v>
      </c>
      <c r="B31043">
        <v>1963</v>
      </c>
      <c r="C31043">
        <v>292090783</v>
      </c>
    </row>
    <row r="31044" spans="1:3" x14ac:dyDescent="0.3">
      <c r="A31044" t="s">
        <v>2238</v>
      </c>
      <c r="B31044">
        <v>1964</v>
      </c>
      <c r="C31044">
        <v>297140505</v>
      </c>
    </row>
    <row r="31045" spans="1:3" x14ac:dyDescent="0.3">
      <c r="A31045" t="s">
        <v>2238</v>
      </c>
      <c r="B31045">
        <v>1965</v>
      </c>
      <c r="C31045">
        <v>302084533</v>
      </c>
    </row>
    <row r="31046" spans="1:3" x14ac:dyDescent="0.3">
      <c r="A31046" t="s">
        <v>2238</v>
      </c>
      <c r="B31046">
        <v>1966</v>
      </c>
      <c r="C31046">
        <v>306905807</v>
      </c>
    </row>
    <row r="31047" spans="1:3" x14ac:dyDescent="0.3">
      <c r="A31047" t="s">
        <v>2238</v>
      </c>
      <c r="B31047">
        <v>1967</v>
      </c>
      <c r="C31047">
        <v>311612092</v>
      </c>
    </row>
    <row r="31048" spans="1:3" x14ac:dyDescent="0.3">
      <c r="A31048" t="s">
        <v>2238</v>
      </c>
      <c r="B31048">
        <v>1968</v>
      </c>
      <c r="C31048">
        <v>316252216</v>
      </c>
    </row>
    <row r="31049" spans="1:3" x14ac:dyDescent="0.3">
      <c r="A31049" t="s">
        <v>2238</v>
      </c>
      <c r="B31049">
        <v>1969</v>
      </c>
      <c r="C31049">
        <v>320895043</v>
      </c>
    </row>
    <row r="31050" spans="1:3" x14ac:dyDescent="0.3">
      <c r="A31050" t="s">
        <v>2238</v>
      </c>
      <c r="B31050">
        <v>1970</v>
      </c>
      <c r="C31050">
        <v>325838165</v>
      </c>
    </row>
    <row r="31051" spans="1:3" x14ac:dyDescent="0.3">
      <c r="A31051" t="s">
        <v>2238</v>
      </c>
      <c r="B31051">
        <v>1971</v>
      </c>
      <c r="C31051">
        <v>330359840</v>
      </c>
    </row>
    <row r="31052" spans="1:3" x14ac:dyDescent="0.3">
      <c r="A31052" t="s">
        <v>2238</v>
      </c>
      <c r="B31052">
        <v>1972</v>
      </c>
      <c r="C31052">
        <v>335190848</v>
      </c>
    </row>
    <row r="31053" spans="1:3" x14ac:dyDescent="0.3">
      <c r="A31053" t="s">
        <v>2238</v>
      </c>
      <c r="B31053">
        <v>1973</v>
      </c>
      <c r="C31053">
        <v>340071432</v>
      </c>
    </row>
    <row r="31054" spans="1:3" x14ac:dyDescent="0.3">
      <c r="A31054" t="s">
        <v>2238</v>
      </c>
      <c r="B31054">
        <v>1974</v>
      </c>
      <c r="C31054">
        <v>344977382</v>
      </c>
    </row>
    <row r="31055" spans="1:3" x14ac:dyDescent="0.3">
      <c r="A31055" t="s">
        <v>2238</v>
      </c>
      <c r="B31055">
        <v>1975</v>
      </c>
      <c r="C31055">
        <v>349891628</v>
      </c>
    </row>
    <row r="31056" spans="1:3" x14ac:dyDescent="0.3">
      <c r="A31056" t="s">
        <v>2238</v>
      </c>
      <c r="B31056">
        <v>1976</v>
      </c>
      <c r="C31056">
        <v>354814581</v>
      </c>
    </row>
    <row r="31057" spans="1:3" x14ac:dyDescent="0.3">
      <c r="A31057" t="s">
        <v>2238</v>
      </c>
      <c r="B31057">
        <v>1977</v>
      </c>
      <c r="C31057">
        <v>359756579</v>
      </c>
    </row>
    <row r="31058" spans="1:3" x14ac:dyDescent="0.3">
      <c r="A31058" t="s">
        <v>2238</v>
      </c>
      <c r="B31058">
        <v>1978</v>
      </c>
      <c r="C31058">
        <v>364721549</v>
      </c>
    </row>
    <row r="31059" spans="1:3" x14ac:dyDescent="0.3">
      <c r="A31059" t="s">
        <v>2238</v>
      </c>
      <c r="B31059">
        <v>1979</v>
      </c>
      <c r="C31059">
        <v>369715128</v>
      </c>
    </row>
    <row r="31060" spans="1:3" x14ac:dyDescent="0.3">
      <c r="A31060" t="s">
        <v>2238</v>
      </c>
      <c r="B31060">
        <v>1980</v>
      </c>
      <c r="C31060">
        <v>375011489</v>
      </c>
    </row>
    <row r="31061" spans="1:3" x14ac:dyDescent="0.3">
      <c r="A31061" t="s">
        <v>2238</v>
      </c>
      <c r="B31061">
        <v>1981</v>
      </c>
      <c r="C31061">
        <v>379803524</v>
      </c>
    </row>
    <row r="31062" spans="1:3" x14ac:dyDescent="0.3">
      <c r="A31062" t="s">
        <v>2238</v>
      </c>
      <c r="B31062">
        <v>1982</v>
      </c>
      <c r="C31062">
        <v>384900374</v>
      </c>
    </row>
    <row r="31063" spans="1:3" x14ac:dyDescent="0.3">
      <c r="A31063" t="s">
        <v>2238</v>
      </c>
      <c r="B31063">
        <v>1983</v>
      </c>
      <c r="C31063">
        <v>390035392</v>
      </c>
    </row>
    <row r="31064" spans="1:3" x14ac:dyDescent="0.3">
      <c r="A31064" t="s">
        <v>2238</v>
      </c>
      <c r="B31064">
        <v>1984</v>
      </c>
      <c r="C31064">
        <v>395211695</v>
      </c>
    </row>
    <row r="31065" spans="1:3" x14ac:dyDescent="0.3">
      <c r="A31065" t="s">
        <v>2238</v>
      </c>
      <c r="B31065">
        <v>1985</v>
      </c>
      <c r="C31065">
        <v>400431899</v>
      </c>
    </row>
    <row r="31066" spans="1:3" x14ac:dyDescent="0.3">
      <c r="A31066" t="s">
        <v>2238</v>
      </c>
      <c r="B31066">
        <v>1986</v>
      </c>
      <c r="C31066">
        <v>405701945</v>
      </c>
    </row>
    <row r="31067" spans="1:3" x14ac:dyDescent="0.3">
      <c r="A31067" t="s">
        <v>2238</v>
      </c>
      <c r="B31067">
        <v>1987</v>
      </c>
      <c r="C31067">
        <v>411023465</v>
      </c>
    </row>
    <row r="31068" spans="1:3" x14ac:dyDescent="0.3">
      <c r="A31068" t="s">
        <v>2238</v>
      </c>
      <c r="B31068">
        <v>1988</v>
      </c>
      <c r="C31068">
        <v>416389761</v>
      </c>
    </row>
    <row r="31069" spans="1:3" x14ac:dyDescent="0.3">
      <c r="A31069" t="s">
        <v>2238</v>
      </c>
      <c r="B31069">
        <v>1989</v>
      </c>
      <c r="C31069">
        <v>421790741</v>
      </c>
    </row>
    <row r="31070" spans="1:3" x14ac:dyDescent="0.3">
      <c r="A31070" t="s">
        <v>2238</v>
      </c>
      <c r="B31070">
        <v>1990</v>
      </c>
      <c r="C31070">
        <v>427517667</v>
      </c>
    </row>
    <row r="31071" spans="1:3" x14ac:dyDescent="0.3">
      <c r="A31071" t="s">
        <v>2238</v>
      </c>
      <c r="B31071">
        <v>1991</v>
      </c>
      <c r="C31071">
        <v>432663821</v>
      </c>
    </row>
    <row r="31072" spans="1:3" x14ac:dyDescent="0.3">
      <c r="A31072" t="s">
        <v>2238</v>
      </c>
      <c r="B31072">
        <v>1992</v>
      </c>
      <c r="C31072">
        <v>438123767</v>
      </c>
    </row>
    <row r="31073" spans="1:3" x14ac:dyDescent="0.3">
      <c r="A31073" t="s">
        <v>2238</v>
      </c>
      <c r="B31073">
        <v>1993</v>
      </c>
      <c r="C31073">
        <v>443652234</v>
      </c>
    </row>
    <row r="31074" spans="1:3" x14ac:dyDescent="0.3">
      <c r="A31074" t="s">
        <v>2238</v>
      </c>
      <c r="B31074">
        <v>1994</v>
      </c>
      <c r="C31074">
        <v>449318541</v>
      </c>
    </row>
    <row r="31075" spans="1:3" x14ac:dyDescent="0.3">
      <c r="A31075" t="s">
        <v>2238</v>
      </c>
      <c r="B31075">
        <v>1995</v>
      </c>
      <c r="C31075">
        <v>455163076</v>
      </c>
    </row>
    <row r="31076" spans="1:3" x14ac:dyDescent="0.3">
      <c r="A31076" t="s">
        <v>2238</v>
      </c>
      <c r="B31076">
        <v>1996</v>
      </c>
      <c r="C31076">
        <v>461221136</v>
      </c>
    </row>
    <row r="31077" spans="1:3" x14ac:dyDescent="0.3">
      <c r="A31077" t="s">
        <v>2238</v>
      </c>
      <c r="B31077">
        <v>1997</v>
      </c>
      <c r="C31077">
        <v>467453761</v>
      </c>
    </row>
    <row r="31078" spans="1:3" x14ac:dyDescent="0.3">
      <c r="A31078" t="s">
        <v>2238</v>
      </c>
      <c r="B31078">
        <v>1998</v>
      </c>
      <c r="C31078">
        <v>473738721</v>
      </c>
    </row>
    <row r="31079" spans="1:3" x14ac:dyDescent="0.3">
      <c r="A31079" t="s">
        <v>2238</v>
      </c>
      <c r="B31079">
        <v>1999</v>
      </c>
      <c r="C31079">
        <v>479907387</v>
      </c>
    </row>
    <row r="31080" spans="1:3" x14ac:dyDescent="0.3">
      <c r="A31080" t="s">
        <v>2238</v>
      </c>
      <c r="B31080">
        <v>2000</v>
      </c>
      <c r="C31080">
        <v>486124198</v>
      </c>
    </row>
    <row r="31081" spans="1:3" x14ac:dyDescent="0.3">
      <c r="A31081" t="s">
        <v>2238</v>
      </c>
      <c r="B31081">
        <v>2001</v>
      </c>
      <c r="C31081">
        <v>491771508</v>
      </c>
    </row>
    <row r="31082" spans="1:3" x14ac:dyDescent="0.3">
      <c r="A31082" t="s">
        <v>2238</v>
      </c>
      <c r="B31082">
        <v>2002</v>
      </c>
      <c r="C31082">
        <v>497173033</v>
      </c>
    </row>
    <row r="31083" spans="1:3" x14ac:dyDescent="0.3">
      <c r="A31083" t="s">
        <v>2238</v>
      </c>
      <c r="B31083">
        <v>2003</v>
      </c>
      <c r="C31083">
        <v>502448468</v>
      </c>
    </row>
    <row r="31084" spans="1:3" x14ac:dyDescent="0.3">
      <c r="A31084" t="s">
        <v>2238</v>
      </c>
      <c r="B31084">
        <v>2004</v>
      </c>
      <c r="C31084">
        <v>507773688</v>
      </c>
    </row>
    <row r="31085" spans="1:3" x14ac:dyDescent="0.3">
      <c r="A31085" t="s">
        <v>2238</v>
      </c>
      <c r="B31085">
        <v>2005</v>
      </c>
      <c r="C31085">
        <v>513270901</v>
      </c>
    </row>
    <row r="31086" spans="1:3" x14ac:dyDescent="0.3">
      <c r="A31086" t="s">
        <v>2238</v>
      </c>
      <c r="B31086">
        <v>2006</v>
      </c>
      <c r="C31086">
        <v>518977613</v>
      </c>
    </row>
    <row r="31087" spans="1:3" x14ac:dyDescent="0.3">
      <c r="A31087" t="s">
        <v>2238</v>
      </c>
      <c r="B31087">
        <v>2007</v>
      </c>
      <c r="C31087">
        <v>524838651</v>
      </c>
    </row>
    <row r="31088" spans="1:3" x14ac:dyDescent="0.3">
      <c r="A31088" t="s">
        <v>2238</v>
      </c>
      <c r="B31088">
        <v>2008</v>
      </c>
      <c r="C31088">
        <v>530772206</v>
      </c>
    </row>
    <row r="31089" spans="1:3" x14ac:dyDescent="0.3">
      <c r="A31089" t="s">
        <v>2238</v>
      </c>
      <c r="B31089">
        <v>2009</v>
      </c>
      <c r="C31089">
        <v>536655895</v>
      </c>
    </row>
    <row r="31090" spans="1:3" x14ac:dyDescent="0.3">
      <c r="A31090" t="s">
        <v>2238</v>
      </c>
      <c r="B31090">
        <v>2010</v>
      </c>
      <c r="C31090">
        <v>542398372</v>
      </c>
    </row>
    <row r="31091" spans="1:3" x14ac:dyDescent="0.3">
      <c r="A31091" t="s">
        <v>2238</v>
      </c>
      <c r="B31091">
        <v>2011</v>
      </c>
      <c r="C31091">
        <v>547977698</v>
      </c>
    </row>
    <row r="31092" spans="1:3" x14ac:dyDescent="0.3">
      <c r="A31092" t="s">
        <v>2238</v>
      </c>
      <c r="B31092">
        <v>2012</v>
      </c>
      <c r="C31092">
        <v>553416150</v>
      </c>
    </row>
    <row r="31093" spans="1:3" x14ac:dyDescent="0.3">
      <c r="A31093" t="s">
        <v>2238</v>
      </c>
      <c r="B31093">
        <v>2013</v>
      </c>
      <c r="C31093">
        <v>558712190</v>
      </c>
    </row>
    <row r="31094" spans="1:3" x14ac:dyDescent="0.3">
      <c r="A31094" t="s">
        <v>2238</v>
      </c>
      <c r="B31094">
        <v>2014</v>
      </c>
      <c r="C31094">
        <v>563874425</v>
      </c>
    </row>
    <row r="31095" spans="1:3" x14ac:dyDescent="0.3">
      <c r="A31095" t="s">
        <v>2238</v>
      </c>
      <c r="B31095">
        <v>2015</v>
      </c>
      <c r="C31095">
        <v>568911289</v>
      </c>
    </row>
    <row r="31096" spans="1:3" x14ac:dyDescent="0.3">
      <c r="A31096" t="s">
        <v>2238</v>
      </c>
      <c r="B31096">
        <v>2016</v>
      </c>
      <c r="C31096">
        <v>573814461</v>
      </c>
    </row>
    <row r="31097" spans="1:3" x14ac:dyDescent="0.3">
      <c r="A31097" t="s">
        <v>2238</v>
      </c>
      <c r="B31097">
        <v>2017</v>
      </c>
      <c r="C31097">
        <v>578582963</v>
      </c>
    </row>
    <row r="31098" spans="1:3" x14ac:dyDescent="0.3">
      <c r="A31098" t="s">
        <v>2238</v>
      </c>
      <c r="B31098">
        <v>2018</v>
      </c>
      <c r="C31098">
        <v>582921781</v>
      </c>
    </row>
    <row r="31099" spans="1:3" x14ac:dyDescent="0.3">
      <c r="A31099" t="s">
        <v>2238</v>
      </c>
      <c r="B31099">
        <v>2019</v>
      </c>
      <c r="C31099">
        <v>587512621</v>
      </c>
    </row>
    <row r="31100" spans="1:3" x14ac:dyDescent="0.3">
      <c r="A31100" t="s">
        <v>2238</v>
      </c>
      <c r="B31100">
        <v>2020</v>
      </c>
      <c r="C31100">
        <v>592062319</v>
      </c>
    </row>
    <row r="31101" spans="1:3" x14ac:dyDescent="0.3">
      <c r="A31101" t="s">
        <v>2238</v>
      </c>
      <c r="B31101">
        <v>2021</v>
      </c>
      <c r="C31101">
        <v>596581283</v>
      </c>
    </row>
    <row r="31102" spans="1:3" x14ac:dyDescent="0.3">
      <c r="A31102" t="s">
        <v>2239</v>
      </c>
      <c r="B31102">
        <v>1800</v>
      </c>
      <c r="C31102">
        <v>4345000</v>
      </c>
    </row>
    <row r="31103" spans="1:3" x14ac:dyDescent="0.3">
      <c r="A31103" t="s">
        <v>2239</v>
      </c>
      <c r="B31103">
        <v>1801</v>
      </c>
      <c r="C31103">
        <v>4345000</v>
      </c>
    </row>
    <row r="31104" spans="1:3" x14ac:dyDescent="0.3">
      <c r="A31104" t="s">
        <v>2239</v>
      </c>
      <c r="B31104">
        <v>1802</v>
      </c>
      <c r="C31104">
        <v>4345000</v>
      </c>
    </row>
    <row r="31105" spans="1:3" x14ac:dyDescent="0.3">
      <c r="A31105" t="s">
        <v>2239</v>
      </c>
      <c r="B31105">
        <v>1803</v>
      </c>
      <c r="C31105">
        <v>4345000</v>
      </c>
    </row>
    <row r="31106" spans="1:3" x14ac:dyDescent="0.3">
      <c r="A31106" t="s">
        <v>2239</v>
      </c>
      <c r="B31106">
        <v>1804</v>
      </c>
      <c r="C31106">
        <v>4345000</v>
      </c>
    </row>
    <row r="31107" spans="1:3" x14ac:dyDescent="0.3">
      <c r="A31107" t="s">
        <v>2239</v>
      </c>
      <c r="B31107">
        <v>1805</v>
      </c>
      <c r="C31107">
        <v>4345000</v>
      </c>
    </row>
    <row r="31108" spans="1:3" x14ac:dyDescent="0.3">
      <c r="A31108" t="s">
        <v>2239</v>
      </c>
      <c r="B31108">
        <v>1806</v>
      </c>
      <c r="C31108">
        <v>4345000</v>
      </c>
    </row>
    <row r="31109" spans="1:3" x14ac:dyDescent="0.3">
      <c r="A31109" t="s">
        <v>2239</v>
      </c>
      <c r="B31109">
        <v>1807</v>
      </c>
      <c r="C31109">
        <v>4345000</v>
      </c>
    </row>
    <row r="31110" spans="1:3" x14ac:dyDescent="0.3">
      <c r="A31110" t="s">
        <v>2239</v>
      </c>
      <c r="B31110">
        <v>1808</v>
      </c>
      <c r="C31110">
        <v>4345000</v>
      </c>
    </row>
    <row r="31111" spans="1:3" x14ac:dyDescent="0.3">
      <c r="A31111" t="s">
        <v>2239</v>
      </c>
      <c r="B31111">
        <v>1809</v>
      </c>
      <c r="C31111">
        <v>4345000</v>
      </c>
    </row>
    <row r="31112" spans="1:3" x14ac:dyDescent="0.3">
      <c r="A31112" t="s">
        <v>2239</v>
      </c>
      <c r="B31112">
        <v>1810</v>
      </c>
      <c r="C31112">
        <v>4345000</v>
      </c>
    </row>
    <row r="31113" spans="1:3" x14ac:dyDescent="0.3">
      <c r="A31113" t="s">
        <v>2239</v>
      </c>
      <c r="B31113">
        <v>1811</v>
      </c>
      <c r="C31113">
        <v>4345000</v>
      </c>
    </row>
    <row r="31114" spans="1:3" x14ac:dyDescent="0.3">
      <c r="A31114" t="s">
        <v>2239</v>
      </c>
      <c r="B31114">
        <v>1812</v>
      </c>
      <c r="C31114">
        <v>4345000</v>
      </c>
    </row>
    <row r="31115" spans="1:3" x14ac:dyDescent="0.3">
      <c r="A31115" t="s">
        <v>2239</v>
      </c>
      <c r="B31115">
        <v>1813</v>
      </c>
      <c r="C31115">
        <v>4345000</v>
      </c>
    </row>
    <row r="31116" spans="1:3" x14ac:dyDescent="0.3">
      <c r="A31116" t="s">
        <v>2239</v>
      </c>
      <c r="B31116">
        <v>1814</v>
      </c>
      <c r="C31116">
        <v>4345000</v>
      </c>
    </row>
    <row r="31117" spans="1:3" x14ac:dyDescent="0.3">
      <c r="A31117" t="s">
        <v>2239</v>
      </c>
      <c r="B31117">
        <v>1815</v>
      </c>
      <c r="C31117">
        <v>4345000</v>
      </c>
    </row>
    <row r="31118" spans="1:3" x14ac:dyDescent="0.3">
      <c r="A31118" t="s">
        <v>2239</v>
      </c>
      <c r="B31118">
        <v>1816</v>
      </c>
      <c r="C31118">
        <v>4345000</v>
      </c>
    </row>
    <row r="31119" spans="1:3" x14ac:dyDescent="0.3">
      <c r="A31119" t="s">
        <v>2239</v>
      </c>
      <c r="B31119">
        <v>1817</v>
      </c>
      <c r="C31119">
        <v>4345000</v>
      </c>
    </row>
    <row r="31120" spans="1:3" x14ac:dyDescent="0.3">
      <c r="A31120" t="s">
        <v>2239</v>
      </c>
      <c r="B31120">
        <v>1818</v>
      </c>
      <c r="C31120">
        <v>4345000</v>
      </c>
    </row>
    <row r="31121" spans="1:3" x14ac:dyDescent="0.3">
      <c r="A31121" t="s">
        <v>2239</v>
      </c>
      <c r="B31121">
        <v>1819</v>
      </c>
      <c r="C31121">
        <v>4345652</v>
      </c>
    </row>
    <row r="31122" spans="1:3" x14ac:dyDescent="0.3">
      <c r="A31122" t="s">
        <v>2239</v>
      </c>
      <c r="B31122">
        <v>1820</v>
      </c>
      <c r="C31122">
        <v>4346956</v>
      </c>
    </row>
    <row r="31123" spans="1:3" x14ac:dyDescent="0.3">
      <c r="A31123" t="s">
        <v>2239</v>
      </c>
      <c r="B31123">
        <v>1821</v>
      </c>
      <c r="C31123">
        <v>4348913</v>
      </c>
    </row>
    <row r="31124" spans="1:3" x14ac:dyDescent="0.3">
      <c r="A31124" t="s">
        <v>2239</v>
      </c>
      <c r="B31124">
        <v>1822</v>
      </c>
      <c r="C31124">
        <v>4351524</v>
      </c>
    </row>
    <row r="31125" spans="1:3" x14ac:dyDescent="0.3">
      <c r="A31125" t="s">
        <v>2239</v>
      </c>
      <c r="B31125">
        <v>1823</v>
      </c>
      <c r="C31125">
        <v>4354788</v>
      </c>
    </row>
    <row r="31126" spans="1:3" x14ac:dyDescent="0.3">
      <c r="A31126" t="s">
        <v>2239</v>
      </c>
      <c r="B31126">
        <v>1824</v>
      </c>
      <c r="C31126">
        <v>4358055</v>
      </c>
    </row>
    <row r="31127" spans="1:3" x14ac:dyDescent="0.3">
      <c r="A31127" t="s">
        <v>2239</v>
      </c>
      <c r="B31127">
        <v>1825</v>
      </c>
      <c r="C31127">
        <v>4361324</v>
      </c>
    </row>
    <row r="31128" spans="1:3" x14ac:dyDescent="0.3">
      <c r="A31128" t="s">
        <v>2239</v>
      </c>
      <c r="B31128">
        <v>1826</v>
      </c>
      <c r="C31128">
        <v>4364595</v>
      </c>
    </row>
    <row r="31129" spans="1:3" x14ac:dyDescent="0.3">
      <c r="A31129" t="s">
        <v>2239</v>
      </c>
      <c r="B31129">
        <v>1827</v>
      </c>
      <c r="C31129">
        <v>4367869</v>
      </c>
    </row>
    <row r="31130" spans="1:3" x14ac:dyDescent="0.3">
      <c r="A31130" t="s">
        <v>2239</v>
      </c>
      <c r="B31130">
        <v>1828</v>
      </c>
      <c r="C31130">
        <v>4371146</v>
      </c>
    </row>
    <row r="31131" spans="1:3" x14ac:dyDescent="0.3">
      <c r="A31131" t="s">
        <v>2239</v>
      </c>
      <c r="B31131">
        <v>1829</v>
      </c>
      <c r="C31131">
        <v>4374425</v>
      </c>
    </row>
    <row r="31132" spans="1:3" x14ac:dyDescent="0.3">
      <c r="A31132" t="s">
        <v>2239</v>
      </c>
      <c r="B31132">
        <v>1830</v>
      </c>
      <c r="C31132">
        <v>4377706</v>
      </c>
    </row>
    <row r="31133" spans="1:3" x14ac:dyDescent="0.3">
      <c r="A31133" t="s">
        <v>2239</v>
      </c>
      <c r="B31133">
        <v>1831</v>
      </c>
      <c r="C31133">
        <v>4380990</v>
      </c>
    </row>
    <row r="31134" spans="1:3" x14ac:dyDescent="0.3">
      <c r="A31134" t="s">
        <v>2239</v>
      </c>
      <c r="B31134">
        <v>1832</v>
      </c>
      <c r="C31134">
        <v>4384277</v>
      </c>
    </row>
    <row r="31135" spans="1:3" x14ac:dyDescent="0.3">
      <c r="A31135" t="s">
        <v>2239</v>
      </c>
      <c r="B31135">
        <v>1833</v>
      </c>
      <c r="C31135">
        <v>4387566</v>
      </c>
    </row>
    <row r="31136" spans="1:3" x14ac:dyDescent="0.3">
      <c r="A31136" t="s">
        <v>2239</v>
      </c>
      <c r="B31136">
        <v>1834</v>
      </c>
      <c r="C31136">
        <v>4390857</v>
      </c>
    </row>
    <row r="31137" spans="1:3" x14ac:dyDescent="0.3">
      <c r="A31137" t="s">
        <v>2239</v>
      </c>
      <c r="B31137">
        <v>1835</v>
      </c>
      <c r="C31137">
        <v>4394151</v>
      </c>
    </row>
    <row r="31138" spans="1:3" x14ac:dyDescent="0.3">
      <c r="A31138" t="s">
        <v>2239</v>
      </c>
      <c r="B31138">
        <v>1836</v>
      </c>
      <c r="C31138">
        <v>4397447</v>
      </c>
    </row>
    <row r="31139" spans="1:3" x14ac:dyDescent="0.3">
      <c r="A31139" t="s">
        <v>2239</v>
      </c>
      <c r="B31139">
        <v>1837</v>
      </c>
      <c r="C31139">
        <v>4400746</v>
      </c>
    </row>
    <row r="31140" spans="1:3" x14ac:dyDescent="0.3">
      <c r="A31140" t="s">
        <v>2239</v>
      </c>
      <c r="B31140">
        <v>1838</v>
      </c>
      <c r="C31140">
        <v>4404047</v>
      </c>
    </row>
    <row r="31141" spans="1:3" x14ac:dyDescent="0.3">
      <c r="A31141" t="s">
        <v>2239</v>
      </c>
      <c r="B31141">
        <v>1839</v>
      </c>
      <c r="C31141">
        <v>4407350</v>
      </c>
    </row>
    <row r="31142" spans="1:3" x14ac:dyDescent="0.3">
      <c r="A31142" t="s">
        <v>2239</v>
      </c>
      <c r="B31142">
        <v>1840</v>
      </c>
      <c r="C31142">
        <v>4410657</v>
      </c>
    </row>
    <row r="31143" spans="1:3" x14ac:dyDescent="0.3">
      <c r="A31143" t="s">
        <v>2239</v>
      </c>
      <c r="B31143">
        <v>1841</v>
      </c>
      <c r="C31143">
        <v>4413965</v>
      </c>
    </row>
    <row r="31144" spans="1:3" x14ac:dyDescent="0.3">
      <c r="A31144" t="s">
        <v>2239</v>
      </c>
      <c r="B31144">
        <v>1842</v>
      </c>
      <c r="C31144">
        <v>4417276</v>
      </c>
    </row>
    <row r="31145" spans="1:3" x14ac:dyDescent="0.3">
      <c r="A31145" t="s">
        <v>2239</v>
      </c>
      <c r="B31145">
        <v>1843</v>
      </c>
      <c r="C31145">
        <v>4420590</v>
      </c>
    </row>
    <row r="31146" spans="1:3" x14ac:dyDescent="0.3">
      <c r="A31146" t="s">
        <v>2239</v>
      </c>
      <c r="B31146">
        <v>1844</v>
      </c>
      <c r="C31146">
        <v>4423906</v>
      </c>
    </row>
    <row r="31147" spans="1:3" x14ac:dyDescent="0.3">
      <c r="A31147" t="s">
        <v>2239</v>
      </c>
      <c r="B31147">
        <v>1845</v>
      </c>
      <c r="C31147">
        <v>4427225</v>
      </c>
    </row>
    <row r="31148" spans="1:3" x14ac:dyDescent="0.3">
      <c r="A31148" t="s">
        <v>2239</v>
      </c>
      <c r="B31148">
        <v>1846</v>
      </c>
      <c r="C31148">
        <v>4430546</v>
      </c>
    </row>
    <row r="31149" spans="1:3" x14ac:dyDescent="0.3">
      <c r="A31149" t="s">
        <v>2239</v>
      </c>
      <c r="B31149">
        <v>1847</v>
      </c>
      <c r="C31149">
        <v>4433869</v>
      </c>
    </row>
    <row r="31150" spans="1:3" x14ac:dyDescent="0.3">
      <c r="A31150" t="s">
        <v>2239</v>
      </c>
      <c r="B31150">
        <v>1848</v>
      </c>
      <c r="C31150">
        <v>4437195</v>
      </c>
    </row>
    <row r="31151" spans="1:3" x14ac:dyDescent="0.3">
      <c r="A31151" t="s">
        <v>2239</v>
      </c>
      <c r="B31151">
        <v>1849</v>
      </c>
      <c r="C31151">
        <v>4440524</v>
      </c>
    </row>
    <row r="31152" spans="1:3" x14ac:dyDescent="0.3">
      <c r="A31152" t="s">
        <v>2239</v>
      </c>
      <c r="B31152">
        <v>1850</v>
      </c>
      <c r="C31152">
        <v>4443855</v>
      </c>
    </row>
    <row r="31153" spans="1:3" x14ac:dyDescent="0.3">
      <c r="A31153" t="s">
        <v>2239</v>
      </c>
      <c r="B31153">
        <v>1851</v>
      </c>
      <c r="C31153">
        <v>4455054</v>
      </c>
    </row>
    <row r="31154" spans="1:3" x14ac:dyDescent="0.3">
      <c r="A31154" t="s">
        <v>2239</v>
      </c>
      <c r="B31154">
        <v>1852</v>
      </c>
      <c r="C31154">
        <v>4466267</v>
      </c>
    </row>
    <row r="31155" spans="1:3" x14ac:dyDescent="0.3">
      <c r="A31155" t="s">
        <v>2239</v>
      </c>
      <c r="B31155">
        <v>1853</v>
      </c>
      <c r="C31155">
        <v>4477494</v>
      </c>
    </row>
    <row r="31156" spans="1:3" x14ac:dyDescent="0.3">
      <c r="A31156" t="s">
        <v>2239</v>
      </c>
      <c r="B31156">
        <v>1854</v>
      </c>
      <c r="C31156">
        <v>4488736</v>
      </c>
    </row>
    <row r="31157" spans="1:3" x14ac:dyDescent="0.3">
      <c r="A31157" t="s">
        <v>2239</v>
      </c>
      <c r="B31157">
        <v>1855</v>
      </c>
      <c r="C31157">
        <v>4499992</v>
      </c>
    </row>
    <row r="31158" spans="1:3" x14ac:dyDescent="0.3">
      <c r="A31158" t="s">
        <v>2239</v>
      </c>
      <c r="B31158">
        <v>1856</v>
      </c>
      <c r="C31158">
        <v>4511262</v>
      </c>
    </row>
    <row r="31159" spans="1:3" x14ac:dyDescent="0.3">
      <c r="A31159" t="s">
        <v>2239</v>
      </c>
      <c r="B31159">
        <v>1857</v>
      </c>
      <c r="C31159">
        <v>4522547</v>
      </c>
    </row>
    <row r="31160" spans="1:3" x14ac:dyDescent="0.3">
      <c r="A31160" t="s">
        <v>2239</v>
      </c>
      <c r="B31160">
        <v>1858</v>
      </c>
      <c r="C31160">
        <v>4533846</v>
      </c>
    </row>
    <row r="31161" spans="1:3" x14ac:dyDescent="0.3">
      <c r="A31161" t="s">
        <v>2239</v>
      </c>
      <c r="B31161">
        <v>1859</v>
      </c>
      <c r="C31161">
        <v>4545160</v>
      </c>
    </row>
    <row r="31162" spans="1:3" x14ac:dyDescent="0.3">
      <c r="A31162" t="s">
        <v>2239</v>
      </c>
      <c r="B31162">
        <v>1860</v>
      </c>
      <c r="C31162">
        <v>4556488</v>
      </c>
    </row>
    <row r="31163" spans="1:3" x14ac:dyDescent="0.3">
      <c r="A31163" t="s">
        <v>2239</v>
      </c>
      <c r="B31163">
        <v>1861</v>
      </c>
      <c r="C31163">
        <v>4567831</v>
      </c>
    </row>
    <row r="31164" spans="1:3" x14ac:dyDescent="0.3">
      <c r="A31164" t="s">
        <v>2239</v>
      </c>
      <c r="B31164">
        <v>1862</v>
      </c>
      <c r="C31164">
        <v>4579188</v>
      </c>
    </row>
    <row r="31165" spans="1:3" x14ac:dyDescent="0.3">
      <c r="A31165" t="s">
        <v>2239</v>
      </c>
      <c r="B31165">
        <v>1863</v>
      </c>
      <c r="C31165">
        <v>4590559</v>
      </c>
    </row>
    <row r="31166" spans="1:3" x14ac:dyDescent="0.3">
      <c r="A31166" t="s">
        <v>2239</v>
      </c>
      <c r="B31166">
        <v>1864</v>
      </c>
      <c r="C31166">
        <v>4601945</v>
      </c>
    </row>
    <row r="31167" spans="1:3" x14ac:dyDescent="0.3">
      <c r="A31167" t="s">
        <v>2239</v>
      </c>
      <c r="B31167">
        <v>1865</v>
      </c>
      <c r="C31167">
        <v>4613345</v>
      </c>
    </row>
    <row r="31168" spans="1:3" x14ac:dyDescent="0.3">
      <c r="A31168" t="s">
        <v>2239</v>
      </c>
      <c r="B31168">
        <v>1866</v>
      </c>
      <c r="C31168">
        <v>4624760</v>
      </c>
    </row>
    <row r="31169" spans="1:3" x14ac:dyDescent="0.3">
      <c r="A31169" t="s">
        <v>2239</v>
      </c>
      <c r="B31169">
        <v>1867</v>
      </c>
      <c r="C31169">
        <v>4636190</v>
      </c>
    </row>
    <row r="31170" spans="1:3" x14ac:dyDescent="0.3">
      <c r="A31170" t="s">
        <v>2239</v>
      </c>
      <c r="B31170">
        <v>1868</v>
      </c>
      <c r="C31170">
        <v>4647634</v>
      </c>
    </row>
    <row r="31171" spans="1:3" x14ac:dyDescent="0.3">
      <c r="A31171" t="s">
        <v>2239</v>
      </c>
      <c r="B31171">
        <v>1869</v>
      </c>
      <c r="C31171">
        <v>4660309</v>
      </c>
    </row>
    <row r="31172" spans="1:3" x14ac:dyDescent="0.3">
      <c r="A31172" t="s">
        <v>2239</v>
      </c>
      <c r="B31172">
        <v>1870</v>
      </c>
      <c r="C31172">
        <v>4674224</v>
      </c>
    </row>
    <row r="31173" spans="1:3" x14ac:dyDescent="0.3">
      <c r="A31173" t="s">
        <v>2239</v>
      </c>
      <c r="B31173">
        <v>1871</v>
      </c>
      <c r="C31173">
        <v>4689391</v>
      </c>
    </row>
    <row r="31174" spans="1:3" x14ac:dyDescent="0.3">
      <c r="A31174" t="s">
        <v>2239</v>
      </c>
      <c r="B31174">
        <v>1872</v>
      </c>
      <c r="C31174">
        <v>4705817</v>
      </c>
    </row>
    <row r="31175" spans="1:3" x14ac:dyDescent="0.3">
      <c r="A31175" t="s">
        <v>2239</v>
      </c>
      <c r="B31175">
        <v>1873</v>
      </c>
      <c r="C31175">
        <v>4723514</v>
      </c>
    </row>
    <row r="31176" spans="1:3" x14ac:dyDescent="0.3">
      <c r="A31176" t="s">
        <v>2239</v>
      </c>
      <c r="B31176">
        <v>1874</v>
      </c>
      <c r="C31176">
        <v>4741263</v>
      </c>
    </row>
    <row r="31177" spans="1:3" x14ac:dyDescent="0.3">
      <c r="A31177" t="s">
        <v>2239</v>
      </c>
      <c r="B31177">
        <v>1875</v>
      </c>
      <c r="C31177">
        <v>4759066</v>
      </c>
    </row>
    <row r="31178" spans="1:3" x14ac:dyDescent="0.3">
      <c r="A31178" t="s">
        <v>2239</v>
      </c>
      <c r="B31178">
        <v>1876</v>
      </c>
      <c r="C31178">
        <v>4776921</v>
      </c>
    </row>
    <row r="31179" spans="1:3" x14ac:dyDescent="0.3">
      <c r="A31179" t="s">
        <v>2239</v>
      </c>
      <c r="B31179">
        <v>1877</v>
      </c>
      <c r="C31179">
        <v>4794830</v>
      </c>
    </row>
    <row r="31180" spans="1:3" x14ac:dyDescent="0.3">
      <c r="A31180" t="s">
        <v>2239</v>
      </c>
      <c r="B31180">
        <v>1878</v>
      </c>
      <c r="C31180">
        <v>4812792</v>
      </c>
    </row>
    <row r="31181" spans="1:3" x14ac:dyDescent="0.3">
      <c r="A31181" t="s">
        <v>2239</v>
      </c>
      <c r="B31181">
        <v>1879</v>
      </c>
      <c r="C31181">
        <v>4830808</v>
      </c>
    </row>
    <row r="31182" spans="1:3" x14ac:dyDescent="0.3">
      <c r="A31182" t="s">
        <v>2239</v>
      </c>
      <c r="B31182">
        <v>1880</v>
      </c>
      <c r="C31182">
        <v>4848877</v>
      </c>
    </row>
    <row r="31183" spans="1:3" x14ac:dyDescent="0.3">
      <c r="A31183" t="s">
        <v>2239</v>
      </c>
      <c r="B31183">
        <v>1881</v>
      </c>
      <c r="C31183">
        <v>4867001</v>
      </c>
    </row>
    <row r="31184" spans="1:3" x14ac:dyDescent="0.3">
      <c r="A31184" t="s">
        <v>2239</v>
      </c>
      <c r="B31184">
        <v>1882</v>
      </c>
      <c r="C31184">
        <v>4885178</v>
      </c>
    </row>
    <row r="31185" spans="1:3" x14ac:dyDescent="0.3">
      <c r="A31185" t="s">
        <v>2239</v>
      </c>
      <c r="B31185">
        <v>1883</v>
      </c>
      <c r="C31185">
        <v>4903410</v>
      </c>
    </row>
    <row r="31186" spans="1:3" x14ac:dyDescent="0.3">
      <c r="A31186" t="s">
        <v>2239</v>
      </c>
      <c r="B31186">
        <v>1884</v>
      </c>
      <c r="C31186">
        <v>4921695</v>
      </c>
    </row>
    <row r="31187" spans="1:3" x14ac:dyDescent="0.3">
      <c r="A31187" t="s">
        <v>2239</v>
      </c>
      <c r="B31187">
        <v>1885</v>
      </c>
      <c r="C31187">
        <v>4940036</v>
      </c>
    </row>
    <row r="31188" spans="1:3" x14ac:dyDescent="0.3">
      <c r="A31188" t="s">
        <v>2239</v>
      </c>
      <c r="B31188">
        <v>1886</v>
      </c>
      <c r="C31188">
        <v>4958430</v>
      </c>
    </row>
    <row r="31189" spans="1:3" x14ac:dyDescent="0.3">
      <c r="A31189" t="s">
        <v>2239</v>
      </c>
      <c r="B31189">
        <v>1887</v>
      </c>
      <c r="C31189">
        <v>4976880</v>
      </c>
    </row>
    <row r="31190" spans="1:3" x14ac:dyDescent="0.3">
      <c r="A31190" t="s">
        <v>2239</v>
      </c>
      <c r="B31190">
        <v>1888</v>
      </c>
      <c r="C31190">
        <v>4995385</v>
      </c>
    </row>
    <row r="31191" spans="1:3" x14ac:dyDescent="0.3">
      <c r="A31191" t="s">
        <v>2239</v>
      </c>
      <c r="B31191">
        <v>1889</v>
      </c>
      <c r="C31191">
        <v>5013944</v>
      </c>
    </row>
    <row r="31192" spans="1:3" x14ac:dyDescent="0.3">
      <c r="A31192" t="s">
        <v>2239</v>
      </c>
      <c r="B31192">
        <v>1890</v>
      </c>
      <c r="C31192">
        <v>5032559</v>
      </c>
    </row>
    <row r="31193" spans="1:3" x14ac:dyDescent="0.3">
      <c r="A31193" t="s">
        <v>2239</v>
      </c>
      <c r="B31193">
        <v>1891</v>
      </c>
      <c r="C31193">
        <v>5051229</v>
      </c>
    </row>
    <row r="31194" spans="1:3" x14ac:dyDescent="0.3">
      <c r="A31194" t="s">
        <v>2239</v>
      </c>
      <c r="B31194">
        <v>1892</v>
      </c>
      <c r="C31194">
        <v>5069954</v>
      </c>
    </row>
    <row r="31195" spans="1:3" x14ac:dyDescent="0.3">
      <c r="A31195" t="s">
        <v>2239</v>
      </c>
      <c r="B31195">
        <v>1893</v>
      </c>
      <c r="C31195">
        <v>5088735</v>
      </c>
    </row>
    <row r="31196" spans="1:3" x14ac:dyDescent="0.3">
      <c r="A31196" t="s">
        <v>2239</v>
      </c>
      <c r="B31196">
        <v>1894</v>
      </c>
      <c r="C31196">
        <v>5107572</v>
      </c>
    </row>
    <row r="31197" spans="1:3" x14ac:dyDescent="0.3">
      <c r="A31197" t="s">
        <v>2239</v>
      </c>
      <c r="B31197">
        <v>1895</v>
      </c>
      <c r="C31197">
        <v>5126465</v>
      </c>
    </row>
    <row r="31198" spans="1:3" x14ac:dyDescent="0.3">
      <c r="A31198" t="s">
        <v>2239</v>
      </c>
      <c r="B31198">
        <v>1896</v>
      </c>
      <c r="C31198">
        <v>5145414</v>
      </c>
    </row>
    <row r="31199" spans="1:3" x14ac:dyDescent="0.3">
      <c r="A31199" t="s">
        <v>2239</v>
      </c>
      <c r="B31199">
        <v>1897</v>
      </c>
      <c r="C31199">
        <v>5164419</v>
      </c>
    </row>
    <row r="31200" spans="1:3" x14ac:dyDescent="0.3">
      <c r="A31200" t="s">
        <v>2239</v>
      </c>
      <c r="B31200">
        <v>1898</v>
      </c>
      <c r="C31200">
        <v>5183480</v>
      </c>
    </row>
    <row r="31201" spans="1:3" x14ac:dyDescent="0.3">
      <c r="A31201" t="s">
        <v>2239</v>
      </c>
      <c r="B31201">
        <v>1899</v>
      </c>
      <c r="C31201">
        <v>5202598</v>
      </c>
    </row>
    <row r="31202" spans="1:3" x14ac:dyDescent="0.3">
      <c r="A31202" t="s">
        <v>2239</v>
      </c>
      <c r="B31202">
        <v>1900</v>
      </c>
      <c r="C31202">
        <v>5221773</v>
      </c>
    </row>
    <row r="31203" spans="1:3" x14ac:dyDescent="0.3">
      <c r="A31203" t="s">
        <v>2239</v>
      </c>
      <c r="B31203">
        <v>1901</v>
      </c>
      <c r="C31203">
        <v>5241005</v>
      </c>
    </row>
    <row r="31204" spans="1:3" x14ac:dyDescent="0.3">
      <c r="A31204" t="s">
        <v>2239</v>
      </c>
      <c r="B31204">
        <v>1902</v>
      </c>
      <c r="C31204">
        <v>5260293</v>
      </c>
    </row>
    <row r="31205" spans="1:3" x14ac:dyDescent="0.3">
      <c r="A31205" t="s">
        <v>2239</v>
      </c>
      <c r="B31205">
        <v>1903</v>
      </c>
      <c r="C31205">
        <v>5279639</v>
      </c>
    </row>
    <row r="31206" spans="1:3" x14ac:dyDescent="0.3">
      <c r="A31206" t="s">
        <v>2239</v>
      </c>
      <c r="B31206">
        <v>1904</v>
      </c>
      <c r="C31206">
        <v>5299042</v>
      </c>
    </row>
    <row r="31207" spans="1:3" x14ac:dyDescent="0.3">
      <c r="A31207" t="s">
        <v>2239</v>
      </c>
      <c r="B31207">
        <v>1905</v>
      </c>
      <c r="C31207">
        <v>5318502</v>
      </c>
    </row>
    <row r="31208" spans="1:3" x14ac:dyDescent="0.3">
      <c r="A31208" t="s">
        <v>2239</v>
      </c>
      <c r="B31208">
        <v>1906</v>
      </c>
      <c r="C31208">
        <v>5338020</v>
      </c>
    </row>
    <row r="31209" spans="1:3" x14ac:dyDescent="0.3">
      <c r="A31209" t="s">
        <v>2239</v>
      </c>
      <c r="B31209">
        <v>1907</v>
      </c>
      <c r="C31209">
        <v>5357596</v>
      </c>
    </row>
    <row r="31210" spans="1:3" x14ac:dyDescent="0.3">
      <c r="A31210" t="s">
        <v>2239</v>
      </c>
      <c r="B31210">
        <v>1908</v>
      </c>
      <c r="C31210">
        <v>5377230</v>
      </c>
    </row>
    <row r="31211" spans="1:3" x14ac:dyDescent="0.3">
      <c r="A31211" t="s">
        <v>2239</v>
      </c>
      <c r="B31211">
        <v>1909</v>
      </c>
      <c r="C31211">
        <v>5412683</v>
      </c>
    </row>
    <row r="31212" spans="1:3" x14ac:dyDescent="0.3">
      <c r="A31212" t="s">
        <v>2239</v>
      </c>
      <c r="B31212">
        <v>1910</v>
      </c>
      <c r="C31212">
        <v>5464327</v>
      </c>
    </row>
    <row r="31213" spans="1:3" x14ac:dyDescent="0.3">
      <c r="A31213" t="s">
        <v>2239</v>
      </c>
      <c r="B31213">
        <v>1911</v>
      </c>
      <c r="C31213">
        <v>5532540</v>
      </c>
    </row>
    <row r="31214" spans="1:3" x14ac:dyDescent="0.3">
      <c r="A31214" t="s">
        <v>2239</v>
      </c>
      <c r="B31214">
        <v>1912</v>
      </c>
      <c r="C31214">
        <v>5617705</v>
      </c>
    </row>
    <row r="31215" spans="1:3" x14ac:dyDescent="0.3">
      <c r="A31215" t="s">
        <v>2239</v>
      </c>
      <c r="B31215">
        <v>1913</v>
      </c>
      <c r="C31215">
        <v>5720215</v>
      </c>
    </row>
    <row r="31216" spans="1:3" x14ac:dyDescent="0.3">
      <c r="A31216" t="s">
        <v>2239</v>
      </c>
      <c r="B31216">
        <v>1914</v>
      </c>
      <c r="C31216">
        <v>5824581</v>
      </c>
    </row>
    <row r="31217" spans="1:3" x14ac:dyDescent="0.3">
      <c r="A31217" t="s">
        <v>2239</v>
      </c>
      <c r="B31217">
        <v>1915</v>
      </c>
      <c r="C31217">
        <v>5930837</v>
      </c>
    </row>
    <row r="31218" spans="1:3" x14ac:dyDescent="0.3">
      <c r="A31218" t="s">
        <v>2239</v>
      </c>
      <c r="B31218">
        <v>1916</v>
      </c>
      <c r="C31218">
        <v>6039015</v>
      </c>
    </row>
    <row r="31219" spans="1:3" x14ac:dyDescent="0.3">
      <c r="A31219" t="s">
        <v>2239</v>
      </c>
      <c r="B31219">
        <v>1917</v>
      </c>
      <c r="C31219">
        <v>6149151</v>
      </c>
    </row>
    <row r="31220" spans="1:3" x14ac:dyDescent="0.3">
      <c r="A31220" t="s">
        <v>2239</v>
      </c>
      <c r="B31220">
        <v>1918</v>
      </c>
      <c r="C31220">
        <v>6251396</v>
      </c>
    </row>
    <row r="31221" spans="1:3" x14ac:dyDescent="0.3">
      <c r="A31221" t="s">
        <v>2239</v>
      </c>
      <c r="B31221">
        <v>1919</v>
      </c>
      <c r="C31221">
        <v>6355340</v>
      </c>
    </row>
    <row r="31222" spans="1:3" x14ac:dyDescent="0.3">
      <c r="A31222" t="s">
        <v>2239</v>
      </c>
      <c r="B31222">
        <v>1920</v>
      </c>
      <c r="C31222">
        <v>6461013</v>
      </c>
    </row>
    <row r="31223" spans="1:3" x14ac:dyDescent="0.3">
      <c r="A31223" t="s">
        <v>2239</v>
      </c>
      <c r="B31223">
        <v>1921</v>
      </c>
      <c r="C31223">
        <v>6568443</v>
      </c>
    </row>
    <row r="31224" spans="1:3" x14ac:dyDescent="0.3">
      <c r="A31224" t="s">
        <v>2239</v>
      </c>
      <c r="B31224">
        <v>1922</v>
      </c>
      <c r="C31224">
        <v>6677659</v>
      </c>
    </row>
    <row r="31225" spans="1:3" x14ac:dyDescent="0.3">
      <c r="A31225" t="s">
        <v>2239</v>
      </c>
      <c r="B31225">
        <v>1923</v>
      </c>
      <c r="C31225">
        <v>6788691</v>
      </c>
    </row>
    <row r="31226" spans="1:3" x14ac:dyDescent="0.3">
      <c r="A31226" t="s">
        <v>2239</v>
      </c>
      <c r="B31226">
        <v>1924</v>
      </c>
      <c r="C31226">
        <v>6901569</v>
      </c>
    </row>
    <row r="31227" spans="1:3" x14ac:dyDescent="0.3">
      <c r="A31227" t="s">
        <v>2239</v>
      </c>
      <c r="B31227">
        <v>1925</v>
      </c>
      <c r="C31227">
        <v>7016324</v>
      </c>
    </row>
    <row r="31228" spans="1:3" x14ac:dyDescent="0.3">
      <c r="A31228" t="s">
        <v>2239</v>
      </c>
      <c r="B31228">
        <v>1926</v>
      </c>
      <c r="C31228">
        <v>7132987</v>
      </c>
    </row>
    <row r="31229" spans="1:3" x14ac:dyDescent="0.3">
      <c r="A31229" t="s">
        <v>2239</v>
      </c>
      <c r="B31229">
        <v>1927</v>
      </c>
      <c r="C31229">
        <v>7251590</v>
      </c>
    </row>
    <row r="31230" spans="1:3" x14ac:dyDescent="0.3">
      <c r="A31230" t="s">
        <v>2239</v>
      </c>
      <c r="B31230">
        <v>1928</v>
      </c>
      <c r="C31230">
        <v>7372165</v>
      </c>
    </row>
    <row r="31231" spans="1:3" x14ac:dyDescent="0.3">
      <c r="A31231" t="s">
        <v>2239</v>
      </c>
      <c r="B31231">
        <v>1929</v>
      </c>
      <c r="C31231">
        <v>7494745</v>
      </c>
    </row>
    <row r="31232" spans="1:3" x14ac:dyDescent="0.3">
      <c r="A31232" t="s">
        <v>2239</v>
      </c>
      <c r="B31232">
        <v>1930</v>
      </c>
      <c r="C31232">
        <v>7619363</v>
      </c>
    </row>
    <row r="31233" spans="1:3" x14ac:dyDescent="0.3">
      <c r="A31233" t="s">
        <v>2239</v>
      </c>
      <c r="B31233">
        <v>1931</v>
      </c>
      <c r="C31233">
        <v>7746053</v>
      </c>
    </row>
    <row r="31234" spans="1:3" x14ac:dyDescent="0.3">
      <c r="A31234" t="s">
        <v>2239</v>
      </c>
      <c r="B31234">
        <v>1932</v>
      </c>
      <c r="C31234">
        <v>7874849</v>
      </c>
    </row>
    <row r="31235" spans="1:3" x14ac:dyDescent="0.3">
      <c r="A31235" t="s">
        <v>2239</v>
      </c>
      <c r="B31235">
        <v>1933</v>
      </c>
      <c r="C31235">
        <v>8005787</v>
      </c>
    </row>
    <row r="31236" spans="1:3" x14ac:dyDescent="0.3">
      <c r="A31236" t="s">
        <v>2239</v>
      </c>
      <c r="B31236">
        <v>1934</v>
      </c>
      <c r="C31236">
        <v>8138903</v>
      </c>
    </row>
    <row r="31237" spans="1:3" x14ac:dyDescent="0.3">
      <c r="A31237" t="s">
        <v>2239</v>
      </c>
      <c r="B31237">
        <v>1935</v>
      </c>
      <c r="C31237">
        <v>8274231</v>
      </c>
    </row>
    <row r="31238" spans="1:3" x14ac:dyDescent="0.3">
      <c r="A31238" t="s">
        <v>2239</v>
      </c>
      <c r="B31238">
        <v>1936</v>
      </c>
      <c r="C31238">
        <v>8411810</v>
      </c>
    </row>
    <row r="31239" spans="1:3" x14ac:dyDescent="0.3">
      <c r="A31239" t="s">
        <v>2239</v>
      </c>
      <c r="B31239">
        <v>1937</v>
      </c>
      <c r="C31239">
        <v>8551677</v>
      </c>
    </row>
    <row r="31240" spans="1:3" x14ac:dyDescent="0.3">
      <c r="A31240" t="s">
        <v>2239</v>
      </c>
      <c r="B31240">
        <v>1938</v>
      </c>
      <c r="C31240">
        <v>8693869</v>
      </c>
    </row>
    <row r="31241" spans="1:3" x14ac:dyDescent="0.3">
      <c r="A31241" t="s">
        <v>2239</v>
      </c>
      <c r="B31241">
        <v>1939</v>
      </c>
      <c r="C31241">
        <v>8838425</v>
      </c>
    </row>
    <row r="31242" spans="1:3" x14ac:dyDescent="0.3">
      <c r="A31242" t="s">
        <v>2239</v>
      </c>
      <c r="B31242">
        <v>1940</v>
      </c>
      <c r="C31242">
        <v>8985385</v>
      </c>
    </row>
    <row r="31243" spans="1:3" x14ac:dyDescent="0.3">
      <c r="A31243" t="s">
        <v>2239</v>
      </c>
      <c r="B31243">
        <v>1941</v>
      </c>
      <c r="C31243">
        <v>9134788</v>
      </c>
    </row>
    <row r="31244" spans="1:3" x14ac:dyDescent="0.3">
      <c r="A31244" t="s">
        <v>2239</v>
      </c>
      <c r="B31244">
        <v>1942</v>
      </c>
      <c r="C31244">
        <v>9286676</v>
      </c>
    </row>
    <row r="31245" spans="1:3" x14ac:dyDescent="0.3">
      <c r="A31245" t="s">
        <v>2239</v>
      </c>
      <c r="B31245">
        <v>1943</v>
      </c>
      <c r="C31245">
        <v>9441089</v>
      </c>
    </row>
    <row r="31246" spans="1:3" x14ac:dyDescent="0.3">
      <c r="A31246" t="s">
        <v>2239</v>
      </c>
      <c r="B31246">
        <v>1944</v>
      </c>
      <c r="C31246">
        <v>9598070</v>
      </c>
    </row>
    <row r="31247" spans="1:3" x14ac:dyDescent="0.3">
      <c r="A31247" t="s">
        <v>2239</v>
      </c>
      <c r="B31247">
        <v>1945</v>
      </c>
      <c r="C31247">
        <v>9757660</v>
      </c>
    </row>
    <row r="31248" spans="1:3" x14ac:dyDescent="0.3">
      <c r="A31248" t="s">
        <v>2239</v>
      </c>
      <c r="B31248">
        <v>1946</v>
      </c>
      <c r="C31248">
        <v>9919905</v>
      </c>
    </row>
    <row r="31249" spans="1:3" x14ac:dyDescent="0.3">
      <c r="A31249" t="s">
        <v>2239</v>
      </c>
      <c r="B31249">
        <v>1947</v>
      </c>
      <c r="C31249">
        <v>10084847</v>
      </c>
    </row>
    <row r="31250" spans="1:3" x14ac:dyDescent="0.3">
      <c r="A31250" t="s">
        <v>2239</v>
      </c>
      <c r="B31250">
        <v>1948</v>
      </c>
      <c r="C31250">
        <v>10252531</v>
      </c>
    </row>
    <row r="31251" spans="1:3" x14ac:dyDescent="0.3">
      <c r="A31251" t="s">
        <v>2239</v>
      </c>
      <c r="B31251">
        <v>1949</v>
      </c>
      <c r="C31251">
        <v>10407524</v>
      </c>
    </row>
    <row r="31252" spans="1:3" x14ac:dyDescent="0.3">
      <c r="A31252" t="s">
        <v>2239</v>
      </c>
      <c r="B31252">
        <v>1950</v>
      </c>
      <c r="C31252">
        <v>10549470</v>
      </c>
    </row>
    <row r="31253" spans="1:3" x14ac:dyDescent="0.3">
      <c r="A31253" t="s">
        <v>2239</v>
      </c>
      <c r="B31253">
        <v>1951</v>
      </c>
      <c r="C31253">
        <v>10248503</v>
      </c>
    </row>
    <row r="31254" spans="1:3" x14ac:dyDescent="0.3">
      <c r="A31254" t="s">
        <v>2239</v>
      </c>
      <c r="B31254">
        <v>1952</v>
      </c>
      <c r="C31254">
        <v>10049020</v>
      </c>
    </row>
    <row r="31255" spans="1:3" x14ac:dyDescent="0.3">
      <c r="A31255" t="s">
        <v>2239</v>
      </c>
      <c r="B31255">
        <v>1953</v>
      </c>
      <c r="C31255">
        <v>9957244</v>
      </c>
    </row>
    <row r="31256" spans="1:3" x14ac:dyDescent="0.3">
      <c r="A31256" t="s">
        <v>2239</v>
      </c>
      <c r="B31256">
        <v>1954</v>
      </c>
      <c r="C31256">
        <v>9972434</v>
      </c>
    </row>
    <row r="31257" spans="1:3" x14ac:dyDescent="0.3">
      <c r="A31257" t="s">
        <v>2239</v>
      </c>
      <c r="B31257">
        <v>1955</v>
      </c>
      <c r="C31257">
        <v>10086997</v>
      </c>
    </row>
    <row r="31258" spans="1:3" x14ac:dyDescent="0.3">
      <c r="A31258" t="s">
        <v>2239</v>
      </c>
      <c r="B31258">
        <v>1956</v>
      </c>
      <c r="C31258">
        <v>10285935</v>
      </c>
    </row>
    <row r="31259" spans="1:3" x14ac:dyDescent="0.3">
      <c r="A31259" t="s">
        <v>2239</v>
      </c>
      <c r="B31259">
        <v>1957</v>
      </c>
      <c r="C31259">
        <v>10547385</v>
      </c>
    </row>
    <row r="31260" spans="1:3" x14ac:dyDescent="0.3">
      <c r="A31260" t="s">
        <v>2239</v>
      </c>
      <c r="B31260">
        <v>1958</v>
      </c>
      <c r="C31260">
        <v>10843977</v>
      </c>
    </row>
    <row r="31261" spans="1:3" x14ac:dyDescent="0.3">
      <c r="A31261" t="s">
        <v>2239</v>
      </c>
      <c r="B31261">
        <v>1959</v>
      </c>
      <c r="C31261">
        <v>11145152</v>
      </c>
    </row>
    <row r="31262" spans="1:3" x14ac:dyDescent="0.3">
      <c r="A31262" t="s">
        <v>2239</v>
      </c>
      <c r="B31262">
        <v>1960</v>
      </c>
      <c r="C31262">
        <v>11424189</v>
      </c>
    </row>
    <row r="31263" spans="1:3" x14ac:dyDescent="0.3">
      <c r="A31263" t="s">
        <v>2239</v>
      </c>
      <c r="B31263">
        <v>1961</v>
      </c>
      <c r="C31263">
        <v>11665592</v>
      </c>
    </row>
    <row r="31264" spans="1:3" x14ac:dyDescent="0.3">
      <c r="A31264" t="s">
        <v>2239</v>
      </c>
      <c r="B31264">
        <v>1962</v>
      </c>
      <c r="C31264">
        <v>11871726</v>
      </c>
    </row>
    <row r="31265" spans="1:3" x14ac:dyDescent="0.3">
      <c r="A31265" t="s">
        <v>2239</v>
      </c>
      <c r="B31265">
        <v>1963</v>
      </c>
      <c r="C31265">
        <v>12065468</v>
      </c>
    </row>
    <row r="31266" spans="1:3" x14ac:dyDescent="0.3">
      <c r="A31266" t="s">
        <v>2239</v>
      </c>
      <c r="B31266">
        <v>1964</v>
      </c>
      <c r="C31266">
        <v>12282417</v>
      </c>
    </row>
    <row r="31267" spans="1:3" x14ac:dyDescent="0.3">
      <c r="A31267" t="s">
        <v>2239</v>
      </c>
      <c r="B31267">
        <v>1965</v>
      </c>
      <c r="C31267">
        <v>12547524</v>
      </c>
    </row>
    <row r="31268" spans="1:3" x14ac:dyDescent="0.3">
      <c r="A31268" t="s">
        <v>2239</v>
      </c>
      <c r="B31268">
        <v>1966</v>
      </c>
      <c r="C31268">
        <v>12864947</v>
      </c>
    </row>
    <row r="31269" spans="1:3" x14ac:dyDescent="0.3">
      <c r="A31269" t="s">
        <v>2239</v>
      </c>
      <c r="B31269">
        <v>1967</v>
      </c>
      <c r="C31269">
        <v>13222703</v>
      </c>
    </row>
    <row r="31270" spans="1:3" x14ac:dyDescent="0.3">
      <c r="A31270" t="s">
        <v>2239</v>
      </c>
      <c r="B31270">
        <v>1968</v>
      </c>
      <c r="C31270">
        <v>13609976</v>
      </c>
    </row>
    <row r="31271" spans="1:3" x14ac:dyDescent="0.3">
      <c r="A31271" t="s">
        <v>2239</v>
      </c>
      <c r="B31271">
        <v>1969</v>
      </c>
      <c r="C31271">
        <v>14010339</v>
      </c>
    </row>
    <row r="31272" spans="1:3" x14ac:dyDescent="0.3">
      <c r="A31272" t="s">
        <v>2239</v>
      </c>
      <c r="B31272">
        <v>1970</v>
      </c>
      <c r="C31272">
        <v>14410391</v>
      </c>
    </row>
    <row r="31273" spans="1:3" x14ac:dyDescent="0.3">
      <c r="A31273" t="s">
        <v>2239</v>
      </c>
      <c r="B31273">
        <v>1971</v>
      </c>
      <c r="C31273">
        <v>14809518</v>
      </c>
    </row>
    <row r="31274" spans="1:3" x14ac:dyDescent="0.3">
      <c r="A31274" t="s">
        <v>2239</v>
      </c>
      <c r="B31274">
        <v>1972</v>
      </c>
      <c r="C31274">
        <v>15207765</v>
      </c>
    </row>
    <row r="31275" spans="1:3" x14ac:dyDescent="0.3">
      <c r="A31275" t="s">
        <v>2239</v>
      </c>
      <c r="B31275">
        <v>1973</v>
      </c>
      <c r="C31275">
        <v>15593353</v>
      </c>
    </row>
    <row r="31276" spans="1:3" x14ac:dyDescent="0.3">
      <c r="A31276" t="s">
        <v>2239</v>
      </c>
      <c r="B31276">
        <v>1974</v>
      </c>
      <c r="C31276">
        <v>15952077</v>
      </c>
    </row>
    <row r="31277" spans="1:3" x14ac:dyDescent="0.3">
      <c r="A31277" t="s">
        <v>2239</v>
      </c>
      <c r="B31277">
        <v>1975</v>
      </c>
      <c r="C31277">
        <v>16274737</v>
      </c>
    </row>
    <row r="31278" spans="1:3" x14ac:dyDescent="0.3">
      <c r="A31278" t="s">
        <v>2239</v>
      </c>
      <c r="B31278">
        <v>1976</v>
      </c>
      <c r="C31278">
        <v>16554743</v>
      </c>
    </row>
    <row r="31279" spans="1:3" x14ac:dyDescent="0.3">
      <c r="A31279" t="s">
        <v>2239</v>
      </c>
      <c r="B31279">
        <v>1977</v>
      </c>
      <c r="C31279">
        <v>16796568</v>
      </c>
    </row>
    <row r="31280" spans="1:3" x14ac:dyDescent="0.3">
      <c r="A31280" t="s">
        <v>2239</v>
      </c>
      <c r="B31280">
        <v>1978</v>
      </c>
      <c r="C31280">
        <v>17015984</v>
      </c>
    </row>
    <row r="31281" spans="1:3" x14ac:dyDescent="0.3">
      <c r="A31281" t="s">
        <v>2239</v>
      </c>
      <c r="B31281">
        <v>1979</v>
      </c>
      <c r="C31281">
        <v>17235668</v>
      </c>
    </row>
    <row r="31282" spans="1:3" x14ac:dyDescent="0.3">
      <c r="A31282" t="s">
        <v>2239</v>
      </c>
      <c r="B31282">
        <v>1980</v>
      </c>
      <c r="C31282">
        <v>17472144</v>
      </c>
    </row>
    <row r="31283" spans="1:3" x14ac:dyDescent="0.3">
      <c r="A31283" t="s">
        <v>2239</v>
      </c>
      <c r="B31283">
        <v>1981</v>
      </c>
      <c r="C31283">
        <v>17731229</v>
      </c>
    </row>
    <row r="31284" spans="1:3" x14ac:dyDescent="0.3">
      <c r="A31284" t="s">
        <v>2239</v>
      </c>
      <c r="B31284">
        <v>1982</v>
      </c>
      <c r="C31284">
        <v>18008568</v>
      </c>
    </row>
    <row r="31285" spans="1:3" x14ac:dyDescent="0.3">
      <c r="A31285" t="s">
        <v>2239</v>
      </c>
      <c r="B31285">
        <v>1983</v>
      </c>
      <c r="C31285">
        <v>18298212</v>
      </c>
    </row>
    <row r="31286" spans="1:3" x14ac:dyDescent="0.3">
      <c r="A31286" t="s">
        <v>2239</v>
      </c>
      <c r="B31286">
        <v>1984</v>
      </c>
      <c r="C31286">
        <v>18590142</v>
      </c>
    </row>
    <row r="31287" spans="1:3" x14ac:dyDescent="0.3">
      <c r="A31287" t="s">
        <v>2239</v>
      </c>
      <c r="B31287">
        <v>1985</v>
      </c>
      <c r="C31287">
        <v>18877226</v>
      </c>
    </row>
    <row r="31288" spans="1:3" x14ac:dyDescent="0.3">
      <c r="A31288" t="s">
        <v>2239</v>
      </c>
      <c r="B31288">
        <v>1986</v>
      </c>
      <c r="C31288">
        <v>19156791</v>
      </c>
    </row>
    <row r="31289" spans="1:3" x14ac:dyDescent="0.3">
      <c r="A31289" t="s">
        <v>2239</v>
      </c>
      <c r="B31289">
        <v>1987</v>
      </c>
      <c r="C31289">
        <v>19431992</v>
      </c>
    </row>
    <row r="31290" spans="1:3" x14ac:dyDescent="0.3">
      <c r="A31290" t="s">
        <v>2239</v>
      </c>
      <c r="B31290">
        <v>1988</v>
      </c>
      <c r="C31290">
        <v>19708316</v>
      </c>
    </row>
    <row r="31291" spans="1:3" x14ac:dyDescent="0.3">
      <c r="A31291" t="s">
        <v>2239</v>
      </c>
      <c r="B31291">
        <v>1989</v>
      </c>
      <c r="C31291">
        <v>19993757</v>
      </c>
    </row>
    <row r="31292" spans="1:3" x14ac:dyDescent="0.3">
      <c r="A31292" t="s">
        <v>2239</v>
      </c>
      <c r="B31292">
        <v>1990</v>
      </c>
      <c r="C31292">
        <v>20293057</v>
      </c>
    </row>
    <row r="31293" spans="1:3" x14ac:dyDescent="0.3">
      <c r="A31293" t="s">
        <v>2239</v>
      </c>
      <c r="B31293">
        <v>1991</v>
      </c>
      <c r="C31293">
        <v>20609151</v>
      </c>
    </row>
    <row r="31294" spans="1:3" x14ac:dyDescent="0.3">
      <c r="A31294" t="s">
        <v>2239</v>
      </c>
      <c r="B31294">
        <v>1992</v>
      </c>
      <c r="C31294">
        <v>20937407</v>
      </c>
    </row>
    <row r="31295" spans="1:3" x14ac:dyDescent="0.3">
      <c r="A31295" t="s">
        <v>2239</v>
      </c>
      <c r="B31295">
        <v>1993</v>
      </c>
      <c r="C31295">
        <v>21265832</v>
      </c>
    </row>
    <row r="31296" spans="1:3" x14ac:dyDescent="0.3">
      <c r="A31296" t="s">
        <v>2239</v>
      </c>
      <c r="B31296">
        <v>1994</v>
      </c>
      <c r="C31296">
        <v>21577979</v>
      </c>
    </row>
    <row r="31297" spans="1:3" x14ac:dyDescent="0.3">
      <c r="A31297" t="s">
        <v>2239</v>
      </c>
      <c r="B31297">
        <v>1995</v>
      </c>
      <c r="C31297">
        <v>21862300</v>
      </c>
    </row>
    <row r="31298" spans="1:3" x14ac:dyDescent="0.3">
      <c r="A31298" t="s">
        <v>2239</v>
      </c>
      <c r="B31298">
        <v>1996</v>
      </c>
      <c r="C31298">
        <v>22113428</v>
      </c>
    </row>
    <row r="31299" spans="1:3" x14ac:dyDescent="0.3">
      <c r="A31299" t="s">
        <v>2239</v>
      </c>
      <c r="B31299">
        <v>1997</v>
      </c>
      <c r="C31299">
        <v>22335263</v>
      </c>
    </row>
    <row r="31300" spans="1:3" x14ac:dyDescent="0.3">
      <c r="A31300" t="s">
        <v>2239</v>
      </c>
      <c r="B31300">
        <v>1998</v>
      </c>
      <c r="C31300">
        <v>22536754</v>
      </c>
    </row>
    <row r="31301" spans="1:3" x14ac:dyDescent="0.3">
      <c r="A31301" t="s">
        <v>2239</v>
      </c>
      <c r="B31301">
        <v>1999</v>
      </c>
      <c r="C31301">
        <v>22731470</v>
      </c>
    </row>
    <row r="31302" spans="1:3" x14ac:dyDescent="0.3">
      <c r="A31302" t="s">
        <v>2239</v>
      </c>
      <c r="B31302">
        <v>2000</v>
      </c>
      <c r="C31302">
        <v>22929078</v>
      </c>
    </row>
    <row r="31303" spans="1:3" x14ac:dyDescent="0.3">
      <c r="A31303" t="s">
        <v>2239</v>
      </c>
      <c r="B31303">
        <v>2001</v>
      </c>
      <c r="C31303">
        <v>23132982</v>
      </c>
    </row>
    <row r="31304" spans="1:3" x14ac:dyDescent="0.3">
      <c r="A31304" t="s">
        <v>2239</v>
      </c>
      <c r="B31304">
        <v>2002</v>
      </c>
      <c r="C31304">
        <v>23339453</v>
      </c>
    </row>
    <row r="31305" spans="1:3" x14ac:dyDescent="0.3">
      <c r="A31305" t="s">
        <v>2239</v>
      </c>
      <c r="B31305">
        <v>2003</v>
      </c>
      <c r="C31305">
        <v>23542434</v>
      </c>
    </row>
    <row r="31306" spans="1:3" x14ac:dyDescent="0.3">
      <c r="A31306" t="s">
        <v>2239</v>
      </c>
      <c r="B31306">
        <v>2004</v>
      </c>
      <c r="C31306">
        <v>23732740</v>
      </c>
    </row>
    <row r="31307" spans="1:3" x14ac:dyDescent="0.3">
      <c r="A31307" t="s">
        <v>2239</v>
      </c>
      <c r="B31307">
        <v>2005</v>
      </c>
      <c r="C31307">
        <v>23904167</v>
      </c>
    </row>
    <row r="31308" spans="1:3" x14ac:dyDescent="0.3">
      <c r="A31308" t="s">
        <v>2239</v>
      </c>
      <c r="B31308">
        <v>2006</v>
      </c>
      <c r="C31308">
        <v>24054866</v>
      </c>
    </row>
    <row r="31309" spans="1:3" x14ac:dyDescent="0.3">
      <c r="A31309" t="s">
        <v>2239</v>
      </c>
      <c r="B31309">
        <v>2007</v>
      </c>
      <c r="C31309">
        <v>24188330</v>
      </c>
    </row>
    <row r="31310" spans="1:3" x14ac:dyDescent="0.3">
      <c r="A31310" t="s">
        <v>2239</v>
      </c>
      <c r="B31310">
        <v>2008</v>
      </c>
      <c r="C31310">
        <v>24310143</v>
      </c>
    </row>
    <row r="31311" spans="1:3" x14ac:dyDescent="0.3">
      <c r="A31311" t="s">
        <v>2239</v>
      </c>
      <c r="B31311">
        <v>2009</v>
      </c>
      <c r="C31311">
        <v>24428340</v>
      </c>
    </row>
    <row r="31312" spans="1:3" x14ac:dyDescent="0.3">
      <c r="A31312" t="s">
        <v>2239</v>
      </c>
      <c r="B31312">
        <v>2010</v>
      </c>
      <c r="C31312">
        <v>24548840</v>
      </c>
    </row>
    <row r="31313" spans="1:3" x14ac:dyDescent="0.3">
      <c r="A31313" t="s">
        <v>2239</v>
      </c>
      <c r="B31313">
        <v>2011</v>
      </c>
      <c r="C31313">
        <v>24673392</v>
      </c>
    </row>
    <row r="31314" spans="1:3" x14ac:dyDescent="0.3">
      <c r="A31314" t="s">
        <v>2239</v>
      </c>
      <c r="B31314">
        <v>2012</v>
      </c>
      <c r="C31314">
        <v>24800638</v>
      </c>
    </row>
    <row r="31315" spans="1:3" x14ac:dyDescent="0.3">
      <c r="A31315" t="s">
        <v>2239</v>
      </c>
      <c r="B31315">
        <v>2013</v>
      </c>
      <c r="C31315">
        <v>24929500</v>
      </c>
    </row>
    <row r="31316" spans="1:3" x14ac:dyDescent="0.3">
      <c r="A31316" t="s">
        <v>2239</v>
      </c>
      <c r="B31316">
        <v>2014</v>
      </c>
      <c r="C31316">
        <v>25057793</v>
      </c>
    </row>
    <row r="31317" spans="1:3" x14ac:dyDescent="0.3">
      <c r="A31317" t="s">
        <v>2239</v>
      </c>
      <c r="B31317">
        <v>2015</v>
      </c>
      <c r="C31317">
        <v>25183832</v>
      </c>
    </row>
    <row r="31318" spans="1:3" x14ac:dyDescent="0.3">
      <c r="A31318" t="s">
        <v>2239</v>
      </c>
      <c r="B31318">
        <v>2016</v>
      </c>
      <c r="C31318">
        <v>25307665</v>
      </c>
    </row>
    <row r="31319" spans="1:3" x14ac:dyDescent="0.3">
      <c r="A31319" t="s">
        <v>2239</v>
      </c>
      <c r="B31319">
        <v>2017</v>
      </c>
      <c r="C31319">
        <v>25429816</v>
      </c>
    </row>
    <row r="31320" spans="1:3" x14ac:dyDescent="0.3">
      <c r="A31320" t="s">
        <v>2239</v>
      </c>
      <c r="B31320">
        <v>2018</v>
      </c>
      <c r="C31320">
        <v>25549606</v>
      </c>
    </row>
    <row r="31321" spans="1:3" x14ac:dyDescent="0.3">
      <c r="A31321" t="s">
        <v>2239</v>
      </c>
      <c r="B31321">
        <v>2019</v>
      </c>
      <c r="C31321">
        <v>25666158</v>
      </c>
    </row>
    <row r="31322" spans="1:3" x14ac:dyDescent="0.3">
      <c r="A31322" t="s">
        <v>2239</v>
      </c>
      <c r="B31322">
        <v>2020</v>
      </c>
      <c r="C31322">
        <v>25778815</v>
      </c>
    </row>
    <row r="31323" spans="1:3" x14ac:dyDescent="0.3">
      <c r="A31323" t="s">
        <v>2239</v>
      </c>
      <c r="B31323">
        <v>2021</v>
      </c>
      <c r="C31323">
        <v>25887045</v>
      </c>
    </row>
    <row r="31324" spans="1:3" x14ac:dyDescent="0.3">
      <c r="A31324" t="s">
        <v>2240</v>
      </c>
      <c r="B31324">
        <v>1800</v>
      </c>
      <c r="C31324">
        <v>391865</v>
      </c>
    </row>
    <row r="31325" spans="1:3" x14ac:dyDescent="0.3">
      <c r="A31325" t="s">
        <v>2240</v>
      </c>
      <c r="B31325">
        <v>1801</v>
      </c>
      <c r="C31325">
        <v>391865</v>
      </c>
    </row>
    <row r="31326" spans="1:3" x14ac:dyDescent="0.3">
      <c r="A31326" t="s">
        <v>2240</v>
      </c>
      <c r="B31326">
        <v>1802</v>
      </c>
      <c r="C31326">
        <v>391865</v>
      </c>
    </row>
    <row r="31327" spans="1:3" x14ac:dyDescent="0.3">
      <c r="A31327" t="s">
        <v>2240</v>
      </c>
      <c r="B31327">
        <v>1803</v>
      </c>
      <c r="C31327">
        <v>391865</v>
      </c>
    </row>
    <row r="31328" spans="1:3" x14ac:dyDescent="0.3">
      <c r="A31328" t="s">
        <v>2240</v>
      </c>
      <c r="B31328">
        <v>1804</v>
      </c>
      <c r="C31328">
        <v>391865</v>
      </c>
    </row>
    <row r="31329" spans="1:3" x14ac:dyDescent="0.3">
      <c r="A31329" t="s">
        <v>2240</v>
      </c>
      <c r="B31329">
        <v>1805</v>
      </c>
      <c r="C31329">
        <v>391865</v>
      </c>
    </row>
    <row r="31330" spans="1:3" x14ac:dyDescent="0.3">
      <c r="A31330" t="s">
        <v>2240</v>
      </c>
      <c r="B31330">
        <v>1806</v>
      </c>
      <c r="C31330">
        <v>391865</v>
      </c>
    </row>
    <row r="31331" spans="1:3" x14ac:dyDescent="0.3">
      <c r="A31331" t="s">
        <v>2240</v>
      </c>
      <c r="B31331">
        <v>1807</v>
      </c>
      <c r="C31331">
        <v>391865</v>
      </c>
    </row>
    <row r="31332" spans="1:3" x14ac:dyDescent="0.3">
      <c r="A31332" t="s">
        <v>2240</v>
      </c>
      <c r="B31332">
        <v>1808</v>
      </c>
      <c r="C31332">
        <v>391865</v>
      </c>
    </row>
    <row r="31333" spans="1:3" x14ac:dyDescent="0.3">
      <c r="A31333" t="s">
        <v>2240</v>
      </c>
      <c r="B31333">
        <v>1809</v>
      </c>
      <c r="C31333">
        <v>391865</v>
      </c>
    </row>
    <row r="31334" spans="1:3" x14ac:dyDescent="0.3">
      <c r="A31334" t="s">
        <v>2240</v>
      </c>
      <c r="B31334">
        <v>1810</v>
      </c>
      <c r="C31334">
        <v>391865</v>
      </c>
    </row>
    <row r="31335" spans="1:3" x14ac:dyDescent="0.3">
      <c r="A31335" t="s">
        <v>2240</v>
      </c>
      <c r="B31335">
        <v>1811</v>
      </c>
      <c r="C31335">
        <v>391865</v>
      </c>
    </row>
    <row r="31336" spans="1:3" x14ac:dyDescent="0.3">
      <c r="A31336" t="s">
        <v>2240</v>
      </c>
      <c r="B31336">
        <v>1812</v>
      </c>
      <c r="C31336">
        <v>391865</v>
      </c>
    </row>
    <row r="31337" spans="1:3" x14ac:dyDescent="0.3">
      <c r="A31337" t="s">
        <v>2240</v>
      </c>
      <c r="B31337">
        <v>1813</v>
      </c>
      <c r="C31337">
        <v>391865</v>
      </c>
    </row>
    <row r="31338" spans="1:3" x14ac:dyDescent="0.3">
      <c r="A31338" t="s">
        <v>2240</v>
      </c>
      <c r="B31338">
        <v>1814</v>
      </c>
      <c r="C31338">
        <v>391865</v>
      </c>
    </row>
    <row r="31339" spans="1:3" x14ac:dyDescent="0.3">
      <c r="A31339" t="s">
        <v>2240</v>
      </c>
      <c r="B31339">
        <v>1815</v>
      </c>
      <c r="C31339">
        <v>391865</v>
      </c>
    </row>
    <row r="31340" spans="1:3" x14ac:dyDescent="0.3">
      <c r="A31340" t="s">
        <v>2240</v>
      </c>
      <c r="B31340">
        <v>1816</v>
      </c>
      <c r="C31340">
        <v>391865</v>
      </c>
    </row>
    <row r="31341" spans="1:3" x14ac:dyDescent="0.3">
      <c r="A31341" t="s">
        <v>2240</v>
      </c>
      <c r="B31341">
        <v>1817</v>
      </c>
      <c r="C31341">
        <v>391865</v>
      </c>
    </row>
    <row r="31342" spans="1:3" x14ac:dyDescent="0.3">
      <c r="A31342" t="s">
        <v>2240</v>
      </c>
      <c r="B31342">
        <v>1818</v>
      </c>
      <c r="C31342">
        <v>391865</v>
      </c>
    </row>
    <row r="31343" spans="1:3" x14ac:dyDescent="0.3">
      <c r="A31343" t="s">
        <v>2240</v>
      </c>
      <c r="B31343">
        <v>1819</v>
      </c>
      <c r="C31343">
        <v>392555</v>
      </c>
    </row>
    <row r="31344" spans="1:3" x14ac:dyDescent="0.3">
      <c r="A31344" t="s">
        <v>2240</v>
      </c>
      <c r="B31344">
        <v>1820</v>
      </c>
      <c r="C31344">
        <v>393941</v>
      </c>
    </row>
    <row r="31345" spans="1:3" x14ac:dyDescent="0.3">
      <c r="A31345" t="s">
        <v>2240</v>
      </c>
      <c r="B31345">
        <v>1821</v>
      </c>
      <c r="C31345">
        <v>396029</v>
      </c>
    </row>
    <row r="31346" spans="1:3" x14ac:dyDescent="0.3">
      <c r="A31346" t="s">
        <v>2240</v>
      </c>
      <c r="B31346">
        <v>1822</v>
      </c>
      <c r="C31346">
        <v>398826</v>
      </c>
    </row>
    <row r="31347" spans="1:3" x14ac:dyDescent="0.3">
      <c r="A31347" t="s">
        <v>2240</v>
      </c>
      <c r="B31347">
        <v>1823</v>
      </c>
      <c r="C31347">
        <v>402337</v>
      </c>
    </row>
    <row r="31348" spans="1:3" x14ac:dyDescent="0.3">
      <c r="A31348" t="s">
        <v>2240</v>
      </c>
      <c r="B31348">
        <v>1824</v>
      </c>
      <c r="C31348">
        <v>405879</v>
      </c>
    </row>
    <row r="31349" spans="1:3" x14ac:dyDescent="0.3">
      <c r="A31349" t="s">
        <v>2240</v>
      </c>
      <c r="B31349">
        <v>1825</v>
      </c>
      <c r="C31349">
        <v>409452</v>
      </c>
    </row>
    <row r="31350" spans="1:3" x14ac:dyDescent="0.3">
      <c r="A31350" t="s">
        <v>2240</v>
      </c>
      <c r="B31350">
        <v>1826</v>
      </c>
      <c r="C31350">
        <v>413057</v>
      </c>
    </row>
    <row r="31351" spans="1:3" x14ac:dyDescent="0.3">
      <c r="A31351" t="s">
        <v>2240</v>
      </c>
      <c r="B31351">
        <v>1827</v>
      </c>
      <c r="C31351">
        <v>416693</v>
      </c>
    </row>
    <row r="31352" spans="1:3" x14ac:dyDescent="0.3">
      <c r="A31352" t="s">
        <v>2240</v>
      </c>
      <c r="B31352">
        <v>1828</v>
      </c>
      <c r="C31352">
        <v>420362</v>
      </c>
    </row>
    <row r="31353" spans="1:3" x14ac:dyDescent="0.3">
      <c r="A31353" t="s">
        <v>2240</v>
      </c>
      <c r="B31353">
        <v>1829</v>
      </c>
      <c r="C31353">
        <v>424063</v>
      </c>
    </row>
    <row r="31354" spans="1:3" x14ac:dyDescent="0.3">
      <c r="A31354" t="s">
        <v>2240</v>
      </c>
      <c r="B31354">
        <v>1830</v>
      </c>
      <c r="C31354">
        <v>427796</v>
      </c>
    </row>
    <row r="31355" spans="1:3" x14ac:dyDescent="0.3">
      <c r="A31355" t="s">
        <v>2240</v>
      </c>
      <c r="B31355">
        <v>1831</v>
      </c>
      <c r="C31355">
        <v>431562</v>
      </c>
    </row>
    <row r="31356" spans="1:3" x14ac:dyDescent="0.3">
      <c r="A31356" t="s">
        <v>2240</v>
      </c>
      <c r="B31356">
        <v>1832</v>
      </c>
      <c r="C31356">
        <v>435361</v>
      </c>
    </row>
    <row r="31357" spans="1:3" x14ac:dyDescent="0.3">
      <c r="A31357" t="s">
        <v>2240</v>
      </c>
      <c r="B31357">
        <v>1833</v>
      </c>
      <c r="C31357">
        <v>439194</v>
      </c>
    </row>
    <row r="31358" spans="1:3" x14ac:dyDescent="0.3">
      <c r="A31358" t="s">
        <v>2240</v>
      </c>
      <c r="B31358">
        <v>1834</v>
      </c>
      <c r="C31358">
        <v>443061</v>
      </c>
    </row>
    <row r="31359" spans="1:3" x14ac:dyDescent="0.3">
      <c r="A31359" t="s">
        <v>2240</v>
      </c>
      <c r="B31359">
        <v>1835</v>
      </c>
      <c r="C31359">
        <v>446961</v>
      </c>
    </row>
    <row r="31360" spans="1:3" x14ac:dyDescent="0.3">
      <c r="A31360" t="s">
        <v>2240</v>
      </c>
      <c r="B31360">
        <v>1836</v>
      </c>
      <c r="C31360">
        <v>450896</v>
      </c>
    </row>
    <row r="31361" spans="1:3" x14ac:dyDescent="0.3">
      <c r="A31361" t="s">
        <v>2240</v>
      </c>
      <c r="B31361">
        <v>1837</v>
      </c>
      <c r="C31361">
        <v>454866</v>
      </c>
    </row>
    <row r="31362" spans="1:3" x14ac:dyDescent="0.3">
      <c r="A31362" t="s">
        <v>2240</v>
      </c>
      <c r="B31362">
        <v>1838</v>
      </c>
      <c r="C31362">
        <v>458870</v>
      </c>
    </row>
    <row r="31363" spans="1:3" x14ac:dyDescent="0.3">
      <c r="A31363" t="s">
        <v>2240</v>
      </c>
      <c r="B31363">
        <v>1839</v>
      </c>
      <c r="C31363">
        <v>462910</v>
      </c>
    </row>
    <row r="31364" spans="1:3" x14ac:dyDescent="0.3">
      <c r="A31364" t="s">
        <v>2240</v>
      </c>
      <c r="B31364">
        <v>1840</v>
      </c>
      <c r="C31364">
        <v>466985</v>
      </c>
    </row>
    <row r="31365" spans="1:3" x14ac:dyDescent="0.3">
      <c r="A31365" t="s">
        <v>2240</v>
      </c>
      <c r="B31365">
        <v>1841</v>
      </c>
      <c r="C31365">
        <v>471097</v>
      </c>
    </row>
    <row r="31366" spans="1:3" x14ac:dyDescent="0.3">
      <c r="A31366" t="s">
        <v>2240</v>
      </c>
      <c r="B31366">
        <v>1842</v>
      </c>
      <c r="C31366">
        <v>475244</v>
      </c>
    </row>
    <row r="31367" spans="1:3" x14ac:dyDescent="0.3">
      <c r="A31367" t="s">
        <v>2240</v>
      </c>
      <c r="B31367">
        <v>1843</v>
      </c>
      <c r="C31367">
        <v>479428</v>
      </c>
    </row>
    <row r="31368" spans="1:3" x14ac:dyDescent="0.3">
      <c r="A31368" t="s">
        <v>2240</v>
      </c>
      <c r="B31368">
        <v>1844</v>
      </c>
      <c r="C31368">
        <v>483649</v>
      </c>
    </row>
    <row r="31369" spans="1:3" x14ac:dyDescent="0.3">
      <c r="A31369" t="s">
        <v>2240</v>
      </c>
      <c r="B31369">
        <v>1845</v>
      </c>
      <c r="C31369">
        <v>487907</v>
      </c>
    </row>
    <row r="31370" spans="1:3" x14ac:dyDescent="0.3">
      <c r="A31370" t="s">
        <v>2240</v>
      </c>
      <c r="B31370">
        <v>1846</v>
      </c>
      <c r="C31370">
        <v>492202</v>
      </c>
    </row>
    <row r="31371" spans="1:3" x14ac:dyDescent="0.3">
      <c r="A31371" t="s">
        <v>2240</v>
      </c>
      <c r="B31371">
        <v>1847</v>
      </c>
      <c r="C31371">
        <v>496535</v>
      </c>
    </row>
    <row r="31372" spans="1:3" x14ac:dyDescent="0.3">
      <c r="A31372" t="s">
        <v>2240</v>
      </c>
      <c r="B31372">
        <v>1848</v>
      </c>
      <c r="C31372">
        <v>500906</v>
      </c>
    </row>
    <row r="31373" spans="1:3" x14ac:dyDescent="0.3">
      <c r="A31373" t="s">
        <v>2240</v>
      </c>
      <c r="B31373">
        <v>1849</v>
      </c>
      <c r="C31373">
        <v>505316</v>
      </c>
    </row>
    <row r="31374" spans="1:3" x14ac:dyDescent="0.3">
      <c r="A31374" t="s">
        <v>2240</v>
      </c>
      <c r="B31374">
        <v>1850</v>
      </c>
      <c r="C31374">
        <v>509765</v>
      </c>
    </row>
    <row r="31375" spans="1:3" x14ac:dyDescent="0.3">
      <c r="A31375" t="s">
        <v>2240</v>
      </c>
      <c r="B31375">
        <v>1851</v>
      </c>
      <c r="C31375">
        <v>514429</v>
      </c>
    </row>
    <row r="31376" spans="1:3" x14ac:dyDescent="0.3">
      <c r="A31376" t="s">
        <v>2240</v>
      </c>
      <c r="B31376">
        <v>1852</v>
      </c>
      <c r="C31376">
        <v>519135</v>
      </c>
    </row>
    <row r="31377" spans="1:3" x14ac:dyDescent="0.3">
      <c r="A31377" t="s">
        <v>2240</v>
      </c>
      <c r="B31377">
        <v>1853</v>
      </c>
      <c r="C31377">
        <v>523884</v>
      </c>
    </row>
    <row r="31378" spans="1:3" x14ac:dyDescent="0.3">
      <c r="A31378" t="s">
        <v>2240</v>
      </c>
      <c r="B31378">
        <v>1854</v>
      </c>
      <c r="C31378">
        <v>528677</v>
      </c>
    </row>
    <row r="31379" spans="1:3" x14ac:dyDescent="0.3">
      <c r="A31379" t="s">
        <v>2240</v>
      </c>
      <c r="B31379">
        <v>1855</v>
      </c>
      <c r="C31379">
        <v>533513</v>
      </c>
    </row>
    <row r="31380" spans="1:3" x14ac:dyDescent="0.3">
      <c r="A31380" t="s">
        <v>2240</v>
      </c>
      <c r="B31380">
        <v>1856</v>
      </c>
      <c r="C31380">
        <v>538394</v>
      </c>
    </row>
    <row r="31381" spans="1:3" x14ac:dyDescent="0.3">
      <c r="A31381" t="s">
        <v>2240</v>
      </c>
      <c r="B31381">
        <v>1857</v>
      </c>
      <c r="C31381">
        <v>543319</v>
      </c>
    </row>
    <row r="31382" spans="1:3" x14ac:dyDescent="0.3">
      <c r="A31382" t="s">
        <v>2240</v>
      </c>
      <c r="B31382">
        <v>1858</v>
      </c>
      <c r="C31382">
        <v>548289</v>
      </c>
    </row>
    <row r="31383" spans="1:3" x14ac:dyDescent="0.3">
      <c r="A31383" t="s">
        <v>2240</v>
      </c>
      <c r="B31383">
        <v>1859</v>
      </c>
      <c r="C31383">
        <v>553305</v>
      </c>
    </row>
    <row r="31384" spans="1:3" x14ac:dyDescent="0.3">
      <c r="A31384" t="s">
        <v>2240</v>
      </c>
      <c r="B31384">
        <v>1860</v>
      </c>
      <c r="C31384">
        <v>558367</v>
      </c>
    </row>
    <row r="31385" spans="1:3" x14ac:dyDescent="0.3">
      <c r="A31385" t="s">
        <v>2240</v>
      </c>
      <c r="B31385">
        <v>1861</v>
      </c>
      <c r="C31385">
        <v>563474</v>
      </c>
    </row>
    <row r="31386" spans="1:3" x14ac:dyDescent="0.3">
      <c r="A31386" t="s">
        <v>2240</v>
      </c>
      <c r="B31386">
        <v>1862</v>
      </c>
      <c r="C31386">
        <v>568629</v>
      </c>
    </row>
    <row r="31387" spans="1:3" x14ac:dyDescent="0.3">
      <c r="A31387" t="s">
        <v>2240</v>
      </c>
      <c r="B31387">
        <v>1863</v>
      </c>
      <c r="C31387">
        <v>573830</v>
      </c>
    </row>
    <row r="31388" spans="1:3" x14ac:dyDescent="0.3">
      <c r="A31388" t="s">
        <v>2240</v>
      </c>
      <c r="B31388">
        <v>1864</v>
      </c>
      <c r="C31388">
        <v>579079</v>
      </c>
    </row>
    <row r="31389" spans="1:3" x14ac:dyDescent="0.3">
      <c r="A31389" t="s">
        <v>2240</v>
      </c>
      <c r="B31389">
        <v>1865</v>
      </c>
      <c r="C31389">
        <v>584376</v>
      </c>
    </row>
    <row r="31390" spans="1:3" x14ac:dyDescent="0.3">
      <c r="A31390" t="s">
        <v>2240</v>
      </c>
      <c r="B31390">
        <v>1866</v>
      </c>
      <c r="C31390">
        <v>589721</v>
      </c>
    </row>
    <row r="31391" spans="1:3" x14ac:dyDescent="0.3">
      <c r="A31391" t="s">
        <v>2240</v>
      </c>
      <c r="B31391">
        <v>1867</v>
      </c>
      <c r="C31391">
        <v>595115</v>
      </c>
    </row>
    <row r="31392" spans="1:3" x14ac:dyDescent="0.3">
      <c r="A31392" t="s">
        <v>2240</v>
      </c>
      <c r="B31392">
        <v>1868</v>
      </c>
      <c r="C31392">
        <v>600558</v>
      </c>
    </row>
    <row r="31393" spans="1:3" x14ac:dyDescent="0.3">
      <c r="A31393" t="s">
        <v>2240</v>
      </c>
      <c r="B31393">
        <v>1869</v>
      </c>
      <c r="C31393">
        <v>606051</v>
      </c>
    </row>
    <row r="31394" spans="1:3" x14ac:dyDescent="0.3">
      <c r="A31394" t="s">
        <v>2240</v>
      </c>
      <c r="B31394">
        <v>1870</v>
      </c>
      <c r="C31394">
        <v>611595</v>
      </c>
    </row>
    <row r="31395" spans="1:3" x14ac:dyDescent="0.3">
      <c r="A31395" t="s">
        <v>2240</v>
      </c>
      <c r="B31395">
        <v>1871</v>
      </c>
      <c r="C31395">
        <v>617189</v>
      </c>
    </row>
    <row r="31396" spans="1:3" x14ac:dyDescent="0.3">
      <c r="A31396" t="s">
        <v>2240</v>
      </c>
      <c r="B31396">
        <v>1872</v>
      </c>
      <c r="C31396">
        <v>622834</v>
      </c>
    </row>
    <row r="31397" spans="1:3" x14ac:dyDescent="0.3">
      <c r="A31397" t="s">
        <v>2240</v>
      </c>
      <c r="B31397">
        <v>1873</v>
      </c>
      <c r="C31397">
        <v>628530</v>
      </c>
    </row>
    <row r="31398" spans="1:3" x14ac:dyDescent="0.3">
      <c r="A31398" t="s">
        <v>2240</v>
      </c>
      <c r="B31398">
        <v>1874</v>
      </c>
      <c r="C31398">
        <v>634279</v>
      </c>
    </row>
    <row r="31399" spans="1:3" x14ac:dyDescent="0.3">
      <c r="A31399" t="s">
        <v>2240</v>
      </c>
      <c r="B31399">
        <v>1875</v>
      </c>
      <c r="C31399">
        <v>640080</v>
      </c>
    </row>
    <row r="31400" spans="1:3" x14ac:dyDescent="0.3">
      <c r="A31400" t="s">
        <v>2240</v>
      </c>
      <c r="B31400">
        <v>1876</v>
      </c>
      <c r="C31400">
        <v>645934</v>
      </c>
    </row>
    <row r="31401" spans="1:3" x14ac:dyDescent="0.3">
      <c r="A31401" t="s">
        <v>2240</v>
      </c>
      <c r="B31401">
        <v>1877</v>
      </c>
      <c r="C31401">
        <v>651841</v>
      </c>
    </row>
    <row r="31402" spans="1:3" x14ac:dyDescent="0.3">
      <c r="A31402" t="s">
        <v>2240</v>
      </c>
      <c r="B31402">
        <v>1878</v>
      </c>
      <c r="C31402">
        <v>657803</v>
      </c>
    </row>
    <row r="31403" spans="1:3" x14ac:dyDescent="0.3">
      <c r="A31403" t="s">
        <v>2240</v>
      </c>
      <c r="B31403">
        <v>1879</v>
      </c>
      <c r="C31403">
        <v>663818</v>
      </c>
    </row>
    <row r="31404" spans="1:3" x14ac:dyDescent="0.3">
      <c r="A31404" t="s">
        <v>2240</v>
      </c>
      <c r="B31404">
        <v>1880</v>
      </c>
      <c r="C31404">
        <v>669889</v>
      </c>
    </row>
    <row r="31405" spans="1:3" x14ac:dyDescent="0.3">
      <c r="A31405" t="s">
        <v>2240</v>
      </c>
      <c r="B31405">
        <v>1881</v>
      </c>
      <c r="C31405">
        <v>676016</v>
      </c>
    </row>
    <row r="31406" spans="1:3" x14ac:dyDescent="0.3">
      <c r="A31406" t="s">
        <v>2240</v>
      </c>
      <c r="B31406">
        <v>1882</v>
      </c>
      <c r="C31406">
        <v>682198</v>
      </c>
    </row>
    <row r="31407" spans="1:3" x14ac:dyDescent="0.3">
      <c r="A31407" t="s">
        <v>2240</v>
      </c>
      <c r="B31407">
        <v>1883</v>
      </c>
      <c r="C31407">
        <v>688436</v>
      </c>
    </row>
    <row r="31408" spans="1:3" x14ac:dyDescent="0.3">
      <c r="A31408" t="s">
        <v>2240</v>
      </c>
      <c r="B31408">
        <v>1884</v>
      </c>
      <c r="C31408">
        <v>694732</v>
      </c>
    </row>
    <row r="31409" spans="1:3" x14ac:dyDescent="0.3">
      <c r="A31409" t="s">
        <v>2240</v>
      </c>
      <c r="B31409">
        <v>1885</v>
      </c>
      <c r="C31409">
        <v>701085</v>
      </c>
    </row>
    <row r="31410" spans="1:3" x14ac:dyDescent="0.3">
      <c r="A31410" t="s">
        <v>2240</v>
      </c>
      <c r="B31410">
        <v>1886</v>
      </c>
      <c r="C31410">
        <v>707496</v>
      </c>
    </row>
    <row r="31411" spans="1:3" x14ac:dyDescent="0.3">
      <c r="A31411" t="s">
        <v>2240</v>
      </c>
      <c r="B31411">
        <v>1887</v>
      </c>
      <c r="C31411">
        <v>713966</v>
      </c>
    </row>
    <row r="31412" spans="1:3" x14ac:dyDescent="0.3">
      <c r="A31412" t="s">
        <v>2240</v>
      </c>
      <c r="B31412">
        <v>1888</v>
      </c>
      <c r="C31412">
        <v>720495</v>
      </c>
    </row>
    <row r="31413" spans="1:3" x14ac:dyDescent="0.3">
      <c r="A31413" t="s">
        <v>2240</v>
      </c>
      <c r="B31413">
        <v>1889</v>
      </c>
      <c r="C31413">
        <v>727083</v>
      </c>
    </row>
    <row r="31414" spans="1:3" x14ac:dyDescent="0.3">
      <c r="A31414" t="s">
        <v>2240</v>
      </c>
      <c r="B31414">
        <v>1890</v>
      </c>
      <c r="C31414">
        <v>733732</v>
      </c>
    </row>
    <row r="31415" spans="1:3" x14ac:dyDescent="0.3">
      <c r="A31415" t="s">
        <v>2240</v>
      </c>
      <c r="B31415">
        <v>1891</v>
      </c>
      <c r="C31415">
        <v>740441</v>
      </c>
    </row>
    <row r="31416" spans="1:3" x14ac:dyDescent="0.3">
      <c r="A31416" t="s">
        <v>2240</v>
      </c>
      <c r="B31416">
        <v>1892</v>
      </c>
      <c r="C31416">
        <v>747212</v>
      </c>
    </row>
    <row r="31417" spans="1:3" x14ac:dyDescent="0.3">
      <c r="A31417" t="s">
        <v>2240</v>
      </c>
      <c r="B31417">
        <v>1893</v>
      </c>
      <c r="C31417">
        <v>754044</v>
      </c>
    </row>
    <row r="31418" spans="1:3" x14ac:dyDescent="0.3">
      <c r="A31418" t="s">
        <v>2240</v>
      </c>
      <c r="B31418">
        <v>1894</v>
      </c>
      <c r="C31418">
        <v>760939</v>
      </c>
    </row>
    <row r="31419" spans="1:3" x14ac:dyDescent="0.3">
      <c r="A31419" t="s">
        <v>2240</v>
      </c>
      <c r="B31419">
        <v>1895</v>
      </c>
      <c r="C31419">
        <v>767897</v>
      </c>
    </row>
    <row r="31420" spans="1:3" x14ac:dyDescent="0.3">
      <c r="A31420" t="s">
        <v>2240</v>
      </c>
      <c r="B31420">
        <v>1896</v>
      </c>
      <c r="C31420">
        <v>774918</v>
      </c>
    </row>
    <row r="31421" spans="1:3" x14ac:dyDescent="0.3">
      <c r="A31421" t="s">
        <v>2240</v>
      </c>
      <c r="B31421">
        <v>1897</v>
      </c>
      <c r="C31421">
        <v>782003</v>
      </c>
    </row>
    <row r="31422" spans="1:3" x14ac:dyDescent="0.3">
      <c r="A31422" t="s">
        <v>2240</v>
      </c>
      <c r="B31422">
        <v>1898</v>
      </c>
      <c r="C31422">
        <v>789153</v>
      </c>
    </row>
    <row r="31423" spans="1:3" x14ac:dyDescent="0.3">
      <c r="A31423" t="s">
        <v>2240</v>
      </c>
      <c r="B31423">
        <v>1899</v>
      </c>
      <c r="C31423">
        <v>796369</v>
      </c>
    </row>
    <row r="31424" spans="1:3" x14ac:dyDescent="0.3">
      <c r="A31424" t="s">
        <v>2240</v>
      </c>
      <c r="B31424">
        <v>1900</v>
      </c>
      <c r="C31424">
        <v>803650</v>
      </c>
    </row>
    <row r="31425" spans="1:3" x14ac:dyDescent="0.3">
      <c r="A31425" t="s">
        <v>2240</v>
      </c>
      <c r="B31425">
        <v>1901</v>
      </c>
      <c r="C31425">
        <v>810997</v>
      </c>
    </row>
    <row r="31426" spans="1:3" x14ac:dyDescent="0.3">
      <c r="A31426" t="s">
        <v>2240</v>
      </c>
      <c r="B31426">
        <v>1902</v>
      </c>
      <c r="C31426">
        <v>818412</v>
      </c>
    </row>
    <row r="31427" spans="1:3" x14ac:dyDescent="0.3">
      <c r="A31427" t="s">
        <v>2240</v>
      </c>
      <c r="B31427">
        <v>1903</v>
      </c>
      <c r="C31427">
        <v>825895</v>
      </c>
    </row>
    <row r="31428" spans="1:3" x14ac:dyDescent="0.3">
      <c r="A31428" t="s">
        <v>2240</v>
      </c>
      <c r="B31428">
        <v>1904</v>
      </c>
      <c r="C31428">
        <v>833445</v>
      </c>
    </row>
    <row r="31429" spans="1:3" x14ac:dyDescent="0.3">
      <c r="A31429" t="s">
        <v>2240</v>
      </c>
      <c r="B31429">
        <v>1905</v>
      </c>
      <c r="C31429">
        <v>841065</v>
      </c>
    </row>
    <row r="31430" spans="1:3" x14ac:dyDescent="0.3">
      <c r="A31430" t="s">
        <v>2240</v>
      </c>
      <c r="B31430">
        <v>1906</v>
      </c>
      <c r="C31430">
        <v>848755</v>
      </c>
    </row>
    <row r="31431" spans="1:3" x14ac:dyDescent="0.3">
      <c r="A31431" t="s">
        <v>2240</v>
      </c>
      <c r="B31431">
        <v>1907</v>
      </c>
      <c r="C31431">
        <v>856514</v>
      </c>
    </row>
    <row r="31432" spans="1:3" x14ac:dyDescent="0.3">
      <c r="A31432" t="s">
        <v>2240</v>
      </c>
      <c r="B31432">
        <v>1908</v>
      </c>
      <c r="C31432">
        <v>864344</v>
      </c>
    </row>
    <row r="31433" spans="1:3" x14ac:dyDescent="0.3">
      <c r="A31433" t="s">
        <v>2240</v>
      </c>
      <c r="B31433">
        <v>1909</v>
      </c>
      <c r="C31433">
        <v>872246</v>
      </c>
    </row>
    <row r="31434" spans="1:3" x14ac:dyDescent="0.3">
      <c r="A31434" t="s">
        <v>2240</v>
      </c>
      <c r="B31434">
        <v>1910</v>
      </c>
      <c r="C31434">
        <v>880220</v>
      </c>
    </row>
    <row r="31435" spans="1:3" x14ac:dyDescent="0.3">
      <c r="A31435" t="s">
        <v>2240</v>
      </c>
      <c r="B31435">
        <v>1911</v>
      </c>
      <c r="C31435">
        <v>888267</v>
      </c>
    </row>
    <row r="31436" spans="1:3" x14ac:dyDescent="0.3">
      <c r="A31436" t="s">
        <v>2240</v>
      </c>
      <c r="B31436">
        <v>1912</v>
      </c>
      <c r="C31436">
        <v>896387</v>
      </c>
    </row>
    <row r="31437" spans="1:3" x14ac:dyDescent="0.3">
      <c r="A31437" t="s">
        <v>2240</v>
      </c>
      <c r="B31437">
        <v>1913</v>
      </c>
      <c r="C31437">
        <v>904582</v>
      </c>
    </row>
    <row r="31438" spans="1:3" x14ac:dyDescent="0.3">
      <c r="A31438" t="s">
        <v>2240</v>
      </c>
      <c r="B31438">
        <v>1914</v>
      </c>
      <c r="C31438">
        <v>912851</v>
      </c>
    </row>
    <row r="31439" spans="1:3" x14ac:dyDescent="0.3">
      <c r="A31439" t="s">
        <v>2240</v>
      </c>
      <c r="B31439">
        <v>1915</v>
      </c>
      <c r="C31439">
        <v>921195</v>
      </c>
    </row>
    <row r="31440" spans="1:3" x14ac:dyDescent="0.3">
      <c r="A31440" t="s">
        <v>2240</v>
      </c>
      <c r="B31440">
        <v>1916</v>
      </c>
      <c r="C31440">
        <v>929616</v>
      </c>
    </row>
    <row r="31441" spans="1:3" x14ac:dyDescent="0.3">
      <c r="A31441" t="s">
        <v>2240</v>
      </c>
      <c r="B31441">
        <v>1917</v>
      </c>
      <c r="C31441">
        <v>938114</v>
      </c>
    </row>
    <row r="31442" spans="1:3" x14ac:dyDescent="0.3">
      <c r="A31442" t="s">
        <v>2240</v>
      </c>
      <c r="B31442">
        <v>1918</v>
      </c>
      <c r="C31442">
        <v>946373</v>
      </c>
    </row>
    <row r="31443" spans="1:3" x14ac:dyDescent="0.3">
      <c r="A31443" t="s">
        <v>2240</v>
      </c>
      <c r="B31443">
        <v>1919</v>
      </c>
      <c r="C31443">
        <v>954704</v>
      </c>
    </row>
    <row r="31444" spans="1:3" x14ac:dyDescent="0.3">
      <c r="A31444" t="s">
        <v>2240</v>
      </c>
      <c r="B31444">
        <v>1920</v>
      </c>
      <c r="C31444">
        <v>963109</v>
      </c>
    </row>
    <row r="31445" spans="1:3" x14ac:dyDescent="0.3">
      <c r="A31445" t="s">
        <v>2240</v>
      </c>
      <c r="B31445">
        <v>1921</v>
      </c>
      <c r="C31445">
        <v>971588</v>
      </c>
    </row>
    <row r="31446" spans="1:3" x14ac:dyDescent="0.3">
      <c r="A31446" t="s">
        <v>2240</v>
      </c>
      <c r="B31446">
        <v>1922</v>
      </c>
      <c r="C31446">
        <v>980142</v>
      </c>
    </row>
    <row r="31447" spans="1:3" x14ac:dyDescent="0.3">
      <c r="A31447" t="s">
        <v>2240</v>
      </c>
      <c r="B31447">
        <v>1923</v>
      </c>
      <c r="C31447">
        <v>988771</v>
      </c>
    </row>
    <row r="31448" spans="1:3" x14ac:dyDescent="0.3">
      <c r="A31448" t="s">
        <v>2240</v>
      </c>
      <c r="B31448">
        <v>1924</v>
      </c>
      <c r="C31448">
        <v>997476</v>
      </c>
    </row>
    <row r="31449" spans="1:3" x14ac:dyDescent="0.3">
      <c r="A31449" t="s">
        <v>2240</v>
      </c>
      <c r="B31449">
        <v>1925</v>
      </c>
      <c r="C31449">
        <v>1006257</v>
      </c>
    </row>
    <row r="31450" spans="1:3" x14ac:dyDescent="0.3">
      <c r="A31450" t="s">
        <v>2240</v>
      </c>
      <c r="B31450">
        <v>1926</v>
      </c>
      <c r="C31450">
        <v>1015116</v>
      </c>
    </row>
    <row r="31451" spans="1:3" x14ac:dyDescent="0.3">
      <c r="A31451" t="s">
        <v>2240</v>
      </c>
      <c r="B31451">
        <v>1927</v>
      </c>
      <c r="C31451">
        <v>1024053</v>
      </c>
    </row>
    <row r="31452" spans="1:3" x14ac:dyDescent="0.3">
      <c r="A31452" t="s">
        <v>2240</v>
      </c>
      <c r="B31452">
        <v>1928</v>
      </c>
      <c r="C31452">
        <v>1033068</v>
      </c>
    </row>
    <row r="31453" spans="1:3" x14ac:dyDescent="0.3">
      <c r="A31453" t="s">
        <v>2240</v>
      </c>
      <c r="B31453">
        <v>1929</v>
      </c>
      <c r="C31453">
        <v>1042163</v>
      </c>
    </row>
    <row r="31454" spans="1:3" x14ac:dyDescent="0.3">
      <c r="A31454" t="s">
        <v>2240</v>
      </c>
      <c r="B31454">
        <v>1930</v>
      </c>
      <c r="C31454">
        <v>1051338</v>
      </c>
    </row>
    <row r="31455" spans="1:3" x14ac:dyDescent="0.3">
      <c r="A31455" t="s">
        <v>2240</v>
      </c>
      <c r="B31455">
        <v>1931</v>
      </c>
      <c r="C31455">
        <v>1060594</v>
      </c>
    </row>
    <row r="31456" spans="1:3" x14ac:dyDescent="0.3">
      <c r="A31456" t="s">
        <v>2240</v>
      </c>
      <c r="B31456">
        <v>1932</v>
      </c>
      <c r="C31456">
        <v>1069931</v>
      </c>
    </row>
    <row r="31457" spans="1:3" x14ac:dyDescent="0.3">
      <c r="A31457" t="s">
        <v>2240</v>
      </c>
      <c r="B31457">
        <v>1933</v>
      </c>
      <c r="C31457">
        <v>1079350</v>
      </c>
    </row>
    <row r="31458" spans="1:3" x14ac:dyDescent="0.3">
      <c r="A31458" t="s">
        <v>2240</v>
      </c>
      <c r="B31458">
        <v>1934</v>
      </c>
      <c r="C31458">
        <v>1088852</v>
      </c>
    </row>
    <row r="31459" spans="1:3" x14ac:dyDescent="0.3">
      <c r="A31459" t="s">
        <v>2240</v>
      </c>
      <c r="B31459">
        <v>1935</v>
      </c>
      <c r="C31459">
        <v>1098438</v>
      </c>
    </row>
    <row r="31460" spans="1:3" x14ac:dyDescent="0.3">
      <c r="A31460" t="s">
        <v>2240</v>
      </c>
      <c r="B31460">
        <v>1936</v>
      </c>
      <c r="C31460">
        <v>1108109</v>
      </c>
    </row>
    <row r="31461" spans="1:3" x14ac:dyDescent="0.3">
      <c r="A31461" t="s">
        <v>2240</v>
      </c>
      <c r="B31461">
        <v>1937</v>
      </c>
      <c r="C31461">
        <v>1117864</v>
      </c>
    </row>
    <row r="31462" spans="1:3" x14ac:dyDescent="0.3">
      <c r="A31462" t="s">
        <v>2240</v>
      </c>
      <c r="B31462">
        <v>1938</v>
      </c>
      <c r="C31462">
        <v>1127705</v>
      </c>
    </row>
    <row r="31463" spans="1:3" x14ac:dyDescent="0.3">
      <c r="A31463" t="s">
        <v>2240</v>
      </c>
      <c r="B31463">
        <v>1939</v>
      </c>
      <c r="C31463">
        <v>1137633</v>
      </c>
    </row>
    <row r="31464" spans="1:3" x14ac:dyDescent="0.3">
      <c r="A31464" t="s">
        <v>2240</v>
      </c>
      <c r="B31464">
        <v>1940</v>
      </c>
      <c r="C31464">
        <v>1147649</v>
      </c>
    </row>
    <row r="31465" spans="1:3" x14ac:dyDescent="0.3">
      <c r="A31465" t="s">
        <v>2240</v>
      </c>
      <c r="B31465">
        <v>1941</v>
      </c>
      <c r="C31465">
        <v>1157752</v>
      </c>
    </row>
    <row r="31466" spans="1:3" x14ac:dyDescent="0.3">
      <c r="A31466" t="s">
        <v>2240</v>
      </c>
      <c r="B31466">
        <v>1942</v>
      </c>
      <c r="C31466">
        <v>1167945</v>
      </c>
    </row>
    <row r="31467" spans="1:3" x14ac:dyDescent="0.3">
      <c r="A31467" t="s">
        <v>2240</v>
      </c>
      <c r="B31467">
        <v>1943</v>
      </c>
      <c r="C31467">
        <v>1178227</v>
      </c>
    </row>
    <row r="31468" spans="1:3" x14ac:dyDescent="0.3">
      <c r="A31468" t="s">
        <v>2240</v>
      </c>
      <c r="B31468">
        <v>1944</v>
      </c>
      <c r="C31468">
        <v>1188600</v>
      </c>
    </row>
    <row r="31469" spans="1:3" x14ac:dyDescent="0.3">
      <c r="A31469" t="s">
        <v>2240</v>
      </c>
      <c r="B31469">
        <v>1945</v>
      </c>
      <c r="C31469">
        <v>1199064</v>
      </c>
    </row>
    <row r="31470" spans="1:3" x14ac:dyDescent="0.3">
      <c r="A31470" t="s">
        <v>2240</v>
      </c>
      <c r="B31470">
        <v>1946</v>
      </c>
      <c r="C31470">
        <v>1209620</v>
      </c>
    </row>
    <row r="31471" spans="1:3" x14ac:dyDescent="0.3">
      <c r="A31471" t="s">
        <v>2240</v>
      </c>
      <c r="B31471">
        <v>1947</v>
      </c>
      <c r="C31471">
        <v>1220269</v>
      </c>
    </row>
    <row r="31472" spans="1:3" x14ac:dyDescent="0.3">
      <c r="A31472" t="s">
        <v>2240</v>
      </c>
      <c r="B31472">
        <v>1948</v>
      </c>
      <c r="C31472">
        <v>1231012</v>
      </c>
    </row>
    <row r="31473" spans="1:3" x14ac:dyDescent="0.3">
      <c r="A31473" t="s">
        <v>2240</v>
      </c>
      <c r="B31473">
        <v>1949</v>
      </c>
      <c r="C31473">
        <v>1242400</v>
      </c>
    </row>
    <row r="31474" spans="1:3" x14ac:dyDescent="0.3">
      <c r="A31474" t="s">
        <v>2240</v>
      </c>
      <c r="B31474">
        <v>1950</v>
      </c>
      <c r="C31474">
        <v>1254444</v>
      </c>
    </row>
    <row r="31475" spans="1:3" x14ac:dyDescent="0.3">
      <c r="A31475" t="s">
        <v>2240</v>
      </c>
      <c r="B31475">
        <v>1951</v>
      </c>
      <c r="C31475">
        <v>1290417</v>
      </c>
    </row>
    <row r="31476" spans="1:3" x14ac:dyDescent="0.3">
      <c r="A31476" t="s">
        <v>2240</v>
      </c>
      <c r="B31476">
        <v>1952</v>
      </c>
      <c r="C31476">
        <v>1320982</v>
      </c>
    </row>
    <row r="31477" spans="1:3" x14ac:dyDescent="0.3">
      <c r="A31477" t="s">
        <v>2240</v>
      </c>
      <c r="B31477">
        <v>1953</v>
      </c>
      <c r="C31477">
        <v>1347470</v>
      </c>
    </row>
    <row r="31478" spans="1:3" x14ac:dyDescent="0.3">
      <c r="A31478" t="s">
        <v>2240</v>
      </c>
      <c r="B31478">
        <v>1954</v>
      </c>
      <c r="C31478">
        <v>1370979</v>
      </c>
    </row>
    <row r="31479" spans="1:3" x14ac:dyDescent="0.3">
      <c r="A31479" t="s">
        <v>2240</v>
      </c>
      <c r="B31479">
        <v>1955</v>
      </c>
      <c r="C31479">
        <v>1392461</v>
      </c>
    </row>
    <row r="31480" spans="1:3" x14ac:dyDescent="0.3">
      <c r="A31480" t="s">
        <v>2240</v>
      </c>
      <c r="B31480">
        <v>1956</v>
      </c>
      <c r="C31480">
        <v>1412610</v>
      </c>
    </row>
    <row r="31481" spans="1:3" x14ac:dyDescent="0.3">
      <c r="A31481" t="s">
        <v>2240</v>
      </c>
      <c r="B31481">
        <v>1957</v>
      </c>
      <c r="C31481">
        <v>1432016</v>
      </c>
    </row>
    <row r="31482" spans="1:3" x14ac:dyDescent="0.3">
      <c r="A31482" t="s">
        <v>2240</v>
      </c>
      <c r="B31482">
        <v>1958</v>
      </c>
      <c r="C31482">
        <v>1451021</v>
      </c>
    </row>
    <row r="31483" spans="1:3" x14ac:dyDescent="0.3">
      <c r="A31483" t="s">
        <v>2240</v>
      </c>
      <c r="B31483">
        <v>1959</v>
      </c>
      <c r="C31483">
        <v>1469848</v>
      </c>
    </row>
    <row r="31484" spans="1:3" x14ac:dyDescent="0.3">
      <c r="A31484" t="s">
        <v>2240</v>
      </c>
      <c r="B31484">
        <v>1960</v>
      </c>
      <c r="C31484">
        <v>1488670</v>
      </c>
    </row>
    <row r="31485" spans="1:3" x14ac:dyDescent="0.3">
      <c r="A31485" t="s">
        <v>2240</v>
      </c>
      <c r="B31485">
        <v>1961</v>
      </c>
      <c r="C31485">
        <v>1507647</v>
      </c>
    </row>
    <row r="31486" spans="1:3" x14ac:dyDescent="0.3">
      <c r="A31486" t="s">
        <v>2240</v>
      </c>
      <c r="B31486">
        <v>1962</v>
      </c>
      <c r="C31486">
        <v>1527109</v>
      </c>
    </row>
    <row r="31487" spans="1:3" x14ac:dyDescent="0.3">
      <c r="A31487" t="s">
        <v>2240</v>
      </c>
      <c r="B31487">
        <v>1963</v>
      </c>
      <c r="C31487">
        <v>1547449</v>
      </c>
    </row>
    <row r="31488" spans="1:3" x14ac:dyDescent="0.3">
      <c r="A31488" t="s">
        <v>2240</v>
      </c>
      <c r="B31488">
        <v>1964</v>
      </c>
      <c r="C31488">
        <v>1569139</v>
      </c>
    </row>
    <row r="31489" spans="1:3" x14ac:dyDescent="0.3">
      <c r="A31489" t="s">
        <v>2240</v>
      </c>
      <c r="B31489">
        <v>1965</v>
      </c>
      <c r="C31489">
        <v>1592437</v>
      </c>
    </row>
    <row r="31490" spans="1:3" x14ac:dyDescent="0.3">
      <c r="A31490" t="s">
        <v>2240</v>
      </c>
      <c r="B31490">
        <v>1966</v>
      </c>
      <c r="C31490">
        <v>1617797</v>
      </c>
    </row>
    <row r="31491" spans="1:3" x14ac:dyDescent="0.3">
      <c r="A31491" t="s">
        <v>2240</v>
      </c>
      <c r="B31491">
        <v>1967</v>
      </c>
      <c r="C31491">
        <v>1644949</v>
      </c>
    </row>
    <row r="31492" spans="1:3" x14ac:dyDescent="0.3">
      <c r="A31492" t="s">
        <v>2240</v>
      </c>
      <c r="B31492">
        <v>1968</v>
      </c>
      <c r="C31492">
        <v>1672399</v>
      </c>
    </row>
    <row r="31493" spans="1:3" x14ac:dyDescent="0.3">
      <c r="A31493" t="s">
        <v>2240</v>
      </c>
      <c r="B31493">
        <v>1969</v>
      </c>
      <c r="C31493">
        <v>1698150</v>
      </c>
    </row>
    <row r="31494" spans="1:3" x14ac:dyDescent="0.3">
      <c r="A31494" t="s">
        <v>2240</v>
      </c>
      <c r="B31494">
        <v>1970</v>
      </c>
      <c r="C31494">
        <v>1720805</v>
      </c>
    </row>
    <row r="31495" spans="1:3" x14ac:dyDescent="0.3">
      <c r="A31495" t="s">
        <v>2240</v>
      </c>
      <c r="B31495">
        <v>1971</v>
      </c>
      <c r="C31495">
        <v>1739529</v>
      </c>
    </row>
    <row r="31496" spans="1:3" x14ac:dyDescent="0.3">
      <c r="A31496" t="s">
        <v>2240</v>
      </c>
      <c r="B31496">
        <v>1972</v>
      </c>
      <c r="C31496">
        <v>1754951</v>
      </c>
    </row>
    <row r="31497" spans="1:3" x14ac:dyDescent="0.3">
      <c r="A31497" t="s">
        <v>2240</v>
      </c>
      <c r="B31497">
        <v>1973</v>
      </c>
      <c r="C31497">
        <v>1769002</v>
      </c>
    </row>
    <row r="31498" spans="1:3" x14ac:dyDescent="0.3">
      <c r="A31498" t="s">
        <v>2240</v>
      </c>
      <c r="B31498">
        <v>1974</v>
      </c>
      <c r="C31498">
        <v>1784400</v>
      </c>
    </row>
    <row r="31499" spans="1:3" x14ac:dyDescent="0.3">
      <c r="A31499" t="s">
        <v>2240</v>
      </c>
      <c r="B31499">
        <v>1975</v>
      </c>
      <c r="C31499">
        <v>1803008</v>
      </c>
    </row>
    <row r="31500" spans="1:3" x14ac:dyDescent="0.3">
      <c r="A31500" t="s">
        <v>2240</v>
      </c>
      <c r="B31500">
        <v>1976</v>
      </c>
      <c r="C31500">
        <v>1825559</v>
      </c>
    </row>
    <row r="31501" spans="1:3" x14ac:dyDescent="0.3">
      <c r="A31501" t="s">
        <v>2240</v>
      </c>
      <c r="B31501">
        <v>1977</v>
      </c>
      <c r="C31501">
        <v>1851070</v>
      </c>
    </row>
    <row r="31502" spans="1:3" x14ac:dyDescent="0.3">
      <c r="A31502" t="s">
        <v>2240</v>
      </c>
      <c r="B31502">
        <v>1978</v>
      </c>
      <c r="C31502">
        <v>1877690</v>
      </c>
    </row>
    <row r="31503" spans="1:3" x14ac:dyDescent="0.3">
      <c r="A31503" t="s">
        <v>2240</v>
      </c>
      <c r="B31503">
        <v>1979</v>
      </c>
      <c r="C31503">
        <v>1902718</v>
      </c>
    </row>
    <row r="31504" spans="1:3" x14ac:dyDescent="0.3">
      <c r="A31504" t="s">
        <v>2240</v>
      </c>
      <c r="B31504">
        <v>1980</v>
      </c>
      <c r="C31504">
        <v>1924203</v>
      </c>
    </row>
    <row r="31505" spans="1:3" x14ac:dyDescent="0.3">
      <c r="A31505" t="s">
        <v>2240</v>
      </c>
      <c r="B31505">
        <v>1981</v>
      </c>
      <c r="C31505">
        <v>1941527</v>
      </c>
    </row>
    <row r="31506" spans="1:3" x14ac:dyDescent="0.3">
      <c r="A31506" t="s">
        <v>2240</v>
      </c>
      <c r="B31506">
        <v>1982</v>
      </c>
      <c r="C31506">
        <v>1955247</v>
      </c>
    </row>
    <row r="31507" spans="1:3" x14ac:dyDescent="0.3">
      <c r="A31507" t="s">
        <v>2240</v>
      </c>
      <c r="B31507">
        <v>1983</v>
      </c>
      <c r="C31507">
        <v>1965892</v>
      </c>
    </row>
    <row r="31508" spans="1:3" x14ac:dyDescent="0.3">
      <c r="A31508" t="s">
        <v>2240</v>
      </c>
      <c r="B31508">
        <v>1984</v>
      </c>
      <c r="C31508">
        <v>1974413</v>
      </c>
    </row>
    <row r="31509" spans="1:3" x14ac:dyDescent="0.3">
      <c r="A31509" t="s">
        <v>2240</v>
      </c>
      <c r="B31509">
        <v>1985</v>
      </c>
      <c r="C31509">
        <v>1981536</v>
      </c>
    </row>
    <row r="31510" spans="1:3" x14ac:dyDescent="0.3">
      <c r="A31510" t="s">
        <v>2240</v>
      </c>
      <c r="B31510">
        <v>1986</v>
      </c>
      <c r="C31510">
        <v>1987538</v>
      </c>
    </row>
    <row r="31511" spans="1:3" x14ac:dyDescent="0.3">
      <c r="A31511" t="s">
        <v>2240</v>
      </c>
      <c r="B31511">
        <v>1987</v>
      </c>
      <c r="C31511">
        <v>1992278</v>
      </c>
    </row>
    <row r="31512" spans="1:3" x14ac:dyDescent="0.3">
      <c r="A31512" t="s">
        <v>2240</v>
      </c>
      <c r="B31512">
        <v>1988</v>
      </c>
      <c r="C31512">
        <v>1995508</v>
      </c>
    </row>
    <row r="31513" spans="1:3" x14ac:dyDescent="0.3">
      <c r="A31513" t="s">
        <v>2240</v>
      </c>
      <c r="B31513">
        <v>1989</v>
      </c>
      <c r="C31513">
        <v>1996863</v>
      </c>
    </row>
    <row r="31514" spans="1:3" x14ac:dyDescent="0.3">
      <c r="A31514" t="s">
        <v>2240</v>
      </c>
      <c r="B31514">
        <v>1990</v>
      </c>
      <c r="C31514">
        <v>1996218</v>
      </c>
    </row>
    <row r="31515" spans="1:3" x14ac:dyDescent="0.3">
      <c r="A31515" t="s">
        <v>2240</v>
      </c>
      <c r="B31515">
        <v>1991</v>
      </c>
      <c r="C31515">
        <v>1993304</v>
      </c>
    </row>
    <row r="31516" spans="1:3" x14ac:dyDescent="0.3">
      <c r="A31516" t="s">
        <v>2240</v>
      </c>
      <c r="B31516">
        <v>1992</v>
      </c>
      <c r="C31516">
        <v>1988659</v>
      </c>
    </row>
    <row r="31517" spans="1:3" x14ac:dyDescent="0.3">
      <c r="A31517" t="s">
        <v>2240</v>
      </c>
      <c r="B31517">
        <v>1993</v>
      </c>
      <c r="C31517">
        <v>1984024</v>
      </c>
    </row>
    <row r="31518" spans="1:3" x14ac:dyDescent="0.3">
      <c r="A31518" t="s">
        <v>2240</v>
      </c>
      <c r="B31518">
        <v>1994</v>
      </c>
      <c r="C31518">
        <v>1981713</v>
      </c>
    </row>
    <row r="31519" spans="1:3" x14ac:dyDescent="0.3">
      <c r="A31519" t="s">
        <v>2240</v>
      </c>
      <c r="B31519">
        <v>1995</v>
      </c>
      <c r="C31519">
        <v>1983259</v>
      </c>
    </row>
    <row r="31520" spans="1:3" x14ac:dyDescent="0.3">
      <c r="A31520" t="s">
        <v>2240</v>
      </c>
      <c r="B31520">
        <v>1996</v>
      </c>
      <c r="C31520">
        <v>1989441</v>
      </c>
    </row>
    <row r="31521" spans="1:3" x14ac:dyDescent="0.3">
      <c r="A31521" t="s">
        <v>2240</v>
      </c>
      <c r="B31521">
        <v>1997</v>
      </c>
      <c r="C31521">
        <v>1999588</v>
      </c>
    </row>
    <row r="31522" spans="1:3" x14ac:dyDescent="0.3">
      <c r="A31522" t="s">
        <v>2240</v>
      </c>
      <c r="B31522">
        <v>1998</v>
      </c>
      <c r="C31522">
        <v>2012052</v>
      </c>
    </row>
    <row r="31523" spans="1:3" x14ac:dyDescent="0.3">
      <c r="A31523" t="s">
        <v>2240</v>
      </c>
      <c r="B31523">
        <v>1999</v>
      </c>
      <c r="C31523">
        <v>2024393</v>
      </c>
    </row>
    <row r="31524" spans="1:3" x14ac:dyDescent="0.3">
      <c r="A31524" t="s">
        <v>2240</v>
      </c>
      <c r="B31524">
        <v>2000</v>
      </c>
      <c r="C31524">
        <v>2034823</v>
      </c>
    </row>
    <row r="31525" spans="1:3" x14ac:dyDescent="0.3">
      <c r="A31525" t="s">
        <v>2240</v>
      </c>
      <c r="B31525">
        <v>2001</v>
      </c>
      <c r="C31525">
        <v>2042844</v>
      </c>
    </row>
    <row r="31526" spans="1:3" x14ac:dyDescent="0.3">
      <c r="A31526" t="s">
        <v>2240</v>
      </c>
      <c r="B31526">
        <v>2002</v>
      </c>
      <c r="C31526">
        <v>2048929</v>
      </c>
    </row>
    <row r="31527" spans="1:3" x14ac:dyDescent="0.3">
      <c r="A31527" t="s">
        <v>2240</v>
      </c>
      <c r="B31527">
        <v>2003</v>
      </c>
      <c r="C31527">
        <v>2053426</v>
      </c>
    </row>
    <row r="31528" spans="1:3" x14ac:dyDescent="0.3">
      <c r="A31528" t="s">
        <v>2240</v>
      </c>
      <c r="B31528">
        <v>2004</v>
      </c>
      <c r="C31528">
        <v>2057043</v>
      </c>
    </row>
    <row r="31529" spans="1:3" x14ac:dyDescent="0.3">
      <c r="A31529" t="s">
        <v>2240</v>
      </c>
      <c r="B31529">
        <v>2005</v>
      </c>
      <c r="C31529">
        <v>2060280</v>
      </c>
    </row>
    <row r="31530" spans="1:3" x14ac:dyDescent="0.3">
      <c r="A31530" t="s">
        <v>2240</v>
      </c>
      <c r="B31530">
        <v>2006</v>
      </c>
      <c r="C31530">
        <v>2063132</v>
      </c>
    </row>
    <row r="31531" spans="1:3" x14ac:dyDescent="0.3">
      <c r="A31531" t="s">
        <v>2240</v>
      </c>
      <c r="B31531">
        <v>2007</v>
      </c>
      <c r="C31531">
        <v>2065408</v>
      </c>
    </row>
    <row r="31532" spans="1:3" x14ac:dyDescent="0.3">
      <c r="A31532" t="s">
        <v>2240</v>
      </c>
      <c r="B31532">
        <v>2008</v>
      </c>
      <c r="C31532">
        <v>2067309</v>
      </c>
    </row>
    <row r="31533" spans="1:3" x14ac:dyDescent="0.3">
      <c r="A31533" t="s">
        <v>2240</v>
      </c>
      <c r="B31533">
        <v>2009</v>
      </c>
      <c r="C31533">
        <v>2069030</v>
      </c>
    </row>
    <row r="31534" spans="1:3" x14ac:dyDescent="0.3">
      <c r="A31534" t="s">
        <v>2240</v>
      </c>
      <c r="B31534">
        <v>2010</v>
      </c>
      <c r="C31534">
        <v>2070737</v>
      </c>
    </row>
    <row r="31535" spans="1:3" x14ac:dyDescent="0.3">
      <c r="A31535" t="s">
        <v>2240</v>
      </c>
      <c r="B31535">
        <v>2011</v>
      </c>
      <c r="C31535">
        <v>2072484</v>
      </c>
    </row>
    <row r="31536" spans="1:3" x14ac:dyDescent="0.3">
      <c r="A31536" t="s">
        <v>2240</v>
      </c>
      <c r="B31536">
        <v>2012</v>
      </c>
      <c r="C31536">
        <v>2074275</v>
      </c>
    </row>
    <row r="31537" spans="1:3" x14ac:dyDescent="0.3">
      <c r="A31537" t="s">
        <v>2240</v>
      </c>
      <c r="B31537">
        <v>2013</v>
      </c>
      <c r="C31537">
        <v>2076065</v>
      </c>
    </row>
    <row r="31538" spans="1:3" x14ac:dyDescent="0.3">
      <c r="A31538" t="s">
        <v>2240</v>
      </c>
      <c r="B31538">
        <v>2014</v>
      </c>
      <c r="C31538">
        <v>2077780</v>
      </c>
    </row>
    <row r="31539" spans="1:3" x14ac:dyDescent="0.3">
      <c r="A31539" t="s">
        <v>2240</v>
      </c>
      <c r="B31539">
        <v>2015</v>
      </c>
      <c r="C31539">
        <v>2079335</v>
      </c>
    </row>
    <row r="31540" spans="1:3" x14ac:dyDescent="0.3">
      <c r="A31540" t="s">
        <v>2240</v>
      </c>
      <c r="B31540">
        <v>2016</v>
      </c>
      <c r="C31540">
        <v>2080746</v>
      </c>
    </row>
    <row r="31541" spans="1:3" x14ac:dyDescent="0.3">
      <c r="A31541" t="s">
        <v>2240</v>
      </c>
      <c r="B31541">
        <v>2017</v>
      </c>
      <c r="C31541">
        <v>2081996</v>
      </c>
    </row>
    <row r="31542" spans="1:3" x14ac:dyDescent="0.3">
      <c r="A31542" t="s">
        <v>2240</v>
      </c>
      <c r="B31542">
        <v>2018</v>
      </c>
      <c r="C31542">
        <v>2082956</v>
      </c>
    </row>
    <row r="31543" spans="1:3" x14ac:dyDescent="0.3">
      <c r="A31543" t="s">
        <v>2240</v>
      </c>
      <c r="B31543">
        <v>2019</v>
      </c>
      <c r="C31543">
        <v>2083458</v>
      </c>
    </row>
    <row r="31544" spans="1:3" x14ac:dyDescent="0.3">
      <c r="A31544" t="s">
        <v>2240</v>
      </c>
      <c r="B31544">
        <v>2020</v>
      </c>
      <c r="C31544">
        <v>2083380</v>
      </c>
    </row>
    <row r="31545" spans="1:3" x14ac:dyDescent="0.3">
      <c r="A31545" t="s">
        <v>2240</v>
      </c>
      <c r="B31545">
        <v>2021</v>
      </c>
      <c r="C31545">
        <v>2082661</v>
      </c>
    </row>
    <row r="31546" spans="1:3" x14ac:dyDescent="0.3">
      <c r="A31546" t="s">
        <v>2241</v>
      </c>
      <c r="B31546">
        <v>1950</v>
      </c>
      <c r="C31546">
        <v>6997</v>
      </c>
    </row>
    <row r="31547" spans="1:3" x14ac:dyDescent="0.3">
      <c r="A31547" t="s">
        <v>2241</v>
      </c>
      <c r="B31547">
        <v>1951</v>
      </c>
      <c r="C31547">
        <v>7078</v>
      </c>
    </row>
    <row r="31548" spans="1:3" x14ac:dyDescent="0.3">
      <c r="A31548" t="s">
        <v>2241</v>
      </c>
      <c r="B31548">
        <v>1952</v>
      </c>
      <c r="C31548">
        <v>7204</v>
      </c>
    </row>
    <row r="31549" spans="1:3" x14ac:dyDescent="0.3">
      <c r="A31549" t="s">
        <v>2241</v>
      </c>
      <c r="B31549">
        <v>1953</v>
      </c>
      <c r="C31549">
        <v>7394</v>
      </c>
    </row>
    <row r="31550" spans="1:3" x14ac:dyDescent="0.3">
      <c r="A31550" t="s">
        <v>2241</v>
      </c>
      <c r="B31550">
        <v>1954</v>
      </c>
      <c r="C31550">
        <v>7660</v>
      </c>
    </row>
    <row r="31551" spans="1:3" x14ac:dyDescent="0.3">
      <c r="A31551" t="s">
        <v>2241</v>
      </c>
      <c r="B31551">
        <v>1955</v>
      </c>
      <c r="C31551">
        <v>7980</v>
      </c>
    </row>
    <row r="31552" spans="1:3" x14ac:dyDescent="0.3">
      <c r="A31552" t="s">
        <v>2241</v>
      </c>
      <c r="B31552">
        <v>1956</v>
      </c>
      <c r="C31552">
        <v>8376</v>
      </c>
    </row>
    <row r="31553" spans="1:3" x14ac:dyDescent="0.3">
      <c r="A31553" t="s">
        <v>2241</v>
      </c>
      <c r="B31553">
        <v>1957</v>
      </c>
      <c r="C31553">
        <v>8810</v>
      </c>
    </row>
    <row r="31554" spans="1:3" x14ac:dyDescent="0.3">
      <c r="A31554" t="s">
        <v>2241</v>
      </c>
      <c r="B31554">
        <v>1958</v>
      </c>
      <c r="C31554">
        <v>9238</v>
      </c>
    </row>
    <row r="31555" spans="1:3" x14ac:dyDescent="0.3">
      <c r="A31555" t="s">
        <v>2241</v>
      </c>
      <c r="B31555">
        <v>1959</v>
      </c>
      <c r="C31555">
        <v>9640</v>
      </c>
    </row>
    <row r="31556" spans="1:3" x14ac:dyDescent="0.3">
      <c r="A31556" t="s">
        <v>2241</v>
      </c>
      <c r="B31556">
        <v>1960</v>
      </c>
      <c r="C31556">
        <v>9980</v>
      </c>
    </row>
    <row r="31557" spans="1:3" x14ac:dyDescent="0.3">
      <c r="A31557" t="s">
        <v>2241</v>
      </c>
      <c r="B31557">
        <v>1961</v>
      </c>
      <c r="C31557">
        <v>10243</v>
      </c>
    </row>
    <row r="31558" spans="1:3" x14ac:dyDescent="0.3">
      <c r="A31558" t="s">
        <v>2241</v>
      </c>
      <c r="B31558">
        <v>1962</v>
      </c>
      <c r="C31558">
        <v>10438</v>
      </c>
    </row>
    <row r="31559" spans="1:3" x14ac:dyDescent="0.3">
      <c r="A31559" t="s">
        <v>2241</v>
      </c>
      <c r="B31559">
        <v>1963</v>
      </c>
      <c r="C31559">
        <v>10591</v>
      </c>
    </row>
    <row r="31560" spans="1:3" x14ac:dyDescent="0.3">
      <c r="A31560" t="s">
        <v>2241</v>
      </c>
      <c r="B31560">
        <v>1964</v>
      </c>
      <c r="C31560">
        <v>10780</v>
      </c>
    </row>
    <row r="31561" spans="1:3" x14ac:dyDescent="0.3">
      <c r="A31561" t="s">
        <v>2241</v>
      </c>
      <c r="B31561">
        <v>1965</v>
      </c>
      <c r="C31561">
        <v>11023</v>
      </c>
    </row>
    <row r="31562" spans="1:3" x14ac:dyDescent="0.3">
      <c r="A31562" t="s">
        <v>2241</v>
      </c>
      <c r="B31562">
        <v>1966</v>
      </c>
      <c r="C31562">
        <v>11341</v>
      </c>
    </row>
    <row r="31563" spans="1:3" x14ac:dyDescent="0.3">
      <c r="A31563" t="s">
        <v>2241</v>
      </c>
      <c r="B31563">
        <v>1967</v>
      </c>
      <c r="C31563">
        <v>11723</v>
      </c>
    </row>
    <row r="31564" spans="1:3" x14ac:dyDescent="0.3">
      <c r="A31564" t="s">
        <v>2241</v>
      </c>
      <c r="B31564">
        <v>1968</v>
      </c>
      <c r="C31564">
        <v>12135</v>
      </c>
    </row>
    <row r="31565" spans="1:3" x14ac:dyDescent="0.3">
      <c r="A31565" t="s">
        <v>2241</v>
      </c>
      <c r="B31565">
        <v>1969</v>
      </c>
      <c r="C31565">
        <v>12577</v>
      </c>
    </row>
    <row r="31566" spans="1:3" x14ac:dyDescent="0.3">
      <c r="A31566" t="s">
        <v>2241</v>
      </c>
      <c r="B31566">
        <v>1970</v>
      </c>
      <c r="C31566">
        <v>13000</v>
      </c>
    </row>
    <row r="31567" spans="1:3" x14ac:dyDescent="0.3">
      <c r="A31567" t="s">
        <v>2241</v>
      </c>
      <c r="B31567">
        <v>1971</v>
      </c>
      <c r="C31567">
        <v>13423</v>
      </c>
    </row>
    <row r="31568" spans="1:3" x14ac:dyDescent="0.3">
      <c r="A31568" t="s">
        <v>2241</v>
      </c>
      <c r="B31568">
        <v>1972</v>
      </c>
      <c r="C31568">
        <v>13884</v>
      </c>
    </row>
    <row r="31569" spans="1:3" x14ac:dyDescent="0.3">
      <c r="A31569" t="s">
        <v>2241</v>
      </c>
      <c r="B31569">
        <v>1973</v>
      </c>
      <c r="C31569">
        <v>14322</v>
      </c>
    </row>
    <row r="31570" spans="1:3" x14ac:dyDescent="0.3">
      <c r="A31570" t="s">
        <v>2241</v>
      </c>
      <c r="B31570">
        <v>1974</v>
      </c>
      <c r="C31570">
        <v>14672</v>
      </c>
    </row>
    <row r="31571" spans="1:3" x14ac:dyDescent="0.3">
      <c r="A31571" t="s">
        <v>2241</v>
      </c>
      <c r="B31571">
        <v>1975</v>
      </c>
      <c r="C31571">
        <v>14917</v>
      </c>
    </row>
    <row r="31572" spans="1:3" x14ac:dyDescent="0.3">
      <c r="A31572" t="s">
        <v>2241</v>
      </c>
      <c r="B31572">
        <v>1976</v>
      </c>
      <c r="C31572">
        <v>15024</v>
      </c>
    </row>
    <row r="31573" spans="1:3" x14ac:dyDescent="0.3">
      <c r="A31573" t="s">
        <v>2241</v>
      </c>
      <c r="B31573">
        <v>1977</v>
      </c>
      <c r="C31573">
        <v>15049</v>
      </c>
    </row>
    <row r="31574" spans="1:3" x14ac:dyDescent="0.3">
      <c r="A31574" t="s">
        <v>2241</v>
      </c>
      <c r="B31574">
        <v>1978</v>
      </c>
      <c r="C31574">
        <v>15167</v>
      </c>
    </row>
    <row r="31575" spans="1:3" x14ac:dyDescent="0.3">
      <c r="A31575" t="s">
        <v>2241</v>
      </c>
      <c r="B31575">
        <v>1979</v>
      </c>
      <c r="C31575">
        <v>15640</v>
      </c>
    </row>
    <row r="31576" spans="1:3" x14ac:dyDescent="0.3">
      <c r="A31576" t="s">
        <v>2241</v>
      </c>
      <c r="B31576">
        <v>1980</v>
      </c>
      <c r="C31576">
        <v>16633</v>
      </c>
    </row>
    <row r="31577" spans="1:3" x14ac:dyDescent="0.3">
      <c r="A31577" t="s">
        <v>2241</v>
      </c>
      <c r="B31577">
        <v>1981</v>
      </c>
      <c r="C31577">
        <v>18168</v>
      </c>
    </row>
    <row r="31578" spans="1:3" x14ac:dyDescent="0.3">
      <c r="A31578" t="s">
        <v>2241</v>
      </c>
      <c r="B31578">
        <v>1982</v>
      </c>
      <c r="C31578">
        <v>20163</v>
      </c>
    </row>
    <row r="31579" spans="1:3" x14ac:dyDescent="0.3">
      <c r="A31579" t="s">
        <v>2241</v>
      </c>
      <c r="B31579">
        <v>1983</v>
      </c>
      <c r="C31579">
        <v>22622</v>
      </c>
    </row>
    <row r="31580" spans="1:3" x14ac:dyDescent="0.3">
      <c r="A31580" t="s">
        <v>2241</v>
      </c>
      <c r="B31580">
        <v>1984</v>
      </c>
      <c r="C31580">
        <v>25496</v>
      </c>
    </row>
    <row r="31581" spans="1:3" x14ac:dyDescent="0.3">
      <c r="A31581" t="s">
        <v>2241</v>
      </c>
      <c r="B31581">
        <v>1985</v>
      </c>
      <c r="C31581">
        <v>28719</v>
      </c>
    </row>
    <row r="31582" spans="1:3" x14ac:dyDescent="0.3">
      <c r="A31582" t="s">
        <v>2241</v>
      </c>
      <c r="B31582">
        <v>1986</v>
      </c>
      <c r="C31582">
        <v>32377</v>
      </c>
    </row>
    <row r="31583" spans="1:3" x14ac:dyDescent="0.3">
      <c r="A31583" t="s">
        <v>2241</v>
      </c>
      <c r="B31583">
        <v>1987</v>
      </c>
      <c r="C31583">
        <v>36371</v>
      </c>
    </row>
    <row r="31584" spans="1:3" x14ac:dyDescent="0.3">
      <c r="A31584" t="s">
        <v>2241</v>
      </c>
      <c r="B31584">
        <v>1988</v>
      </c>
      <c r="C31584">
        <v>40294</v>
      </c>
    </row>
    <row r="31585" spans="1:3" x14ac:dyDescent="0.3">
      <c r="A31585" t="s">
        <v>2241</v>
      </c>
      <c r="B31585">
        <v>1989</v>
      </c>
      <c r="C31585">
        <v>43542</v>
      </c>
    </row>
    <row r="31586" spans="1:3" x14ac:dyDescent="0.3">
      <c r="A31586" t="s">
        <v>2241</v>
      </c>
      <c r="B31586">
        <v>1990</v>
      </c>
      <c r="C31586">
        <v>45752</v>
      </c>
    </row>
    <row r="31587" spans="1:3" x14ac:dyDescent="0.3">
      <c r="A31587" t="s">
        <v>2241</v>
      </c>
      <c r="B31587">
        <v>1991</v>
      </c>
      <c r="C31587">
        <v>46662</v>
      </c>
    </row>
    <row r="31588" spans="1:3" x14ac:dyDescent="0.3">
      <c r="A31588" t="s">
        <v>2241</v>
      </c>
      <c r="B31588">
        <v>1992</v>
      </c>
      <c r="C31588">
        <v>46473</v>
      </c>
    </row>
    <row r="31589" spans="1:3" x14ac:dyDescent="0.3">
      <c r="A31589" t="s">
        <v>2241</v>
      </c>
      <c r="B31589">
        <v>1993</v>
      </c>
      <c r="C31589">
        <v>45763</v>
      </c>
    </row>
    <row r="31590" spans="1:3" x14ac:dyDescent="0.3">
      <c r="A31590" t="s">
        <v>2241</v>
      </c>
      <c r="B31590">
        <v>1994</v>
      </c>
      <c r="C31590">
        <v>45361</v>
      </c>
    </row>
    <row r="31591" spans="1:3" x14ac:dyDescent="0.3">
      <c r="A31591" t="s">
        <v>2241</v>
      </c>
      <c r="B31591">
        <v>1995</v>
      </c>
      <c r="C31591">
        <v>45872</v>
      </c>
    </row>
    <row r="31592" spans="1:3" x14ac:dyDescent="0.3">
      <c r="A31592" t="s">
        <v>2241</v>
      </c>
      <c r="B31592">
        <v>1996</v>
      </c>
      <c r="C31592">
        <v>47518</v>
      </c>
    </row>
    <row r="31593" spans="1:3" x14ac:dyDescent="0.3">
      <c r="A31593" t="s">
        <v>2241</v>
      </c>
      <c r="B31593">
        <v>1997</v>
      </c>
      <c r="C31593">
        <v>50052</v>
      </c>
    </row>
    <row r="31594" spans="1:3" x14ac:dyDescent="0.3">
      <c r="A31594" t="s">
        <v>2241</v>
      </c>
      <c r="B31594">
        <v>1998</v>
      </c>
      <c r="C31594">
        <v>52999</v>
      </c>
    </row>
    <row r="31595" spans="1:3" x14ac:dyDescent="0.3">
      <c r="A31595" t="s">
        <v>2241</v>
      </c>
      <c r="B31595">
        <v>1999</v>
      </c>
      <c r="C31595">
        <v>55633</v>
      </c>
    </row>
    <row r="31596" spans="1:3" x14ac:dyDescent="0.3">
      <c r="A31596" t="s">
        <v>2241</v>
      </c>
      <c r="B31596">
        <v>2000</v>
      </c>
      <c r="C31596">
        <v>57453</v>
      </c>
    </row>
    <row r="31597" spans="1:3" x14ac:dyDescent="0.3">
      <c r="A31597" t="s">
        <v>2241</v>
      </c>
      <c r="B31597">
        <v>2001</v>
      </c>
      <c r="C31597">
        <v>58319</v>
      </c>
    </row>
    <row r="31598" spans="1:3" x14ac:dyDescent="0.3">
      <c r="A31598" t="s">
        <v>2241</v>
      </c>
      <c r="B31598">
        <v>2002</v>
      </c>
      <c r="C31598">
        <v>58412</v>
      </c>
    </row>
    <row r="31599" spans="1:3" x14ac:dyDescent="0.3">
      <c r="A31599" t="s">
        <v>2241</v>
      </c>
      <c r="B31599">
        <v>2003</v>
      </c>
      <c r="C31599">
        <v>57954</v>
      </c>
    </row>
    <row r="31600" spans="1:3" x14ac:dyDescent="0.3">
      <c r="A31600" t="s">
        <v>2241</v>
      </c>
      <c r="B31600">
        <v>2004</v>
      </c>
      <c r="C31600">
        <v>57240</v>
      </c>
    </row>
    <row r="31601" spans="1:3" x14ac:dyDescent="0.3">
      <c r="A31601" t="s">
        <v>2241</v>
      </c>
      <c r="B31601">
        <v>2005</v>
      </c>
      <c r="C31601">
        <v>56547</v>
      </c>
    </row>
    <row r="31602" spans="1:3" x14ac:dyDescent="0.3">
      <c r="A31602" t="s">
        <v>2241</v>
      </c>
      <c r="B31602">
        <v>2006</v>
      </c>
      <c r="C31602">
        <v>55886</v>
      </c>
    </row>
    <row r="31603" spans="1:3" x14ac:dyDescent="0.3">
      <c r="A31603" t="s">
        <v>2241</v>
      </c>
      <c r="B31603">
        <v>2007</v>
      </c>
      <c r="C31603">
        <v>55215</v>
      </c>
    </row>
    <row r="31604" spans="1:3" x14ac:dyDescent="0.3">
      <c r="A31604" t="s">
        <v>2241</v>
      </c>
      <c r="B31604">
        <v>2008</v>
      </c>
      <c r="C31604">
        <v>54621</v>
      </c>
    </row>
    <row r="31605" spans="1:3" x14ac:dyDescent="0.3">
      <c r="A31605" t="s">
        <v>2241</v>
      </c>
      <c r="B31605">
        <v>2009</v>
      </c>
      <c r="C31605">
        <v>54194</v>
      </c>
    </row>
    <row r="31606" spans="1:3" x14ac:dyDescent="0.3">
      <c r="A31606" t="s">
        <v>2241</v>
      </c>
      <c r="B31606">
        <v>2010</v>
      </c>
      <c r="C31606">
        <v>53971</v>
      </c>
    </row>
    <row r="31607" spans="1:3" x14ac:dyDescent="0.3">
      <c r="A31607" t="s">
        <v>2241</v>
      </c>
      <c r="B31607">
        <v>2011</v>
      </c>
      <c r="C31607">
        <v>54013</v>
      </c>
    </row>
    <row r="31608" spans="1:3" x14ac:dyDescent="0.3">
      <c r="A31608" t="s">
        <v>2241</v>
      </c>
      <c r="B31608">
        <v>2012</v>
      </c>
      <c r="C31608">
        <v>54306</v>
      </c>
    </row>
    <row r="31609" spans="1:3" x14ac:dyDescent="0.3">
      <c r="A31609" t="s">
        <v>2241</v>
      </c>
      <c r="B31609">
        <v>2013</v>
      </c>
      <c r="C31609">
        <v>54786</v>
      </c>
    </row>
    <row r="31610" spans="1:3" x14ac:dyDescent="0.3">
      <c r="A31610" t="s">
        <v>2241</v>
      </c>
      <c r="B31610">
        <v>2014</v>
      </c>
      <c r="C31610">
        <v>55301</v>
      </c>
    </row>
    <row r="31611" spans="1:3" x14ac:dyDescent="0.3">
      <c r="A31611" t="s">
        <v>2241</v>
      </c>
      <c r="B31611">
        <v>2015</v>
      </c>
      <c r="C31611">
        <v>55779</v>
      </c>
    </row>
    <row r="31612" spans="1:3" x14ac:dyDescent="0.3">
      <c r="A31612" t="s">
        <v>2241</v>
      </c>
      <c r="B31612">
        <v>2016</v>
      </c>
      <c r="C31612">
        <v>56187</v>
      </c>
    </row>
    <row r="31613" spans="1:3" x14ac:dyDescent="0.3">
      <c r="A31613" t="s">
        <v>2241</v>
      </c>
      <c r="B31613">
        <v>2017</v>
      </c>
      <c r="C31613">
        <v>56553</v>
      </c>
    </row>
    <row r="31614" spans="1:3" x14ac:dyDescent="0.3">
      <c r="A31614" t="s">
        <v>2241</v>
      </c>
      <c r="B31614">
        <v>2018</v>
      </c>
      <c r="C31614">
        <v>56889</v>
      </c>
    </row>
    <row r="31615" spans="1:3" x14ac:dyDescent="0.3">
      <c r="A31615" t="s">
        <v>2241</v>
      </c>
      <c r="B31615">
        <v>2019</v>
      </c>
      <c r="C31615">
        <v>57213</v>
      </c>
    </row>
    <row r="31616" spans="1:3" x14ac:dyDescent="0.3">
      <c r="A31616" t="s">
        <v>2241</v>
      </c>
      <c r="B31616">
        <v>2020</v>
      </c>
      <c r="C31616">
        <v>57557</v>
      </c>
    </row>
    <row r="31617" spans="1:3" x14ac:dyDescent="0.3">
      <c r="A31617" t="s">
        <v>2241</v>
      </c>
      <c r="B31617">
        <v>2021</v>
      </c>
      <c r="C31617">
        <v>57910</v>
      </c>
    </row>
    <row r="31618" spans="1:3" x14ac:dyDescent="0.3">
      <c r="A31618" t="s">
        <v>2242</v>
      </c>
      <c r="B31618">
        <v>1800</v>
      </c>
      <c r="C31618">
        <v>900000</v>
      </c>
    </row>
    <row r="31619" spans="1:3" x14ac:dyDescent="0.3">
      <c r="A31619" t="s">
        <v>2242</v>
      </c>
      <c r="B31619">
        <v>1801</v>
      </c>
      <c r="C31619">
        <v>898489</v>
      </c>
    </row>
    <row r="31620" spans="1:3" x14ac:dyDescent="0.3">
      <c r="A31620" t="s">
        <v>2242</v>
      </c>
      <c r="B31620">
        <v>1802</v>
      </c>
      <c r="C31620">
        <v>896980</v>
      </c>
    </row>
    <row r="31621" spans="1:3" x14ac:dyDescent="0.3">
      <c r="A31621" t="s">
        <v>2242</v>
      </c>
      <c r="B31621">
        <v>1803</v>
      </c>
      <c r="C31621">
        <v>895473</v>
      </c>
    </row>
    <row r="31622" spans="1:3" x14ac:dyDescent="0.3">
      <c r="A31622" t="s">
        <v>2242</v>
      </c>
      <c r="B31622">
        <v>1804</v>
      </c>
      <c r="C31622">
        <v>893970</v>
      </c>
    </row>
    <row r="31623" spans="1:3" x14ac:dyDescent="0.3">
      <c r="A31623" t="s">
        <v>2242</v>
      </c>
      <c r="B31623">
        <v>1805</v>
      </c>
      <c r="C31623">
        <v>892468</v>
      </c>
    </row>
    <row r="31624" spans="1:3" x14ac:dyDescent="0.3">
      <c r="A31624" t="s">
        <v>2242</v>
      </c>
      <c r="B31624">
        <v>1806</v>
      </c>
      <c r="C31624">
        <v>890970</v>
      </c>
    </row>
    <row r="31625" spans="1:3" x14ac:dyDescent="0.3">
      <c r="A31625" t="s">
        <v>2242</v>
      </c>
      <c r="B31625">
        <v>1807</v>
      </c>
      <c r="C31625">
        <v>889474</v>
      </c>
    </row>
    <row r="31626" spans="1:3" x14ac:dyDescent="0.3">
      <c r="A31626" t="s">
        <v>2242</v>
      </c>
      <c r="B31626">
        <v>1808</v>
      </c>
      <c r="C31626">
        <v>887980</v>
      </c>
    </row>
    <row r="31627" spans="1:3" x14ac:dyDescent="0.3">
      <c r="A31627" t="s">
        <v>2242</v>
      </c>
      <c r="B31627">
        <v>1809</v>
      </c>
      <c r="C31627">
        <v>886489</v>
      </c>
    </row>
    <row r="31628" spans="1:3" x14ac:dyDescent="0.3">
      <c r="A31628" t="s">
        <v>2242</v>
      </c>
      <c r="B31628">
        <v>1810</v>
      </c>
      <c r="C31628">
        <v>890801</v>
      </c>
    </row>
    <row r="31629" spans="1:3" x14ac:dyDescent="0.3">
      <c r="A31629" t="s">
        <v>2242</v>
      </c>
      <c r="B31629">
        <v>1811</v>
      </c>
      <c r="C31629">
        <v>895142</v>
      </c>
    </row>
    <row r="31630" spans="1:3" x14ac:dyDescent="0.3">
      <c r="A31630" t="s">
        <v>2242</v>
      </c>
      <c r="B31630">
        <v>1812</v>
      </c>
      <c r="C31630">
        <v>901458</v>
      </c>
    </row>
    <row r="31631" spans="1:3" x14ac:dyDescent="0.3">
      <c r="A31631" t="s">
        <v>2242</v>
      </c>
      <c r="B31631">
        <v>1813</v>
      </c>
      <c r="C31631">
        <v>909763</v>
      </c>
    </row>
    <row r="31632" spans="1:3" x14ac:dyDescent="0.3">
      <c r="A31632" t="s">
        <v>2242</v>
      </c>
      <c r="B31632">
        <v>1814</v>
      </c>
      <c r="C31632">
        <v>918145</v>
      </c>
    </row>
    <row r="31633" spans="1:3" x14ac:dyDescent="0.3">
      <c r="A31633" t="s">
        <v>2242</v>
      </c>
      <c r="B31633">
        <v>1815</v>
      </c>
      <c r="C31633">
        <v>926604</v>
      </c>
    </row>
    <row r="31634" spans="1:3" x14ac:dyDescent="0.3">
      <c r="A31634" t="s">
        <v>2242</v>
      </c>
      <c r="B31634">
        <v>1816</v>
      </c>
      <c r="C31634">
        <v>935141</v>
      </c>
    </row>
    <row r="31635" spans="1:3" x14ac:dyDescent="0.3">
      <c r="A31635" t="s">
        <v>2242</v>
      </c>
      <c r="B31635">
        <v>1817</v>
      </c>
      <c r="C31635">
        <v>943756</v>
      </c>
    </row>
    <row r="31636" spans="1:3" x14ac:dyDescent="0.3">
      <c r="A31636" t="s">
        <v>2242</v>
      </c>
      <c r="B31636">
        <v>1818</v>
      </c>
      <c r="C31636">
        <v>952451</v>
      </c>
    </row>
    <row r="31637" spans="1:3" x14ac:dyDescent="0.3">
      <c r="A31637" t="s">
        <v>2242</v>
      </c>
      <c r="B31637">
        <v>1819</v>
      </c>
      <c r="C31637">
        <v>962318</v>
      </c>
    </row>
    <row r="31638" spans="1:3" x14ac:dyDescent="0.3">
      <c r="A31638" t="s">
        <v>2242</v>
      </c>
      <c r="B31638">
        <v>1820</v>
      </c>
      <c r="C31638">
        <v>973385</v>
      </c>
    </row>
    <row r="31639" spans="1:3" x14ac:dyDescent="0.3">
      <c r="A31639" t="s">
        <v>2242</v>
      </c>
      <c r="B31639">
        <v>1821</v>
      </c>
      <c r="C31639">
        <v>985679</v>
      </c>
    </row>
    <row r="31640" spans="1:3" x14ac:dyDescent="0.3">
      <c r="A31640" t="s">
        <v>2242</v>
      </c>
      <c r="B31640">
        <v>1822</v>
      </c>
      <c r="C31640">
        <v>999229</v>
      </c>
    </row>
    <row r="31641" spans="1:3" x14ac:dyDescent="0.3">
      <c r="A31641" t="s">
        <v>2242</v>
      </c>
      <c r="B31641">
        <v>1823</v>
      </c>
      <c r="C31641">
        <v>1014062</v>
      </c>
    </row>
    <row r="31642" spans="1:3" x14ac:dyDescent="0.3">
      <c r="A31642" t="s">
        <v>2242</v>
      </c>
      <c r="B31642">
        <v>1824</v>
      </c>
      <c r="C31642">
        <v>1029115</v>
      </c>
    </row>
    <row r="31643" spans="1:3" x14ac:dyDescent="0.3">
      <c r="A31643" t="s">
        <v>2242</v>
      </c>
      <c r="B31643">
        <v>1825</v>
      </c>
      <c r="C31643">
        <v>1044391</v>
      </c>
    </row>
    <row r="31644" spans="1:3" x14ac:dyDescent="0.3">
      <c r="A31644" t="s">
        <v>2242</v>
      </c>
      <c r="B31644">
        <v>1826</v>
      </c>
      <c r="C31644">
        <v>1059895</v>
      </c>
    </row>
    <row r="31645" spans="1:3" x14ac:dyDescent="0.3">
      <c r="A31645" t="s">
        <v>2242</v>
      </c>
      <c r="B31645">
        <v>1827</v>
      </c>
      <c r="C31645">
        <v>1075628</v>
      </c>
    </row>
    <row r="31646" spans="1:3" x14ac:dyDescent="0.3">
      <c r="A31646" t="s">
        <v>2242</v>
      </c>
      <c r="B31646">
        <v>1828</v>
      </c>
      <c r="C31646">
        <v>1091595</v>
      </c>
    </row>
    <row r="31647" spans="1:3" x14ac:dyDescent="0.3">
      <c r="A31647" t="s">
        <v>2242</v>
      </c>
      <c r="B31647">
        <v>1829</v>
      </c>
      <c r="C31647">
        <v>1106700</v>
      </c>
    </row>
    <row r="31648" spans="1:3" x14ac:dyDescent="0.3">
      <c r="A31648" t="s">
        <v>2242</v>
      </c>
      <c r="B31648">
        <v>1830</v>
      </c>
      <c r="C31648">
        <v>1120917</v>
      </c>
    </row>
    <row r="31649" spans="1:3" x14ac:dyDescent="0.3">
      <c r="A31649" t="s">
        <v>2242</v>
      </c>
      <c r="B31649">
        <v>1831</v>
      </c>
      <c r="C31649">
        <v>1134224</v>
      </c>
    </row>
    <row r="31650" spans="1:3" x14ac:dyDescent="0.3">
      <c r="A31650" t="s">
        <v>2242</v>
      </c>
      <c r="B31650">
        <v>1832</v>
      </c>
      <c r="C31650">
        <v>1146595</v>
      </c>
    </row>
    <row r="31651" spans="1:3" x14ac:dyDescent="0.3">
      <c r="A31651" t="s">
        <v>2242</v>
      </c>
      <c r="B31651">
        <v>1833</v>
      </c>
      <c r="C31651">
        <v>1158005</v>
      </c>
    </row>
    <row r="31652" spans="1:3" x14ac:dyDescent="0.3">
      <c r="A31652" t="s">
        <v>2242</v>
      </c>
      <c r="B31652">
        <v>1834</v>
      </c>
      <c r="C31652">
        <v>1169529</v>
      </c>
    </row>
    <row r="31653" spans="1:3" x14ac:dyDescent="0.3">
      <c r="A31653" t="s">
        <v>2242</v>
      </c>
      <c r="B31653">
        <v>1835</v>
      </c>
      <c r="C31653">
        <v>1181168</v>
      </c>
    </row>
    <row r="31654" spans="1:3" x14ac:dyDescent="0.3">
      <c r="A31654" t="s">
        <v>2242</v>
      </c>
      <c r="B31654">
        <v>1836</v>
      </c>
      <c r="C31654">
        <v>1192922</v>
      </c>
    </row>
    <row r="31655" spans="1:3" x14ac:dyDescent="0.3">
      <c r="A31655" t="s">
        <v>2242</v>
      </c>
      <c r="B31655">
        <v>1837</v>
      </c>
      <c r="C31655">
        <v>1204794</v>
      </c>
    </row>
    <row r="31656" spans="1:3" x14ac:dyDescent="0.3">
      <c r="A31656" t="s">
        <v>2242</v>
      </c>
      <c r="B31656">
        <v>1838</v>
      </c>
      <c r="C31656">
        <v>1216783</v>
      </c>
    </row>
    <row r="31657" spans="1:3" x14ac:dyDescent="0.3">
      <c r="A31657" t="s">
        <v>2242</v>
      </c>
      <c r="B31657">
        <v>1839</v>
      </c>
      <c r="C31657">
        <v>1229289</v>
      </c>
    </row>
    <row r="31658" spans="1:3" x14ac:dyDescent="0.3">
      <c r="A31658" t="s">
        <v>2242</v>
      </c>
      <c r="B31658">
        <v>1840</v>
      </c>
      <c r="C31658">
        <v>1242319</v>
      </c>
    </row>
    <row r="31659" spans="1:3" x14ac:dyDescent="0.3">
      <c r="A31659" t="s">
        <v>2242</v>
      </c>
      <c r="B31659">
        <v>1841</v>
      </c>
      <c r="C31659">
        <v>1255885</v>
      </c>
    </row>
    <row r="31660" spans="1:3" x14ac:dyDescent="0.3">
      <c r="A31660" t="s">
        <v>2242</v>
      </c>
      <c r="B31660">
        <v>1842</v>
      </c>
      <c r="C31660">
        <v>1269997</v>
      </c>
    </row>
    <row r="31661" spans="1:3" x14ac:dyDescent="0.3">
      <c r="A31661" t="s">
        <v>2242</v>
      </c>
      <c r="B31661">
        <v>1843</v>
      </c>
      <c r="C31661">
        <v>1284663</v>
      </c>
    </row>
    <row r="31662" spans="1:3" x14ac:dyDescent="0.3">
      <c r="A31662" t="s">
        <v>2242</v>
      </c>
      <c r="B31662">
        <v>1844</v>
      </c>
      <c r="C31662">
        <v>1299499</v>
      </c>
    </row>
    <row r="31663" spans="1:3" x14ac:dyDescent="0.3">
      <c r="A31663" t="s">
        <v>2242</v>
      </c>
      <c r="B31663">
        <v>1845</v>
      </c>
      <c r="C31663">
        <v>1314507</v>
      </c>
    </row>
    <row r="31664" spans="1:3" x14ac:dyDescent="0.3">
      <c r="A31664" t="s">
        <v>2242</v>
      </c>
      <c r="B31664">
        <v>1846</v>
      </c>
      <c r="C31664">
        <v>1329687</v>
      </c>
    </row>
    <row r="31665" spans="1:3" x14ac:dyDescent="0.3">
      <c r="A31665" t="s">
        <v>2242</v>
      </c>
      <c r="B31665">
        <v>1847</v>
      </c>
      <c r="C31665">
        <v>1345043</v>
      </c>
    </row>
    <row r="31666" spans="1:3" x14ac:dyDescent="0.3">
      <c r="A31666" t="s">
        <v>2242</v>
      </c>
      <c r="B31666">
        <v>1848</v>
      </c>
      <c r="C31666">
        <v>1360577</v>
      </c>
    </row>
    <row r="31667" spans="1:3" x14ac:dyDescent="0.3">
      <c r="A31667" t="s">
        <v>2242</v>
      </c>
      <c r="B31667">
        <v>1849</v>
      </c>
      <c r="C31667">
        <v>1376908</v>
      </c>
    </row>
    <row r="31668" spans="1:3" x14ac:dyDescent="0.3">
      <c r="A31668" t="s">
        <v>2242</v>
      </c>
      <c r="B31668">
        <v>1850</v>
      </c>
      <c r="C31668">
        <v>1394054</v>
      </c>
    </row>
    <row r="31669" spans="1:3" x14ac:dyDescent="0.3">
      <c r="A31669" t="s">
        <v>2242</v>
      </c>
      <c r="B31669">
        <v>1851</v>
      </c>
      <c r="C31669">
        <v>1412035</v>
      </c>
    </row>
    <row r="31670" spans="1:3" x14ac:dyDescent="0.3">
      <c r="A31670" t="s">
        <v>2242</v>
      </c>
      <c r="B31670">
        <v>1852</v>
      </c>
      <c r="C31670">
        <v>1430868</v>
      </c>
    </row>
    <row r="31671" spans="1:3" x14ac:dyDescent="0.3">
      <c r="A31671" t="s">
        <v>2242</v>
      </c>
      <c r="B31671">
        <v>1853</v>
      </c>
      <c r="C31671">
        <v>1450572</v>
      </c>
    </row>
    <row r="31672" spans="1:3" x14ac:dyDescent="0.3">
      <c r="A31672" t="s">
        <v>2242</v>
      </c>
      <c r="B31672">
        <v>1854</v>
      </c>
      <c r="C31672">
        <v>1470547</v>
      </c>
    </row>
    <row r="31673" spans="1:3" x14ac:dyDescent="0.3">
      <c r="A31673" t="s">
        <v>2242</v>
      </c>
      <c r="B31673">
        <v>1855</v>
      </c>
      <c r="C31673">
        <v>1490797</v>
      </c>
    </row>
    <row r="31674" spans="1:3" x14ac:dyDescent="0.3">
      <c r="A31674" t="s">
        <v>2242</v>
      </c>
      <c r="B31674">
        <v>1856</v>
      </c>
      <c r="C31674">
        <v>1511326</v>
      </c>
    </row>
    <row r="31675" spans="1:3" x14ac:dyDescent="0.3">
      <c r="A31675" t="s">
        <v>2242</v>
      </c>
      <c r="B31675">
        <v>1857</v>
      </c>
      <c r="C31675">
        <v>1532137</v>
      </c>
    </row>
    <row r="31676" spans="1:3" x14ac:dyDescent="0.3">
      <c r="A31676" t="s">
        <v>2242</v>
      </c>
      <c r="B31676">
        <v>1858</v>
      </c>
      <c r="C31676">
        <v>1553236</v>
      </c>
    </row>
    <row r="31677" spans="1:3" x14ac:dyDescent="0.3">
      <c r="A31677" t="s">
        <v>2242</v>
      </c>
      <c r="B31677">
        <v>1859</v>
      </c>
      <c r="C31677">
        <v>1572906</v>
      </c>
    </row>
    <row r="31678" spans="1:3" x14ac:dyDescent="0.3">
      <c r="A31678" t="s">
        <v>2242</v>
      </c>
      <c r="B31678">
        <v>1860</v>
      </c>
      <c r="C31678">
        <v>1591113</v>
      </c>
    </row>
    <row r="31679" spans="1:3" x14ac:dyDescent="0.3">
      <c r="A31679" t="s">
        <v>2242</v>
      </c>
      <c r="B31679">
        <v>1861</v>
      </c>
      <c r="C31679">
        <v>1607824</v>
      </c>
    </row>
    <row r="31680" spans="1:3" x14ac:dyDescent="0.3">
      <c r="A31680" t="s">
        <v>2242</v>
      </c>
      <c r="B31680">
        <v>1862</v>
      </c>
      <c r="C31680">
        <v>1623003</v>
      </c>
    </row>
    <row r="31681" spans="1:3" x14ac:dyDescent="0.3">
      <c r="A31681" t="s">
        <v>2242</v>
      </c>
      <c r="B31681">
        <v>1863</v>
      </c>
      <c r="C31681">
        <v>1636614</v>
      </c>
    </row>
    <row r="31682" spans="1:3" x14ac:dyDescent="0.3">
      <c r="A31682" t="s">
        <v>2242</v>
      </c>
      <c r="B31682">
        <v>1864</v>
      </c>
      <c r="C31682">
        <v>1650339</v>
      </c>
    </row>
    <row r="31683" spans="1:3" x14ac:dyDescent="0.3">
      <c r="A31683" t="s">
        <v>2242</v>
      </c>
      <c r="B31683">
        <v>1865</v>
      </c>
      <c r="C31683">
        <v>1664179</v>
      </c>
    </row>
    <row r="31684" spans="1:3" x14ac:dyDescent="0.3">
      <c r="A31684" t="s">
        <v>2242</v>
      </c>
      <c r="B31684">
        <v>1866</v>
      </c>
      <c r="C31684">
        <v>1678136</v>
      </c>
    </row>
    <row r="31685" spans="1:3" x14ac:dyDescent="0.3">
      <c r="A31685" t="s">
        <v>2242</v>
      </c>
      <c r="B31685">
        <v>1867</v>
      </c>
      <c r="C31685">
        <v>1692209</v>
      </c>
    </row>
    <row r="31686" spans="1:3" x14ac:dyDescent="0.3">
      <c r="A31686" t="s">
        <v>2242</v>
      </c>
      <c r="B31686">
        <v>1868</v>
      </c>
      <c r="C31686">
        <v>1706400</v>
      </c>
    </row>
    <row r="31687" spans="1:3" x14ac:dyDescent="0.3">
      <c r="A31687" t="s">
        <v>2242</v>
      </c>
      <c r="B31687">
        <v>1869</v>
      </c>
      <c r="C31687">
        <v>1721316</v>
      </c>
    </row>
    <row r="31688" spans="1:3" x14ac:dyDescent="0.3">
      <c r="A31688" t="s">
        <v>2242</v>
      </c>
      <c r="B31688">
        <v>1870</v>
      </c>
      <c r="C31688">
        <v>1736968</v>
      </c>
    </row>
    <row r="31689" spans="1:3" x14ac:dyDescent="0.3">
      <c r="A31689" t="s">
        <v>2242</v>
      </c>
      <c r="B31689">
        <v>1871</v>
      </c>
      <c r="C31689">
        <v>1753370</v>
      </c>
    </row>
    <row r="31690" spans="1:3" x14ac:dyDescent="0.3">
      <c r="A31690" t="s">
        <v>2242</v>
      </c>
      <c r="B31690">
        <v>1872</v>
      </c>
      <c r="C31690">
        <v>1770533</v>
      </c>
    </row>
    <row r="31691" spans="1:3" x14ac:dyDescent="0.3">
      <c r="A31691" t="s">
        <v>2242</v>
      </c>
      <c r="B31691">
        <v>1873</v>
      </c>
      <c r="C31691">
        <v>1788471</v>
      </c>
    </row>
    <row r="31692" spans="1:3" x14ac:dyDescent="0.3">
      <c r="A31692" t="s">
        <v>2242</v>
      </c>
      <c r="B31692">
        <v>1874</v>
      </c>
      <c r="C31692">
        <v>1806590</v>
      </c>
    </row>
    <row r="31693" spans="1:3" x14ac:dyDescent="0.3">
      <c r="A31693" t="s">
        <v>2242</v>
      </c>
      <c r="B31693">
        <v>1875</v>
      </c>
      <c r="C31693">
        <v>1824893</v>
      </c>
    </row>
    <row r="31694" spans="1:3" x14ac:dyDescent="0.3">
      <c r="A31694" t="s">
        <v>2242</v>
      </c>
      <c r="B31694">
        <v>1876</v>
      </c>
      <c r="C31694">
        <v>1843382</v>
      </c>
    </row>
    <row r="31695" spans="1:3" x14ac:dyDescent="0.3">
      <c r="A31695" t="s">
        <v>2242</v>
      </c>
      <c r="B31695">
        <v>1877</v>
      </c>
      <c r="C31695">
        <v>1862057</v>
      </c>
    </row>
    <row r="31696" spans="1:3" x14ac:dyDescent="0.3">
      <c r="A31696" t="s">
        <v>2242</v>
      </c>
      <c r="B31696">
        <v>1878</v>
      </c>
      <c r="C31696">
        <v>1880922</v>
      </c>
    </row>
    <row r="31697" spans="1:3" x14ac:dyDescent="0.3">
      <c r="A31697" t="s">
        <v>2242</v>
      </c>
      <c r="B31697">
        <v>1879</v>
      </c>
      <c r="C31697">
        <v>1897622</v>
      </c>
    </row>
    <row r="31698" spans="1:3" x14ac:dyDescent="0.3">
      <c r="A31698" t="s">
        <v>2242</v>
      </c>
      <c r="B31698">
        <v>1880</v>
      </c>
      <c r="C31698">
        <v>1912126</v>
      </c>
    </row>
    <row r="31699" spans="1:3" x14ac:dyDescent="0.3">
      <c r="A31699" t="s">
        <v>2242</v>
      </c>
      <c r="B31699">
        <v>1881</v>
      </c>
      <c r="C31699">
        <v>1924402</v>
      </c>
    </row>
    <row r="31700" spans="1:3" x14ac:dyDescent="0.3">
      <c r="A31700" t="s">
        <v>2242</v>
      </c>
      <c r="B31700">
        <v>1882</v>
      </c>
      <c r="C31700">
        <v>1934418</v>
      </c>
    </row>
    <row r="31701" spans="1:3" x14ac:dyDescent="0.3">
      <c r="A31701" t="s">
        <v>2242</v>
      </c>
      <c r="B31701">
        <v>1883</v>
      </c>
      <c r="C31701">
        <v>1942141</v>
      </c>
    </row>
    <row r="31702" spans="1:3" x14ac:dyDescent="0.3">
      <c r="A31702" t="s">
        <v>2242</v>
      </c>
      <c r="B31702">
        <v>1884</v>
      </c>
      <c r="C31702">
        <v>1949896</v>
      </c>
    </row>
    <row r="31703" spans="1:3" x14ac:dyDescent="0.3">
      <c r="A31703" t="s">
        <v>2242</v>
      </c>
      <c r="B31703">
        <v>1885</v>
      </c>
      <c r="C31703">
        <v>1957681</v>
      </c>
    </row>
    <row r="31704" spans="1:3" x14ac:dyDescent="0.3">
      <c r="A31704" t="s">
        <v>2242</v>
      </c>
      <c r="B31704">
        <v>1886</v>
      </c>
      <c r="C31704">
        <v>1965498</v>
      </c>
    </row>
    <row r="31705" spans="1:3" x14ac:dyDescent="0.3">
      <c r="A31705" t="s">
        <v>2242</v>
      </c>
      <c r="B31705">
        <v>1887</v>
      </c>
      <c r="C31705">
        <v>1973345</v>
      </c>
    </row>
    <row r="31706" spans="1:3" x14ac:dyDescent="0.3">
      <c r="A31706" t="s">
        <v>2242</v>
      </c>
      <c r="B31706">
        <v>1888</v>
      </c>
      <c r="C31706">
        <v>1981224</v>
      </c>
    </row>
    <row r="31707" spans="1:3" x14ac:dyDescent="0.3">
      <c r="A31707" t="s">
        <v>2242</v>
      </c>
      <c r="B31707">
        <v>1889</v>
      </c>
      <c r="C31707">
        <v>1991972</v>
      </c>
    </row>
    <row r="31708" spans="1:3" x14ac:dyDescent="0.3">
      <c r="A31708" t="s">
        <v>2242</v>
      </c>
      <c r="B31708">
        <v>1890</v>
      </c>
      <c r="C31708">
        <v>2005632</v>
      </c>
    </row>
    <row r="31709" spans="1:3" x14ac:dyDescent="0.3">
      <c r="A31709" t="s">
        <v>2242</v>
      </c>
      <c r="B31709">
        <v>1891</v>
      </c>
      <c r="C31709">
        <v>2022248</v>
      </c>
    </row>
    <row r="31710" spans="1:3" x14ac:dyDescent="0.3">
      <c r="A31710" t="s">
        <v>2242</v>
      </c>
      <c r="B31710">
        <v>1892</v>
      </c>
      <c r="C31710">
        <v>2041863</v>
      </c>
    </row>
    <row r="31711" spans="1:3" x14ac:dyDescent="0.3">
      <c r="A31711" t="s">
        <v>2242</v>
      </c>
      <c r="B31711">
        <v>1893</v>
      </c>
      <c r="C31711">
        <v>2064522</v>
      </c>
    </row>
    <row r="31712" spans="1:3" x14ac:dyDescent="0.3">
      <c r="A31712" t="s">
        <v>2242</v>
      </c>
      <c r="B31712">
        <v>1894</v>
      </c>
      <c r="C31712">
        <v>2087432</v>
      </c>
    </row>
    <row r="31713" spans="1:3" x14ac:dyDescent="0.3">
      <c r="A31713" t="s">
        <v>2242</v>
      </c>
      <c r="B31713">
        <v>1895</v>
      </c>
      <c r="C31713">
        <v>2110597</v>
      </c>
    </row>
    <row r="31714" spans="1:3" x14ac:dyDescent="0.3">
      <c r="A31714" t="s">
        <v>2242</v>
      </c>
      <c r="B31714">
        <v>1896</v>
      </c>
      <c r="C31714">
        <v>2134019</v>
      </c>
    </row>
    <row r="31715" spans="1:3" x14ac:dyDescent="0.3">
      <c r="A31715" t="s">
        <v>2242</v>
      </c>
      <c r="B31715">
        <v>1897</v>
      </c>
      <c r="C31715">
        <v>2157701</v>
      </c>
    </row>
    <row r="31716" spans="1:3" x14ac:dyDescent="0.3">
      <c r="A31716" t="s">
        <v>2242</v>
      </c>
      <c r="B31716">
        <v>1898</v>
      </c>
      <c r="C31716">
        <v>2181645</v>
      </c>
    </row>
    <row r="31717" spans="1:3" x14ac:dyDescent="0.3">
      <c r="A31717" t="s">
        <v>2242</v>
      </c>
      <c r="B31717">
        <v>1899</v>
      </c>
      <c r="C31717">
        <v>2203895</v>
      </c>
    </row>
    <row r="31718" spans="1:3" x14ac:dyDescent="0.3">
      <c r="A31718" t="s">
        <v>2242</v>
      </c>
      <c r="B31718">
        <v>1900</v>
      </c>
      <c r="C31718">
        <v>2224417</v>
      </c>
    </row>
    <row r="31719" spans="1:3" x14ac:dyDescent="0.3">
      <c r="A31719" t="s">
        <v>2242</v>
      </c>
      <c r="B31719">
        <v>1901</v>
      </c>
      <c r="C31719">
        <v>2243179</v>
      </c>
    </row>
    <row r="31720" spans="1:3" x14ac:dyDescent="0.3">
      <c r="A31720" t="s">
        <v>2242</v>
      </c>
      <c r="B31720">
        <v>1902</v>
      </c>
      <c r="C31720">
        <v>2260150</v>
      </c>
    </row>
    <row r="31721" spans="1:3" x14ac:dyDescent="0.3">
      <c r="A31721" t="s">
        <v>2242</v>
      </c>
      <c r="B31721">
        <v>1903</v>
      </c>
      <c r="C31721">
        <v>2275294</v>
      </c>
    </row>
    <row r="31722" spans="1:3" x14ac:dyDescent="0.3">
      <c r="A31722" t="s">
        <v>2242</v>
      </c>
      <c r="B31722">
        <v>1904</v>
      </c>
      <c r="C31722">
        <v>2290541</v>
      </c>
    </row>
    <row r="31723" spans="1:3" x14ac:dyDescent="0.3">
      <c r="A31723" t="s">
        <v>2242</v>
      </c>
      <c r="B31723">
        <v>1905</v>
      </c>
      <c r="C31723">
        <v>2305889</v>
      </c>
    </row>
    <row r="31724" spans="1:3" x14ac:dyDescent="0.3">
      <c r="A31724" t="s">
        <v>2242</v>
      </c>
      <c r="B31724">
        <v>1906</v>
      </c>
      <c r="C31724">
        <v>2321340</v>
      </c>
    </row>
    <row r="31725" spans="1:3" x14ac:dyDescent="0.3">
      <c r="A31725" t="s">
        <v>2242</v>
      </c>
      <c r="B31725">
        <v>1907</v>
      </c>
      <c r="C31725">
        <v>2336895</v>
      </c>
    </row>
    <row r="31726" spans="1:3" x14ac:dyDescent="0.3">
      <c r="A31726" t="s">
        <v>2242</v>
      </c>
      <c r="B31726">
        <v>1908</v>
      </c>
      <c r="C31726">
        <v>2352554</v>
      </c>
    </row>
    <row r="31727" spans="1:3" x14ac:dyDescent="0.3">
      <c r="A31727" t="s">
        <v>2242</v>
      </c>
      <c r="B31727">
        <v>1909</v>
      </c>
      <c r="C31727">
        <v>2369920</v>
      </c>
    </row>
    <row r="31728" spans="1:3" x14ac:dyDescent="0.3">
      <c r="A31728" t="s">
        <v>2242</v>
      </c>
      <c r="B31728">
        <v>1910</v>
      </c>
      <c r="C31728">
        <v>2389021</v>
      </c>
    </row>
    <row r="31729" spans="1:3" x14ac:dyDescent="0.3">
      <c r="A31729" t="s">
        <v>2242</v>
      </c>
      <c r="B31729">
        <v>1911</v>
      </c>
      <c r="C31729">
        <v>2409884</v>
      </c>
    </row>
    <row r="31730" spans="1:3" x14ac:dyDescent="0.3">
      <c r="A31730" t="s">
        <v>2242</v>
      </c>
      <c r="B31730">
        <v>1912</v>
      </c>
      <c r="C31730">
        <v>2432539</v>
      </c>
    </row>
    <row r="31731" spans="1:3" x14ac:dyDescent="0.3">
      <c r="A31731" t="s">
        <v>2242</v>
      </c>
      <c r="B31731">
        <v>1913</v>
      </c>
      <c r="C31731">
        <v>2457013</v>
      </c>
    </row>
    <row r="31732" spans="1:3" x14ac:dyDescent="0.3">
      <c r="A31732" t="s">
        <v>2242</v>
      </c>
      <c r="B31732">
        <v>1914</v>
      </c>
      <c r="C31732">
        <v>2481734</v>
      </c>
    </row>
    <row r="31733" spans="1:3" x14ac:dyDescent="0.3">
      <c r="A31733" t="s">
        <v>2242</v>
      </c>
      <c r="B31733">
        <v>1915</v>
      </c>
      <c r="C31733">
        <v>2506703</v>
      </c>
    </row>
    <row r="31734" spans="1:3" x14ac:dyDescent="0.3">
      <c r="A31734" t="s">
        <v>2242</v>
      </c>
      <c r="B31734">
        <v>1916</v>
      </c>
      <c r="C31734">
        <v>2531923</v>
      </c>
    </row>
    <row r="31735" spans="1:3" x14ac:dyDescent="0.3">
      <c r="A31735" t="s">
        <v>2242</v>
      </c>
      <c r="B31735">
        <v>1917</v>
      </c>
      <c r="C31735">
        <v>2557397</v>
      </c>
    </row>
    <row r="31736" spans="1:3" x14ac:dyDescent="0.3">
      <c r="A31736" t="s">
        <v>2242</v>
      </c>
      <c r="B31736">
        <v>1918</v>
      </c>
      <c r="C31736">
        <v>2583126</v>
      </c>
    </row>
    <row r="31737" spans="1:3" x14ac:dyDescent="0.3">
      <c r="A31737" t="s">
        <v>2242</v>
      </c>
      <c r="B31737">
        <v>1919</v>
      </c>
      <c r="C31737">
        <v>2607155</v>
      </c>
    </row>
    <row r="31738" spans="1:3" x14ac:dyDescent="0.3">
      <c r="A31738" t="s">
        <v>2242</v>
      </c>
      <c r="B31738">
        <v>1920</v>
      </c>
      <c r="C31738">
        <v>2629454</v>
      </c>
    </row>
    <row r="31739" spans="1:3" x14ac:dyDescent="0.3">
      <c r="A31739" t="s">
        <v>2242</v>
      </c>
      <c r="B31739">
        <v>1921</v>
      </c>
      <c r="C31739">
        <v>2649993</v>
      </c>
    </row>
    <row r="31740" spans="1:3" x14ac:dyDescent="0.3">
      <c r="A31740" t="s">
        <v>2242</v>
      </c>
      <c r="B31740">
        <v>1922</v>
      </c>
      <c r="C31740">
        <v>2668743</v>
      </c>
    </row>
    <row r="31741" spans="1:3" x14ac:dyDescent="0.3">
      <c r="A31741" t="s">
        <v>2242</v>
      </c>
      <c r="B31741">
        <v>1923</v>
      </c>
      <c r="C31741">
        <v>2685672</v>
      </c>
    </row>
    <row r="31742" spans="1:3" x14ac:dyDescent="0.3">
      <c r="A31742" t="s">
        <v>2242</v>
      </c>
      <c r="B31742">
        <v>1924</v>
      </c>
      <c r="C31742">
        <v>2702708</v>
      </c>
    </row>
    <row r="31743" spans="1:3" x14ac:dyDescent="0.3">
      <c r="A31743" t="s">
        <v>2242</v>
      </c>
      <c r="B31743">
        <v>1925</v>
      </c>
      <c r="C31743">
        <v>2719852</v>
      </c>
    </row>
    <row r="31744" spans="1:3" x14ac:dyDescent="0.3">
      <c r="A31744" t="s">
        <v>2242</v>
      </c>
      <c r="B31744">
        <v>1926</v>
      </c>
      <c r="C31744">
        <v>2737105</v>
      </c>
    </row>
    <row r="31745" spans="1:3" x14ac:dyDescent="0.3">
      <c r="A31745" t="s">
        <v>2242</v>
      </c>
      <c r="B31745">
        <v>1927</v>
      </c>
      <c r="C31745">
        <v>2754467</v>
      </c>
    </row>
    <row r="31746" spans="1:3" x14ac:dyDescent="0.3">
      <c r="A31746" t="s">
        <v>2242</v>
      </c>
      <c r="B31746">
        <v>1928</v>
      </c>
      <c r="C31746">
        <v>2771940</v>
      </c>
    </row>
    <row r="31747" spans="1:3" x14ac:dyDescent="0.3">
      <c r="A31747" t="s">
        <v>2242</v>
      </c>
      <c r="B31747">
        <v>1929</v>
      </c>
      <c r="C31747">
        <v>2789197</v>
      </c>
    </row>
    <row r="31748" spans="1:3" x14ac:dyDescent="0.3">
      <c r="A31748" t="s">
        <v>2242</v>
      </c>
      <c r="B31748">
        <v>1930</v>
      </c>
      <c r="C31748">
        <v>2806235</v>
      </c>
    </row>
    <row r="31749" spans="1:3" x14ac:dyDescent="0.3">
      <c r="A31749" t="s">
        <v>2242</v>
      </c>
      <c r="B31749">
        <v>1931</v>
      </c>
      <c r="C31749">
        <v>2823051</v>
      </c>
    </row>
    <row r="31750" spans="1:3" x14ac:dyDescent="0.3">
      <c r="A31750" t="s">
        <v>2242</v>
      </c>
      <c r="B31750">
        <v>1932</v>
      </c>
      <c r="C31750">
        <v>2839642</v>
      </c>
    </row>
    <row r="31751" spans="1:3" x14ac:dyDescent="0.3">
      <c r="A31751" t="s">
        <v>2242</v>
      </c>
      <c r="B31751">
        <v>1933</v>
      </c>
      <c r="C31751">
        <v>2856004</v>
      </c>
    </row>
    <row r="31752" spans="1:3" x14ac:dyDescent="0.3">
      <c r="A31752" t="s">
        <v>2242</v>
      </c>
      <c r="B31752">
        <v>1934</v>
      </c>
      <c r="C31752">
        <v>2872461</v>
      </c>
    </row>
    <row r="31753" spans="1:3" x14ac:dyDescent="0.3">
      <c r="A31753" t="s">
        <v>2242</v>
      </c>
      <c r="B31753">
        <v>1935</v>
      </c>
      <c r="C31753">
        <v>2889012</v>
      </c>
    </row>
    <row r="31754" spans="1:3" x14ac:dyDescent="0.3">
      <c r="A31754" t="s">
        <v>2242</v>
      </c>
      <c r="B31754">
        <v>1936</v>
      </c>
      <c r="C31754">
        <v>2905659</v>
      </c>
    </row>
    <row r="31755" spans="1:3" x14ac:dyDescent="0.3">
      <c r="A31755" t="s">
        <v>2242</v>
      </c>
      <c r="B31755">
        <v>1937</v>
      </c>
      <c r="C31755">
        <v>2922401</v>
      </c>
    </row>
    <row r="31756" spans="1:3" x14ac:dyDescent="0.3">
      <c r="A31756" t="s">
        <v>2242</v>
      </c>
      <c r="B31756">
        <v>1938</v>
      </c>
      <c r="C31756">
        <v>2939240</v>
      </c>
    </row>
    <row r="31757" spans="1:3" x14ac:dyDescent="0.3">
      <c r="A31757" t="s">
        <v>2242</v>
      </c>
      <c r="B31757">
        <v>1939</v>
      </c>
      <c r="C31757">
        <v>2958350</v>
      </c>
    </row>
    <row r="31758" spans="1:3" x14ac:dyDescent="0.3">
      <c r="A31758" t="s">
        <v>2242</v>
      </c>
      <c r="B31758">
        <v>1940</v>
      </c>
      <c r="C31758">
        <v>2979763</v>
      </c>
    </row>
    <row r="31759" spans="1:3" x14ac:dyDescent="0.3">
      <c r="A31759" t="s">
        <v>2242</v>
      </c>
      <c r="B31759">
        <v>1941</v>
      </c>
      <c r="C31759">
        <v>3003513</v>
      </c>
    </row>
    <row r="31760" spans="1:3" x14ac:dyDescent="0.3">
      <c r="A31760" t="s">
        <v>2242</v>
      </c>
      <c r="B31760">
        <v>1942</v>
      </c>
      <c r="C31760">
        <v>3029636</v>
      </c>
    </row>
    <row r="31761" spans="1:3" x14ac:dyDescent="0.3">
      <c r="A31761" t="s">
        <v>2242</v>
      </c>
      <c r="B31761">
        <v>1943</v>
      </c>
      <c r="C31761">
        <v>3058165</v>
      </c>
    </row>
    <row r="31762" spans="1:3" x14ac:dyDescent="0.3">
      <c r="A31762" t="s">
        <v>2242</v>
      </c>
      <c r="B31762">
        <v>1944</v>
      </c>
      <c r="C31762">
        <v>3086963</v>
      </c>
    </row>
    <row r="31763" spans="1:3" x14ac:dyDescent="0.3">
      <c r="A31763" t="s">
        <v>2242</v>
      </c>
      <c r="B31763">
        <v>1945</v>
      </c>
      <c r="C31763">
        <v>3116032</v>
      </c>
    </row>
    <row r="31764" spans="1:3" x14ac:dyDescent="0.3">
      <c r="A31764" t="s">
        <v>2242</v>
      </c>
      <c r="B31764">
        <v>1946</v>
      </c>
      <c r="C31764">
        <v>3145375</v>
      </c>
    </row>
    <row r="31765" spans="1:3" x14ac:dyDescent="0.3">
      <c r="A31765" t="s">
        <v>2242</v>
      </c>
      <c r="B31765">
        <v>1947</v>
      </c>
      <c r="C31765">
        <v>3174994</v>
      </c>
    </row>
    <row r="31766" spans="1:3" x14ac:dyDescent="0.3">
      <c r="A31766" t="s">
        <v>2242</v>
      </c>
      <c r="B31766">
        <v>1948</v>
      </c>
      <c r="C31766">
        <v>3204892</v>
      </c>
    </row>
    <row r="31767" spans="1:3" x14ac:dyDescent="0.3">
      <c r="A31767" t="s">
        <v>2242</v>
      </c>
      <c r="B31767">
        <v>1949</v>
      </c>
      <c r="C31767">
        <v>3234985</v>
      </c>
    </row>
    <row r="31768" spans="1:3" x14ac:dyDescent="0.3">
      <c r="A31768" t="s">
        <v>2242</v>
      </c>
      <c r="B31768">
        <v>1950</v>
      </c>
      <c r="C31768">
        <v>3265274</v>
      </c>
    </row>
    <row r="31769" spans="1:3" x14ac:dyDescent="0.3">
      <c r="A31769" t="s">
        <v>2242</v>
      </c>
      <c r="B31769">
        <v>1951</v>
      </c>
      <c r="C31769">
        <v>3300751</v>
      </c>
    </row>
    <row r="31770" spans="1:3" x14ac:dyDescent="0.3">
      <c r="A31770" t="s">
        <v>2242</v>
      </c>
      <c r="B31770">
        <v>1952</v>
      </c>
      <c r="C31770">
        <v>3334477</v>
      </c>
    </row>
    <row r="31771" spans="1:3" x14ac:dyDescent="0.3">
      <c r="A31771" t="s">
        <v>2242</v>
      </c>
      <c r="B31771">
        <v>1953</v>
      </c>
      <c r="C31771">
        <v>3367054</v>
      </c>
    </row>
    <row r="31772" spans="1:3" x14ac:dyDescent="0.3">
      <c r="A31772" t="s">
        <v>2242</v>
      </c>
      <c r="B31772">
        <v>1954</v>
      </c>
      <c r="C31772">
        <v>3398913</v>
      </c>
    </row>
    <row r="31773" spans="1:3" x14ac:dyDescent="0.3">
      <c r="A31773" t="s">
        <v>2242</v>
      </c>
      <c r="B31773">
        <v>1955</v>
      </c>
      <c r="C31773">
        <v>3430335</v>
      </c>
    </row>
    <row r="31774" spans="1:3" x14ac:dyDescent="0.3">
      <c r="A31774" t="s">
        <v>2242</v>
      </c>
      <c r="B31774">
        <v>1956</v>
      </c>
      <c r="C31774">
        <v>3461518</v>
      </c>
    </row>
    <row r="31775" spans="1:3" x14ac:dyDescent="0.3">
      <c r="A31775" t="s">
        <v>2242</v>
      </c>
      <c r="B31775">
        <v>1957</v>
      </c>
      <c r="C31775">
        <v>3492445</v>
      </c>
    </row>
    <row r="31776" spans="1:3" x14ac:dyDescent="0.3">
      <c r="A31776" t="s">
        <v>2242</v>
      </c>
      <c r="B31776">
        <v>1958</v>
      </c>
      <c r="C31776">
        <v>3523049</v>
      </c>
    </row>
    <row r="31777" spans="1:3" x14ac:dyDescent="0.3">
      <c r="A31777" t="s">
        <v>2242</v>
      </c>
      <c r="B31777">
        <v>1959</v>
      </c>
      <c r="C31777">
        <v>3553129</v>
      </c>
    </row>
    <row r="31778" spans="1:3" x14ac:dyDescent="0.3">
      <c r="A31778" t="s">
        <v>2242</v>
      </c>
      <c r="B31778">
        <v>1960</v>
      </c>
      <c r="C31778">
        <v>3582508</v>
      </c>
    </row>
    <row r="31779" spans="1:3" x14ac:dyDescent="0.3">
      <c r="A31779" t="s">
        <v>2242</v>
      </c>
      <c r="B31779">
        <v>1961</v>
      </c>
      <c r="C31779">
        <v>3611139</v>
      </c>
    </row>
    <row r="31780" spans="1:3" x14ac:dyDescent="0.3">
      <c r="A31780" t="s">
        <v>2242</v>
      </c>
      <c r="B31780">
        <v>1962</v>
      </c>
      <c r="C31780">
        <v>3639213</v>
      </c>
    </row>
    <row r="31781" spans="1:3" x14ac:dyDescent="0.3">
      <c r="A31781" t="s">
        <v>2242</v>
      </c>
      <c r="B31781">
        <v>1963</v>
      </c>
      <c r="C31781">
        <v>3667113</v>
      </c>
    </row>
    <row r="31782" spans="1:3" x14ac:dyDescent="0.3">
      <c r="A31782" t="s">
        <v>2242</v>
      </c>
      <c r="B31782">
        <v>1964</v>
      </c>
      <c r="C31782">
        <v>3695417</v>
      </c>
    </row>
    <row r="31783" spans="1:3" x14ac:dyDescent="0.3">
      <c r="A31783" t="s">
        <v>2242</v>
      </c>
      <c r="B31783">
        <v>1965</v>
      </c>
      <c r="C31783">
        <v>3724457</v>
      </c>
    </row>
    <row r="31784" spans="1:3" x14ac:dyDescent="0.3">
      <c r="A31784" t="s">
        <v>2242</v>
      </c>
      <c r="B31784">
        <v>1966</v>
      </c>
      <c r="C31784">
        <v>3754354</v>
      </c>
    </row>
    <row r="31785" spans="1:3" x14ac:dyDescent="0.3">
      <c r="A31785" t="s">
        <v>2242</v>
      </c>
      <c r="B31785">
        <v>1967</v>
      </c>
      <c r="C31785">
        <v>3784867</v>
      </c>
    </row>
    <row r="31786" spans="1:3" x14ac:dyDescent="0.3">
      <c r="A31786" t="s">
        <v>2242</v>
      </c>
      <c r="B31786">
        <v>1968</v>
      </c>
      <c r="C31786">
        <v>3815641</v>
      </c>
    </row>
    <row r="31787" spans="1:3" x14ac:dyDescent="0.3">
      <c r="A31787" t="s">
        <v>2242</v>
      </c>
      <c r="B31787">
        <v>1969</v>
      </c>
      <c r="C31787">
        <v>3846177</v>
      </c>
    </row>
    <row r="31788" spans="1:3" x14ac:dyDescent="0.3">
      <c r="A31788" t="s">
        <v>2242</v>
      </c>
      <c r="B31788">
        <v>1970</v>
      </c>
      <c r="C31788">
        <v>3876049</v>
      </c>
    </row>
    <row r="31789" spans="1:3" x14ac:dyDescent="0.3">
      <c r="A31789" t="s">
        <v>2242</v>
      </c>
      <c r="B31789">
        <v>1971</v>
      </c>
      <c r="C31789">
        <v>3905274</v>
      </c>
    </row>
    <row r="31790" spans="1:3" x14ac:dyDescent="0.3">
      <c r="A31790" t="s">
        <v>2242</v>
      </c>
      <c r="B31790">
        <v>1972</v>
      </c>
      <c r="C31790">
        <v>3933726</v>
      </c>
    </row>
    <row r="31791" spans="1:3" x14ac:dyDescent="0.3">
      <c r="A31791" t="s">
        <v>2242</v>
      </c>
      <c r="B31791">
        <v>1973</v>
      </c>
      <c r="C31791">
        <v>3960805</v>
      </c>
    </row>
    <row r="31792" spans="1:3" x14ac:dyDescent="0.3">
      <c r="A31792" t="s">
        <v>2242</v>
      </c>
      <c r="B31792">
        <v>1974</v>
      </c>
      <c r="C31792">
        <v>3985735</v>
      </c>
    </row>
    <row r="31793" spans="1:3" x14ac:dyDescent="0.3">
      <c r="A31793" t="s">
        <v>2242</v>
      </c>
      <c r="B31793">
        <v>1975</v>
      </c>
      <c r="C31793">
        <v>4008026</v>
      </c>
    </row>
    <row r="31794" spans="1:3" x14ac:dyDescent="0.3">
      <c r="A31794" t="s">
        <v>2242</v>
      </c>
      <c r="B31794">
        <v>1976</v>
      </c>
      <c r="C31794">
        <v>4027475</v>
      </c>
    </row>
    <row r="31795" spans="1:3" x14ac:dyDescent="0.3">
      <c r="A31795" t="s">
        <v>2242</v>
      </c>
      <c r="B31795">
        <v>1977</v>
      </c>
      <c r="C31795">
        <v>4044335</v>
      </c>
    </row>
    <row r="31796" spans="1:3" x14ac:dyDescent="0.3">
      <c r="A31796" t="s">
        <v>2242</v>
      </c>
      <c r="B31796">
        <v>1978</v>
      </c>
      <c r="C31796">
        <v>4059186</v>
      </c>
    </row>
    <row r="31797" spans="1:3" x14ac:dyDescent="0.3">
      <c r="A31797" t="s">
        <v>2242</v>
      </c>
      <c r="B31797">
        <v>1979</v>
      </c>
      <c r="C31797">
        <v>4072875</v>
      </c>
    </row>
    <row r="31798" spans="1:3" x14ac:dyDescent="0.3">
      <c r="A31798" t="s">
        <v>2242</v>
      </c>
      <c r="B31798">
        <v>1980</v>
      </c>
      <c r="C31798">
        <v>4086070</v>
      </c>
    </row>
    <row r="31799" spans="1:3" x14ac:dyDescent="0.3">
      <c r="A31799" t="s">
        <v>2242</v>
      </c>
      <c r="B31799">
        <v>1981</v>
      </c>
      <c r="C31799">
        <v>4098974</v>
      </c>
    </row>
    <row r="31800" spans="1:3" x14ac:dyDescent="0.3">
      <c r="A31800" t="s">
        <v>2242</v>
      </c>
      <c r="B31800">
        <v>1982</v>
      </c>
      <c r="C31800">
        <v>4111649</v>
      </c>
    </row>
    <row r="31801" spans="1:3" x14ac:dyDescent="0.3">
      <c r="A31801" t="s">
        <v>2242</v>
      </c>
      <c r="B31801">
        <v>1983</v>
      </c>
      <c r="C31801">
        <v>4124587</v>
      </c>
    </row>
    <row r="31802" spans="1:3" x14ac:dyDescent="0.3">
      <c r="A31802" t="s">
        <v>2242</v>
      </c>
      <c r="B31802">
        <v>1984</v>
      </c>
      <c r="C31802">
        <v>4138265</v>
      </c>
    </row>
    <row r="31803" spans="1:3" x14ac:dyDescent="0.3">
      <c r="A31803" t="s">
        <v>2242</v>
      </c>
      <c r="B31803">
        <v>1985</v>
      </c>
      <c r="C31803">
        <v>4153111</v>
      </c>
    </row>
    <row r="31804" spans="1:3" x14ac:dyDescent="0.3">
      <c r="A31804" t="s">
        <v>2242</v>
      </c>
      <c r="B31804">
        <v>1986</v>
      </c>
      <c r="C31804">
        <v>4169318</v>
      </c>
    </row>
    <row r="31805" spans="1:3" x14ac:dyDescent="0.3">
      <c r="A31805" t="s">
        <v>2242</v>
      </c>
      <c r="B31805">
        <v>1987</v>
      </c>
      <c r="C31805">
        <v>4186971</v>
      </c>
    </row>
    <row r="31806" spans="1:3" x14ac:dyDescent="0.3">
      <c r="A31806" t="s">
        <v>2242</v>
      </c>
      <c r="B31806">
        <v>1988</v>
      </c>
      <c r="C31806">
        <v>4205959</v>
      </c>
    </row>
    <row r="31807" spans="1:3" x14ac:dyDescent="0.3">
      <c r="A31807" t="s">
        <v>2242</v>
      </c>
      <c r="B31807">
        <v>1989</v>
      </c>
      <c r="C31807">
        <v>4226116</v>
      </c>
    </row>
    <row r="31808" spans="1:3" x14ac:dyDescent="0.3">
      <c r="A31808" t="s">
        <v>2242</v>
      </c>
      <c r="B31808">
        <v>1990</v>
      </c>
      <c r="C31808">
        <v>4247286</v>
      </c>
    </row>
    <row r="31809" spans="1:3" x14ac:dyDescent="0.3">
      <c r="A31809" t="s">
        <v>2242</v>
      </c>
      <c r="B31809">
        <v>1991</v>
      </c>
      <c r="C31809">
        <v>4269465</v>
      </c>
    </row>
    <row r="31810" spans="1:3" x14ac:dyDescent="0.3">
      <c r="A31810" t="s">
        <v>2242</v>
      </c>
      <c r="B31810">
        <v>1992</v>
      </c>
      <c r="C31810">
        <v>4292685</v>
      </c>
    </row>
    <row r="31811" spans="1:3" x14ac:dyDescent="0.3">
      <c r="A31811" t="s">
        <v>2242</v>
      </c>
      <c r="B31811">
        <v>1993</v>
      </c>
      <c r="C31811">
        <v>4316790</v>
      </c>
    </row>
    <row r="31812" spans="1:3" x14ac:dyDescent="0.3">
      <c r="A31812" t="s">
        <v>2242</v>
      </c>
      <c r="B31812">
        <v>1994</v>
      </c>
      <c r="C31812">
        <v>4341616</v>
      </c>
    </row>
    <row r="31813" spans="1:3" x14ac:dyDescent="0.3">
      <c r="A31813" t="s">
        <v>2242</v>
      </c>
      <c r="B31813">
        <v>1995</v>
      </c>
      <c r="C31813">
        <v>4366996</v>
      </c>
    </row>
    <row r="31814" spans="1:3" x14ac:dyDescent="0.3">
      <c r="A31814" t="s">
        <v>2242</v>
      </c>
      <c r="B31814">
        <v>1996</v>
      </c>
      <c r="C31814">
        <v>4393217</v>
      </c>
    </row>
    <row r="31815" spans="1:3" x14ac:dyDescent="0.3">
      <c r="A31815" t="s">
        <v>2242</v>
      </c>
      <c r="B31815">
        <v>1997</v>
      </c>
      <c r="C31815">
        <v>4420266</v>
      </c>
    </row>
    <row r="31816" spans="1:3" x14ac:dyDescent="0.3">
      <c r="A31816" t="s">
        <v>2242</v>
      </c>
      <c r="B31816">
        <v>1998</v>
      </c>
      <c r="C31816">
        <v>4447485</v>
      </c>
    </row>
    <row r="31817" spans="1:3" x14ac:dyDescent="0.3">
      <c r="A31817" t="s">
        <v>2242</v>
      </c>
      <c r="B31817">
        <v>1999</v>
      </c>
      <c r="C31817">
        <v>4474008</v>
      </c>
    </row>
    <row r="31818" spans="1:3" x14ac:dyDescent="0.3">
      <c r="A31818" t="s">
        <v>2242</v>
      </c>
      <c r="B31818">
        <v>2000</v>
      </c>
      <c r="C31818">
        <v>4499375</v>
      </c>
    </row>
    <row r="31819" spans="1:3" x14ac:dyDescent="0.3">
      <c r="A31819" t="s">
        <v>2242</v>
      </c>
      <c r="B31819">
        <v>2001</v>
      </c>
      <c r="C31819">
        <v>4523139</v>
      </c>
    </row>
    <row r="31820" spans="1:3" x14ac:dyDescent="0.3">
      <c r="A31820" t="s">
        <v>2242</v>
      </c>
      <c r="B31820">
        <v>2002</v>
      </c>
      <c r="C31820">
        <v>4546017</v>
      </c>
    </row>
    <row r="31821" spans="1:3" x14ac:dyDescent="0.3">
      <c r="A31821" t="s">
        <v>2242</v>
      </c>
      <c r="B31821">
        <v>2003</v>
      </c>
      <c r="C31821">
        <v>4570096</v>
      </c>
    </row>
    <row r="31822" spans="1:3" x14ac:dyDescent="0.3">
      <c r="A31822" t="s">
        <v>2242</v>
      </c>
      <c r="B31822">
        <v>2004</v>
      </c>
      <c r="C31822">
        <v>4598210</v>
      </c>
    </row>
    <row r="31823" spans="1:3" x14ac:dyDescent="0.3">
      <c r="A31823" t="s">
        <v>2242</v>
      </c>
      <c r="B31823">
        <v>2005</v>
      </c>
      <c r="C31823">
        <v>4632359</v>
      </c>
    </row>
    <row r="31824" spans="1:3" x14ac:dyDescent="0.3">
      <c r="A31824" t="s">
        <v>2242</v>
      </c>
      <c r="B31824">
        <v>2006</v>
      </c>
      <c r="C31824">
        <v>4672986</v>
      </c>
    </row>
    <row r="31825" spans="1:3" x14ac:dyDescent="0.3">
      <c r="A31825" t="s">
        <v>2242</v>
      </c>
      <c r="B31825">
        <v>2007</v>
      </c>
      <c r="C31825">
        <v>4719403</v>
      </c>
    </row>
    <row r="31826" spans="1:3" x14ac:dyDescent="0.3">
      <c r="A31826" t="s">
        <v>2242</v>
      </c>
      <c r="B31826">
        <v>2008</v>
      </c>
      <c r="C31826">
        <v>4771014</v>
      </c>
    </row>
    <row r="31827" spans="1:3" x14ac:dyDescent="0.3">
      <c r="A31827" t="s">
        <v>2242</v>
      </c>
      <c r="B31827">
        <v>2009</v>
      </c>
      <c r="C31827">
        <v>4826847</v>
      </c>
    </row>
    <row r="31828" spans="1:3" x14ac:dyDescent="0.3">
      <c r="A31828" t="s">
        <v>2242</v>
      </c>
      <c r="B31828">
        <v>2010</v>
      </c>
      <c r="C31828">
        <v>4885878</v>
      </c>
    </row>
    <row r="31829" spans="1:3" x14ac:dyDescent="0.3">
      <c r="A31829" t="s">
        <v>2242</v>
      </c>
      <c r="B31829">
        <v>2011</v>
      </c>
      <c r="C31829">
        <v>4948335</v>
      </c>
    </row>
    <row r="31830" spans="1:3" x14ac:dyDescent="0.3">
      <c r="A31830" t="s">
        <v>2242</v>
      </c>
      <c r="B31830">
        <v>2012</v>
      </c>
      <c r="C31830">
        <v>5013716</v>
      </c>
    </row>
    <row r="31831" spans="1:3" x14ac:dyDescent="0.3">
      <c r="A31831" t="s">
        <v>2242</v>
      </c>
      <c r="B31831">
        <v>2013</v>
      </c>
      <c r="C31831">
        <v>5079460</v>
      </c>
    </row>
    <row r="31832" spans="1:3" x14ac:dyDescent="0.3">
      <c r="A31832" t="s">
        <v>2242</v>
      </c>
      <c r="B31832">
        <v>2014</v>
      </c>
      <c r="C31832">
        <v>5142269</v>
      </c>
    </row>
    <row r="31833" spans="1:3" x14ac:dyDescent="0.3">
      <c r="A31833" t="s">
        <v>2242</v>
      </c>
      <c r="B31833">
        <v>2015</v>
      </c>
      <c r="C31833">
        <v>5199827</v>
      </c>
    </row>
    <row r="31834" spans="1:3" x14ac:dyDescent="0.3">
      <c r="A31834" t="s">
        <v>2242</v>
      </c>
      <c r="B31834">
        <v>2016</v>
      </c>
      <c r="C31834">
        <v>5250950</v>
      </c>
    </row>
    <row r="31835" spans="1:3" x14ac:dyDescent="0.3">
      <c r="A31835" t="s">
        <v>2242</v>
      </c>
      <c r="B31835">
        <v>2017</v>
      </c>
      <c r="C31835">
        <v>5296324</v>
      </c>
    </row>
    <row r="31836" spans="1:3" x14ac:dyDescent="0.3">
      <c r="A31836" t="s">
        <v>2242</v>
      </c>
      <c r="B31836">
        <v>2018</v>
      </c>
      <c r="C31836">
        <v>5337960</v>
      </c>
    </row>
    <row r="31837" spans="1:3" x14ac:dyDescent="0.3">
      <c r="A31837" t="s">
        <v>2242</v>
      </c>
      <c r="B31837">
        <v>2019</v>
      </c>
      <c r="C31837">
        <v>5378859</v>
      </c>
    </row>
    <row r="31838" spans="1:3" x14ac:dyDescent="0.3">
      <c r="A31838" t="s">
        <v>2242</v>
      </c>
      <c r="B31838">
        <v>2020</v>
      </c>
      <c r="C31838">
        <v>5421242</v>
      </c>
    </row>
    <row r="31839" spans="1:3" x14ac:dyDescent="0.3">
      <c r="A31839" t="s">
        <v>2242</v>
      </c>
      <c r="B31839">
        <v>2021</v>
      </c>
      <c r="C31839">
        <v>5465629</v>
      </c>
    </row>
    <row r="31840" spans="1:3" x14ac:dyDescent="0.3">
      <c r="A31840" t="s">
        <v>2243</v>
      </c>
      <c r="B31840">
        <v>1800</v>
      </c>
      <c r="C31840">
        <v>1523354</v>
      </c>
    </row>
    <row r="31841" spans="1:3" x14ac:dyDescent="0.3">
      <c r="A31841" t="s">
        <v>2243</v>
      </c>
      <c r="B31841">
        <v>1801</v>
      </c>
      <c r="C31841">
        <v>1483101</v>
      </c>
    </row>
    <row r="31842" spans="1:3" x14ac:dyDescent="0.3">
      <c r="A31842" t="s">
        <v>2243</v>
      </c>
      <c r="B31842">
        <v>1802</v>
      </c>
      <c r="C31842">
        <v>1482067</v>
      </c>
    </row>
    <row r="31843" spans="1:3" x14ac:dyDescent="0.3">
      <c r="A31843" t="s">
        <v>2243</v>
      </c>
      <c r="B31843">
        <v>1803</v>
      </c>
      <c r="C31843">
        <v>1481395</v>
      </c>
    </row>
    <row r="31844" spans="1:3" x14ac:dyDescent="0.3">
      <c r="A31844" t="s">
        <v>2243</v>
      </c>
      <c r="B31844">
        <v>1804</v>
      </c>
      <c r="C31844">
        <v>1481083</v>
      </c>
    </row>
    <row r="31845" spans="1:3" x14ac:dyDescent="0.3">
      <c r="A31845" t="s">
        <v>2243</v>
      </c>
      <c r="B31845">
        <v>1805</v>
      </c>
      <c r="C31845">
        <v>1481125</v>
      </c>
    </row>
    <row r="31846" spans="1:3" x14ac:dyDescent="0.3">
      <c r="A31846" t="s">
        <v>2243</v>
      </c>
      <c r="B31846">
        <v>1806</v>
      </c>
      <c r="C31846">
        <v>1481521</v>
      </c>
    </row>
    <row r="31847" spans="1:3" x14ac:dyDescent="0.3">
      <c r="A31847" t="s">
        <v>2243</v>
      </c>
      <c r="B31847">
        <v>1807</v>
      </c>
      <c r="C31847">
        <v>1482265</v>
      </c>
    </row>
    <row r="31848" spans="1:3" x14ac:dyDescent="0.3">
      <c r="A31848" t="s">
        <v>2243</v>
      </c>
      <c r="B31848">
        <v>1808</v>
      </c>
      <c r="C31848">
        <v>1483356</v>
      </c>
    </row>
    <row r="31849" spans="1:3" x14ac:dyDescent="0.3">
      <c r="A31849" t="s">
        <v>2243</v>
      </c>
      <c r="B31849">
        <v>1809</v>
      </c>
      <c r="C31849">
        <v>1484790</v>
      </c>
    </row>
    <row r="31850" spans="1:3" x14ac:dyDescent="0.3">
      <c r="A31850" t="s">
        <v>2243</v>
      </c>
      <c r="B31850">
        <v>1810</v>
      </c>
      <c r="C31850">
        <v>1527801</v>
      </c>
    </row>
    <row r="31851" spans="1:3" x14ac:dyDescent="0.3">
      <c r="A31851" t="s">
        <v>2243</v>
      </c>
      <c r="B31851">
        <v>1811</v>
      </c>
      <c r="C31851">
        <v>1489019</v>
      </c>
    </row>
    <row r="31852" spans="1:3" x14ac:dyDescent="0.3">
      <c r="A31852" t="s">
        <v>2243</v>
      </c>
      <c r="B31852">
        <v>1812</v>
      </c>
      <c r="C31852">
        <v>1491473</v>
      </c>
    </row>
    <row r="31853" spans="1:3" x14ac:dyDescent="0.3">
      <c r="A31853" t="s">
        <v>2243</v>
      </c>
      <c r="B31853">
        <v>1813</v>
      </c>
      <c r="C31853">
        <v>1494267</v>
      </c>
    </row>
    <row r="31854" spans="1:3" x14ac:dyDescent="0.3">
      <c r="A31854" t="s">
        <v>2243</v>
      </c>
      <c r="B31854">
        <v>1814</v>
      </c>
      <c r="C31854">
        <v>1497396</v>
      </c>
    </row>
    <row r="31855" spans="1:3" x14ac:dyDescent="0.3">
      <c r="A31855" t="s">
        <v>2243</v>
      </c>
      <c r="B31855">
        <v>1815</v>
      </c>
      <c r="C31855">
        <v>1500863</v>
      </c>
    </row>
    <row r="31856" spans="1:3" x14ac:dyDescent="0.3">
      <c r="A31856" t="s">
        <v>2243</v>
      </c>
      <c r="B31856">
        <v>1816</v>
      </c>
      <c r="C31856">
        <v>1504666</v>
      </c>
    </row>
    <row r="31857" spans="1:3" x14ac:dyDescent="0.3">
      <c r="A31857" t="s">
        <v>2243</v>
      </c>
      <c r="B31857">
        <v>1817</v>
      </c>
      <c r="C31857">
        <v>1508805</v>
      </c>
    </row>
    <row r="31858" spans="1:3" x14ac:dyDescent="0.3">
      <c r="A31858" t="s">
        <v>2243</v>
      </c>
      <c r="B31858">
        <v>1818</v>
      </c>
      <c r="C31858">
        <v>1513283</v>
      </c>
    </row>
    <row r="31859" spans="1:3" x14ac:dyDescent="0.3">
      <c r="A31859" t="s">
        <v>2243</v>
      </c>
      <c r="B31859">
        <v>1819</v>
      </c>
      <c r="C31859">
        <v>1517265</v>
      </c>
    </row>
    <row r="31860" spans="1:3" x14ac:dyDescent="0.3">
      <c r="A31860" t="s">
        <v>2243</v>
      </c>
      <c r="B31860">
        <v>1820</v>
      </c>
      <c r="C31860">
        <v>1563858</v>
      </c>
    </row>
    <row r="31861" spans="1:3" x14ac:dyDescent="0.3">
      <c r="A31861" t="s">
        <v>2243</v>
      </c>
      <c r="B31861">
        <v>1821</v>
      </c>
      <c r="C31861">
        <v>1523491</v>
      </c>
    </row>
    <row r="31862" spans="1:3" x14ac:dyDescent="0.3">
      <c r="A31862" t="s">
        <v>2243</v>
      </c>
      <c r="B31862">
        <v>1822</v>
      </c>
      <c r="C31862">
        <v>1525604</v>
      </c>
    </row>
    <row r="31863" spans="1:3" x14ac:dyDescent="0.3">
      <c r="A31863" t="s">
        <v>2243</v>
      </c>
      <c r="B31863">
        <v>1823</v>
      </c>
      <c r="C31863">
        <v>1526962</v>
      </c>
    </row>
    <row r="31864" spans="1:3" x14ac:dyDescent="0.3">
      <c r="A31864" t="s">
        <v>2243</v>
      </c>
      <c r="B31864">
        <v>1824</v>
      </c>
      <c r="C31864">
        <v>1528338</v>
      </c>
    </row>
    <row r="31865" spans="1:3" x14ac:dyDescent="0.3">
      <c r="A31865" t="s">
        <v>2243</v>
      </c>
      <c r="B31865">
        <v>1825</v>
      </c>
      <c r="C31865">
        <v>1529726</v>
      </c>
    </row>
    <row r="31866" spans="1:3" x14ac:dyDescent="0.3">
      <c r="A31866" t="s">
        <v>2243</v>
      </c>
      <c r="B31866">
        <v>1826</v>
      </c>
      <c r="C31866">
        <v>1531132</v>
      </c>
    </row>
    <row r="31867" spans="1:3" x14ac:dyDescent="0.3">
      <c r="A31867" t="s">
        <v>2243</v>
      </c>
      <c r="B31867">
        <v>1827</v>
      </c>
      <c r="C31867">
        <v>1532553</v>
      </c>
    </row>
    <row r="31868" spans="1:3" x14ac:dyDescent="0.3">
      <c r="A31868" t="s">
        <v>2243</v>
      </c>
      <c r="B31868">
        <v>1828</v>
      </c>
      <c r="C31868">
        <v>1533988</v>
      </c>
    </row>
    <row r="31869" spans="1:3" x14ac:dyDescent="0.3">
      <c r="A31869" t="s">
        <v>2243</v>
      </c>
      <c r="B31869">
        <v>1829</v>
      </c>
      <c r="C31869">
        <v>1536429</v>
      </c>
    </row>
    <row r="31870" spans="1:3" x14ac:dyDescent="0.3">
      <c r="A31870" t="s">
        <v>2243</v>
      </c>
      <c r="B31870">
        <v>1830</v>
      </c>
      <c r="C31870">
        <v>1585505</v>
      </c>
    </row>
    <row r="31871" spans="1:3" x14ac:dyDescent="0.3">
      <c r="A31871" t="s">
        <v>2243</v>
      </c>
      <c r="B31871">
        <v>1831</v>
      </c>
      <c r="C31871">
        <v>1544584</v>
      </c>
    </row>
    <row r="31872" spans="1:3" x14ac:dyDescent="0.3">
      <c r="A31872" t="s">
        <v>2243</v>
      </c>
      <c r="B31872">
        <v>1832</v>
      </c>
      <c r="C31872">
        <v>1550427</v>
      </c>
    </row>
    <row r="31873" spans="1:3" x14ac:dyDescent="0.3">
      <c r="A31873" t="s">
        <v>2243</v>
      </c>
      <c r="B31873">
        <v>1833</v>
      </c>
      <c r="C31873">
        <v>1557531</v>
      </c>
    </row>
    <row r="31874" spans="1:3" x14ac:dyDescent="0.3">
      <c r="A31874" t="s">
        <v>2243</v>
      </c>
      <c r="B31874">
        <v>1834</v>
      </c>
      <c r="C31874">
        <v>1564972</v>
      </c>
    </row>
    <row r="31875" spans="1:3" x14ac:dyDescent="0.3">
      <c r="A31875" t="s">
        <v>2243</v>
      </c>
      <c r="B31875">
        <v>1835</v>
      </c>
      <c r="C31875">
        <v>1572752</v>
      </c>
    </row>
    <row r="31876" spans="1:3" x14ac:dyDescent="0.3">
      <c r="A31876" t="s">
        <v>2243</v>
      </c>
      <c r="B31876">
        <v>1836</v>
      </c>
      <c r="C31876">
        <v>1580871</v>
      </c>
    </row>
    <row r="31877" spans="1:3" x14ac:dyDescent="0.3">
      <c r="A31877" t="s">
        <v>2243</v>
      </c>
      <c r="B31877">
        <v>1837</v>
      </c>
      <c r="C31877">
        <v>1589332</v>
      </c>
    </row>
    <row r="31878" spans="1:3" x14ac:dyDescent="0.3">
      <c r="A31878" t="s">
        <v>2243</v>
      </c>
      <c r="B31878">
        <v>1838</v>
      </c>
      <c r="C31878">
        <v>1598138</v>
      </c>
    </row>
    <row r="31879" spans="1:3" x14ac:dyDescent="0.3">
      <c r="A31879" t="s">
        <v>2243</v>
      </c>
      <c r="B31879">
        <v>1839</v>
      </c>
      <c r="C31879">
        <v>1609101</v>
      </c>
    </row>
    <row r="31880" spans="1:3" x14ac:dyDescent="0.3">
      <c r="A31880" t="s">
        <v>2243</v>
      </c>
      <c r="B31880">
        <v>1840</v>
      </c>
      <c r="C31880">
        <v>1670374</v>
      </c>
    </row>
    <row r="31881" spans="1:3" x14ac:dyDescent="0.3">
      <c r="A31881" t="s">
        <v>2243</v>
      </c>
      <c r="B31881">
        <v>1841</v>
      </c>
      <c r="C31881">
        <v>1637738</v>
      </c>
    </row>
    <row r="31882" spans="1:3" x14ac:dyDescent="0.3">
      <c r="A31882" t="s">
        <v>2243</v>
      </c>
      <c r="B31882">
        <v>1842</v>
      </c>
      <c r="C31882">
        <v>1655546</v>
      </c>
    </row>
    <row r="31883" spans="1:3" x14ac:dyDescent="0.3">
      <c r="A31883" t="s">
        <v>2243</v>
      </c>
      <c r="B31883">
        <v>1843</v>
      </c>
      <c r="C31883">
        <v>1675779</v>
      </c>
    </row>
    <row r="31884" spans="1:3" x14ac:dyDescent="0.3">
      <c r="A31884" t="s">
        <v>2243</v>
      </c>
      <c r="B31884">
        <v>1844</v>
      </c>
      <c r="C31884">
        <v>1696705</v>
      </c>
    </row>
    <row r="31885" spans="1:3" x14ac:dyDescent="0.3">
      <c r="A31885" t="s">
        <v>2243</v>
      </c>
      <c r="B31885">
        <v>1845</v>
      </c>
      <c r="C31885">
        <v>1718344</v>
      </c>
    </row>
    <row r="31886" spans="1:3" x14ac:dyDescent="0.3">
      <c r="A31886" t="s">
        <v>2243</v>
      </c>
      <c r="B31886">
        <v>1846</v>
      </c>
      <c r="C31886">
        <v>1740729</v>
      </c>
    </row>
    <row r="31887" spans="1:3" x14ac:dyDescent="0.3">
      <c r="A31887" t="s">
        <v>2243</v>
      </c>
      <c r="B31887">
        <v>1847</v>
      </c>
      <c r="C31887">
        <v>1763881</v>
      </c>
    </row>
    <row r="31888" spans="1:3" x14ac:dyDescent="0.3">
      <c r="A31888" t="s">
        <v>2243</v>
      </c>
      <c r="B31888">
        <v>1848</v>
      </c>
      <c r="C31888">
        <v>1787826</v>
      </c>
    </row>
    <row r="31889" spans="1:3" x14ac:dyDescent="0.3">
      <c r="A31889" t="s">
        <v>2243</v>
      </c>
      <c r="B31889">
        <v>1849</v>
      </c>
      <c r="C31889">
        <v>1818155</v>
      </c>
    </row>
    <row r="31890" spans="1:3" x14ac:dyDescent="0.3">
      <c r="A31890" t="s">
        <v>2243</v>
      </c>
      <c r="B31890">
        <v>1850</v>
      </c>
      <c r="C31890">
        <v>1906318</v>
      </c>
    </row>
    <row r="31891" spans="1:3" x14ac:dyDescent="0.3">
      <c r="A31891" t="s">
        <v>2243</v>
      </c>
      <c r="B31891">
        <v>1851</v>
      </c>
      <c r="C31891">
        <v>1905382</v>
      </c>
    </row>
    <row r="31892" spans="1:3" x14ac:dyDescent="0.3">
      <c r="A31892" t="s">
        <v>2243</v>
      </c>
      <c r="B31892">
        <v>1852</v>
      </c>
      <c r="C31892">
        <v>1963814</v>
      </c>
    </row>
    <row r="31893" spans="1:3" x14ac:dyDescent="0.3">
      <c r="A31893" t="s">
        <v>2243</v>
      </c>
      <c r="B31893">
        <v>1853</v>
      </c>
      <c r="C31893">
        <v>2031729</v>
      </c>
    </row>
    <row r="31894" spans="1:3" x14ac:dyDescent="0.3">
      <c r="A31894" t="s">
        <v>2243</v>
      </c>
      <c r="B31894">
        <v>1854</v>
      </c>
      <c r="C31894">
        <v>2104530</v>
      </c>
    </row>
    <row r="31895" spans="1:3" x14ac:dyDescent="0.3">
      <c r="A31895" t="s">
        <v>2243</v>
      </c>
      <c r="B31895">
        <v>1855</v>
      </c>
      <c r="C31895">
        <v>2182608</v>
      </c>
    </row>
    <row r="31896" spans="1:3" x14ac:dyDescent="0.3">
      <c r="A31896" t="s">
        <v>2243</v>
      </c>
      <c r="B31896">
        <v>1856</v>
      </c>
      <c r="C31896">
        <v>2266382</v>
      </c>
    </row>
    <row r="31897" spans="1:3" x14ac:dyDescent="0.3">
      <c r="A31897" t="s">
        <v>2243</v>
      </c>
      <c r="B31897">
        <v>1857</v>
      </c>
      <c r="C31897">
        <v>2356312</v>
      </c>
    </row>
    <row r="31898" spans="1:3" x14ac:dyDescent="0.3">
      <c r="A31898" t="s">
        <v>2243</v>
      </c>
      <c r="B31898">
        <v>1858</v>
      </c>
      <c r="C31898">
        <v>2452882</v>
      </c>
    </row>
    <row r="31899" spans="1:3" x14ac:dyDescent="0.3">
      <c r="A31899" t="s">
        <v>2243</v>
      </c>
      <c r="B31899">
        <v>1859</v>
      </c>
      <c r="C31899">
        <v>2543999</v>
      </c>
    </row>
    <row r="31900" spans="1:3" x14ac:dyDescent="0.3">
      <c r="A31900" t="s">
        <v>2243</v>
      </c>
      <c r="B31900">
        <v>1860</v>
      </c>
      <c r="C31900">
        <v>2682439</v>
      </c>
    </row>
    <row r="31901" spans="1:3" x14ac:dyDescent="0.3">
      <c r="A31901" t="s">
        <v>2243</v>
      </c>
      <c r="B31901">
        <v>1861</v>
      </c>
      <c r="C31901">
        <v>2706548</v>
      </c>
    </row>
    <row r="31902" spans="1:3" x14ac:dyDescent="0.3">
      <c r="A31902" t="s">
        <v>2243</v>
      </c>
      <c r="B31902">
        <v>1862</v>
      </c>
      <c r="C31902">
        <v>2776129</v>
      </c>
    </row>
    <row r="31903" spans="1:3" x14ac:dyDescent="0.3">
      <c r="A31903" t="s">
        <v>2243</v>
      </c>
      <c r="B31903">
        <v>1863</v>
      </c>
      <c r="C31903">
        <v>2836534</v>
      </c>
    </row>
    <row r="31904" spans="1:3" x14ac:dyDescent="0.3">
      <c r="A31904" t="s">
        <v>2243</v>
      </c>
      <c r="B31904">
        <v>1864</v>
      </c>
      <c r="C31904">
        <v>2899226</v>
      </c>
    </row>
    <row r="31905" spans="1:3" x14ac:dyDescent="0.3">
      <c r="A31905" t="s">
        <v>2243</v>
      </c>
      <c r="B31905">
        <v>1865</v>
      </c>
      <c r="C31905">
        <v>2964322</v>
      </c>
    </row>
    <row r="31906" spans="1:3" x14ac:dyDescent="0.3">
      <c r="A31906" t="s">
        <v>2243</v>
      </c>
      <c r="B31906">
        <v>1866</v>
      </c>
      <c r="C31906">
        <v>3031959</v>
      </c>
    </row>
    <row r="31907" spans="1:3" x14ac:dyDescent="0.3">
      <c r="A31907" t="s">
        <v>2243</v>
      </c>
      <c r="B31907">
        <v>1867</v>
      </c>
      <c r="C31907">
        <v>3102271</v>
      </c>
    </row>
    <row r="31908" spans="1:3" x14ac:dyDescent="0.3">
      <c r="A31908" t="s">
        <v>2243</v>
      </c>
      <c r="B31908">
        <v>1868</v>
      </c>
      <c r="C31908">
        <v>3175409</v>
      </c>
    </row>
    <row r="31909" spans="1:3" x14ac:dyDescent="0.3">
      <c r="A31909" t="s">
        <v>2243</v>
      </c>
      <c r="B31909">
        <v>1869</v>
      </c>
      <c r="C31909">
        <v>3247385</v>
      </c>
    </row>
    <row r="31910" spans="1:3" x14ac:dyDescent="0.3">
      <c r="A31910" t="s">
        <v>2243</v>
      </c>
      <c r="B31910">
        <v>1870</v>
      </c>
      <c r="C31910">
        <v>3373848</v>
      </c>
    </row>
    <row r="31911" spans="1:3" x14ac:dyDescent="0.3">
      <c r="A31911" t="s">
        <v>2243</v>
      </c>
      <c r="B31911">
        <v>1871</v>
      </c>
      <c r="C31911">
        <v>3387192</v>
      </c>
    </row>
    <row r="31912" spans="1:3" x14ac:dyDescent="0.3">
      <c r="A31912" t="s">
        <v>2243</v>
      </c>
      <c r="B31912">
        <v>1872</v>
      </c>
      <c r="C31912">
        <v>3454664</v>
      </c>
    </row>
    <row r="31913" spans="1:3" x14ac:dyDescent="0.3">
      <c r="A31913" t="s">
        <v>2243</v>
      </c>
      <c r="B31913">
        <v>1873</v>
      </c>
      <c r="C31913">
        <v>3520249</v>
      </c>
    </row>
    <row r="31914" spans="1:3" x14ac:dyDescent="0.3">
      <c r="A31914" t="s">
        <v>2243</v>
      </c>
      <c r="B31914">
        <v>1874</v>
      </c>
      <c r="C31914">
        <v>3587868</v>
      </c>
    </row>
    <row r="31915" spans="1:3" x14ac:dyDescent="0.3">
      <c r="A31915" t="s">
        <v>2243</v>
      </c>
      <c r="B31915">
        <v>1875</v>
      </c>
      <c r="C31915">
        <v>3657609</v>
      </c>
    </row>
    <row r="31916" spans="1:3" x14ac:dyDescent="0.3">
      <c r="A31916" t="s">
        <v>2243</v>
      </c>
      <c r="B31916">
        <v>1876</v>
      </c>
      <c r="C31916">
        <v>3729570</v>
      </c>
    </row>
    <row r="31917" spans="1:3" x14ac:dyDescent="0.3">
      <c r="A31917" t="s">
        <v>2243</v>
      </c>
      <c r="B31917">
        <v>1877</v>
      </c>
      <c r="C31917">
        <v>3803838</v>
      </c>
    </row>
    <row r="31918" spans="1:3" x14ac:dyDescent="0.3">
      <c r="A31918" t="s">
        <v>2243</v>
      </c>
      <c r="B31918">
        <v>1878</v>
      </c>
      <c r="C31918">
        <v>3880524</v>
      </c>
    </row>
    <row r="31919" spans="1:3" x14ac:dyDescent="0.3">
      <c r="A31919" t="s">
        <v>2243</v>
      </c>
      <c r="B31919">
        <v>1879</v>
      </c>
      <c r="C31919">
        <v>3962037</v>
      </c>
    </row>
    <row r="31920" spans="1:3" x14ac:dyDescent="0.3">
      <c r="A31920" t="s">
        <v>2243</v>
      </c>
      <c r="B31920">
        <v>1880</v>
      </c>
      <c r="C31920">
        <v>4106681</v>
      </c>
    </row>
    <row r="31921" spans="1:3" x14ac:dyDescent="0.3">
      <c r="A31921" t="s">
        <v>2243</v>
      </c>
      <c r="B31921">
        <v>1881</v>
      </c>
      <c r="C31921">
        <v>4140120</v>
      </c>
    </row>
    <row r="31922" spans="1:3" x14ac:dyDescent="0.3">
      <c r="A31922" t="s">
        <v>2243</v>
      </c>
      <c r="B31922">
        <v>1882</v>
      </c>
      <c r="C31922">
        <v>4236977</v>
      </c>
    </row>
    <row r="31923" spans="1:3" x14ac:dyDescent="0.3">
      <c r="A31923" t="s">
        <v>2243</v>
      </c>
      <c r="B31923">
        <v>1883</v>
      </c>
      <c r="C31923">
        <v>4339235</v>
      </c>
    </row>
    <row r="31924" spans="1:3" x14ac:dyDescent="0.3">
      <c r="A31924" t="s">
        <v>2243</v>
      </c>
      <c r="B31924">
        <v>1884</v>
      </c>
      <c r="C31924">
        <v>4444741</v>
      </c>
    </row>
    <row r="31925" spans="1:3" x14ac:dyDescent="0.3">
      <c r="A31925" t="s">
        <v>2243</v>
      </c>
      <c r="B31925">
        <v>1885</v>
      </c>
      <c r="C31925">
        <v>4553595</v>
      </c>
    </row>
    <row r="31926" spans="1:3" x14ac:dyDescent="0.3">
      <c r="A31926" t="s">
        <v>2243</v>
      </c>
      <c r="B31926">
        <v>1886</v>
      </c>
      <c r="C31926">
        <v>4665914</v>
      </c>
    </row>
    <row r="31927" spans="1:3" x14ac:dyDescent="0.3">
      <c r="A31927" t="s">
        <v>2243</v>
      </c>
      <c r="B31927">
        <v>1887</v>
      </c>
      <c r="C31927">
        <v>4781818</v>
      </c>
    </row>
    <row r="31928" spans="1:3" x14ac:dyDescent="0.3">
      <c r="A31928" t="s">
        <v>2243</v>
      </c>
      <c r="B31928">
        <v>1888</v>
      </c>
      <c r="C31928">
        <v>4901429</v>
      </c>
    </row>
    <row r="31929" spans="1:3" x14ac:dyDescent="0.3">
      <c r="A31929" t="s">
        <v>2243</v>
      </c>
      <c r="B31929">
        <v>1889</v>
      </c>
      <c r="C31929">
        <v>5014070</v>
      </c>
    </row>
    <row r="31930" spans="1:3" x14ac:dyDescent="0.3">
      <c r="A31930" t="s">
        <v>2243</v>
      </c>
      <c r="B31930">
        <v>1890</v>
      </c>
      <c r="C31930">
        <v>5179952</v>
      </c>
    </row>
    <row r="31931" spans="1:3" x14ac:dyDescent="0.3">
      <c r="A31931" t="s">
        <v>2243</v>
      </c>
      <c r="B31931">
        <v>1891</v>
      </c>
      <c r="C31931">
        <v>5216678</v>
      </c>
    </row>
    <row r="31932" spans="1:3" x14ac:dyDescent="0.3">
      <c r="A31932" t="s">
        <v>2243</v>
      </c>
      <c r="B31932">
        <v>1892</v>
      </c>
      <c r="C31932">
        <v>5305691</v>
      </c>
    </row>
    <row r="31933" spans="1:3" x14ac:dyDescent="0.3">
      <c r="A31933" t="s">
        <v>2243</v>
      </c>
      <c r="B31933">
        <v>1893</v>
      </c>
      <c r="C31933">
        <v>5385844</v>
      </c>
    </row>
    <row r="31934" spans="1:3" x14ac:dyDescent="0.3">
      <c r="A31934" t="s">
        <v>2243</v>
      </c>
      <c r="B31934">
        <v>1894</v>
      </c>
      <c r="C31934">
        <v>5467391</v>
      </c>
    </row>
    <row r="31935" spans="1:3" x14ac:dyDescent="0.3">
      <c r="A31935" t="s">
        <v>2243</v>
      </c>
      <c r="B31935">
        <v>1895</v>
      </c>
      <c r="C31935">
        <v>5550358</v>
      </c>
    </row>
    <row r="31936" spans="1:3" x14ac:dyDescent="0.3">
      <c r="A31936" t="s">
        <v>2243</v>
      </c>
      <c r="B31936">
        <v>1896</v>
      </c>
      <c r="C31936">
        <v>5634767</v>
      </c>
    </row>
    <row r="31937" spans="1:3" x14ac:dyDescent="0.3">
      <c r="A31937" t="s">
        <v>2243</v>
      </c>
      <c r="B31937">
        <v>1897</v>
      </c>
      <c r="C31937">
        <v>5720652</v>
      </c>
    </row>
    <row r="31938" spans="1:3" x14ac:dyDescent="0.3">
      <c r="A31938" t="s">
        <v>2243</v>
      </c>
      <c r="B31938">
        <v>1898</v>
      </c>
      <c r="C31938">
        <v>5808037</v>
      </c>
    </row>
    <row r="31939" spans="1:3" x14ac:dyDescent="0.3">
      <c r="A31939" t="s">
        <v>2243</v>
      </c>
      <c r="B31939">
        <v>1899</v>
      </c>
      <c r="C31939">
        <v>5896404</v>
      </c>
    </row>
    <row r="31940" spans="1:3" x14ac:dyDescent="0.3">
      <c r="A31940" t="s">
        <v>2243</v>
      </c>
      <c r="B31940">
        <v>1900</v>
      </c>
      <c r="C31940">
        <v>6049031</v>
      </c>
    </row>
    <row r="31941" spans="1:3" x14ac:dyDescent="0.3">
      <c r="A31941" t="s">
        <v>2243</v>
      </c>
      <c r="B31941">
        <v>1901</v>
      </c>
      <c r="C31941">
        <v>6076131</v>
      </c>
    </row>
    <row r="31942" spans="1:3" x14ac:dyDescent="0.3">
      <c r="A31942" t="s">
        <v>2243</v>
      </c>
      <c r="B31942">
        <v>1902</v>
      </c>
      <c r="C31942">
        <v>6167515</v>
      </c>
    </row>
    <row r="31943" spans="1:3" x14ac:dyDescent="0.3">
      <c r="A31943" t="s">
        <v>2243</v>
      </c>
      <c r="B31943">
        <v>1903</v>
      </c>
      <c r="C31943">
        <v>6259926</v>
      </c>
    </row>
    <row r="31944" spans="1:3" x14ac:dyDescent="0.3">
      <c r="A31944" t="s">
        <v>2243</v>
      </c>
      <c r="B31944">
        <v>1904</v>
      </c>
      <c r="C31944">
        <v>6353914</v>
      </c>
    </row>
    <row r="31945" spans="1:3" x14ac:dyDescent="0.3">
      <c r="A31945" t="s">
        <v>2243</v>
      </c>
      <c r="B31945">
        <v>1905</v>
      </c>
      <c r="C31945">
        <v>6449520</v>
      </c>
    </row>
    <row r="31946" spans="1:3" x14ac:dyDescent="0.3">
      <c r="A31946" t="s">
        <v>2243</v>
      </c>
      <c r="B31946">
        <v>1906</v>
      </c>
      <c r="C31946">
        <v>6546769</v>
      </c>
    </row>
    <row r="31947" spans="1:3" x14ac:dyDescent="0.3">
      <c r="A31947" t="s">
        <v>2243</v>
      </c>
      <c r="B31947">
        <v>1907</v>
      </c>
      <c r="C31947">
        <v>6645693</v>
      </c>
    </row>
    <row r="31948" spans="1:3" x14ac:dyDescent="0.3">
      <c r="A31948" t="s">
        <v>2243</v>
      </c>
      <c r="B31948">
        <v>1908</v>
      </c>
      <c r="C31948">
        <v>6746323</v>
      </c>
    </row>
    <row r="31949" spans="1:3" x14ac:dyDescent="0.3">
      <c r="A31949" t="s">
        <v>2243</v>
      </c>
      <c r="B31949">
        <v>1909</v>
      </c>
      <c r="C31949">
        <v>6839858</v>
      </c>
    </row>
    <row r="31950" spans="1:3" x14ac:dyDescent="0.3">
      <c r="A31950" t="s">
        <v>2243</v>
      </c>
      <c r="B31950">
        <v>1910</v>
      </c>
      <c r="C31950">
        <v>6992769</v>
      </c>
    </row>
    <row r="31951" spans="1:3" x14ac:dyDescent="0.3">
      <c r="A31951" t="s">
        <v>2243</v>
      </c>
      <c r="B31951">
        <v>1911</v>
      </c>
      <c r="C31951">
        <v>7007324</v>
      </c>
    </row>
    <row r="31952" spans="1:3" x14ac:dyDescent="0.3">
      <c r="A31952" t="s">
        <v>2243</v>
      </c>
      <c r="B31952">
        <v>1912</v>
      </c>
      <c r="C31952">
        <v>7082081</v>
      </c>
    </row>
    <row r="31953" spans="1:3" x14ac:dyDescent="0.3">
      <c r="A31953" t="s">
        <v>2243</v>
      </c>
      <c r="B31953">
        <v>1913</v>
      </c>
      <c r="C31953">
        <v>7151382</v>
      </c>
    </row>
    <row r="31954" spans="1:3" x14ac:dyDescent="0.3">
      <c r="A31954" t="s">
        <v>2243</v>
      </c>
      <c r="B31954">
        <v>1914</v>
      </c>
      <c r="C31954">
        <v>7224692</v>
      </c>
    </row>
    <row r="31955" spans="1:3" x14ac:dyDescent="0.3">
      <c r="A31955" t="s">
        <v>2243</v>
      </c>
      <c r="B31955">
        <v>1915</v>
      </c>
      <c r="C31955">
        <v>7301983</v>
      </c>
    </row>
    <row r="31956" spans="1:3" x14ac:dyDescent="0.3">
      <c r="A31956" t="s">
        <v>2243</v>
      </c>
      <c r="B31956">
        <v>1916</v>
      </c>
      <c r="C31956">
        <v>7383233</v>
      </c>
    </row>
    <row r="31957" spans="1:3" x14ac:dyDescent="0.3">
      <c r="A31957" t="s">
        <v>2243</v>
      </c>
      <c r="B31957">
        <v>1917</v>
      </c>
      <c r="C31957">
        <v>7468413</v>
      </c>
    </row>
    <row r="31958" spans="1:3" x14ac:dyDescent="0.3">
      <c r="A31958" t="s">
        <v>2243</v>
      </c>
      <c r="B31958">
        <v>1918</v>
      </c>
      <c r="C31958">
        <v>7555613</v>
      </c>
    </row>
    <row r="31959" spans="1:3" x14ac:dyDescent="0.3">
      <c r="A31959" t="s">
        <v>2243</v>
      </c>
      <c r="B31959">
        <v>1919</v>
      </c>
      <c r="C31959">
        <v>7653152</v>
      </c>
    </row>
    <row r="31960" spans="1:3" x14ac:dyDescent="0.3">
      <c r="A31960" t="s">
        <v>2243</v>
      </c>
      <c r="B31960">
        <v>1920</v>
      </c>
      <c r="C31960">
        <v>7829776</v>
      </c>
    </row>
    <row r="31961" spans="1:3" x14ac:dyDescent="0.3">
      <c r="A31961" t="s">
        <v>2243</v>
      </c>
      <c r="B31961">
        <v>1921</v>
      </c>
      <c r="C31961">
        <v>7878061</v>
      </c>
    </row>
    <row r="31962" spans="1:3" x14ac:dyDescent="0.3">
      <c r="A31962" t="s">
        <v>2243</v>
      </c>
      <c r="B31962">
        <v>1922</v>
      </c>
      <c r="C31962">
        <v>8004880</v>
      </c>
    </row>
    <row r="31963" spans="1:3" x14ac:dyDescent="0.3">
      <c r="A31963" t="s">
        <v>2243</v>
      </c>
      <c r="B31963">
        <v>1923</v>
      </c>
      <c r="C31963">
        <v>8140937</v>
      </c>
    </row>
    <row r="31964" spans="1:3" x14ac:dyDescent="0.3">
      <c r="A31964" t="s">
        <v>2243</v>
      </c>
      <c r="B31964">
        <v>1924</v>
      </c>
      <c r="C31964">
        <v>8279924</v>
      </c>
    </row>
    <row r="31965" spans="1:3" x14ac:dyDescent="0.3">
      <c r="A31965" t="s">
        <v>2243</v>
      </c>
      <c r="B31965">
        <v>1925</v>
      </c>
      <c r="C31965">
        <v>8421892</v>
      </c>
    </row>
    <row r="31966" spans="1:3" x14ac:dyDescent="0.3">
      <c r="A31966" t="s">
        <v>2243</v>
      </c>
      <c r="B31966">
        <v>1926</v>
      </c>
      <c r="C31966">
        <v>8566874</v>
      </c>
    </row>
    <row r="31967" spans="1:3" x14ac:dyDescent="0.3">
      <c r="A31967" t="s">
        <v>2243</v>
      </c>
      <c r="B31967">
        <v>1927</v>
      </c>
      <c r="C31967">
        <v>8714921</v>
      </c>
    </row>
    <row r="31968" spans="1:3" x14ac:dyDescent="0.3">
      <c r="A31968" t="s">
        <v>2243</v>
      </c>
      <c r="B31968">
        <v>1928</v>
      </c>
      <c r="C31968">
        <v>8866077</v>
      </c>
    </row>
    <row r="31969" spans="1:3" x14ac:dyDescent="0.3">
      <c r="A31969" t="s">
        <v>2243</v>
      </c>
      <c r="B31969">
        <v>1929</v>
      </c>
      <c r="C31969">
        <v>9009340</v>
      </c>
    </row>
    <row r="31970" spans="1:3" x14ac:dyDescent="0.3">
      <c r="A31970" t="s">
        <v>2243</v>
      </c>
      <c r="B31970">
        <v>1930</v>
      </c>
      <c r="C31970">
        <v>9217159</v>
      </c>
    </row>
    <row r="31971" spans="1:3" x14ac:dyDescent="0.3">
      <c r="A31971" t="s">
        <v>2243</v>
      </c>
      <c r="B31971">
        <v>1931</v>
      </c>
      <c r="C31971">
        <v>9272466</v>
      </c>
    </row>
    <row r="31972" spans="1:3" x14ac:dyDescent="0.3">
      <c r="A31972" t="s">
        <v>2243</v>
      </c>
      <c r="B31972">
        <v>1932</v>
      </c>
      <c r="C31972">
        <v>9392474</v>
      </c>
    </row>
    <row r="31973" spans="1:3" x14ac:dyDescent="0.3">
      <c r="A31973" t="s">
        <v>2243</v>
      </c>
      <c r="B31973">
        <v>1933</v>
      </c>
      <c r="C31973">
        <v>9504882</v>
      </c>
    </row>
    <row r="31974" spans="1:3" x14ac:dyDescent="0.3">
      <c r="A31974" t="s">
        <v>2243</v>
      </c>
      <c r="B31974">
        <v>1934</v>
      </c>
      <c r="C31974">
        <v>9620825</v>
      </c>
    </row>
    <row r="31975" spans="1:3" x14ac:dyDescent="0.3">
      <c r="A31975" t="s">
        <v>2243</v>
      </c>
      <c r="B31975">
        <v>1935</v>
      </c>
      <c r="C31975">
        <v>9740373</v>
      </c>
    </row>
    <row r="31976" spans="1:3" x14ac:dyDescent="0.3">
      <c r="A31976" t="s">
        <v>2243</v>
      </c>
      <c r="B31976">
        <v>1936</v>
      </c>
      <c r="C31976">
        <v>9863614</v>
      </c>
    </row>
    <row r="31977" spans="1:3" x14ac:dyDescent="0.3">
      <c r="A31977" t="s">
        <v>2243</v>
      </c>
      <c r="B31977">
        <v>1937</v>
      </c>
      <c r="C31977">
        <v>9990631</v>
      </c>
    </row>
    <row r="31978" spans="1:3" x14ac:dyDescent="0.3">
      <c r="A31978" t="s">
        <v>2243</v>
      </c>
      <c r="B31978">
        <v>1938</v>
      </c>
      <c r="C31978">
        <v>10121536</v>
      </c>
    </row>
    <row r="31979" spans="1:3" x14ac:dyDescent="0.3">
      <c r="A31979" t="s">
        <v>2243</v>
      </c>
      <c r="B31979">
        <v>1939</v>
      </c>
      <c r="C31979">
        <v>10268662</v>
      </c>
    </row>
    <row r="31980" spans="1:3" x14ac:dyDescent="0.3">
      <c r="A31980" t="s">
        <v>2243</v>
      </c>
      <c r="B31980">
        <v>1940</v>
      </c>
      <c r="C31980">
        <v>10508525</v>
      </c>
    </row>
    <row r="31981" spans="1:3" x14ac:dyDescent="0.3">
      <c r="A31981" t="s">
        <v>2243</v>
      </c>
      <c r="B31981">
        <v>1941</v>
      </c>
      <c r="C31981">
        <v>10613215</v>
      </c>
    </row>
    <row r="31982" spans="1:3" x14ac:dyDescent="0.3">
      <c r="A31982" t="s">
        <v>2243</v>
      </c>
      <c r="B31982">
        <v>1942</v>
      </c>
      <c r="C31982">
        <v>10811502</v>
      </c>
    </row>
    <row r="31983" spans="1:3" x14ac:dyDescent="0.3">
      <c r="A31983" t="s">
        <v>2243</v>
      </c>
      <c r="B31983">
        <v>1943</v>
      </c>
      <c r="C31983">
        <v>11027725</v>
      </c>
    </row>
    <row r="31984" spans="1:3" x14ac:dyDescent="0.3">
      <c r="A31984" t="s">
        <v>2243</v>
      </c>
      <c r="B31984">
        <v>1944</v>
      </c>
      <c r="C31984">
        <v>11250125</v>
      </c>
    </row>
    <row r="31985" spans="1:3" x14ac:dyDescent="0.3">
      <c r="A31985" t="s">
        <v>2243</v>
      </c>
      <c r="B31985">
        <v>1945</v>
      </c>
      <c r="C31985">
        <v>11478907</v>
      </c>
    </row>
    <row r="31986" spans="1:3" x14ac:dyDescent="0.3">
      <c r="A31986" t="s">
        <v>2243</v>
      </c>
      <c r="B31986">
        <v>1946</v>
      </c>
      <c r="C31986">
        <v>11714287</v>
      </c>
    </row>
    <row r="31987" spans="1:3" x14ac:dyDescent="0.3">
      <c r="A31987" t="s">
        <v>2243</v>
      </c>
      <c r="B31987">
        <v>1947</v>
      </c>
      <c r="C31987">
        <v>11956492</v>
      </c>
    </row>
    <row r="31988" spans="1:3" x14ac:dyDescent="0.3">
      <c r="A31988" t="s">
        <v>2243</v>
      </c>
      <c r="B31988">
        <v>1948</v>
      </c>
      <c r="C31988">
        <v>12205760</v>
      </c>
    </row>
    <row r="31989" spans="1:3" x14ac:dyDescent="0.3">
      <c r="A31989" t="s">
        <v>2243</v>
      </c>
      <c r="B31989">
        <v>1949</v>
      </c>
      <c r="C31989">
        <v>12465911</v>
      </c>
    </row>
    <row r="31990" spans="1:3" x14ac:dyDescent="0.3">
      <c r="A31990" t="s">
        <v>2243</v>
      </c>
      <c r="B31990">
        <v>1950</v>
      </c>
      <c r="C31990">
        <v>12975893</v>
      </c>
    </row>
    <row r="31991" spans="1:3" x14ac:dyDescent="0.3">
      <c r="A31991" t="s">
        <v>2243</v>
      </c>
      <c r="B31991">
        <v>1951</v>
      </c>
      <c r="C31991">
        <v>13265718</v>
      </c>
    </row>
    <row r="31992" spans="1:3" x14ac:dyDescent="0.3">
      <c r="A31992" t="s">
        <v>2243</v>
      </c>
      <c r="B31992">
        <v>1952</v>
      </c>
      <c r="C31992">
        <v>13542582</v>
      </c>
    </row>
    <row r="31993" spans="1:3" x14ac:dyDescent="0.3">
      <c r="A31993" t="s">
        <v>2243</v>
      </c>
      <c r="B31993">
        <v>1953</v>
      </c>
      <c r="C31993">
        <v>13817609</v>
      </c>
    </row>
    <row r="31994" spans="1:3" x14ac:dyDescent="0.3">
      <c r="A31994" t="s">
        <v>2243</v>
      </c>
      <c r="B31994">
        <v>1954</v>
      </c>
      <c r="C31994">
        <v>14099193</v>
      </c>
    </row>
    <row r="31995" spans="1:3" x14ac:dyDescent="0.3">
      <c r="A31995" t="s">
        <v>2243</v>
      </c>
      <c r="B31995">
        <v>1955</v>
      </c>
      <c r="C31995">
        <v>14392690</v>
      </c>
    </row>
    <row r="31996" spans="1:3" x14ac:dyDescent="0.3">
      <c r="A31996" t="s">
        <v>2243</v>
      </c>
      <c r="B31996">
        <v>1956</v>
      </c>
      <c r="C31996">
        <v>14700237</v>
      </c>
    </row>
    <row r="31997" spans="1:3" x14ac:dyDescent="0.3">
      <c r="A31997" t="s">
        <v>2243</v>
      </c>
      <c r="B31997">
        <v>1957</v>
      </c>
      <c r="C31997">
        <v>15020985</v>
      </c>
    </row>
    <row r="31998" spans="1:3" x14ac:dyDescent="0.3">
      <c r="A31998" t="s">
        <v>2243</v>
      </c>
      <c r="B31998">
        <v>1958</v>
      </c>
      <c r="C31998">
        <v>15351516</v>
      </c>
    </row>
    <row r="31999" spans="1:3" x14ac:dyDescent="0.3">
      <c r="A31999" t="s">
        <v>2243</v>
      </c>
      <c r="B31999">
        <v>1959</v>
      </c>
      <c r="C31999">
        <v>15686724</v>
      </c>
    </row>
    <row r="32000" spans="1:3" x14ac:dyDescent="0.3">
      <c r="A32000" t="s">
        <v>2243</v>
      </c>
      <c r="B32000">
        <v>1960</v>
      </c>
      <c r="C32000">
        <v>16021632</v>
      </c>
    </row>
    <row r="32001" spans="1:3" x14ac:dyDescent="0.3">
      <c r="A32001" t="s">
        <v>2243</v>
      </c>
      <c r="B32001">
        <v>1961</v>
      </c>
      <c r="C32001">
        <v>16353995</v>
      </c>
    </row>
    <row r="32002" spans="1:3" x14ac:dyDescent="0.3">
      <c r="A32002" t="s">
        <v>2243</v>
      </c>
      <c r="B32002">
        <v>1962</v>
      </c>
      <c r="C32002">
        <v>16686153</v>
      </c>
    </row>
    <row r="32003" spans="1:3" x14ac:dyDescent="0.3">
      <c r="A32003" t="s">
        <v>2243</v>
      </c>
      <c r="B32003">
        <v>1963</v>
      </c>
      <c r="C32003">
        <v>17026041</v>
      </c>
    </row>
    <row r="32004" spans="1:3" x14ac:dyDescent="0.3">
      <c r="A32004" t="s">
        <v>2243</v>
      </c>
      <c r="B32004">
        <v>1964</v>
      </c>
      <c r="C32004">
        <v>17384629</v>
      </c>
    </row>
    <row r="32005" spans="1:3" x14ac:dyDescent="0.3">
      <c r="A32005" t="s">
        <v>2243</v>
      </c>
      <c r="B32005">
        <v>1965</v>
      </c>
      <c r="C32005">
        <v>17768694</v>
      </c>
    </row>
    <row r="32006" spans="1:3" x14ac:dyDescent="0.3">
      <c r="A32006" t="s">
        <v>2243</v>
      </c>
      <c r="B32006">
        <v>1966</v>
      </c>
      <c r="C32006">
        <v>18181501</v>
      </c>
    </row>
    <row r="32007" spans="1:3" x14ac:dyDescent="0.3">
      <c r="A32007" t="s">
        <v>2243</v>
      </c>
      <c r="B32007">
        <v>1967</v>
      </c>
      <c r="C32007">
        <v>18617455</v>
      </c>
    </row>
    <row r="32008" spans="1:3" x14ac:dyDescent="0.3">
      <c r="A32008" t="s">
        <v>2243</v>
      </c>
      <c r="B32008">
        <v>1968</v>
      </c>
      <c r="C32008">
        <v>19063872</v>
      </c>
    </row>
    <row r="32009" spans="1:3" x14ac:dyDescent="0.3">
      <c r="A32009" t="s">
        <v>2243</v>
      </c>
      <c r="B32009">
        <v>1969</v>
      </c>
      <c r="C32009">
        <v>19503138</v>
      </c>
    </row>
    <row r="32010" spans="1:3" x14ac:dyDescent="0.3">
      <c r="A32010" t="s">
        <v>2243</v>
      </c>
      <c r="B32010">
        <v>1970</v>
      </c>
      <c r="C32010">
        <v>19922225</v>
      </c>
    </row>
    <row r="32011" spans="1:3" x14ac:dyDescent="0.3">
      <c r="A32011" t="s">
        <v>2243</v>
      </c>
      <c r="B32011">
        <v>1971</v>
      </c>
      <c r="C32011">
        <v>20318198</v>
      </c>
    </row>
    <row r="32012" spans="1:3" x14ac:dyDescent="0.3">
      <c r="A32012" t="s">
        <v>2243</v>
      </c>
      <c r="B32012">
        <v>1972</v>
      </c>
      <c r="C32012">
        <v>20694096</v>
      </c>
    </row>
    <row r="32013" spans="1:3" x14ac:dyDescent="0.3">
      <c r="A32013" t="s">
        <v>2243</v>
      </c>
      <c r="B32013">
        <v>1973</v>
      </c>
      <c r="C32013">
        <v>21050079</v>
      </c>
    </row>
    <row r="32014" spans="1:3" x14ac:dyDescent="0.3">
      <c r="A32014" t="s">
        <v>2243</v>
      </c>
      <c r="B32014">
        <v>1974</v>
      </c>
      <c r="C32014">
        <v>21387966</v>
      </c>
    </row>
    <row r="32015" spans="1:3" x14ac:dyDescent="0.3">
      <c r="A32015" t="s">
        <v>2243</v>
      </c>
      <c r="B32015">
        <v>1975</v>
      </c>
      <c r="C32015">
        <v>21710275</v>
      </c>
    </row>
    <row r="32016" spans="1:3" x14ac:dyDescent="0.3">
      <c r="A32016" t="s">
        <v>2243</v>
      </c>
      <c r="B32016">
        <v>1976</v>
      </c>
      <c r="C32016">
        <v>22015367</v>
      </c>
    </row>
    <row r="32017" spans="1:3" x14ac:dyDescent="0.3">
      <c r="A32017" t="s">
        <v>2243</v>
      </c>
      <c r="B32017">
        <v>1977</v>
      </c>
      <c r="C32017">
        <v>22305397</v>
      </c>
    </row>
    <row r="32018" spans="1:3" x14ac:dyDescent="0.3">
      <c r="A32018" t="s">
        <v>2243</v>
      </c>
      <c r="B32018">
        <v>1978</v>
      </c>
      <c r="C32018">
        <v>22592024</v>
      </c>
    </row>
    <row r="32019" spans="1:3" x14ac:dyDescent="0.3">
      <c r="A32019" t="s">
        <v>2243</v>
      </c>
      <c r="B32019">
        <v>1979</v>
      </c>
      <c r="C32019">
        <v>22890508</v>
      </c>
    </row>
    <row r="32020" spans="1:3" x14ac:dyDescent="0.3">
      <c r="A32020" t="s">
        <v>2243</v>
      </c>
      <c r="B32020">
        <v>1980</v>
      </c>
      <c r="C32020">
        <v>23212084</v>
      </c>
    </row>
    <row r="32021" spans="1:3" x14ac:dyDescent="0.3">
      <c r="A32021" t="s">
        <v>2243</v>
      </c>
      <c r="B32021">
        <v>1981</v>
      </c>
      <c r="C32021">
        <v>23560987</v>
      </c>
    </row>
    <row r="32022" spans="1:3" x14ac:dyDescent="0.3">
      <c r="A32022" t="s">
        <v>2243</v>
      </c>
      <c r="B32022">
        <v>1982</v>
      </c>
      <c r="C32022">
        <v>23934628</v>
      </c>
    </row>
    <row r="32023" spans="1:3" x14ac:dyDescent="0.3">
      <c r="A32023" t="s">
        <v>2243</v>
      </c>
      <c r="B32023">
        <v>1983</v>
      </c>
      <c r="C32023">
        <v>24328845</v>
      </c>
    </row>
    <row r="32024" spans="1:3" x14ac:dyDescent="0.3">
      <c r="A32024" t="s">
        <v>2243</v>
      </c>
      <c r="B32024">
        <v>1984</v>
      </c>
      <c r="C32024">
        <v>24736218</v>
      </c>
    </row>
    <row r="32025" spans="1:3" x14ac:dyDescent="0.3">
      <c r="A32025" t="s">
        <v>2243</v>
      </c>
      <c r="B32025">
        <v>1985</v>
      </c>
      <c r="C32025">
        <v>25151041</v>
      </c>
    </row>
    <row r="32026" spans="1:3" x14ac:dyDescent="0.3">
      <c r="A32026" t="s">
        <v>2243</v>
      </c>
      <c r="B32026">
        <v>1986</v>
      </c>
      <c r="C32026">
        <v>25572659</v>
      </c>
    </row>
    <row r="32027" spans="1:3" x14ac:dyDescent="0.3">
      <c r="A32027" t="s">
        <v>2243</v>
      </c>
      <c r="B32027">
        <v>1987</v>
      </c>
      <c r="C32027">
        <v>26001723</v>
      </c>
    </row>
    <row r="32028" spans="1:3" x14ac:dyDescent="0.3">
      <c r="A32028" t="s">
        <v>2243</v>
      </c>
      <c r="B32028">
        <v>1988</v>
      </c>
      <c r="C32028">
        <v>26434887</v>
      </c>
    </row>
    <row r="32029" spans="1:3" x14ac:dyDescent="0.3">
      <c r="A32029" t="s">
        <v>2243</v>
      </c>
      <c r="B32029">
        <v>1989</v>
      </c>
      <c r="C32029">
        <v>26868220</v>
      </c>
    </row>
    <row r="32030" spans="1:3" x14ac:dyDescent="0.3">
      <c r="A32030" t="s">
        <v>2243</v>
      </c>
      <c r="B32030">
        <v>1990</v>
      </c>
      <c r="C32030">
        <v>27298693</v>
      </c>
    </row>
    <row r="32031" spans="1:3" x14ac:dyDescent="0.3">
      <c r="A32031" t="s">
        <v>2243</v>
      </c>
      <c r="B32031">
        <v>1991</v>
      </c>
      <c r="C32031">
        <v>27725243</v>
      </c>
    </row>
    <row r="32032" spans="1:3" x14ac:dyDescent="0.3">
      <c r="A32032" t="s">
        <v>2243</v>
      </c>
      <c r="B32032">
        <v>1992</v>
      </c>
      <c r="C32032">
        <v>28147954</v>
      </c>
    </row>
    <row r="32033" spans="1:3" x14ac:dyDescent="0.3">
      <c r="A32033" t="s">
        <v>2243</v>
      </c>
      <c r="B32033">
        <v>1993</v>
      </c>
      <c r="C32033">
        <v>28566202</v>
      </c>
    </row>
    <row r="32034" spans="1:3" x14ac:dyDescent="0.3">
      <c r="A32034" t="s">
        <v>2243</v>
      </c>
      <c r="B32034">
        <v>1994</v>
      </c>
      <c r="C32034">
        <v>28979990</v>
      </c>
    </row>
    <row r="32035" spans="1:3" x14ac:dyDescent="0.3">
      <c r="A32035" t="s">
        <v>2243</v>
      </c>
      <c r="B32035">
        <v>1995</v>
      </c>
      <c r="C32035">
        <v>29389629</v>
      </c>
    </row>
    <row r="32036" spans="1:3" x14ac:dyDescent="0.3">
      <c r="A32036" t="s">
        <v>2243</v>
      </c>
      <c r="B32036">
        <v>1996</v>
      </c>
      <c r="C32036">
        <v>29796471</v>
      </c>
    </row>
    <row r="32037" spans="1:3" x14ac:dyDescent="0.3">
      <c r="A32037" t="s">
        <v>2243</v>
      </c>
      <c r="B32037">
        <v>1997</v>
      </c>
      <c r="C32037">
        <v>30201872</v>
      </c>
    </row>
    <row r="32038" spans="1:3" x14ac:dyDescent="0.3">
      <c r="A32038" t="s">
        <v>2243</v>
      </c>
      <c r="B32038">
        <v>1998</v>
      </c>
      <c r="C32038">
        <v>30607344</v>
      </c>
    </row>
    <row r="32039" spans="1:3" x14ac:dyDescent="0.3">
      <c r="A32039" t="s">
        <v>2243</v>
      </c>
      <c r="B32039">
        <v>1999</v>
      </c>
      <c r="C32039">
        <v>31014222</v>
      </c>
    </row>
    <row r="32040" spans="1:3" x14ac:dyDescent="0.3">
      <c r="A32040" t="s">
        <v>2243</v>
      </c>
      <c r="B32040">
        <v>2000</v>
      </c>
      <c r="C32040">
        <v>31425087</v>
      </c>
    </row>
    <row r="32041" spans="1:3" x14ac:dyDescent="0.3">
      <c r="A32041" t="s">
        <v>2243</v>
      </c>
      <c r="B32041">
        <v>2001</v>
      </c>
      <c r="C32041">
        <v>31837552</v>
      </c>
    </row>
    <row r="32042" spans="1:3" x14ac:dyDescent="0.3">
      <c r="A32042" t="s">
        <v>2243</v>
      </c>
      <c r="B32042">
        <v>2002</v>
      </c>
      <c r="C32042">
        <v>32254898</v>
      </c>
    </row>
    <row r="32043" spans="1:3" x14ac:dyDescent="0.3">
      <c r="A32043" t="s">
        <v>2243</v>
      </c>
      <c r="B32043">
        <v>2003</v>
      </c>
      <c r="C32043">
        <v>32691407</v>
      </c>
    </row>
    <row r="32044" spans="1:3" x14ac:dyDescent="0.3">
      <c r="A32044" t="s">
        <v>2243</v>
      </c>
      <c r="B32044">
        <v>2004</v>
      </c>
      <c r="C32044">
        <v>33165766</v>
      </c>
    </row>
    <row r="32045" spans="1:3" x14ac:dyDescent="0.3">
      <c r="A32045" t="s">
        <v>2243</v>
      </c>
      <c r="B32045">
        <v>2005</v>
      </c>
      <c r="C32045">
        <v>33690212</v>
      </c>
    </row>
    <row r="32046" spans="1:3" x14ac:dyDescent="0.3">
      <c r="A32046" t="s">
        <v>2243</v>
      </c>
      <c r="B32046">
        <v>2006</v>
      </c>
      <c r="C32046">
        <v>34271072</v>
      </c>
    </row>
    <row r="32047" spans="1:3" x14ac:dyDescent="0.3">
      <c r="A32047" t="s">
        <v>2243</v>
      </c>
      <c r="B32047">
        <v>2007</v>
      </c>
      <c r="C32047">
        <v>34900926</v>
      </c>
    </row>
    <row r="32048" spans="1:3" x14ac:dyDescent="0.3">
      <c r="A32048" t="s">
        <v>2243</v>
      </c>
      <c r="B32048">
        <v>2008</v>
      </c>
      <c r="C32048">
        <v>35561162</v>
      </c>
    </row>
    <row r="32049" spans="1:3" x14ac:dyDescent="0.3">
      <c r="A32049" t="s">
        <v>2243</v>
      </c>
      <c r="B32049">
        <v>2009</v>
      </c>
      <c r="C32049">
        <v>36225138</v>
      </c>
    </row>
    <row r="32050" spans="1:3" x14ac:dyDescent="0.3">
      <c r="A32050" t="s">
        <v>2243</v>
      </c>
      <c r="B32050">
        <v>2010</v>
      </c>
      <c r="C32050">
        <v>36873069</v>
      </c>
    </row>
    <row r="32051" spans="1:3" x14ac:dyDescent="0.3">
      <c r="A32051" t="s">
        <v>2243</v>
      </c>
      <c r="B32051">
        <v>2011</v>
      </c>
      <c r="C32051">
        <v>37498324</v>
      </c>
    </row>
    <row r="32052" spans="1:3" x14ac:dyDescent="0.3">
      <c r="A32052" t="s">
        <v>2243</v>
      </c>
      <c r="B32052">
        <v>2012</v>
      </c>
      <c r="C32052">
        <v>38104732</v>
      </c>
    </row>
    <row r="32053" spans="1:3" x14ac:dyDescent="0.3">
      <c r="A32053" t="s">
        <v>2243</v>
      </c>
      <c r="B32053">
        <v>2013</v>
      </c>
      <c r="C32053">
        <v>38695742</v>
      </c>
    </row>
    <row r="32054" spans="1:3" x14ac:dyDescent="0.3">
      <c r="A32054" t="s">
        <v>2243</v>
      </c>
      <c r="B32054">
        <v>2014</v>
      </c>
      <c r="C32054">
        <v>39278630</v>
      </c>
    </row>
    <row r="32055" spans="1:3" x14ac:dyDescent="0.3">
      <c r="A32055" t="s">
        <v>2243</v>
      </c>
      <c r="B32055">
        <v>2015</v>
      </c>
      <c r="C32055">
        <v>39858693</v>
      </c>
    </row>
    <row r="32056" spans="1:3" x14ac:dyDescent="0.3">
      <c r="A32056" t="s">
        <v>2243</v>
      </c>
      <c r="B32056">
        <v>2016</v>
      </c>
      <c r="C32056">
        <v>40435631</v>
      </c>
    </row>
    <row r="32057" spans="1:3" x14ac:dyDescent="0.3">
      <c r="A32057" t="s">
        <v>2243</v>
      </c>
      <c r="B32057">
        <v>2017</v>
      </c>
      <c r="C32057">
        <v>41006479</v>
      </c>
    </row>
    <row r="32058" spans="1:3" x14ac:dyDescent="0.3">
      <c r="A32058" t="s">
        <v>2243</v>
      </c>
      <c r="B32058">
        <v>2018</v>
      </c>
      <c r="C32058">
        <v>41570823</v>
      </c>
    </row>
    <row r="32059" spans="1:3" x14ac:dyDescent="0.3">
      <c r="A32059" t="s">
        <v>2243</v>
      </c>
      <c r="B32059">
        <v>2019</v>
      </c>
      <c r="C32059">
        <v>42128048</v>
      </c>
    </row>
    <row r="32060" spans="1:3" x14ac:dyDescent="0.3">
      <c r="A32060" t="s">
        <v>2243</v>
      </c>
      <c r="B32060">
        <v>2020</v>
      </c>
      <c r="C32060">
        <v>42677809</v>
      </c>
    </row>
    <row r="32061" spans="1:3" x14ac:dyDescent="0.3">
      <c r="A32061" t="s">
        <v>2243</v>
      </c>
      <c r="B32061">
        <v>2021</v>
      </c>
      <c r="C32061">
        <v>43219954</v>
      </c>
    </row>
    <row r="32062" spans="1:3" x14ac:dyDescent="0.3">
      <c r="A32062" t="s">
        <v>2244</v>
      </c>
      <c r="B32062">
        <v>1800</v>
      </c>
      <c r="C32062">
        <v>300000</v>
      </c>
    </row>
    <row r="32063" spans="1:3" x14ac:dyDescent="0.3">
      <c r="A32063" t="s">
        <v>2244</v>
      </c>
      <c r="B32063">
        <v>1801</v>
      </c>
      <c r="C32063">
        <v>300875</v>
      </c>
    </row>
    <row r="32064" spans="1:3" x14ac:dyDescent="0.3">
      <c r="A32064" t="s">
        <v>2244</v>
      </c>
      <c r="B32064">
        <v>1802</v>
      </c>
      <c r="C32064">
        <v>301753</v>
      </c>
    </row>
    <row r="32065" spans="1:3" x14ac:dyDescent="0.3">
      <c r="A32065" t="s">
        <v>2244</v>
      </c>
      <c r="B32065">
        <v>1803</v>
      </c>
      <c r="C32065">
        <v>302634</v>
      </c>
    </row>
    <row r="32066" spans="1:3" x14ac:dyDescent="0.3">
      <c r="A32066" t="s">
        <v>2244</v>
      </c>
      <c r="B32066">
        <v>1804</v>
      </c>
      <c r="C32066">
        <v>303517</v>
      </c>
    </row>
    <row r="32067" spans="1:3" x14ac:dyDescent="0.3">
      <c r="A32067" t="s">
        <v>2244</v>
      </c>
      <c r="B32067">
        <v>1805</v>
      </c>
      <c r="C32067">
        <v>304402</v>
      </c>
    </row>
    <row r="32068" spans="1:3" x14ac:dyDescent="0.3">
      <c r="A32068" t="s">
        <v>2244</v>
      </c>
      <c r="B32068">
        <v>1806</v>
      </c>
      <c r="C32068">
        <v>305290</v>
      </c>
    </row>
    <row r="32069" spans="1:3" x14ac:dyDescent="0.3">
      <c r="A32069" t="s">
        <v>2244</v>
      </c>
      <c r="B32069">
        <v>1807</v>
      </c>
      <c r="C32069">
        <v>306181</v>
      </c>
    </row>
    <row r="32070" spans="1:3" x14ac:dyDescent="0.3">
      <c r="A32070" t="s">
        <v>2244</v>
      </c>
      <c r="B32070">
        <v>1808</v>
      </c>
      <c r="C32070">
        <v>307074</v>
      </c>
    </row>
    <row r="32071" spans="1:3" x14ac:dyDescent="0.3">
      <c r="A32071" t="s">
        <v>2244</v>
      </c>
      <c r="B32071">
        <v>1809</v>
      </c>
      <c r="C32071">
        <v>307970</v>
      </c>
    </row>
    <row r="32072" spans="1:3" x14ac:dyDescent="0.3">
      <c r="A32072" t="s">
        <v>2244</v>
      </c>
      <c r="B32072">
        <v>1810</v>
      </c>
      <c r="C32072">
        <v>308872</v>
      </c>
    </row>
    <row r="32073" spans="1:3" x14ac:dyDescent="0.3">
      <c r="A32073" t="s">
        <v>2244</v>
      </c>
      <c r="B32073">
        <v>1811</v>
      </c>
      <c r="C32073">
        <v>309773</v>
      </c>
    </row>
    <row r="32074" spans="1:3" x14ac:dyDescent="0.3">
      <c r="A32074" t="s">
        <v>2244</v>
      </c>
      <c r="B32074">
        <v>1812</v>
      </c>
      <c r="C32074">
        <v>310677</v>
      </c>
    </row>
    <row r="32075" spans="1:3" x14ac:dyDescent="0.3">
      <c r="A32075" t="s">
        <v>2244</v>
      </c>
      <c r="B32075">
        <v>1813</v>
      </c>
      <c r="C32075">
        <v>311583</v>
      </c>
    </row>
    <row r="32076" spans="1:3" x14ac:dyDescent="0.3">
      <c r="A32076" t="s">
        <v>2244</v>
      </c>
      <c r="B32076">
        <v>1814</v>
      </c>
      <c r="C32076">
        <v>312492</v>
      </c>
    </row>
    <row r="32077" spans="1:3" x14ac:dyDescent="0.3">
      <c r="A32077" t="s">
        <v>2244</v>
      </c>
      <c r="B32077">
        <v>1815</v>
      </c>
      <c r="C32077">
        <v>313404</v>
      </c>
    </row>
    <row r="32078" spans="1:3" x14ac:dyDescent="0.3">
      <c r="A32078" t="s">
        <v>2244</v>
      </c>
      <c r="B32078">
        <v>1816</v>
      </c>
      <c r="C32078">
        <v>314318</v>
      </c>
    </row>
    <row r="32079" spans="1:3" x14ac:dyDescent="0.3">
      <c r="A32079" t="s">
        <v>2244</v>
      </c>
      <c r="B32079">
        <v>1817</v>
      </c>
      <c r="C32079">
        <v>315235</v>
      </c>
    </row>
    <row r="32080" spans="1:3" x14ac:dyDescent="0.3">
      <c r="A32080" t="s">
        <v>2244</v>
      </c>
      <c r="B32080">
        <v>1818</v>
      </c>
      <c r="C32080">
        <v>316155</v>
      </c>
    </row>
    <row r="32081" spans="1:3" x14ac:dyDescent="0.3">
      <c r="A32081" t="s">
        <v>2244</v>
      </c>
      <c r="B32081">
        <v>1819</v>
      </c>
      <c r="C32081">
        <v>317075</v>
      </c>
    </row>
    <row r="32082" spans="1:3" x14ac:dyDescent="0.3">
      <c r="A32082" t="s">
        <v>2244</v>
      </c>
      <c r="B32082">
        <v>1820</v>
      </c>
      <c r="C32082">
        <v>317994</v>
      </c>
    </row>
    <row r="32083" spans="1:3" x14ac:dyDescent="0.3">
      <c r="A32083" t="s">
        <v>2244</v>
      </c>
      <c r="B32083">
        <v>1821</v>
      </c>
      <c r="C32083">
        <v>318912</v>
      </c>
    </row>
    <row r="32084" spans="1:3" x14ac:dyDescent="0.3">
      <c r="A32084" t="s">
        <v>2244</v>
      </c>
      <c r="B32084">
        <v>1822</v>
      </c>
      <c r="C32084">
        <v>319831</v>
      </c>
    </row>
    <row r="32085" spans="1:3" x14ac:dyDescent="0.3">
      <c r="A32085" t="s">
        <v>2244</v>
      </c>
      <c r="B32085">
        <v>1823</v>
      </c>
      <c r="C32085">
        <v>320749</v>
      </c>
    </row>
    <row r="32086" spans="1:3" x14ac:dyDescent="0.3">
      <c r="A32086" t="s">
        <v>2244</v>
      </c>
      <c r="B32086">
        <v>1824</v>
      </c>
      <c r="C32086">
        <v>321669</v>
      </c>
    </row>
    <row r="32087" spans="1:3" x14ac:dyDescent="0.3">
      <c r="A32087" t="s">
        <v>2244</v>
      </c>
      <c r="B32087">
        <v>1825</v>
      </c>
      <c r="C32087">
        <v>322593</v>
      </c>
    </row>
    <row r="32088" spans="1:3" x14ac:dyDescent="0.3">
      <c r="A32088" t="s">
        <v>2244</v>
      </c>
      <c r="B32088">
        <v>1826</v>
      </c>
      <c r="C32088">
        <v>323519</v>
      </c>
    </row>
    <row r="32089" spans="1:3" x14ac:dyDescent="0.3">
      <c r="A32089" t="s">
        <v>2244</v>
      </c>
      <c r="B32089">
        <v>1827</v>
      </c>
      <c r="C32089">
        <v>324447</v>
      </c>
    </row>
    <row r="32090" spans="1:3" x14ac:dyDescent="0.3">
      <c r="A32090" t="s">
        <v>2244</v>
      </c>
      <c r="B32090">
        <v>1828</v>
      </c>
      <c r="C32090">
        <v>325379</v>
      </c>
    </row>
    <row r="32091" spans="1:3" x14ac:dyDescent="0.3">
      <c r="A32091" t="s">
        <v>2244</v>
      </c>
      <c r="B32091">
        <v>1829</v>
      </c>
      <c r="C32091">
        <v>326312</v>
      </c>
    </row>
    <row r="32092" spans="1:3" x14ac:dyDescent="0.3">
      <c r="A32092" t="s">
        <v>2244</v>
      </c>
      <c r="B32092">
        <v>1830</v>
      </c>
      <c r="C32092">
        <v>327249</v>
      </c>
    </row>
    <row r="32093" spans="1:3" x14ac:dyDescent="0.3">
      <c r="A32093" t="s">
        <v>2244</v>
      </c>
      <c r="B32093">
        <v>1831</v>
      </c>
      <c r="C32093">
        <v>328188</v>
      </c>
    </row>
    <row r="32094" spans="1:3" x14ac:dyDescent="0.3">
      <c r="A32094" t="s">
        <v>2244</v>
      </c>
      <c r="B32094">
        <v>1832</v>
      </c>
      <c r="C32094">
        <v>329130</v>
      </c>
    </row>
    <row r="32095" spans="1:3" x14ac:dyDescent="0.3">
      <c r="A32095" t="s">
        <v>2244</v>
      </c>
      <c r="B32095">
        <v>1833</v>
      </c>
      <c r="C32095">
        <v>330075</v>
      </c>
    </row>
    <row r="32096" spans="1:3" x14ac:dyDescent="0.3">
      <c r="A32096" t="s">
        <v>2244</v>
      </c>
      <c r="B32096">
        <v>1834</v>
      </c>
      <c r="C32096">
        <v>331023</v>
      </c>
    </row>
    <row r="32097" spans="1:3" x14ac:dyDescent="0.3">
      <c r="A32097" t="s">
        <v>2244</v>
      </c>
      <c r="B32097">
        <v>1835</v>
      </c>
      <c r="C32097">
        <v>331973</v>
      </c>
    </row>
    <row r="32098" spans="1:3" x14ac:dyDescent="0.3">
      <c r="A32098" t="s">
        <v>2244</v>
      </c>
      <c r="B32098">
        <v>1836</v>
      </c>
      <c r="C32098">
        <v>332926</v>
      </c>
    </row>
    <row r="32099" spans="1:3" x14ac:dyDescent="0.3">
      <c r="A32099" t="s">
        <v>2244</v>
      </c>
      <c r="B32099">
        <v>1837</v>
      </c>
      <c r="C32099">
        <v>333881</v>
      </c>
    </row>
    <row r="32100" spans="1:3" x14ac:dyDescent="0.3">
      <c r="A32100" t="s">
        <v>2244</v>
      </c>
      <c r="B32100">
        <v>1838</v>
      </c>
      <c r="C32100">
        <v>334840</v>
      </c>
    </row>
    <row r="32101" spans="1:3" x14ac:dyDescent="0.3">
      <c r="A32101" t="s">
        <v>2244</v>
      </c>
      <c r="B32101">
        <v>1839</v>
      </c>
      <c r="C32101">
        <v>335801</v>
      </c>
    </row>
    <row r="32102" spans="1:3" x14ac:dyDescent="0.3">
      <c r="A32102" t="s">
        <v>2244</v>
      </c>
      <c r="B32102">
        <v>1840</v>
      </c>
      <c r="C32102">
        <v>336764</v>
      </c>
    </row>
    <row r="32103" spans="1:3" x14ac:dyDescent="0.3">
      <c r="A32103" t="s">
        <v>2244</v>
      </c>
      <c r="B32103">
        <v>1841</v>
      </c>
      <c r="C32103">
        <v>337731</v>
      </c>
    </row>
    <row r="32104" spans="1:3" x14ac:dyDescent="0.3">
      <c r="A32104" t="s">
        <v>2244</v>
      </c>
      <c r="B32104">
        <v>1842</v>
      </c>
      <c r="C32104">
        <v>338700</v>
      </c>
    </row>
    <row r="32105" spans="1:3" x14ac:dyDescent="0.3">
      <c r="A32105" t="s">
        <v>2244</v>
      </c>
      <c r="B32105">
        <v>1843</v>
      </c>
      <c r="C32105">
        <v>339673</v>
      </c>
    </row>
    <row r="32106" spans="1:3" x14ac:dyDescent="0.3">
      <c r="A32106" t="s">
        <v>2244</v>
      </c>
      <c r="B32106">
        <v>1844</v>
      </c>
      <c r="C32106">
        <v>340648</v>
      </c>
    </row>
    <row r="32107" spans="1:3" x14ac:dyDescent="0.3">
      <c r="A32107" t="s">
        <v>2244</v>
      </c>
      <c r="B32107">
        <v>1845</v>
      </c>
      <c r="C32107">
        <v>341625</v>
      </c>
    </row>
    <row r="32108" spans="1:3" x14ac:dyDescent="0.3">
      <c r="A32108" t="s">
        <v>2244</v>
      </c>
      <c r="B32108">
        <v>1846</v>
      </c>
      <c r="C32108">
        <v>342606</v>
      </c>
    </row>
    <row r="32109" spans="1:3" x14ac:dyDescent="0.3">
      <c r="A32109" t="s">
        <v>2244</v>
      </c>
      <c r="B32109">
        <v>1847</v>
      </c>
      <c r="C32109">
        <v>343589</v>
      </c>
    </row>
    <row r="32110" spans="1:3" x14ac:dyDescent="0.3">
      <c r="A32110" t="s">
        <v>2244</v>
      </c>
      <c r="B32110">
        <v>1848</v>
      </c>
      <c r="C32110">
        <v>344576</v>
      </c>
    </row>
    <row r="32111" spans="1:3" x14ac:dyDescent="0.3">
      <c r="A32111" t="s">
        <v>2244</v>
      </c>
      <c r="B32111">
        <v>1849</v>
      </c>
      <c r="C32111">
        <v>345565</v>
      </c>
    </row>
    <row r="32112" spans="1:3" x14ac:dyDescent="0.3">
      <c r="A32112" t="s">
        <v>2244</v>
      </c>
      <c r="B32112">
        <v>1850</v>
      </c>
      <c r="C32112">
        <v>346557</v>
      </c>
    </row>
    <row r="32113" spans="1:3" x14ac:dyDescent="0.3">
      <c r="A32113" t="s">
        <v>2244</v>
      </c>
      <c r="B32113">
        <v>1851</v>
      </c>
      <c r="C32113">
        <v>347157</v>
      </c>
    </row>
    <row r="32114" spans="1:3" x14ac:dyDescent="0.3">
      <c r="A32114" t="s">
        <v>2244</v>
      </c>
      <c r="B32114">
        <v>1852</v>
      </c>
      <c r="C32114">
        <v>347758</v>
      </c>
    </row>
    <row r="32115" spans="1:3" x14ac:dyDescent="0.3">
      <c r="A32115" t="s">
        <v>2244</v>
      </c>
      <c r="B32115">
        <v>1853</v>
      </c>
      <c r="C32115">
        <v>348359</v>
      </c>
    </row>
    <row r="32116" spans="1:3" x14ac:dyDescent="0.3">
      <c r="A32116" t="s">
        <v>2244</v>
      </c>
      <c r="B32116">
        <v>1854</v>
      </c>
      <c r="C32116">
        <v>348961</v>
      </c>
    </row>
    <row r="32117" spans="1:3" x14ac:dyDescent="0.3">
      <c r="A32117" t="s">
        <v>2244</v>
      </c>
      <c r="B32117">
        <v>1855</v>
      </c>
      <c r="C32117">
        <v>349563</v>
      </c>
    </row>
    <row r="32118" spans="1:3" x14ac:dyDescent="0.3">
      <c r="A32118" t="s">
        <v>2244</v>
      </c>
      <c r="B32118">
        <v>1856</v>
      </c>
      <c r="C32118">
        <v>350167</v>
      </c>
    </row>
    <row r="32119" spans="1:3" x14ac:dyDescent="0.3">
      <c r="A32119" t="s">
        <v>2244</v>
      </c>
      <c r="B32119">
        <v>1857</v>
      </c>
      <c r="C32119">
        <v>350770</v>
      </c>
    </row>
    <row r="32120" spans="1:3" x14ac:dyDescent="0.3">
      <c r="A32120" t="s">
        <v>2244</v>
      </c>
      <c r="B32120">
        <v>1858</v>
      </c>
      <c r="C32120">
        <v>351375</v>
      </c>
    </row>
    <row r="32121" spans="1:3" x14ac:dyDescent="0.3">
      <c r="A32121" t="s">
        <v>2244</v>
      </c>
      <c r="B32121">
        <v>1859</v>
      </c>
      <c r="C32121">
        <v>351980</v>
      </c>
    </row>
    <row r="32122" spans="1:3" x14ac:dyDescent="0.3">
      <c r="A32122" t="s">
        <v>2244</v>
      </c>
      <c r="B32122">
        <v>1860</v>
      </c>
      <c r="C32122">
        <v>352585</v>
      </c>
    </row>
    <row r="32123" spans="1:3" x14ac:dyDescent="0.3">
      <c r="A32123" t="s">
        <v>2244</v>
      </c>
      <c r="B32123">
        <v>1861</v>
      </c>
      <c r="C32123">
        <v>353191</v>
      </c>
    </row>
    <row r="32124" spans="1:3" x14ac:dyDescent="0.3">
      <c r="A32124" t="s">
        <v>2244</v>
      </c>
      <c r="B32124">
        <v>1862</v>
      </c>
      <c r="C32124">
        <v>353798</v>
      </c>
    </row>
    <row r="32125" spans="1:3" x14ac:dyDescent="0.3">
      <c r="A32125" t="s">
        <v>2244</v>
      </c>
      <c r="B32125">
        <v>1863</v>
      </c>
      <c r="C32125">
        <v>354405</v>
      </c>
    </row>
    <row r="32126" spans="1:3" x14ac:dyDescent="0.3">
      <c r="A32126" t="s">
        <v>2244</v>
      </c>
      <c r="B32126">
        <v>1864</v>
      </c>
      <c r="C32126">
        <v>355013</v>
      </c>
    </row>
    <row r="32127" spans="1:3" x14ac:dyDescent="0.3">
      <c r="A32127" t="s">
        <v>2244</v>
      </c>
      <c r="B32127">
        <v>1865</v>
      </c>
      <c r="C32127">
        <v>355621</v>
      </c>
    </row>
    <row r="32128" spans="1:3" x14ac:dyDescent="0.3">
      <c r="A32128" t="s">
        <v>2244</v>
      </c>
      <c r="B32128">
        <v>1866</v>
      </c>
      <c r="C32128">
        <v>356230</v>
      </c>
    </row>
    <row r="32129" spans="1:3" x14ac:dyDescent="0.3">
      <c r="A32129" t="s">
        <v>2244</v>
      </c>
      <c r="B32129">
        <v>1867</v>
      </c>
      <c r="C32129">
        <v>356839</v>
      </c>
    </row>
    <row r="32130" spans="1:3" x14ac:dyDescent="0.3">
      <c r="A32130" t="s">
        <v>2244</v>
      </c>
      <c r="B32130">
        <v>1868</v>
      </c>
      <c r="C32130">
        <v>357449</v>
      </c>
    </row>
    <row r="32131" spans="1:3" x14ac:dyDescent="0.3">
      <c r="A32131" t="s">
        <v>2244</v>
      </c>
      <c r="B32131">
        <v>1869</v>
      </c>
      <c r="C32131">
        <v>358060</v>
      </c>
    </row>
    <row r="32132" spans="1:3" x14ac:dyDescent="0.3">
      <c r="A32132" t="s">
        <v>2244</v>
      </c>
      <c r="B32132">
        <v>1870</v>
      </c>
      <c r="C32132">
        <v>358672</v>
      </c>
    </row>
    <row r="32133" spans="1:3" x14ac:dyDescent="0.3">
      <c r="A32133" t="s">
        <v>2244</v>
      </c>
      <c r="B32133">
        <v>1871</v>
      </c>
      <c r="C32133">
        <v>359285</v>
      </c>
    </row>
    <row r="32134" spans="1:3" x14ac:dyDescent="0.3">
      <c r="A32134" t="s">
        <v>2244</v>
      </c>
      <c r="B32134">
        <v>1872</v>
      </c>
      <c r="C32134">
        <v>359898</v>
      </c>
    </row>
    <row r="32135" spans="1:3" x14ac:dyDescent="0.3">
      <c r="A32135" t="s">
        <v>2244</v>
      </c>
      <c r="B32135">
        <v>1873</v>
      </c>
      <c r="C32135">
        <v>360512</v>
      </c>
    </row>
    <row r="32136" spans="1:3" x14ac:dyDescent="0.3">
      <c r="A32136" t="s">
        <v>2244</v>
      </c>
      <c r="B32136">
        <v>1874</v>
      </c>
      <c r="C32136">
        <v>361127</v>
      </c>
    </row>
    <row r="32137" spans="1:3" x14ac:dyDescent="0.3">
      <c r="A32137" t="s">
        <v>2244</v>
      </c>
      <c r="B32137">
        <v>1875</v>
      </c>
      <c r="C32137">
        <v>361742</v>
      </c>
    </row>
    <row r="32138" spans="1:3" x14ac:dyDescent="0.3">
      <c r="A32138" t="s">
        <v>2244</v>
      </c>
      <c r="B32138">
        <v>1876</v>
      </c>
      <c r="C32138">
        <v>362358</v>
      </c>
    </row>
    <row r="32139" spans="1:3" x14ac:dyDescent="0.3">
      <c r="A32139" t="s">
        <v>2244</v>
      </c>
      <c r="B32139">
        <v>1877</v>
      </c>
      <c r="C32139">
        <v>362975</v>
      </c>
    </row>
    <row r="32140" spans="1:3" x14ac:dyDescent="0.3">
      <c r="A32140" t="s">
        <v>2244</v>
      </c>
      <c r="B32140">
        <v>1878</v>
      </c>
      <c r="C32140">
        <v>363592</v>
      </c>
    </row>
    <row r="32141" spans="1:3" x14ac:dyDescent="0.3">
      <c r="A32141" t="s">
        <v>2244</v>
      </c>
      <c r="B32141">
        <v>1879</v>
      </c>
      <c r="C32141">
        <v>364209</v>
      </c>
    </row>
    <row r="32142" spans="1:3" x14ac:dyDescent="0.3">
      <c r="A32142" t="s">
        <v>2244</v>
      </c>
      <c r="B32142">
        <v>1880</v>
      </c>
      <c r="C32142">
        <v>364827</v>
      </c>
    </row>
    <row r="32143" spans="1:3" x14ac:dyDescent="0.3">
      <c r="A32143" t="s">
        <v>2244</v>
      </c>
      <c r="B32143">
        <v>1881</v>
      </c>
      <c r="C32143">
        <v>365446</v>
      </c>
    </row>
    <row r="32144" spans="1:3" x14ac:dyDescent="0.3">
      <c r="A32144" t="s">
        <v>2244</v>
      </c>
      <c r="B32144">
        <v>1882</v>
      </c>
      <c r="C32144">
        <v>366065</v>
      </c>
    </row>
    <row r="32145" spans="1:3" x14ac:dyDescent="0.3">
      <c r="A32145" t="s">
        <v>2244</v>
      </c>
      <c r="B32145">
        <v>1883</v>
      </c>
      <c r="C32145">
        <v>366685</v>
      </c>
    </row>
    <row r="32146" spans="1:3" x14ac:dyDescent="0.3">
      <c r="A32146" t="s">
        <v>2244</v>
      </c>
      <c r="B32146">
        <v>1884</v>
      </c>
      <c r="C32146">
        <v>367305</v>
      </c>
    </row>
    <row r="32147" spans="1:3" x14ac:dyDescent="0.3">
      <c r="A32147" t="s">
        <v>2244</v>
      </c>
      <c r="B32147">
        <v>1885</v>
      </c>
      <c r="C32147">
        <v>367926</v>
      </c>
    </row>
    <row r="32148" spans="1:3" x14ac:dyDescent="0.3">
      <c r="A32148" t="s">
        <v>2244</v>
      </c>
      <c r="B32148">
        <v>1886</v>
      </c>
      <c r="C32148">
        <v>368547</v>
      </c>
    </row>
    <row r="32149" spans="1:3" x14ac:dyDescent="0.3">
      <c r="A32149" t="s">
        <v>2244</v>
      </c>
      <c r="B32149">
        <v>1887</v>
      </c>
      <c r="C32149">
        <v>369169</v>
      </c>
    </row>
    <row r="32150" spans="1:3" x14ac:dyDescent="0.3">
      <c r="A32150" t="s">
        <v>2244</v>
      </c>
      <c r="B32150">
        <v>1888</v>
      </c>
      <c r="C32150">
        <v>369792</v>
      </c>
    </row>
    <row r="32151" spans="1:3" x14ac:dyDescent="0.3">
      <c r="A32151" t="s">
        <v>2244</v>
      </c>
      <c r="B32151">
        <v>1889</v>
      </c>
      <c r="C32151">
        <v>370415</v>
      </c>
    </row>
    <row r="32152" spans="1:3" x14ac:dyDescent="0.3">
      <c r="A32152" t="s">
        <v>2244</v>
      </c>
      <c r="B32152">
        <v>1890</v>
      </c>
      <c r="C32152">
        <v>371038</v>
      </c>
    </row>
    <row r="32153" spans="1:3" x14ac:dyDescent="0.3">
      <c r="A32153" t="s">
        <v>2244</v>
      </c>
      <c r="B32153">
        <v>1891</v>
      </c>
      <c r="C32153">
        <v>371662</v>
      </c>
    </row>
    <row r="32154" spans="1:3" x14ac:dyDescent="0.3">
      <c r="A32154" t="s">
        <v>2244</v>
      </c>
      <c r="B32154">
        <v>1892</v>
      </c>
      <c r="C32154">
        <v>372286</v>
      </c>
    </row>
    <row r="32155" spans="1:3" x14ac:dyDescent="0.3">
      <c r="A32155" t="s">
        <v>2244</v>
      </c>
      <c r="B32155">
        <v>1893</v>
      </c>
      <c r="C32155">
        <v>372911</v>
      </c>
    </row>
    <row r="32156" spans="1:3" x14ac:dyDescent="0.3">
      <c r="A32156" t="s">
        <v>2244</v>
      </c>
      <c r="B32156">
        <v>1894</v>
      </c>
      <c r="C32156">
        <v>373537</v>
      </c>
    </row>
    <row r="32157" spans="1:3" x14ac:dyDescent="0.3">
      <c r="A32157" t="s">
        <v>2244</v>
      </c>
      <c r="B32157">
        <v>1895</v>
      </c>
      <c r="C32157">
        <v>374163</v>
      </c>
    </row>
    <row r="32158" spans="1:3" x14ac:dyDescent="0.3">
      <c r="A32158" t="s">
        <v>2244</v>
      </c>
      <c r="B32158">
        <v>1896</v>
      </c>
      <c r="C32158">
        <v>374790</v>
      </c>
    </row>
    <row r="32159" spans="1:3" x14ac:dyDescent="0.3">
      <c r="A32159" t="s">
        <v>2244</v>
      </c>
      <c r="B32159">
        <v>1897</v>
      </c>
      <c r="C32159">
        <v>375417</v>
      </c>
    </row>
    <row r="32160" spans="1:3" x14ac:dyDescent="0.3">
      <c r="A32160" t="s">
        <v>2244</v>
      </c>
      <c r="B32160">
        <v>1898</v>
      </c>
      <c r="C32160">
        <v>376044</v>
      </c>
    </row>
    <row r="32161" spans="1:3" x14ac:dyDescent="0.3">
      <c r="A32161" t="s">
        <v>2244</v>
      </c>
      <c r="B32161">
        <v>1899</v>
      </c>
      <c r="C32161">
        <v>377248</v>
      </c>
    </row>
    <row r="32162" spans="1:3" x14ac:dyDescent="0.3">
      <c r="A32162" t="s">
        <v>2244</v>
      </c>
      <c r="B32162">
        <v>1900</v>
      </c>
      <c r="C32162">
        <v>379033</v>
      </c>
    </row>
    <row r="32163" spans="1:3" x14ac:dyDescent="0.3">
      <c r="A32163" t="s">
        <v>2244</v>
      </c>
      <c r="B32163">
        <v>1901</v>
      </c>
      <c r="C32163">
        <v>381405</v>
      </c>
    </row>
    <row r="32164" spans="1:3" x14ac:dyDescent="0.3">
      <c r="A32164" t="s">
        <v>2244</v>
      </c>
      <c r="B32164">
        <v>1902</v>
      </c>
      <c r="C32164">
        <v>384370</v>
      </c>
    </row>
    <row r="32165" spans="1:3" x14ac:dyDescent="0.3">
      <c r="A32165" t="s">
        <v>2244</v>
      </c>
      <c r="B32165">
        <v>1903</v>
      </c>
      <c r="C32165">
        <v>387934</v>
      </c>
    </row>
    <row r="32166" spans="1:3" x14ac:dyDescent="0.3">
      <c r="A32166" t="s">
        <v>2244</v>
      </c>
      <c r="B32166">
        <v>1904</v>
      </c>
      <c r="C32166">
        <v>391530</v>
      </c>
    </row>
    <row r="32167" spans="1:3" x14ac:dyDescent="0.3">
      <c r="A32167" t="s">
        <v>2244</v>
      </c>
      <c r="B32167">
        <v>1905</v>
      </c>
      <c r="C32167">
        <v>395159</v>
      </c>
    </row>
    <row r="32168" spans="1:3" x14ac:dyDescent="0.3">
      <c r="A32168" t="s">
        <v>2244</v>
      </c>
      <c r="B32168">
        <v>1906</v>
      </c>
      <c r="C32168">
        <v>398821</v>
      </c>
    </row>
    <row r="32169" spans="1:3" x14ac:dyDescent="0.3">
      <c r="A32169" t="s">
        <v>2244</v>
      </c>
      <c r="B32169">
        <v>1907</v>
      </c>
      <c r="C32169">
        <v>402516</v>
      </c>
    </row>
    <row r="32170" spans="1:3" x14ac:dyDescent="0.3">
      <c r="A32170" t="s">
        <v>2244</v>
      </c>
      <c r="B32170">
        <v>1908</v>
      </c>
      <c r="C32170">
        <v>406246</v>
      </c>
    </row>
    <row r="32171" spans="1:3" x14ac:dyDescent="0.3">
      <c r="A32171" t="s">
        <v>2244</v>
      </c>
      <c r="B32171">
        <v>1909</v>
      </c>
      <c r="C32171">
        <v>409338</v>
      </c>
    </row>
    <row r="32172" spans="1:3" x14ac:dyDescent="0.3">
      <c r="A32172" t="s">
        <v>2244</v>
      </c>
      <c r="B32172">
        <v>1910</v>
      </c>
      <c r="C32172">
        <v>411787</v>
      </c>
    </row>
    <row r="32173" spans="1:3" x14ac:dyDescent="0.3">
      <c r="A32173" t="s">
        <v>2244</v>
      </c>
      <c r="B32173">
        <v>1911</v>
      </c>
      <c r="C32173">
        <v>413588</v>
      </c>
    </row>
    <row r="32174" spans="1:3" x14ac:dyDescent="0.3">
      <c r="A32174" t="s">
        <v>2244</v>
      </c>
      <c r="B32174">
        <v>1912</v>
      </c>
      <c r="C32174">
        <v>414735</v>
      </c>
    </row>
    <row r="32175" spans="1:3" x14ac:dyDescent="0.3">
      <c r="A32175" t="s">
        <v>2244</v>
      </c>
      <c r="B32175">
        <v>1913</v>
      </c>
      <c r="C32175">
        <v>415220</v>
      </c>
    </row>
    <row r="32176" spans="1:3" x14ac:dyDescent="0.3">
      <c r="A32176" t="s">
        <v>2244</v>
      </c>
      <c r="B32176">
        <v>1914</v>
      </c>
      <c r="C32176">
        <v>415706</v>
      </c>
    </row>
    <row r="32177" spans="1:3" x14ac:dyDescent="0.3">
      <c r="A32177" t="s">
        <v>2244</v>
      </c>
      <c r="B32177">
        <v>1915</v>
      </c>
      <c r="C32177">
        <v>416192</v>
      </c>
    </row>
    <row r="32178" spans="1:3" x14ac:dyDescent="0.3">
      <c r="A32178" t="s">
        <v>2244</v>
      </c>
      <c r="B32178">
        <v>1916</v>
      </c>
      <c r="C32178">
        <v>416677</v>
      </c>
    </row>
    <row r="32179" spans="1:3" x14ac:dyDescent="0.3">
      <c r="A32179" t="s">
        <v>2244</v>
      </c>
      <c r="B32179">
        <v>1917</v>
      </c>
      <c r="C32179">
        <v>417163</v>
      </c>
    </row>
    <row r="32180" spans="1:3" x14ac:dyDescent="0.3">
      <c r="A32180" t="s">
        <v>2244</v>
      </c>
      <c r="B32180">
        <v>1918</v>
      </c>
      <c r="C32180">
        <v>418162</v>
      </c>
    </row>
    <row r="32181" spans="1:3" x14ac:dyDescent="0.3">
      <c r="A32181" t="s">
        <v>2244</v>
      </c>
      <c r="B32181">
        <v>1919</v>
      </c>
      <c r="C32181">
        <v>419164</v>
      </c>
    </row>
    <row r="32182" spans="1:3" x14ac:dyDescent="0.3">
      <c r="A32182" t="s">
        <v>2244</v>
      </c>
      <c r="B32182">
        <v>1920</v>
      </c>
      <c r="C32182">
        <v>420168</v>
      </c>
    </row>
    <row r="32183" spans="1:3" x14ac:dyDescent="0.3">
      <c r="A32183" t="s">
        <v>2244</v>
      </c>
      <c r="B32183">
        <v>1921</v>
      </c>
      <c r="C32183">
        <v>421174</v>
      </c>
    </row>
    <row r="32184" spans="1:3" x14ac:dyDescent="0.3">
      <c r="A32184" t="s">
        <v>2244</v>
      </c>
      <c r="B32184">
        <v>1922</v>
      </c>
      <c r="C32184">
        <v>422183</v>
      </c>
    </row>
    <row r="32185" spans="1:3" x14ac:dyDescent="0.3">
      <c r="A32185" t="s">
        <v>2244</v>
      </c>
      <c r="B32185">
        <v>1923</v>
      </c>
      <c r="C32185">
        <v>423194</v>
      </c>
    </row>
    <row r="32186" spans="1:3" x14ac:dyDescent="0.3">
      <c r="A32186" t="s">
        <v>2244</v>
      </c>
      <c r="B32186">
        <v>1924</v>
      </c>
      <c r="C32186">
        <v>424208</v>
      </c>
    </row>
    <row r="32187" spans="1:3" x14ac:dyDescent="0.3">
      <c r="A32187" t="s">
        <v>2244</v>
      </c>
      <c r="B32187">
        <v>1925</v>
      </c>
      <c r="C32187">
        <v>425224</v>
      </c>
    </row>
    <row r="32188" spans="1:3" x14ac:dyDescent="0.3">
      <c r="A32188" t="s">
        <v>2244</v>
      </c>
      <c r="B32188">
        <v>1926</v>
      </c>
      <c r="C32188">
        <v>426242</v>
      </c>
    </row>
    <row r="32189" spans="1:3" x14ac:dyDescent="0.3">
      <c r="A32189" t="s">
        <v>2244</v>
      </c>
      <c r="B32189">
        <v>1927</v>
      </c>
      <c r="C32189">
        <v>427263</v>
      </c>
    </row>
    <row r="32190" spans="1:3" x14ac:dyDescent="0.3">
      <c r="A32190" t="s">
        <v>2244</v>
      </c>
      <c r="B32190">
        <v>1928</v>
      </c>
      <c r="C32190">
        <v>428287</v>
      </c>
    </row>
    <row r="32191" spans="1:3" x14ac:dyDescent="0.3">
      <c r="A32191" t="s">
        <v>2244</v>
      </c>
      <c r="B32191">
        <v>1929</v>
      </c>
      <c r="C32191">
        <v>429313</v>
      </c>
    </row>
    <row r="32192" spans="1:3" x14ac:dyDescent="0.3">
      <c r="A32192" t="s">
        <v>2244</v>
      </c>
      <c r="B32192">
        <v>1930</v>
      </c>
      <c r="C32192">
        <v>430341</v>
      </c>
    </row>
    <row r="32193" spans="1:3" x14ac:dyDescent="0.3">
      <c r="A32193" t="s">
        <v>2244</v>
      </c>
      <c r="B32193">
        <v>1931</v>
      </c>
      <c r="C32193">
        <v>431372</v>
      </c>
    </row>
    <row r="32194" spans="1:3" x14ac:dyDescent="0.3">
      <c r="A32194" t="s">
        <v>2244</v>
      </c>
      <c r="B32194">
        <v>1932</v>
      </c>
      <c r="C32194">
        <v>432405</v>
      </c>
    </row>
    <row r="32195" spans="1:3" x14ac:dyDescent="0.3">
      <c r="A32195" t="s">
        <v>2244</v>
      </c>
      <c r="B32195">
        <v>1933</v>
      </c>
      <c r="C32195">
        <v>433441</v>
      </c>
    </row>
    <row r="32196" spans="1:3" x14ac:dyDescent="0.3">
      <c r="A32196" t="s">
        <v>2244</v>
      </c>
      <c r="B32196">
        <v>1934</v>
      </c>
      <c r="C32196">
        <v>434479</v>
      </c>
    </row>
    <row r="32197" spans="1:3" x14ac:dyDescent="0.3">
      <c r="A32197" t="s">
        <v>2244</v>
      </c>
      <c r="B32197">
        <v>1935</v>
      </c>
      <c r="C32197">
        <v>435520</v>
      </c>
    </row>
    <row r="32198" spans="1:3" x14ac:dyDescent="0.3">
      <c r="A32198" t="s">
        <v>2244</v>
      </c>
      <c r="B32198">
        <v>1936</v>
      </c>
      <c r="C32198">
        <v>436563</v>
      </c>
    </row>
    <row r="32199" spans="1:3" x14ac:dyDescent="0.3">
      <c r="A32199" t="s">
        <v>2244</v>
      </c>
      <c r="B32199">
        <v>1937</v>
      </c>
      <c r="C32199">
        <v>437608</v>
      </c>
    </row>
    <row r="32200" spans="1:3" x14ac:dyDescent="0.3">
      <c r="A32200" t="s">
        <v>2244</v>
      </c>
      <c r="B32200">
        <v>1938</v>
      </c>
      <c r="C32200">
        <v>438657</v>
      </c>
    </row>
    <row r="32201" spans="1:3" x14ac:dyDescent="0.3">
      <c r="A32201" t="s">
        <v>2244</v>
      </c>
      <c r="B32201">
        <v>1939</v>
      </c>
      <c r="C32201">
        <v>439707</v>
      </c>
    </row>
    <row r="32202" spans="1:3" x14ac:dyDescent="0.3">
      <c r="A32202" t="s">
        <v>2244</v>
      </c>
      <c r="B32202">
        <v>1940</v>
      </c>
      <c r="C32202">
        <v>440760</v>
      </c>
    </row>
    <row r="32203" spans="1:3" x14ac:dyDescent="0.3">
      <c r="A32203" t="s">
        <v>2244</v>
      </c>
      <c r="B32203">
        <v>1941</v>
      </c>
      <c r="C32203">
        <v>441816</v>
      </c>
    </row>
    <row r="32204" spans="1:3" x14ac:dyDescent="0.3">
      <c r="A32204" t="s">
        <v>2244</v>
      </c>
      <c r="B32204">
        <v>1942</v>
      </c>
      <c r="C32204">
        <v>442874</v>
      </c>
    </row>
    <row r="32205" spans="1:3" x14ac:dyDescent="0.3">
      <c r="A32205" t="s">
        <v>2244</v>
      </c>
      <c r="B32205">
        <v>1943</v>
      </c>
      <c r="C32205">
        <v>443935</v>
      </c>
    </row>
    <row r="32206" spans="1:3" x14ac:dyDescent="0.3">
      <c r="A32206" t="s">
        <v>2244</v>
      </c>
      <c r="B32206">
        <v>1944</v>
      </c>
      <c r="C32206">
        <v>444999</v>
      </c>
    </row>
    <row r="32207" spans="1:3" x14ac:dyDescent="0.3">
      <c r="A32207" t="s">
        <v>2244</v>
      </c>
      <c r="B32207">
        <v>1945</v>
      </c>
      <c r="C32207">
        <v>446064</v>
      </c>
    </row>
    <row r="32208" spans="1:3" x14ac:dyDescent="0.3">
      <c r="A32208" t="s">
        <v>2244</v>
      </c>
      <c r="B32208">
        <v>1946</v>
      </c>
      <c r="C32208">
        <v>447133</v>
      </c>
    </row>
    <row r="32209" spans="1:3" x14ac:dyDescent="0.3">
      <c r="A32209" t="s">
        <v>2244</v>
      </c>
      <c r="B32209">
        <v>1947</v>
      </c>
      <c r="C32209">
        <v>448204</v>
      </c>
    </row>
    <row r="32210" spans="1:3" x14ac:dyDescent="0.3">
      <c r="A32210" t="s">
        <v>2244</v>
      </c>
      <c r="B32210">
        <v>1948</v>
      </c>
      <c r="C32210">
        <v>449277</v>
      </c>
    </row>
    <row r="32211" spans="1:3" x14ac:dyDescent="0.3">
      <c r="A32211" t="s">
        <v>2244</v>
      </c>
      <c r="B32211">
        <v>1949</v>
      </c>
      <c r="C32211">
        <v>452000</v>
      </c>
    </row>
    <row r="32212" spans="1:3" x14ac:dyDescent="0.3">
      <c r="A32212" t="s">
        <v>2244</v>
      </c>
      <c r="B32212">
        <v>1950</v>
      </c>
      <c r="C32212">
        <v>456410</v>
      </c>
    </row>
    <row r="32213" spans="1:3" x14ac:dyDescent="0.3">
      <c r="A32213" t="s">
        <v>2244</v>
      </c>
      <c r="B32213">
        <v>1951</v>
      </c>
      <c r="C32213">
        <v>462255</v>
      </c>
    </row>
    <row r="32214" spans="1:3" x14ac:dyDescent="0.3">
      <c r="A32214" t="s">
        <v>2244</v>
      </c>
      <c r="B32214">
        <v>1952</v>
      </c>
      <c r="C32214">
        <v>469346</v>
      </c>
    </row>
    <row r="32215" spans="1:3" x14ac:dyDescent="0.3">
      <c r="A32215" t="s">
        <v>2244</v>
      </c>
      <c r="B32215">
        <v>1953</v>
      </c>
      <c r="C32215">
        <v>477443</v>
      </c>
    </row>
    <row r="32216" spans="1:3" x14ac:dyDescent="0.3">
      <c r="A32216" t="s">
        <v>2244</v>
      </c>
      <c r="B32216">
        <v>1954</v>
      </c>
      <c r="C32216">
        <v>486315</v>
      </c>
    </row>
    <row r="32217" spans="1:3" x14ac:dyDescent="0.3">
      <c r="A32217" t="s">
        <v>2244</v>
      </c>
      <c r="B32217">
        <v>1955</v>
      </c>
      <c r="C32217">
        <v>495825</v>
      </c>
    </row>
    <row r="32218" spans="1:3" x14ac:dyDescent="0.3">
      <c r="A32218" t="s">
        <v>2244</v>
      </c>
      <c r="B32218">
        <v>1956</v>
      </c>
      <c r="C32218">
        <v>505888</v>
      </c>
    </row>
    <row r="32219" spans="1:3" x14ac:dyDescent="0.3">
      <c r="A32219" t="s">
        <v>2244</v>
      </c>
      <c r="B32219">
        <v>1957</v>
      </c>
      <c r="C32219">
        <v>516467</v>
      </c>
    </row>
    <row r="32220" spans="1:3" x14ac:dyDescent="0.3">
      <c r="A32220" t="s">
        <v>2244</v>
      </c>
      <c r="B32220">
        <v>1958</v>
      </c>
      <c r="C32220">
        <v>527591</v>
      </c>
    </row>
    <row r="32221" spans="1:3" x14ac:dyDescent="0.3">
      <c r="A32221" t="s">
        <v>2244</v>
      </c>
      <c r="B32221">
        <v>1959</v>
      </c>
      <c r="C32221">
        <v>539320</v>
      </c>
    </row>
    <row r="32222" spans="1:3" x14ac:dyDescent="0.3">
      <c r="A32222" t="s">
        <v>2244</v>
      </c>
      <c r="B32222">
        <v>1960</v>
      </c>
      <c r="C32222">
        <v>551735</v>
      </c>
    </row>
    <row r="32223" spans="1:3" x14ac:dyDescent="0.3">
      <c r="A32223" t="s">
        <v>2244</v>
      </c>
      <c r="B32223">
        <v>1961</v>
      </c>
      <c r="C32223">
        <v>564891</v>
      </c>
    </row>
    <row r="32224" spans="1:3" x14ac:dyDescent="0.3">
      <c r="A32224" t="s">
        <v>2244</v>
      </c>
      <c r="B32224">
        <v>1962</v>
      </c>
      <c r="C32224">
        <v>578827</v>
      </c>
    </row>
    <row r="32225" spans="1:3" x14ac:dyDescent="0.3">
      <c r="A32225" t="s">
        <v>2244</v>
      </c>
      <c r="B32225">
        <v>1963</v>
      </c>
      <c r="C32225">
        <v>593498</v>
      </c>
    </row>
    <row r="32226" spans="1:3" x14ac:dyDescent="0.3">
      <c r="A32226" t="s">
        <v>2244</v>
      </c>
      <c r="B32226">
        <v>1964</v>
      </c>
      <c r="C32226">
        <v>608890</v>
      </c>
    </row>
    <row r="32227" spans="1:3" x14ac:dyDescent="0.3">
      <c r="A32227" t="s">
        <v>2244</v>
      </c>
      <c r="B32227">
        <v>1965</v>
      </c>
      <c r="C32227">
        <v>625006</v>
      </c>
    </row>
    <row r="32228" spans="1:3" x14ac:dyDescent="0.3">
      <c r="A32228" t="s">
        <v>2244</v>
      </c>
      <c r="B32228">
        <v>1966</v>
      </c>
      <c r="C32228">
        <v>642007</v>
      </c>
    </row>
    <row r="32229" spans="1:3" x14ac:dyDescent="0.3">
      <c r="A32229" t="s">
        <v>2244</v>
      </c>
      <c r="B32229">
        <v>1967</v>
      </c>
      <c r="C32229">
        <v>660117</v>
      </c>
    </row>
    <row r="32230" spans="1:3" x14ac:dyDescent="0.3">
      <c r="A32230" t="s">
        <v>2244</v>
      </c>
      <c r="B32230">
        <v>1968</v>
      </c>
      <c r="C32230">
        <v>679592</v>
      </c>
    </row>
    <row r="32231" spans="1:3" x14ac:dyDescent="0.3">
      <c r="A32231" t="s">
        <v>2244</v>
      </c>
      <c r="B32231">
        <v>1969</v>
      </c>
      <c r="C32231">
        <v>700725</v>
      </c>
    </row>
    <row r="32232" spans="1:3" x14ac:dyDescent="0.3">
      <c r="A32232" t="s">
        <v>2244</v>
      </c>
      <c r="B32232">
        <v>1970</v>
      </c>
      <c r="C32232">
        <v>723842</v>
      </c>
    </row>
    <row r="32233" spans="1:3" x14ac:dyDescent="0.3">
      <c r="A32233" t="s">
        <v>2244</v>
      </c>
      <c r="B32233">
        <v>1971</v>
      </c>
      <c r="C32233">
        <v>748968</v>
      </c>
    </row>
    <row r="32234" spans="1:3" x14ac:dyDescent="0.3">
      <c r="A32234" t="s">
        <v>2244</v>
      </c>
      <c r="B32234">
        <v>1972</v>
      </c>
      <c r="C32234">
        <v>776385</v>
      </c>
    </row>
    <row r="32235" spans="1:3" x14ac:dyDescent="0.3">
      <c r="A32235" t="s">
        <v>2244</v>
      </c>
      <c r="B32235">
        <v>1973</v>
      </c>
      <c r="C32235">
        <v>806985</v>
      </c>
    </row>
    <row r="32236" spans="1:3" x14ac:dyDescent="0.3">
      <c r="A32236" t="s">
        <v>2244</v>
      </c>
      <c r="B32236">
        <v>1974</v>
      </c>
      <c r="C32236">
        <v>841952</v>
      </c>
    </row>
    <row r="32237" spans="1:3" x14ac:dyDescent="0.3">
      <c r="A32237" t="s">
        <v>2244</v>
      </c>
      <c r="B32237">
        <v>1975</v>
      </c>
      <c r="C32237">
        <v>882038</v>
      </c>
    </row>
    <row r="32238" spans="1:3" x14ac:dyDescent="0.3">
      <c r="A32238" t="s">
        <v>2244</v>
      </c>
      <c r="B32238">
        <v>1976</v>
      </c>
      <c r="C32238">
        <v>927434</v>
      </c>
    </row>
    <row r="32239" spans="1:3" x14ac:dyDescent="0.3">
      <c r="A32239" t="s">
        <v>2244</v>
      </c>
      <c r="B32239">
        <v>1977</v>
      </c>
      <c r="C32239">
        <v>977804</v>
      </c>
    </row>
    <row r="32240" spans="1:3" x14ac:dyDescent="0.3">
      <c r="A32240" t="s">
        <v>2244</v>
      </c>
      <c r="B32240">
        <v>1978</v>
      </c>
      <c r="C32240">
        <v>1032797</v>
      </c>
    </row>
    <row r="32241" spans="1:3" x14ac:dyDescent="0.3">
      <c r="A32241" t="s">
        <v>2244</v>
      </c>
      <c r="B32241">
        <v>1979</v>
      </c>
      <c r="C32241">
        <v>1091858</v>
      </c>
    </row>
    <row r="32242" spans="1:3" x14ac:dyDescent="0.3">
      <c r="A32242" t="s">
        <v>2244</v>
      </c>
      <c r="B32242">
        <v>1980</v>
      </c>
      <c r="C32242">
        <v>1154373</v>
      </c>
    </row>
    <row r="32243" spans="1:3" x14ac:dyDescent="0.3">
      <c r="A32243" t="s">
        <v>2244</v>
      </c>
      <c r="B32243">
        <v>1981</v>
      </c>
      <c r="C32243">
        <v>1220578</v>
      </c>
    </row>
    <row r="32244" spans="1:3" x14ac:dyDescent="0.3">
      <c r="A32244" t="s">
        <v>2244</v>
      </c>
      <c r="B32244">
        <v>1982</v>
      </c>
      <c r="C32244">
        <v>1290121</v>
      </c>
    </row>
    <row r="32245" spans="1:3" x14ac:dyDescent="0.3">
      <c r="A32245" t="s">
        <v>2244</v>
      </c>
      <c r="B32245">
        <v>1983</v>
      </c>
      <c r="C32245">
        <v>1361085</v>
      </c>
    </row>
    <row r="32246" spans="1:3" x14ac:dyDescent="0.3">
      <c r="A32246" t="s">
        <v>2244</v>
      </c>
      <c r="B32246">
        <v>1984</v>
      </c>
      <c r="C32246">
        <v>1431066</v>
      </c>
    </row>
    <row r="32247" spans="1:3" x14ac:dyDescent="0.3">
      <c r="A32247" t="s">
        <v>2244</v>
      </c>
      <c r="B32247">
        <v>1985</v>
      </c>
      <c r="C32247">
        <v>1498413</v>
      </c>
    </row>
    <row r="32248" spans="1:3" x14ac:dyDescent="0.3">
      <c r="A32248" t="s">
        <v>2244</v>
      </c>
      <c r="B32248">
        <v>1986</v>
      </c>
      <c r="C32248">
        <v>1561180</v>
      </c>
    </row>
    <row r="32249" spans="1:3" x14ac:dyDescent="0.3">
      <c r="A32249" t="s">
        <v>2244</v>
      </c>
      <c r="B32249">
        <v>1987</v>
      </c>
      <c r="C32249">
        <v>1619871</v>
      </c>
    </row>
    <row r="32250" spans="1:3" x14ac:dyDescent="0.3">
      <c r="A32250" t="s">
        <v>2244</v>
      </c>
      <c r="B32250">
        <v>1988</v>
      </c>
      <c r="C32250">
        <v>1678119</v>
      </c>
    </row>
    <row r="32251" spans="1:3" x14ac:dyDescent="0.3">
      <c r="A32251" t="s">
        <v>2244</v>
      </c>
      <c r="B32251">
        <v>1989</v>
      </c>
      <c r="C32251">
        <v>1741155</v>
      </c>
    </row>
    <row r="32252" spans="1:3" x14ac:dyDescent="0.3">
      <c r="A32252" t="s">
        <v>2244</v>
      </c>
      <c r="B32252">
        <v>1990</v>
      </c>
      <c r="C32252">
        <v>1812158</v>
      </c>
    </row>
    <row r="32253" spans="1:3" x14ac:dyDescent="0.3">
      <c r="A32253" t="s">
        <v>2244</v>
      </c>
      <c r="B32253">
        <v>1991</v>
      </c>
      <c r="C32253">
        <v>1893761</v>
      </c>
    </row>
    <row r="32254" spans="1:3" x14ac:dyDescent="0.3">
      <c r="A32254" t="s">
        <v>2244</v>
      </c>
      <c r="B32254">
        <v>1992</v>
      </c>
      <c r="C32254">
        <v>1983272</v>
      </c>
    </row>
    <row r="32255" spans="1:3" x14ac:dyDescent="0.3">
      <c r="A32255" t="s">
        <v>2244</v>
      </c>
      <c r="B32255">
        <v>1993</v>
      </c>
      <c r="C32255">
        <v>2072106</v>
      </c>
    </row>
    <row r="32256" spans="1:3" x14ac:dyDescent="0.3">
      <c r="A32256" t="s">
        <v>2244</v>
      </c>
      <c r="B32256">
        <v>1994</v>
      </c>
      <c r="C32256">
        <v>2148416</v>
      </c>
    </row>
    <row r="32257" spans="1:3" x14ac:dyDescent="0.3">
      <c r="A32257" t="s">
        <v>2244</v>
      </c>
      <c r="B32257">
        <v>1995</v>
      </c>
      <c r="C32257">
        <v>2204267</v>
      </c>
    </row>
    <row r="32258" spans="1:3" x14ac:dyDescent="0.3">
      <c r="A32258" t="s">
        <v>2244</v>
      </c>
      <c r="B32258">
        <v>1996</v>
      </c>
      <c r="C32258">
        <v>2236652</v>
      </c>
    </row>
    <row r="32259" spans="1:3" x14ac:dyDescent="0.3">
      <c r="A32259" t="s">
        <v>2244</v>
      </c>
      <c r="B32259">
        <v>1997</v>
      </c>
      <c r="C32259">
        <v>2249759</v>
      </c>
    </row>
    <row r="32260" spans="1:3" x14ac:dyDescent="0.3">
      <c r="A32260" t="s">
        <v>2244</v>
      </c>
      <c r="B32260">
        <v>1998</v>
      </c>
      <c r="C32260">
        <v>2251859</v>
      </c>
    </row>
    <row r="32261" spans="1:3" x14ac:dyDescent="0.3">
      <c r="A32261" t="s">
        <v>2244</v>
      </c>
      <c r="B32261">
        <v>1999</v>
      </c>
      <c r="C32261">
        <v>2254898</v>
      </c>
    </row>
    <row r="32262" spans="1:3" x14ac:dyDescent="0.3">
      <c r="A32262" t="s">
        <v>2244</v>
      </c>
      <c r="B32262">
        <v>2000</v>
      </c>
      <c r="C32262">
        <v>2267973</v>
      </c>
    </row>
    <row r="32263" spans="1:3" x14ac:dyDescent="0.3">
      <c r="A32263" t="s">
        <v>2244</v>
      </c>
      <c r="B32263">
        <v>2001</v>
      </c>
      <c r="C32263">
        <v>2294959</v>
      </c>
    </row>
    <row r="32264" spans="1:3" x14ac:dyDescent="0.3">
      <c r="A32264" t="s">
        <v>2244</v>
      </c>
      <c r="B32264">
        <v>2002</v>
      </c>
      <c r="C32264">
        <v>2334860</v>
      </c>
    </row>
    <row r="32265" spans="1:3" x14ac:dyDescent="0.3">
      <c r="A32265" t="s">
        <v>2244</v>
      </c>
      <c r="B32265">
        <v>2003</v>
      </c>
      <c r="C32265">
        <v>2386164</v>
      </c>
    </row>
    <row r="32266" spans="1:3" x14ac:dyDescent="0.3">
      <c r="A32266" t="s">
        <v>2244</v>
      </c>
      <c r="B32266">
        <v>2004</v>
      </c>
      <c r="C32266">
        <v>2445524</v>
      </c>
    </row>
    <row r="32267" spans="1:3" x14ac:dyDescent="0.3">
      <c r="A32267" t="s">
        <v>2244</v>
      </c>
      <c r="B32267">
        <v>2005</v>
      </c>
      <c r="C32267">
        <v>2511254</v>
      </c>
    </row>
    <row r="32268" spans="1:3" x14ac:dyDescent="0.3">
      <c r="A32268" t="s">
        <v>2244</v>
      </c>
      <c r="B32268">
        <v>2006</v>
      </c>
      <c r="C32268">
        <v>2580753</v>
      </c>
    </row>
    <row r="32269" spans="1:3" x14ac:dyDescent="0.3">
      <c r="A32269" t="s">
        <v>2244</v>
      </c>
      <c r="B32269">
        <v>2007</v>
      </c>
      <c r="C32269">
        <v>2657162</v>
      </c>
    </row>
    <row r="32270" spans="1:3" x14ac:dyDescent="0.3">
      <c r="A32270" t="s">
        <v>2244</v>
      </c>
      <c r="B32270">
        <v>2008</v>
      </c>
      <c r="C32270">
        <v>2750956</v>
      </c>
    </row>
    <row r="32271" spans="1:3" x14ac:dyDescent="0.3">
      <c r="A32271" t="s">
        <v>2244</v>
      </c>
      <c r="B32271">
        <v>2009</v>
      </c>
      <c r="C32271">
        <v>2876186</v>
      </c>
    </row>
    <row r="32272" spans="1:3" x14ac:dyDescent="0.3">
      <c r="A32272" t="s">
        <v>2244</v>
      </c>
      <c r="B32272">
        <v>2010</v>
      </c>
      <c r="C32272">
        <v>3041435</v>
      </c>
    </row>
    <row r="32273" spans="1:3" x14ac:dyDescent="0.3">
      <c r="A32273" t="s">
        <v>2244</v>
      </c>
      <c r="B32273">
        <v>2011</v>
      </c>
      <c r="C32273">
        <v>3251102</v>
      </c>
    </row>
    <row r="32274" spans="1:3" x14ac:dyDescent="0.3">
      <c r="A32274" t="s">
        <v>2244</v>
      </c>
      <c r="B32274">
        <v>2012</v>
      </c>
      <c r="C32274">
        <v>3498031</v>
      </c>
    </row>
    <row r="32275" spans="1:3" x14ac:dyDescent="0.3">
      <c r="A32275" t="s">
        <v>2244</v>
      </c>
      <c r="B32275">
        <v>2013</v>
      </c>
      <c r="C32275">
        <v>3764805</v>
      </c>
    </row>
    <row r="32276" spans="1:3" x14ac:dyDescent="0.3">
      <c r="A32276" t="s">
        <v>2244</v>
      </c>
      <c r="B32276">
        <v>2014</v>
      </c>
      <c r="C32276">
        <v>4027255</v>
      </c>
    </row>
    <row r="32277" spans="1:3" x14ac:dyDescent="0.3">
      <c r="A32277" t="s">
        <v>2244</v>
      </c>
      <c r="B32277">
        <v>2015</v>
      </c>
      <c r="C32277">
        <v>4267341</v>
      </c>
    </row>
    <row r="32278" spans="1:3" x14ac:dyDescent="0.3">
      <c r="A32278" t="s">
        <v>2244</v>
      </c>
      <c r="B32278">
        <v>2016</v>
      </c>
      <c r="C32278">
        <v>4479217</v>
      </c>
    </row>
    <row r="32279" spans="1:3" x14ac:dyDescent="0.3">
      <c r="A32279" t="s">
        <v>2244</v>
      </c>
      <c r="B32279">
        <v>2017</v>
      </c>
      <c r="C32279">
        <v>4665926</v>
      </c>
    </row>
    <row r="32280" spans="1:3" x14ac:dyDescent="0.3">
      <c r="A32280" t="s">
        <v>2244</v>
      </c>
      <c r="B32280">
        <v>2018</v>
      </c>
      <c r="C32280">
        <v>4829476</v>
      </c>
    </row>
    <row r="32281" spans="1:3" x14ac:dyDescent="0.3">
      <c r="A32281" t="s">
        <v>2244</v>
      </c>
      <c r="B32281">
        <v>2019</v>
      </c>
      <c r="C32281">
        <v>4974992</v>
      </c>
    </row>
    <row r="32282" spans="1:3" x14ac:dyDescent="0.3">
      <c r="A32282" t="s">
        <v>2244</v>
      </c>
      <c r="B32282">
        <v>2020</v>
      </c>
      <c r="C32282">
        <v>5106622</v>
      </c>
    </row>
    <row r="32283" spans="1:3" x14ac:dyDescent="0.3">
      <c r="A32283" t="s">
        <v>2244</v>
      </c>
      <c r="B32283">
        <v>2021</v>
      </c>
      <c r="C32283">
        <v>5223376</v>
      </c>
    </row>
    <row r="32284" spans="1:3" x14ac:dyDescent="0.3">
      <c r="A32284" t="s">
        <v>2245</v>
      </c>
      <c r="B32284">
        <v>1800</v>
      </c>
      <c r="C32284">
        <v>13119841</v>
      </c>
    </row>
    <row r="32285" spans="1:3" x14ac:dyDescent="0.3">
      <c r="A32285" t="s">
        <v>2245</v>
      </c>
      <c r="B32285">
        <v>1801</v>
      </c>
      <c r="C32285">
        <v>13145712</v>
      </c>
    </row>
    <row r="32286" spans="1:3" x14ac:dyDescent="0.3">
      <c r="A32286" t="s">
        <v>2245</v>
      </c>
      <c r="B32286">
        <v>1802</v>
      </c>
      <c r="C32286">
        <v>13171633</v>
      </c>
    </row>
    <row r="32287" spans="1:3" x14ac:dyDescent="0.3">
      <c r="A32287" t="s">
        <v>2245</v>
      </c>
      <c r="B32287">
        <v>1803</v>
      </c>
      <c r="C32287">
        <v>13197606</v>
      </c>
    </row>
    <row r="32288" spans="1:3" x14ac:dyDescent="0.3">
      <c r="A32288" t="s">
        <v>2245</v>
      </c>
      <c r="B32288">
        <v>1804</v>
      </c>
      <c r="C32288">
        <v>13223629</v>
      </c>
    </row>
    <row r="32289" spans="1:3" x14ac:dyDescent="0.3">
      <c r="A32289" t="s">
        <v>2245</v>
      </c>
      <c r="B32289">
        <v>1805</v>
      </c>
      <c r="C32289">
        <v>13249704</v>
      </c>
    </row>
    <row r="32290" spans="1:3" x14ac:dyDescent="0.3">
      <c r="A32290" t="s">
        <v>2245</v>
      </c>
      <c r="B32290">
        <v>1806</v>
      </c>
      <c r="C32290">
        <v>13275830</v>
      </c>
    </row>
    <row r="32291" spans="1:3" x14ac:dyDescent="0.3">
      <c r="A32291" t="s">
        <v>2245</v>
      </c>
      <c r="B32291">
        <v>1807</v>
      </c>
      <c r="C32291">
        <v>13302008</v>
      </c>
    </row>
    <row r="32292" spans="1:3" x14ac:dyDescent="0.3">
      <c r="A32292" t="s">
        <v>2245</v>
      </c>
      <c r="B32292">
        <v>1808</v>
      </c>
      <c r="C32292">
        <v>13328238</v>
      </c>
    </row>
    <row r="32293" spans="1:3" x14ac:dyDescent="0.3">
      <c r="A32293" t="s">
        <v>2245</v>
      </c>
      <c r="B32293">
        <v>1809</v>
      </c>
      <c r="C32293">
        <v>13354519</v>
      </c>
    </row>
    <row r="32294" spans="1:3" x14ac:dyDescent="0.3">
      <c r="A32294" t="s">
        <v>2245</v>
      </c>
      <c r="B32294">
        <v>1810</v>
      </c>
      <c r="C32294">
        <v>13381804</v>
      </c>
    </row>
    <row r="32295" spans="1:3" x14ac:dyDescent="0.3">
      <c r="A32295" t="s">
        <v>2245</v>
      </c>
      <c r="B32295">
        <v>1811</v>
      </c>
      <c r="C32295">
        <v>13409050</v>
      </c>
    </row>
    <row r="32296" spans="1:3" x14ac:dyDescent="0.3">
      <c r="A32296" t="s">
        <v>2245</v>
      </c>
      <c r="B32296">
        <v>1812</v>
      </c>
      <c r="C32296">
        <v>13437210</v>
      </c>
    </row>
    <row r="32297" spans="1:3" x14ac:dyDescent="0.3">
      <c r="A32297" t="s">
        <v>2245</v>
      </c>
      <c r="B32297">
        <v>1813</v>
      </c>
      <c r="C32297">
        <v>13466291</v>
      </c>
    </row>
    <row r="32298" spans="1:3" x14ac:dyDescent="0.3">
      <c r="A32298" t="s">
        <v>2245</v>
      </c>
      <c r="B32298">
        <v>1814</v>
      </c>
      <c r="C32298">
        <v>13496296</v>
      </c>
    </row>
    <row r="32299" spans="1:3" x14ac:dyDescent="0.3">
      <c r="A32299" t="s">
        <v>2245</v>
      </c>
      <c r="B32299">
        <v>1815</v>
      </c>
      <c r="C32299">
        <v>13527230</v>
      </c>
    </row>
    <row r="32300" spans="1:3" x14ac:dyDescent="0.3">
      <c r="A32300" t="s">
        <v>2245</v>
      </c>
      <c r="B32300">
        <v>1816</v>
      </c>
      <c r="C32300">
        <v>13559098</v>
      </c>
    </row>
    <row r="32301" spans="1:3" x14ac:dyDescent="0.3">
      <c r="A32301" t="s">
        <v>2245</v>
      </c>
      <c r="B32301">
        <v>1817</v>
      </c>
      <c r="C32301">
        <v>13591905</v>
      </c>
    </row>
    <row r="32302" spans="1:3" x14ac:dyDescent="0.3">
      <c r="A32302" t="s">
        <v>2245</v>
      </c>
      <c r="B32302">
        <v>1818</v>
      </c>
      <c r="C32302">
        <v>13625655</v>
      </c>
    </row>
    <row r="32303" spans="1:3" x14ac:dyDescent="0.3">
      <c r="A32303" t="s">
        <v>2245</v>
      </c>
      <c r="B32303">
        <v>1819</v>
      </c>
      <c r="C32303">
        <v>13660353</v>
      </c>
    </row>
    <row r="32304" spans="1:3" x14ac:dyDescent="0.3">
      <c r="A32304" t="s">
        <v>2245</v>
      </c>
      <c r="B32304">
        <v>1820</v>
      </c>
      <c r="C32304">
        <v>13696004</v>
      </c>
    </row>
    <row r="32305" spans="1:3" x14ac:dyDescent="0.3">
      <c r="A32305" t="s">
        <v>2245</v>
      </c>
      <c r="B32305">
        <v>1821</v>
      </c>
      <c r="C32305">
        <v>13718580</v>
      </c>
    </row>
    <row r="32306" spans="1:3" x14ac:dyDescent="0.3">
      <c r="A32306" t="s">
        <v>2245</v>
      </c>
      <c r="B32306">
        <v>1822</v>
      </c>
      <c r="C32306">
        <v>13741205</v>
      </c>
    </row>
    <row r="32307" spans="1:3" x14ac:dyDescent="0.3">
      <c r="A32307" t="s">
        <v>2245</v>
      </c>
      <c r="B32307">
        <v>1823</v>
      </c>
      <c r="C32307">
        <v>13786457</v>
      </c>
    </row>
    <row r="32308" spans="1:3" x14ac:dyDescent="0.3">
      <c r="A32308" t="s">
        <v>2245</v>
      </c>
      <c r="B32308">
        <v>1824</v>
      </c>
      <c r="C32308">
        <v>13831857</v>
      </c>
    </row>
    <row r="32309" spans="1:3" x14ac:dyDescent="0.3">
      <c r="A32309" t="s">
        <v>2245</v>
      </c>
      <c r="B32309">
        <v>1825</v>
      </c>
      <c r="C32309">
        <v>13877407</v>
      </c>
    </row>
    <row r="32310" spans="1:3" x14ac:dyDescent="0.3">
      <c r="A32310" t="s">
        <v>2245</v>
      </c>
      <c r="B32310">
        <v>1826</v>
      </c>
      <c r="C32310">
        <v>13923107</v>
      </c>
    </row>
    <row r="32311" spans="1:3" x14ac:dyDescent="0.3">
      <c r="A32311" t="s">
        <v>2245</v>
      </c>
      <c r="B32311">
        <v>1827</v>
      </c>
      <c r="C32311">
        <v>13968957</v>
      </c>
    </row>
    <row r="32312" spans="1:3" x14ac:dyDescent="0.3">
      <c r="A32312" t="s">
        <v>2245</v>
      </c>
      <c r="B32312">
        <v>1828</v>
      </c>
      <c r="C32312">
        <v>14014958</v>
      </c>
    </row>
    <row r="32313" spans="1:3" x14ac:dyDescent="0.3">
      <c r="A32313" t="s">
        <v>2245</v>
      </c>
      <c r="B32313">
        <v>1829</v>
      </c>
      <c r="C32313">
        <v>14061111</v>
      </c>
    </row>
    <row r="32314" spans="1:3" x14ac:dyDescent="0.3">
      <c r="A32314" t="s">
        <v>2245</v>
      </c>
      <c r="B32314">
        <v>1830</v>
      </c>
      <c r="C32314">
        <v>14107416</v>
      </c>
    </row>
    <row r="32315" spans="1:3" x14ac:dyDescent="0.3">
      <c r="A32315" t="s">
        <v>2245</v>
      </c>
      <c r="B32315">
        <v>1831</v>
      </c>
      <c r="C32315">
        <v>14153873</v>
      </c>
    </row>
    <row r="32316" spans="1:3" x14ac:dyDescent="0.3">
      <c r="A32316" t="s">
        <v>2245</v>
      </c>
      <c r="B32316">
        <v>1832</v>
      </c>
      <c r="C32316">
        <v>14200484</v>
      </c>
    </row>
    <row r="32317" spans="1:3" x14ac:dyDescent="0.3">
      <c r="A32317" t="s">
        <v>2245</v>
      </c>
      <c r="B32317">
        <v>1833</v>
      </c>
      <c r="C32317">
        <v>14247248</v>
      </c>
    </row>
    <row r="32318" spans="1:3" x14ac:dyDescent="0.3">
      <c r="A32318" t="s">
        <v>2245</v>
      </c>
      <c r="B32318">
        <v>1834</v>
      </c>
      <c r="C32318">
        <v>14294165</v>
      </c>
    </row>
    <row r="32319" spans="1:3" x14ac:dyDescent="0.3">
      <c r="A32319" t="s">
        <v>2245</v>
      </c>
      <c r="B32319">
        <v>1835</v>
      </c>
      <c r="C32319">
        <v>14341238</v>
      </c>
    </row>
    <row r="32320" spans="1:3" x14ac:dyDescent="0.3">
      <c r="A32320" t="s">
        <v>2245</v>
      </c>
      <c r="B32320">
        <v>1836</v>
      </c>
      <c r="C32320">
        <v>14388465</v>
      </c>
    </row>
    <row r="32321" spans="1:3" x14ac:dyDescent="0.3">
      <c r="A32321" t="s">
        <v>2245</v>
      </c>
      <c r="B32321">
        <v>1837</v>
      </c>
      <c r="C32321">
        <v>14435848</v>
      </c>
    </row>
    <row r="32322" spans="1:3" x14ac:dyDescent="0.3">
      <c r="A32322" t="s">
        <v>2245</v>
      </c>
      <c r="B32322">
        <v>1838</v>
      </c>
      <c r="C32322">
        <v>14483387</v>
      </c>
    </row>
    <row r="32323" spans="1:3" x14ac:dyDescent="0.3">
      <c r="A32323" t="s">
        <v>2245</v>
      </c>
      <c r="B32323">
        <v>1839</v>
      </c>
      <c r="C32323">
        <v>14531082</v>
      </c>
    </row>
    <row r="32324" spans="1:3" x14ac:dyDescent="0.3">
      <c r="A32324" t="s">
        <v>2245</v>
      </c>
      <c r="B32324">
        <v>1840</v>
      </c>
      <c r="C32324">
        <v>14578935</v>
      </c>
    </row>
    <row r="32325" spans="1:3" x14ac:dyDescent="0.3">
      <c r="A32325" t="s">
        <v>2245</v>
      </c>
      <c r="B32325">
        <v>1841</v>
      </c>
      <c r="C32325">
        <v>14626945</v>
      </c>
    </row>
    <row r="32326" spans="1:3" x14ac:dyDescent="0.3">
      <c r="A32326" t="s">
        <v>2245</v>
      </c>
      <c r="B32326">
        <v>1842</v>
      </c>
      <c r="C32326">
        <v>14675113</v>
      </c>
    </row>
    <row r="32327" spans="1:3" x14ac:dyDescent="0.3">
      <c r="A32327" t="s">
        <v>2245</v>
      </c>
      <c r="B32327">
        <v>1843</v>
      </c>
      <c r="C32327">
        <v>14723440</v>
      </c>
    </row>
    <row r="32328" spans="1:3" x14ac:dyDescent="0.3">
      <c r="A32328" t="s">
        <v>2245</v>
      </c>
      <c r="B32328">
        <v>1844</v>
      </c>
      <c r="C32328">
        <v>14771926</v>
      </c>
    </row>
    <row r="32329" spans="1:3" x14ac:dyDescent="0.3">
      <c r="A32329" t="s">
        <v>2245</v>
      </c>
      <c r="B32329">
        <v>1845</v>
      </c>
      <c r="C32329">
        <v>14820571</v>
      </c>
    </row>
    <row r="32330" spans="1:3" x14ac:dyDescent="0.3">
      <c r="A32330" t="s">
        <v>2245</v>
      </c>
      <c r="B32330">
        <v>1846</v>
      </c>
      <c r="C32330">
        <v>14869377</v>
      </c>
    </row>
    <row r="32331" spans="1:3" x14ac:dyDescent="0.3">
      <c r="A32331" t="s">
        <v>2245</v>
      </c>
      <c r="B32331">
        <v>1847</v>
      </c>
      <c r="C32331">
        <v>14918344</v>
      </c>
    </row>
    <row r="32332" spans="1:3" x14ac:dyDescent="0.3">
      <c r="A32332" t="s">
        <v>2245</v>
      </c>
      <c r="B32332">
        <v>1848</v>
      </c>
      <c r="C32332">
        <v>14967472</v>
      </c>
    </row>
    <row r="32333" spans="1:3" x14ac:dyDescent="0.3">
      <c r="A32333" t="s">
        <v>2245</v>
      </c>
      <c r="B32333">
        <v>1849</v>
      </c>
      <c r="C32333">
        <v>15016761</v>
      </c>
    </row>
    <row r="32334" spans="1:3" x14ac:dyDescent="0.3">
      <c r="A32334" t="s">
        <v>2245</v>
      </c>
      <c r="B32334">
        <v>1850</v>
      </c>
      <c r="C32334">
        <v>15066213</v>
      </c>
    </row>
    <row r="32335" spans="1:3" x14ac:dyDescent="0.3">
      <c r="A32335" t="s">
        <v>2245</v>
      </c>
      <c r="B32335">
        <v>1851</v>
      </c>
      <c r="C32335">
        <v>15104030</v>
      </c>
    </row>
    <row r="32336" spans="1:3" x14ac:dyDescent="0.3">
      <c r="A32336" t="s">
        <v>2245</v>
      </c>
      <c r="B32336">
        <v>1852</v>
      </c>
      <c r="C32336">
        <v>15141933</v>
      </c>
    </row>
    <row r="32337" spans="1:3" x14ac:dyDescent="0.3">
      <c r="A32337" t="s">
        <v>2245</v>
      </c>
      <c r="B32337">
        <v>1853</v>
      </c>
      <c r="C32337">
        <v>15179922</v>
      </c>
    </row>
    <row r="32338" spans="1:3" x14ac:dyDescent="0.3">
      <c r="A32338" t="s">
        <v>2245</v>
      </c>
      <c r="B32338">
        <v>1854</v>
      </c>
      <c r="C32338">
        <v>15217996</v>
      </c>
    </row>
    <row r="32339" spans="1:3" x14ac:dyDescent="0.3">
      <c r="A32339" t="s">
        <v>2245</v>
      </c>
      <c r="B32339">
        <v>1855</v>
      </c>
      <c r="C32339">
        <v>15256157</v>
      </c>
    </row>
    <row r="32340" spans="1:3" x14ac:dyDescent="0.3">
      <c r="A32340" t="s">
        <v>2245</v>
      </c>
      <c r="B32340">
        <v>1856</v>
      </c>
      <c r="C32340">
        <v>15294404</v>
      </c>
    </row>
    <row r="32341" spans="1:3" x14ac:dyDescent="0.3">
      <c r="A32341" t="s">
        <v>2245</v>
      </c>
      <c r="B32341">
        <v>1857</v>
      </c>
      <c r="C32341">
        <v>15332737</v>
      </c>
    </row>
    <row r="32342" spans="1:3" x14ac:dyDescent="0.3">
      <c r="A32342" t="s">
        <v>2245</v>
      </c>
      <c r="B32342">
        <v>1858</v>
      </c>
      <c r="C32342">
        <v>15371157</v>
      </c>
    </row>
    <row r="32343" spans="1:3" x14ac:dyDescent="0.3">
      <c r="A32343" t="s">
        <v>2245</v>
      </c>
      <c r="B32343">
        <v>1859</v>
      </c>
      <c r="C32343">
        <v>15409664</v>
      </c>
    </row>
    <row r="32344" spans="1:3" x14ac:dyDescent="0.3">
      <c r="A32344" t="s">
        <v>2245</v>
      </c>
      <c r="B32344">
        <v>1860</v>
      </c>
      <c r="C32344">
        <v>15448258</v>
      </c>
    </row>
    <row r="32345" spans="1:3" x14ac:dyDescent="0.3">
      <c r="A32345" t="s">
        <v>2245</v>
      </c>
      <c r="B32345">
        <v>1861</v>
      </c>
      <c r="C32345">
        <v>15486939</v>
      </c>
    </row>
    <row r="32346" spans="1:3" x14ac:dyDescent="0.3">
      <c r="A32346" t="s">
        <v>2245</v>
      </c>
      <c r="B32346">
        <v>1862</v>
      </c>
      <c r="C32346">
        <v>15525707</v>
      </c>
    </row>
    <row r="32347" spans="1:3" x14ac:dyDescent="0.3">
      <c r="A32347" t="s">
        <v>2245</v>
      </c>
      <c r="B32347">
        <v>1863</v>
      </c>
      <c r="C32347">
        <v>15564562</v>
      </c>
    </row>
    <row r="32348" spans="1:3" x14ac:dyDescent="0.3">
      <c r="A32348" t="s">
        <v>2245</v>
      </c>
      <c r="B32348">
        <v>1864</v>
      </c>
      <c r="C32348">
        <v>15603505</v>
      </c>
    </row>
    <row r="32349" spans="1:3" x14ac:dyDescent="0.3">
      <c r="A32349" t="s">
        <v>2245</v>
      </c>
      <c r="B32349">
        <v>1865</v>
      </c>
      <c r="C32349">
        <v>15642536</v>
      </c>
    </row>
    <row r="32350" spans="1:3" x14ac:dyDescent="0.3">
      <c r="A32350" t="s">
        <v>2245</v>
      </c>
      <c r="B32350">
        <v>1866</v>
      </c>
      <c r="C32350">
        <v>15681655</v>
      </c>
    </row>
    <row r="32351" spans="1:3" x14ac:dyDescent="0.3">
      <c r="A32351" t="s">
        <v>2245</v>
      </c>
      <c r="B32351">
        <v>1867</v>
      </c>
      <c r="C32351">
        <v>15720861</v>
      </c>
    </row>
    <row r="32352" spans="1:3" x14ac:dyDescent="0.3">
      <c r="A32352" t="s">
        <v>2245</v>
      </c>
      <c r="B32352">
        <v>1868</v>
      </c>
      <c r="C32352">
        <v>15760156</v>
      </c>
    </row>
    <row r="32353" spans="1:3" x14ac:dyDescent="0.3">
      <c r="A32353" t="s">
        <v>2245</v>
      </c>
      <c r="B32353">
        <v>1869</v>
      </c>
      <c r="C32353">
        <v>15806419</v>
      </c>
    </row>
    <row r="32354" spans="1:3" x14ac:dyDescent="0.3">
      <c r="A32354" t="s">
        <v>2245</v>
      </c>
      <c r="B32354">
        <v>1870</v>
      </c>
      <c r="C32354">
        <v>15859694</v>
      </c>
    </row>
    <row r="32355" spans="1:3" x14ac:dyDescent="0.3">
      <c r="A32355" t="s">
        <v>2245</v>
      </c>
      <c r="B32355">
        <v>1871</v>
      </c>
      <c r="C32355">
        <v>15920025</v>
      </c>
    </row>
    <row r="32356" spans="1:3" x14ac:dyDescent="0.3">
      <c r="A32356" t="s">
        <v>2245</v>
      </c>
      <c r="B32356">
        <v>1872</v>
      </c>
      <c r="C32356">
        <v>15987458</v>
      </c>
    </row>
    <row r="32357" spans="1:3" x14ac:dyDescent="0.3">
      <c r="A32357" t="s">
        <v>2245</v>
      </c>
      <c r="B32357">
        <v>1873</v>
      </c>
      <c r="C32357">
        <v>16062035</v>
      </c>
    </row>
    <row r="32358" spans="1:3" x14ac:dyDescent="0.3">
      <c r="A32358" t="s">
        <v>2245</v>
      </c>
      <c r="B32358">
        <v>1874</v>
      </c>
      <c r="C32358">
        <v>16136951</v>
      </c>
    </row>
    <row r="32359" spans="1:3" x14ac:dyDescent="0.3">
      <c r="A32359" t="s">
        <v>2245</v>
      </c>
      <c r="B32359">
        <v>1875</v>
      </c>
      <c r="C32359">
        <v>16212205</v>
      </c>
    </row>
    <row r="32360" spans="1:3" x14ac:dyDescent="0.3">
      <c r="A32360" t="s">
        <v>2245</v>
      </c>
      <c r="B32360">
        <v>1876</v>
      </c>
      <c r="C32360">
        <v>16287801</v>
      </c>
    </row>
    <row r="32361" spans="1:3" x14ac:dyDescent="0.3">
      <c r="A32361" t="s">
        <v>2245</v>
      </c>
      <c r="B32361">
        <v>1877</v>
      </c>
      <c r="C32361">
        <v>16363738</v>
      </c>
    </row>
    <row r="32362" spans="1:3" x14ac:dyDescent="0.3">
      <c r="A32362" t="s">
        <v>2245</v>
      </c>
      <c r="B32362">
        <v>1878</v>
      </c>
      <c r="C32362">
        <v>16440019</v>
      </c>
    </row>
    <row r="32363" spans="1:3" x14ac:dyDescent="0.3">
      <c r="A32363" t="s">
        <v>2245</v>
      </c>
      <c r="B32363">
        <v>1879</v>
      </c>
      <c r="C32363">
        <v>16516645</v>
      </c>
    </row>
    <row r="32364" spans="1:3" x14ac:dyDescent="0.3">
      <c r="A32364" t="s">
        <v>2245</v>
      </c>
      <c r="B32364">
        <v>1880</v>
      </c>
      <c r="C32364">
        <v>16593617</v>
      </c>
    </row>
    <row r="32365" spans="1:3" x14ac:dyDescent="0.3">
      <c r="A32365" t="s">
        <v>2245</v>
      </c>
      <c r="B32365">
        <v>1881</v>
      </c>
      <c r="C32365">
        <v>16670938</v>
      </c>
    </row>
    <row r="32366" spans="1:3" x14ac:dyDescent="0.3">
      <c r="A32366" t="s">
        <v>2245</v>
      </c>
      <c r="B32366">
        <v>1882</v>
      </c>
      <c r="C32366">
        <v>16748608</v>
      </c>
    </row>
    <row r="32367" spans="1:3" x14ac:dyDescent="0.3">
      <c r="A32367" t="s">
        <v>2245</v>
      </c>
      <c r="B32367">
        <v>1883</v>
      </c>
      <c r="C32367">
        <v>16826629</v>
      </c>
    </row>
    <row r="32368" spans="1:3" x14ac:dyDescent="0.3">
      <c r="A32368" t="s">
        <v>2245</v>
      </c>
      <c r="B32368">
        <v>1884</v>
      </c>
      <c r="C32368">
        <v>16905003</v>
      </c>
    </row>
    <row r="32369" spans="1:3" x14ac:dyDescent="0.3">
      <c r="A32369" t="s">
        <v>2245</v>
      </c>
      <c r="B32369">
        <v>1885</v>
      </c>
      <c r="C32369">
        <v>16983731</v>
      </c>
    </row>
    <row r="32370" spans="1:3" x14ac:dyDescent="0.3">
      <c r="A32370" t="s">
        <v>2245</v>
      </c>
      <c r="B32370">
        <v>1886</v>
      </c>
      <c r="C32370">
        <v>17062815</v>
      </c>
    </row>
    <row r="32371" spans="1:3" x14ac:dyDescent="0.3">
      <c r="A32371" t="s">
        <v>2245</v>
      </c>
      <c r="B32371">
        <v>1887</v>
      </c>
      <c r="C32371">
        <v>17142256</v>
      </c>
    </row>
    <row r="32372" spans="1:3" x14ac:dyDescent="0.3">
      <c r="A32372" t="s">
        <v>2245</v>
      </c>
      <c r="B32372">
        <v>1888</v>
      </c>
      <c r="C32372">
        <v>17222055</v>
      </c>
    </row>
    <row r="32373" spans="1:3" x14ac:dyDescent="0.3">
      <c r="A32373" t="s">
        <v>2245</v>
      </c>
      <c r="B32373">
        <v>1889</v>
      </c>
      <c r="C32373">
        <v>17302215</v>
      </c>
    </row>
    <row r="32374" spans="1:3" x14ac:dyDescent="0.3">
      <c r="A32374" t="s">
        <v>2245</v>
      </c>
      <c r="B32374">
        <v>1890</v>
      </c>
      <c r="C32374">
        <v>17382737</v>
      </c>
    </row>
    <row r="32375" spans="1:3" x14ac:dyDescent="0.3">
      <c r="A32375" t="s">
        <v>2245</v>
      </c>
      <c r="B32375">
        <v>1891</v>
      </c>
      <c r="C32375">
        <v>17463622</v>
      </c>
    </row>
    <row r="32376" spans="1:3" x14ac:dyDescent="0.3">
      <c r="A32376" t="s">
        <v>2245</v>
      </c>
      <c r="B32376">
        <v>1892</v>
      </c>
      <c r="C32376">
        <v>17544872</v>
      </c>
    </row>
    <row r="32377" spans="1:3" x14ac:dyDescent="0.3">
      <c r="A32377" t="s">
        <v>2245</v>
      </c>
      <c r="B32377">
        <v>1893</v>
      </c>
      <c r="C32377">
        <v>17626489</v>
      </c>
    </row>
    <row r="32378" spans="1:3" x14ac:dyDescent="0.3">
      <c r="A32378" t="s">
        <v>2245</v>
      </c>
      <c r="B32378">
        <v>1894</v>
      </c>
      <c r="C32378">
        <v>17708473</v>
      </c>
    </row>
    <row r="32379" spans="1:3" x14ac:dyDescent="0.3">
      <c r="A32379" t="s">
        <v>2245</v>
      </c>
      <c r="B32379">
        <v>1895</v>
      </c>
      <c r="C32379">
        <v>17790828</v>
      </c>
    </row>
    <row r="32380" spans="1:3" x14ac:dyDescent="0.3">
      <c r="A32380" t="s">
        <v>2245</v>
      </c>
      <c r="B32380">
        <v>1896</v>
      </c>
      <c r="C32380">
        <v>17873554</v>
      </c>
    </row>
    <row r="32381" spans="1:3" x14ac:dyDescent="0.3">
      <c r="A32381" t="s">
        <v>2245</v>
      </c>
      <c r="B32381">
        <v>1897</v>
      </c>
      <c r="C32381">
        <v>17956652</v>
      </c>
    </row>
    <row r="32382" spans="1:3" x14ac:dyDescent="0.3">
      <c r="A32382" t="s">
        <v>2245</v>
      </c>
      <c r="B32382">
        <v>1898</v>
      </c>
      <c r="C32382">
        <v>18040125</v>
      </c>
    </row>
    <row r="32383" spans="1:3" x14ac:dyDescent="0.3">
      <c r="A32383" t="s">
        <v>2245</v>
      </c>
      <c r="B32383">
        <v>1899</v>
      </c>
      <c r="C32383">
        <v>18123975</v>
      </c>
    </row>
    <row r="32384" spans="1:3" x14ac:dyDescent="0.3">
      <c r="A32384" t="s">
        <v>2245</v>
      </c>
      <c r="B32384">
        <v>1900</v>
      </c>
      <c r="C32384">
        <v>18208202</v>
      </c>
    </row>
    <row r="32385" spans="1:3" x14ac:dyDescent="0.3">
      <c r="A32385" t="s">
        <v>2245</v>
      </c>
      <c r="B32385">
        <v>1901</v>
      </c>
      <c r="C32385">
        <v>18292808</v>
      </c>
    </row>
    <row r="32386" spans="1:3" x14ac:dyDescent="0.3">
      <c r="A32386" t="s">
        <v>2245</v>
      </c>
      <c r="B32386">
        <v>1902</v>
      </c>
      <c r="C32386">
        <v>18377795</v>
      </c>
    </row>
    <row r="32387" spans="1:3" x14ac:dyDescent="0.3">
      <c r="A32387" t="s">
        <v>2245</v>
      </c>
      <c r="B32387">
        <v>1903</v>
      </c>
      <c r="C32387">
        <v>18463165</v>
      </c>
    </row>
    <row r="32388" spans="1:3" x14ac:dyDescent="0.3">
      <c r="A32388" t="s">
        <v>2245</v>
      </c>
      <c r="B32388">
        <v>1904</v>
      </c>
      <c r="C32388">
        <v>18548919</v>
      </c>
    </row>
    <row r="32389" spans="1:3" x14ac:dyDescent="0.3">
      <c r="A32389" t="s">
        <v>2245</v>
      </c>
      <c r="B32389">
        <v>1905</v>
      </c>
      <c r="C32389">
        <v>18635060</v>
      </c>
    </row>
    <row r="32390" spans="1:3" x14ac:dyDescent="0.3">
      <c r="A32390" t="s">
        <v>2245</v>
      </c>
      <c r="B32390">
        <v>1906</v>
      </c>
      <c r="C32390">
        <v>18721587</v>
      </c>
    </row>
    <row r="32391" spans="1:3" x14ac:dyDescent="0.3">
      <c r="A32391" t="s">
        <v>2245</v>
      </c>
      <c r="B32391">
        <v>1907</v>
      </c>
      <c r="C32391">
        <v>18808504</v>
      </c>
    </row>
    <row r="32392" spans="1:3" x14ac:dyDescent="0.3">
      <c r="A32392" t="s">
        <v>2245</v>
      </c>
      <c r="B32392">
        <v>1908</v>
      </c>
      <c r="C32392">
        <v>18895812</v>
      </c>
    </row>
    <row r="32393" spans="1:3" x14ac:dyDescent="0.3">
      <c r="A32393" t="s">
        <v>2245</v>
      </c>
      <c r="B32393">
        <v>1909</v>
      </c>
      <c r="C32393">
        <v>19013053</v>
      </c>
    </row>
    <row r="32394" spans="1:3" x14ac:dyDescent="0.3">
      <c r="A32394" t="s">
        <v>2245</v>
      </c>
      <c r="B32394">
        <v>1910</v>
      </c>
      <c r="C32394">
        <v>19160708</v>
      </c>
    </row>
    <row r="32395" spans="1:3" x14ac:dyDescent="0.3">
      <c r="A32395" t="s">
        <v>2245</v>
      </c>
      <c r="B32395">
        <v>1911</v>
      </c>
      <c r="C32395">
        <v>19339263</v>
      </c>
    </row>
    <row r="32396" spans="1:3" x14ac:dyDescent="0.3">
      <c r="A32396" t="s">
        <v>2245</v>
      </c>
      <c r="B32396">
        <v>1912</v>
      </c>
      <c r="C32396">
        <v>19549211</v>
      </c>
    </row>
    <row r="32397" spans="1:3" x14ac:dyDescent="0.3">
      <c r="A32397" t="s">
        <v>2245</v>
      </c>
      <c r="B32397">
        <v>1913</v>
      </c>
      <c r="C32397">
        <v>19791051</v>
      </c>
    </row>
    <row r="32398" spans="1:3" x14ac:dyDescent="0.3">
      <c r="A32398" t="s">
        <v>2245</v>
      </c>
      <c r="B32398">
        <v>1914</v>
      </c>
      <c r="C32398">
        <v>20035869</v>
      </c>
    </row>
    <row r="32399" spans="1:3" x14ac:dyDescent="0.3">
      <c r="A32399" t="s">
        <v>2245</v>
      </c>
      <c r="B32399">
        <v>1915</v>
      </c>
      <c r="C32399">
        <v>20283702</v>
      </c>
    </row>
    <row r="32400" spans="1:3" x14ac:dyDescent="0.3">
      <c r="A32400" t="s">
        <v>2245</v>
      </c>
      <c r="B32400">
        <v>1916</v>
      </c>
      <c r="C32400">
        <v>20534587</v>
      </c>
    </row>
    <row r="32401" spans="1:3" x14ac:dyDescent="0.3">
      <c r="A32401" t="s">
        <v>2245</v>
      </c>
      <c r="B32401">
        <v>1917</v>
      </c>
      <c r="C32401">
        <v>20788561</v>
      </c>
    </row>
    <row r="32402" spans="1:3" x14ac:dyDescent="0.3">
      <c r="A32402" t="s">
        <v>2245</v>
      </c>
      <c r="B32402">
        <v>1918</v>
      </c>
      <c r="C32402">
        <v>21063008</v>
      </c>
    </row>
    <row r="32403" spans="1:3" x14ac:dyDescent="0.3">
      <c r="A32403" t="s">
        <v>2245</v>
      </c>
      <c r="B32403">
        <v>1919</v>
      </c>
      <c r="C32403">
        <v>21363660</v>
      </c>
    </row>
    <row r="32404" spans="1:3" x14ac:dyDescent="0.3">
      <c r="A32404" t="s">
        <v>2245</v>
      </c>
      <c r="B32404">
        <v>1920</v>
      </c>
      <c r="C32404">
        <v>21691279</v>
      </c>
    </row>
    <row r="32405" spans="1:3" x14ac:dyDescent="0.3">
      <c r="A32405" t="s">
        <v>2245</v>
      </c>
      <c r="B32405">
        <v>1921</v>
      </c>
      <c r="C32405">
        <v>22046644</v>
      </c>
    </row>
    <row r="32406" spans="1:3" x14ac:dyDescent="0.3">
      <c r="A32406" t="s">
        <v>2245</v>
      </c>
      <c r="B32406">
        <v>1922</v>
      </c>
      <c r="C32406">
        <v>22430553</v>
      </c>
    </row>
    <row r="32407" spans="1:3" x14ac:dyDescent="0.3">
      <c r="A32407" t="s">
        <v>2245</v>
      </c>
      <c r="B32407">
        <v>1923</v>
      </c>
      <c r="C32407">
        <v>22843823</v>
      </c>
    </row>
    <row r="32408" spans="1:3" x14ac:dyDescent="0.3">
      <c r="A32408" t="s">
        <v>2245</v>
      </c>
      <c r="B32408">
        <v>1924</v>
      </c>
      <c r="C32408">
        <v>23264707</v>
      </c>
    </row>
    <row r="32409" spans="1:3" x14ac:dyDescent="0.3">
      <c r="A32409" t="s">
        <v>2245</v>
      </c>
      <c r="B32409">
        <v>1925</v>
      </c>
      <c r="C32409">
        <v>23693346</v>
      </c>
    </row>
    <row r="32410" spans="1:3" x14ac:dyDescent="0.3">
      <c r="A32410" t="s">
        <v>2245</v>
      </c>
      <c r="B32410">
        <v>1926</v>
      </c>
      <c r="C32410">
        <v>24129882</v>
      </c>
    </row>
    <row r="32411" spans="1:3" x14ac:dyDescent="0.3">
      <c r="A32411" t="s">
        <v>2245</v>
      </c>
      <c r="B32411">
        <v>1927</v>
      </c>
      <c r="C32411">
        <v>24574462</v>
      </c>
    </row>
    <row r="32412" spans="1:3" x14ac:dyDescent="0.3">
      <c r="A32412" t="s">
        <v>2245</v>
      </c>
      <c r="B32412">
        <v>1928</v>
      </c>
      <c r="C32412">
        <v>25027232</v>
      </c>
    </row>
    <row r="32413" spans="1:3" x14ac:dyDescent="0.3">
      <c r="A32413" t="s">
        <v>2245</v>
      </c>
      <c r="B32413">
        <v>1929</v>
      </c>
      <c r="C32413">
        <v>25488344</v>
      </c>
    </row>
    <row r="32414" spans="1:3" x14ac:dyDescent="0.3">
      <c r="A32414" t="s">
        <v>2245</v>
      </c>
      <c r="B32414">
        <v>1930</v>
      </c>
      <c r="C32414">
        <v>25957952</v>
      </c>
    </row>
    <row r="32415" spans="1:3" x14ac:dyDescent="0.3">
      <c r="A32415" t="s">
        <v>2245</v>
      </c>
      <c r="B32415">
        <v>1931</v>
      </c>
      <c r="C32415">
        <v>26436212</v>
      </c>
    </row>
    <row r="32416" spans="1:3" x14ac:dyDescent="0.3">
      <c r="A32416" t="s">
        <v>2245</v>
      </c>
      <c r="B32416">
        <v>1932</v>
      </c>
      <c r="C32416">
        <v>26923284</v>
      </c>
    </row>
    <row r="32417" spans="1:3" x14ac:dyDescent="0.3">
      <c r="A32417" t="s">
        <v>2245</v>
      </c>
      <c r="B32417">
        <v>1933</v>
      </c>
      <c r="C32417">
        <v>27419330</v>
      </c>
    </row>
    <row r="32418" spans="1:3" x14ac:dyDescent="0.3">
      <c r="A32418" t="s">
        <v>2245</v>
      </c>
      <c r="B32418">
        <v>1934</v>
      </c>
      <c r="C32418">
        <v>27924516</v>
      </c>
    </row>
    <row r="32419" spans="1:3" x14ac:dyDescent="0.3">
      <c r="A32419" t="s">
        <v>2245</v>
      </c>
      <c r="B32419">
        <v>1935</v>
      </c>
      <c r="C32419">
        <v>28439009</v>
      </c>
    </row>
    <row r="32420" spans="1:3" x14ac:dyDescent="0.3">
      <c r="A32420" t="s">
        <v>2245</v>
      </c>
      <c r="B32420">
        <v>1936</v>
      </c>
      <c r="C32420">
        <v>28962981</v>
      </c>
    </row>
    <row r="32421" spans="1:3" x14ac:dyDescent="0.3">
      <c r="A32421" t="s">
        <v>2245</v>
      </c>
      <c r="B32421">
        <v>1937</v>
      </c>
      <c r="C32421">
        <v>29496607</v>
      </c>
    </row>
    <row r="32422" spans="1:3" x14ac:dyDescent="0.3">
      <c r="A32422" t="s">
        <v>2245</v>
      </c>
      <c r="B32422">
        <v>1938</v>
      </c>
      <c r="C32422">
        <v>30040065</v>
      </c>
    </row>
    <row r="32423" spans="1:3" x14ac:dyDescent="0.3">
      <c r="A32423" t="s">
        <v>2245</v>
      </c>
      <c r="B32423">
        <v>1939</v>
      </c>
      <c r="C32423">
        <v>30593536</v>
      </c>
    </row>
    <row r="32424" spans="1:3" x14ac:dyDescent="0.3">
      <c r="A32424" t="s">
        <v>2245</v>
      </c>
      <c r="B32424">
        <v>1940</v>
      </c>
      <c r="C32424">
        <v>31157204</v>
      </c>
    </row>
    <row r="32425" spans="1:3" x14ac:dyDescent="0.3">
      <c r="A32425" t="s">
        <v>2245</v>
      </c>
      <c r="B32425">
        <v>1941</v>
      </c>
      <c r="C32425">
        <v>31731258</v>
      </c>
    </row>
    <row r="32426" spans="1:3" x14ac:dyDescent="0.3">
      <c r="A32426" t="s">
        <v>2245</v>
      </c>
      <c r="B32426">
        <v>1942</v>
      </c>
      <c r="C32426">
        <v>32315888</v>
      </c>
    </row>
    <row r="32427" spans="1:3" x14ac:dyDescent="0.3">
      <c r="A32427" t="s">
        <v>2245</v>
      </c>
      <c r="B32427">
        <v>1943</v>
      </c>
      <c r="C32427">
        <v>32911289</v>
      </c>
    </row>
    <row r="32428" spans="1:3" x14ac:dyDescent="0.3">
      <c r="A32428" t="s">
        <v>2245</v>
      </c>
      <c r="B32428">
        <v>1944</v>
      </c>
      <c r="C32428">
        <v>33517661</v>
      </c>
    </row>
    <row r="32429" spans="1:3" x14ac:dyDescent="0.3">
      <c r="A32429" t="s">
        <v>2245</v>
      </c>
      <c r="B32429">
        <v>1945</v>
      </c>
      <c r="C32429">
        <v>34135204</v>
      </c>
    </row>
    <row r="32430" spans="1:3" x14ac:dyDescent="0.3">
      <c r="A32430" t="s">
        <v>2245</v>
      </c>
      <c r="B32430">
        <v>1946</v>
      </c>
      <c r="C32430">
        <v>34764126</v>
      </c>
    </row>
    <row r="32431" spans="1:3" x14ac:dyDescent="0.3">
      <c r="A32431" t="s">
        <v>2245</v>
      </c>
      <c r="B32431">
        <v>1947</v>
      </c>
      <c r="C32431">
        <v>35404635</v>
      </c>
    </row>
    <row r="32432" spans="1:3" x14ac:dyDescent="0.3">
      <c r="A32432" t="s">
        <v>2245</v>
      </c>
      <c r="B32432">
        <v>1948</v>
      </c>
      <c r="C32432">
        <v>36056945</v>
      </c>
    </row>
    <row r="32433" spans="1:3" x14ac:dyDescent="0.3">
      <c r="A32433" t="s">
        <v>2245</v>
      </c>
      <c r="B32433">
        <v>1949</v>
      </c>
      <c r="C32433">
        <v>36768765</v>
      </c>
    </row>
    <row r="32434" spans="1:3" x14ac:dyDescent="0.3">
      <c r="A32434" t="s">
        <v>2245</v>
      </c>
      <c r="B32434">
        <v>1950</v>
      </c>
      <c r="C32434">
        <v>37542370</v>
      </c>
    </row>
    <row r="32435" spans="1:3" x14ac:dyDescent="0.3">
      <c r="A32435" t="s">
        <v>2245</v>
      </c>
      <c r="B32435">
        <v>1951</v>
      </c>
      <c r="C32435">
        <v>37992884</v>
      </c>
    </row>
    <row r="32436" spans="1:3" x14ac:dyDescent="0.3">
      <c r="A32436" t="s">
        <v>2245</v>
      </c>
      <c r="B32436">
        <v>1952</v>
      </c>
      <c r="C32436">
        <v>38516514</v>
      </c>
    </row>
    <row r="32437" spans="1:3" x14ac:dyDescent="0.3">
      <c r="A32437" t="s">
        <v>2245</v>
      </c>
      <c r="B32437">
        <v>1953</v>
      </c>
      <c r="C32437">
        <v>39109090</v>
      </c>
    </row>
    <row r="32438" spans="1:3" x14ac:dyDescent="0.3">
      <c r="A32438" t="s">
        <v>2245</v>
      </c>
      <c r="B32438">
        <v>1954</v>
      </c>
      <c r="C32438">
        <v>39767169</v>
      </c>
    </row>
    <row r="32439" spans="1:3" x14ac:dyDescent="0.3">
      <c r="A32439" t="s">
        <v>2245</v>
      </c>
      <c r="B32439">
        <v>1955</v>
      </c>
      <c r="C32439">
        <v>40488032</v>
      </c>
    </row>
    <row r="32440" spans="1:3" x14ac:dyDescent="0.3">
      <c r="A32440" t="s">
        <v>2245</v>
      </c>
      <c r="B32440">
        <v>1956</v>
      </c>
      <c r="C32440">
        <v>41269721</v>
      </c>
    </row>
    <row r="32441" spans="1:3" x14ac:dyDescent="0.3">
      <c r="A32441" t="s">
        <v>2245</v>
      </c>
      <c r="B32441">
        <v>1957</v>
      </c>
      <c r="C32441">
        <v>42111011</v>
      </c>
    </row>
    <row r="32442" spans="1:3" x14ac:dyDescent="0.3">
      <c r="A32442" t="s">
        <v>2245</v>
      </c>
      <c r="B32442">
        <v>1958</v>
      </c>
      <c r="C32442">
        <v>43011324</v>
      </c>
    </row>
    <row r="32443" spans="1:3" x14ac:dyDescent="0.3">
      <c r="A32443" t="s">
        <v>2245</v>
      </c>
      <c r="B32443">
        <v>1959</v>
      </c>
      <c r="C32443">
        <v>43970560</v>
      </c>
    </row>
    <row r="32444" spans="1:3" x14ac:dyDescent="0.3">
      <c r="A32444" t="s">
        <v>2245</v>
      </c>
      <c r="B32444">
        <v>1960</v>
      </c>
      <c r="C32444">
        <v>44988690</v>
      </c>
    </row>
    <row r="32445" spans="1:3" x14ac:dyDescent="0.3">
      <c r="A32445" t="s">
        <v>2245</v>
      </c>
      <c r="B32445">
        <v>1961</v>
      </c>
      <c r="C32445">
        <v>46065229</v>
      </c>
    </row>
    <row r="32446" spans="1:3" x14ac:dyDescent="0.3">
      <c r="A32446" t="s">
        <v>2245</v>
      </c>
      <c r="B32446">
        <v>1962</v>
      </c>
      <c r="C32446">
        <v>47198886</v>
      </c>
    </row>
    <row r="32447" spans="1:3" x14ac:dyDescent="0.3">
      <c r="A32447" t="s">
        <v>2245</v>
      </c>
      <c r="B32447">
        <v>1963</v>
      </c>
      <c r="C32447">
        <v>48387293</v>
      </c>
    </row>
    <row r="32448" spans="1:3" x14ac:dyDescent="0.3">
      <c r="A32448" t="s">
        <v>2245</v>
      </c>
      <c r="B32448">
        <v>1964</v>
      </c>
      <c r="C32448">
        <v>49627623</v>
      </c>
    </row>
    <row r="32449" spans="1:3" x14ac:dyDescent="0.3">
      <c r="A32449" t="s">
        <v>2245</v>
      </c>
      <c r="B32449">
        <v>1965</v>
      </c>
      <c r="C32449">
        <v>50917975</v>
      </c>
    </row>
    <row r="32450" spans="1:3" x14ac:dyDescent="0.3">
      <c r="A32450" t="s">
        <v>2245</v>
      </c>
      <c r="B32450">
        <v>1966</v>
      </c>
      <c r="C32450">
        <v>52260183</v>
      </c>
    </row>
    <row r="32451" spans="1:3" x14ac:dyDescent="0.3">
      <c r="A32451" t="s">
        <v>2245</v>
      </c>
      <c r="B32451">
        <v>1967</v>
      </c>
      <c r="C32451">
        <v>53655783</v>
      </c>
    </row>
    <row r="32452" spans="1:3" x14ac:dyDescent="0.3">
      <c r="A32452" t="s">
        <v>2245</v>
      </c>
      <c r="B32452">
        <v>1968</v>
      </c>
      <c r="C32452">
        <v>55102690</v>
      </c>
    </row>
    <row r="32453" spans="1:3" x14ac:dyDescent="0.3">
      <c r="A32453" t="s">
        <v>2245</v>
      </c>
      <c r="B32453">
        <v>1969</v>
      </c>
      <c r="C32453">
        <v>56598148</v>
      </c>
    </row>
    <row r="32454" spans="1:3" x14ac:dyDescent="0.3">
      <c r="A32454" t="s">
        <v>2245</v>
      </c>
      <c r="B32454">
        <v>1970</v>
      </c>
      <c r="C32454">
        <v>58142062</v>
      </c>
    </row>
    <row r="32455" spans="1:3" x14ac:dyDescent="0.3">
      <c r="A32455" t="s">
        <v>2245</v>
      </c>
      <c r="B32455">
        <v>1971</v>
      </c>
      <c r="C32455">
        <v>59734479</v>
      </c>
    </row>
    <row r="32456" spans="1:3" x14ac:dyDescent="0.3">
      <c r="A32456" t="s">
        <v>2245</v>
      </c>
      <c r="B32456">
        <v>1972</v>
      </c>
      <c r="C32456">
        <v>61381982</v>
      </c>
    </row>
    <row r="32457" spans="1:3" x14ac:dyDescent="0.3">
      <c r="A32457" t="s">
        <v>2245</v>
      </c>
      <c r="B32457">
        <v>1973</v>
      </c>
      <c r="C32457">
        <v>63099404</v>
      </c>
    </row>
    <row r="32458" spans="1:3" x14ac:dyDescent="0.3">
      <c r="A32458" t="s">
        <v>2245</v>
      </c>
      <c r="B32458">
        <v>1974</v>
      </c>
      <c r="C32458">
        <v>64905996</v>
      </c>
    </row>
    <row r="32459" spans="1:3" x14ac:dyDescent="0.3">
      <c r="A32459" t="s">
        <v>2245</v>
      </c>
      <c r="B32459">
        <v>1975</v>
      </c>
      <c r="C32459">
        <v>66816875</v>
      </c>
    </row>
    <row r="32460" spans="1:3" x14ac:dyDescent="0.3">
      <c r="A32460" t="s">
        <v>2245</v>
      </c>
      <c r="B32460">
        <v>1976</v>
      </c>
      <c r="C32460">
        <v>68834324</v>
      </c>
    </row>
    <row r="32461" spans="1:3" x14ac:dyDescent="0.3">
      <c r="A32461" t="s">
        <v>2245</v>
      </c>
      <c r="B32461">
        <v>1977</v>
      </c>
      <c r="C32461">
        <v>70958168</v>
      </c>
    </row>
    <row r="32462" spans="1:3" x14ac:dyDescent="0.3">
      <c r="A32462" t="s">
        <v>2245</v>
      </c>
      <c r="B32462">
        <v>1978</v>
      </c>
      <c r="C32462">
        <v>73197254</v>
      </c>
    </row>
    <row r="32463" spans="1:3" x14ac:dyDescent="0.3">
      <c r="A32463" t="s">
        <v>2245</v>
      </c>
      <c r="B32463">
        <v>1979</v>
      </c>
      <c r="C32463">
        <v>75561128</v>
      </c>
    </row>
    <row r="32464" spans="1:3" x14ac:dyDescent="0.3">
      <c r="A32464" t="s">
        <v>2245</v>
      </c>
      <c r="B32464">
        <v>1980</v>
      </c>
      <c r="C32464">
        <v>78054346</v>
      </c>
    </row>
    <row r="32465" spans="1:3" x14ac:dyDescent="0.3">
      <c r="A32465" t="s">
        <v>2245</v>
      </c>
      <c r="B32465">
        <v>1981</v>
      </c>
      <c r="C32465">
        <v>80680461</v>
      </c>
    </row>
    <row r="32466" spans="1:3" x14ac:dyDescent="0.3">
      <c r="A32466" t="s">
        <v>2245</v>
      </c>
      <c r="B32466">
        <v>1982</v>
      </c>
      <c r="C32466">
        <v>83431597</v>
      </c>
    </row>
    <row r="32467" spans="1:3" x14ac:dyDescent="0.3">
      <c r="A32467" t="s">
        <v>2245</v>
      </c>
      <c r="B32467">
        <v>1983</v>
      </c>
      <c r="C32467">
        <v>86285936</v>
      </c>
    </row>
    <row r="32468" spans="1:3" x14ac:dyDescent="0.3">
      <c r="A32468" t="s">
        <v>2245</v>
      </c>
      <c r="B32468">
        <v>1984</v>
      </c>
      <c r="C32468">
        <v>89213708</v>
      </c>
    </row>
    <row r="32469" spans="1:3" x14ac:dyDescent="0.3">
      <c r="A32469" t="s">
        <v>2245</v>
      </c>
      <c r="B32469">
        <v>1985</v>
      </c>
      <c r="C32469">
        <v>92191505</v>
      </c>
    </row>
    <row r="32470" spans="1:3" x14ac:dyDescent="0.3">
      <c r="A32470" t="s">
        <v>2245</v>
      </c>
      <c r="B32470">
        <v>1986</v>
      </c>
      <c r="C32470">
        <v>95215375</v>
      </c>
    </row>
    <row r="32471" spans="1:3" x14ac:dyDescent="0.3">
      <c r="A32471" t="s">
        <v>2245</v>
      </c>
      <c r="B32471">
        <v>1987</v>
      </c>
      <c r="C32471">
        <v>98285762</v>
      </c>
    </row>
    <row r="32472" spans="1:3" x14ac:dyDescent="0.3">
      <c r="A32472" t="s">
        <v>2245</v>
      </c>
      <c r="B32472">
        <v>1988</v>
      </c>
      <c r="C32472">
        <v>101389603</v>
      </c>
    </row>
    <row r="32473" spans="1:3" x14ac:dyDescent="0.3">
      <c r="A32473" t="s">
        <v>2245</v>
      </c>
      <c r="B32473">
        <v>1989</v>
      </c>
      <c r="C32473">
        <v>104512874</v>
      </c>
    </row>
    <row r="32474" spans="1:3" x14ac:dyDescent="0.3">
      <c r="A32474" t="s">
        <v>2245</v>
      </c>
      <c r="B32474">
        <v>1990</v>
      </c>
      <c r="C32474">
        <v>107647918</v>
      </c>
    </row>
    <row r="32475" spans="1:3" x14ac:dyDescent="0.3">
      <c r="A32475" t="s">
        <v>2245</v>
      </c>
      <c r="B32475">
        <v>1991</v>
      </c>
      <c r="C32475">
        <v>110778655</v>
      </c>
    </row>
    <row r="32476" spans="1:3" x14ac:dyDescent="0.3">
      <c r="A32476" t="s">
        <v>2245</v>
      </c>
      <c r="B32476">
        <v>1992</v>
      </c>
      <c r="C32476">
        <v>113911126</v>
      </c>
    </row>
    <row r="32477" spans="1:3" x14ac:dyDescent="0.3">
      <c r="A32477" t="s">
        <v>2245</v>
      </c>
      <c r="B32477">
        <v>1993</v>
      </c>
      <c r="C32477">
        <v>117086680</v>
      </c>
    </row>
    <row r="32478" spans="1:3" x14ac:dyDescent="0.3">
      <c r="A32478" t="s">
        <v>2245</v>
      </c>
      <c r="B32478">
        <v>1994</v>
      </c>
      <c r="C32478">
        <v>120362764</v>
      </c>
    </row>
    <row r="32479" spans="1:3" x14ac:dyDescent="0.3">
      <c r="A32479" t="s">
        <v>2245</v>
      </c>
      <c r="B32479">
        <v>1995</v>
      </c>
      <c r="C32479">
        <v>123776835</v>
      </c>
    </row>
    <row r="32480" spans="1:3" x14ac:dyDescent="0.3">
      <c r="A32480" t="s">
        <v>2245</v>
      </c>
      <c r="B32480">
        <v>1996</v>
      </c>
      <c r="C32480">
        <v>127349293</v>
      </c>
    </row>
    <row r="32481" spans="1:3" x14ac:dyDescent="0.3">
      <c r="A32481" t="s">
        <v>2245</v>
      </c>
      <c r="B32481">
        <v>1997</v>
      </c>
      <c r="C32481">
        <v>131057432</v>
      </c>
    </row>
    <row r="32482" spans="1:3" x14ac:dyDescent="0.3">
      <c r="A32482" t="s">
        <v>2245</v>
      </c>
      <c r="B32482">
        <v>1998</v>
      </c>
      <c r="C32482">
        <v>134843233</v>
      </c>
    </row>
    <row r="32483" spans="1:3" x14ac:dyDescent="0.3">
      <c r="A32483" t="s">
        <v>2245</v>
      </c>
      <c r="B32483">
        <v>1999</v>
      </c>
      <c r="C32483">
        <v>138624625</v>
      </c>
    </row>
    <row r="32484" spans="1:3" x14ac:dyDescent="0.3">
      <c r="A32484" t="s">
        <v>2245</v>
      </c>
      <c r="B32484">
        <v>2000</v>
      </c>
      <c r="C32484">
        <v>142343583</v>
      </c>
    </row>
    <row r="32485" spans="1:3" x14ac:dyDescent="0.3">
      <c r="A32485" t="s">
        <v>2245</v>
      </c>
      <c r="B32485">
        <v>2001</v>
      </c>
      <c r="C32485">
        <v>145978408</v>
      </c>
    </row>
    <row r="32486" spans="1:3" x14ac:dyDescent="0.3">
      <c r="A32486" t="s">
        <v>2245</v>
      </c>
      <c r="B32486">
        <v>2002</v>
      </c>
      <c r="C32486">
        <v>149549695</v>
      </c>
    </row>
    <row r="32487" spans="1:3" x14ac:dyDescent="0.3">
      <c r="A32487" t="s">
        <v>2245</v>
      </c>
      <c r="B32487">
        <v>2003</v>
      </c>
      <c r="C32487">
        <v>153093371</v>
      </c>
    </row>
    <row r="32488" spans="1:3" x14ac:dyDescent="0.3">
      <c r="A32488" t="s">
        <v>2245</v>
      </c>
      <c r="B32488">
        <v>2004</v>
      </c>
      <c r="C32488">
        <v>156664698</v>
      </c>
    </row>
    <row r="32489" spans="1:3" x14ac:dyDescent="0.3">
      <c r="A32489" t="s">
        <v>2245</v>
      </c>
      <c r="B32489">
        <v>2005</v>
      </c>
      <c r="C32489">
        <v>160304007</v>
      </c>
    </row>
    <row r="32490" spans="1:3" x14ac:dyDescent="0.3">
      <c r="A32490" t="s">
        <v>2245</v>
      </c>
      <c r="B32490">
        <v>2006</v>
      </c>
      <c r="C32490">
        <v>164022626</v>
      </c>
    </row>
    <row r="32491" spans="1:3" x14ac:dyDescent="0.3">
      <c r="A32491" t="s">
        <v>2245</v>
      </c>
      <c r="B32491">
        <v>2007</v>
      </c>
      <c r="C32491">
        <v>167808106</v>
      </c>
    </row>
    <row r="32492" spans="1:3" x14ac:dyDescent="0.3">
      <c r="A32492" t="s">
        <v>2245</v>
      </c>
      <c r="B32492">
        <v>2008</v>
      </c>
      <c r="C32492">
        <v>171648984</v>
      </c>
    </row>
    <row r="32493" spans="1:3" x14ac:dyDescent="0.3">
      <c r="A32493" t="s">
        <v>2245</v>
      </c>
      <c r="B32493">
        <v>2009</v>
      </c>
      <c r="C32493">
        <v>175525610</v>
      </c>
    </row>
    <row r="32494" spans="1:3" x14ac:dyDescent="0.3">
      <c r="A32494" t="s">
        <v>2245</v>
      </c>
      <c r="B32494">
        <v>2010</v>
      </c>
      <c r="C32494">
        <v>179424643</v>
      </c>
    </row>
    <row r="32495" spans="1:3" x14ac:dyDescent="0.3">
      <c r="A32495" t="s">
        <v>2245</v>
      </c>
      <c r="B32495">
        <v>2011</v>
      </c>
      <c r="C32495">
        <v>183340168</v>
      </c>
    </row>
    <row r="32496" spans="1:3" x14ac:dyDescent="0.3">
      <c r="A32496" t="s">
        <v>2245</v>
      </c>
      <c r="B32496">
        <v>2012</v>
      </c>
      <c r="C32496">
        <v>187280125</v>
      </c>
    </row>
    <row r="32497" spans="1:3" x14ac:dyDescent="0.3">
      <c r="A32497" t="s">
        <v>2245</v>
      </c>
      <c r="B32497">
        <v>2013</v>
      </c>
      <c r="C32497">
        <v>191260799</v>
      </c>
    </row>
    <row r="32498" spans="1:3" x14ac:dyDescent="0.3">
      <c r="A32498" t="s">
        <v>2245</v>
      </c>
      <c r="B32498">
        <v>2014</v>
      </c>
      <c r="C32498">
        <v>195305012</v>
      </c>
    </row>
    <row r="32499" spans="1:3" x14ac:dyDescent="0.3">
      <c r="A32499" t="s">
        <v>2245</v>
      </c>
      <c r="B32499">
        <v>2015</v>
      </c>
      <c r="C32499">
        <v>199426953</v>
      </c>
    </row>
    <row r="32500" spans="1:3" x14ac:dyDescent="0.3">
      <c r="A32500" t="s">
        <v>2245</v>
      </c>
      <c r="B32500">
        <v>2016</v>
      </c>
      <c r="C32500">
        <v>203631356</v>
      </c>
    </row>
    <row r="32501" spans="1:3" x14ac:dyDescent="0.3">
      <c r="A32501" t="s">
        <v>2245</v>
      </c>
      <c r="B32501">
        <v>2017</v>
      </c>
      <c r="C32501">
        <v>207906210</v>
      </c>
    </row>
    <row r="32502" spans="1:3" x14ac:dyDescent="0.3">
      <c r="A32502" t="s">
        <v>2245</v>
      </c>
      <c r="B32502">
        <v>2018</v>
      </c>
      <c r="C32502">
        <v>212228288</v>
      </c>
    </row>
    <row r="32503" spans="1:3" x14ac:dyDescent="0.3">
      <c r="A32503" t="s">
        <v>2245</v>
      </c>
      <c r="B32503">
        <v>2019</v>
      </c>
      <c r="C32503">
        <v>216565317</v>
      </c>
    </row>
    <row r="32504" spans="1:3" x14ac:dyDescent="0.3">
      <c r="A32504" t="s">
        <v>2245</v>
      </c>
      <c r="B32504">
        <v>2020</v>
      </c>
      <c r="C32504">
        <v>220892331</v>
      </c>
    </row>
    <row r="32505" spans="1:3" x14ac:dyDescent="0.3">
      <c r="A32505" t="s">
        <v>2245</v>
      </c>
      <c r="B32505">
        <v>2021</v>
      </c>
      <c r="C32505">
        <v>225199929</v>
      </c>
    </row>
    <row r="32506" spans="1:3" x14ac:dyDescent="0.3">
      <c r="A32506" t="s">
        <v>2246</v>
      </c>
      <c r="B32506">
        <v>1800</v>
      </c>
      <c r="C32506">
        <v>3875</v>
      </c>
    </row>
    <row r="32507" spans="1:3" x14ac:dyDescent="0.3">
      <c r="A32507" t="s">
        <v>2246</v>
      </c>
      <c r="B32507">
        <v>1801</v>
      </c>
      <c r="C32507">
        <v>3875</v>
      </c>
    </row>
    <row r="32508" spans="1:3" x14ac:dyDescent="0.3">
      <c r="A32508" t="s">
        <v>2246</v>
      </c>
      <c r="B32508">
        <v>1802</v>
      </c>
      <c r="C32508">
        <v>3875</v>
      </c>
    </row>
    <row r="32509" spans="1:3" x14ac:dyDescent="0.3">
      <c r="A32509" t="s">
        <v>2246</v>
      </c>
      <c r="B32509">
        <v>1803</v>
      </c>
      <c r="C32509">
        <v>3875</v>
      </c>
    </row>
    <row r="32510" spans="1:3" x14ac:dyDescent="0.3">
      <c r="A32510" t="s">
        <v>2246</v>
      </c>
      <c r="B32510">
        <v>1804</v>
      </c>
      <c r="C32510">
        <v>3875</v>
      </c>
    </row>
    <row r="32511" spans="1:3" x14ac:dyDescent="0.3">
      <c r="A32511" t="s">
        <v>2246</v>
      </c>
      <c r="B32511">
        <v>1805</v>
      </c>
      <c r="C32511">
        <v>3875</v>
      </c>
    </row>
    <row r="32512" spans="1:3" x14ac:dyDescent="0.3">
      <c r="A32512" t="s">
        <v>2246</v>
      </c>
      <c r="B32512">
        <v>1806</v>
      </c>
      <c r="C32512">
        <v>3875</v>
      </c>
    </row>
    <row r="32513" spans="1:3" x14ac:dyDescent="0.3">
      <c r="A32513" t="s">
        <v>2246</v>
      </c>
      <c r="B32513">
        <v>1807</v>
      </c>
      <c r="C32513">
        <v>3875</v>
      </c>
    </row>
    <row r="32514" spans="1:3" x14ac:dyDescent="0.3">
      <c r="A32514" t="s">
        <v>2246</v>
      </c>
      <c r="B32514">
        <v>1808</v>
      </c>
      <c r="C32514">
        <v>3875</v>
      </c>
    </row>
    <row r="32515" spans="1:3" x14ac:dyDescent="0.3">
      <c r="A32515" t="s">
        <v>2246</v>
      </c>
      <c r="B32515">
        <v>1809</v>
      </c>
      <c r="C32515">
        <v>3875</v>
      </c>
    </row>
    <row r="32516" spans="1:3" x14ac:dyDescent="0.3">
      <c r="A32516" t="s">
        <v>2246</v>
      </c>
      <c r="B32516">
        <v>1810</v>
      </c>
      <c r="C32516">
        <v>3875</v>
      </c>
    </row>
    <row r="32517" spans="1:3" x14ac:dyDescent="0.3">
      <c r="A32517" t="s">
        <v>2246</v>
      </c>
      <c r="B32517">
        <v>1811</v>
      </c>
      <c r="C32517">
        <v>3875</v>
      </c>
    </row>
    <row r="32518" spans="1:3" x14ac:dyDescent="0.3">
      <c r="A32518" t="s">
        <v>2246</v>
      </c>
      <c r="B32518">
        <v>1812</v>
      </c>
      <c r="C32518">
        <v>3875</v>
      </c>
    </row>
    <row r="32519" spans="1:3" x14ac:dyDescent="0.3">
      <c r="A32519" t="s">
        <v>2246</v>
      </c>
      <c r="B32519">
        <v>1813</v>
      </c>
      <c r="C32519">
        <v>3875</v>
      </c>
    </row>
    <row r="32520" spans="1:3" x14ac:dyDescent="0.3">
      <c r="A32520" t="s">
        <v>2246</v>
      </c>
      <c r="B32520">
        <v>1814</v>
      </c>
      <c r="C32520">
        <v>3875</v>
      </c>
    </row>
    <row r="32521" spans="1:3" x14ac:dyDescent="0.3">
      <c r="A32521" t="s">
        <v>2246</v>
      </c>
      <c r="B32521">
        <v>1815</v>
      </c>
      <c r="C32521">
        <v>3875</v>
      </c>
    </row>
    <row r="32522" spans="1:3" x14ac:dyDescent="0.3">
      <c r="A32522" t="s">
        <v>2246</v>
      </c>
      <c r="B32522">
        <v>1816</v>
      </c>
      <c r="C32522">
        <v>3875</v>
      </c>
    </row>
    <row r="32523" spans="1:3" x14ac:dyDescent="0.3">
      <c r="A32523" t="s">
        <v>2246</v>
      </c>
      <c r="B32523">
        <v>1817</v>
      </c>
      <c r="C32523">
        <v>3875</v>
      </c>
    </row>
    <row r="32524" spans="1:3" x14ac:dyDescent="0.3">
      <c r="A32524" t="s">
        <v>2246</v>
      </c>
      <c r="B32524">
        <v>1818</v>
      </c>
      <c r="C32524">
        <v>3875</v>
      </c>
    </row>
    <row r="32525" spans="1:3" x14ac:dyDescent="0.3">
      <c r="A32525" t="s">
        <v>2246</v>
      </c>
      <c r="B32525">
        <v>1819</v>
      </c>
      <c r="C32525">
        <v>3879</v>
      </c>
    </row>
    <row r="32526" spans="1:3" x14ac:dyDescent="0.3">
      <c r="A32526" t="s">
        <v>2246</v>
      </c>
      <c r="B32526">
        <v>1820</v>
      </c>
      <c r="C32526">
        <v>3886</v>
      </c>
    </row>
    <row r="32527" spans="1:3" x14ac:dyDescent="0.3">
      <c r="A32527" t="s">
        <v>2246</v>
      </c>
      <c r="B32527">
        <v>1821</v>
      </c>
      <c r="C32527">
        <v>3898</v>
      </c>
    </row>
    <row r="32528" spans="1:3" x14ac:dyDescent="0.3">
      <c r="A32528" t="s">
        <v>2246</v>
      </c>
      <c r="B32528">
        <v>1822</v>
      </c>
      <c r="C32528">
        <v>3913</v>
      </c>
    </row>
    <row r="32529" spans="1:3" x14ac:dyDescent="0.3">
      <c r="A32529" t="s">
        <v>2246</v>
      </c>
      <c r="B32529">
        <v>1823</v>
      </c>
      <c r="C32529">
        <v>3932</v>
      </c>
    </row>
    <row r="32530" spans="1:3" x14ac:dyDescent="0.3">
      <c r="A32530" t="s">
        <v>2246</v>
      </c>
      <c r="B32530">
        <v>1824</v>
      </c>
      <c r="C32530">
        <v>3951</v>
      </c>
    </row>
    <row r="32531" spans="1:3" x14ac:dyDescent="0.3">
      <c r="A32531" t="s">
        <v>2246</v>
      </c>
      <c r="B32531">
        <v>1825</v>
      </c>
      <c r="C32531">
        <v>3970</v>
      </c>
    </row>
    <row r="32532" spans="1:3" x14ac:dyDescent="0.3">
      <c r="A32532" t="s">
        <v>2246</v>
      </c>
      <c r="B32532">
        <v>1826</v>
      </c>
      <c r="C32532">
        <v>3989</v>
      </c>
    </row>
    <row r="32533" spans="1:3" x14ac:dyDescent="0.3">
      <c r="A32533" t="s">
        <v>2246</v>
      </c>
      <c r="B32533">
        <v>1827</v>
      </c>
      <c r="C32533">
        <v>4008</v>
      </c>
    </row>
    <row r="32534" spans="1:3" x14ac:dyDescent="0.3">
      <c r="A32534" t="s">
        <v>2246</v>
      </c>
      <c r="B32534">
        <v>1828</v>
      </c>
      <c r="C32534">
        <v>4027</v>
      </c>
    </row>
    <row r="32535" spans="1:3" x14ac:dyDescent="0.3">
      <c r="A32535" t="s">
        <v>2246</v>
      </c>
      <c r="B32535">
        <v>1829</v>
      </c>
      <c r="C32535">
        <v>4047</v>
      </c>
    </row>
    <row r="32536" spans="1:3" x14ac:dyDescent="0.3">
      <c r="A32536" t="s">
        <v>2246</v>
      </c>
      <c r="B32536">
        <v>1830</v>
      </c>
      <c r="C32536">
        <v>4066</v>
      </c>
    </row>
    <row r="32537" spans="1:3" x14ac:dyDescent="0.3">
      <c r="A32537" t="s">
        <v>2246</v>
      </c>
      <c r="B32537">
        <v>1831</v>
      </c>
      <c r="C32537">
        <v>4086</v>
      </c>
    </row>
    <row r="32538" spans="1:3" x14ac:dyDescent="0.3">
      <c r="A32538" t="s">
        <v>2246</v>
      </c>
      <c r="B32538">
        <v>1832</v>
      </c>
      <c r="C32538">
        <v>4106</v>
      </c>
    </row>
    <row r="32539" spans="1:3" x14ac:dyDescent="0.3">
      <c r="A32539" t="s">
        <v>2246</v>
      </c>
      <c r="B32539">
        <v>1833</v>
      </c>
      <c r="C32539">
        <v>4126</v>
      </c>
    </row>
    <row r="32540" spans="1:3" x14ac:dyDescent="0.3">
      <c r="A32540" t="s">
        <v>2246</v>
      </c>
      <c r="B32540">
        <v>1834</v>
      </c>
      <c r="C32540">
        <v>4146</v>
      </c>
    </row>
    <row r="32541" spans="1:3" x14ac:dyDescent="0.3">
      <c r="A32541" t="s">
        <v>2246</v>
      </c>
      <c r="B32541">
        <v>1835</v>
      </c>
      <c r="C32541">
        <v>4166</v>
      </c>
    </row>
    <row r="32542" spans="1:3" x14ac:dyDescent="0.3">
      <c r="A32542" t="s">
        <v>2246</v>
      </c>
      <c r="B32542">
        <v>1836</v>
      </c>
      <c r="C32542">
        <v>4186</v>
      </c>
    </row>
    <row r="32543" spans="1:3" x14ac:dyDescent="0.3">
      <c r="A32543" t="s">
        <v>2246</v>
      </c>
      <c r="B32543">
        <v>1837</v>
      </c>
      <c r="C32543">
        <v>4206</v>
      </c>
    </row>
    <row r="32544" spans="1:3" x14ac:dyDescent="0.3">
      <c r="A32544" t="s">
        <v>2246</v>
      </c>
      <c r="B32544">
        <v>1838</v>
      </c>
      <c r="C32544">
        <v>4226</v>
      </c>
    </row>
    <row r="32545" spans="1:3" x14ac:dyDescent="0.3">
      <c r="A32545" t="s">
        <v>2246</v>
      </c>
      <c r="B32545">
        <v>1839</v>
      </c>
      <c r="C32545">
        <v>4247</v>
      </c>
    </row>
    <row r="32546" spans="1:3" x14ac:dyDescent="0.3">
      <c r="A32546" t="s">
        <v>2246</v>
      </c>
      <c r="B32546">
        <v>1840</v>
      </c>
      <c r="C32546">
        <v>4267</v>
      </c>
    </row>
    <row r="32547" spans="1:3" x14ac:dyDescent="0.3">
      <c r="A32547" t="s">
        <v>2246</v>
      </c>
      <c r="B32547">
        <v>1841</v>
      </c>
      <c r="C32547">
        <v>4288</v>
      </c>
    </row>
    <row r="32548" spans="1:3" x14ac:dyDescent="0.3">
      <c r="A32548" t="s">
        <v>2246</v>
      </c>
      <c r="B32548">
        <v>1842</v>
      </c>
      <c r="C32548">
        <v>4309</v>
      </c>
    </row>
    <row r="32549" spans="1:3" x14ac:dyDescent="0.3">
      <c r="A32549" t="s">
        <v>2246</v>
      </c>
      <c r="B32549">
        <v>1843</v>
      </c>
      <c r="C32549">
        <v>4329</v>
      </c>
    </row>
    <row r="32550" spans="1:3" x14ac:dyDescent="0.3">
      <c r="A32550" t="s">
        <v>2246</v>
      </c>
      <c r="B32550">
        <v>1844</v>
      </c>
      <c r="C32550">
        <v>4350</v>
      </c>
    </row>
    <row r="32551" spans="1:3" x14ac:dyDescent="0.3">
      <c r="A32551" t="s">
        <v>2246</v>
      </c>
      <c r="B32551">
        <v>1845</v>
      </c>
      <c r="C32551">
        <v>4371</v>
      </c>
    </row>
    <row r="32552" spans="1:3" x14ac:dyDescent="0.3">
      <c r="A32552" t="s">
        <v>2246</v>
      </c>
      <c r="B32552">
        <v>1846</v>
      </c>
      <c r="C32552">
        <v>4392</v>
      </c>
    </row>
    <row r="32553" spans="1:3" x14ac:dyDescent="0.3">
      <c r="A32553" t="s">
        <v>2246</v>
      </c>
      <c r="B32553">
        <v>1847</v>
      </c>
      <c r="C32553">
        <v>4414</v>
      </c>
    </row>
    <row r="32554" spans="1:3" x14ac:dyDescent="0.3">
      <c r="A32554" t="s">
        <v>2246</v>
      </c>
      <c r="B32554">
        <v>1848</v>
      </c>
      <c r="C32554">
        <v>4435</v>
      </c>
    </row>
    <row r="32555" spans="1:3" x14ac:dyDescent="0.3">
      <c r="A32555" t="s">
        <v>2246</v>
      </c>
      <c r="B32555">
        <v>1849</v>
      </c>
      <c r="C32555">
        <v>4456</v>
      </c>
    </row>
    <row r="32556" spans="1:3" x14ac:dyDescent="0.3">
      <c r="A32556" t="s">
        <v>2246</v>
      </c>
      <c r="B32556">
        <v>1850</v>
      </c>
      <c r="C32556">
        <v>4478</v>
      </c>
    </row>
    <row r="32557" spans="1:3" x14ac:dyDescent="0.3">
      <c r="A32557" t="s">
        <v>2246</v>
      </c>
      <c r="B32557">
        <v>1851</v>
      </c>
      <c r="C32557">
        <v>4500</v>
      </c>
    </row>
    <row r="32558" spans="1:3" x14ac:dyDescent="0.3">
      <c r="A32558" t="s">
        <v>2246</v>
      </c>
      <c r="B32558">
        <v>1852</v>
      </c>
      <c r="C32558">
        <v>4523</v>
      </c>
    </row>
    <row r="32559" spans="1:3" x14ac:dyDescent="0.3">
      <c r="A32559" t="s">
        <v>2246</v>
      </c>
      <c r="B32559">
        <v>1853</v>
      </c>
      <c r="C32559">
        <v>4545</v>
      </c>
    </row>
    <row r="32560" spans="1:3" x14ac:dyDescent="0.3">
      <c r="A32560" t="s">
        <v>2246</v>
      </c>
      <c r="B32560">
        <v>1854</v>
      </c>
      <c r="C32560">
        <v>4568</v>
      </c>
    </row>
    <row r="32561" spans="1:3" x14ac:dyDescent="0.3">
      <c r="A32561" t="s">
        <v>2246</v>
      </c>
      <c r="B32561">
        <v>1855</v>
      </c>
      <c r="C32561">
        <v>4591</v>
      </c>
    </row>
    <row r="32562" spans="1:3" x14ac:dyDescent="0.3">
      <c r="A32562" t="s">
        <v>2246</v>
      </c>
      <c r="B32562">
        <v>1856</v>
      </c>
      <c r="C32562">
        <v>4614</v>
      </c>
    </row>
    <row r="32563" spans="1:3" x14ac:dyDescent="0.3">
      <c r="A32563" t="s">
        <v>2246</v>
      </c>
      <c r="B32563">
        <v>1857</v>
      </c>
      <c r="C32563">
        <v>4637</v>
      </c>
    </row>
    <row r="32564" spans="1:3" x14ac:dyDescent="0.3">
      <c r="A32564" t="s">
        <v>2246</v>
      </c>
      <c r="B32564">
        <v>1858</v>
      </c>
      <c r="C32564">
        <v>4660</v>
      </c>
    </row>
    <row r="32565" spans="1:3" x14ac:dyDescent="0.3">
      <c r="A32565" t="s">
        <v>2246</v>
      </c>
      <c r="B32565">
        <v>1859</v>
      </c>
      <c r="C32565">
        <v>4683</v>
      </c>
    </row>
    <row r="32566" spans="1:3" x14ac:dyDescent="0.3">
      <c r="A32566" t="s">
        <v>2246</v>
      </c>
      <c r="B32566">
        <v>1860</v>
      </c>
      <c r="C32566">
        <v>4707</v>
      </c>
    </row>
    <row r="32567" spans="1:3" x14ac:dyDescent="0.3">
      <c r="A32567" t="s">
        <v>2246</v>
      </c>
      <c r="B32567">
        <v>1861</v>
      </c>
      <c r="C32567">
        <v>4730</v>
      </c>
    </row>
    <row r="32568" spans="1:3" x14ac:dyDescent="0.3">
      <c r="A32568" t="s">
        <v>2246</v>
      </c>
      <c r="B32568">
        <v>1862</v>
      </c>
      <c r="C32568">
        <v>4754</v>
      </c>
    </row>
    <row r="32569" spans="1:3" x14ac:dyDescent="0.3">
      <c r="A32569" t="s">
        <v>2246</v>
      </c>
      <c r="B32569">
        <v>1863</v>
      </c>
      <c r="C32569">
        <v>4778</v>
      </c>
    </row>
    <row r="32570" spans="1:3" x14ac:dyDescent="0.3">
      <c r="A32570" t="s">
        <v>2246</v>
      </c>
      <c r="B32570">
        <v>1864</v>
      </c>
      <c r="C32570">
        <v>4802</v>
      </c>
    </row>
    <row r="32571" spans="1:3" x14ac:dyDescent="0.3">
      <c r="A32571" t="s">
        <v>2246</v>
      </c>
      <c r="B32571">
        <v>1865</v>
      </c>
      <c r="C32571">
        <v>4826</v>
      </c>
    </row>
    <row r="32572" spans="1:3" x14ac:dyDescent="0.3">
      <c r="A32572" t="s">
        <v>2246</v>
      </c>
      <c r="B32572">
        <v>1866</v>
      </c>
      <c r="C32572">
        <v>4850</v>
      </c>
    </row>
    <row r="32573" spans="1:3" x14ac:dyDescent="0.3">
      <c r="A32573" t="s">
        <v>2246</v>
      </c>
      <c r="B32573">
        <v>1867</v>
      </c>
      <c r="C32573">
        <v>4874</v>
      </c>
    </row>
    <row r="32574" spans="1:3" x14ac:dyDescent="0.3">
      <c r="A32574" t="s">
        <v>2246</v>
      </c>
      <c r="B32574">
        <v>1868</v>
      </c>
      <c r="C32574">
        <v>4898</v>
      </c>
    </row>
    <row r="32575" spans="1:3" x14ac:dyDescent="0.3">
      <c r="A32575" t="s">
        <v>2246</v>
      </c>
      <c r="B32575">
        <v>1869</v>
      </c>
      <c r="C32575">
        <v>4923</v>
      </c>
    </row>
    <row r="32576" spans="1:3" x14ac:dyDescent="0.3">
      <c r="A32576" t="s">
        <v>2246</v>
      </c>
      <c r="B32576">
        <v>1870</v>
      </c>
      <c r="C32576">
        <v>4947</v>
      </c>
    </row>
    <row r="32577" spans="1:3" x14ac:dyDescent="0.3">
      <c r="A32577" t="s">
        <v>2246</v>
      </c>
      <c r="B32577">
        <v>1871</v>
      </c>
      <c r="C32577">
        <v>4972</v>
      </c>
    </row>
    <row r="32578" spans="1:3" x14ac:dyDescent="0.3">
      <c r="A32578" t="s">
        <v>2246</v>
      </c>
      <c r="B32578">
        <v>1872</v>
      </c>
      <c r="C32578">
        <v>4997</v>
      </c>
    </row>
    <row r="32579" spans="1:3" x14ac:dyDescent="0.3">
      <c r="A32579" t="s">
        <v>2246</v>
      </c>
      <c r="B32579">
        <v>1873</v>
      </c>
      <c r="C32579">
        <v>5022</v>
      </c>
    </row>
    <row r="32580" spans="1:3" x14ac:dyDescent="0.3">
      <c r="A32580" t="s">
        <v>2246</v>
      </c>
      <c r="B32580">
        <v>1874</v>
      </c>
      <c r="C32580">
        <v>5047</v>
      </c>
    </row>
    <row r="32581" spans="1:3" x14ac:dyDescent="0.3">
      <c r="A32581" t="s">
        <v>2246</v>
      </c>
      <c r="B32581">
        <v>1875</v>
      </c>
      <c r="C32581">
        <v>5072</v>
      </c>
    </row>
    <row r="32582" spans="1:3" x14ac:dyDescent="0.3">
      <c r="A32582" t="s">
        <v>2246</v>
      </c>
      <c r="B32582">
        <v>1876</v>
      </c>
      <c r="C32582">
        <v>5098</v>
      </c>
    </row>
    <row r="32583" spans="1:3" x14ac:dyDescent="0.3">
      <c r="A32583" t="s">
        <v>2246</v>
      </c>
      <c r="B32583">
        <v>1877</v>
      </c>
      <c r="C32583">
        <v>5123</v>
      </c>
    </row>
    <row r="32584" spans="1:3" x14ac:dyDescent="0.3">
      <c r="A32584" t="s">
        <v>2246</v>
      </c>
      <c r="B32584">
        <v>1878</v>
      </c>
      <c r="C32584">
        <v>5149</v>
      </c>
    </row>
    <row r="32585" spans="1:3" x14ac:dyDescent="0.3">
      <c r="A32585" t="s">
        <v>2246</v>
      </c>
      <c r="B32585">
        <v>1879</v>
      </c>
      <c r="C32585">
        <v>5174</v>
      </c>
    </row>
    <row r="32586" spans="1:3" x14ac:dyDescent="0.3">
      <c r="A32586" t="s">
        <v>2246</v>
      </c>
      <c r="B32586">
        <v>1880</v>
      </c>
      <c r="C32586">
        <v>5200</v>
      </c>
    </row>
    <row r="32587" spans="1:3" x14ac:dyDescent="0.3">
      <c r="A32587" t="s">
        <v>2246</v>
      </c>
      <c r="B32587">
        <v>1881</v>
      </c>
      <c r="C32587">
        <v>5226</v>
      </c>
    </row>
    <row r="32588" spans="1:3" x14ac:dyDescent="0.3">
      <c r="A32588" t="s">
        <v>2246</v>
      </c>
      <c r="B32588">
        <v>1882</v>
      </c>
      <c r="C32588">
        <v>5252</v>
      </c>
    </row>
    <row r="32589" spans="1:3" x14ac:dyDescent="0.3">
      <c r="A32589" t="s">
        <v>2246</v>
      </c>
      <c r="B32589">
        <v>1883</v>
      </c>
      <c r="C32589">
        <v>5279</v>
      </c>
    </row>
    <row r="32590" spans="1:3" x14ac:dyDescent="0.3">
      <c r="A32590" t="s">
        <v>2246</v>
      </c>
      <c r="B32590">
        <v>1884</v>
      </c>
      <c r="C32590">
        <v>5305</v>
      </c>
    </row>
    <row r="32591" spans="1:3" x14ac:dyDescent="0.3">
      <c r="A32591" t="s">
        <v>2246</v>
      </c>
      <c r="B32591">
        <v>1885</v>
      </c>
      <c r="C32591">
        <v>5332</v>
      </c>
    </row>
    <row r="32592" spans="1:3" x14ac:dyDescent="0.3">
      <c r="A32592" t="s">
        <v>2246</v>
      </c>
      <c r="B32592">
        <v>1886</v>
      </c>
      <c r="C32592">
        <v>5358</v>
      </c>
    </row>
    <row r="32593" spans="1:3" x14ac:dyDescent="0.3">
      <c r="A32593" t="s">
        <v>2246</v>
      </c>
      <c r="B32593">
        <v>1887</v>
      </c>
      <c r="C32593">
        <v>5385</v>
      </c>
    </row>
    <row r="32594" spans="1:3" x14ac:dyDescent="0.3">
      <c r="A32594" t="s">
        <v>2246</v>
      </c>
      <c r="B32594">
        <v>1888</v>
      </c>
      <c r="C32594">
        <v>5412</v>
      </c>
    </row>
    <row r="32595" spans="1:3" x14ac:dyDescent="0.3">
      <c r="A32595" t="s">
        <v>2246</v>
      </c>
      <c r="B32595">
        <v>1889</v>
      </c>
      <c r="C32595">
        <v>5439</v>
      </c>
    </row>
    <row r="32596" spans="1:3" x14ac:dyDescent="0.3">
      <c r="A32596" t="s">
        <v>2246</v>
      </c>
      <c r="B32596">
        <v>1890</v>
      </c>
      <c r="C32596">
        <v>5466</v>
      </c>
    </row>
    <row r="32597" spans="1:3" x14ac:dyDescent="0.3">
      <c r="A32597" t="s">
        <v>2246</v>
      </c>
      <c r="B32597">
        <v>1891</v>
      </c>
      <c r="C32597">
        <v>5493</v>
      </c>
    </row>
    <row r="32598" spans="1:3" x14ac:dyDescent="0.3">
      <c r="A32598" t="s">
        <v>2246</v>
      </c>
      <c r="B32598">
        <v>1892</v>
      </c>
      <c r="C32598">
        <v>5521</v>
      </c>
    </row>
    <row r="32599" spans="1:3" x14ac:dyDescent="0.3">
      <c r="A32599" t="s">
        <v>2246</v>
      </c>
      <c r="B32599">
        <v>1893</v>
      </c>
      <c r="C32599">
        <v>5548</v>
      </c>
    </row>
    <row r="32600" spans="1:3" x14ac:dyDescent="0.3">
      <c r="A32600" t="s">
        <v>2246</v>
      </c>
      <c r="B32600">
        <v>1894</v>
      </c>
      <c r="C32600">
        <v>5576</v>
      </c>
    </row>
    <row r="32601" spans="1:3" x14ac:dyDescent="0.3">
      <c r="A32601" t="s">
        <v>2246</v>
      </c>
      <c r="B32601">
        <v>1895</v>
      </c>
      <c r="C32601">
        <v>5604</v>
      </c>
    </row>
    <row r="32602" spans="1:3" x14ac:dyDescent="0.3">
      <c r="A32602" t="s">
        <v>2246</v>
      </c>
      <c r="B32602">
        <v>1896</v>
      </c>
      <c r="C32602">
        <v>5632</v>
      </c>
    </row>
    <row r="32603" spans="1:3" x14ac:dyDescent="0.3">
      <c r="A32603" t="s">
        <v>2246</v>
      </c>
      <c r="B32603">
        <v>1897</v>
      </c>
      <c r="C32603">
        <v>5660</v>
      </c>
    </row>
    <row r="32604" spans="1:3" x14ac:dyDescent="0.3">
      <c r="A32604" t="s">
        <v>2246</v>
      </c>
      <c r="B32604">
        <v>1898</v>
      </c>
      <c r="C32604">
        <v>5688</v>
      </c>
    </row>
    <row r="32605" spans="1:3" x14ac:dyDescent="0.3">
      <c r="A32605" t="s">
        <v>2246</v>
      </c>
      <c r="B32605">
        <v>1899</v>
      </c>
      <c r="C32605">
        <v>5717</v>
      </c>
    </row>
    <row r="32606" spans="1:3" x14ac:dyDescent="0.3">
      <c r="A32606" t="s">
        <v>2246</v>
      </c>
      <c r="B32606">
        <v>1900</v>
      </c>
      <c r="C32606">
        <v>5745</v>
      </c>
    </row>
    <row r="32607" spans="1:3" x14ac:dyDescent="0.3">
      <c r="A32607" t="s">
        <v>2246</v>
      </c>
      <c r="B32607">
        <v>1901</v>
      </c>
      <c r="C32607">
        <v>5774</v>
      </c>
    </row>
    <row r="32608" spans="1:3" x14ac:dyDescent="0.3">
      <c r="A32608" t="s">
        <v>2246</v>
      </c>
      <c r="B32608">
        <v>1902</v>
      </c>
      <c r="C32608">
        <v>5803</v>
      </c>
    </row>
    <row r="32609" spans="1:3" x14ac:dyDescent="0.3">
      <c r="A32609" t="s">
        <v>2246</v>
      </c>
      <c r="B32609">
        <v>1903</v>
      </c>
      <c r="C32609">
        <v>5832</v>
      </c>
    </row>
    <row r="32610" spans="1:3" x14ac:dyDescent="0.3">
      <c r="A32610" t="s">
        <v>2246</v>
      </c>
      <c r="B32610">
        <v>1904</v>
      </c>
      <c r="C32610">
        <v>5861</v>
      </c>
    </row>
    <row r="32611" spans="1:3" x14ac:dyDescent="0.3">
      <c r="A32611" t="s">
        <v>2246</v>
      </c>
      <c r="B32611">
        <v>1905</v>
      </c>
      <c r="C32611">
        <v>5890</v>
      </c>
    </row>
    <row r="32612" spans="1:3" x14ac:dyDescent="0.3">
      <c r="A32612" t="s">
        <v>2246</v>
      </c>
      <c r="B32612">
        <v>1906</v>
      </c>
      <c r="C32612">
        <v>5920</v>
      </c>
    </row>
    <row r="32613" spans="1:3" x14ac:dyDescent="0.3">
      <c r="A32613" t="s">
        <v>2246</v>
      </c>
      <c r="B32613">
        <v>1907</v>
      </c>
      <c r="C32613">
        <v>5949</v>
      </c>
    </row>
    <row r="32614" spans="1:3" x14ac:dyDescent="0.3">
      <c r="A32614" t="s">
        <v>2246</v>
      </c>
      <c r="B32614">
        <v>1908</v>
      </c>
      <c r="C32614">
        <v>5979</v>
      </c>
    </row>
    <row r="32615" spans="1:3" x14ac:dyDescent="0.3">
      <c r="A32615" t="s">
        <v>2246</v>
      </c>
      <c r="B32615">
        <v>1909</v>
      </c>
      <c r="C32615">
        <v>6009</v>
      </c>
    </row>
    <row r="32616" spans="1:3" x14ac:dyDescent="0.3">
      <c r="A32616" t="s">
        <v>2246</v>
      </c>
      <c r="B32616">
        <v>1910</v>
      </c>
      <c r="C32616">
        <v>6039</v>
      </c>
    </row>
    <row r="32617" spans="1:3" x14ac:dyDescent="0.3">
      <c r="A32617" t="s">
        <v>2246</v>
      </c>
      <c r="B32617">
        <v>1911</v>
      </c>
      <c r="C32617">
        <v>6069</v>
      </c>
    </row>
    <row r="32618" spans="1:3" x14ac:dyDescent="0.3">
      <c r="A32618" t="s">
        <v>2246</v>
      </c>
      <c r="B32618">
        <v>1912</v>
      </c>
      <c r="C32618">
        <v>6100</v>
      </c>
    </row>
    <row r="32619" spans="1:3" x14ac:dyDescent="0.3">
      <c r="A32619" t="s">
        <v>2246</v>
      </c>
      <c r="B32619">
        <v>1913</v>
      </c>
      <c r="C32619">
        <v>6130</v>
      </c>
    </row>
    <row r="32620" spans="1:3" x14ac:dyDescent="0.3">
      <c r="A32620" t="s">
        <v>2246</v>
      </c>
      <c r="B32620">
        <v>1914</v>
      </c>
      <c r="C32620">
        <v>6161</v>
      </c>
    </row>
    <row r="32621" spans="1:3" x14ac:dyDescent="0.3">
      <c r="A32621" t="s">
        <v>2246</v>
      </c>
      <c r="B32621">
        <v>1915</v>
      </c>
      <c r="C32621">
        <v>6191</v>
      </c>
    </row>
    <row r="32622" spans="1:3" x14ac:dyDescent="0.3">
      <c r="A32622" t="s">
        <v>2246</v>
      </c>
      <c r="B32622">
        <v>1916</v>
      </c>
      <c r="C32622">
        <v>6222</v>
      </c>
    </row>
    <row r="32623" spans="1:3" x14ac:dyDescent="0.3">
      <c r="A32623" t="s">
        <v>2246</v>
      </c>
      <c r="B32623">
        <v>1917</v>
      </c>
      <c r="C32623">
        <v>6253</v>
      </c>
    </row>
    <row r="32624" spans="1:3" x14ac:dyDescent="0.3">
      <c r="A32624" t="s">
        <v>2246</v>
      </c>
      <c r="B32624">
        <v>1918</v>
      </c>
      <c r="C32624">
        <v>6284</v>
      </c>
    </row>
    <row r="32625" spans="1:3" x14ac:dyDescent="0.3">
      <c r="A32625" t="s">
        <v>2246</v>
      </c>
      <c r="B32625">
        <v>1919</v>
      </c>
      <c r="C32625">
        <v>6314</v>
      </c>
    </row>
    <row r="32626" spans="1:3" x14ac:dyDescent="0.3">
      <c r="A32626" t="s">
        <v>2246</v>
      </c>
      <c r="B32626">
        <v>1920</v>
      </c>
      <c r="C32626">
        <v>6345</v>
      </c>
    </row>
    <row r="32627" spans="1:3" x14ac:dyDescent="0.3">
      <c r="A32627" t="s">
        <v>2246</v>
      </c>
      <c r="B32627">
        <v>1921</v>
      </c>
      <c r="C32627">
        <v>6375</v>
      </c>
    </row>
    <row r="32628" spans="1:3" x14ac:dyDescent="0.3">
      <c r="A32628" t="s">
        <v>2246</v>
      </c>
      <c r="B32628">
        <v>1922</v>
      </c>
      <c r="C32628">
        <v>6406</v>
      </c>
    </row>
    <row r="32629" spans="1:3" x14ac:dyDescent="0.3">
      <c r="A32629" t="s">
        <v>2246</v>
      </c>
      <c r="B32629">
        <v>1923</v>
      </c>
      <c r="C32629">
        <v>6437</v>
      </c>
    </row>
    <row r="32630" spans="1:3" x14ac:dyDescent="0.3">
      <c r="A32630" t="s">
        <v>2246</v>
      </c>
      <c r="B32630">
        <v>1924</v>
      </c>
      <c r="C32630">
        <v>6468</v>
      </c>
    </row>
    <row r="32631" spans="1:3" x14ac:dyDescent="0.3">
      <c r="A32631" t="s">
        <v>2246</v>
      </c>
      <c r="B32631">
        <v>1925</v>
      </c>
      <c r="C32631">
        <v>6499</v>
      </c>
    </row>
    <row r="32632" spans="1:3" x14ac:dyDescent="0.3">
      <c r="A32632" t="s">
        <v>2246</v>
      </c>
      <c r="B32632">
        <v>1926</v>
      </c>
      <c r="C32632">
        <v>6531</v>
      </c>
    </row>
    <row r="32633" spans="1:3" x14ac:dyDescent="0.3">
      <c r="A32633" t="s">
        <v>2246</v>
      </c>
      <c r="B32633">
        <v>1927</v>
      </c>
      <c r="C32633">
        <v>6562</v>
      </c>
    </row>
    <row r="32634" spans="1:3" x14ac:dyDescent="0.3">
      <c r="A32634" t="s">
        <v>2246</v>
      </c>
      <c r="B32634">
        <v>1928</v>
      </c>
      <c r="C32634">
        <v>6594</v>
      </c>
    </row>
    <row r="32635" spans="1:3" x14ac:dyDescent="0.3">
      <c r="A32635" t="s">
        <v>2246</v>
      </c>
      <c r="B32635">
        <v>1929</v>
      </c>
      <c r="C32635">
        <v>6626</v>
      </c>
    </row>
    <row r="32636" spans="1:3" x14ac:dyDescent="0.3">
      <c r="A32636" t="s">
        <v>2246</v>
      </c>
      <c r="B32636">
        <v>1930</v>
      </c>
      <c r="C32636">
        <v>6658</v>
      </c>
    </row>
    <row r="32637" spans="1:3" x14ac:dyDescent="0.3">
      <c r="A32637" t="s">
        <v>2246</v>
      </c>
      <c r="B32637">
        <v>1931</v>
      </c>
      <c r="C32637">
        <v>6690</v>
      </c>
    </row>
    <row r="32638" spans="1:3" x14ac:dyDescent="0.3">
      <c r="A32638" t="s">
        <v>2246</v>
      </c>
      <c r="B32638">
        <v>1932</v>
      </c>
      <c r="C32638">
        <v>6722</v>
      </c>
    </row>
    <row r="32639" spans="1:3" x14ac:dyDescent="0.3">
      <c r="A32639" t="s">
        <v>2246</v>
      </c>
      <c r="B32639">
        <v>1933</v>
      </c>
      <c r="C32639">
        <v>6755</v>
      </c>
    </row>
    <row r="32640" spans="1:3" x14ac:dyDescent="0.3">
      <c r="A32640" t="s">
        <v>2246</v>
      </c>
      <c r="B32640">
        <v>1934</v>
      </c>
      <c r="C32640">
        <v>6787</v>
      </c>
    </row>
    <row r="32641" spans="1:3" x14ac:dyDescent="0.3">
      <c r="A32641" t="s">
        <v>2246</v>
      </c>
      <c r="B32641">
        <v>1935</v>
      </c>
      <c r="C32641">
        <v>6820</v>
      </c>
    </row>
    <row r="32642" spans="1:3" x14ac:dyDescent="0.3">
      <c r="A32642" t="s">
        <v>2246</v>
      </c>
      <c r="B32642">
        <v>1936</v>
      </c>
      <c r="C32642">
        <v>6853</v>
      </c>
    </row>
    <row r="32643" spans="1:3" x14ac:dyDescent="0.3">
      <c r="A32643" t="s">
        <v>2246</v>
      </c>
      <c r="B32643">
        <v>1937</v>
      </c>
      <c r="C32643">
        <v>6886</v>
      </c>
    </row>
    <row r="32644" spans="1:3" x14ac:dyDescent="0.3">
      <c r="A32644" t="s">
        <v>2246</v>
      </c>
      <c r="B32644">
        <v>1938</v>
      </c>
      <c r="C32644">
        <v>6920</v>
      </c>
    </row>
    <row r="32645" spans="1:3" x14ac:dyDescent="0.3">
      <c r="A32645" t="s">
        <v>2246</v>
      </c>
      <c r="B32645">
        <v>1939</v>
      </c>
      <c r="C32645">
        <v>6953</v>
      </c>
    </row>
    <row r="32646" spans="1:3" x14ac:dyDescent="0.3">
      <c r="A32646" t="s">
        <v>2246</v>
      </c>
      <c r="B32646">
        <v>1940</v>
      </c>
      <c r="C32646">
        <v>6987</v>
      </c>
    </row>
    <row r="32647" spans="1:3" x14ac:dyDescent="0.3">
      <c r="A32647" t="s">
        <v>2246</v>
      </c>
      <c r="B32647">
        <v>1941</v>
      </c>
      <c r="C32647">
        <v>7020</v>
      </c>
    </row>
    <row r="32648" spans="1:3" x14ac:dyDescent="0.3">
      <c r="A32648" t="s">
        <v>2246</v>
      </c>
      <c r="B32648">
        <v>1942</v>
      </c>
      <c r="C32648">
        <v>7054</v>
      </c>
    </row>
    <row r="32649" spans="1:3" x14ac:dyDescent="0.3">
      <c r="A32649" t="s">
        <v>2246</v>
      </c>
      <c r="B32649">
        <v>1943</v>
      </c>
      <c r="C32649">
        <v>7088</v>
      </c>
    </row>
    <row r="32650" spans="1:3" x14ac:dyDescent="0.3">
      <c r="A32650" t="s">
        <v>2246</v>
      </c>
      <c r="B32650">
        <v>1944</v>
      </c>
      <c r="C32650">
        <v>7123</v>
      </c>
    </row>
    <row r="32651" spans="1:3" x14ac:dyDescent="0.3">
      <c r="A32651" t="s">
        <v>2246</v>
      </c>
      <c r="B32651">
        <v>1945</v>
      </c>
      <c r="C32651">
        <v>7157</v>
      </c>
    </row>
    <row r="32652" spans="1:3" x14ac:dyDescent="0.3">
      <c r="A32652" t="s">
        <v>2246</v>
      </c>
      <c r="B32652">
        <v>1946</v>
      </c>
      <c r="C32652">
        <v>7192</v>
      </c>
    </row>
    <row r="32653" spans="1:3" x14ac:dyDescent="0.3">
      <c r="A32653" t="s">
        <v>2246</v>
      </c>
      <c r="B32653">
        <v>1947</v>
      </c>
      <c r="C32653">
        <v>7226</v>
      </c>
    </row>
    <row r="32654" spans="1:3" x14ac:dyDescent="0.3">
      <c r="A32654" t="s">
        <v>2246</v>
      </c>
      <c r="B32654">
        <v>1948</v>
      </c>
      <c r="C32654">
        <v>7261</v>
      </c>
    </row>
    <row r="32655" spans="1:3" x14ac:dyDescent="0.3">
      <c r="A32655" t="s">
        <v>2246</v>
      </c>
      <c r="B32655">
        <v>1949</v>
      </c>
      <c r="C32655">
        <v>7329</v>
      </c>
    </row>
    <row r="32656" spans="1:3" x14ac:dyDescent="0.3">
      <c r="A32656" t="s">
        <v>2246</v>
      </c>
      <c r="B32656">
        <v>1950</v>
      </c>
      <c r="C32656">
        <v>7431</v>
      </c>
    </row>
    <row r="32657" spans="1:3" x14ac:dyDescent="0.3">
      <c r="A32657" t="s">
        <v>2246</v>
      </c>
      <c r="B32657">
        <v>1951</v>
      </c>
      <c r="C32657">
        <v>7493</v>
      </c>
    </row>
    <row r="32658" spans="1:3" x14ac:dyDescent="0.3">
      <c r="A32658" t="s">
        <v>2246</v>
      </c>
      <c r="B32658">
        <v>1952</v>
      </c>
      <c r="C32658">
        <v>7630</v>
      </c>
    </row>
    <row r="32659" spans="1:3" x14ac:dyDescent="0.3">
      <c r="A32659" t="s">
        <v>2246</v>
      </c>
      <c r="B32659">
        <v>1953</v>
      </c>
      <c r="C32659">
        <v>7821</v>
      </c>
    </row>
    <row r="32660" spans="1:3" x14ac:dyDescent="0.3">
      <c r="A32660" t="s">
        <v>2246</v>
      </c>
      <c r="B32660">
        <v>1954</v>
      </c>
      <c r="C32660">
        <v>8051</v>
      </c>
    </row>
    <row r="32661" spans="1:3" x14ac:dyDescent="0.3">
      <c r="A32661" t="s">
        <v>2246</v>
      </c>
      <c r="B32661">
        <v>1955</v>
      </c>
      <c r="C32661">
        <v>8315</v>
      </c>
    </row>
    <row r="32662" spans="1:3" x14ac:dyDescent="0.3">
      <c r="A32662" t="s">
        <v>2246</v>
      </c>
      <c r="B32662">
        <v>1956</v>
      </c>
      <c r="C32662">
        <v>8592</v>
      </c>
    </row>
    <row r="32663" spans="1:3" x14ac:dyDescent="0.3">
      <c r="A32663" t="s">
        <v>2246</v>
      </c>
      <c r="B32663">
        <v>1957</v>
      </c>
      <c r="C32663">
        <v>8895</v>
      </c>
    </row>
    <row r="32664" spans="1:3" x14ac:dyDescent="0.3">
      <c r="A32664" t="s">
        <v>2246</v>
      </c>
      <c r="B32664">
        <v>1958</v>
      </c>
      <c r="C32664">
        <v>9188</v>
      </c>
    </row>
    <row r="32665" spans="1:3" x14ac:dyDescent="0.3">
      <c r="A32665" t="s">
        <v>2246</v>
      </c>
      <c r="B32665">
        <v>1959</v>
      </c>
      <c r="C32665">
        <v>9480</v>
      </c>
    </row>
    <row r="32666" spans="1:3" x14ac:dyDescent="0.3">
      <c r="A32666" t="s">
        <v>2246</v>
      </c>
      <c r="B32666">
        <v>1960</v>
      </c>
      <c r="C32666">
        <v>9769</v>
      </c>
    </row>
    <row r="32667" spans="1:3" x14ac:dyDescent="0.3">
      <c r="A32667" t="s">
        <v>2246</v>
      </c>
      <c r="B32667">
        <v>1961</v>
      </c>
      <c r="C32667">
        <v>10046</v>
      </c>
    </row>
    <row r="32668" spans="1:3" x14ac:dyDescent="0.3">
      <c r="A32668" t="s">
        <v>2246</v>
      </c>
      <c r="B32668">
        <v>1962</v>
      </c>
      <c r="C32668">
        <v>10329</v>
      </c>
    </row>
    <row r="32669" spans="1:3" x14ac:dyDescent="0.3">
      <c r="A32669" t="s">
        <v>2246</v>
      </c>
      <c r="B32669">
        <v>1963</v>
      </c>
      <c r="C32669">
        <v>10566</v>
      </c>
    </row>
    <row r="32670" spans="1:3" x14ac:dyDescent="0.3">
      <c r="A32670" t="s">
        <v>2246</v>
      </c>
      <c r="B32670">
        <v>1964</v>
      </c>
      <c r="C32670">
        <v>10792</v>
      </c>
    </row>
    <row r="32671" spans="1:3" x14ac:dyDescent="0.3">
      <c r="A32671" t="s">
        <v>2246</v>
      </c>
      <c r="B32671">
        <v>1965</v>
      </c>
      <c r="C32671">
        <v>11005</v>
      </c>
    </row>
    <row r="32672" spans="1:3" x14ac:dyDescent="0.3">
      <c r="A32672" t="s">
        <v>2246</v>
      </c>
      <c r="B32672">
        <v>1966</v>
      </c>
      <c r="C32672">
        <v>11178</v>
      </c>
    </row>
    <row r="32673" spans="1:3" x14ac:dyDescent="0.3">
      <c r="A32673" t="s">
        <v>2246</v>
      </c>
      <c r="B32673">
        <v>1967</v>
      </c>
      <c r="C32673">
        <v>11329</v>
      </c>
    </row>
    <row r="32674" spans="1:3" x14ac:dyDescent="0.3">
      <c r="A32674" t="s">
        <v>2246</v>
      </c>
      <c r="B32674">
        <v>1968</v>
      </c>
      <c r="C32674">
        <v>11460</v>
      </c>
    </row>
    <row r="32675" spans="1:3" x14ac:dyDescent="0.3">
      <c r="A32675" t="s">
        <v>2246</v>
      </c>
      <c r="B32675">
        <v>1969</v>
      </c>
      <c r="C32675">
        <v>11617</v>
      </c>
    </row>
    <row r="32676" spans="1:3" x14ac:dyDescent="0.3">
      <c r="A32676" t="s">
        <v>2246</v>
      </c>
      <c r="B32676">
        <v>1970</v>
      </c>
      <c r="C32676">
        <v>11803</v>
      </c>
    </row>
    <row r="32677" spans="1:3" x14ac:dyDescent="0.3">
      <c r="A32677" t="s">
        <v>2246</v>
      </c>
      <c r="B32677">
        <v>1971</v>
      </c>
      <c r="C32677">
        <v>12051</v>
      </c>
    </row>
    <row r="32678" spans="1:3" x14ac:dyDescent="0.3">
      <c r="A32678" t="s">
        <v>2246</v>
      </c>
      <c r="B32678">
        <v>1972</v>
      </c>
      <c r="C32678">
        <v>12342</v>
      </c>
    </row>
    <row r="32679" spans="1:3" x14ac:dyDescent="0.3">
      <c r="A32679" t="s">
        <v>2246</v>
      </c>
      <c r="B32679">
        <v>1973</v>
      </c>
      <c r="C32679">
        <v>12625</v>
      </c>
    </row>
    <row r="32680" spans="1:3" x14ac:dyDescent="0.3">
      <c r="A32680" t="s">
        <v>2246</v>
      </c>
      <c r="B32680">
        <v>1974</v>
      </c>
      <c r="C32680">
        <v>12823</v>
      </c>
    </row>
    <row r="32681" spans="1:3" x14ac:dyDescent="0.3">
      <c r="A32681" t="s">
        <v>2246</v>
      </c>
      <c r="B32681">
        <v>1975</v>
      </c>
      <c r="C32681">
        <v>12898</v>
      </c>
    </row>
    <row r="32682" spans="1:3" x14ac:dyDescent="0.3">
      <c r="A32682" t="s">
        <v>2246</v>
      </c>
      <c r="B32682">
        <v>1976</v>
      </c>
      <c r="C32682">
        <v>12835</v>
      </c>
    </row>
    <row r="32683" spans="1:3" x14ac:dyDescent="0.3">
      <c r="A32683" t="s">
        <v>2246</v>
      </c>
      <c r="B32683">
        <v>1977</v>
      </c>
      <c r="C32683">
        <v>12646</v>
      </c>
    </row>
    <row r="32684" spans="1:3" x14ac:dyDescent="0.3">
      <c r="A32684" t="s">
        <v>2246</v>
      </c>
      <c r="B32684">
        <v>1978</v>
      </c>
      <c r="C32684">
        <v>12409</v>
      </c>
    </row>
    <row r="32685" spans="1:3" x14ac:dyDescent="0.3">
      <c r="A32685" t="s">
        <v>2246</v>
      </c>
      <c r="B32685">
        <v>1979</v>
      </c>
      <c r="C32685">
        <v>12231</v>
      </c>
    </row>
    <row r="32686" spans="1:3" x14ac:dyDescent="0.3">
      <c r="A32686" t="s">
        <v>2246</v>
      </c>
      <c r="B32686">
        <v>1980</v>
      </c>
      <c r="C32686">
        <v>12178</v>
      </c>
    </row>
    <row r="32687" spans="1:3" x14ac:dyDescent="0.3">
      <c r="A32687" t="s">
        <v>2246</v>
      </c>
      <c r="B32687">
        <v>1981</v>
      </c>
      <c r="C32687">
        <v>12281</v>
      </c>
    </row>
    <row r="32688" spans="1:3" x14ac:dyDescent="0.3">
      <c r="A32688" t="s">
        <v>2246</v>
      </c>
      <c r="B32688">
        <v>1982</v>
      </c>
      <c r="C32688">
        <v>12519</v>
      </c>
    </row>
    <row r="32689" spans="1:3" x14ac:dyDescent="0.3">
      <c r="A32689" t="s">
        <v>2246</v>
      </c>
      <c r="B32689">
        <v>1983</v>
      </c>
      <c r="C32689">
        <v>12842</v>
      </c>
    </row>
    <row r="32690" spans="1:3" x14ac:dyDescent="0.3">
      <c r="A32690" t="s">
        <v>2246</v>
      </c>
      <c r="B32690">
        <v>1984</v>
      </c>
      <c r="C32690">
        <v>13190</v>
      </c>
    </row>
    <row r="32691" spans="1:3" x14ac:dyDescent="0.3">
      <c r="A32691" t="s">
        <v>2246</v>
      </c>
      <c r="B32691">
        <v>1985</v>
      </c>
      <c r="C32691">
        <v>13534</v>
      </c>
    </row>
    <row r="32692" spans="1:3" x14ac:dyDescent="0.3">
      <c r="A32692" t="s">
        <v>2246</v>
      </c>
      <c r="B32692">
        <v>1986</v>
      </c>
      <c r="C32692">
        <v>13835</v>
      </c>
    </row>
    <row r="32693" spans="1:3" x14ac:dyDescent="0.3">
      <c r="A32693" t="s">
        <v>2246</v>
      </c>
      <c r="B32693">
        <v>1987</v>
      </c>
      <c r="C32693">
        <v>14121</v>
      </c>
    </row>
    <row r="32694" spans="1:3" x14ac:dyDescent="0.3">
      <c r="A32694" t="s">
        <v>2246</v>
      </c>
      <c r="B32694">
        <v>1988</v>
      </c>
      <c r="C32694">
        <v>14400</v>
      </c>
    </row>
    <row r="32695" spans="1:3" x14ac:dyDescent="0.3">
      <c r="A32695" t="s">
        <v>2246</v>
      </c>
      <c r="B32695">
        <v>1989</v>
      </c>
      <c r="C32695">
        <v>14704</v>
      </c>
    </row>
    <row r="32696" spans="1:3" x14ac:dyDescent="0.3">
      <c r="A32696" t="s">
        <v>2246</v>
      </c>
      <c r="B32696">
        <v>1990</v>
      </c>
      <c r="C32696">
        <v>15063</v>
      </c>
    </row>
    <row r="32697" spans="1:3" x14ac:dyDescent="0.3">
      <c r="A32697" t="s">
        <v>2246</v>
      </c>
      <c r="B32697">
        <v>1991</v>
      </c>
      <c r="C32697">
        <v>15442</v>
      </c>
    </row>
    <row r="32698" spans="1:3" x14ac:dyDescent="0.3">
      <c r="A32698" t="s">
        <v>2246</v>
      </c>
      <c r="B32698">
        <v>1992</v>
      </c>
      <c r="C32698">
        <v>15859</v>
      </c>
    </row>
    <row r="32699" spans="1:3" x14ac:dyDescent="0.3">
      <c r="A32699" t="s">
        <v>2246</v>
      </c>
      <c r="B32699">
        <v>1993</v>
      </c>
      <c r="C32699">
        <v>16285</v>
      </c>
    </row>
    <row r="32700" spans="1:3" x14ac:dyDescent="0.3">
      <c r="A32700" t="s">
        <v>2246</v>
      </c>
      <c r="B32700">
        <v>1994</v>
      </c>
      <c r="C32700">
        <v>16735</v>
      </c>
    </row>
    <row r="32701" spans="1:3" x14ac:dyDescent="0.3">
      <c r="A32701" t="s">
        <v>2246</v>
      </c>
      <c r="B32701">
        <v>1995</v>
      </c>
      <c r="C32701">
        <v>17158</v>
      </c>
    </row>
    <row r="32702" spans="1:3" x14ac:dyDescent="0.3">
      <c r="A32702" t="s">
        <v>2246</v>
      </c>
      <c r="B32702">
        <v>1996</v>
      </c>
      <c r="C32702">
        <v>17599</v>
      </c>
    </row>
    <row r="32703" spans="1:3" x14ac:dyDescent="0.3">
      <c r="A32703" t="s">
        <v>2246</v>
      </c>
      <c r="B32703">
        <v>1997</v>
      </c>
      <c r="C32703">
        <v>18016</v>
      </c>
    </row>
    <row r="32704" spans="1:3" x14ac:dyDescent="0.3">
      <c r="A32704" t="s">
        <v>2246</v>
      </c>
      <c r="B32704">
        <v>1998</v>
      </c>
      <c r="C32704">
        <v>18409</v>
      </c>
    </row>
    <row r="32705" spans="1:3" x14ac:dyDescent="0.3">
      <c r="A32705" t="s">
        <v>2246</v>
      </c>
      <c r="B32705">
        <v>1999</v>
      </c>
      <c r="C32705">
        <v>18773</v>
      </c>
    </row>
    <row r="32706" spans="1:3" x14ac:dyDescent="0.3">
      <c r="A32706" t="s">
        <v>2246</v>
      </c>
      <c r="B32706">
        <v>2000</v>
      </c>
      <c r="C32706">
        <v>19104</v>
      </c>
    </row>
    <row r="32707" spans="1:3" x14ac:dyDescent="0.3">
      <c r="A32707" t="s">
        <v>2246</v>
      </c>
      <c r="B32707">
        <v>2001</v>
      </c>
      <c r="C32707">
        <v>19390</v>
      </c>
    </row>
    <row r="32708" spans="1:3" x14ac:dyDescent="0.3">
      <c r="A32708" t="s">
        <v>2246</v>
      </c>
      <c r="B32708">
        <v>2002</v>
      </c>
      <c r="C32708">
        <v>19642</v>
      </c>
    </row>
    <row r="32709" spans="1:3" x14ac:dyDescent="0.3">
      <c r="A32709" t="s">
        <v>2246</v>
      </c>
      <c r="B32709">
        <v>2003</v>
      </c>
      <c r="C32709">
        <v>19812</v>
      </c>
    </row>
    <row r="32710" spans="1:3" x14ac:dyDescent="0.3">
      <c r="A32710" t="s">
        <v>2246</v>
      </c>
      <c r="B32710">
        <v>2004</v>
      </c>
      <c r="C32710">
        <v>19861</v>
      </c>
    </row>
    <row r="32711" spans="1:3" x14ac:dyDescent="0.3">
      <c r="A32711" t="s">
        <v>2246</v>
      </c>
      <c r="B32711">
        <v>2005</v>
      </c>
      <c r="C32711">
        <v>19784</v>
      </c>
    </row>
    <row r="32712" spans="1:3" x14ac:dyDescent="0.3">
      <c r="A32712" t="s">
        <v>2246</v>
      </c>
      <c r="B32712">
        <v>2006</v>
      </c>
      <c r="C32712">
        <v>19545</v>
      </c>
    </row>
    <row r="32713" spans="1:3" x14ac:dyDescent="0.3">
      <c r="A32713" t="s">
        <v>2246</v>
      </c>
      <c r="B32713">
        <v>2007</v>
      </c>
      <c r="C32713">
        <v>19159</v>
      </c>
    </row>
    <row r="32714" spans="1:3" x14ac:dyDescent="0.3">
      <c r="A32714" t="s">
        <v>2246</v>
      </c>
      <c r="B32714">
        <v>2008</v>
      </c>
      <c r="C32714">
        <v>18708</v>
      </c>
    </row>
    <row r="32715" spans="1:3" x14ac:dyDescent="0.3">
      <c r="A32715" t="s">
        <v>2246</v>
      </c>
      <c r="B32715">
        <v>2009</v>
      </c>
      <c r="C32715">
        <v>18290</v>
      </c>
    </row>
    <row r="32716" spans="1:3" x14ac:dyDescent="0.3">
      <c r="A32716" t="s">
        <v>2246</v>
      </c>
      <c r="B32716">
        <v>2010</v>
      </c>
      <c r="C32716">
        <v>17954</v>
      </c>
    </row>
    <row r="32717" spans="1:3" x14ac:dyDescent="0.3">
      <c r="A32717" t="s">
        <v>2246</v>
      </c>
      <c r="B32717">
        <v>2011</v>
      </c>
      <c r="C32717">
        <v>17748</v>
      </c>
    </row>
    <row r="32718" spans="1:3" x14ac:dyDescent="0.3">
      <c r="A32718" t="s">
        <v>2246</v>
      </c>
      <c r="B32718">
        <v>2012</v>
      </c>
      <c r="C32718">
        <v>17635</v>
      </c>
    </row>
    <row r="32719" spans="1:3" x14ac:dyDescent="0.3">
      <c r="A32719" t="s">
        <v>2246</v>
      </c>
      <c r="B32719">
        <v>2013</v>
      </c>
      <c r="C32719">
        <v>17603</v>
      </c>
    </row>
    <row r="32720" spans="1:3" x14ac:dyDescent="0.3">
      <c r="A32720" t="s">
        <v>2246</v>
      </c>
      <c r="B32720">
        <v>2014</v>
      </c>
      <c r="C32720">
        <v>17625</v>
      </c>
    </row>
    <row r="32721" spans="1:3" x14ac:dyDescent="0.3">
      <c r="A32721" t="s">
        <v>2246</v>
      </c>
      <c r="B32721">
        <v>2015</v>
      </c>
      <c r="C32721">
        <v>17665</v>
      </c>
    </row>
    <row r="32722" spans="1:3" x14ac:dyDescent="0.3">
      <c r="A32722" t="s">
        <v>2246</v>
      </c>
      <c r="B32722">
        <v>2016</v>
      </c>
      <c r="C32722">
        <v>17718</v>
      </c>
    </row>
    <row r="32723" spans="1:3" x14ac:dyDescent="0.3">
      <c r="A32723" t="s">
        <v>2246</v>
      </c>
      <c r="B32723">
        <v>2017</v>
      </c>
      <c r="C32723">
        <v>17809</v>
      </c>
    </row>
    <row r="32724" spans="1:3" x14ac:dyDescent="0.3">
      <c r="A32724" t="s">
        <v>2246</v>
      </c>
      <c r="B32724">
        <v>2018</v>
      </c>
      <c r="C32724">
        <v>17911</v>
      </c>
    </row>
    <row r="32725" spans="1:3" x14ac:dyDescent="0.3">
      <c r="A32725" t="s">
        <v>2246</v>
      </c>
      <c r="B32725">
        <v>2019</v>
      </c>
      <c r="C32725">
        <v>18001</v>
      </c>
    </row>
    <row r="32726" spans="1:3" x14ac:dyDescent="0.3">
      <c r="A32726" t="s">
        <v>2246</v>
      </c>
      <c r="B32726">
        <v>2020</v>
      </c>
      <c r="C32726">
        <v>18092</v>
      </c>
    </row>
    <row r="32727" spans="1:3" x14ac:dyDescent="0.3">
      <c r="A32727" t="s">
        <v>2246</v>
      </c>
      <c r="B32727">
        <v>2021</v>
      </c>
      <c r="C32727">
        <v>18174</v>
      </c>
    </row>
    <row r="32728" spans="1:3" x14ac:dyDescent="0.3">
      <c r="A32728" t="s">
        <v>2247</v>
      </c>
      <c r="B32728">
        <v>1800</v>
      </c>
      <c r="C32728">
        <v>165944</v>
      </c>
    </row>
    <row r="32729" spans="1:3" x14ac:dyDescent="0.3">
      <c r="A32729" t="s">
        <v>2247</v>
      </c>
      <c r="B32729">
        <v>1801</v>
      </c>
      <c r="C32729">
        <v>165944</v>
      </c>
    </row>
    <row r="32730" spans="1:3" x14ac:dyDescent="0.3">
      <c r="A32730" t="s">
        <v>2247</v>
      </c>
      <c r="B32730">
        <v>1802</v>
      </c>
      <c r="C32730">
        <v>165944</v>
      </c>
    </row>
    <row r="32731" spans="1:3" x14ac:dyDescent="0.3">
      <c r="A32731" t="s">
        <v>2247</v>
      </c>
      <c r="B32731">
        <v>1803</v>
      </c>
      <c r="C32731">
        <v>165944</v>
      </c>
    </row>
    <row r="32732" spans="1:3" x14ac:dyDescent="0.3">
      <c r="A32732" t="s">
        <v>2247</v>
      </c>
      <c r="B32732">
        <v>1804</v>
      </c>
      <c r="C32732">
        <v>165944</v>
      </c>
    </row>
    <row r="32733" spans="1:3" x14ac:dyDescent="0.3">
      <c r="A32733" t="s">
        <v>2247</v>
      </c>
      <c r="B32733">
        <v>1805</v>
      </c>
      <c r="C32733">
        <v>165944</v>
      </c>
    </row>
    <row r="32734" spans="1:3" x14ac:dyDescent="0.3">
      <c r="A32734" t="s">
        <v>2247</v>
      </c>
      <c r="B32734">
        <v>1806</v>
      </c>
      <c r="C32734">
        <v>165944</v>
      </c>
    </row>
    <row r="32735" spans="1:3" x14ac:dyDescent="0.3">
      <c r="A32735" t="s">
        <v>2247</v>
      </c>
      <c r="B32735">
        <v>1807</v>
      </c>
      <c r="C32735">
        <v>165944</v>
      </c>
    </row>
    <row r="32736" spans="1:3" x14ac:dyDescent="0.3">
      <c r="A32736" t="s">
        <v>2247</v>
      </c>
      <c r="B32736">
        <v>1808</v>
      </c>
      <c r="C32736">
        <v>165944</v>
      </c>
    </row>
    <row r="32737" spans="1:3" x14ac:dyDescent="0.3">
      <c r="A32737" t="s">
        <v>2247</v>
      </c>
      <c r="B32737">
        <v>1809</v>
      </c>
      <c r="C32737">
        <v>165944</v>
      </c>
    </row>
    <row r="32738" spans="1:3" x14ac:dyDescent="0.3">
      <c r="A32738" t="s">
        <v>2247</v>
      </c>
      <c r="B32738">
        <v>1810</v>
      </c>
      <c r="C32738">
        <v>165944</v>
      </c>
    </row>
    <row r="32739" spans="1:3" x14ac:dyDescent="0.3">
      <c r="A32739" t="s">
        <v>2247</v>
      </c>
      <c r="B32739">
        <v>1811</v>
      </c>
      <c r="C32739">
        <v>165944</v>
      </c>
    </row>
    <row r="32740" spans="1:3" x14ac:dyDescent="0.3">
      <c r="A32740" t="s">
        <v>2247</v>
      </c>
      <c r="B32740">
        <v>1812</v>
      </c>
      <c r="C32740">
        <v>165944</v>
      </c>
    </row>
    <row r="32741" spans="1:3" x14ac:dyDescent="0.3">
      <c r="A32741" t="s">
        <v>2247</v>
      </c>
      <c r="B32741">
        <v>1813</v>
      </c>
      <c r="C32741">
        <v>165944</v>
      </c>
    </row>
    <row r="32742" spans="1:3" x14ac:dyDescent="0.3">
      <c r="A32742" t="s">
        <v>2247</v>
      </c>
      <c r="B32742">
        <v>1814</v>
      </c>
      <c r="C32742">
        <v>165944</v>
      </c>
    </row>
    <row r="32743" spans="1:3" x14ac:dyDescent="0.3">
      <c r="A32743" t="s">
        <v>2247</v>
      </c>
      <c r="B32743">
        <v>1815</v>
      </c>
      <c r="C32743">
        <v>165944</v>
      </c>
    </row>
    <row r="32744" spans="1:3" x14ac:dyDescent="0.3">
      <c r="A32744" t="s">
        <v>2247</v>
      </c>
      <c r="B32744">
        <v>1816</v>
      </c>
      <c r="C32744">
        <v>165944</v>
      </c>
    </row>
    <row r="32745" spans="1:3" x14ac:dyDescent="0.3">
      <c r="A32745" t="s">
        <v>2247</v>
      </c>
      <c r="B32745">
        <v>1817</v>
      </c>
      <c r="C32745">
        <v>165944</v>
      </c>
    </row>
    <row r="32746" spans="1:3" x14ac:dyDescent="0.3">
      <c r="A32746" t="s">
        <v>2247</v>
      </c>
      <c r="B32746">
        <v>1818</v>
      </c>
      <c r="C32746">
        <v>165944</v>
      </c>
    </row>
    <row r="32747" spans="1:3" x14ac:dyDescent="0.3">
      <c r="A32747" t="s">
        <v>2247</v>
      </c>
      <c r="B32747">
        <v>1819</v>
      </c>
      <c r="C32747">
        <v>165944</v>
      </c>
    </row>
    <row r="32748" spans="1:3" x14ac:dyDescent="0.3">
      <c r="A32748" t="s">
        <v>2247</v>
      </c>
      <c r="B32748">
        <v>1820</v>
      </c>
      <c r="C32748">
        <v>165944</v>
      </c>
    </row>
    <row r="32749" spans="1:3" x14ac:dyDescent="0.3">
      <c r="A32749" t="s">
        <v>2247</v>
      </c>
      <c r="B32749">
        <v>1821</v>
      </c>
      <c r="C32749">
        <v>165944</v>
      </c>
    </row>
    <row r="32750" spans="1:3" x14ac:dyDescent="0.3">
      <c r="A32750" t="s">
        <v>2247</v>
      </c>
      <c r="B32750">
        <v>1822</v>
      </c>
      <c r="C32750">
        <v>165944</v>
      </c>
    </row>
    <row r="32751" spans="1:3" x14ac:dyDescent="0.3">
      <c r="A32751" t="s">
        <v>2247</v>
      </c>
      <c r="B32751">
        <v>1823</v>
      </c>
      <c r="C32751">
        <v>165944</v>
      </c>
    </row>
    <row r="32752" spans="1:3" x14ac:dyDescent="0.3">
      <c r="A32752" t="s">
        <v>2247</v>
      </c>
      <c r="B32752">
        <v>1824</v>
      </c>
      <c r="C32752">
        <v>165944</v>
      </c>
    </row>
    <row r="32753" spans="1:3" x14ac:dyDescent="0.3">
      <c r="A32753" t="s">
        <v>2247</v>
      </c>
      <c r="B32753">
        <v>1825</v>
      </c>
      <c r="C32753">
        <v>165944</v>
      </c>
    </row>
    <row r="32754" spans="1:3" x14ac:dyDescent="0.3">
      <c r="A32754" t="s">
        <v>2247</v>
      </c>
      <c r="B32754">
        <v>1826</v>
      </c>
      <c r="C32754">
        <v>165944</v>
      </c>
    </row>
    <row r="32755" spans="1:3" x14ac:dyDescent="0.3">
      <c r="A32755" t="s">
        <v>2247</v>
      </c>
      <c r="B32755">
        <v>1827</v>
      </c>
      <c r="C32755">
        <v>165944</v>
      </c>
    </row>
    <row r="32756" spans="1:3" x14ac:dyDescent="0.3">
      <c r="A32756" t="s">
        <v>2247</v>
      </c>
      <c r="B32756">
        <v>1828</v>
      </c>
      <c r="C32756">
        <v>165944</v>
      </c>
    </row>
    <row r="32757" spans="1:3" x14ac:dyDescent="0.3">
      <c r="A32757" t="s">
        <v>2247</v>
      </c>
      <c r="B32757">
        <v>1829</v>
      </c>
      <c r="C32757">
        <v>165944</v>
      </c>
    </row>
    <row r="32758" spans="1:3" x14ac:dyDescent="0.3">
      <c r="A32758" t="s">
        <v>2247</v>
      </c>
      <c r="B32758">
        <v>1830</v>
      </c>
      <c r="C32758">
        <v>165944</v>
      </c>
    </row>
    <row r="32759" spans="1:3" x14ac:dyDescent="0.3">
      <c r="A32759" t="s">
        <v>2247</v>
      </c>
      <c r="B32759">
        <v>1831</v>
      </c>
      <c r="C32759">
        <v>165944</v>
      </c>
    </row>
    <row r="32760" spans="1:3" x14ac:dyDescent="0.3">
      <c r="A32760" t="s">
        <v>2247</v>
      </c>
      <c r="B32760">
        <v>1832</v>
      </c>
      <c r="C32760">
        <v>165944</v>
      </c>
    </row>
    <row r="32761" spans="1:3" x14ac:dyDescent="0.3">
      <c r="A32761" t="s">
        <v>2247</v>
      </c>
      <c r="B32761">
        <v>1833</v>
      </c>
      <c r="C32761">
        <v>165944</v>
      </c>
    </row>
    <row r="32762" spans="1:3" x14ac:dyDescent="0.3">
      <c r="A32762" t="s">
        <v>2247</v>
      </c>
      <c r="B32762">
        <v>1834</v>
      </c>
      <c r="C32762">
        <v>165944</v>
      </c>
    </row>
    <row r="32763" spans="1:3" x14ac:dyDescent="0.3">
      <c r="A32763" t="s">
        <v>2247</v>
      </c>
      <c r="B32763">
        <v>1835</v>
      </c>
      <c r="C32763">
        <v>165944</v>
      </c>
    </row>
    <row r="32764" spans="1:3" x14ac:dyDescent="0.3">
      <c r="A32764" t="s">
        <v>2247</v>
      </c>
      <c r="B32764">
        <v>1836</v>
      </c>
      <c r="C32764">
        <v>165944</v>
      </c>
    </row>
    <row r="32765" spans="1:3" x14ac:dyDescent="0.3">
      <c r="A32765" t="s">
        <v>2247</v>
      </c>
      <c r="B32765">
        <v>1837</v>
      </c>
      <c r="C32765">
        <v>165944</v>
      </c>
    </row>
    <row r="32766" spans="1:3" x14ac:dyDescent="0.3">
      <c r="A32766" t="s">
        <v>2247</v>
      </c>
      <c r="B32766">
        <v>1838</v>
      </c>
      <c r="C32766">
        <v>165944</v>
      </c>
    </row>
    <row r="32767" spans="1:3" x14ac:dyDescent="0.3">
      <c r="A32767" t="s">
        <v>2247</v>
      </c>
      <c r="B32767">
        <v>1839</v>
      </c>
      <c r="C32767">
        <v>165944</v>
      </c>
    </row>
    <row r="32768" spans="1:3" x14ac:dyDescent="0.3">
      <c r="A32768" t="s">
        <v>2247</v>
      </c>
      <c r="B32768">
        <v>1840</v>
      </c>
      <c r="C32768">
        <v>165944</v>
      </c>
    </row>
    <row r="32769" spans="1:3" x14ac:dyDescent="0.3">
      <c r="A32769" t="s">
        <v>2247</v>
      </c>
      <c r="B32769">
        <v>1841</v>
      </c>
      <c r="C32769">
        <v>166009</v>
      </c>
    </row>
    <row r="32770" spans="1:3" x14ac:dyDescent="0.3">
      <c r="A32770" t="s">
        <v>2247</v>
      </c>
      <c r="B32770">
        <v>1842</v>
      </c>
      <c r="C32770">
        <v>166139</v>
      </c>
    </row>
    <row r="32771" spans="1:3" x14ac:dyDescent="0.3">
      <c r="A32771" t="s">
        <v>2247</v>
      </c>
      <c r="B32771">
        <v>1843</v>
      </c>
      <c r="C32771">
        <v>166336</v>
      </c>
    </row>
    <row r="32772" spans="1:3" x14ac:dyDescent="0.3">
      <c r="A32772" t="s">
        <v>2247</v>
      </c>
      <c r="B32772">
        <v>1844</v>
      </c>
      <c r="C32772">
        <v>166599</v>
      </c>
    </row>
    <row r="32773" spans="1:3" x14ac:dyDescent="0.3">
      <c r="A32773" t="s">
        <v>2247</v>
      </c>
      <c r="B32773">
        <v>1845</v>
      </c>
      <c r="C32773">
        <v>166929</v>
      </c>
    </row>
    <row r="32774" spans="1:3" x14ac:dyDescent="0.3">
      <c r="A32774" t="s">
        <v>2247</v>
      </c>
      <c r="B32774">
        <v>1846</v>
      </c>
      <c r="C32774">
        <v>167327</v>
      </c>
    </row>
    <row r="32775" spans="1:3" x14ac:dyDescent="0.3">
      <c r="A32775" t="s">
        <v>2247</v>
      </c>
      <c r="B32775">
        <v>1847</v>
      </c>
      <c r="C32775">
        <v>167793</v>
      </c>
    </row>
    <row r="32776" spans="1:3" x14ac:dyDescent="0.3">
      <c r="A32776" t="s">
        <v>2247</v>
      </c>
      <c r="B32776">
        <v>1848</v>
      </c>
      <c r="C32776">
        <v>168328</v>
      </c>
    </row>
    <row r="32777" spans="1:3" x14ac:dyDescent="0.3">
      <c r="A32777" t="s">
        <v>2247</v>
      </c>
      <c r="B32777">
        <v>1849</v>
      </c>
      <c r="C32777">
        <v>168932</v>
      </c>
    </row>
    <row r="32778" spans="1:3" x14ac:dyDescent="0.3">
      <c r="A32778" t="s">
        <v>2247</v>
      </c>
      <c r="B32778">
        <v>1850</v>
      </c>
      <c r="C32778">
        <v>169606</v>
      </c>
    </row>
    <row r="32779" spans="1:3" x14ac:dyDescent="0.3">
      <c r="A32779" t="s">
        <v>2247</v>
      </c>
      <c r="B32779">
        <v>1851</v>
      </c>
      <c r="C32779">
        <v>170395</v>
      </c>
    </row>
    <row r="32780" spans="1:3" x14ac:dyDescent="0.3">
      <c r="A32780" t="s">
        <v>2247</v>
      </c>
      <c r="B32780">
        <v>1852</v>
      </c>
      <c r="C32780">
        <v>171276</v>
      </c>
    </row>
    <row r="32781" spans="1:3" x14ac:dyDescent="0.3">
      <c r="A32781" t="s">
        <v>2247</v>
      </c>
      <c r="B32781">
        <v>1853</v>
      </c>
      <c r="C32781">
        <v>172249</v>
      </c>
    </row>
    <row r="32782" spans="1:3" x14ac:dyDescent="0.3">
      <c r="A32782" t="s">
        <v>2247</v>
      </c>
      <c r="B32782">
        <v>1854</v>
      </c>
      <c r="C32782">
        <v>173316</v>
      </c>
    </row>
    <row r="32783" spans="1:3" x14ac:dyDescent="0.3">
      <c r="A32783" t="s">
        <v>2247</v>
      </c>
      <c r="B32783">
        <v>1855</v>
      </c>
      <c r="C32783">
        <v>174477</v>
      </c>
    </row>
    <row r="32784" spans="1:3" x14ac:dyDescent="0.3">
      <c r="A32784" t="s">
        <v>2247</v>
      </c>
      <c r="B32784">
        <v>1856</v>
      </c>
      <c r="C32784">
        <v>175734</v>
      </c>
    </row>
    <row r="32785" spans="1:3" x14ac:dyDescent="0.3">
      <c r="A32785" t="s">
        <v>2247</v>
      </c>
      <c r="B32785">
        <v>1857</v>
      </c>
      <c r="C32785">
        <v>177087</v>
      </c>
    </row>
    <row r="32786" spans="1:3" x14ac:dyDescent="0.3">
      <c r="A32786" t="s">
        <v>2247</v>
      </c>
      <c r="B32786">
        <v>1858</v>
      </c>
      <c r="C32786">
        <v>178538</v>
      </c>
    </row>
    <row r="32787" spans="1:3" x14ac:dyDescent="0.3">
      <c r="A32787" t="s">
        <v>2247</v>
      </c>
      <c r="B32787">
        <v>1859</v>
      </c>
      <c r="C32787">
        <v>180087</v>
      </c>
    </row>
    <row r="32788" spans="1:3" x14ac:dyDescent="0.3">
      <c r="A32788" t="s">
        <v>2247</v>
      </c>
      <c r="B32788">
        <v>1860</v>
      </c>
      <c r="C32788">
        <v>181736</v>
      </c>
    </row>
    <row r="32789" spans="1:3" x14ac:dyDescent="0.3">
      <c r="A32789" t="s">
        <v>2247</v>
      </c>
      <c r="B32789">
        <v>1861</v>
      </c>
      <c r="C32789">
        <v>183486</v>
      </c>
    </row>
    <row r="32790" spans="1:3" x14ac:dyDescent="0.3">
      <c r="A32790" t="s">
        <v>2247</v>
      </c>
      <c r="B32790">
        <v>1862</v>
      </c>
      <c r="C32790">
        <v>185273</v>
      </c>
    </row>
    <row r="32791" spans="1:3" x14ac:dyDescent="0.3">
      <c r="A32791" t="s">
        <v>2247</v>
      </c>
      <c r="B32791">
        <v>1863</v>
      </c>
      <c r="C32791">
        <v>187097</v>
      </c>
    </row>
    <row r="32792" spans="1:3" x14ac:dyDescent="0.3">
      <c r="A32792" t="s">
        <v>2247</v>
      </c>
      <c r="B32792">
        <v>1864</v>
      </c>
      <c r="C32792">
        <v>188959</v>
      </c>
    </row>
    <row r="32793" spans="1:3" x14ac:dyDescent="0.3">
      <c r="A32793" t="s">
        <v>2247</v>
      </c>
      <c r="B32793">
        <v>1865</v>
      </c>
      <c r="C32793">
        <v>190860</v>
      </c>
    </row>
    <row r="32794" spans="1:3" x14ac:dyDescent="0.3">
      <c r="A32794" t="s">
        <v>2247</v>
      </c>
      <c r="B32794">
        <v>1866</v>
      </c>
      <c r="C32794">
        <v>192800</v>
      </c>
    </row>
    <row r="32795" spans="1:3" x14ac:dyDescent="0.3">
      <c r="A32795" t="s">
        <v>2247</v>
      </c>
      <c r="B32795">
        <v>1867</v>
      </c>
      <c r="C32795">
        <v>194779</v>
      </c>
    </row>
    <row r="32796" spans="1:3" x14ac:dyDescent="0.3">
      <c r="A32796" t="s">
        <v>2247</v>
      </c>
      <c r="B32796">
        <v>1868</v>
      </c>
      <c r="C32796">
        <v>196814</v>
      </c>
    </row>
    <row r="32797" spans="1:3" x14ac:dyDescent="0.3">
      <c r="A32797" t="s">
        <v>2247</v>
      </c>
      <c r="B32797">
        <v>1869</v>
      </c>
      <c r="C32797">
        <v>198905</v>
      </c>
    </row>
    <row r="32798" spans="1:3" x14ac:dyDescent="0.3">
      <c r="A32798" t="s">
        <v>2247</v>
      </c>
      <c r="B32798">
        <v>1870</v>
      </c>
      <c r="C32798">
        <v>201054</v>
      </c>
    </row>
    <row r="32799" spans="1:3" x14ac:dyDescent="0.3">
      <c r="A32799" t="s">
        <v>2247</v>
      </c>
      <c r="B32799">
        <v>1871</v>
      </c>
      <c r="C32799">
        <v>202809</v>
      </c>
    </row>
    <row r="32800" spans="1:3" x14ac:dyDescent="0.3">
      <c r="A32800" t="s">
        <v>2247</v>
      </c>
      <c r="B32800">
        <v>1872</v>
      </c>
      <c r="C32800">
        <v>204973</v>
      </c>
    </row>
    <row r="32801" spans="1:3" x14ac:dyDescent="0.3">
      <c r="A32801" t="s">
        <v>2247</v>
      </c>
      <c r="B32801">
        <v>1873</v>
      </c>
      <c r="C32801">
        <v>207188</v>
      </c>
    </row>
    <row r="32802" spans="1:3" x14ac:dyDescent="0.3">
      <c r="A32802" t="s">
        <v>2247</v>
      </c>
      <c r="B32802">
        <v>1874</v>
      </c>
      <c r="C32802">
        <v>209456</v>
      </c>
    </row>
    <row r="32803" spans="1:3" x14ac:dyDescent="0.3">
      <c r="A32803" t="s">
        <v>2247</v>
      </c>
      <c r="B32803">
        <v>1875</v>
      </c>
      <c r="C32803">
        <v>211780</v>
      </c>
    </row>
    <row r="32804" spans="1:3" x14ac:dyDescent="0.3">
      <c r="A32804" t="s">
        <v>2247</v>
      </c>
      <c r="B32804">
        <v>1876</v>
      </c>
      <c r="C32804">
        <v>214161</v>
      </c>
    </row>
    <row r="32805" spans="1:3" x14ac:dyDescent="0.3">
      <c r="A32805" t="s">
        <v>2247</v>
      </c>
      <c r="B32805">
        <v>1877</v>
      </c>
      <c r="C32805">
        <v>216601</v>
      </c>
    </row>
    <row r="32806" spans="1:3" x14ac:dyDescent="0.3">
      <c r="A32806" t="s">
        <v>2247</v>
      </c>
      <c r="B32806">
        <v>1878</v>
      </c>
      <c r="C32806">
        <v>219102</v>
      </c>
    </row>
    <row r="32807" spans="1:3" x14ac:dyDescent="0.3">
      <c r="A32807" t="s">
        <v>2247</v>
      </c>
      <c r="B32807">
        <v>1879</v>
      </c>
      <c r="C32807">
        <v>221667</v>
      </c>
    </row>
    <row r="32808" spans="1:3" x14ac:dyDescent="0.3">
      <c r="A32808" t="s">
        <v>2247</v>
      </c>
      <c r="B32808">
        <v>1880</v>
      </c>
      <c r="C32808">
        <v>224298</v>
      </c>
    </row>
    <row r="32809" spans="1:3" x14ac:dyDescent="0.3">
      <c r="A32809" t="s">
        <v>2247</v>
      </c>
      <c r="B32809">
        <v>1881</v>
      </c>
      <c r="C32809">
        <v>226998</v>
      </c>
    </row>
    <row r="32810" spans="1:3" x14ac:dyDescent="0.3">
      <c r="A32810" t="s">
        <v>2247</v>
      </c>
      <c r="B32810">
        <v>1882</v>
      </c>
      <c r="C32810">
        <v>229768</v>
      </c>
    </row>
    <row r="32811" spans="1:3" x14ac:dyDescent="0.3">
      <c r="A32811" t="s">
        <v>2247</v>
      </c>
      <c r="B32811">
        <v>1883</v>
      </c>
      <c r="C32811">
        <v>232611</v>
      </c>
    </row>
    <row r="32812" spans="1:3" x14ac:dyDescent="0.3">
      <c r="A32812" t="s">
        <v>2247</v>
      </c>
      <c r="B32812">
        <v>1884</v>
      </c>
      <c r="C32812">
        <v>235491</v>
      </c>
    </row>
    <row r="32813" spans="1:3" x14ac:dyDescent="0.3">
      <c r="A32813" t="s">
        <v>2247</v>
      </c>
      <c r="B32813">
        <v>1885</v>
      </c>
      <c r="C32813">
        <v>238408</v>
      </c>
    </row>
    <row r="32814" spans="1:3" x14ac:dyDescent="0.3">
      <c r="A32814" t="s">
        <v>2247</v>
      </c>
      <c r="B32814">
        <v>1886</v>
      </c>
      <c r="C32814">
        <v>241364</v>
      </c>
    </row>
    <row r="32815" spans="1:3" x14ac:dyDescent="0.3">
      <c r="A32815" t="s">
        <v>2247</v>
      </c>
      <c r="B32815">
        <v>1887</v>
      </c>
      <c r="C32815">
        <v>244359</v>
      </c>
    </row>
    <row r="32816" spans="1:3" x14ac:dyDescent="0.3">
      <c r="A32816" t="s">
        <v>2247</v>
      </c>
      <c r="B32816">
        <v>1888</v>
      </c>
      <c r="C32816">
        <v>247393</v>
      </c>
    </row>
    <row r="32817" spans="1:3" x14ac:dyDescent="0.3">
      <c r="A32817" t="s">
        <v>2247</v>
      </c>
      <c r="B32817">
        <v>1889</v>
      </c>
      <c r="C32817">
        <v>250473</v>
      </c>
    </row>
    <row r="32818" spans="1:3" x14ac:dyDescent="0.3">
      <c r="A32818" t="s">
        <v>2247</v>
      </c>
      <c r="B32818">
        <v>1890</v>
      </c>
      <c r="C32818">
        <v>253599</v>
      </c>
    </row>
    <row r="32819" spans="1:3" x14ac:dyDescent="0.3">
      <c r="A32819" t="s">
        <v>2247</v>
      </c>
      <c r="B32819">
        <v>1891</v>
      </c>
      <c r="C32819">
        <v>256780</v>
      </c>
    </row>
    <row r="32820" spans="1:3" x14ac:dyDescent="0.3">
      <c r="A32820" t="s">
        <v>2247</v>
      </c>
      <c r="B32820">
        <v>1892</v>
      </c>
      <c r="C32820">
        <v>260014</v>
      </c>
    </row>
    <row r="32821" spans="1:3" x14ac:dyDescent="0.3">
      <c r="A32821" t="s">
        <v>2247</v>
      </c>
      <c r="B32821">
        <v>1893</v>
      </c>
      <c r="C32821">
        <v>263320</v>
      </c>
    </row>
    <row r="32822" spans="1:3" x14ac:dyDescent="0.3">
      <c r="A32822" t="s">
        <v>2247</v>
      </c>
      <c r="B32822">
        <v>1894</v>
      </c>
      <c r="C32822">
        <v>266699</v>
      </c>
    </row>
    <row r="32823" spans="1:3" x14ac:dyDescent="0.3">
      <c r="A32823" t="s">
        <v>2247</v>
      </c>
      <c r="B32823">
        <v>1895</v>
      </c>
      <c r="C32823">
        <v>270161</v>
      </c>
    </row>
    <row r="32824" spans="1:3" x14ac:dyDescent="0.3">
      <c r="A32824" t="s">
        <v>2247</v>
      </c>
      <c r="B32824">
        <v>1896</v>
      </c>
      <c r="C32824">
        <v>273708</v>
      </c>
    </row>
    <row r="32825" spans="1:3" x14ac:dyDescent="0.3">
      <c r="A32825" t="s">
        <v>2247</v>
      </c>
      <c r="B32825">
        <v>1897</v>
      </c>
      <c r="C32825">
        <v>277341</v>
      </c>
    </row>
    <row r="32826" spans="1:3" x14ac:dyDescent="0.3">
      <c r="A32826" t="s">
        <v>2247</v>
      </c>
      <c r="B32826">
        <v>1898</v>
      </c>
      <c r="C32826">
        <v>281062</v>
      </c>
    </row>
    <row r="32827" spans="1:3" x14ac:dyDescent="0.3">
      <c r="A32827" t="s">
        <v>2247</v>
      </c>
      <c r="B32827">
        <v>1899</v>
      </c>
      <c r="C32827">
        <v>284871</v>
      </c>
    </row>
    <row r="32828" spans="1:3" x14ac:dyDescent="0.3">
      <c r="A32828" t="s">
        <v>2247</v>
      </c>
      <c r="B32828">
        <v>1900</v>
      </c>
      <c r="C32828">
        <v>288765</v>
      </c>
    </row>
    <row r="32829" spans="1:3" x14ac:dyDescent="0.3">
      <c r="A32829" t="s">
        <v>2247</v>
      </c>
      <c r="B32829">
        <v>1901</v>
      </c>
      <c r="C32829">
        <v>292744</v>
      </c>
    </row>
    <row r="32830" spans="1:3" x14ac:dyDescent="0.3">
      <c r="A32830" t="s">
        <v>2247</v>
      </c>
      <c r="B32830">
        <v>1902</v>
      </c>
      <c r="C32830">
        <v>296804</v>
      </c>
    </row>
    <row r="32831" spans="1:3" x14ac:dyDescent="0.3">
      <c r="A32831" t="s">
        <v>2247</v>
      </c>
      <c r="B32831">
        <v>1903</v>
      </c>
      <c r="C32831">
        <v>300946</v>
      </c>
    </row>
    <row r="32832" spans="1:3" x14ac:dyDescent="0.3">
      <c r="A32832" t="s">
        <v>2247</v>
      </c>
      <c r="B32832">
        <v>1904</v>
      </c>
      <c r="C32832">
        <v>305154</v>
      </c>
    </row>
    <row r="32833" spans="1:3" x14ac:dyDescent="0.3">
      <c r="A32833" t="s">
        <v>2247</v>
      </c>
      <c r="B32833">
        <v>1905</v>
      </c>
      <c r="C32833">
        <v>309431</v>
      </c>
    </row>
    <row r="32834" spans="1:3" x14ac:dyDescent="0.3">
      <c r="A32834" t="s">
        <v>2247</v>
      </c>
      <c r="B32834">
        <v>1906</v>
      </c>
      <c r="C32834">
        <v>314208</v>
      </c>
    </row>
    <row r="32835" spans="1:3" x14ac:dyDescent="0.3">
      <c r="A32835" t="s">
        <v>2247</v>
      </c>
      <c r="B32835">
        <v>1907</v>
      </c>
      <c r="C32835">
        <v>319062</v>
      </c>
    </row>
    <row r="32836" spans="1:3" x14ac:dyDescent="0.3">
      <c r="A32836" t="s">
        <v>2247</v>
      </c>
      <c r="B32836">
        <v>1908</v>
      </c>
      <c r="C32836">
        <v>323996</v>
      </c>
    </row>
    <row r="32837" spans="1:3" x14ac:dyDescent="0.3">
      <c r="A32837" t="s">
        <v>2247</v>
      </c>
      <c r="B32837">
        <v>1909</v>
      </c>
      <c r="C32837">
        <v>329011</v>
      </c>
    </row>
    <row r="32838" spans="1:3" x14ac:dyDescent="0.3">
      <c r="A32838" t="s">
        <v>2247</v>
      </c>
      <c r="B32838">
        <v>1910</v>
      </c>
      <c r="C32838">
        <v>333128</v>
      </c>
    </row>
    <row r="32839" spans="1:3" x14ac:dyDescent="0.3">
      <c r="A32839" t="s">
        <v>2247</v>
      </c>
      <c r="B32839">
        <v>1911</v>
      </c>
      <c r="C32839">
        <v>339424</v>
      </c>
    </row>
    <row r="32840" spans="1:3" x14ac:dyDescent="0.3">
      <c r="A32840" t="s">
        <v>2247</v>
      </c>
      <c r="B32840">
        <v>1912</v>
      </c>
      <c r="C32840">
        <v>345841</v>
      </c>
    </row>
    <row r="32841" spans="1:3" x14ac:dyDescent="0.3">
      <c r="A32841" t="s">
        <v>2247</v>
      </c>
      <c r="B32841">
        <v>1913</v>
      </c>
      <c r="C32841">
        <v>350786</v>
      </c>
    </row>
    <row r="32842" spans="1:3" x14ac:dyDescent="0.3">
      <c r="A32842" t="s">
        <v>2247</v>
      </c>
      <c r="B32842">
        <v>1914</v>
      </c>
      <c r="C32842">
        <v>352216</v>
      </c>
    </row>
    <row r="32843" spans="1:3" x14ac:dyDescent="0.3">
      <c r="A32843" t="s">
        <v>2247</v>
      </c>
      <c r="B32843">
        <v>1915</v>
      </c>
      <c r="C32843">
        <v>350132</v>
      </c>
    </row>
    <row r="32844" spans="1:3" x14ac:dyDescent="0.3">
      <c r="A32844" t="s">
        <v>2247</v>
      </c>
      <c r="B32844">
        <v>1916</v>
      </c>
      <c r="C32844">
        <v>344537</v>
      </c>
    </row>
    <row r="32845" spans="1:3" x14ac:dyDescent="0.3">
      <c r="A32845" t="s">
        <v>2247</v>
      </c>
      <c r="B32845">
        <v>1917</v>
      </c>
      <c r="C32845">
        <v>339031</v>
      </c>
    </row>
    <row r="32846" spans="1:3" x14ac:dyDescent="0.3">
      <c r="A32846" t="s">
        <v>2247</v>
      </c>
      <c r="B32846">
        <v>1918</v>
      </c>
      <c r="C32846">
        <v>337802</v>
      </c>
    </row>
    <row r="32847" spans="1:3" x14ac:dyDescent="0.3">
      <c r="A32847" t="s">
        <v>2247</v>
      </c>
      <c r="B32847">
        <v>1919</v>
      </c>
      <c r="C32847">
        <v>340922</v>
      </c>
    </row>
    <row r="32848" spans="1:3" x14ac:dyDescent="0.3">
      <c r="A32848" t="s">
        <v>2247</v>
      </c>
      <c r="B32848">
        <v>1920</v>
      </c>
      <c r="C32848">
        <v>348418</v>
      </c>
    </row>
    <row r="32849" spans="1:3" x14ac:dyDescent="0.3">
      <c r="A32849" t="s">
        <v>2247</v>
      </c>
      <c r="B32849">
        <v>1921</v>
      </c>
      <c r="C32849">
        <v>356078</v>
      </c>
    </row>
    <row r="32850" spans="1:3" x14ac:dyDescent="0.3">
      <c r="A32850" t="s">
        <v>2247</v>
      </c>
      <c r="B32850">
        <v>1922</v>
      </c>
      <c r="C32850">
        <v>364739</v>
      </c>
    </row>
    <row r="32851" spans="1:3" x14ac:dyDescent="0.3">
      <c r="A32851" t="s">
        <v>2247</v>
      </c>
      <c r="B32851">
        <v>1923</v>
      </c>
      <c r="C32851">
        <v>374447</v>
      </c>
    </row>
    <row r="32852" spans="1:3" x14ac:dyDescent="0.3">
      <c r="A32852" t="s">
        <v>2247</v>
      </c>
      <c r="B32852">
        <v>1924</v>
      </c>
      <c r="C32852">
        <v>385249</v>
      </c>
    </row>
    <row r="32853" spans="1:3" x14ac:dyDescent="0.3">
      <c r="A32853" t="s">
        <v>2247</v>
      </c>
      <c r="B32853">
        <v>1925</v>
      </c>
      <c r="C32853">
        <v>396363</v>
      </c>
    </row>
    <row r="32854" spans="1:3" x14ac:dyDescent="0.3">
      <c r="A32854" t="s">
        <v>2247</v>
      </c>
      <c r="B32854">
        <v>1926</v>
      </c>
      <c r="C32854">
        <v>407797</v>
      </c>
    </row>
    <row r="32855" spans="1:3" x14ac:dyDescent="0.3">
      <c r="A32855" t="s">
        <v>2247</v>
      </c>
      <c r="B32855">
        <v>1927</v>
      </c>
      <c r="C32855">
        <v>419562</v>
      </c>
    </row>
    <row r="32856" spans="1:3" x14ac:dyDescent="0.3">
      <c r="A32856" t="s">
        <v>2247</v>
      </c>
      <c r="B32856">
        <v>1928</v>
      </c>
      <c r="C32856">
        <v>431666</v>
      </c>
    </row>
    <row r="32857" spans="1:3" x14ac:dyDescent="0.3">
      <c r="A32857" t="s">
        <v>2247</v>
      </c>
      <c r="B32857">
        <v>1929</v>
      </c>
      <c r="C32857">
        <v>444119</v>
      </c>
    </row>
    <row r="32858" spans="1:3" x14ac:dyDescent="0.3">
      <c r="A32858" t="s">
        <v>2247</v>
      </c>
      <c r="B32858">
        <v>1930</v>
      </c>
      <c r="C32858">
        <v>456931</v>
      </c>
    </row>
    <row r="32859" spans="1:3" x14ac:dyDescent="0.3">
      <c r="A32859" t="s">
        <v>2247</v>
      </c>
      <c r="B32859">
        <v>1931</v>
      </c>
      <c r="C32859">
        <v>471747</v>
      </c>
    </row>
    <row r="32860" spans="1:3" x14ac:dyDescent="0.3">
      <c r="A32860" t="s">
        <v>2247</v>
      </c>
      <c r="B32860">
        <v>1932</v>
      </c>
      <c r="C32860">
        <v>492401</v>
      </c>
    </row>
    <row r="32861" spans="1:3" x14ac:dyDescent="0.3">
      <c r="A32861" t="s">
        <v>2247</v>
      </c>
      <c r="B32861">
        <v>1933</v>
      </c>
      <c r="C32861">
        <v>519142</v>
      </c>
    </row>
    <row r="32862" spans="1:3" x14ac:dyDescent="0.3">
      <c r="A32862" t="s">
        <v>2247</v>
      </c>
      <c r="B32862">
        <v>1934</v>
      </c>
      <c r="C32862">
        <v>554360</v>
      </c>
    </row>
    <row r="32863" spans="1:3" x14ac:dyDescent="0.3">
      <c r="A32863" t="s">
        <v>2247</v>
      </c>
      <c r="B32863">
        <v>1935</v>
      </c>
      <c r="C32863">
        <v>587832</v>
      </c>
    </row>
    <row r="32864" spans="1:3" x14ac:dyDescent="0.3">
      <c r="A32864" t="s">
        <v>2247</v>
      </c>
      <c r="B32864">
        <v>1936</v>
      </c>
      <c r="C32864">
        <v>616560</v>
      </c>
    </row>
    <row r="32865" spans="1:3" x14ac:dyDescent="0.3">
      <c r="A32865" t="s">
        <v>2247</v>
      </c>
      <c r="B32865">
        <v>1937</v>
      </c>
      <c r="C32865">
        <v>635829</v>
      </c>
    </row>
    <row r="32866" spans="1:3" x14ac:dyDescent="0.3">
      <c r="A32866" t="s">
        <v>2247</v>
      </c>
      <c r="B32866">
        <v>1938</v>
      </c>
      <c r="C32866">
        <v>658399</v>
      </c>
    </row>
    <row r="32867" spans="1:3" x14ac:dyDescent="0.3">
      <c r="A32867" t="s">
        <v>2247</v>
      </c>
      <c r="B32867">
        <v>1939</v>
      </c>
      <c r="C32867">
        <v>683032</v>
      </c>
    </row>
    <row r="32868" spans="1:3" x14ac:dyDescent="0.3">
      <c r="A32868" t="s">
        <v>2247</v>
      </c>
      <c r="B32868">
        <v>1940</v>
      </c>
      <c r="C32868">
        <v>709412</v>
      </c>
    </row>
    <row r="32869" spans="1:3" x14ac:dyDescent="0.3">
      <c r="A32869" t="s">
        <v>2247</v>
      </c>
      <c r="B32869">
        <v>1941</v>
      </c>
      <c r="C32869">
        <v>730581</v>
      </c>
    </row>
    <row r="32870" spans="1:3" x14ac:dyDescent="0.3">
      <c r="A32870" t="s">
        <v>2247</v>
      </c>
      <c r="B32870">
        <v>1942</v>
      </c>
      <c r="C32870">
        <v>752351</v>
      </c>
    </row>
    <row r="32871" spans="1:3" x14ac:dyDescent="0.3">
      <c r="A32871" t="s">
        <v>2247</v>
      </c>
      <c r="B32871">
        <v>1943</v>
      </c>
      <c r="C32871">
        <v>776312</v>
      </c>
    </row>
    <row r="32872" spans="1:3" x14ac:dyDescent="0.3">
      <c r="A32872" t="s">
        <v>2247</v>
      </c>
      <c r="B32872">
        <v>1944</v>
      </c>
      <c r="C32872">
        <v>803867</v>
      </c>
    </row>
    <row r="32873" spans="1:3" x14ac:dyDescent="0.3">
      <c r="A32873" t="s">
        <v>2247</v>
      </c>
      <c r="B32873">
        <v>1945</v>
      </c>
      <c r="C32873">
        <v>833983</v>
      </c>
    </row>
    <row r="32874" spans="1:3" x14ac:dyDescent="0.3">
      <c r="A32874" t="s">
        <v>2247</v>
      </c>
      <c r="B32874">
        <v>1946</v>
      </c>
      <c r="C32874">
        <v>861062</v>
      </c>
    </row>
    <row r="32875" spans="1:3" x14ac:dyDescent="0.3">
      <c r="A32875" t="s">
        <v>2247</v>
      </c>
      <c r="B32875">
        <v>1947</v>
      </c>
      <c r="C32875">
        <v>884293</v>
      </c>
    </row>
    <row r="32876" spans="1:3" x14ac:dyDescent="0.3">
      <c r="A32876" t="s">
        <v>2247</v>
      </c>
      <c r="B32876">
        <v>1948</v>
      </c>
      <c r="C32876">
        <v>902893</v>
      </c>
    </row>
    <row r="32877" spans="1:3" x14ac:dyDescent="0.3">
      <c r="A32877" t="s">
        <v>2247</v>
      </c>
      <c r="B32877">
        <v>1949</v>
      </c>
      <c r="C32877">
        <v>921885</v>
      </c>
    </row>
    <row r="32878" spans="1:3" x14ac:dyDescent="0.3">
      <c r="A32878" t="s">
        <v>2247</v>
      </c>
      <c r="B32878">
        <v>1950</v>
      </c>
      <c r="C32878">
        <v>931925</v>
      </c>
    </row>
    <row r="32879" spans="1:3" x14ac:dyDescent="0.3">
      <c r="A32879" t="s">
        <v>2247</v>
      </c>
      <c r="B32879">
        <v>1951</v>
      </c>
      <c r="C32879">
        <v>923891</v>
      </c>
    </row>
    <row r="32880" spans="1:3" x14ac:dyDescent="0.3">
      <c r="A32880" t="s">
        <v>2247</v>
      </c>
      <c r="B32880">
        <v>1952</v>
      </c>
      <c r="C32880">
        <v>932068</v>
      </c>
    </row>
    <row r="32881" spans="1:3" x14ac:dyDescent="0.3">
      <c r="A32881" t="s">
        <v>2247</v>
      </c>
      <c r="B32881">
        <v>1953</v>
      </c>
      <c r="C32881">
        <v>948892</v>
      </c>
    </row>
    <row r="32882" spans="1:3" x14ac:dyDescent="0.3">
      <c r="A32882" t="s">
        <v>2247</v>
      </c>
      <c r="B32882">
        <v>1954</v>
      </c>
      <c r="C32882">
        <v>968699</v>
      </c>
    </row>
    <row r="32883" spans="1:3" x14ac:dyDescent="0.3">
      <c r="A32883" t="s">
        <v>2247</v>
      </c>
      <c r="B32883">
        <v>1955</v>
      </c>
      <c r="C32883">
        <v>987751</v>
      </c>
    </row>
    <row r="32884" spans="1:3" x14ac:dyDescent="0.3">
      <c r="A32884" t="s">
        <v>2247</v>
      </c>
      <c r="B32884">
        <v>1956</v>
      </c>
      <c r="C32884">
        <v>1004288</v>
      </c>
    </row>
    <row r="32885" spans="1:3" x14ac:dyDescent="0.3">
      <c r="A32885" t="s">
        <v>2247</v>
      </c>
      <c r="B32885">
        <v>1957</v>
      </c>
      <c r="C32885">
        <v>1018477</v>
      </c>
    </row>
    <row r="32886" spans="1:3" x14ac:dyDescent="0.3">
      <c r="A32886" t="s">
        <v>2247</v>
      </c>
      <c r="B32886">
        <v>1958</v>
      </c>
      <c r="C32886">
        <v>1032101</v>
      </c>
    </row>
    <row r="32887" spans="1:3" x14ac:dyDescent="0.3">
      <c r="A32887" t="s">
        <v>2247</v>
      </c>
      <c r="B32887">
        <v>1959</v>
      </c>
      <c r="C32887">
        <v>1048133</v>
      </c>
    </row>
    <row r="32888" spans="1:3" x14ac:dyDescent="0.3">
      <c r="A32888" t="s">
        <v>2247</v>
      </c>
      <c r="B32888">
        <v>1960</v>
      </c>
      <c r="C32888">
        <v>1069318</v>
      </c>
    </row>
    <row r="32889" spans="1:3" x14ac:dyDescent="0.3">
      <c r="A32889" t="s">
        <v>2247</v>
      </c>
      <c r="B32889">
        <v>1961</v>
      </c>
      <c r="C32889">
        <v>1096752</v>
      </c>
    </row>
    <row r="32890" spans="1:3" x14ac:dyDescent="0.3">
      <c r="A32890" t="s">
        <v>2247</v>
      </c>
      <c r="B32890">
        <v>1962</v>
      </c>
      <c r="C32890">
        <v>1128577</v>
      </c>
    </row>
    <row r="32891" spans="1:3" x14ac:dyDescent="0.3">
      <c r="A32891" t="s">
        <v>2247</v>
      </c>
      <c r="B32891">
        <v>1963</v>
      </c>
      <c r="C32891">
        <v>1159400</v>
      </c>
    </row>
    <row r="32892" spans="1:3" x14ac:dyDescent="0.3">
      <c r="A32892" t="s">
        <v>2247</v>
      </c>
      <c r="B32892">
        <v>1964</v>
      </c>
      <c r="C32892">
        <v>1181893</v>
      </c>
    </row>
    <row r="32893" spans="1:3" x14ac:dyDescent="0.3">
      <c r="A32893" t="s">
        <v>2247</v>
      </c>
      <c r="B32893">
        <v>1965</v>
      </c>
      <c r="C32893">
        <v>1191381</v>
      </c>
    </row>
    <row r="32894" spans="1:3" x14ac:dyDescent="0.3">
      <c r="A32894" t="s">
        <v>2247</v>
      </c>
      <c r="B32894">
        <v>1966</v>
      </c>
      <c r="C32894">
        <v>1184969</v>
      </c>
    </row>
    <row r="32895" spans="1:3" x14ac:dyDescent="0.3">
      <c r="A32895" t="s">
        <v>2247</v>
      </c>
      <c r="B32895">
        <v>1967</v>
      </c>
      <c r="C32895">
        <v>1165752</v>
      </c>
    </row>
    <row r="32896" spans="1:3" x14ac:dyDescent="0.3">
      <c r="A32896" t="s">
        <v>2247</v>
      </c>
      <c r="B32896">
        <v>1968</v>
      </c>
      <c r="C32896">
        <v>1142224</v>
      </c>
    </row>
    <row r="32897" spans="1:3" x14ac:dyDescent="0.3">
      <c r="A32897" t="s">
        <v>2247</v>
      </c>
      <c r="B32897">
        <v>1969</v>
      </c>
      <c r="C32897">
        <v>1126372</v>
      </c>
    </row>
    <row r="32898" spans="1:3" x14ac:dyDescent="0.3">
      <c r="A32898" t="s">
        <v>2247</v>
      </c>
      <c r="B32898">
        <v>1970</v>
      </c>
      <c r="C32898">
        <v>1126628</v>
      </c>
    </row>
    <row r="32899" spans="1:3" x14ac:dyDescent="0.3">
      <c r="A32899" t="s">
        <v>2247</v>
      </c>
      <c r="B32899">
        <v>1971</v>
      </c>
      <c r="C32899">
        <v>1146321</v>
      </c>
    </row>
    <row r="32900" spans="1:3" x14ac:dyDescent="0.3">
      <c r="A32900" t="s">
        <v>2247</v>
      </c>
      <c r="B32900">
        <v>1972</v>
      </c>
      <c r="C32900">
        <v>1182426</v>
      </c>
    </row>
    <row r="32901" spans="1:3" x14ac:dyDescent="0.3">
      <c r="A32901" t="s">
        <v>2247</v>
      </c>
      <c r="B32901">
        <v>1973</v>
      </c>
      <c r="C32901">
        <v>1229370</v>
      </c>
    </row>
    <row r="32902" spans="1:3" x14ac:dyDescent="0.3">
      <c r="A32902" t="s">
        <v>2247</v>
      </c>
      <c r="B32902">
        <v>1974</v>
      </c>
      <c r="C32902">
        <v>1278559</v>
      </c>
    </row>
    <row r="32903" spans="1:3" x14ac:dyDescent="0.3">
      <c r="A32903" t="s">
        <v>2247</v>
      </c>
      <c r="B32903">
        <v>1975</v>
      </c>
      <c r="C32903">
        <v>1323805</v>
      </c>
    </row>
    <row r="32904" spans="1:3" x14ac:dyDescent="0.3">
      <c r="A32904" t="s">
        <v>2247</v>
      </c>
      <c r="B32904">
        <v>1976</v>
      </c>
      <c r="C32904">
        <v>1363618</v>
      </c>
    </row>
    <row r="32905" spans="1:3" x14ac:dyDescent="0.3">
      <c r="A32905" t="s">
        <v>2247</v>
      </c>
      <c r="B32905">
        <v>1977</v>
      </c>
      <c r="C32905">
        <v>1400121</v>
      </c>
    </row>
    <row r="32906" spans="1:3" x14ac:dyDescent="0.3">
      <c r="A32906" t="s">
        <v>2247</v>
      </c>
      <c r="B32906">
        <v>1978</v>
      </c>
      <c r="C32906">
        <v>1434992</v>
      </c>
    </row>
    <row r="32907" spans="1:3" x14ac:dyDescent="0.3">
      <c r="A32907" t="s">
        <v>2247</v>
      </c>
      <c r="B32907">
        <v>1979</v>
      </c>
      <c r="C32907">
        <v>1471138</v>
      </c>
    </row>
    <row r="32908" spans="1:3" x14ac:dyDescent="0.3">
      <c r="A32908" t="s">
        <v>2247</v>
      </c>
      <c r="B32908">
        <v>1980</v>
      </c>
      <c r="C32908">
        <v>1510717</v>
      </c>
    </row>
    <row r="32909" spans="1:3" x14ac:dyDescent="0.3">
      <c r="A32909" t="s">
        <v>2247</v>
      </c>
      <c r="B32909">
        <v>1981</v>
      </c>
      <c r="C32909">
        <v>1554190</v>
      </c>
    </row>
    <row r="32910" spans="1:3" x14ac:dyDescent="0.3">
      <c r="A32910" t="s">
        <v>2247</v>
      </c>
      <c r="B32910">
        <v>1982</v>
      </c>
      <c r="C32910">
        <v>1600956</v>
      </c>
    </row>
    <row r="32911" spans="1:3" x14ac:dyDescent="0.3">
      <c r="A32911" t="s">
        <v>2247</v>
      </c>
      <c r="B32911">
        <v>1983</v>
      </c>
      <c r="C32911">
        <v>1650926</v>
      </c>
    </row>
    <row r="32912" spans="1:3" x14ac:dyDescent="0.3">
      <c r="A32912" t="s">
        <v>2247</v>
      </c>
      <c r="B32912">
        <v>1984</v>
      </c>
      <c r="C32912">
        <v>1703808</v>
      </c>
    </row>
    <row r="32913" spans="1:3" x14ac:dyDescent="0.3">
      <c r="A32913" t="s">
        <v>2247</v>
      </c>
      <c r="B32913">
        <v>1985</v>
      </c>
      <c r="C32913">
        <v>1759533</v>
      </c>
    </row>
    <row r="32914" spans="1:3" x14ac:dyDescent="0.3">
      <c r="A32914" t="s">
        <v>2247</v>
      </c>
      <c r="B32914">
        <v>1986</v>
      </c>
      <c r="C32914">
        <v>1817981</v>
      </c>
    </row>
    <row r="32915" spans="1:3" x14ac:dyDescent="0.3">
      <c r="A32915" t="s">
        <v>2247</v>
      </c>
      <c r="B32915">
        <v>1987</v>
      </c>
      <c r="C32915">
        <v>1879750</v>
      </c>
    </row>
    <row r="32916" spans="1:3" x14ac:dyDescent="0.3">
      <c r="A32916" t="s">
        <v>2247</v>
      </c>
      <c r="B32916">
        <v>1988</v>
      </c>
      <c r="C32916">
        <v>1946376</v>
      </c>
    </row>
    <row r="32917" spans="1:3" x14ac:dyDescent="0.3">
      <c r="A32917" t="s">
        <v>2247</v>
      </c>
      <c r="B32917">
        <v>1989</v>
      </c>
      <c r="C32917">
        <v>2019825</v>
      </c>
    </row>
    <row r="32918" spans="1:3" x14ac:dyDescent="0.3">
      <c r="A32918" t="s">
        <v>2247</v>
      </c>
      <c r="B32918">
        <v>1990</v>
      </c>
      <c r="C32918">
        <v>2101445</v>
      </c>
    </row>
    <row r="32919" spans="1:3" x14ac:dyDescent="0.3">
      <c r="A32919" t="s">
        <v>2247</v>
      </c>
      <c r="B32919">
        <v>1991</v>
      </c>
      <c r="C32919">
        <v>2191000</v>
      </c>
    </row>
    <row r="32920" spans="1:3" x14ac:dyDescent="0.3">
      <c r="A32920" t="s">
        <v>2247</v>
      </c>
      <c r="B32920">
        <v>1992</v>
      </c>
      <c r="C32920">
        <v>2287676</v>
      </c>
    </row>
    <row r="32921" spans="1:3" x14ac:dyDescent="0.3">
      <c r="A32921" t="s">
        <v>2247</v>
      </c>
      <c r="B32921">
        <v>1993</v>
      </c>
      <c r="C32921">
        <v>2391399</v>
      </c>
    </row>
    <row r="32922" spans="1:3" x14ac:dyDescent="0.3">
      <c r="A32922" t="s">
        <v>2247</v>
      </c>
      <c r="B32922">
        <v>1994</v>
      </c>
      <c r="C32922">
        <v>2501973</v>
      </c>
    </row>
    <row r="32923" spans="1:3" x14ac:dyDescent="0.3">
      <c r="A32923" t="s">
        <v>2247</v>
      </c>
      <c r="B32923">
        <v>1995</v>
      </c>
      <c r="C32923">
        <v>2618671</v>
      </c>
    </row>
    <row r="32924" spans="1:3" x14ac:dyDescent="0.3">
      <c r="A32924" t="s">
        <v>2247</v>
      </c>
      <c r="B32924">
        <v>1996</v>
      </c>
      <c r="C32924">
        <v>2742534</v>
      </c>
    </row>
    <row r="32925" spans="1:3" x14ac:dyDescent="0.3">
      <c r="A32925" t="s">
        <v>2247</v>
      </c>
      <c r="B32925">
        <v>1997</v>
      </c>
      <c r="C32925">
        <v>2872006</v>
      </c>
    </row>
    <row r="32926" spans="1:3" x14ac:dyDescent="0.3">
      <c r="A32926" t="s">
        <v>2247</v>
      </c>
      <c r="B32926">
        <v>1998</v>
      </c>
      <c r="C32926">
        <v>3000624</v>
      </c>
    </row>
    <row r="32927" spans="1:3" x14ac:dyDescent="0.3">
      <c r="A32927" t="s">
        <v>2247</v>
      </c>
      <c r="B32927">
        <v>1999</v>
      </c>
      <c r="C32927">
        <v>3119868</v>
      </c>
    </row>
    <row r="32928" spans="1:3" x14ac:dyDescent="0.3">
      <c r="A32928" t="s">
        <v>2247</v>
      </c>
      <c r="B32928">
        <v>2000</v>
      </c>
      <c r="C32928">
        <v>3224009</v>
      </c>
    </row>
    <row r="32929" spans="1:3" x14ac:dyDescent="0.3">
      <c r="A32929" t="s">
        <v>2247</v>
      </c>
      <c r="B32929">
        <v>2001</v>
      </c>
      <c r="C32929">
        <v>3309908</v>
      </c>
    </row>
    <row r="32930" spans="1:3" x14ac:dyDescent="0.3">
      <c r="A32930" t="s">
        <v>2247</v>
      </c>
      <c r="B32930">
        <v>2002</v>
      </c>
      <c r="C32930">
        <v>3380161</v>
      </c>
    </row>
    <row r="32931" spans="1:3" x14ac:dyDescent="0.3">
      <c r="A32931" t="s">
        <v>2247</v>
      </c>
      <c r="B32931">
        <v>2003</v>
      </c>
      <c r="C32931">
        <v>3441868</v>
      </c>
    </row>
    <row r="32932" spans="1:3" x14ac:dyDescent="0.3">
      <c r="A32932" t="s">
        <v>2247</v>
      </c>
      <c r="B32932">
        <v>2004</v>
      </c>
      <c r="C32932">
        <v>3505320</v>
      </c>
    </row>
    <row r="32933" spans="1:3" x14ac:dyDescent="0.3">
      <c r="A32933" t="s">
        <v>2247</v>
      </c>
      <c r="B32933">
        <v>2005</v>
      </c>
      <c r="C32933">
        <v>3577956</v>
      </c>
    </row>
    <row r="32934" spans="1:3" x14ac:dyDescent="0.3">
      <c r="A32934" t="s">
        <v>2247</v>
      </c>
      <c r="B32934">
        <v>2006</v>
      </c>
      <c r="C32934">
        <v>3662421</v>
      </c>
    </row>
    <row r="32935" spans="1:3" x14ac:dyDescent="0.3">
      <c r="A32935" t="s">
        <v>2247</v>
      </c>
      <c r="B32935">
        <v>2007</v>
      </c>
      <c r="C32935">
        <v>3756459</v>
      </c>
    </row>
    <row r="32936" spans="1:3" x14ac:dyDescent="0.3">
      <c r="A32936" t="s">
        <v>2247</v>
      </c>
      <c r="B32936">
        <v>2008</v>
      </c>
      <c r="C32936">
        <v>3856692</v>
      </c>
    </row>
    <row r="32937" spans="1:3" x14ac:dyDescent="0.3">
      <c r="A32937" t="s">
        <v>2247</v>
      </c>
      <c r="B32937">
        <v>2009</v>
      </c>
      <c r="C32937">
        <v>3957684</v>
      </c>
    </row>
    <row r="32938" spans="1:3" x14ac:dyDescent="0.3">
      <c r="A32938" t="s">
        <v>2247</v>
      </c>
      <c r="B32938">
        <v>2010</v>
      </c>
      <c r="C32938">
        <v>4055632</v>
      </c>
    </row>
    <row r="32939" spans="1:3" x14ac:dyDescent="0.3">
      <c r="A32939" t="s">
        <v>2247</v>
      </c>
      <c r="B32939">
        <v>2011</v>
      </c>
      <c r="C32939">
        <v>4149654</v>
      </c>
    </row>
    <row r="32940" spans="1:3" x14ac:dyDescent="0.3">
      <c r="A32940" t="s">
        <v>2247</v>
      </c>
      <c r="B32940">
        <v>2012</v>
      </c>
      <c r="C32940">
        <v>4241572</v>
      </c>
    </row>
    <row r="32941" spans="1:3" x14ac:dyDescent="0.3">
      <c r="A32941" t="s">
        <v>2247</v>
      </c>
      <c r="B32941">
        <v>2013</v>
      </c>
      <c r="C32941">
        <v>4333521</v>
      </c>
    </row>
    <row r="32942" spans="1:3" x14ac:dyDescent="0.3">
      <c r="A32942" t="s">
        <v>2247</v>
      </c>
      <c r="B32942">
        <v>2014</v>
      </c>
      <c r="C32942">
        <v>4428634</v>
      </c>
    </row>
    <row r="32943" spans="1:3" x14ac:dyDescent="0.3">
      <c r="A32943" t="s">
        <v>2247</v>
      </c>
      <c r="B32943">
        <v>2015</v>
      </c>
      <c r="C32943">
        <v>4529160</v>
      </c>
    </row>
    <row r="32944" spans="1:3" x14ac:dyDescent="0.3">
      <c r="A32944" t="s">
        <v>2247</v>
      </c>
      <c r="B32944">
        <v>2016</v>
      </c>
      <c r="C32944">
        <v>4635644</v>
      </c>
    </row>
    <row r="32945" spans="1:3" x14ac:dyDescent="0.3">
      <c r="A32945" t="s">
        <v>2247</v>
      </c>
      <c r="B32945">
        <v>2017</v>
      </c>
      <c r="C32945">
        <v>4747233</v>
      </c>
    </row>
    <row r="32946" spans="1:3" x14ac:dyDescent="0.3">
      <c r="A32946" t="s">
        <v>2247</v>
      </c>
      <c r="B32946">
        <v>2018</v>
      </c>
      <c r="C32946">
        <v>4862978</v>
      </c>
    </row>
    <row r="32947" spans="1:3" x14ac:dyDescent="0.3">
      <c r="A32947" t="s">
        <v>2247</v>
      </c>
      <c r="B32947">
        <v>2019</v>
      </c>
      <c r="C32947">
        <v>4981422</v>
      </c>
    </row>
    <row r="32948" spans="1:3" x14ac:dyDescent="0.3">
      <c r="A32948" t="s">
        <v>2247</v>
      </c>
      <c r="B32948">
        <v>2020</v>
      </c>
      <c r="C32948">
        <v>5101416</v>
      </c>
    </row>
    <row r="32949" spans="1:3" x14ac:dyDescent="0.3">
      <c r="A32949" t="s">
        <v>2247</v>
      </c>
      <c r="B32949">
        <v>2021</v>
      </c>
      <c r="C32949">
        <v>5222756</v>
      </c>
    </row>
    <row r="32950" spans="1:3" x14ac:dyDescent="0.3">
      <c r="A32950" t="s">
        <v>2248</v>
      </c>
      <c r="B32950">
        <v>1800</v>
      </c>
      <c r="C32950">
        <v>75600</v>
      </c>
    </row>
    <row r="32951" spans="1:3" x14ac:dyDescent="0.3">
      <c r="A32951" t="s">
        <v>2248</v>
      </c>
      <c r="B32951">
        <v>1801</v>
      </c>
      <c r="C32951">
        <v>76150</v>
      </c>
    </row>
    <row r="32952" spans="1:3" x14ac:dyDescent="0.3">
      <c r="A32952" t="s">
        <v>2248</v>
      </c>
      <c r="B32952">
        <v>1802</v>
      </c>
      <c r="C32952">
        <v>76703</v>
      </c>
    </row>
    <row r="32953" spans="1:3" x14ac:dyDescent="0.3">
      <c r="A32953" t="s">
        <v>2248</v>
      </c>
      <c r="B32953">
        <v>1803</v>
      </c>
      <c r="C32953">
        <v>77261</v>
      </c>
    </row>
    <row r="32954" spans="1:3" x14ac:dyDescent="0.3">
      <c r="A32954" t="s">
        <v>2248</v>
      </c>
      <c r="B32954">
        <v>1804</v>
      </c>
      <c r="C32954">
        <v>77823</v>
      </c>
    </row>
    <row r="32955" spans="1:3" x14ac:dyDescent="0.3">
      <c r="A32955" t="s">
        <v>2248</v>
      </c>
      <c r="B32955">
        <v>1805</v>
      </c>
      <c r="C32955">
        <v>78389</v>
      </c>
    </row>
    <row r="32956" spans="1:3" x14ac:dyDescent="0.3">
      <c r="A32956" t="s">
        <v>2248</v>
      </c>
      <c r="B32956">
        <v>1806</v>
      </c>
      <c r="C32956">
        <v>78958</v>
      </c>
    </row>
    <row r="32957" spans="1:3" x14ac:dyDescent="0.3">
      <c r="A32957" t="s">
        <v>2248</v>
      </c>
      <c r="B32957">
        <v>1807</v>
      </c>
      <c r="C32957">
        <v>79533</v>
      </c>
    </row>
    <row r="32958" spans="1:3" x14ac:dyDescent="0.3">
      <c r="A32958" t="s">
        <v>2248</v>
      </c>
      <c r="B32958">
        <v>1808</v>
      </c>
      <c r="C32958">
        <v>80111</v>
      </c>
    </row>
    <row r="32959" spans="1:3" x14ac:dyDescent="0.3">
      <c r="A32959" t="s">
        <v>2248</v>
      </c>
      <c r="B32959">
        <v>1809</v>
      </c>
      <c r="C32959">
        <v>80693</v>
      </c>
    </row>
    <row r="32960" spans="1:3" x14ac:dyDescent="0.3">
      <c r="A32960" t="s">
        <v>2248</v>
      </c>
      <c r="B32960">
        <v>1810</v>
      </c>
      <c r="C32960">
        <v>81284</v>
      </c>
    </row>
    <row r="32961" spans="1:3" x14ac:dyDescent="0.3">
      <c r="A32961" t="s">
        <v>2248</v>
      </c>
      <c r="B32961">
        <v>1811</v>
      </c>
      <c r="C32961">
        <v>81875</v>
      </c>
    </row>
    <row r="32962" spans="1:3" x14ac:dyDescent="0.3">
      <c r="A32962" t="s">
        <v>2248</v>
      </c>
      <c r="B32962">
        <v>1812</v>
      </c>
      <c r="C32962">
        <v>82470</v>
      </c>
    </row>
    <row r="32963" spans="1:3" x14ac:dyDescent="0.3">
      <c r="A32963" t="s">
        <v>2248</v>
      </c>
      <c r="B32963">
        <v>1813</v>
      </c>
      <c r="C32963">
        <v>83070</v>
      </c>
    </row>
    <row r="32964" spans="1:3" x14ac:dyDescent="0.3">
      <c r="A32964" t="s">
        <v>2248</v>
      </c>
      <c r="B32964">
        <v>1814</v>
      </c>
      <c r="C32964">
        <v>83674</v>
      </c>
    </row>
    <row r="32965" spans="1:3" x14ac:dyDescent="0.3">
      <c r="A32965" t="s">
        <v>2248</v>
      </c>
      <c r="B32965">
        <v>1815</v>
      </c>
      <c r="C32965">
        <v>84282</v>
      </c>
    </row>
    <row r="32966" spans="1:3" x14ac:dyDescent="0.3">
      <c r="A32966" t="s">
        <v>2248</v>
      </c>
      <c r="B32966">
        <v>1816</v>
      </c>
      <c r="C32966">
        <v>84895</v>
      </c>
    </row>
    <row r="32967" spans="1:3" x14ac:dyDescent="0.3">
      <c r="A32967" t="s">
        <v>2248</v>
      </c>
      <c r="B32967">
        <v>1817</v>
      </c>
      <c r="C32967">
        <v>85512</v>
      </c>
    </row>
    <row r="32968" spans="1:3" x14ac:dyDescent="0.3">
      <c r="A32968" t="s">
        <v>2248</v>
      </c>
      <c r="B32968">
        <v>1818</v>
      </c>
      <c r="C32968">
        <v>86134</v>
      </c>
    </row>
    <row r="32969" spans="1:3" x14ac:dyDescent="0.3">
      <c r="A32969" t="s">
        <v>2248</v>
      </c>
      <c r="B32969">
        <v>1819</v>
      </c>
      <c r="C32969">
        <v>86760</v>
      </c>
    </row>
    <row r="32970" spans="1:3" x14ac:dyDescent="0.3">
      <c r="A32970" t="s">
        <v>2248</v>
      </c>
      <c r="B32970">
        <v>1820</v>
      </c>
      <c r="C32970">
        <v>87391</v>
      </c>
    </row>
    <row r="32971" spans="1:3" x14ac:dyDescent="0.3">
      <c r="A32971" t="s">
        <v>2248</v>
      </c>
      <c r="B32971">
        <v>1821</v>
      </c>
      <c r="C32971">
        <v>88027</v>
      </c>
    </row>
    <row r="32972" spans="1:3" x14ac:dyDescent="0.3">
      <c r="A32972" t="s">
        <v>2248</v>
      </c>
      <c r="B32972">
        <v>1822</v>
      </c>
      <c r="C32972">
        <v>88667</v>
      </c>
    </row>
    <row r="32973" spans="1:3" x14ac:dyDescent="0.3">
      <c r="A32973" t="s">
        <v>2248</v>
      </c>
      <c r="B32973">
        <v>1823</v>
      </c>
      <c r="C32973">
        <v>89311</v>
      </c>
    </row>
    <row r="32974" spans="1:3" x14ac:dyDescent="0.3">
      <c r="A32974" t="s">
        <v>2248</v>
      </c>
      <c r="B32974">
        <v>1824</v>
      </c>
      <c r="C32974">
        <v>89961</v>
      </c>
    </row>
    <row r="32975" spans="1:3" x14ac:dyDescent="0.3">
      <c r="A32975" t="s">
        <v>2248</v>
      </c>
      <c r="B32975">
        <v>1825</v>
      </c>
      <c r="C32975">
        <v>90615</v>
      </c>
    </row>
    <row r="32976" spans="1:3" x14ac:dyDescent="0.3">
      <c r="A32976" t="s">
        <v>2248</v>
      </c>
      <c r="B32976">
        <v>1826</v>
      </c>
      <c r="C32976">
        <v>91274</v>
      </c>
    </row>
    <row r="32977" spans="1:3" x14ac:dyDescent="0.3">
      <c r="A32977" t="s">
        <v>2248</v>
      </c>
      <c r="B32977">
        <v>1827</v>
      </c>
      <c r="C32977">
        <v>91937</v>
      </c>
    </row>
    <row r="32978" spans="1:3" x14ac:dyDescent="0.3">
      <c r="A32978" t="s">
        <v>2248</v>
      </c>
      <c r="B32978">
        <v>1828</v>
      </c>
      <c r="C32978">
        <v>92606</v>
      </c>
    </row>
    <row r="32979" spans="1:3" x14ac:dyDescent="0.3">
      <c r="A32979" t="s">
        <v>2248</v>
      </c>
      <c r="B32979">
        <v>1829</v>
      </c>
      <c r="C32979">
        <v>93279</v>
      </c>
    </row>
    <row r="32980" spans="1:3" x14ac:dyDescent="0.3">
      <c r="A32980" t="s">
        <v>2248</v>
      </c>
      <c r="B32980">
        <v>1830</v>
      </c>
      <c r="C32980">
        <v>93957</v>
      </c>
    </row>
    <row r="32981" spans="1:3" x14ac:dyDescent="0.3">
      <c r="A32981" t="s">
        <v>2248</v>
      </c>
      <c r="B32981">
        <v>1831</v>
      </c>
      <c r="C32981">
        <v>94640</v>
      </c>
    </row>
    <row r="32982" spans="1:3" x14ac:dyDescent="0.3">
      <c r="A32982" t="s">
        <v>2248</v>
      </c>
      <c r="B32982">
        <v>1832</v>
      </c>
      <c r="C32982">
        <v>95328</v>
      </c>
    </row>
    <row r="32983" spans="1:3" x14ac:dyDescent="0.3">
      <c r="A32983" t="s">
        <v>2248</v>
      </c>
      <c r="B32983">
        <v>1833</v>
      </c>
      <c r="C32983">
        <v>96021</v>
      </c>
    </row>
    <row r="32984" spans="1:3" x14ac:dyDescent="0.3">
      <c r="A32984" t="s">
        <v>2248</v>
      </c>
      <c r="B32984">
        <v>1834</v>
      </c>
      <c r="C32984">
        <v>96720</v>
      </c>
    </row>
    <row r="32985" spans="1:3" x14ac:dyDescent="0.3">
      <c r="A32985" t="s">
        <v>2248</v>
      </c>
      <c r="B32985">
        <v>1835</v>
      </c>
      <c r="C32985">
        <v>97423</v>
      </c>
    </row>
    <row r="32986" spans="1:3" x14ac:dyDescent="0.3">
      <c r="A32986" t="s">
        <v>2248</v>
      </c>
      <c r="B32986">
        <v>1836</v>
      </c>
      <c r="C32986">
        <v>98131</v>
      </c>
    </row>
    <row r="32987" spans="1:3" x14ac:dyDescent="0.3">
      <c r="A32987" t="s">
        <v>2248</v>
      </c>
      <c r="B32987">
        <v>1837</v>
      </c>
      <c r="C32987">
        <v>98845</v>
      </c>
    </row>
    <row r="32988" spans="1:3" x14ac:dyDescent="0.3">
      <c r="A32988" t="s">
        <v>2248</v>
      </c>
      <c r="B32988">
        <v>1838</v>
      </c>
      <c r="C32988">
        <v>99563</v>
      </c>
    </row>
    <row r="32989" spans="1:3" x14ac:dyDescent="0.3">
      <c r="A32989" t="s">
        <v>2248</v>
      </c>
      <c r="B32989">
        <v>1839</v>
      </c>
      <c r="C32989">
        <v>100287</v>
      </c>
    </row>
    <row r="32990" spans="1:3" x14ac:dyDescent="0.3">
      <c r="A32990" t="s">
        <v>2248</v>
      </c>
      <c r="B32990">
        <v>1840</v>
      </c>
      <c r="C32990">
        <v>101016</v>
      </c>
    </row>
    <row r="32991" spans="1:3" x14ac:dyDescent="0.3">
      <c r="A32991" t="s">
        <v>2248</v>
      </c>
      <c r="B32991">
        <v>1841</v>
      </c>
      <c r="C32991">
        <v>101751</v>
      </c>
    </row>
    <row r="32992" spans="1:3" x14ac:dyDescent="0.3">
      <c r="A32992" t="s">
        <v>2248</v>
      </c>
      <c r="B32992">
        <v>1842</v>
      </c>
      <c r="C32992">
        <v>102490</v>
      </c>
    </row>
    <row r="32993" spans="1:3" x14ac:dyDescent="0.3">
      <c r="A32993" t="s">
        <v>2248</v>
      </c>
      <c r="B32993">
        <v>1843</v>
      </c>
      <c r="C32993">
        <v>103236</v>
      </c>
    </row>
    <row r="32994" spans="1:3" x14ac:dyDescent="0.3">
      <c r="A32994" t="s">
        <v>2248</v>
      </c>
      <c r="B32994">
        <v>1844</v>
      </c>
      <c r="C32994">
        <v>103986</v>
      </c>
    </row>
    <row r="32995" spans="1:3" x14ac:dyDescent="0.3">
      <c r="A32995" t="s">
        <v>2248</v>
      </c>
      <c r="B32995">
        <v>1845</v>
      </c>
      <c r="C32995">
        <v>104742</v>
      </c>
    </row>
    <row r="32996" spans="1:3" x14ac:dyDescent="0.3">
      <c r="A32996" t="s">
        <v>2248</v>
      </c>
      <c r="B32996">
        <v>1846</v>
      </c>
      <c r="C32996">
        <v>105504</v>
      </c>
    </row>
    <row r="32997" spans="1:3" x14ac:dyDescent="0.3">
      <c r="A32997" t="s">
        <v>2248</v>
      </c>
      <c r="B32997">
        <v>1847</v>
      </c>
      <c r="C32997">
        <v>106271</v>
      </c>
    </row>
    <row r="32998" spans="1:3" x14ac:dyDescent="0.3">
      <c r="A32998" t="s">
        <v>2248</v>
      </c>
      <c r="B32998">
        <v>1848</v>
      </c>
      <c r="C32998">
        <v>107043</v>
      </c>
    </row>
    <row r="32999" spans="1:3" x14ac:dyDescent="0.3">
      <c r="A32999" t="s">
        <v>2248</v>
      </c>
      <c r="B32999">
        <v>1849</v>
      </c>
      <c r="C32999">
        <v>108195</v>
      </c>
    </row>
    <row r="33000" spans="1:3" x14ac:dyDescent="0.3">
      <c r="A33000" t="s">
        <v>2248</v>
      </c>
      <c r="B33000">
        <v>1850</v>
      </c>
      <c r="C33000">
        <v>109736</v>
      </c>
    </row>
    <row r="33001" spans="1:3" x14ac:dyDescent="0.3">
      <c r="A33001" t="s">
        <v>2248</v>
      </c>
      <c r="B33001">
        <v>1851</v>
      </c>
      <c r="C33001">
        <v>111617</v>
      </c>
    </row>
    <row r="33002" spans="1:3" x14ac:dyDescent="0.3">
      <c r="A33002" t="s">
        <v>2248</v>
      </c>
      <c r="B33002">
        <v>1852</v>
      </c>
      <c r="C33002">
        <v>113910</v>
      </c>
    </row>
    <row r="33003" spans="1:3" x14ac:dyDescent="0.3">
      <c r="A33003" t="s">
        <v>2248</v>
      </c>
      <c r="B33003">
        <v>1853</v>
      </c>
      <c r="C33003">
        <v>116628</v>
      </c>
    </row>
    <row r="33004" spans="1:3" x14ac:dyDescent="0.3">
      <c r="A33004" t="s">
        <v>2248</v>
      </c>
      <c r="B33004">
        <v>1854</v>
      </c>
      <c r="C33004">
        <v>119410</v>
      </c>
    </row>
    <row r="33005" spans="1:3" x14ac:dyDescent="0.3">
      <c r="A33005" t="s">
        <v>2248</v>
      </c>
      <c r="B33005">
        <v>1855</v>
      </c>
      <c r="C33005">
        <v>122259</v>
      </c>
    </row>
    <row r="33006" spans="1:3" x14ac:dyDescent="0.3">
      <c r="A33006" t="s">
        <v>2248</v>
      </c>
      <c r="B33006">
        <v>1856</v>
      </c>
      <c r="C33006">
        <v>125176</v>
      </c>
    </row>
    <row r="33007" spans="1:3" x14ac:dyDescent="0.3">
      <c r="A33007" t="s">
        <v>2248</v>
      </c>
      <c r="B33007">
        <v>1857</v>
      </c>
      <c r="C33007">
        <v>128162</v>
      </c>
    </row>
    <row r="33008" spans="1:3" x14ac:dyDescent="0.3">
      <c r="A33008" t="s">
        <v>2248</v>
      </c>
      <c r="B33008">
        <v>1858</v>
      </c>
      <c r="C33008">
        <v>131220</v>
      </c>
    </row>
    <row r="33009" spans="1:3" x14ac:dyDescent="0.3">
      <c r="A33009" t="s">
        <v>2248</v>
      </c>
      <c r="B33009">
        <v>1859</v>
      </c>
      <c r="C33009">
        <v>134350</v>
      </c>
    </row>
    <row r="33010" spans="1:3" x14ac:dyDescent="0.3">
      <c r="A33010" t="s">
        <v>2248</v>
      </c>
      <c r="B33010">
        <v>1860</v>
      </c>
      <c r="C33010">
        <v>137555</v>
      </c>
    </row>
    <row r="33011" spans="1:3" x14ac:dyDescent="0.3">
      <c r="A33011" t="s">
        <v>2248</v>
      </c>
      <c r="B33011">
        <v>1861</v>
      </c>
      <c r="C33011">
        <v>140837</v>
      </c>
    </row>
    <row r="33012" spans="1:3" x14ac:dyDescent="0.3">
      <c r="A33012" t="s">
        <v>2248</v>
      </c>
      <c r="B33012">
        <v>1862</v>
      </c>
      <c r="C33012">
        <v>144197</v>
      </c>
    </row>
    <row r="33013" spans="1:3" x14ac:dyDescent="0.3">
      <c r="A33013" t="s">
        <v>2248</v>
      </c>
      <c r="B33013">
        <v>1863</v>
      </c>
      <c r="C33013">
        <v>147636</v>
      </c>
    </row>
    <row r="33014" spans="1:3" x14ac:dyDescent="0.3">
      <c r="A33014" t="s">
        <v>2248</v>
      </c>
      <c r="B33014">
        <v>1864</v>
      </c>
      <c r="C33014">
        <v>151158</v>
      </c>
    </row>
    <row r="33015" spans="1:3" x14ac:dyDescent="0.3">
      <c r="A33015" t="s">
        <v>2248</v>
      </c>
      <c r="B33015">
        <v>1865</v>
      </c>
      <c r="C33015">
        <v>154764</v>
      </c>
    </row>
    <row r="33016" spans="1:3" x14ac:dyDescent="0.3">
      <c r="A33016" t="s">
        <v>2248</v>
      </c>
      <c r="B33016">
        <v>1866</v>
      </c>
      <c r="C33016">
        <v>158456</v>
      </c>
    </row>
    <row r="33017" spans="1:3" x14ac:dyDescent="0.3">
      <c r="A33017" t="s">
        <v>2248</v>
      </c>
      <c r="B33017">
        <v>1867</v>
      </c>
      <c r="C33017">
        <v>162235</v>
      </c>
    </row>
    <row r="33018" spans="1:3" x14ac:dyDescent="0.3">
      <c r="A33018" t="s">
        <v>2248</v>
      </c>
      <c r="B33018">
        <v>1868</v>
      </c>
      <c r="C33018">
        <v>166105</v>
      </c>
    </row>
    <row r="33019" spans="1:3" x14ac:dyDescent="0.3">
      <c r="A33019" t="s">
        <v>2248</v>
      </c>
      <c r="B33019">
        <v>1869</v>
      </c>
      <c r="C33019">
        <v>169686</v>
      </c>
    </row>
    <row r="33020" spans="1:3" x14ac:dyDescent="0.3">
      <c r="A33020" t="s">
        <v>2248</v>
      </c>
      <c r="B33020">
        <v>1870</v>
      </c>
      <c r="C33020">
        <v>172966</v>
      </c>
    </row>
    <row r="33021" spans="1:3" x14ac:dyDescent="0.3">
      <c r="A33021" t="s">
        <v>2248</v>
      </c>
      <c r="B33021">
        <v>1871</v>
      </c>
      <c r="C33021">
        <v>175933</v>
      </c>
    </row>
    <row r="33022" spans="1:3" x14ac:dyDescent="0.3">
      <c r="A33022" t="s">
        <v>2248</v>
      </c>
      <c r="B33022">
        <v>1872</v>
      </c>
      <c r="C33022">
        <v>178574</v>
      </c>
    </row>
    <row r="33023" spans="1:3" x14ac:dyDescent="0.3">
      <c r="A33023" t="s">
        <v>2248</v>
      </c>
      <c r="B33023">
        <v>1873</v>
      </c>
      <c r="C33023">
        <v>180878</v>
      </c>
    </row>
    <row r="33024" spans="1:3" x14ac:dyDescent="0.3">
      <c r="A33024" t="s">
        <v>2248</v>
      </c>
      <c r="B33024">
        <v>1874</v>
      </c>
      <c r="C33024">
        <v>183212</v>
      </c>
    </row>
    <row r="33025" spans="1:3" x14ac:dyDescent="0.3">
      <c r="A33025" t="s">
        <v>2248</v>
      </c>
      <c r="B33025">
        <v>1875</v>
      </c>
      <c r="C33025">
        <v>185576</v>
      </c>
    </row>
    <row r="33026" spans="1:3" x14ac:dyDescent="0.3">
      <c r="A33026" t="s">
        <v>2248</v>
      </c>
      <c r="B33026">
        <v>1876</v>
      </c>
      <c r="C33026">
        <v>187970</v>
      </c>
    </row>
    <row r="33027" spans="1:3" x14ac:dyDescent="0.3">
      <c r="A33027" t="s">
        <v>2248</v>
      </c>
      <c r="B33027">
        <v>1877</v>
      </c>
      <c r="C33027">
        <v>190395</v>
      </c>
    </row>
    <row r="33028" spans="1:3" x14ac:dyDescent="0.3">
      <c r="A33028" t="s">
        <v>2248</v>
      </c>
      <c r="B33028">
        <v>1878</v>
      </c>
      <c r="C33028">
        <v>192852</v>
      </c>
    </row>
    <row r="33029" spans="1:3" x14ac:dyDescent="0.3">
      <c r="A33029" t="s">
        <v>2248</v>
      </c>
      <c r="B33029">
        <v>1879</v>
      </c>
      <c r="C33029">
        <v>195339</v>
      </c>
    </row>
    <row r="33030" spans="1:3" x14ac:dyDescent="0.3">
      <c r="A33030" t="s">
        <v>2248</v>
      </c>
      <c r="B33030">
        <v>1880</v>
      </c>
      <c r="C33030">
        <v>197859</v>
      </c>
    </row>
    <row r="33031" spans="1:3" x14ac:dyDescent="0.3">
      <c r="A33031" t="s">
        <v>2248</v>
      </c>
      <c r="B33031">
        <v>1881</v>
      </c>
      <c r="C33031">
        <v>200412</v>
      </c>
    </row>
    <row r="33032" spans="1:3" x14ac:dyDescent="0.3">
      <c r="A33032" t="s">
        <v>2248</v>
      </c>
      <c r="B33032">
        <v>1882</v>
      </c>
      <c r="C33032">
        <v>202997</v>
      </c>
    </row>
    <row r="33033" spans="1:3" x14ac:dyDescent="0.3">
      <c r="A33033" t="s">
        <v>2248</v>
      </c>
      <c r="B33033">
        <v>1883</v>
      </c>
      <c r="C33033">
        <v>205615</v>
      </c>
    </row>
    <row r="33034" spans="1:3" x14ac:dyDescent="0.3">
      <c r="A33034" t="s">
        <v>2248</v>
      </c>
      <c r="B33034">
        <v>1884</v>
      </c>
      <c r="C33034">
        <v>208268</v>
      </c>
    </row>
    <row r="33035" spans="1:3" x14ac:dyDescent="0.3">
      <c r="A33035" t="s">
        <v>2248</v>
      </c>
      <c r="B33035">
        <v>1885</v>
      </c>
      <c r="C33035">
        <v>210954</v>
      </c>
    </row>
    <row r="33036" spans="1:3" x14ac:dyDescent="0.3">
      <c r="A33036" t="s">
        <v>2248</v>
      </c>
      <c r="B33036">
        <v>1886</v>
      </c>
      <c r="C33036">
        <v>213675</v>
      </c>
    </row>
    <row r="33037" spans="1:3" x14ac:dyDescent="0.3">
      <c r="A33037" t="s">
        <v>2248</v>
      </c>
      <c r="B33037">
        <v>1887</v>
      </c>
      <c r="C33037">
        <v>216431</v>
      </c>
    </row>
    <row r="33038" spans="1:3" x14ac:dyDescent="0.3">
      <c r="A33038" t="s">
        <v>2248</v>
      </c>
      <c r="B33038">
        <v>1888</v>
      </c>
      <c r="C33038">
        <v>219222</v>
      </c>
    </row>
    <row r="33039" spans="1:3" x14ac:dyDescent="0.3">
      <c r="A33039" t="s">
        <v>2248</v>
      </c>
      <c r="B33039">
        <v>1889</v>
      </c>
      <c r="C33039">
        <v>222050</v>
      </c>
    </row>
    <row r="33040" spans="1:3" x14ac:dyDescent="0.3">
      <c r="A33040" t="s">
        <v>2248</v>
      </c>
      <c r="B33040">
        <v>1890</v>
      </c>
      <c r="C33040">
        <v>224914</v>
      </c>
    </row>
    <row r="33041" spans="1:3" x14ac:dyDescent="0.3">
      <c r="A33041" t="s">
        <v>2248</v>
      </c>
      <c r="B33041">
        <v>1891</v>
      </c>
      <c r="C33041">
        <v>227814</v>
      </c>
    </row>
    <row r="33042" spans="1:3" x14ac:dyDescent="0.3">
      <c r="A33042" t="s">
        <v>2248</v>
      </c>
      <c r="B33042">
        <v>1892</v>
      </c>
      <c r="C33042">
        <v>230752</v>
      </c>
    </row>
    <row r="33043" spans="1:3" x14ac:dyDescent="0.3">
      <c r="A33043" t="s">
        <v>2248</v>
      </c>
      <c r="B33043">
        <v>1893</v>
      </c>
      <c r="C33043">
        <v>233728</v>
      </c>
    </row>
    <row r="33044" spans="1:3" x14ac:dyDescent="0.3">
      <c r="A33044" t="s">
        <v>2248</v>
      </c>
      <c r="B33044">
        <v>1894</v>
      </c>
      <c r="C33044">
        <v>236742</v>
      </c>
    </row>
    <row r="33045" spans="1:3" x14ac:dyDescent="0.3">
      <c r="A33045" t="s">
        <v>2248</v>
      </c>
      <c r="B33045">
        <v>1895</v>
      </c>
      <c r="C33045">
        <v>239795</v>
      </c>
    </row>
    <row r="33046" spans="1:3" x14ac:dyDescent="0.3">
      <c r="A33046" t="s">
        <v>2248</v>
      </c>
      <c r="B33046">
        <v>1896</v>
      </c>
      <c r="C33046">
        <v>242887</v>
      </c>
    </row>
    <row r="33047" spans="1:3" x14ac:dyDescent="0.3">
      <c r="A33047" t="s">
        <v>2248</v>
      </c>
      <c r="B33047">
        <v>1897</v>
      </c>
      <c r="C33047">
        <v>246019</v>
      </c>
    </row>
    <row r="33048" spans="1:3" x14ac:dyDescent="0.3">
      <c r="A33048" t="s">
        <v>2248</v>
      </c>
      <c r="B33048">
        <v>1898</v>
      </c>
      <c r="C33048">
        <v>249191</v>
      </c>
    </row>
    <row r="33049" spans="1:3" x14ac:dyDescent="0.3">
      <c r="A33049" t="s">
        <v>2248</v>
      </c>
      <c r="B33049">
        <v>1899</v>
      </c>
      <c r="C33049">
        <v>252825</v>
      </c>
    </row>
    <row r="33050" spans="1:3" x14ac:dyDescent="0.3">
      <c r="A33050" t="s">
        <v>2248</v>
      </c>
      <c r="B33050">
        <v>1900</v>
      </c>
      <c r="C33050">
        <v>256935</v>
      </c>
    </row>
    <row r="33051" spans="1:3" x14ac:dyDescent="0.3">
      <c r="A33051" t="s">
        <v>2248</v>
      </c>
      <c r="B33051">
        <v>1901</v>
      </c>
      <c r="C33051">
        <v>261537</v>
      </c>
    </row>
    <row r="33052" spans="1:3" x14ac:dyDescent="0.3">
      <c r="A33052" t="s">
        <v>2248</v>
      </c>
      <c r="B33052">
        <v>1902</v>
      </c>
      <c r="C33052">
        <v>266644</v>
      </c>
    </row>
    <row r="33053" spans="1:3" x14ac:dyDescent="0.3">
      <c r="A33053" t="s">
        <v>2248</v>
      </c>
      <c r="B33053">
        <v>1903</v>
      </c>
      <c r="C33053">
        <v>272275</v>
      </c>
    </row>
    <row r="33054" spans="1:3" x14ac:dyDescent="0.3">
      <c r="A33054" t="s">
        <v>2248</v>
      </c>
      <c r="B33054">
        <v>1904</v>
      </c>
      <c r="C33054">
        <v>278024</v>
      </c>
    </row>
    <row r="33055" spans="1:3" x14ac:dyDescent="0.3">
      <c r="A33055" t="s">
        <v>2248</v>
      </c>
      <c r="B33055">
        <v>1905</v>
      </c>
      <c r="C33055">
        <v>283894</v>
      </c>
    </row>
    <row r="33056" spans="1:3" x14ac:dyDescent="0.3">
      <c r="A33056" t="s">
        <v>2248</v>
      </c>
      <c r="B33056">
        <v>1906</v>
      </c>
      <c r="C33056">
        <v>289888</v>
      </c>
    </row>
    <row r="33057" spans="1:3" x14ac:dyDescent="0.3">
      <c r="A33057" t="s">
        <v>2248</v>
      </c>
      <c r="B33057">
        <v>1907</v>
      </c>
      <c r="C33057">
        <v>296009</v>
      </c>
    </row>
    <row r="33058" spans="1:3" x14ac:dyDescent="0.3">
      <c r="A33058" t="s">
        <v>2248</v>
      </c>
      <c r="B33058">
        <v>1908</v>
      </c>
      <c r="C33058">
        <v>302259</v>
      </c>
    </row>
    <row r="33059" spans="1:3" x14ac:dyDescent="0.3">
      <c r="A33059" t="s">
        <v>2248</v>
      </c>
      <c r="B33059">
        <v>1909</v>
      </c>
      <c r="C33059">
        <v>309854</v>
      </c>
    </row>
    <row r="33060" spans="1:3" x14ac:dyDescent="0.3">
      <c r="A33060" t="s">
        <v>2248</v>
      </c>
      <c r="B33060">
        <v>1910</v>
      </c>
      <c r="C33060">
        <v>318871</v>
      </c>
    </row>
    <row r="33061" spans="1:3" x14ac:dyDescent="0.3">
      <c r="A33061" t="s">
        <v>2248</v>
      </c>
      <c r="B33061">
        <v>1911</v>
      </c>
      <c r="C33061">
        <v>329389</v>
      </c>
    </row>
    <row r="33062" spans="1:3" x14ac:dyDescent="0.3">
      <c r="A33062" t="s">
        <v>2248</v>
      </c>
      <c r="B33062">
        <v>1912</v>
      </c>
      <c r="C33062">
        <v>341494</v>
      </c>
    </row>
    <row r="33063" spans="1:3" x14ac:dyDescent="0.3">
      <c r="A33063" t="s">
        <v>2248</v>
      </c>
      <c r="B33063">
        <v>1913</v>
      </c>
      <c r="C33063">
        <v>355272</v>
      </c>
    </row>
    <row r="33064" spans="1:3" x14ac:dyDescent="0.3">
      <c r="A33064" t="s">
        <v>2248</v>
      </c>
      <c r="B33064">
        <v>1914</v>
      </c>
      <c r="C33064">
        <v>369606</v>
      </c>
    </row>
    <row r="33065" spans="1:3" x14ac:dyDescent="0.3">
      <c r="A33065" t="s">
        <v>2248</v>
      </c>
      <c r="B33065">
        <v>1915</v>
      </c>
      <c r="C33065">
        <v>384519</v>
      </c>
    </row>
    <row r="33066" spans="1:3" x14ac:dyDescent="0.3">
      <c r="A33066" t="s">
        <v>2248</v>
      </c>
      <c r="B33066">
        <v>1916</v>
      </c>
      <c r="C33066">
        <v>400032</v>
      </c>
    </row>
    <row r="33067" spans="1:3" x14ac:dyDescent="0.3">
      <c r="A33067" t="s">
        <v>2248</v>
      </c>
      <c r="B33067">
        <v>1917</v>
      </c>
      <c r="C33067">
        <v>416172</v>
      </c>
    </row>
    <row r="33068" spans="1:3" x14ac:dyDescent="0.3">
      <c r="A33068" t="s">
        <v>2248</v>
      </c>
      <c r="B33068">
        <v>1918</v>
      </c>
      <c r="C33068">
        <v>433216</v>
      </c>
    </row>
    <row r="33069" spans="1:3" x14ac:dyDescent="0.3">
      <c r="A33069" t="s">
        <v>2248</v>
      </c>
      <c r="B33069">
        <v>1919</v>
      </c>
      <c r="C33069">
        <v>447644</v>
      </c>
    </row>
    <row r="33070" spans="1:3" x14ac:dyDescent="0.3">
      <c r="A33070" t="s">
        <v>2248</v>
      </c>
      <c r="B33070">
        <v>1920</v>
      </c>
      <c r="C33070">
        <v>459331</v>
      </c>
    </row>
    <row r="33071" spans="1:3" x14ac:dyDescent="0.3">
      <c r="A33071" t="s">
        <v>2248</v>
      </c>
      <c r="B33071">
        <v>1921</v>
      </c>
      <c r="C33071">
        <v>468147</v>
      </c>
    </row>
    <row r="33072" spans="1:3" x14ac:dyDescent="0.3">
      <c r="A33072" t="s">
        <v>2248</v>
      </c>
      <c r="B33072">
        <v>1922</v>
      </c>
      <c r="C33072">
        <v>473954</v>
      </c>
    </row>
    <row r="33073" spans="1:3" x14ac:dyDescent="0.3">
      <c r="A33073" t="s">
        <v>2248</v>
      </c>
      <c r="B33073">
        <v>1923</v>
      </c>
      <c r="C33073">
        <v>476611</v>
      </c>
    </row>
    <row r="33074" spans="1:3" x14ac:dyDescent="0.3">
      <c r="A33074" t="s">
        <v>2248</v>
      </c>
      <c r="B33074">
        <v>1924</v>
      </c>
      <c r="C33074">
        <v>479283</v>
      </c>
    </row>
    <row r="33075" spans="1:3" x14ac:dyDescent="0.3">
      <c r="A33075" t="s">
        <v>2248</v>
      </c>
      <c r="B33075">
        <v>1925</v>
      </c>
      <c r="C33075">
        <v>481970</v>
      </c>
    </row>
    <row r="33076" spans="1:3" x14ac:dyDescent="0.3">
      <c r="A33076" t="s">
        <v>2248</v>
      </c>
      <c r="B33076">
        <v>1926</v>
      </c>
      <c r="C33076">
        <v>484672</v>
      </c>
    </row>
    <row r="33077" spans="1:3" x14ac:dyDescent="0.3">
      <c r="A33077" t="s">
        <v>2248</v>
      </c>
      <c r="B33077">
        <v>1927</v>
      </c>
      <c r="C33077">
        <v>487389</v>
      </c>
    </row>
    <row r="33078" spans="1:3" x14ac:dyDescent="0.3">
      <c r="A33078" t="s">
        <v>2248</v>
      </c>
      <c r="B33078">
        <v>1928</v>
      </c>
      <c r="C33078">
        <v>490121</v>
      </c>
    </row>
    <row r="33079" spans="1:3" x14ac:dyDescent="0.3">
      <c r="A33079" t="s">
        <v>2248</v>
      </c>
      <c r="B33079">
        <v>1929</v>
      </c>
      <c r="C33079">
        <v>495358</v>
      </c>
    </row>
    <row r="33080" spans="1:3" x14ac:dyDescent="0.3">
      <c r="A33080" t="s">
        <v>2248</v>
      </c>
      <c r="B33080">
        <v>1930</v>
      </c>
      <c r="C33080">
        <v>503191</v>
      </c>
    </row>
    <row r="33081" spans="1:3" x14ac:dyDescent="0.3">
      <c r="A33081" t="s">
        <v>2248</v>
      </c>
      <c r="B33081">
        <v>1931</v>
      </c>
      <c r="C33081">
        <v>513713</v>
      </c>
    </row>
    <row r="33082" spans="1:3" x14ac:dyDescent="0.3">
      <c r="A33082" t="s">
        <v>2248</v>
      </c>
      <c r="B33082">
        <v>1932</v>
      </c>
      <c r="C33082">
        <v>527021</v>
      </c>
    </row>
    <row r="33083" spans="1:3" x14ac:dyDescent="0.3">
      <c r="A33083" t="s">
        <v>2248</v>
      </c>
      <c r="B33083">
        <v>1933</v>
      </c>
      <c r="C33083">
        <v>543213</v>
      </c>
    </row>
    <row r="33084" spans="1:3" x14ac:dyDescent="0.3">
      <c r="A33084" t="s">
        <v>2248</v>
      </c>
      <c r="B33084">
        <v>1934</v>
      </c>
      <c r="C33084">
        <v>559903</v>
      </c>
    </row>
    <row r="33085" spans="1:3" x14ac:dyDescent="0.3">
      <c r="A33085" t="s">
        <v>2248</v>
      </c>
      <c r="B33085">
        <v>1935</v>
      </c>
      <c r="C33085">
        <v>577106</v>
      </c>
    </row>
    <row r="33086" spans="1:3" x14ac:dyDescent="0.3">
      <c r="A33086" t="s">
        <v>2248</v>
      </c>
      <c r="B33086">
        <v>1936</v>
      </c>
      <c r="C33086">
        <v>594837</v>
      </c>
    </row>
    <row r="33087" spans="1:3" x14ac:dyDescent="0.3">
      <c r="A33087" t="s">
        <v>2248</v>
      </c>
      <c r="B33087">
        <v>1937</v>
      </c>
      <c r="C33087">
        <v>613113</v>
      </c>
    </row>
    <row r="33088" spans="1:3" x14ac:dyDescent="0.3">
      <c r="A33088" t="s">
        <v>2248</v>
      </c>
      <c r="B33088">
        <v>1938</v>
      </c>
      <c r="C33088">
        <v>631951</v>
      </c>
    </row>
    <row r="33089" spans="1:3" x14ac:dyDescent="0.3">
      <c r="A33089" t="s">
        <v>2248</v>
      </c>
      <c r="B33089">
        <v>1939</v>
      </c>
      <c r="C33089">
        <v>650604</v>
      </c>
    </row>
    <row r="33090" spans="1:3" x14ac:dyDescent="0.3">
      <c r="A33090" t="s">
        <v>2248</v>
      </c>
      <c r="B33090">
        <v>1940</v>
      </c>
      <c r="C33090">
        <v>669047</v>
      </c>
    </row>
    <row r="33091" spans="1:3" x14ac:dyDescent="0.3">
      <c r="A33091" t="s">
        <v>2248</v>
      </c>
      <c r="B33091">
        <v>1941</v>
      </c>
      <c r="C33091">
        <v>687254</v>
      </c>
    </row>
    <row r="33092" spans="1:3" x14ac:dyDescent="0.3">
      <c r="A33092" t="s">
        <v>2248</v>
      </c>
      <c r="B33092">
        <v>1942</v>
      </c>
      <c r="C33092">
        <v>705199</v>
      </c>
    </row>
    <row r="33093" spans="1:3" x14ac:dyDescent="0.3">
      <c r="A33093" t="s">
        <v>2248</v>
      </c>
      <c r="B33093">
        <v>1943</v>
      </c>
      <c r="C33093">
        <v>722852</v>
      </c>
    </row>
    <row r="33094" spans="1:3" x14ac:dyDescent="0.3">
      <c r="A33094" t="s">
        <v>2248</v>
      </c>
      <c r="B33094">
        <v>1944</v>
      </c>
      <c r="C33094">
        <v>740946</v>
      </c>
    </row>
    <row r="33095" spans="1:3" x14ac:dyDescent="0.3">
      <c r="A33095" t="s">
        <v>2248</v>
      </c>
      <c r="B33095">
        <v>1945</v>
      </c>
      <c r="C33095">
        <v>759494</v>
      </c>
    </row>
    <row r="33096" spans="1:3" x14ac:dyDescent="0.3">
      <c r="A33096" t="s">
        <v>2248</v>
      </c>
      <c r="B33096">
        <v>1946</v>
      </c>
      <c r="C33096">
        <v>778506</v>
      </c>
    </row>
    <row r="33097" spans="1:3" x14ac:dyDescent="0.3">
      <c r="A33097" t="s">
        <v>2248</v>
      </c>
      <c r="B33097">
        <v>1947</v>
      </c>
      <c r="C33097">
        <v>797994</v>
      </c>
    </row>
    <row r="33098" spans="1:3" x14ac:dyDescent="0.3">
      <c r="A33098" t="s">
        <v>2248</v>
      </c>
      <c r="B33098">
        <v>1948</v>
      </c>
      <c r="C33098">
        <v>817970</v>
      </c>
    </row>
    <row r="33099" spans="1:3" x14ac:dyDescent="0.3">
      <c r="A33099" t="s">
        <v>2248</v>
      </c>
      <c r="B33099">
        <v>1949</v>
      </c>
      <c r="C33099">
        <v>838519</v>
      </c>
    </row>
    <row r="33100" spans="1:3" x14ac:dyDescent="0.3">
      <c r="A33100" t="s">
        <v>2248</v>
      </c>
      <c r="B33100">
        <v>1950</v>
      </c>
      <c r="C33100">
        <v>859658</v>
      </c>
    </row>
    <row r="33101" spans="1:3" x14ac:dyDescent="0.3">
      <c r="A33101" t="s">
        <v>2248</v>
      </c>
      <c r="B33101">
        <v>1951</v>
      </c>
      <c r="C33101">
        <v>881345</v>
      </c>
    </row>
    <row r="33102" spans="1:3" x14ac:dyDescent="0.3">
      <c r="A33102" t="s">
        <v>2248</v>
      </c>
      <c r="B33102">
        <v>1952</v>
      </c>
      <c r="C33102">
        <v>904406</v>
      </c>
    </row>
    <row r="33103" spans="1:3" x14ac:dyDescent="0.3">
      <c r="A33103" t="s">
        <v>2248</v>
      </c>
      <c r="B33103">
        <v>1953</v>
      </c>
      <c r="C33103">
        <v>928745</v>
      </c>
    </row>
    <row r="33104" spans="1:3" x14ac:dyDescent="0.3">
      <c r="A33104" t="s">
        <v>2248</v>
      </c>
      <c r="B33104">
        <v>1954</v>
      </c>
      <c r="C33104">
        <v>954313</v>
      </c>
    </row>
    <row r="33105" spans="1:3" x14ac:dyDescent="0.3">
      <c r="A33105" t="s">
        <v>2248</v>
      </c>
      <c r="B33105">
        <v>1955</v>
      </c>
      <c r="C33105">
        <v>981083</v>
      </c>
    </row>
    <row r="33106" spans="1:3" x14ac:dyDescent="0.3">
      <c r="A33106" t="s">
        <v>2248</v>
      </c>
      <c r="B33106">
        <v>1956</v>
      </c>
      <c r="C33106">
        <v>1009040</v>
      </c>
    </row>
    <row r="33107" spans="1:3" x14ac:dyDescent="0.3">
      <c r="A33107" t="s">
        <v>2248</v>
      </c>
      <c r="B33107">
        <v>1957</v>
      </c>
      <c r="C33107">
        <v>1038181</v>
      </c>
    </row>
    <row r="33108" spans="1:3" x14ac:dyDescent="0.3">
      <c r="A33108" t="s">
        <v>2248</v>
      </c>
      <c r="B33108">
        <v>1958</v>
      </c>
      <c r="C33108">
        <v>1068544</v>
      </c>
    </row>
    <row r="33109" spans="1:3" x14ac:dyDescent="0.3">
      <c r="A33109" t="s">
        <v>2248</v>
      </c>
      <c r="B33109">
        <v>1959</v>
      </c>
      <c r="C33109">
        <v>1100139</v>
      </c>
    </row>
    <row r="33110" spans="1:3" x14ac:dyDescent="0.3">
      <c r="A33110" t="s">
        <v>2248</v>
      </c>
      <c r="B33110">
        <v>1960</v>
      </c>
      <c r="C33110">
        <v>1133005</v>
      </c>
    </row>
    <row r="33111" spans="1:3" x14ac:dyDescent="0.3">
      <c r="A33111" t="s">
        <v>2248</v>
      </c>
      <c r="B33111">
        <v>1961</v>
      </c>
      <c r="C33111">
        <v>1167120</v>
      </c>
    </row>
    <row r="33112" spans="1:3" x14ac:dyDescent="0.3">
      <c r="A33112" t="s">
        <v>2248</v>
      </c>
      <c r="B33112">
        <v>1962</v>
      </c>
      <c r="C33112">
        <v>1202447</v>
      </c>
    </row>
    <row r="33113" spans="1:3" x14ac:dyDescent="0.3">
      <c r="A33113" t="s">
        <v>2248</v>
      </c>
      <c r="B33113">
        <v>1963</v>
      </c>
      <c r="C33113">
        <v>1238893</v>
      </c>
    </row>
    <row r="33114" spans="1:3" x14ac:dyDescent="0.3">
      <c r="A33114" t="s">
        <v>2248</v>
      </c>
      <c r="B33114">
        <v>1964</v>
      </c>
      <c r="C33114">
        <v>1276331</v>
      </c>
    </row>
    <row r="33115" spans="1:3" x14ac:dyDescent="0.3">
      <c r="A33115" t="s">
        <v>2248</v>
      </c>
      <c r="B33115">
        <v>1965</v>
      </c>
      <c r="C33115">
        <v>1314679</v>
      </c>
    </row>
    <row r="33116" spans="1:3" x14ac:dyDescent="0.3">
      <c r="A33116" t="s">
        <v>2248</v>
      </c>
      <c r="B33116">
        <v>1966</v>
      </c>
      <c r="C33116">
        <v>1353847</v>
      </c>
    </row>
    <row r="33117" spans="1:3" x14ac:dyDescent="0.3">
      <c r="A33117" t="s">
        <v>2248</v>
      </c>
      <c r="B33117">
        <v>1967</v>
      </c>
      <c r="C33117">
        <v>1393824</v>
      </c>
    </row>
    <row r="33118" spans="1:3" x14ac:dyDescent="0.3">
      <c r="A33118" t="s">
        <v>2248</v>
      </c>
      <c r="B33118">
        <v>1968</v>
      </c>
      <c r="C33118">
        <v>1434676</v>
      </c>
    </row>
    <row r="33119" spans="1:3" x14ac:dyDescent="0.3">
      <c r="A33119" t="s">
        <v>2248</v>
      </c>
      <c r="B33119">
        <v>1969</v>
      </c>
      <c r="C33119">
        <v>1476481</v>
      </c>
    </row>
    <row r="33120" spans="1:3" x14ac:dyDescent="0.3">
      <c r="A33120" t="s">
        <v>2248</v>
      </c>
      <c r="B33120">
        <v>1970</v>
      </c>
      <c r="C33120">
        <v>1519286</v>
      </c>
    </row>
    <row r="33121" spans="1:3" x14ac:dyDescent="0.3">
      <c r="A33121" t="s">
        <v>2248</v>
      </c>
      <c r="B33121">
        <v>1971</v>
      </c>
      <c r="C33121">
        <v>1563093</v>
      </c>
    </row>
    <row r="33122" spans="1:3" x14ac:dyDescent="0.3">
      <c r="A33122" t="s">
        <v>2248</v>
      </c>
      <c r="B33122">
        <v>1972</v>
      </c>
      <c r="C33122">
        <v>1607797</v>
      </c>
    </row>
    <row r="33123" spans="1:3" x14ac:dyDescent="0.3">
      <c r="A33123" t="s">
        <v>2248</v>
      </c>
      <c r="B33123">
        <v>1973</v>
      </c>
      <c r="C33123">
        <v>1653208</v>
      </c>
    </row>
    <row r="33124" spans="1:3" x14ac:dyDescent="0.3">
      <c r="A33124" t="s">
        <v>2248</v>
      </c>
      <c r="B33124">
        <v>1974</v>
      </c>
      <c r="C33124">
        <v>1699056</v>
      </c>
    </row>
    <row r="33125" spans="1:3" x14ac:dyDescent="0.3">
      <c r="A33125" t="s">
        <v>2248</v>
      </c>
      <c r="B33125">
        <v>1975</v>
      </c>
      <c r="C33125">
        <v>1745142</v>
      </c>
    </row>
    <row r="33126" spans="1:3" x14ac:dyDescent="0.3">
      <c r="A33126" t="s">
        <v>2248</v>
      </c>
      <c r="B33126">
        <v>1976</v>
      </c>
      <c r="C33126">
        <v>1791389</v>
      </c>
    </row>
    <row r="33127" spans="1:3" x14ac:dyDescent="0.3">
      <c r="A33127" t="s">
        <v>2248</v>
      </c>
      <c r="B33127">
        <v>1977</v>
      </c>
      <c r="C33127">
        <v>1837804</v>
      </c>
    </row>
    <row r="33128" spans="1:3" x14ac:dyDescent="0.3">
      <c r="A33128" t="s">
        <v>2248</v>
      </c>
      <c r="B33128">
        <v>1978</v>
      </c>
      <c r="C33128">
        <v>1884427</v>
      </c>
    </row>
    <row r="33129" spans="1:3" x14ac:dyDescent="0.3">
      <c r="A33129" t="s">
        <v>2248</v>
      </c>
      <c r="B33129">
        <v>1979</v>
      </c>
      <c r="C33129">
        <v>1931302</v>
      </c>
    </row>
    <row r="33130" spans="1:3" x14ac:dyDescent="0.3">
      <c r="A33130" t="s">
        <v>2248</v>
      </c>
      <c r="B33130">
        <v>1980</v>
      </c>
      <c r="C33130">
        <v>1978489</v>
      </c>
    </row>
    <row r="33131" spans="1:3" x14ac:dyDescent="0.3">
      <c r="A33131" t="s">
        <v>2248</v>
      </c>
      <c r="B33131">
        <v>1981</v>
      </c>
      <c r="C33131">
        <v>2025965</v>
      </c>
    </row>
    <row r="33132" spans="1:3" x14ac:dyDescent="0.3">
      <c r="A33132" t="s">
        <v>2248</v>
      </c>
      <c r="B33132">
        <v>1982</v>
      </c>
      <c r="C33132">
        <v>2073748</v>
      </c>
    </row>
    <row r="33133" spans="1:3" x14ac:dyDescent="0.3">
      <c r="A33133" t="s">
        <v>2248</v>
      </c>
      <c r="B33133">
        <v>1983</v>
      </c>
      <c r="C33133">
        <v>2121863</v>
      </c>
    </row>
    <row r="33134" spans="1:3" x14ac:dyDescent="0.3">
      <c r="A33134" t="s">
        <v>2248</v>
      </c>
      <c r="B33134">
        <v>1984</v>
      </c>
      <c r="C33134">
        <v>2170330</v>
      </c>
    </row>
    <row r="33135" spans="1:3" x14ac:dyDescent="0.3">
      <c r="A33135" t="s">
        <v>2248</v>
      </c>
      <c r="B33135">
        <v>1985</v>
      </c>
      <c r="C33135">
        <v>2219200</v>
      </c>
    </row>
    <row r="33136" spans="1:3" x14ac:dyDescent="0.3">
      <c r="A33136" t="s">
        <v>2248</v>
      </c>
      <c r="B33136">
        <v>1986</v>
      </c>
      <c r="C33136">
        <v>2268500</v>
      </c>
    </row>
    <row r="33137" spans="1:3" x14ac:dyDescent="0.3">
      <c r="A33137" t="s">
        <v>2248</v>
      </c>
      <c r="B33137">
        <v>1987</v>
      </c>
      <c r="C33137">
        <v>2318259</v>
      </c>
    </row>
    <row r="33138" spans="1:3" x14ac:dyDescent="0.3">
      <c r="A33138" t="s">
        <v>2248</v>
      </c>
      <c r="B33138">
        <v>1988</v>
      </c>
      <c r="C33138">
        <v>2368556</v>
      </c>
    </row>
    <row r="33139" spans="1:3" x14ac:dyDescent="0.3">
      <c r="A33139" t="s">
        <v>2248</v>
      </c>
      <c r="B33139">
        <v>1989</v>
      </c>
      <c r="C33139">
        <v>2419424</v>
      </c>
    </row>
    <row r="33140" spans="1:3" x14ac:dyDescent="0.3">
      <c r="A33140" t="s">
        <v>2248</v>
      </c>
      <c r="B33140">
        <v>1990</v>
      </c>
      <c r="C33140">
        <v>2470946</v>
      </c>
    </row>
    <row r="33141" spans="1:3" x14ac:dyDescent="0.3">
      <c r="A33141" t="s">
        <v>2248</v>
      </c>
      <c r="B33141">
        <v>1991</v>
      </c>
      <c r="C33141">
        <v>2523115</v>
      </c>
    </row>
    <row r="33142" spans="1:3" x14ac:dyDescent="0.3">
      <c r="A33142" t="s">
        <v>2248</v>
      </c>
      <c r="B33142">
        <v>1992</v>
      </c>
      <c r="C33142">
        <v>2575949</v>
      </c>
    </row>
    <row r="33143" spans="1:3" x14ac:dyDescent="0.3">
      <c r="A33143" t="s">
        <v>2248</v>
      </c>
      <c r="B33143">
        <v>1993</v>
      </c>
      <c r="C33143">
        <v>2629584</v>
      </c>
    </row>
    <row r="33144" spans="1:3" x14ac:dyDescent="0.3">
      <c r="A33144" t="s">
        <v>2248</v>
      </c>
      <c r="B33144">
        <v>1994</v>
      </c>
      <c r="C33144">
        <v>2684117</v>
      </c>
    </row>
    <row r="33145" spans="1:3" x14ac:dyDescent="0.3">
      <c r="A33145" t="s">
        <v>2248</v>
      </c>
      <c r="B33145">
        <v>1995</v>
      </c>
      <c r="C33145">
        <v>2739667</v>
      </c>
    </row>
    <row r="33146" spans="1:3" x14ac:dyDescent="0.3">
      <c r="A33146" t="s">
        <v>2248</v>
      </c>
      <c r="B33146">
        <v>1996</v>
      </c>
      <c r="C33146">
        <v>2796291</v>
      </c>
    </row>
    <row r="33147" spans="1:3" x14ac:dyDescent="0.3">
      <c r="A33147" t="s">
        <v>2248</v>
      </c>
      <c r="B33147">
        <v>1997</v>
      </c>
      <c r="C33147">
        <v>2853907</v>
      </c>
    </row>
    <row r="33148" spans="1:3" x14ac:dyDescent="0.3">
      <c r="A33148" t="s">
        <v>2248</v>
      </c>
      <c r="B33148">
        <v>1998</v>
      </c>
      <c r="C33148">
        <v>2912318</v>
      </c>
    </row>
    <row r="33149" spans="1:3" x14ac:dyDescent="0.3">
      <c r="A33149" t="s">
        <v>2248</v>
      </c>
      <c r="B33149">
        <v>1999</v>
      </c>
      <c r="C33149">
        <v>2971197</v>
      </c>
    </row>
    <row r="33150" spans="1:3" x14ac:dyDescent="0.3">
      <c r="A33150" t="s">
        <v>2248</v>
      </c>
      <c r="B33150">
        <v>2000</v>
      </c>
      <c r="C33150">
        <v>3030333</v>
      </c>
    </row>
    <row r="33151" spans="1:3" x14ac:dyDescent="0.3">
      <c r="A33151" t="s">
        <v>2248</v>
      </c>
      <c r="B33151">
        <v>2001</v>
      </c>
      <c r="C33151">
        <v>3089641</v>
      </c>
    </row>
    <row r="33152" spans="1:3" x14ac:dyDescent="0.3">
      <c r="A33152" t="s">
        <v>2248</v>
      </c>
      <c r="B33152">
        <v>2002</v>
      </c>
      <c r="C33152">
        <v>3149195</v>
      </c>
    </row>
    <row r="33153" spans="1:3" x14ac:dyDescent="0.3">
      <c r="A33153" t="s">
        <v>2248</v>
      </c>
      <c r="B33153">
        <v>2003</v>
      </c>
      <c r="C33153">
        <v>3209056</v>
      </c>
    </row>
    <row r="33154" spans="1:3" x14ac:dyDescent="0.3">
      <c r="A33154" t="s">
        <v>2248</v>
      </c>
      <c r="B33154">
        <v>2004</v>
      </c>
      <c r="C33154">
        <v>3269356</v>
      </c>
    </row>
    <row r="33155" spans="1:3" x14ac:dyDescent="0.3">
      <c r="A33155" t="s">
        <v>2248</v>
      </c>
      <c r="B33155">
        <v>2005</v>
      </c>
      <c r="C33155">
        <v>3330222</v>
      </c>
    </row>
    <row r="33156" spans="1:3" x14ac:dyDescent="0.3">
      <c r="A33156" t="s">
        <v>2248</v>
      </c>
      <c r="B33156">
        <v>2006</v>
      </c>
      <c r="C33156">
        <v>3391673</v>
      </c>
    </row>
    <row r="33157" spans="1:3" x14ac:dyDescent="0.3">
      <c r="A33157" t="s">
        <v>2248</v>
      </c>
      <c r="B33157">
        <v>2007</v>
      </c>
      <c r="C33157">
        <v>3453671</v>
      </c>
    </row>
    <row r="33158" spans="1:3" x14ac:dyDescent="0.3">
      <c r="A33158" t="s">
        <v>2248</v>
      </c>
      <c r="B33158">
        <v>2008</v>
      </c>
      <c r="C33158">
        <v>3516204</v>
      </c>
    </row>
    <row r="33159" spans="1:3" x14ac:dyDescent="0.3">
      <c r="A33159" t="s">
        <v>2248</v>
      </c>
      <c r="B33159">
        <v>2009</v>
      </c>
      <c r="C33159">
        <v>3579215</v>
      </c>
    </row>
    <row r="33160" spans="1:3" x14ac:dyDescent="0.3">
      <c r="A33160" t="s">
        <v>2248</v>
      </c>
      <c r="B33160">
        <v>2010</v>
      </c>
      <c r="C33160">
        <v>3642691</v>
      </c>
    </row>
    <row r="33161" spans="1:3" x14ac:dyDescent="0.3">
      <c r="A33161" t="s">
        <v>2248</v>
      </c>
      <c r="B33161">
        <v>2011</v>
      </c>
      <c r="C33161">
        <v>3706479</v>
      </c>
    </row>
    <row r="33162" spans="1:3" x14ac:dyDescent="0.3">
      <c r="A33162" t="s">
        <v>2248</v>
      </c>
      <c r="B33162">
        <v>2012</v>
      </c>
      <c r="C33162">
        <v>3770635</v>
      </c>
    </row>
    <row r="33163" spans="1:3" x14ac:dyDescent="0.3">
      <c r="A33163" t="s">
        <v>2248</v>
      </c>
      <c r="B33163">
        <v>2013</v>
      </c>
      <c r="C33163">
        <v>3835447</v>
      </c>
    </row>
    <row r="33164" spans="1:3" x14ac:dyDescent="0.3">
      <c r="A33164" t="s">
        <v>2248</v>
      </c>
      <c r="B33164">
        <v>2014</v>
      </c>
      <c r="C33164">
        <v>3901311</v>
      </c>
    </row>
    <row r="33165" spans="1:3" x14ac:dyDescent="0.3">
      <c r="A33165" t="s">
        <v>2248</v>
      </c>
      <c r="B33165">
        <v>2015</v>
      </c>
      <c r="C33165">
        <v>3968490</v>
      </c>
    </row>
    <row r="33166" spans="1:3" x14ac:dyDescent="0.3">
      <c r="A33166" t="s">
        <v>2248</v>
      </c>
      <c r="B33166">
        <v>2016</v>
      </c>
      <c r="C33166">
        <v>4037073</v>
      </c>
    </row>
    <row r="33167" spans="1:3" x14ac:dyDescent="0.3">
      <c r="A33167" t="s">
        <v>2248</v>
      </c>
      <c r="B33167">
        <v>2017</v>
      </c>
      <c r="C33167">
        <v>4106764</v>
      </c>
    </row>
    <row r="33168" spans="1:3" x14ac:dyDescent="0.3">
      <c r="A33168" t="s">
        <v>2248</v>
      </c>
      <c r="B33168">
        <v>2018</v>
      </c>
      <c r="C33168">
        <v>4176868</v>
      </c>
    </row>
    <row r="33169" spans="1:3" x14ac:dyDescent="0.3">
      <c r="A33169" t="s">
        <v>2248</v>
      </c>
      <c r="B33169">
        <v>2019</v>
      </c>
      <c r="C33169">
        <v>4246440</v>
      </c>
    </row>
    <row r="33170" spans="1:3" x14ac:dyDescent="0.3">
      <c r="A33170" t="s">
        <v>2248</v>
      </c>
      <c r="B33170">
        <v>2020</v>
      </c>
      <c r="C33170">
        <v>4314768</v>
      </c>
    </row>
    <row r="33171" spans="1:3" x14ac:dyDescent="0.3">
      <c r="A33171" t="s">
        <v>2248</v>
      </c>
      <c r="B33171">
        <v>2021</v>
      </c>
      <c r="C33171">
        <v>4381583</v>
      </c>
    </row>
    <row r="33172" spans="1:3" x14ac:dyDescent="0.3">
      <c r="A33172" t="s">
        <v>2249</v>
      </c>
      <c r="B33172">
        <v>1800</v>
      </c>
      <c r="C33172">
        <v>754894</v>
      </c>
    </row>
    <row r="33173" spans="1:3" x14ac:dyDescent="0.3">
      <c r="A33173" t="s">
        <v>2249</v>
      </c>
      <c r="B33173">
        <v>1801</v>
      </c>
      <c r="C33173">
        <v>754894</v>
      </c>
    </row>
    <row r="33174" spans="1:3" x14ac:dyDescent="0.3">
      <c r="A33174" t="s">
        <v>2249</v>
      </c>
      <c r="B33174">
        <v>1802</v>
      </c>
      <c r="C33174">
        <v>754894</v>
      </c>
    </row>
    <row r="33175" spans="1:3" x14ac:dyDescent="0.3">
      <c r="A33175" t="s">
        <v>2249</v>
      </c>
      <c r="B33175">
        <v>1803</v>
      </c>
      <c r="C33175">
        <v>754894</v>
      </c>
    </row>
    <row r="33176" spans="1:3" x14ac:dyDescent="0.3">
      <c r="A33176" t="s">
        <v>2249</v>
      </c>
      <c r="B33176">
        <v>1804</v>
      </c>
      <c r="C33176">
        <v>754894</v>
      </c>
    </row>
    <row r="33177" spans="1:3" x14ac:dyDescent="0.3">
      <c r="A33177" t="s">
        <v>2249</v>
      </c>
      <c r="B33177">
        <v>1805</v>
      </c>
      <c r="C33177">
        <v>754894</v>
      </c>
    </row>
    <row r="33178" spans="1:3" x14ac:dyDescent="0.3">
      <c r="A33178" t="s">
        <v>2249</v>
      </c>
      <c r="B33178">
        <v>1806</v>
      </c>
      <c r="C33178">
        <v>754894</v>
      </c>
    </row>
    <row r="33179" spans="1:3" x14ac:dyDescent="0.3">
      <c r="A33179" t="s">
        <v>2249</v>
      </c>
      <c r="B33179">
        <v>1807</v>
      </c>
      <c r="C33179">
        <v>754894</v>
      </c>
    </row>
    <row r="33180" spans="1:3" x14ac:dyDescent="0.3">
      <c r="A33180" t="s">
        <v>2249</v>
      </c>
      <c r="B33180">
        <v>1808</v>
      </c>
      <c r="C33180">
        <v>754894</v>
      </c>
    </row>
    <row r="33181" spans="1:3" x14ac:dyDescent="0.3">
      <c r="A33181" t="s">
        <v>2249</v>
      </c>
      <c r="B33181">
        <v>1809</v>
      </c>
      <c r="C33181">
        <v>754894</v>
      </c>
    </row>
    <row r="33182" spans="1:3" x14ac:dyDescent="0.3">
      <c r="A33182" t="s">
        <v>2249</v>
      </c>
      <c r="B33182">
        <v>1810</v>
      </c>
      <c r="C33182">
        <v>754894</v>
      </c>
    </row>
    <row r="33183" spans="1:3" x14ac:dyDescent="0.3">
      <c r="A33183" t="s">
        <v>2249</v>
      </c>
      <c r="B33183">
        <v>1811</v>
      </c>
      <c r="C33183">
        <v>754894</v>
      </c>
    </row>
    <row r="33184" spans="1:3" x14ac:dyDescent="0.3">
      <c r="A33184" t="s">
        <v>2249</v>
      </c>
      <c r="B33184">
        <v>1812</v>
      </c>
      <c r="C33184">
        <v>754894</v>
      </c>
    </row>
    <row r="33185" spans="1:3" x14ac:dyDescent="0.3">
      <c r="A33185" t="s">
        <v>2249</v>
      </c>
      <c r="B33185">
        <v>1813</v>
      </c>
      <c r="C33185">
        <v>754894</v>
      </c>
    </row>
    <row r="33186" spans="1:3" x14ac:dyDescent="0.3">
      <c r="A33186" t="s">
        <v>2249</v>
      </c>
      <c r="B33186">
        <v>1814</v>
      </c>
      <c r="C33186">
        <v>754894</v>
      </c>
    </row>
    <row r="33187" spans="1:3" x14ac:dyDescent="0.3">
      <c r="A33187" t="s">
        <v>2249</v>
      </c>
      <c r="B33187">
        <v>1815</v>
      </c>
      <c r="C33187">
        <v>754894</v>
      </c>
    </row>
    <row r="33188" spans="1:3" x14ac:dyDescent="0.3">
      <c r="A33188" t="s">
        <v>2249</v>
      </c>
      <c r="B33188">
        <v>1816</v>
      </c>
      <c r="C33188">
        <v>754894</v>
      </c>
    </row>
    <row r="33189" spans="1:3" x14ac:dyDescent="0.3">
      <c r="A33189" t="s">
        <v>2249</v>
      </c>
      <c r="B33189">
        <v>1817</v>
      </c>
      <c r="C33189">
        <v>754894</v>
      </c>
    </row>
    <row r="33190" spans="1:3" x14ac:dyDescent="0.3">
      <c r="A33190" t="s">
        <v>2249</v>
      </c>
      <c r="B33190">
        <v>1818</v>
      </c>
      <c r="C33190">
        <v>754894</v>
      </c>
    </row>
    <row r="33191" spans="1:3" x14ac:dyDescent="0.3">
      <c r="A33191" t="s">
        <v>2249</v>
      </c>
      <c r="B33191">
        <v>1819</v>
      </c>
      <c r="C33191">
        <v>754951</v>
      </c>
    </row>
    <row r="33192" spans="1:3" x14ac:dyDescent="0.3">
      <c r="A33192" t="s">
        <v>2249</v>
      </c>
      <c r="B33192">
        <v>1820</v>
      </c>
      <c r="C33192">
        <v>755065</v>
      </c>
    </row>
    <row r="33193" spans="1:3" x14ac:dyDescent="0.3">
      <c r="A33193" t="s">
        <v>2249</v>
      </c>
      <c r="B33193">
        <v>1821</v>
      </c>
      <c r="C33193">
        <v>755236</v>
      </c>
    </row>
    <row r="33194" spans="1:3" x14ac:dyDescent="0.3">
      <c r="A33194" t="s">
        <v>2249</v>
      </c>
      <c r="B33194">
        <v>1822</v>
      </c>
      <c r="C33194">
        <v>755465</v>
      </c>
    </row>
    <row r="33195" spans="1:3" x14ac:dyDescent="0.3">
      <c r="A33195" t="s">
        <v>2249</v>
      </c>
      <c r="B33195">
        <v>1823</v>
      </c>
      <c r="C33195">
        <v>755750</v>
      </c>
    </row>
    <row r="33196" spans="1:3" x14ac:dyDescent="0.3">
      <c r="A33196" t="s">
        <v>2249</v>
      </c>
      <c r="B33196">
        <v>1824</v>
      </c>
      <c r="C33196">
        <v>756036</v>
      </c>
    </row>
    <row r="33197" spans="1:3" x14ac:dyDescent="0.3">
      <c r="A33197" t="s">
        <v>2249</v>
      </c>
      <c r="B33197">
        <v>1825</v>
      </c>
      <c r="C33197">
        <v>756321</v>
      </c>
    </row>
    <row r="33198" spans="1:3" x14ac:dyDescent="0.3">
      <c r="A33198" t="s">
        <v>2249</v>
      </c>
      <c r="B33198">
        <v>1826</v>
      </c>
      <c r="C33198">
        <v>756607</v>
      </c>
    </row>
    <row r="33199" spans="1:3" x14ac:dyDescent="0.3">
      <c r="A33199" t="s">
        <v>2249</v>
      </c>
      <c r="B33199">
        <v>1827</v>
      </c>
      <c r="C33199">
        <v>756893</v>
      </c>
    </row>
    <row r="33200" spans="1:3" x14ac:dyDescent="0.3">
      <c r="A33200" t="s">
        <v>2249</v>
      </c>
      <c r="B33200">
        <v>1828</v>
      </c>
      <c r="C33200">
        <v>757179</v>
      </c>
    </row>
    <row r="33201" spans="1:3" x14ac:dyDescent="0.3">
      <c r="A33201" t="s">
        <v>2249</v>
      </c>
      <c r="B33201">
        <v>1829</v>
      </c>
      <c r="C33201">
        <v>757465</v>
      </c>
    </row>
    <row r="33202" spans="1:3" x14ac:dyDescent="0.3">
      <c r="A33202" t="s">
        <v>2249</v>
      </c>
      <c r="B33202">
        <v>1830</v>
      </c>
      <c r="C33202">
        <v>757751</v>
      </c>
    </row>
    <row r="33203" spans="1:3" x14ac:dyDescent="0.3">
      <c r="A33203" t="s">
        <v>2249</v>
      </c>
      <c r="B33203">
        <v>1831</v>
      </c>
      <c r="C33203">
        <v>758037</v>
      </c>
    </row>
    <row r="33204" spans="1:3" x14ac:dyDescent="0.3">
      <c r="A33204" t="s">
        <v>2249</v>
      </c>
      <c r="B33204">
        <v>1832</v>
      </c>
      <c r="C33204">
        <v>758324</v>
      </c>
    </row>
    <row r="33205" spans="1:3" x14ac:dyDescent="0.3">
      <c r="A33205" t="s">
        <v>2249</v>
      </c>
      <c r="B33205">
        <v>1833</v>
      </c>
      <c r="C33205">
        <v>758610</v>
      </c>
    </row>
    <row r="33206" spans="1:3" x14ac:dyDescent="0.3">
      <c r="A33206" t="s">
        <v>2249</v>
      </c>
      <c r="B33206">
        <v>1834</v>
      </c>
      <c r="C33206">
        <v>758897</v>
      </c>
    </row>
    <row r="33207" spans="1:3" x14ac:dyDescent="0.3">
      <c r="A33207" t="s">
        <v>2249</v>
      </c>
      <c r="B33207">
        <v>1835</v>
      </c>
      <c r="C33207">
        <v>759184</v>
      </c>
    </row>
    <row r="33208" spans="1:3" x14ac:dyDescent="0.3">
      <c r="A33208" t="s">
        <v>2249</v>
      </c>
      <c r="B33208">
        <v>1836</v>
      </c>
      <c r="C33208">
        <v>759471</v>
      </c>
    </row>
    <row r="33209" spans="1:3" x14ac:dyDescent="0.3">
      <c r="A33209" t="s">
        <v>2249</v>
      </c>
      <c r="B33209">
        <v>1837</v>
      </c>
      <c r="C33209">
        <v>759757</v>
      </c>
    </row>
    <row r="33210" spans="1:3" x14ac:dyDescent="0.3">
      <c r="A33210" t="s">
        <v>2249</v>
      </c>
      <c r="B33210">
        <v>1838</v>
      </c>
      <c r="C33210">
        <v>760045</v>
      </c>
    </row>
    <row r="33211" spans="1:3" x14ac:dyDescent="0.3">
      <c r="A33211" t="s">
        <v>2249</v>
      </c>
      <c r="B33211">
        <v>1839</v>
      </c>
      <c r="C33211">
        <v>760332</v>
      </c>
    </row>
    <row r="33212" spans="1:3" x14ac:dyDescent="0.3">
      <c r="A33212" t="s">
        <v>2249</v>
      </c>
      <c r="B33212">
        <v>1840</v>
      </c>
      <c r="C33212">
        <v>760619</v>
      </c>
    </row>
    <row r="33213" spans="1:3" x14ac:dyDescent="0.3">
      <c r="A33213" t="s">
        <v>2249</v>
      </c>
      <c r="B33213">
        <v>1841</v>
      </c>
      <c r="C33213">
        <v>760906</v>
      </c>
    </row>
    <row r="33214" spans="1:3" x14ac:dyDescent="0.3">
      <c r="A33214" t="s">
        <v>2249</v>
      </c>
      <c r="B33214">
        <v>1842</v>
      </c>
      <c r="C33214">
        <v>761194</v>
      </c>
    </row>
    <row r="33215" spans="1:3" x14ac:dyDescent="0.3">
      <c r="A33215" t="s">
        <v>2249</v>
      </c>
      <c r="B33215">
        <v>1843</v>
      </c>
      <c r="C33215">
        <v>761481</v>
      </c>
    </row>
    <row r="33216" spans="1:3" x14ac:dyDescent="0.3">
      <c r="A33216" t="s">
        <v>2249</v>
      </c>
      <c r="B33216">
        <v>1844</v>
      </c>
      <c r="C33216">
        <v>761769</v>
      </c>
    </row>
    <row r="33217" spans="1:3" x14ac:dyDescent="0.3">
      <c r="A33217" t="s">
        <v>2249</v>
      </c>
      <c r="B33217">
        <v>1845</v>
      </c>
      <c r="C33217">
        <v>762057</v>
      </c>
    </row>
    <row r="33218" spans="1:3" x14ac:dyDescent="0.3">
      <c r="A33218" t="s">
        <v>2249</v>
      </c>
      <c r="B33218">
        <v>1846</v>
      </c>
      <c r="C33218">
        <v>762345</v>
      </c>
    </row>
    <row r="33219" spans="1:3" x14ac:dyDescent="0.3">
      <c r="A33219" t="s">
        <v>2249</v>
      </c>
      <c r="B33219">
        <v>1847</v>
      </c>
      <c r="C33219">
        <v>762633</v>
      </c>
    </row>
    <row r="33220" spans="1:3" x14ac:dyDescent="0.3">
      <c r="A33220" t="s">
        <v>2249</v>
      </c>
      <c r="B33220">
        <v>1848</v>
      </c>
      <c r="C33220">
        <v>762921</v>
      </c>
    </row>
    <row r="33221" spans="1:3" x14ac:dyDescent="0.3">
      <c r="A33221" t="s">
        <v>2249</v>
      </c>
      <c r="B33221">
        <v>1849</v>
      </c>
      <c r="C33221">
        <v>763209</v>
      </c>
    </row>
    <row r="33222" spans="1:3" x14ac:dyDescent="0.3">
      <c r="A33222" t="s">
        <v>2249</v>
      </c>
      <c r="B33222">
        <v>1850</v>
      </c>
      <c r="C33222">
        <v>763498</v>
      </c>
    </row>
    <row r="33223" spans="1:3" x14ac:dyDescent="0.3">
      <c r="A33223" t="s">
        <v>2249</v>
      </c>
      <c r="B33223">
        <v>1851</v>
      </c>
      <c r="C33223">
        <v>768805</v>
      </c>
    </row>
    <row r="33224" spans="1:3" x14ac:dyDescent="0.3">
      <c r="A33224" t="s">
        <v>2249</v>
      </c>
      <c r="B33224">
        <v>1852</v>
      </c>
      <c r="C33224">
        <v>774115</v>
      </c>
    </row>
    <row r="33225" spans="1:3" x14ac:dyDescent="0.3">
      <c r="A33225" t="s">
        <v>2249</v>
      </c>
      <c r="B33225">
        <v>1853</v>
      </c>
      <c r="C33225">
        <v>779430</v>
      </c>
    </row>
    <row r="33226" spans="1:3" x14ac:dyDescent="0.3">
      <c r="A33226" t="s">
        <v>2249</v>
      </c>
      <c r="B33226">
        <v>1854</v>
      </c>
      <c r="C33226">
        <v>784748</v>
      </c>
    </row>
    <row r="33227" spans="1:3" x14ac:dyDescent="0.3">
      <c r="A33227" t="s">
        <v>2249</v>
      </c>
      <c r="B33227">
        <v>1855</v>
      </c>
      <c r="C33227">
        <v>790071</v>
      </c>
    </row>
    <row r="33228" spans="1:3" x14ac:dyDescent="0.3">
      <c r="A33228" t="s">
        <v>2249</v>
      </c>
      <c r="B33228">
        <v>1856</v>
      </c>
      <c r="C33228">
        <v>795397</v>
      </c>
    </row>
    <row r="33229" spans="1:3" x14ac:dyDescent="0.3">
      <c r="A33229" t="s">
        <v>2249</v>
      </c>
      <c r="B33229">
        <v>1857</v>
      </c>
      <c r="C33229">
        <v>800728</v>
      </c>
    </row>
    <row r="33230" spans="1:3" x14ac:dyDescent="0.3">
      <c r="A33230" t="s">
        <v>2249</v>
      </c>
      <c r="B33230">
        <v>1858</v>
      </c>
      <c r="C33230">
        <v>806062</v>
      </c>
    </row>
    <row r="33231" spans="1:3" x14ac:dyDescent="0.3">
      <c r="A33231" t="s">
        <v>2249</v>
      </c>
      <c r="B33231">
        <v>1859</v>
      </c>
      <c r="C33231">
        <v>811400</v>
      </c>
    </row>
    <row r="33232" spans="1:3" x14ac:dyDescent="0.3">
      <c r="A33232" t="s">
        <v>2249</v>
      </c>
      <c r="B33232">
        <v>1860</v>
      </c>
      <c r="C33232">
        <v>816742</v>
      </c>
    </row>
    <row r="33233" spans="1:3" x14ac:dyDescent="0.3">
      <c r="A33233" t="s">
        <v>2249</v>
      </c>
      <c r="B33233">
        <v>1861</v>
      </c>
      <c r="C33233">
        <v>822088</v>
      </c>
    </row>
    <row r="33234" spans="1:3" x14ac:dyDescent="0.3">
      <c r="A33234" t="s">
        <v>2249</v>
      </c>
      <c r="B33234">
        <v>1862</v>
      </c>
      <c r="C33234">
        <v>827438</v>
      </c>
    </row>
    <row r="33235" spans="1:3" x14ac:dyDescent="0.3">
      <c r="A33235" t="s">
        <v>2249</v>
      </c>
      <c r="B33235">
        <v>1863</v>
      </c>
      <c r="C33235">
        <v>832792</v>
      </c>
    </row>
    <row r="33236" spans="1:3" x14ac:dyDescent="0.3">
      <c r="A33236" t="s">
        <v>2249</v>
      </c>
      <c r="B33236">
        <v>1864</v>
      </c>
      <c r="C33236">
        <v>838149</v>
      </c>
    </row>
    <row r="33237" spans="1:3" x14ac:dyDescent="0.3">
      <c r="A33237" t="s">
        <v>2249</v>
      </c>
      <c r="B33237">
        <v>1865</v>
      </c>
      <c r="C33237">
        <v>843511</v>
      </c>
    </row>
    <row r="33238" spans="1:3" x14ac:dyDescent="0.3">
      <c r="A33238" t="s">
        <v>2249</v>
      </c>
      <c r="B33238">
        <v>1866</v>
      </c>
      <c r="C33238">
        <v>848876</v>
      </c>
    </row>
    <row r="33239" spans="1:3" x14ac:dyDescent="0.3">
      <c r="A33239" t="s">
        <v>2249</v>
      </c>
      <c r="B33239">
        <v>1867</v>
      </c>
      <c r="C33239">
        <v>854246</v>
      </c>
    </row>
    <row r="33240" spans="1:3" x14ac:dyDescent="0.3">
      <c r="A33240" t="s">
        <v>2249</v>
      </c>
      <c r="B33240">
        <v>1868</v>
      </c>
      <c r="C33240">
        <v>859619</v>
      </c>
    </row>
    <row r="33241" spans="1:3" x14ac:dyDescent="0.3">
      <c r="A33241" t="s">
        <v>2249</v>
      </c>
      <c r="B33241">
        <v>1869</v>
      </c>
      <c r="C33241">
        <v>864997</v>
      </c>
    </row>
    <row r="33242" spans="1:3" x14ac:dyDescent="0.3">
      <c r="A33242" t="s">
        <v>2249</v>
      </c>
      <c r="B33242">
        <v>1870</v>
      </c>
      <c r="C33242">
        <v>870378</v>
      </c>
    </row>
    <row r="33243" spans="1:3" x14ac:dyDescent="0.3">
      <c r="A33243" t="s">
        <v>2249</v>
      </c>
      <c r="B33243">
        <v>1871</v>
      </c>
      <c r="C33243">
        <v>875763</v>
      </c>
    </row>
    <row r="33244" spans="1:3" x14ac:dyDescent="0.3">
      <c r="A33244" t="s">
        <v>2249</v>
      </c>
      <c r="B33244">
        <v>1872</v>
      </c>
      <c r="C33244">
        <v>881153</v>
      </c>
    </row>
    <row r="33245" spans="1:3" x14ac:dyDescent="0.3">
      <c r="A33245" t="s">
        <v>2249</v>
      </c>
      <c r="B33245">
        <v>1873</v>
      </c>
      <c r="C33245">
        <v>886546</v>
      </c>
    </row>
    <row r="33246" spans="1:3" x14ac:dyDescent="0.3">
      <c r="A33246" t="s">
        <v>2249</v>
      </c>
      <c r="B33246">
        <v>1874</v>
      </c>
      <c r="C33246">
        <v>891943</v>
      </c>
    </row>
    <row r="33247" spans="1:3" x14ac:dyDescent="0.3">
      <c r="A33247" t="s">
        <v>2249</v>
      </c>
      <c r="B33247">
        <v>1875</v>
      </c>
      <c r="C33247">
        <v>897344</v>
      </c>
    </row>
    <row r="33248" spans="1:3" x14ac:dyDescent="0.3">
      <c r="A33248" t="s">
        <v>2249</v>
      </c>
      <c r="B33248">
        <v>1876</v>
      </c>
      <c r="C33248">
        <v>902749</v>
      </c>
    </row>
    <row r="33249" spans="1:3" x14ac:dyDescent="0.3">
      <c r="A33249" t="s">
        <v>2249</v>
      </c>
      <c r="B33249">
        <v>1877</v>
      </c>
      <c r="C33249">
        <v>908158</v>
      </c>
    </row>
    <row r="33250" spans="1:3" x14ac:dyDescent="0.3">
      <c r="A33250" t="s">
        <v>2249</v>
      </c>
      <c r="B33250">
        <v>1878</v>
      </c>
      <c r="C33250">
        <v>913571</v>
      </c>
    </row>
    <row r="33251" spans="1:3" x14ac:dyDescent="0.3">
      <c r="A33251" t="s">
        <v>2249</v>
      </c>
      <c r="B33251">
        <v>1879</v>
      </c>
      <c r="C33251">
        <v>918988</v>
      </c>
    </row>
    <row r="33252" spans="1:3" x14ac:dyDescent="0.3">
      <c r="A33252" t="s">
        <v>2249</v>
      </c>
      <c r="B33252">
        <v>1880</v>
      </c>
      <c r="C33252">
        <v>924409</v>
      </c>
    </row>
    <row r="33253" spans="1:3" x14ac:dyDescent="0.3">
      <c r="A33253" t="s">
        <v>2249</v>
      </c>
      <c r="B33253">
        <v>1881</v>
      </c>
      <c r="C33253">
        <v>929834</v>
      </c>
    </row>
    <row r="33254" spans="1:3" x14ac:dyDescent="0.3">
      <c r="A33254" t="s">
        <v>2249</v>
      </c>
      <c r="B33254">
        <v>1882</v>
      </c>
      <c r="C33254">
        <v>935262</v>
      </c>
    </row>
    <row r="33255" spans="1:3" x14ac:dyDescent="0.3">
      <c r="A33255" t="s">
        <v>2249</v>
      </c>
      <c r="B33255">
        <v>1883</v>
      </c>
      <c r="C33255">
        <v>940695</v>
      </c>
    </row>
    <row r="33256" spans="1:3" x14ac:dyDescent="0.3">
      <c r="A33256" t="s">
        <v>2249</v>
      </c>
      <c r="B33256">
        <v>1884</v>
      </c>
      <c r="C33256">
        <v>946132</v>
      </c>
    </row>
    <row r="33257" spans="1:3" x14ac:dyDescent="0.3">
      <c r="A33257" t="s">
        <v>2249</v>
      </c>
      <c r="B33257">
        <v>1885</v>
      </c>
      <c r="C33257">
        <v>951573</v>
      </c>
    </row>
    <row r="33258" spans="1:3" x14ac:dyDescent="0.3">
      <c r="A33258" t="s">
        <v>2249</v>
      </c>
      <c r="B33258">
        <v>1886</v>
      </c>
      <c r="C33258">
        <v>957017</v>
      </c>
    </row>
    <row r="33259" spans="1:3" x14ac:dyDescent="0.3">
      <c r="A33259" t="s">
        <v>2249</v>
      </c>
      <c r="B33259">
        <v>1887</v>
      </c>
      <c r="C33259">
        <v>962466</v>
      </c>
    </row>
    <row r="33260" spans="1:3" x14ac:dyDescent="0.3">
      <c r="A33260" t="s">
        <v>2249</v>
      </c>
      <c r="B33260">
        <v>1888</v>
      </c>
      <c r="C33260">
        <v>967919</v>
      </c>
    </row>
    <row r="33261" spans="1:3" x14ac:dyDescent="0.3">
      <c r="A33261" t="s">
        <v>2249</v>
      </c>
      <c r="B33261">
        <v>1889</v>
      </c>
      <c r="C33261">
        <v>973375</v>
      </c>
    </row>
    <row r="33262" spans="1:3" x14ac:dyDescent="0.3">
      <c r="A33262" t="s">
        <v>2249</v>
      </c>
      <c r="B33262">
        <v>1890</v>
      </c>
      <c r="C33262">
        <v>978836</v>
      </c>
    </row>
    <row r="33263" spans="1:3" x14ac:dyDescent="0.3">
      <c r="A33263" t="s">
        <v>2249</v>
      </c>
      <c r="B33263">
        <v>1891</v>
      </c>
      <c r="C33263">
        <v>984300</v>
      </c>
    </row>
    <row r="33264" spans="1:3" x14ac:dyDescent="0.3">
      <c r="A33264" t="s">
        <v>2249</v>
      </c>
      <c r="B33264">
        <v>1892</v>
      </c>
      <c r="C33264">
        <v>989769</v>
      </c>
    </row>
    <row r="33265" spans="1:3" x14ac:dyDescent="0.3">
      <c r="A33265" t="s">
        <v>2249</v>
      </c>
      <c r="B33265">
        <v>1893</v>
      </c>
      <c r="C33265">
        <v>995242</v>
      </c>
    </row>
    <row r="33266" spans="1:3" x14ac:dyDescent="0.3">
      <c r="A33266" t="s">
        <v>2249</v>
      </c>
      <c r="B33266">
        <v>1894</v>
      </c>
      <c r="C33266">
        <v>1000718</v>
      </c>
    </row>
    <row r="33267" spans="1:3" x14ac:dyDescent="0.3">
      <c r="A33267" t="s">
        <v>2249</v>
      </c>
      <c r="B33267">
        <v>1895</v>
      </c>
      <c r="C33267">
        <v>1006199</v>
      </c>
    </row>
    <row r="33268" spans="1:3" x14ac:dyDescent="0.3">
      <c r="A33268" t="s">
        <v>2249</v>
      </c>
      <c r="B33268">
        <v>1896</v>
      </c>
      <c r="C33268">
        <v>1011683</v>
      </c>
    </row>
    <row r="33269" spans="1:3" x14ac:dyDescent="0.3">
      <c r="A33269" t="s">
        <v>2249</v>
      </c>
      <c r="B33269">
        <v>1897</v>
      </c>
      <c r="C33269">
        <v>1017172</v>
      </c>
    </row>
    <row r="33270" spans="1:3" x14ac:dyDescent="0.3">
      <c r="A33270" t="s">
        <v>2249</v>
      </c>
      <c r="B33270">
        <v>1898</v>
      </c>
      <c r="C33270">
        <v>1022665</v>
      </c>
    </row>
    <row r="33271" spans="1:3" x14ac:dyDescent="0.3">
      <c r="A33271" t="s">
        <v>2249</v>
      </c>
      <c r="B33271">
        <v>1899</v>
      </c>
      <c r="C33271">
        <v>1028161</v>
      </c>
    </row>
    <row r="33272" spans="1:3" x14ac:dyDescent="0.3">
      <c r="A33272" t="s">
        <v>2249</v>
      </c>
      <c r="B33272">
        <v>1900</v>
      </c>
      <c r="C33272">
        <v>1033662</v>
      </c>
    </row>
    <row r="33273" spans="1:3" x14ac:dyDescent="0.3">
      <c r="A33273" t="s">
        <v>2249</v>
      </c>
      <c r="B33273">
        <v>1901</v>
      </c>
      <c r="C33273">
        <v>1039166</v>
      </c>
    </row>
    <row r="33274" spans="1:3" x14ac:dyDescent="0.3">
      <c r="A33274" t="s">
        <v>2249</v>
      </c>
      <c r="B33274">
        <v>1902</v>
      </c>
      <c r="C33274">
        <v>1044675</v>
      </c>
    </row>
    <row r="33275" spans="1:3" x14ac:dyDescent="0.3">
      <c r="A33275" t="s">
        <v>2249</v>
      </c>
      <c r="B33275">
        <v>1903</v>
      </c>
      <c r="C33275">
        <v>1050188</v>
      </c>
    </row>
    <row r="33276" spans="1:3" x14ac:dyDescent="0.3">
      <c r="A33276" t="s">
        <v>2249</v>
      </c>
      <c r="B33276">
        <v>1904</v>
      </c>
      <c r="C33276">
        <v>1055704</v>
      </c>
    </row>
    <row r="33277" spans="1:3" x14ac:dyDescent="0.3">
      <c r="A33277" t="s">
        <v>2249</v>
      </c>
      <c r="B33277">
        <v>1905</v>
      </c>
      <c r="C33277">
        <v>1061225</v>
      </c>
    </row>
    <row r="33278" spans="1:3" x14ac:dyDescent="0.3">
      <c r="A33278" t="s">
        <v>2249</v>
      </c>
      <c r="B33278">
        <v>1906</v>
      </c>
      <c r="C33278">
        <v>1066750</v>
      </c>
    </row>
    <row r="33279" spans="1:3" x14ac:dyDescent="0.3">
      <c r="A33279" t="s">
        <v>2249</v>
      </c>
      <c r="B33279">
        <v>1907</v>
      </c>
      <c r="C33279">
        <v>1072278</v>
      </c>
    </row>
    <row r="33280" spans="1:3" x14ac:dyDescent="0.3">
      <c r="A33280" t="s">
        <v>2249</v>
      </c>
      <c r="B33280">
        <v>1908</v>
      </c>
      <c r="C33280">
        <v>1077811</v>
      </c>
    </row>
    <row r="33281" spans="1:3" x14ac:dyDescent="0.3">
      <c r="A33281" t="s">
        <v>2249</v>
      </c>
      <c r="B33281">
        <v>1909</v>
      </c>
      <c r="C33281">
        <v>1073096</v>
      </c>
    </row>
    <row r="33282" spans="1:3" x14ac:dyDescent="0.3">
      <c r="A33282" t="s">
        <v>2249</v>
      </c>
      <c r="B33282">
        <v>1910</v>
      </c>
      <c r="C33282">
        <v>1058467</v>
      </c>
    </row>
    <row r="33283" spans="1:3" x14ac:dyDescent="0.3">
      <c r="A33283" t="s">
        <v>2249</v>
      </c>
      <c r="B33283">
        <v>1911</v>
      </c>
      <c r="C33283">
        <v>1034244</v>
      </c>
    </row>
    <row r="33284" spans="1:3" x14ac:dyDescent="0.3">
      <c r="A33284" t="s">
        <v>2249</v>
      </c>
      <c r="B33284">
        <v>1912</v>
      </c>
      <c r="C33284">
        <v>1000735</v>
      </c>
    </row>
    <row r="33285" spans="1:3" x14ac:dyDescent="0.3">
      <c r="A33285" t="s">
        <v>2249</v>
      </c>
      <c r="B33285">
        <v>1913</v>
      </c>
      <c r="C33285">
        <v>958234</v>
      </c>
    </row>
    <row r="33286" spans="1:3" x14ac:dyDescent="0.3">
      <c r="A33286" t="s">
        <v>2249</v>
      </c>
      <c r="B33286">
        <v>1914</v>
      </c>
      <c r="C33286">
        <v>917518</v>
      </c>
    </row>
    <row r="33287" spans="1:3" x14ac:dyDescent="0.3">
      <c r="A33287" t="s">
        <v>2249</v>
      </c>
      <c r="B33287">
        <v>1915</v>
      </c>
      <c r="C33287">
        <v>878513</v>
      </c>
    </row>
    <row r="33288" spans="1:3" x14ac:dyDescent="0.3">
      <c r="A33288" t="s">
        <v>2249</v>
      </c>
      <c r="B33288">
        <v>1916</v>
      </c>
      <c r="C33288">
        <v>841149</v>
      </c>
    </row>
    <row r="33289" spans="1:3" x14ac:dyDescent="0.3">
      <c r="A33289" t="s">
        <v>2249</v>
      </c>
      <c r="B33289">
        <v>1917</v>
      </c>
      <c r="C33289">
        <v>805357</v>
      </c>
    </row>
    <row r="33290" spans="1:3" x14ac:dyDescent="0.3">
      <c r="A33290" t="s">
        <v>2249</v>
      </c>
      <c r="B33290">
        <v>1918</v>
      </c>
      <c r="C33290">
        <v>767570</v>
      </c>
    </row>
    <row r="33291" spans="1:3" x14ac:dyDescent="0.3">
      <c r="A33291" t="s">
        <v>2249</v>
      </c>
      <c r="B33291">
        <v>1919</v>
      </c>
      <c r="C33291">
        <v>739114</v>
      </c>
    </row>
    <row r="33292" spans="1:3" x14ac:dyDescent="0.3">
      <c r="A33292" t="s">
        <v>2249</v>
      </c>
      <c r="B33292">
        <v>1920</v>
      </c>
      <c r="C33292">
        <v>719608</v>
      </c>
    </row>
    <row r="33293" spans="1:3" x14ac:dyDescent="0.3">
      <c r="A33293" t="s">
        <v>2249</v>
      </c>
      <c r="B33293">
        <v>1921</v>
      </c>
      <c r="C33293">
        <v>708688</v>
      </c>
    </row>
    <row r="33294" spans="1:3" x14ac:dyDescent="0.3">
      <c r="A33294" t="s">
        <v>2249</v>
      </c>
      <c r="B33294">
        <v>1922</v>
      </c>
      <c r="C33294">
        <v>706008</v>
      </c>
    </row>
    <row r="33295" spans="1:3" x14ac:dyDescent="0.3">
      <c r="A33295" t="s">
        <v>2249</v>
      </c>
      <c r="B33295">
        <v>1923</v>
      </c>
      <c r="C33295">
        <v>711239</v>
      </c>
    </row>
    <row r="33296" spans="1:3" x14ac:dyDescent="0.3">
      <c r="A33296" t="s">
        <v>2249</v>
      </c>
      <c r="B33296">
        <v>1924</v>
      </c>
      <c r="C33296">
        <v>716508</v>
      </c>
    </row>
    <row r="33297" spans="1:3" x14ac:dyDescent="0.3">
      <c r="A33297" t="s">
        <v>2249</v>
      </c>
      <c r="B33297">
        <v>1925</v>
      </c>
      <c r="C33297">
        <v>721816</v>
      </c>
    </row>
    <row r="33298" spans="1:3" x14ac:dyDescent="0.3">
      <c r="A33298" t="s">
        <v>2249</v>
      </c>
      <c r="B33298">
        <v>1926</v>
      </c>
      <c r="C33298">
        <v>727164</v>
      </c>
    </row>
    <row r="33299" spans="1:3" x14ac:dyDescent="0.3">
      <c r="A33299" t="s">
        <v>2249</v>
      </c>
      <c r="B33299">
        <v>1927</v>
      </c>
      <c r="C33299">
        <v>732551</v>
      </c>
    </row>
    <row r="33300" spans="1:3" x14ac:dyDescent="0.3">
      <c r="A33300" t="s">
        <v>2249</v>
      </c>
      <c r="B33300">
        <v>1928</v>
      </c>
      <c r="C33300">
        <v>737978</v>
      </c>
    </row>
    <row r="33301" spans="1:3" x14ac:dyDescent="0.3">
      <c r="A33301" t="s">
        <v>2249</v>
      </c>
      <c r="B33301">
        <v>1929</v>
      </c>
      <c r="C33301">
        <v>750009</v>
      </c>
    </row>
    <row r="33302" spans="1:3" x14ac:dyDescent="0.3">
      <c r="A33302" t="s">
        <v>2249</v>
      </c>
      <c r="B33302">
        <v>1930</v>
      </c>
      <c r="C33302">
        <v>769030</v>
      </c>
    </row>
    <row r="33303" spans="1:3" x14ac:dyDescent="0.3">
      <c r="A33303" t="s">
        <v>2249</v>
      </c>
      <c r="B33303">
        <v>1931</v>
      </c>
      <c r="C33303">
        <v>795446</v>
      </c>
    </row>
    <row r="33304" spans="1:3" x14ac:dyDescent="0.3">
      <c r="A33304" t="s">
        <v>2249</v>
      </c>
      <c r="B33304">
        <v>1932</v>
      </c>
      <c r="C33304">
        <v>829683</v>
      </c>
    </row>
    <row r="33305" spans="1:3" x14ac:dyDescent="0.3">
      <c r="A33305" t="s">
        <v>2249</v>
      </c>
      <c r="B33305">
        <v>1933</v>
      </c>
      <c r="C33305">
        <v>872189</v>
      </c>
    </row>
    <row r="33306" spans="1:3" x14ac:dyDescent="0.3">
      <c r="A33306" t="s">
        <v>2249</v>
      </c>
      <c r="B33306">
        <v>1934</v>
      </c>
      <c r="C33306">
        <v>916874</v>
      </c>
    </row>
    <row r="33307" spans="1:3" x14ac:dyDescent="0.3">
      <c r="A33307" t="s">
        <v>2249</v>
      </c>
      <c r="B33307">
        <v>1935</v>
      </c>
      <c r="C33307">
        <v>963847</v>
      </c>
    </row>
    <row r="33308" spans="1:3" x14ac:dyDescent="0.3">
      <c r="A33308" t="s">
        <v>2249</v>
      </c>
      <c r="B33308">
        <v>1936</v>
      </c>
      <c r="C33308">
        <v>1013227</v>
      </c>
    </row>
    <row r="33309" spans="1:3" x14ac:dyDescent="0.3">
      <c r="A33309" t="s">
        <v>2249</v>
      </c>
      <c r="B33309">
        <v>1937</v>
      </c>
      <c r="C33309">
        <v>1065137</v>
      </c>
    </row>
    <row r="33310" spans="1:3" x14ac:dyDescent="0.3">
      <c r="A33310" t="s">
        <v>2249</v>
      </c>
      <c r="B33310">
        <v>1938</v>
      </c>
      <c r="C33310">
        <v>1119707</v>
      </c>
    </row>
    <row r="33311" spans="1:3" x14ac:dyDescent="0.3">
      <c r="A33311" t="s">
        <v>2249</v>
      </c>
      <c r="B33311">
        <v>1939</v>
      </c>
      <c r="C33311">
        <v>1177072</v>
      </c>
    </row>
    <row r="33312" spans="1:3" x14ac:dyDescent="0.3">
      <c r="A33312" t="s">
        <v>2249</v>
      </c>
      <c r="B33312">
        <v>1940</v>
      </c>
      <c r="C33312">
        <v>1237376</v>
      </c>
    </row>
    <row r="33313" spans="1:3" x14ac:dyDescent="0.3">
      <c r="A33313" t="s">
        <v>2249</v>
      </c>
      <c r="B33313">
        <v>1941</v>
      </c>
      <c r="C33313">
        <v>1300770</v>
      </c>
    </row>
    <row r="33314" spans="1:3" x14ac:dyDescent="0.3">
      <c r="A33314" t="s">
        <v>2249</v>
      </c>
      <c r="B33314">
        <v>1942</v>
      </c>
      <c r="C33314">
        <v>1367412</v>
      </c>
    </row>
    <row r="33315" spans="1:3" x14ac:dyDescent="0.3">
      <c r="A33315" t="s">
        <v>2249</v>
      </c>
      <c r="B33315">
        <v>1943</v>
      </c>
      <c r="C33315">
        <v>1437468</v>
      </c>
    </row>
    <row r="33316" spans="1:3" x14ac:dyDescent="0.3">
      <c r="A33316" t="s">
        <v>2249</v>
      </c>
      <c r="B33316">
        <v>1944</v>
      </c>
      <c r="C33316">
        <v>1511112</v>
      </c>
    </row>
    <row r="33317" spans="1:3" x14ac:dyDescent="0.3">
      <c r="A33317" t="s">
        <v>2249</v>
      </c>
      <c r="B33317">
        <v>1945</v>
      </c>
      <c r="C33317">
        <v>1588530</v>
      </c>
    </row>
    <row r="33318" spans="1:3" x14ac:dyDescent="0.3">
      <c r="A33318" t="s">
        <v>2249</v>
      </c>
      <c r="B33318">
        <v>1946</v>
      </c>
      <c r="C33318">
        <v>1669915</v>
      </c>
    </row>
    <row r="33319" spans="1:3" x14ac:dyDescent="0.3">
      <c r="A33319" t="s">
        <v>2249</v>
      </c>
      <c r="B33319">
        <v>1947</v>
      </c>
      <c r="C33319">
        <v>1755468</v>
      </c>
    </row>
    <row r="33320" spans="1:3" x14ac:dyDescent="0.3">
      <c r="A33320" t="s">
        <v>2249</v>
      </c>
      <c r="B33320">
        <v>1948</v>
      </c>
      <c r="C33320">
        <v>1845405</v>
      </c>
    </row>
    <row r="33321" spans="1:3" x14ac:dyDescent="0.3">
      <c r="A33321" t="s">
        <v>2249</v>
      </c>
      <c r="B33321">
        <v>1949</v>
      </c>
      <c r="C33321">
        <v>1927846</v>
      </c>
    </row>
    <row r="33322" spans="1:3" x14ac:dyDescent="0.3">
      <c r="A33322" t="s">
        <v>2249</v>
      </c>
      <c r="B33322">
        <v>1950</v>
      </c>
      <c r="C33322">
        <v>2002147</v>
      </c>
    </row>
    <row r="33323" spans="1:3" x14ac:dyDescent="0.3">
      <c r="A33323" t="s">
        <v>2249</v>
      </c>
      <c r="B33323">
        <v>1951</v>
      </c>
      <c r="C33323">
        <v>2011216</v>
      </c>
    </row>
    <row r="33324" spans="1:3" x14ac:dyDescent="0.3">
      <c r="A33324" t="s">
        <v>2249</v>
      </c>
      <c r="B33324">
        <v>1952</v>
      </c>
      <c r="C33324">
        <v>2024160</v>
      </c>
    </row>
    <row r="33325" spans="1:3" x14ac:dyDescent="0.3">
      <c r="A33325" t="s">
        <v>2249</v>
      </c>
      <c r="B33325">
        <v>1953</v>
      </c>
      <c r="C33325">
        <v>2041021</v>
      </c>
    </row>
    <row r="33326" spans="1:3" x14ac:dyDescent="0.3">
      <c r="A33326" t="s">
        <v>2249</v>
      </c>
      <c r="B33326">
        <v>1954</v>
      </c>
      <c r="C33326">
        <v>2061757</v>
      </c>
    </row>
    <row r="33327" spans="1:3" x14ac:dyDescent="0.3">
      <c r="A33327" t="s">
        <v>2249</v>
      </c>
      <c r="B33327">
        <v>1955</v>
      </c>
      <c r="C33327">
        <v>2086253</v>
      </c>
    </row>
    <row r="33328" spans="1:3" x14ac:dyDescent="0.3">
      <c r="A33328" t="s">
        <v>2249</v>
      </c>
      <c r="B33328">
        <v>1956</v>
      </c>
      <c r="C33328">
        <v>2114280</v>
      </c>
    </row>
    <row r="33329" spans="1:3" x14ac:dyDescent="0.3">
      <c r="A33329" t="s">
        <v>2249</v>
      </c>
      <c r="B33329">
        <v>1957</v>
      </c>
      <c r="C33329">
        <v>2145599</v>
      </c>
    </row>
    <row r="33330" spans="1:3" x14ac:dyDescent="0.3">
      <c r="A33330" t="s">
        <v>2249</v>
      </c>
      <c r="B33330">
        <v>1958</v>
      </c>
      <c r="C33330">
        <v>2179870</v>
      </c>
    </row>
    <row r="33331" spans="1:3" x14ac:dyDescent="0.3">
      <c r="A33331" t="s">
        <v>2249</v>
      </c>
      <c r="B33331">
        <v>1959</v>
      </c>
      <c r="C33331">
        <v>2216723</v>
      </c>
    </row>
    <row r="33332" spans="1:3" x14ac:dyDescent="0.3">
      <c r="A33332" t="s">
        <v>2249</v>
      </c>
      <c r="B33332">
        <v>1960</v>
      </c>
      <c r="C33332">
        <v>2255858</v>
      </c>
    </row>
    <row r="33333" spans="1:3" x14ac:dyDescent="0.3">
      <c r="A33333" t="s">
        <v>2249</v>
      </c>
      <c r="B33333">
        <v>1961</v>
      </c>
      <c r="C33333">
        <v>2297052</v>
      </c>
    </row>
    <row r="33334" spans="1:3" x14ac:dyDescent="0.3">
      <c r="A33334" t="s">
        <v>2249</v>
      </c>
      <c r="B33334">
        <v>1962</v>
      </c>
      <c r="C33334">
        <v>2340349</v>
      </c>
    </row>
    <row r="33335" spans="1:3" x14ac:dyDescent="0.3">
      <c r="A33335" t="s">
        <v>2249</v>
      </c>
      <c r="B33335">
        <v>1963</v>
      </c>
      <c r="C33335">
        <v>2385943</v>
      </c>
    </row>
    <row r="33336" spans="1:3" x14ac:dyDescent="0.3">
      <c r="A33336" t="s">
        <v>2249</v>
      </c>
      <c r="B33336">
        <v>1964</v>
      </c>
      <c r="C33336">
        <v>2434220</v>
      </c>
    </row>
    <row r="33337" spans="1:3" x14ac:dyDescent="0.3">
      <c r="A33337" t="s">
        <v>2249</v>
      </c>
      <c r="B33337">
        <v>1965</v>
      </c>
      <c r="C33337">
        <v>2485433</v>
      </c>
    </row>
    <row r="33338" spans="1:3" x14ac:dyDescent="0.3">
      <c r="A33338" t="s">
        <v>2249</v>
      </c>
      <c r="B33338">
        <v>1966</v>
      </c>
      <c r="C33338">
        <v>2539683</v>
      </c>
    </row>
    <row r="33339" spans="1:3" x14ac:dyDescent="0.3">
      <c r="A33339" t="s">
        <v>2249</v>
      </c>
      <c r="B33339">
        <v>1967</v>
      </c>
      <c r="C33339">
        <v>2596820</v>
      </c>
    </row>
    <row r="33340" spans="1:3" x14ac:dyDescent="0.3">
      <c r="A33340" t="s">
        <v>2249</v>
      </c>
      <c r="B33340">
        <v>1968</v>
      </c>
      <c r="C33340">
        <v>2656636</v>
      </c>
    </row>
    <row r="33341" spans="1:3" x14ac:dyDescent="0.3">
      <c r="A33341" t="s">
        <v>2249</v>
      </c>
      <c r="B33341">
        <v>1969</v>
      </c>
      <c r="C33341">
        <v>2718805</v>
      </c>
    </row>
    <row r="33342" spans="1:3" x14ac:dyDescent="0.3">
      <c r="A33342" t="s">
        <v>2249</v>
      </c>
      <c r="B33342">
        <v>1970</v>
      </c>
      <c r="C33342">
        <v>2783132</v>
      </c>
    </row>
    <row r="33343" spans="1:3" x14ac:dyDescent="0.3">
      <c r="A33343" t="s">
        <v>2249</v>
      </c>
      <c r="B33343">
        <v>1971</v>
      </c>
      <c r="C33343">
        <v>2849522</v>
      </c>
    </row>
    <row r="33344" spans="1:3" x14ac:dyDescent="0.3">
      <c r="A33344" t="s">
        <v>2249</v>
      </c>
      <c r="B33344">
        <v>1972</v>
      </c>
      <c r="C33344">
        <v>2918138</v>
      </c>
    </row>
    <row r="33345" spans="1:3" x14ac:dyDescent="0.3">
      <c r="A33345" t="s">
        <v>2249</v>
      </c>
      <c r="B33345">
        <v>1973</v>
      </c>
      <c r="C33345">
        <v>2989201</v>
      </c>
    </row>
    <row r="33346" spans="1:3" x14ac:dyDescent="0.3">
      <c r="A33346" t="s">
        <v>2249</v>
      </c>
      <c r="B33346">
        <v>1974</v>
      </c>
      <c r="C33346">
        <v>3063051</v>
      </c>
    </row>
    <row r="33347" spans="1:3" x14ac:dyDescent="0.3">
      <c r="A33347" t="s">
        <v>2249</v>
      </c>
      <c r="B33347">
        <v>1975</v>
      </c>
      <c r="C33347">
        <v>3139944</v>
      </c>
    </row>
    <row r="33348" spans="1:3" x14ac:dyDescent="0.3">
      <c r="A33348" t="s">
        <v>2249</v>
      </c>
      <c r="B33348">
        <v>1976</v>
      </c>
      <c r="C33348">
        <v>3219825</v>
      </c>
    </row>
    <row r="33349" spans="1:3" x14ac:dyDescent="0.3">
      <c r="A33349" t="s">
        <v>2249</v>
      </c>
      <c r="B33349">
        <v>1977</v>
      </c>
      <c r="C33349">
        <v>3302636</v>
      </c>
    </row>
    <row r="33350" spans="1:3" x14ac:dyDescent="0.3">
      <c r="A33350" t="s">
        <v>2249</v>
      </c>
      <c r="B33350">
        <v>1978</v>
      </c>
      <c r="C33350">
        <v>3388631</v>
      </c>
    </row>
    <row r="33351" spans="1:3" x14ac:dyDescent="0.3">
      <c r="A33351" t="s">
        <v>2249</v>
      </c>
      <c r="B33351">
        <v>1979</v>
      </c>
      <c r="C33351">
        <v>3478093</v>
      </c>
    </row>
    <row r="33352" spans="1:3" x14ac:dyDescent="0.3">
      <c r="A33352" t="s">
        <v>2249</v>
      </c>
      <c r="B33352">
        <v>1980</v>
      </c>
      <c r="C33352">
        <v>3571209</v>
      </c>
    </row>
    <row r="33353" spans="1:3" x14ac:dyDescent="0.3">
      <c r="A33353" t="s">
        <v>2249</v>
      </c>
      <c r="B33353">
        <v>1981</v>
      </c>
      <c r="C33353">
        <v>3668102</v>
      </c>
    </row>
    <row r="33354" spans="1:3" x14ac:dyDescent="0.3">
      <c r="A33354" t="s">
        <v>2249</v>
      </c>
      <c r="B33354">
        <v>1982</v>
      </c>
      <c r="C33354">
        <v>3768489</v>
      </c>
    </row>
    <row r="33355" spans="1:3" x14ac:dyDescent="0.3">
      <c r="A33355" t="s">
        <v>2249</v>
      </c>
      <c r="B33355">
        <v>1983</v>
      </c>
      <c r="C33355">
        <v>3871490</v>
      </c>
    </row>
    <row r="33356" spans="1:3" x14ac:dyDescent="0.3">
      <c r="A33356" t="s">
        <v>2249</v>
      </c>
      <c r="B33356">
        <v>1984</v>
      </c>
      <c r="C33356">
        <v>3975950</v>
      </c>
    </row>
    <row r="33357" spans="1:3" x14ac:dyDescent="0.3">
      <c r="A33357" t="s">
        <v>2249</v>
      </c>
      <c r="B33357">
        <v>1985</v>
      </c>
      <c r="C33357">
        <v>4081022</v>
      </c>
    </row>
    <row r="33358" spans="1:3" x14ac:dyDescent="0.3">
      <c r="A33358" t="s">
        <v>2249</v>
      </c>
      <c r="B33358">
        <v>1986</v>
      </c>
      <c r="C33358">
        <v>4186499</v>
      </c>
    </row>
    <row r="33359" spans="1:3" x14ac:dyDescent="0.3">
      <c r="A33359" t="s">
        <v>2249</v>
      </c>
      <c r="B33359">
        <v>1987</v>
      </c>
      <c r="C33359">
        <v>4292575</v>
      </c>
    </row>
    <row r="33360" spans="1:3" x14ac:dyDescent="0.3">
      <c r="A33360" t="s">
        <v>2249</v>
      </c>
      <c r="B33360">
        <v>1988</v>
      </c>
      <c r="C33360">
        <v>4399320</v>
      </c>
    </row>
    <row r="33361" spans="1:3" x14ac:dyDescent="0.3">
      <c r="A33361" t="s">
        <v>2249</v>
      </c>
      <c r="B33361">
        <v>1989</v>
      </c>
      <c r="C33361">
        <v>4506996</v>
      </c>
    </row>
    <row r="33362" spans="1:3" x14ac:dyDescent="0.3">
      <c r="A33362" t="s">
        <v>2249</v>
      </c>
      <c r="B33362">
        <v>1990</v>
      </c>
      <c r="C33362">
        <v>4615843</v>
      </c>
    </row>
    <row r="33363" spans="1:3" x14ac:dyDescent="0.3">
      <c r="A33363" t="s">
        <v>2249</v>
      </c>
      <c r="B33363">
        <v>1991</v>
      </c>
      <c r="C33363">
        <v>4725543</v>
      </c>
    </row>
    <row r="33364" spans="1:3" x14ac:dyDescent="0.3">
      <c r="A33364" t="s">
        <v>2249</v>
      </c>
      <c r="B33364">
        <v>1992</v>
      </c>
      <c r="C33364">
        <v>4836216</v>
      </c>
    </row>
    <row r="33365" spans="1:3" x14ac:dyDescent="0.3">
      <c r="A33365" t="s">
        <v>2249</v>
      </c>
      <c r="B33365">
        <v>1993</v>
      </c>
      <c r="C33365">
        <v>4949053</v>
      </c>
    </row>
    <row r="33366" spans="1:3" x14ac:dyDescent="0.3">
      <c r="A33366" t="s">
        <v>2249</v>
      </c>
      <c r="B33366">
        <v>1994</v>
      </c>
      <c r="C33366">
        <v>5065664</v>
      </c>
    </row>
    <row r="33367" spans="1:3" x14ac:dyDescent="0.3">
      <c r="A33367" t="s">
        <v>2249</v>
      </c>
      <c r="B33367">
        <v>1995</v>
      </c>
      <c r="C33367">
        <v>5187063</v>
      </c>
    </row>
    <row r="33368" spans="1:3" x14ac:dyDescent="0.3">
      <c r="A33368" t="s">
        <v>2249</v>
      </c>
      <c r="B33368">
        <v>1996</v>
      </c>
      <c r="C33368">
        <v>5314258</v>
      </c>
    </row>
    <row r="33369" spans="1:3" x14ac:dyDescent="0.3">
      <c r="A33369" t="s">
        <v>2249</v>
      </c>
      <c r="B33369">
        <v>1997</v>
      </c>
      <c r="C33369">
        <v>5446633</v>
      </c>
    </row>
    <row r="33370" spans="1:3" x14ac:dyDescent="0.3">
      <c r="A33370" t="s">
        <v>2249</v>
      </c>
      <c r="B33370">
        <v>1998</v>
      </c>
      <c r="C33370">
        <v>5581767</v>
      </c>
    </row>
    <row r="33371" spans="1:3" x14ac:dyDescent="0.3">
      <c r="A33371" t="s">
        <v>2249</v>
      </c>
      <c r="B33371">
        <v>1999</v>
      </c>
      <c r="C33371">
        <v>5716166</v>
      </c>
    </row>
    <row r="33372" spans="1:3" x14ac:dyDescent="0.3">
      <c r="A33372" t="s">
        <v>2249</v>
      </c>
      <c r="B33372">
        <v>2000</v>
      </c>
      <c r="C33372">
        <v>5847590</v>
      </c>
    </row>
    <row r="33373" spans="1:3" x14ac:dyDescent="0.3">
      <c r="A33373" t="s">
        <v>2249</v>
      </c>
      <c r="B33373">
        <v>2001</v>
      </c>
      <c r="C33373">
        <v>5974627</v>
      </c>
    </row>
    <row r="33374" spans="1:3" x14ac:dyDescent="0.3">
      <c r="A33374" t="s">
        <v>2249</v>
      </c>
      <c r="B33374">
        <v>2002</v>
      </c>
      <c r="C33374">
        <v>6098621</v>
      </c>
    </row>
    <row r="33375" spans="1:3" x14ac:dyDescent="0.3">
      <c r="A33375" t="s">
        <v>2249</v>
      </c>
      <c r="B33375">
        <v>2003</v>
      </c>
      <c r="C33375">
        <v>6223378</v>
      </c>
    </row>
    <row r="33376" spans="1:3" x14ac:dyDescent="0.3">
      <c r="A33376" t="s">
        <v>2249</v>
      </c>
      <c r="B33376">
        <v>2004</v>
      </c>
      <c r="C33376">
        <v>6354247</v>
      </c>
    </row>
    <row r="33377" spans="1:3" x14ac:dyDescent="0.3">
      <c r="A33377" t="s">
        <v>2249</v>
      </c>
      <c r="B33377">
        <v>2005</v>
      </c>
      <c r="C33377">
        <v>6494902</v>
      </c>
    </row>
    <row r="33378" spans="1:3" x14ac:dyDescent="0.3">
      <c r="A33378" t="s">
        <v>2249</v>
      </c>
      <c r="B33378">
        <v>2006</v>
      </c>
      <c r="C33378">
        <v>6646891</v>
      </c>
    </row>
    <row r="33379" spans="1:3" x14ac:dyDescent="0.3">
      <c r="A33379" t="s">
        <v>2249</v>
      </c>
      <c r="B33379">
        <v>2007</v>
      </c>
      <c r="C33379">
        <v>6808503</v>
      </c>
    </row>
    <row r="33380" spans="1:3" x14ac:dyDescent="0.3">
      <c r="A33380" t="s">
        <v>2249</v>
      </c>
      <c r="B33380">
        <v>2008</v>
      </c>
      <c r="C33380">
        <v>6976200</v>
      </c>
    </row>
    <row r="33381" spans="1:3" x14ac:dyDescent="0.3">
      <c r="A33381" t="s">
        <v>2249</v>
      </c>
      <c r="B33381">
        <v>2009</v>
      </c>
      <c r="C33381">
        <v>7144774</v>
      </c>
    </row>
    <row r="33382" spans="1:3" x14ac:dyDescent="0.3">
      <c r="A33382" t="s">
        <v>2249</v>
      </c>
      <c r="B33382">
        <v>2010</v>
      </c>
      <c r="C33382">
        <v>7310512</v>
      </c>
    </row>
    <row r="33383" spans="1:3" x14ac:dyDescent="0.3">
      <c r="A33383" t="s">
        <v>2249</v>
      </c>
      <c r="B33383">
        <v>2011</v>
      </c>
      <c r="C33383">
        <v>7472196</v>
      </c>
    </row>
    <row r="33384" spans="1:3" x14ac:dyDescent="0.3">
      <c r="A33384" t="s">
        <v>2249</v>
      </c>
      <c r="B33384">
        <v>2012</v>
      </c>
      <c r="C33384">
        <v>7631003</v>
      </c>
    </row>
    <row r="33385" spans="1:3" x14ac:dyDescent="0.3">
      <c r="A33385" t="s">
        <v>2249</v>
      </c>
      <c r="B33385">
        <v>2013</v>
      </c>
      <c r="C33385">
        <v>7788388</v>
      </c>
    </row>
    <row r="33386" spans="1:3" x14ac:dyDescent="0.3">
      <c r="A33386" t="s">
        <v>2249</v>
      </c>
      <c r="B33386">
        <v>2014</v>
      </c>
      <c r="C33386">
        <v>7946733</v>
      </c>
    </row>
    <row r="33387" spans="1:3" x14ac:dyDescent="0.3">
      <c r="A33387" t="s">
        <v>2249</v>
      </c>
      <c r="B33387">
        <v>2015</v>
      </c>
      <c r="C33387">
        <v>8107772</v>
      </c>
    </row>
    <row r="33388" spans="1:3" x14ac:dyDescent="0.3">
      <c r="A33388" t="s">
        <v>2249</v>
      </c>
      <c r="B33388">
        <v>2016</v>
      </c>
      <c r="C33388">
        <v>8271766</v>
      </c>
    </row>
    <row r="33389" spans="1:3" x14ac:dyDescent="0.3">
      <c r="A33389" t="s">
        <v>2249</v>
      </c>
      <c r="B33389">
        <v>2017</v>
      </c>
      <c r="C33389">
        <v>8438038</v>
      </c>
    </row>
    <row r="33390" spans="1:3" x14ac:dyDescent="0.3">
      <c r="A33390" t="s">
        <v>2249</v>
      </c>
      <c r="B33390">
        <v>2018</v>
      </c>
      <c r="C33390">
        <v>8606324</v>
      </c>
    </row>
    <row r="33391" spans="1:3" x14ac:dyDescent="0.3">
      <c r="A33391" t="s">
        <v>2249</v>
      </c>
      <c r="B33391">
        <v>2019</v>
      </c>
      <c r="C33391">
        <v>8776119</v>
      </c>
    </row>
    <row r="33392" spans="1:3" x14ac:dyDescent="0.3">
      <c r="A33392" t="s">
        <v>2249</v>
      </c>
      <c r="B33392">
        <v>2020</v>
      </c>
      <c r="C33392">
        <v>8947027</v>
      </c>
    </row>
    <row r="33393" spans="1:3" x14ac:dyDescent="0.3">
      <c r="A33393" t="s">
        <v>2249</v>
      </c>
      <c r="B33393">
        <v>2021</v>
      </c>
      <c r="C33393">
        <v>9119005</v>
      </c>
    </row>
    <row r="33394" spans="1:3" x14ac:dyDescent="0.3">
      <c r="A33394" t="s">
        <v>2250</v>
      </c>
      <c r="B33394">
        <v>1800</v>
      </c>
      <c r="C33394">
        <v>300000</v>
      </c>
    </row>
    <row r="33395" spans="1:3" x14ac:dyDescent="0.3">
      <c r="A33395" t="s">
        <v>2250</v>
      </c>
      <c r="B33395">
        <v>1801</v>
      </c>
      <c r="C33395">
        <v>289089</v>
      </c>
    </row>
    <row r="33396" spans="1:3" x14ac:dyDescent="0.3">
      <c r="A33396" t="s">
        <v>2250</v>
      </c>
      <c r="B33396">
        <v>1802</v>
      </c>
      <c r="C33396">
        <v>278575</v>
      </c>
    </row>
    <row r="33397" spans="1:3" x14ac:dyDescent="0.3">
      <c r="A33397" t="s">
        <v>2250</v>
      </c>
      <c r="B33397">
        <v>1803</v>
      </c>
      <c r="C33397">
        <v>268444</v>
      </c>
    </row>
    <row r="33398" spans="1:3" x14ac:dyDescent="0.3">
      <c r="A33398" t="s">
        <v>2250</v>
      </c>
      <c r="B33398">
        <v>1804</v>
      </c>
      <c r="C33398">
        <v>258681</v>
      </c>
    </row>
    <row r="33399" spans="1:3" x14ac:dyDescent="0.3">
      <c r="A33399" t="s">
        <v>2250</v>
      </c>
      <c r="B33399">
        <v>1805</v>
      </c>
      <c r="C33399">
        <v>249273</v>
      </c>
    </row>
    <row r="33400" spans="1:3" x14ac:dyDescent="0.3">
      <c r="A33400" t="s">
        <v>2250</v>
      </c>
      <c r="B33400">
        <v>1806</v>
      </c>
      <c r="C33400">
        <v>240207</v>
      </c>
    </row>
    <row r="33401" spans="1:3" x14ac:dyDescent="0.3">
      <c r="A33401" t="s">
        <v>2250</v>
      </c>
      <c r="B33401">
        <v>1807</v>
      </c>
      <c r="C33401">
        <v>231471</v>
      </c>
    </row>
    <row r="33402" spans="1:3" x14ac:dyDescent="0.3">
      <c r="A33402" t="s">
        <v>2250</v>
      </c>
      <c r="B33402">
        <v>1808</v>
      </c>
      <c r="C33402">
        <v>223053</v>
      </c>
    </row>
    <row r="33403" spans="1:3" x14ac:dyDescent="0.3">
      <c r="A33403" t="s">
        <v>2250</v>
      </c>
      <c r="B33403">
        <v>1809</v>
      </c>
      <c r="C33403">
        <v>214940</v>
      </c>
    </row>
    <row r="33404" spans="1:3" x14ac:dyDescent="0.3">
      <c r="A33404" t="s">
        <v>2250</v>
      </c>
      <c r="B33404">
        <v>1810</v>
      </c>
      <c r="C33404">
        <v>207408</v>
      </c>
    </row>
    <row r="33405" spans="1:3" x14ac:dyDescent="0.3">
      <c r="A33405" t="s">
        <v>2250</v>
      </c>
      <c r="B33405">
        <v>1811</v>
      </c>
      <c r="C33405">
        <v>199864</v>
      </c>
    </row>
    <row r="33406" spans="1:3" x14ac:dyDescent="0.3">
      <c r="A33406" t="s">
        <v>2250</v>
      </c>
      <c r="B33406">
        <v>1812</v>
      </c>
      <c r="C33406">
        <v>192595</v>
      </c>
    </row>
    <row r="33407" spans="1:3" x14ac:dyDescent="0.3">
      <c r="A33407" t="s">
        <v>2250</v>
      </c>
      <c r="B33407">
        <v>1813</v>
      </c>
      <c r="C33407">
        <v>185591</v>
      </c>
    </row>
    <row r="33408" spans="1:3" x14ac:dyDescent="0.3">
      <c r="A33408" t="s">
        <v>2250</v>
      </c>
      <c r="B33408">
        <v>1814</v>
      </c>
      <c r="C33408">
        <v>178841</v>
      </c>
    </row>
    <row r="33409" spans="1:3" x14ac:dyDescent="0.3">
      <c r="A33409" t="s">
        <v>2250</v>
      </c>
      <c r="B33409">
        <v>1815</v>
      </c>
      <c r="C33409">
        <v>172337</v>
      </c>
    </row>
    <row r="33410" spans="1:3" x14ac:dyDescent="0.3">
      <c r="A33410" t="s">
        <v>2250</v>
      </c>
      <c r="B33410">
        <v>1816</v>
      </c>
      <c r="C33410">
        <v>166069</v>
      </c>
    </row>
    <row r="33411" spans="1:3" x14ac:dyDescent="0.3">
      <c r="A33411" t="s">
        <v>2250</v>
      </c>
      <c r="B33411">
        <v>1817</v>
      </c>
      <c r="C33411">
        <v>160029</v>
      </c>
    </row>
    <row r="33412" spans="1:3" x14ac:dyDescent="0.3">
      <c r="A33412" t="s">
        <v>2250</v>
      </c>
      <c r="B33412">
        <v>1818</v>
      </c>
      <c r="C33412">
        <v>154209</v>
      </c>
    </row>
    <row r="33413" spans="1:3" x14ac:dyDescent="0.3">
      <c r="A33413" t="s">
        <v>2250</v>
      </c>
      <c r="B33413">
        <v>1819</v>
      </c>
      <c r="C33413">
        <v>150507</v>
      </c>
    </row>
    <row r="33414" spans="1:3" x14ac:dyDescent="0.3">
      <c r="A33414" t="s">
        <v>2250</v>
      </c>
      <c r="B33414">
        <v>1820</v>
      </c>
      <c r="C33414">
        <v>148904</v>
      </c>
    </row>
    <row r="33415" spans="1:3" x14ac:dyDescent="0.3">
      <c r="A33415" t="s">
        <v>2250</v>
      </c>
      <c r="B33415">
        <v>1821</v>
      </c>
      <c r="C33415">
        <v>149382</v>
      </c>
    </row>
    <row r="33416" spans="1:3" x14ac:dyDescent="0.3">
      <c r="A33416" t="s">
        <v>2250</v>
      </c>
      <c r="B33416">
        <v>1822</v>
      </c>
      <c r="C33416">
        <v>151928</v>
      </c>
    </row>
    <row r="33417" spans="1:3" x14ac:dyDescent="0.3">
      <c r="A33417" t="s">
        <v>2250</v>
      </c>
      <c r="B33417">
        <v>1823</v>
      </c>
      <c r="C33417">
        <v>156529</v>
      </c>
    </row>
    <row r="33418" spans="1:3" x14ac:dyDescent="0.3">
      <c r="A33418" t="s">
        <v>2250</v>
      </c>
      <c r="B33418">
        <v>1824</v>
      </c>
      <c r="C33418">
        <v>161270</v>
      </c>
    </row>
    <row r="33419" spans="1:3" x14ac:dyDescent="0.3">
      <c r="A33419" t="s">
        <v>2250</v>
      </c>
      <c r="B33419">
        <v>1825</v>
      </c>
      <c r="C33419">
        <v>166154</v>
      </c>
    </row>
    <row r="33420" spans="1:3" x14ac:dyDescent="0.3">
      <c r="A33420" t="s">
        <v>2250</v>
      </c>
      <c r="B33420">
        <v>1826</v>
      </c>
      <c r="C33420">
        <v>171186</v>
      </c>
    </row>
    <row r="33421" spans="1:3" x14ac:dyDescent="0.3">
      <c r="A33421" t="s">
        <v>2250</v>
      </c>
      <c r="B33421">
        <v>1827</v>
      </c>
      <c r="C33421">
        <v>176371</v>
      </c>
    </row>
    <row r="33422" spans="1:3" x14ac:dyDescent="0.3">
      <c r="A33422" t="s">
        <v>2250</v>
      </c>
      <c r="B33422">
        <v>1828</v>
      </c>
      <c r="C33422">
        <v>181712</v>
      </c>
    </row>
    <row r="33423" spans="1:3" x14ac:dyDescent="0.3">
      <c r="A33423" t="s">
        <v>2250</v>
      </c>
      <c r="B33423">
        <v>1829</v>
      </c>
      <c r="C33423">
        <v>187216</v>
      </c>
    </row>
    <row r="33424" spans="1:3" x14ac:dyDescent="0.3">
      <c r="A33424" t="s">
        <v>2250</v>
      </c>
      <c r="B33424">
        <v>1830</v>
      </c>
      <c r="C33424">
        <v>192886</v>
      </c>
    </row>
    <row r="33425" spans="1:3" x14ac:dyDescent="0.3">
      <c r="A33425" t="s">
        <v>2250</v>
      </c>
      <c r="B33425">
        <v>1831</v>
      </c>
      <c r="C33425">
        <v>198727</v>
      </c>
    </row>
    <row r="33426" spans="1:3" x14ac:dyDescent="0.3">
      <c r="A33426" t="s">
        <v>2250</v>
      </c>
      <c r="B33426">
        <v>1832</v>
      </c>
      <c r="C33426">
        <v>204746</v>
      </c>
    </row>
    <row r="33427" spans="1:3" x14ac:dyDescent="0.3">
      <c r="A33427" t="s">
        <v>2250</v>
      </c>
      <c r="B33427">
        <v>1833</v>
      </c>
      <c r="C33427">
        <v>210947</v>
      </c>
    </row>
    <row r="33428" spans="1:3" x14ac:dyDescent="0.3">
      <c r="A33428" t="s">
        <v>2250</v>
      </c>
      <c r="B33428">
        <v>1834</v>
      </c>
      <c r="C33428">
        <v>217336</v>
      </c>
    </row>
    <row r="33429" spans="1:3" x14ac:dyDescent="0.3">
      <c r="A33429" t="s">
        <v>2250</v>
      </c>
      <c r="B33429">
        <v>1835</v>
      </c>
      <c r="C33429">
        <v>223918</v>
      </c>
    </row>
    <row r="33430" spans="1:3" x14ac:dyDescent="0.3">
      <c r="A33430" t="s">
        <v>2250</v>
      </c>
      <c r="B33430">
        <v>1836</v>
      </c>
      <c r="C33430">
        <v>230699</v>
      </c>
    </row>
    <row r="33431" spans="1:3" x14ac:dyDescent="0.3">
      <c r="A33431" t="s">
        <v>2250</v>
      </c>
      <c r="B33431">
        <v>1837</v>
      </c>
      <c r="C33431">
        <v>237686</v>
      </c>
    </row>
    <row r="33432" spans="1:3" x14ac:dyDescent="0.3">
      <c r="A33432" t="s">
        <v>2250</v>
      </c>
      <c r="B33432">
        <v>1838</v>
      </c>
      <c r="C33432">
        <v>244885</v>
      </c>
    </row>
    <row r="33433" spans="1:3" x14ac:dyDescent="0.3">
      <c r="A33433" t="s">
        <v>2250</v>
      </c>
      <c r="B33433">
        <v>1839</v>
      </c>
      <c r="C33433">
        <v>252301</v>
      </c>
    </row>
    <row r="33434" spans="1:3" x14ac:dyDescent="0.3">
      <c r="A33434" t="s">
        <v>2250</v>
      </c>
      <c r="B33434">
        <v>1840</v>
      </c>
      <c r="C33434">
        <v>259942</v>
      </c>
    </row>
    <row r="33435" spans="1:3" x14ac:dyDescent="0.3">
      <c r="A33435" t="s">
        <v>2250</v>
      </c>
      <c r="B33435">
        <v>1841</v>
      </c>
      <c r="C33435">
        <v>267815</v>
      </c>
    </row>
    <row r="33436" spans="1:3" x14ac:dyDescent="0.3">
      <c r="A33436" t="s">
        <v>2250</v>
      </c>
      <c r="B33436">
        <v>1842</v>
      </c>
      <c r="C33436">
        <v>275926</v>
      </c>
    </row>
    <row r="33437" spans="1:3" x14ac:dyDescent="0.3">
      <c r="A33437" t="s">
        <v>2250</v>
      </c>
      <c r="B33437">
        <v>1843</v>
      </c>
      <c r="C33437">
        <v>284283</v>
      </c>
    </row>
    <row r="33438" spans="1:3" x14ac:dyDescent="0.3">
      <c r="A33438" t="s">
        <v>2250</v>
      </c>
      <c r="B33438">
        <v>1844</v>
      </c>
      <c r="C33438">
        <v>292892</v>
      </c>
    </row>
    <row r="33439" spans="1:3" x14ac:dyDescent="0.3">
      <c r="A33439" t="s">
        <v>2250</v>
      </c>
      <c r="B33439">
        <v>1845</v>
      </c>
      <c r="C33439">
        <v>301763</v>
      </c>
    </row>
    <row r="33440" spans="1:3" x14ac:dyDescent="0.3">
      <c r="A33440" t="s">
        <v>2250</v>
      </c>
      <c r="B33440">
        <v>1846</v>
      </c>
      <c r="C33440">
        <v>310902</v>
      </c>
    </row>
    <row r="33441" spans="1:3" x14ac:dyDescent="0.3">
      <c r="A33441" t="s">
        <v>2250</v>
      </c>
      <c r="B33441">
        <v>1847</v>
      </c>
      <c r="C33441">
        <v>320318</v>
      </c>
    </row>
    <row r="33442" spans="1:3" x14ac:dyDescent="0.3">
      <c r="A33442" t="s">
        <v>2250</v>
      </c>
      <c r="B33442">
        <v>1848</v>
      </c>
      <c r="C33442">
        <v>330019</v>
      </c>
    </row>
    <row r="33443" spans="1:3" x14ac:dyDescent="0.3">
      <c r="A33443" t="s">
        <v>2250</v>
      </c>
      <c r="B33443">
        <v>1849</v>
      </c>
      <c r="C33443">
        <v>338219</v>
      </c>
    </row>
    <row r="33444" spans="1:3" x14ac:dyDescent="0.3">
      <c r="A33444" t="s">
        <v>2250</v>
      </c>
      <c r="B33444">
        <v>1850</v>
      </c>
      <c r="C33444">
        <v>344865</v>
      </c>
    </row>
    <row r="33445" spans="1:3" x14ac:dyDescent="0.3">
      <c r="A33445" t="s">
        <v>2250</v>
      </c>
      <c r="B33445">
        <v>1851</v>
      </c>
      <c r="C33445">
        <v>349896</v>
      </c>
    </row>
    <row r="33446" spans="1:3" x14ac:dyDescent="0.3">
      <c r="A33446" t="s">
        <v>2250</v>
      </c>
      <c r="B33446">
        <v>1852</v>
      </c>
      <c r="C33446">
        <v>353259</v>
      </c>
    </row>
    <row r="33447" spans="1:3" x14ac:dyDescent="0.3">
      <c r="A33447" t="s">
        <v>2250</v>
      </c>
      <c r="B33447">
        <v>1853</v>
      </c>
      <c r="C33447">
        <v>354896</v>
      </c>
    </row>
    <row r="33448" spans="1:3" x14ac:dyDescent="0.3">
      <c r="A33448" t="s">
        <v>2250</v>
      </c>
      <c r="B33448">
        <v>1854</v>
      </c>
      <c r="C33448">
        <v>356541</v>
      </c>
    </row>
    <row r="33449" spans="1:3" x14ac:dyDescent="0.3">
      <c r="A33449" t="s">
        <v>2250</v>
      </c>
      <c r="B33449">
        <v>1855</v>
      </c>
      <c r="C33449">
        <v>358193</v>
      </c>
    </row>
    <row r="33450" spans="1:3" x14ac:dyDescent="0.3">
      <c r="A33450" t="s">
        <v>2250</v>
      </c>
      <c r="B33450">
        <v>1856</v>
      </c>
      <c r="C33450">
        <v>359853</v>
      </c>
    </row>
    <row r="33451" spans="1:3" x14ac:dyDescent="0.3">
      <c r="A33451" t="s">
        <v>2250</v>
      </c>
      <c r="B33451">
        <v>1857</v>
      </c>
      <c r="C33451">
        <v>361520</v>
      </c>
    </row>
    <row r="33452" spans="1:3" x14ac:dyDescent="0.3">
      <c r="A33452" t="s">
        <v>2250</v>
      </c>
      <c r="B33452">
        <v>1858</v>
      </c>
      <c r="C33452">
        <v>363196</v>
      </c>
    </row>
    <row r="33453" spans="1:3" x14ac:dyDescent="0.3">
      <c r="A33453" t="s">
        <v>2250</v>
      </c>
      <c r="B33453">
        <v>1859</v>
      </c>
      <c r="C33453">
        <v>364879</v>
      </c>
    </row>
    <row r="33454" spans="1:3" x14ac:dyDescent="0.3">
      <c r="A33454" t="s">
        <v>2250</v>
      </c>
      <c r="B33454">
        <v>1860</v>
      </c>
      <c r="C33454">
        <v>366569</v>
      </c>
    </row>
    <row r="33455" spans="1:3" x14ac:dyDescent="0.3">
      <c r="A33455" t="s">
        <v>2250</v>
      </c>
      <c r="B33455">
        <v>1861</v>
      </c>
      <c r="C33455">
        <v>368268</v>
      </c>
    </row>
    <row r="33456" spans="1:3" x14ac:dyDescent="0.3">
      <c r="A33456" t="s">
        <v>2250</v>
      </c>
      <c r="B33456">
        <v>1862</v>
      </c>
      <c r="C33456">
        <v>369975</v>
      </c>
    </row>
    <row r="33457" spans="1:3" x14ac:dyDescent="0.3">
      <c r="A33457" t="s">
        <v>2250</v>
      </c>
      <c r="B33457">
        <v>1863</v>
      </c>
      <c r="C33457">
        <v>371689</v>
      </c>
    </row>
    <row r="33458" spans="1:3" x14ac:dyDescent="0.3">
      <c r="A33458" t="s">
        <v>2250</v>
      </c>
      <c r="B33458">
        <v>1864</v>
      </c>
      <c r="C33458">
        <v>373412</v>
      </c>
    </row>
    <row r="33459" spans="1:3" x14ac:dyDescent="0.3">
      <c r="A33459" t="s">
        <v>2250</v>
      </c>
      <c r="B33459">
        <v>1865</v>
      </c>
      <c r="C33459">
        <v>375142</v>
      </c>
    </row>
    <row r="33460" spans="1:3" x14ac:dyDescent="0.3">
      <c r="A33460" t="s">
        <v>2250</v>
      </c>
      <c r="B33460">
        <v>1866</v>
      </c>
      <c r="C33460">
        <v>376880</v>
      </c>
    </row>
    <row r="33461" spans="1:3" x14ac:dyDescent="0.3">
      <c r="A33461" t="s">
        <v>2250</v>
      </c>
      <c r="B33461">
        <v>1867</v>
      </c>
      <c r="C33461">
        <v>378627</v>
      </c>
    </row>
    <row r="33462" spans="1:3" x14ac:dyDescent="0.3">
      <c r="A33462" t="s">
        <v>2250</v>
      </c>
      <c r="B33462">
        <v>1868</v>
      </c>
      <c r="C33462">
        <v>380381</v>
      </c>
    </row>
    <row r="33463" spans="1:3" x14ac:dyDescent="0.3">
      <c r="A33463" t="s">
        <v>2250</v>
      </c>
      <c r="B33463">
        <v>1869</v>
      </c>
      <c r="C33463">
        <v>378964</v>
      </c>
    </row>
    <row r="33464" spans="1:3" x14ac:dyDescent="0.3">
      <c r="A33464" t="s">
        <v>2250</v>
      </c>
      <c r="B33464">
        <v>1870</v>
      </c>
      <c r="C33464">
        <v>374476</v>
      </c>
    </row>
    <row r="33465" spans="1:3" x14ac:dyDescent="0.3">
      <c r="A33465" t="s">
        <v>2250</v>
      </c>
      <c r="B33465">
        <v>1871</v>
      </c>
      <c r="C33465">
        <v>367016</v>
      </c>
    </row>
    <row r="33466" spans="1:3" x14ac:dyDescent="0.3">
      <c r="A33466" t="s">
        <v>2250</v>
      </c>
      <c r="B33466">
        <v>1872</v>
      </c>
      <c r="C33466">
        <v>356680</v>
      </c>
    </row>
    <row r="33467" spans="1:3" x14ac:dyDescent="0.3">
      <c r="A33467" t="s">
        <v>2250</v>
      </c>
      <c r="B33467">
        <v>1873</v>
      </c>
      <c r="C33467">
        <v>343559</v>
      </c>
    </row>
    <row r="33468" spans="1:3" x14ac:dyDescent="0.3">
      <c r="A33468" t="s">
        <v>2250</v>
      </c>
      <c r="B33468">
        <v>1874</v>
      </c>
      <c r="C33468">
        <v>330920</v>
      </c>
    </row>
    <row r="33469" spans="1:3" x14ac:dyDescent="0.3">
      <c r="A33469" t="s">
        <v>2250</v>
      </c>
      <c r="B33469">
        <v>1875</v>
      </c>
      <c r="C33469">
        <v>318746</v>
      </c>
    </row>
    <row r="33470" spans="1:3" x14ac:dyDescent="0.3">
      <c r="A33470" t="s">
        <v>2250</v>
      </c>
      <c r="B33470">
        <v>1876</v>
      </c>
      <c r="C33470">
        <v>307020</v>
      </c>
    </row>
    <row r="33471" spans="1:3" x14ac:dyDescent="0.3">
      <c r="A33471" t="s">
        <v>2250</v>
      </c>
      <c r="B33471">
        <v>1877</v>
      </c>
      <c r="C33471">
        <v>295726</v>
      </c>
    </row>
    <row r="33472" spans="1:3" x14ac:dyDescent="0.3">
      <c r="A33472" t="s">
        <v>2250</v>
      </c>
      <c r="B33472">
        <v>1878</v>
      </c>
      <c r="C33472">
        <v>284847</v>
      </c>
    </row>
    <row r="33473" spans="1:3" x14ac:dyDescent="0.3">
      <c r="A33473" t="s">
        <v>2250</v>
      </c>
      <c r="B33473">
        <v>1879</v>
      </c>
      <c r="C33473">
        <v>281232</v>
      </c>
    </row>
    <row r="33474" spans="1:3" x14ac:dyDescent="0.3">
      <c r="A33474" t="s">
        <v>2250</v>
      </c>
      <c r="B33474">
        <v>1880</v>
      </c>
      <c r="C33474">
        <v>285254</v>
      </c>
    </row>
    <row r="33475" spans="1:3" x14ac:dyDescent="0.3">
      <c r="A33475" t="s">
        <v>2250</v>
      </c>
      <c r="B33475">
        <v>1881</v>
      </c>
      <c r="C33475">
        <v>297333</v>
      </c>
    </row>
    <row r="33476" spans="1:3" x14ac:dyDescent="0.3">
      <c r="A33476" t="s">
        <v>2250</v>
      </c>
      <c r="B33476">
        <v>1882</v>
      </c>
      <c r="C33476">
        <v>317936</v>
      </c>
    </row>
    <row r="33477" spans="1:3" x14ac:dyDescent="0.3">
      <c r="A33477" t="s">
        <v>2250</v>
      </c>
      <c r="B33477">
        <v>1883</v>
      </c>
      <c r="C33477">
        <v>347586</v>
      </c>
    </row>
    <row r="33478" spans="1:3" x14ac:dyDescent="0.3">
      <c r="A33478" t="s">
        <v>2250</v>
      </c>
      <c r="B33478">
        <v>1884</v>
      </c>
      <c r="C33478">
        <v>380001</v>
      </c>
    </row>
    <row r="33479" spans="1:3" x14ac:dyDescent="0.3">
      <c r="A33479" t="s">
        <v>2250</v>
      </c>
      <c r="B33479">
        <v>1885</v>
      </c>
      <c r="C33479">
        <v>415440</v>
      </c>
    </row>
    <row r="33480" spans="1:3" x14ac:dyDescent="0.3">
      <c r="A33480" t="s">
        <v>2250</v>
      </c>
      <c r="B33480">
        <v>1886</v>
      </c>
      <c r="C33480">
        <v>454183</v>
      </c>
    </row>
    <row r="33481" spans="1:3" x14ac:dyDescent="0.3">
      <c r="A33481" t="s">
        <v>2250</v>
      </c>
      <c r="B33481">
        <v>1887</v>
      </c>
      <c r="C33481">
        <v>496540</v>
      </c>
    </row>
    <row r="33482" spans="1:3" x14ac:dyDescent="0.3">
      <c r="A33482" t="s">
        <v>2250</v>
      </c>
      <c r="B33482">
        <v>1888</v>
      </c>
      <c r="C33482">
        <v>542846</v>
      </c>
    </row>
    <row r="33483" spans="1:3" x14ac:dyDescent="0.3">
      <c r="A33483" t="s">
        <v>2250</v>
      </c>
      <c r="B33483">
        <v>1889</v>
      </c>
      <c r="C33483">
        <v>576652</v>
      </c>
    </row>
    <row r="33484" spans="1:3" x14ac:dyDescent="0.3">
      <c r="A33484" t="s">
        <v>2250</v>
      </c>
      <c r="B33484">
        <v>1890</v>
      </c>
      <c r="C33484">
        <v>597420</v>
      </c>
    </row>
    <row r="33485" spans="1:3" x14ac:dyDescent="0.3">
      <c r="A33485" t="s">
        <v>2250</v>
      </c>
      <c r="B33485">
        <v>1891</v>
      </c>
      <c r="C33485">
        <v>604539</v>
      </c>
    </row>
    <row r="33486" spans="1:3" x14ac:dyDescent="0.3">
      <c r="A33486" t="s">
        <v>2250</v>
      </c>
      <c r="B33486">
        <v>1892</v>
      </c>
      <c r="C33486">
        <v>597321</v>
      </c>
    </row>
    <row r="33487" spans="1:3" x14ac:dyDescent="0.3">
      <c r="A33487" t="s">
        <v>2250</v>
      </c>
      <c r="B33487">
        <v>1893</v>
      </c>
      <c r="C33487">
        <v>574988</v>
      </c>
    </row>
    <row r="33488" spans="1:3" x14ac:dyDescent="0.3">
      <c r="A33488" t="s">
        <v>2250</v>
      </c>
      <c r="B33488">
        <v>1894</v>
      </c>
      <c r="C33488">
        <v>553491</v>
      </c>
    </row>
    <row r="33489" spans="1:3" x14ac:dyDescent="0.3">
      <c r="A33489" t="s">
        <v>2250</v>
      </c>
      <c r="B33489">
        <v>1895</v>
      </c>
      <c r="C33489">
        <v>532797</v>
      </c>
    </row>
    <row r="33490" spans="1:3" x14ac:dyDescent="0.3">
      <c r="A33490" t="s">
        <v>2250</v>
      </c>
      <c r="B33490">
        <v>1896</v>
      </c>
      <c r="C33490">
        <v>512877</v>
      </c>
    </row>
    <row r="33491" spans="1:3" x14ac:dyDescent="0.3">
      <c r="A33491" t="s">
        <v>2250</v>
      </c>
      <c r="B33491">
        <v>1897</v>
      </c>
      <c r="C33491">
        <v>493702</v>
      </c>
    </row>
    <row r="33492" spans="1:3" x14ac:dyDescent="0.3">
      <c r="A33492" t="s">
        <v>2250</v>
      </c>
      <c r="B33492">
        <v>1898</v>
      </c>
      <c r="C33492">
        <v>475243</v>
      </c>
    </row>
    <row r="33493" spans="1:3" x14ac:dyDescent="0.3">
      <c r="A33493" t="s">
        <v>2250</v>
      </c>
      <c r="B33493">
        <v>1899</v>
      </c>
      <c r="C33493">
        <v>462812</v>
      </c>
    </row>
    <row r="33494" spans="1:3" x14ac:dyDescent="0.3">
      <c r="A33494" t="s">
        <v>2250</v>
      </c>
      <c r="B33494">
        <v>1900</v>
      </c>
      <c r="C33494">
        <v>456307</v>
      </c>
    </row>
    <row r="33495" spans="1:3" x14ac:dyDescent="0.3">
      <c r="A33495" t="s">
        <v>2250</v>
      </c>
      <c r="B33495">
        <v>1901</v>
      </c>
      <c r="C33495">
        <v>455633</v>
      </c>
    </row>
    <row r="33496" spans="1:3" x14ac:dyDescent="0.3">
      <c r="A33496" t="s">
        <v>2250</v>
      </c>
      <c r="B33496">
        <v>1902</v>
      </c>
      <c r="C33496">
        <v>460702</v>
      </c>
    </row>
    <row r="33497" spans="1:3" x14ac:dyDescent="0.3">
      <c r="A33497" t="s">
        <v>2250</v>
      </c>
      <c r="B33497">
        <v>1903</v>
      </c>
      <c r="C33497">
        <v>471434</v>
      </c>
    </row>
    <row r="33498" spans="1:3" x14ac:dyDescent="0.3">
      <c r="A33498" t="s">
        <v>2250</v>
      </c>
      <c r="B33498">
        <v>1904</v>
      </c>
      <c r="C33498">
        <v>482415</v>
      </c>
    </row>
    <row r="33499" spans="1:3" x14ac:dyDescent="0.3">
      <c r="A33499" t="s">
        <v>2250</v>
      </c>
      <c r="B33499">
        <v>1905</v>
      </c>
      <c r="C33499">
        <v>493653</v>
      </c>
    </row>
    <row r="33500" spans="1:3" x14ac:dyDescent="0.3">
      <c r="A33500" t="s">
        <v>2250</v>
      </c>
      <c r="B33500">
        <v>1906</v>
      </c>
      <c r="C33500">
        <v>505152</v>
      </c>
    </row>
    <row r="33501" spans="1:3" x14ac:dyDescent="0.3">
      <c r="A33501" t="s">
        <v>2250</v>
      </c>
      <c r="B33501">
        <v>1907</v>
      </c>
      <c r="C33501">
        <v>516919</v>
      </c>
    </row>
    <row r="33502" spans="1:3" x14ac:dyDescent="0.3">
      <c r="A33502" t="s">
        <v>2250</v>
      </c>
      <c r="B33502">
        <v>1908</v>
      </c>
      <c r="C33502">
        <v>528960</v>
      </c>
    </row>
    <row r="33503" spans="1:3" x14ac:dyDescent="0.3">
      <c r="A33503" t="s">
        <v>2250</v>
      </c>
      <c r="B33503">
        <v>1909</v>
      </c>
      <c r="C33503">
        <v>541305</v>
      </c>
    </row>
    <row r="33504" spans="1:3" x14ac:dyDescent="0.3">
      <c r="A33504" t="s">
        <v>2250</v>
      </c>
      <c r="B33504">
        <v>1910</v>
      </c>
      <c r="C33504">
        <v>553963</v>
      </c>
    </row>
    <row r="33505" spans="1:3" x14ac:dyDescent="0.3">
      <c r="A33505" t="s">
        <v>2250</v>
      </c>
      <c r="B33505">
        <v>1911</v>
      </c>
      <c r="C33505">
        <v>566940</v>
      </c>
    </row>
    <row r="33506" spans="1:3" x14ac:dyDescent="0.3">
      <c r="A33506" t="s">
        <v>2250</v>
      </c>
      <c r="B33506">
        <v>1912</v>
      </c>
      <c r="C33506">
        <v>580244</v>
      </c>
    </row>
    <row r="33507" spans="1:3" x14ac:dyDescent="0.3">
      <c r="A33507" t="s">
        <v>2250</v>
      </c>
      <c r="B33507">
        <v>1913</v>
      </c>
      <c r="C33507">
        <v>593885</v>
      </c>
    </row>
    <row r="33508" spans="1:3" x14ac:dyDescent="0.3">
      <c r="A33508" t="s">
        <v>2250</v>
      </c>
      <c r="B33508">
        <v>1914</v>
      </c>
      <c r="C33508">
        <v>607846</v>
      </c>
    </row>
    <row r="33509" spans="1:3" x14ac:dyDescent="0.3">
      <c r="A33509" t="s">
        <v>2250</v>
      </c>
      <c r="B33509">
        <v>1915</v>
      </c>
      <c r="C33509">
        <v>622136</v>
      </c>
    </row>
    <row r="33510" spans="1:3" x14ac:dyDescent="0.3">
      <c r="A33510" t="s">
        <v>2250</v>
      </c>
      <c r="B33510">
        <v>1916</v>
      </c>
      <c r="C33510">
        <v>636761</v>
      </c>
    </row>
    <row r="33511" spans="1:3" x14ac:dyDescent="0.3">
      <c r="A33511" t="s">
        <v>2250</v>
      </c>
      <c r="B33511">
        <v>1917</v>
      </c>
      <c r="C33511">
        <v>651731</v>
      </c>
    </row>
    <row r="33512" spans="1:3" x14ac:dyDescent="0.3">
      <c r="A33512" t="s">
        <v>2250</v>
      </c>
      <c r="B33512">
        <v>1918</v>
      </c>
      <c r="C33512">
        <v>667060</v>
      </c>
    </row>
    <row r="33513" spans="1:3" x14ac:dyDescent="0.3">
      <c r="A33513" t="s">
        <v>2250</v>
      </c>
      <c r="B33513">
        <v>1919</v>
      </c>
      <c r="C33513">
        <v>682718</v>
      </c>
    </row>
    <row r="33514" spans="1:3" x14ac:dyDescent="0.3">
      <c r="A33514" t="s">
        <v>2250</v>
      </c>
      <c r="B33514">
        <v>1920</v>
      </c>
      <c r="C33514">
        <v>698712</v>
      </c>
    </row>
    <row r="33515" spans="1:3" x14ac:dyDescent="0.3">
      <c r="A33515" t="s">
        <v>2250</v>
      </c>
      <c r="B33515">
        <v>1921</v>
      </c>
      <c r="C33515">
        <v>715050</v>
      </c>
    </row>
    <row r="33516" spans="1:3" x14ac:dyDescent="0.3">
      <c r="A33516" t="s">
        <v>2250</v>
      </c>
      <c r="B33516">
        <v>1922</v>
      </c>
      <c r="C33516">
        <v>731737</v>
      </c>
    </row>
    <row r="33517" spans="1:3" x14ac:dyDescent="0.3">
      <c r="A33517" t="s">
        <v>2250</v>
      </c>
      <c r="B33517">
        <v>1923</v>
      </c>
      <c r="C33517">
        <v>748782</v>
      </c>
    </row>
    <row r="33518" spans="1:3" x14ac:dyDescent="0.3">
      <c r="A33518" t="s">
        <v>2250</v>
      </c>
      <c r="B33518">
        <v>1924</v>
      </c>
      <c r="C33518">
        <v>766225</v>
      </c>
    </row>
    <row r="33519" spans="1:3" x14ac:dyDescent="0.3">
      <c r="A33519" t="s">
        <v>2250</v>
      </c>
      <c r="B33519">
        <v>1925</v>
      </c>
      <c r="C33519">
        <v>784073</v>
      </c>
    </row>
    <row r="33520" spans="1:3" x14ac:dyDescent="0.3">
      <c r="A33520" t="s">
        <v>2250</v>
      </c>
      <c r="B33520">
        <v>1926</v>
      </c>
      <c r="C33520">
        <v>802338</v>
      </c>
    </row>
    <row r="33521" spans="1:3" x14ac:dyDescent="0.3">
      <c r="A33521" t="s">
        <v>2250</v>
      </c>
      <c r="B33521">
        <v>1927</v>
      </c>
      <c r="C33521">
        <v>821028</v>
      </c>
    </row>
    <row r="33522" spans="1:3" x14ac:dyDescent="0.3">
      <c r="A33522" t="s">
        <v>2250</v>
      </c>
      <c r="B33522">
        <v>1928</v>
      </c>
      <c r="C33522">
        <v>840153</v>
      </c>
    </row>
    <row r="33523" spans="1:3" x14ac:dyDescent="0.3">
      <c r="A33523" t="s">
        <v>2250</v>
      </c>
      <c r="B33523">
        <v>1929</v>
      </c>
      <c r="C33523">
        <v>859775</v>
      </c>
    </row>
    <row r="33524" spans="1:3" x14ac:dyDescent="0.3">
      <c r="A33524" t="s">
        <v>2250</v>
      </c>
      <c r="B33524">
        <v>1930</v>
      </c>
      <c r="C33524">
        <v>879905</v>
      </c>
    </row>
    <row r="33525" spans="1:3" x14ac:dyDescent="0.3">
      <c r="A33525" t="s">
        <v>2250</v>
      </c>
      <c r="B33525">
        <v>1931</v>
      </c>
      <c r="C33525">
        <v>900558</v>
      </c>
    </row>
    <row r="33526" spans="1:3" x14ac:dyDescent="0.3">
      <c r="A33526" t="s">
        <v>2250</v>
      </c>
      <c r="B33526">
        <v>1932</v>
      </c>
      <c r="C33526">
        <v>921746</v>
      </c>
    </row>
    <row r="33527" spans="1:3" x14ac:dyDescent="0.3">
      <c r="A33527" t="s">
        <v>2250</v>
      </c>
      <c r="B33527">
        <v>1933</v>
      </c>
      <c r="C33527">
        <v>943484</v>
      </c>
    </row>
    <row r="33528" spans="1:3" x14ac:dyDescent="0.3">
      <c r="A33528" t="s">
        <v>2250</v>
      </c>
      <c r="B33528">
        <v>1934</v>
      </c>
      <c r="C33528">
        <v>965735</v>
      </c>
    </row>
    <row r="33529" spans="1:3" x14ac:dyDescent="0.3">
      <c r="A33529" t="s">
        <v>2250</v>
      </c>
      <c r="B33529">
        <v>1935</v>
      </c>
      <c r="C33529">
        <v>988510</v>
      </c>
    </row>
    <row r="33530" spans="1:3" x14ac:dyDescent="0.3">
      <c r="A33530" t="s">
        <v>2250</v>
      </c>
      <c r="B33530">
        <v>1936</v>
      </c>
      <c r="C33530">
        <v>1011822</v>
      </c>
    </row>
    <row r="33531" spans="1:3" x14ac:dyDescent="0.3">
      <c r="A33531" t="s">
        <v>2250</v>
      </c>
      <c r="B33531">
        <v>1937</v>
      </c>
      <c r="C33531">
        <v>1035684</v>
      </c>
    </row>
    <row r="33532" spans="1:3" x14ac:dyDescent="0.3">
      <c r="A33532" t="s">
        <v>2250</v>
      </c>
      <c r="B33532">
        <v>1938</v>
      </c>
      <c r="C33532">
        <v>1060108</v>
      </c>
    </row>
    <row r="33533" spans="1:3" x14ac:dyDescent="0.3">
      <c r="A33533" t="s">
        <v>2250</v>
      </c>
      <c r="B33533">
        <v>1939</v>
      </c>
      <c r="C33533">
        <v>1086266</v>
      </c>
    </row>
    <row r="33534" spans="1:3" x14ac:dyDescent="0.3">
      <c r="A33534" t="s">
        <v>2250</v>
      </c>
      <c r="B33534">
        <v>1940</v>
      </c>
      <c r="C33534">
        <v>1114229</v>
      </c>
    </row>
    <row r="33535" spans="1:3" x14ac:dyDescent="0.3">
      <c r="A33535" t="s">
        <v>2250</v>
      </c>
      <c r="B33535">
        <v>1941</v>
      </c>
      <c r="C33535">
        <v>1144076</v>
      </c>
    </row>
    <row r="33536" spans="1:3" x14ac:dyDescent="0.3">
      <c r="A33536" t="s">
        <v>2250</v>
      </c>
      <c r="B33536">
        <v>1942</v>
      </c>
      <c r="C33536">
        <v>1175887</v>
      </c>
    </row>
    <row r="33537" spans="1:3" x14ac:dyDescent="0.3">
      <c r="A33537" t="s">
        <v>2250</v>
      </c>
      <c r="B33537">
        <v>1943</v>
      </c>
      <c r="C33537">
        <v>1209743</v>
      </c>
    </row>
    <row r="33538" spans="1:3" x14ac:dyDescent="0.3">
      <c r="A33538" t="s">
        <v>2250</v>
      </c>
      <c r="B33538">
        <v>1944</v>
      </c>
      <c r="C33538">
        <v>1244573</v>
      </c>
    </row>
    <row r="33539" spans="1:3" x14ac:dyDescent="0.3">
      <c r="A33539" t="s">
        <v>2250</v>
      </c>
      <c r="B33539">
        <v>1945</v>
      </c>
      <c r="C33539">
        <v>1280407</v>
      </c>
    </row>
    <row r="33540" spans="1:3" x14ac:dyDescent="0.3">
      <c r="A33540" t="s">
        <v>2250</v>
      </c>
      <c r="B33540">
        <v>1946</v>
      </c>
      <c r="C33540">
        <v>1317272</v>
      </c>
    </row>
    <row r="33541" spans="1:3" x14ac:dyDescent="0.3">
      <c r="A33541" t="s">
        <v>2250</v>
      </c>
      <c r="B33541">
        <v>1947</v>
      </c>
      <c r="C33541">
        <v>1355199</v>
      </c>
    </row>
    <row r="33542" spans="1:3" x14ac:dyDescent="0.3">
      <c r="A33542" t="s">
        <v>2250</v>
      </c>
      <c r="B33542">
        <v>1948</v>
      </c>
      <c r="C33542">
        <v>1394217</v>
      </c>
    </row>
    <row r="33543" spans="1:3" x14ac:dyDescent="0.3">
      <c r="A33543" t="s">
        <v>2250</v>
      </c>
      <c r="B33543">
        <v>1949</v>
      </c>
      <c r="C33543">
        <v>1433568</v>
      </c>
    </row>
    <row r="33544" spans="1:3" x14ac:dyDescent="0.3">
      <c r="A33544" t="s">
        <v>2250</v>
      </c>
      <c r="B33544">
        <v>1950</v>
      </c>
      <c r="C33544">
        <v>1473241</v>
      </c>
    </row>
    <row r="33545" spans="1:3" x14ac:dyDescent="0.3">
      <c r="A33545" t="s">
        <v>2250</v>
      </c>
      <c r="B33545">
        <v>1951</v>
      </c>
      <c r="C33545">
        <v>1511850</v>
      </c>
    </row>
    <row r="33546" spans="1:3" x14ac:dyDescent="0.3">
      <c r="A33546" t="s">
        <v>2250</v>
      </c>
      <c r="B33546">
        <v>1952</v>
      </c>
      <c r="C33546">
        <v>1550983</v>
      </c>
    </row>
    <row r="33547" spans="1:3" x14ac:dyDescent="0.3">
      <c r="A33547" t="s">
        <v>2250</v>
      </c>
      <c r="B33547">
        <v>1953</v>
      </c>
      <c r="C33547">
        <v>1590868</v>
      </c>
    </row>
    <row r="33548" spans="1:3" x14ac:dyDescent="0.3">
      <c r="A33548" t="s">
        <v>2250</v>
      </c>
      <c r="B33548">
        <v>1954</v>
      </c>
      <c r="C33548">
        <v>1631711</v>
      </c>
    </row>
    <row r="33549" spans="1:3" x14ac:dyDescent="0.3">
      <c r="A33549" t="s">
        <v>2250</v>
      </c>
      <c r="B33549">
        <v>1955</v>
      </c>
      <c r="C33549">
        <v>1673667</v>
      </c>
    </row>
    <row r="33550" spans="1:3" x14ac:dyDescent="0.3">
      <c r="A33550" t="s">
        <v>2250</v>
      </c>
      <c r="B33550">
        <v>1956</v>
      </c>
      <c r="C33550">
        <v>1716878</v>
      </c>
    </row>
    <row r="33551" spans="1:3" x14ac:dyDescent="0.3">
      <c r="A33551" t="s">
        <v>2250</v>
      </c>
      <c r="B33551">
        <v>1957</v>
      </c>
      <c r="C33551">
        <v>1761454</v>
      </c>
    </row>
    <row r="33552" spans="1:3" x14ac:dyDescent="0.3">
      <c r="A33552" t="s">
        <v>2250</v>
      </c>
      <c r="B33552">
        <v>1958</v>
      </c>
      <c r="C33552">
        <v>1807458</v>
      </c>
    </row>
    <row r="33553" spans="1:3" x14ac:dyDescent="0.3">
      <c r="A33553" t="s">
        <v>2250</v>
      </c>
      <c r="B33553">
        <v>1959</v>
      </c>
      <c r="C33553">
        <v>1854966</v>
      </c>
    </row>
    <row r="33554" spans="1:3" x14ac:dyDescent="0.3">
      <c r="A33554" t="s">
        <v>2250</v>
      </c>
      <c r="B33554">
        <v>1960</v>
      </c>
      <c r="C33554">
        <v>1903990</v>
      </c>
    </row>
    <row r="33555" spans="1:3" x14ac:dyDescent="0.3">
      <c r="A33555" t="s">
        <v>2250</v>
      </c>
      <c r="B33555">
        <v>1961</v>
      </c>
      <c r="C33555">
        <v>1954552</v>
      </c>
    </row>
    <row r="33556" spans="1:3" x14ac:dyDescent="0.3">
      <c r="A33556" t="s">
        <v>2250</v>
      </c>
      <c r="B33556">
        <v>1962</v>
      </c>
      <c r="C33556">
        <v>2006675</v>
      </c>
    </row>
    <row r="33557" spans="1:3" x14ac:dyDescent="0.3">
      <c r="A33557" t="s">
        <v>2250</v>
      </c>
      <c r="B33557">
        <v>1963</v>
      </c>
      <c r="C33557">
        <v>2060340</v>
      </c>
    </row>
    <row r="33558" spans="1:3" x14ac:dyDescent="0.3">
      <c r="A33558" t="s">
        <v>2250</v>
      </c>
      <c r="B33558">
        <v>1964</v>
      </c>
      <c r="C33558">
        <v>2115573</v>
      </c>
    </row>
    <row r="33559" spans="1:3" x14ac:dyDescent="0.3">
      <c r="A33559" t="s">
        <v>2250</v>
      </c>
      <c r="B33559">
        <v>1965</v>
      </c>
      <c r="C33559">
        <v>2172309</v>
      </c>
    </row>
    <row r="33560" spans="1:3" x14ac:dyDescent="0.3">
      <c r="A33560" t="s">
        <v>2250</v>
      </c>
      <c r="B33560">
        <v>1966</v>
      </c>
      <c r="C33560">
        <v>2230733</v>
      </c>
    </row>
    <row r="33561" spans="1:3" x14ac:dyDescent="0.3">
      <c r="A33561" t="s">
        <v>2250</v>
      </c>
      <c r="B33561">
        <v>1967</v>
      </c>
      <c r="C33561">
        <v>2290797</v>
      </c>
    </row>
    <row r="33562" spans="1:3" x14ac:dyDescent="0.3">
      <c r="A33562" t="s">
        <v>2250</v>
      </c>
      <c r="B33562">
        <v>1968</v>
      </c>
      <c r="C33562">
        <v>2351926</v>
      </c>
    </row>
    <row r="33563" spans="1:3" x14ac:dyDescent="0.3">
      <c r="A33563" t="s">
        <v>2250</v>
      </c>
      <c r="B33563">
        <v>1969</v>
      </c>
      <c r="C33563">
        <v>2413396</v>
      </c>
    </row>
    <row r="33564" spans="1:3" x14ac:dyDescent="0.3">
      <c r="A33564" t="s">
        <v>2250</v>
      </c>
      <c r="B33564">
        <v>1970</v>
      </c>
      <c r="C33564">
        <v>2474757</v>
      </c>
    </row>
    <row r="33565" spans="1:3" x14ac:dyDescent="0.3">
      <c r="A33565" t="s">
        <v>2250</v>
      </c>
      <c r="B33565">
        <v>1971</v>
      </c>
      <c r="C33565">
        <v>2535877</v>
      </c>
    </row>
    <row r="33566" spans="1:3" x14ac:dyDescent="0.3">
      <c r="A33566" t="s">
        <v>2250</v>
      </c>
      <c r="B33566">
        <v>1972</v>
      </c>
      <c r="C33566">
        <v>2597149</v>
      </c>
    </row>
    <row r="33567" spans="1:3" x14ac:dyDescent="0.3">
      <c r="A33567" t="s">
        <v>2250</v>
      </c>
      <c r="B33567">
        <v>1973</v>
      </c>
      <c r="C33567">
        <v>2659418</v>
      </c>
    </row>
    <row r="33568" spans="1:3" x14ac:dyDescent="0.3">
      <c r="A33568" t="s">
        <v>2250</v>
      </c>
      <c r="B33568">
        <v>1974</v>
      </c>
      <c r="C33568">
        <v>2723816</v>
      </c>
    </row>
    <row r="33569" spans="1:3" x14ac:dyDescent="0.3">
      <c r="A33569" t="s">
        <v>2250</v>
      </c>
      <c r="B33569">
        <v>1975</v>
      </c>
      <c r="C33569">
        <v>2791236</v>
      </c>
    </row>
    <row r="33570" spans="1:3" x14ac:dyDescent="0.3">
      <c r="A33570" t="s">
        <v>2250</v>
      </c>
      <c r="B33570">
        <v>1976</v>
      </c>
      <c r="C33570">
        <v>2861868</v>
      </c>
    </row>
    <row r="33571" spans="1:3" x14ac:dyDescent="0.3">
      <c r="A33571" t="s">
        <v>2250</v>
      </c>
      <c r="B33571">
        <v>1977</v>
      </c>
      <c r="C33571">
        <v>2935710</v>
      </c>
    </row>
    <row r="33572" spans="1:3" x14ac:dyDescent="0.3">
      <c r="A33572" t="s">
        <v>2250</v>
      </c>
      <c r="B33572">
        <v>1978</v>
      </c>
      <c r="C33572">
        <v>3013281</v>
      </c>
    </row>
    <row r="33573" spans="1:3" x14ac:dyDescent="0.3">
      <c r="A33573" t="s">
        <v>2250</v>
      </c>
      <c r="B33573">
        <v>1979</v>
      </c>
      <c r="C33573">
        <v>3095151</v>
      </c>
    </row>
    <row r="33574" spans="1:3" x14ac:dyDescent="0.3">
      <c r="A33574" t="s">
        <v>2250</v>
      </c>
      <c r="B33574">
        <v>1980</v>
      </c>
      <c r="C33574">
        <v>3181627</v>
      </c>
    </row>
    <row r="33575" spans="1:3" x14ac:dyDescent="0.3">
      <c r="A33575" t="s">
        <v>2250</v>
      </c>
      <c r="B33575">
        <v>1981</v>
      </c>
      <c r="C33575">
        <v>3272922</v>
      </c>
    </row>
    <row r="33576" spans="1:3" x14ac:dyDescent="0.3">
      <c r="A33576" t="s">
        <v>2250</v>
      </c>
      <c r="B33576">
        <v>1982</v>
      </c>
      <c r="C33576">
        <v>3368763</v>
      </c>
    </row>
    <row r="33577" spans="1:3" x14ac:dyDescent="0.3">
      <c r="A33577" t="s">
        <v>2250</v>
      </c>
      <c r="B33577">
        <v>1983</v>
      </c>
      <c r="C33577">
        <v>3468533</v>
      </c>
    </row>
    <row r="33578" spans="1:3" x14ac:dyDescent="0.3">
      <c r="A33578" t="s">
        <v>2250</v>
      </c>
      <c r="B33578">
        <v>1984</v>
      </c>
      <c r="C33578">
        <v>3571275</v>
      </c>
    </row>
    <row r="33579" spans="1:3" x14ac:dyDescent="0.3">
      <c r="A33579" t="s">
        <v>2250</v>
      </c>
      <c r="B33579">
        <v>1985</v>
      </c>
      <c r="C33579">
        <v>3676206</v>
      </c>
    </row>
    <row r="33580" spans="1:3" x14ac:dyDescent="0.3">
      <c r="A33580" t="s">
        <v>2250</v>
      </c>
      <c r="B33580">
        <v>1986</v>
      </c>
      <c r="C33580">
        <v>3783074</v>
      </c>
    </row>
    <row r="33581" spans="1:3" x14ac:dyDescent="0.3">
      <c r="A33581" t="s">
        <v>2250</v>
      </c>
      <c r="B33581">
        <v>1987</v>
      </c>
      <c r="C33581">
        <v>3891725</v>
      </c>
    </row>
    <row r="33582" spans="1:3" x14ac:dyDescent="0.3">
      <c r="A33582" t="s">
        <v>2250</v>
      </c>
      <c r="B33582">
        <v>1988</v>
      </c>
      <c r="C33582">
        <v>4001678</v>
      </c>
    </row>
    <row r="33583" spans="1:3" x14ac:dyDescent="0.3">
      <c r="A33583" t="s">
        <v>2250</v>
      </c>
      <c r="B33583">
        <v>1989</v>
      </c>
      <c r="C33583">
        <v>4112395</v>
      </c>
    </row>
    <row r="33584" spans="1:3" x14ac:dyDescent="0.3">
      <c r="A33584" t="s">
        <v>2250</v>
      </c>
      <c r="B33584">
        <v>1990</v>
      </c>
      <c r="C33584">
        <v>4223413</v>
      </c>
    </row>
    <row r="33585" spans="1:3" x14ac:dyDescent="0.3">
      <c r="A33585" t="s">
        <v>2250</v>
      </c>
      <c r="B33585">
        <v>1991</v>
      </c>
      <c r="C33585">
        <v>4334348</v>
      </c>
    </row>
    <row r="33586" spans="1:3" x14ac:dyDescent="0.3">
      <c r="A33586" t="s">
        <v>2250</v>
      </c>
      <c r="B33586">
        <v>1992</v>
      </c>
      <c r="C33586">
        <v>4445019</v>
      </c>
    </row>
    <row r="33587" spans="1:3" x14ac:dyDescent="0.3">
      <c r="A33587" t="s">
        <v>2250</v>
      </c>
      <c r="B33587">
        <v>1993</v>
      </c>
      <c r="C33587">
        <v>4555518</v>
      </c>
    </row>
    <row r="33588" spans="1:3" x14ac:dyDescent="0.3">
      <c r="A33588" t="s">
        <v>2250</v>
      </c>
      <c r="B33588">
        <v>1994</v>
      </c>
      <c r="C33588">
        <v>4666096</v>
      </c>
    </row>
    <row r="33589" spans="1:3" x14ac:dyDescent="0.3">
      <c r="A33589" t="s">
        <v>2250</v>
      </c>
      <c r="B33589">
        <v>1995</v>
      </c>
      <c r="C33589">
        <v>4776838</v>
      </c>
    </row>
    <row r="33590" spans="1:3" x14ac:dyDescent="0.3">
      <c r="A33590" t="s">
        <v>2250</v>
      </c>
      <c r="B33590">
        <v>1996</v>
      </c>
      <c r="C33590">
        <v>4887638</v>
      </c>
    </row>
    <row r="33591" spans="1:3" x14ac:dyDescent="0.3">
      <c r="A33591" t="s">
        <v>2250</v>
      </c>
      <c r="B33591">
        <v>1997</v>
      </c>
      <c r="C33591">
        <v>4998096</v>
      </c>
    </row>
    <row r="33592" spans="1:3" x14ac:dyDescent="0.3">
      <c r="A33592" t="s">
        <v>2250</v>
      </c>
      <c r="B33592">
        <v>1998</v>
      </c>
      <c r="C33592">
        <v>5107840</v>
      </c>
    </row>
    <row r="33593" spans="1:3" x14ac:dyDescent="0.3">
      <c r="A33593" t="s">
        <v>2250</v>
      </c>
      <c r="B33593">
        <v>1999</v>
      </c>
      <c r="C33593">
        <v>5216346</v>
      </c>
    </row>
    <row r="33594" spans="1:3" x14ac:dyDescent="0.3">
      <c r="A33594" t="s">
        <v>2250</v>
      </c>
      <c r="B33594">
        <v>2000</v>
      </c>
      <c r="C33594">
        <v>5323202</v>
      </c>
    </row>
    <row r="33595" spans="1:3" x14ac:dyDescent="0.3">
      <c r="A33595" t="s">
        <v>2250</v>
      </c>
      <c r="B33595">
        <v>2001</v>
      </c>
      <c r="C33595">
        <v>5428442</v>
      </c>
    </row>
    <row r="33596" spans="1:3" x14ac:dyDescent="0.3">
      <c r="A33596" t="s">
        <v>2250</v>
      </c>
      <c r="B33596">
        <v>2002</v>
      </c>
      <c r="C33596">
        <v>5531958</v>
      </c>
    </row>
    <row r="33597" spans="1:3" x14ac:dyDescent="0.3">
      <c r="A33597" t="s">
        <v>2250</v>
      </c>
      <c r="B33597">
        <v>2003</v>
      </c>
      <c r="C33597">
        <v>5632983</v>
      </c>
    </row>
    <row r="33598" spans="1:3" x14ac:dyDescent="0.3">
      <c r="A33598" t="s">
        <v>2250</v>
      </c>
      <c r="B33598">
        <v>2004</v>
      </c>
      <c r="C33598">
        <v>5730556</v>
      </c>
    </row>
    <row r="33599" spans="1:3" x14ac:dyDescent="0.3">
      <c r="A33599" t="s">
        <v>2250</v>
      </c>
      <c r="B33599">
        <v>2005</v>
      </c>
      <c r="C33599">
        <v>5824095</v>
      </c>
    </row>
    <row r="33600" spans="1:3" x14ac:dyDescent="0.3">
      <c r="A33600" t="s">
        <v>2250</v>
      </c>
      <c r="B33600">
        <v>2006</v>
      </c>
      <c r="C33600">
        <v>5913212</v>
      </c>
    </row>
    <row r="33601" spans="1:3" x14ac:dyDescent="0.3">
      <c r="A33601" t="s">
        <v>2250</v>
      </c>
      <c r="B33601">
        <v>2007</v>
      </c>
      <c r="C33601">
        <v>5998430</v>
      </c>
    </row>
    <row r="33602" spans="1:3" x14ac:dyDescent="0.3">
      <c r="A33602" t="s">
        <v>2250</v>
      </c>
      <c r="B33602">
        <v>2008</v>
      </c>
      <c r="C33602">
        <v>6081296</v>
      </c>
    </row>
    <row r="33603" spans="1:3" x14ac:dyDescent="0.3">
      <c r="A33603" t="s">
        <v>2250</v>
      </c>
      <c r="B33603">
        <v>2009</v>
      </c>
      <c r="C33603">
        <v>6163970</v>
      </c>
    </row>
    <row r="33604" spans="1:3" x14ac:dyDescent="0.3">
      <c r="A33604" t="s">
        <v>2250</v>
      </c>
      <c r="B33604">
        <v>2010</v>
      </c>
      <c r="C33604">
        <v>6248017</v>
      </c>
    </row>
    <row r="33605" spans="1:3" x14ac:dyDescent="0.3">
      <c r="A33605" t="s">
        <v>2250</v>
      </c>
      <c r="B33605">
        <v>2011</v>
      </c>
      <c r="C33605">
        <v>6333981</v>
      </c>
    </row>
    <row r="33606" spans="1:3" x14ac:dyDescent="0.3">
      <c r="A33606" t="s">
        <v>2250</v>
      </c>
      <c r="B33606">
        <v>2012</v>
      </c>
      <c r="C33606">
        <v>6421510</v>
      </c>
    </row>
    <row r="33607" spans="1:3" x14ac:dyDescent="0.3">
      <c r="A33607" t="s">
        <v>2250</v>
      </c>
      <c r="B33607">
        <v>2013</v>
      </c>
      <c r="C33607">
        <v>6510273</v>
      </c>
    </row>
    <row r="33608" spans="1:3" x14ac:dyDescent="0.3">
      <c r="A33608" t="s">
        <v>2250</v>
      </c>
      <c r="B33608">
        <v>2014</v>
      </c>
      <c r="C33608">
        <v>6599524</v>
      </c>
    </row>
    <row r="33609" spans="1:3" x14ac:dyDescent="0.3">
      <c r="A33609" t="s">
        <v>2250</v>
      </c>
      <c r="B33609">
        <v>2015</v>
      </c>
      <c r="C33609">
        <v>6688746</v>
      </c>
    </row>
    <row r="33610" spans="1:3" x14ac:dyDescent="0.3">
      <c r="A33610" t="s">
        <v>2250</v>
      </c>
      <c r="B33610">
        <v>2016</v>
      </c>
      <c r="C33610">
        <v>6777878</v>
      </c>
    </row>
    <row r="33611" spans="1:3" x14ac:dyDescent="0.3">
      <c r="A33611" t="s">
        <v>2250</v>
      </c>
      <c r="B33611">
        <v>2017</v>
      </c>
      <c r="C33611">
        <v>6867058</v>
      </c>
    </row>
    <row r="33612" spans="1:3" x14ac:dyDescent="0.3">
      <c r="A33612" t="s">
        <v>2250</v>
      </c>
      <c r="B33612">
        <v>2018</v>
      </c>
      <c r="C33612">
        <v>6956069</v>
      </c>
    </row>
    <row r="33613" spans="1:3" x14ac:dyDescent="0.3">
      <c r="A33613" t="s">
        <v>2250</v>
      </c>
      <c r="B33613">
        <v>2019</v>
      </c>
      <c r="C33613">
        <v>7044639</v>
      </c>
    </row>
    <row r="33614" spans="1:3" x14ac:dyDescent="0.3">
      <c r="A33614" t="s">
        <v>2250</v>
      </c>
      <c r="B33614">
        <v>2020</v>
      </c>
      <c r="C33614">
        <v>7132530</v>
      </c>
    </row>
    <row r="33615" spans="1:3" x14ac:dyDescent="0.3">
      <c r="A33615" t="s">
        <v>2250</v>
      </c>
      <c r="B33615">
        <v>2021</v>
      </c>
      <c r="C33615">
        <v>7219641</v>
      </c>
    </row>
    <row r="33616" spans="1:3" x14ac:dyDescent="0.3">
      <c r="A33616" t="s">
        <v>3</v>
      </c>
      <c r="B33616">
        <v>1800</v>
      </c>
      <c r="C33616">
        <v>1271000</v>
      </c>
    </row>
    <row r="33617" spans="1:3" x14ac:dyDescent="0.3">
      <c r="A33617" t="s">
        <v>3</v>
      </c>
      <c r="B33617">
        <v>1801</v>
      </c>
      <c r="C33617">
        <v>1273261</v>
      </c>
    </row>
    <row r="33618" spans="1:3" x14ac:dyDescent="0.3">
      <c r="A33618" t="s">
        <v>3</v>
      </c>
      <c r="B33618">
        <v>1802</v>
      </c>
      <c r="C33618">
        <v>1275527</v>
      </c>
    </row>
    <row r="33619" spans="1:3" x14ac:dyDescent="0.3">
      <c r="A33619" t="s">
        <v>3</v>
      </c>
      <c r="B33619">
        <v>1803</v>
      </c>
      <c r="C33619">
        <v>1277796</v>
      </c>
    </row>
    <row r="33620" spans="1:3" x14ac:dyDescent="0.3">
      <c r="A33620" t="s">
        <v>3</v>
      </c>
      <c r="B33620">
        <v>1804</v>
      </c>
      <c r="C33620">
        <v>1280070</v>
      </c>
    </row>
    <row r="33621" spans="1:3" x14ac:dyDescent="0.3">
      <c r="A33621" t="s">
        <v>3</v>
      </c>
      <c r="B33621">
        <v>1805</v>
      </c>
      <c r="C33621">
        <v>1282347</v>
      </c>
    </row>
    <row r="33622" spans="1:3" x14ac:dyDescent="0.3">
      <c r="A33622" t="s">
        <v>3</v>
      </c>
      <c r="B33622">
        <v>1806</v>
      </c>
      <c r="C33622">
        <v>1284629</v>
      </c>
    </row>
    <row r="33623" spans="1:3" x14ac:dyDescent="0.3">
      <c r="A33623" t="s">
        <v>3</v>
      </c>
      <c r="B33623">
        <v>1807</v>
      </c>
      <c r="C33623">
        <v>1286914</v>
      </c>
    </row>
    <row r="33624" spans="1:3" x14ac:dyDescent="0.3">
      <c r="A33624" t="s">
        <v>3</v>
      </c>
      <c r="B33624">
        <v>1808</v>
      </c>
      <c r="C33624">
        <v>1289204</v>
      </c>
    </row>
    <row r="33625" spans="1:3" x14ac:dyDescent="0.3">
      <c r="A33625" t="s">
        <v>3</v>
      </c>
      <c r="B33625">
        <v>1809</v>
      </c>
      <c r="C33625">
        <v>1291498</v>
      </c>
    </row>
    <row r="33626" spans="1:3" x14ac:dyDescent="0.3">
      <c r="A33626" t="s">
        <v>3</v>
      </c>
      <c r="B33626">
        <v>1810</v>
      </c>
      <c r="C33626">
        <v>1293800</v>
      </c>
    </row>
    <row r="33627" spans="1:3" x14ac:dyDescent="0.3">
      <c r="A33627" t="s">
        <v>3</v>
      </c>
      <c r="B33627">
        <v>1811</v>
      </c>
      <c r="C33627">
        <v>1296102</v>
      </c>
    </row>
    <row r="33628" spans="1:3" x14ac:dyDescent="0.3">
      <c r="A33628" t="s">
        <v>3</v>
      </c>
      <c r="B33628">
        <v>1812</v>
      </c>
      <c r="C33628">
        <v>1298408</v>
      </c>
    </row>
    <row r="33629" spans="1:3" x14ac:dyDescent="0.3">
      <c r="A33629" t="s">
        <v>3</v>
      </c>
      <c r="B33629">
        <v>1813</v>
      </c>
      <c r="C33629">
        <v>1300718</v>
      </c>
    </row>
    <row r="33630" spans="1:3" x14ac:dyDescent="0.3">
      <c r="A33630" t="s">
        <v>3</v>
      </c>
      <c r="B33630">
        <v>1814</v>
      </c>
      <c r="C33630">
        <v>1303032</v>
      </c>
    </row>
    <row r="33631" spans="1:3" x14ac:dyDescent="0.3">
      <c r="A33631" t="s">
        <v>3</v>
      </c>
      <c r="B33631">
        <v>1815</v>
      </c>
      <c r="C33631">
        <v>1305350</v>
      </c>
    </row>
    <row r="33632" spans="1:3" x14ac:dyDescent="0.3">
      <c r="A33632" t="s">
        <v>3</v>
      </c>
      <c r="B33632">
        <v>1816</v>
      </c>
      <c r="C33632">
        <v>1307673</v>
      </c>
    </row>
    <row r="33633" spans="1:3" x14ac:dyDescent="0.3">
      <c r="A33633" t="s">
        <v>3</v>
      </c>
      <c r="B33633">
        <v>1817</v>
      </c>
      <c r="C33633">
        <v>1309999</v>
      </c>
    </row>
    <row r="33634" spans="1:3" x14ac:dyDescent="0.3">
      <c r="A33634" t="s">
        <v>3</v>
      </c>
      <c r="B33634">
        <v>1818</v>
      </c>
      <c r="C33634">
        <v>1312330</v>
      </c>
    </row>
    <row r="33635" spans="1:3" x14ac:dyDescent="0.3">
      <c r="A33635" t="s">
        <v>3</v>
      </c>
      <c r="B33635">
        <v>1819</v>
      </c>
      <c r="C33635">
        <v>1315315</v>
      </c>
    </row>
    <row r="33636" spans="1:3" x14ac:dyDescent="0.3">
      <c r="A33636" t="s">
        <v>3</v>
      </c>
      <c r="B33636">
        <v>1820</v>
      </c>
      <c r="C33636">
        <v>1318957</v>
      </c>
    </row>
    <row r="33637" spans="1:3" x14ac:dyDescent="0.3">
      <c r="A33637" t="s">
        <v>3</v>
      </c>
      <c r="B33637">
        <v>1821</v>
      </c>
      <c r="C33637">
        <v>1323262</v>
      </c>
    </row>
    <row r="33638" spans="1:3" x14ac:dyDescent="0.3">
      <c r="A33638" t="s">
        <v>3</v>
      </c>
      <c r="B33638">
        <v>1822</v>
      </c>
      <c r="C33638">
        <v>1328231</v>
      </c>
    </row>
    <row r="33639" spans="1:3" x14ac:dyDescent="0.3">
      <c r="A33639" t="s">
        <v>3</v>
      </c>
      <c r="B33639">
        <v>1823</v>
      </c>
      <c r="C33639">
        <v>1333871</v>
      </c>
    </row>
    <row r="33640" spans="1:3" x14ac:dyDescent="0.3">
      <c r="A33640" t="s">
        <v>3</v>
      </c>
      <c r="B33640">
        <v>1824</v>
      </c>
      <c r="C33640">
        <v>1339535</v>
      </c>
    </row>
    <row r="33641" spans="1:3" x14ac:dyDescent="0.3">
      <c r="A33641" t="s">
        <v>3</v>
      </c>
      <c r="B33641">
        <v>1825</v>
      </c>
      <c r="C33641">
        <v>1345222</v>
      </c>
    </row>
    <row r="33642" spans="1:3" x14ac:dyDescent="0.3">
      <c r="A33642" t="s">
        <v>3</v>
      </c>
      <c r="B33642">
        <v>1826</v>
      </c>
      <c r="C33642">
        <v>1350934</v>
      </c>
    </row>
    <row r="33643" spans="1:3" x14ac:dyDescent="0.3">
      <c r="A33643" t="s">
        <v>3</v>
      </c>
      <c r="B33643">
        <v>1827</v>
      </c>
      <c r="C33643">
        <v>1356670</v>
      </c>
    </row>
    <row r="33644" spans="1:3" x14ac:dyDescent="0.3">
      <c r="A33644" t="s">
        <v>3</v>
      </c>
      <c r="B33644">
        <v>1828</v>
      </c>
      <c r="C33644">
        <v>1362430</v>
      </c>
    </row>
    <row r="33645" spans="1:3" x14ac:dyDescent="0.3">
      <c r="A33645" t="s">
        <v>3</v>
      </c>
      <c r="B33645">
        <v>1829</v>
      </c>
      <c r="C33645">
        <v>1379678</v>
      </c>
    </row>
    <row r="33646" spans="1:3" x14ac:dyDescent="0.3">
      <c r="A33646" t="s">
        <v>3</v>
      </c>
      <c r="B33646">
        <v>1830</v>
      </c>
      <c r="C33646">
        <v>1408988</v>
      </c>
    </row>
    <row r="33647" spans="1:3" x14ac:dyDescent="0.3">
      <c r="A33647" t="s">
        <v>3</v>
      </c>
      <c r="B33647">
        <v>1831</v>
      </c>
      <c r="C33647">
        <v>1450962</v>
      </c>
    </row>
    <row r="33648" spans="1:3" x14ac:dyDescent="0.3">
      <c r="A33648" t="s">
        <v>3</v>
      </c>
      <c r="B33648">
        <v>1832</v>
      </c>
      <c r="C33648">
        <v>1506232</v>
      </c>
    </row>
    <row r="33649" spans="1:3" x14ac:dyDescent="0.3">
      <c r="A33649" t="s">
        <v>3</v>
      </c>
      <c r="B33649">
        <v>1833</v>
      </c>
      <c r="C33649">
        <v>1575456</v>
      </c>
    </row>
    <row r="33650" spans="1:3" x14ac:dyDescent="0.3">
      <c r="A33650" t="s">
        <v>3</v>
      </c>
      <c r="B33650">
        <v>1834</v>
      </c>
      <c r="C33650">
        <v>1647861</v>
      </c>
    </row>
    <row r="33651" spans="1:3" x14ac:dyDescent="0.3">
      <c r="A33651" t="s">
        <v>3</v>
      </c>
      <c r="B33651">
        <v>1835</v>
      </c>
      <c r="C33651">
        <v>1723594</v>
      </c>
    </row>
    <row r="33652" spans="1:3" x14ac:dyDescent="0.3">
      <c r="A33652" t="s">
        <v>3</v>
      </c>
      <c r="B33652">
        <v>1836</v>
      </c>
      <c r="C33652">
        <v>1802807</v>
      </c>
    </row>
    <row r="33653" spans="1:3" x14ac:dyDescent="0.3">
      <c r="A33653" t="s">
        <v>3</v>
      </c>
      <c r="B33653">
        <v>1837</v>
      </c>
      <c r="C33653">
        <v>1885661</v>
      </c>
    </row>
    <row r="33654" spans="1:3" x14ac:dyDescent="0.3">
      <c r="A33654" t="s">
        <v>3</v>
      </c>
      <c r="B33654">
        <v>1838</v>
      </c>
      <c r="C33654">
        <v>1972323</v>
      </c>
    </row>
    <row r="33655" spans="1:3" x14ac:dyDescent="0.3">
      <c r="A33655" t="s">
        <v>3</v>
      </c>
      <c r="B33655">
        <v>1839</v>
      </c>
      <c r="C33655">
        <v>2062967</v>
      </c>
    </row>
    <row r="33656" spans="1:3" x14ac:dyDescent="0.3">
      <c r="A33656" t="s">
        <v>3</v>
      </c>
      <c r="B33656">
        <v>1840</v>
      </c>
      <c r="C33656">
        <v>2157778</v>
      </c>
    </row>
    <row r="33657" spans="1:3" x14ac:dyDescent="0.3">
      <c r="A33657" t="s">
        <v>3</v>
      </c>
      <c r="B33657">
        <v>1841</v>
      </c>
      <c r="C33657">
        <v>2256945</v>
      </c>
    </row>
    <row r="33658" spans="1:3" x14ac:dyDescent="0.3">
      <c r="A33658" t="s">
        <v>3</v>
      </c>
      <c r="B33658">
        <v>1842</v>
      </c>
      <c r="C33658">
        <v>2360671</v>
      </c>
    </row>
    <row r="33659" spans="1:3" x14ac:dyDescent="0.3">
      <c r="A33659" t="s">
        <v>3</v>
      </c>
      <c r="B33659">
        <v>1843</v>
      </c>
      <c r="C33659">
        <v>2469163</v>
      </c>
    </row>
    <row r="33660" spans="1:3" x14ac:dyDescent="0.3">
      <c r="A33660" t="s">
        <v>3</v>
      </c>
      <c r="B33660">
        <v>1844</v>
      </c>
      <c r="C33660">
        <v>2582642</v>
      </c>
    </row>
    <row r="33661" spans="1:3" x14ac:dyDescent="0.3">
      <c r="A33661" t="s">
        <v>3</v>
      </c>
      <c r="B33661">
        <v>1845</v>
      </c>
      <c r="C33661">
        <v>2701335</v>
      </c>
    </row>
    <row r="33662" spans="1:3" x14ac:dyDescent="0.3">
      <c r="A33662" t="s">
        <v>3</v>
      </c>
      <c r="B33662">
        <v>1846</v>
      </c>
      <c r="C33662">
        <v>2825484</v>
      </c>
    </row>
    <row r="33663" spans="1:3" x14ac:dyDescent="0.3">
      <c r="A33663" t="s">
        <v>3</v>
      </c>
      <c r="B33663">
        <v>1847</v>
      </c>
      <c r="C33663">
        <v>2955338</v>
      </c>
    </row>
    <row r="33664" spans="1:3" x14ac:dyDescent="0.3">
      <c r="A33664" t="s">
        <v>3</v>
      </c>
      <c r="B33664">
        <v>1848</v>
      </c>
      <c r="C33664">
        <v>3091160</v>
      </c>
    </row>
    <row r="33665" spans="1:3" x14ac:dyDescent="0.3">
      <c r="A33665" t="s">
        <v>3</v>
      </c>
      <c r="B33665">
        <v>1849</v>
      </c>
      <c r="C33665">
        <v>3181932</v>
      </c>
    </row>
    <row r="33666" spans="1:3" x14ac:dyDescent="0.3">
      <c r="A33666" t="s">
        <v>3</v>
      </c>
      <c r="B33666">
        <v>1850</v>
      </c>
      <c r="C33666">
        <v>3227122</v>
      </c>
    </row>
    <row r="33667" spans="1:3" x14ac:dyDescent="0.3">
      <c r="A33667" t="s">
        <v>3</v>
      </c>
      <c r="B33667">
        <v>1851</v>
      </c>
      <c r="C33667">
        <v>3226748</v>
      </c>
    </row>
    <row r="33668" spans="1:3" x14ac:dyDescent="0.3">
      <c r="A33668" t="s">
        <v>3</v>
      </c>
      <c r="B33668">
        <v>1852</v>
      </c>
      <c r="C33668">
        <v>3179501</v>
      </c>
    </row>
    <row r="33669" spans="1:3" x14ac:dyDescent="0.3">
      <c r="A33669" t="s">
        <v>3</v>
      </c>
      <c r="B33669">
        <v>1853</v>
      </c>
      <c r="C33669">
        <v>3084605</v>
      </c>
    </row>
    <row r="33670" spans="1:3" x14ac:dyDescent="0.3">
      <c r="A33670" t="s">
        <v>3</v>
      </c>
      <c r="B33670">
        <v>1854</v>
      </c>
      <c r="C33670">
        <v>2992542</v>
      </c>
    </row>
    <row r="33671" spans="1:3" x14ac:dyDescent="0.3">
      <c r="A33671" t="s">
        <v>3</v>
      </c>
      <c r="B33671">
        <v>1855</v>
      </c>
      <c r="C33671">
        <v>2903227</v>
      </c>
    </row>
    <row r="33672" spans="1:3" x14ac:dyDescent="0.3">
      <c r="A33672" t="s">
        <v>3</v>
      </c>
      <c r="B33672">
        <v>1856</v>
      </c>
      <c r="C33672">
        <v>2816577</v>
      </c>
    </row>
    <row r="33673" spans="1:3" x14ac:dyDescent="0.3">
      <c r="A33673" t="s">
        <v>3</v>
      </c>
      <c r="B33673">
        <v>1857</v>
      </c>
      <c r="C33673">
        <v>2732513</v>
      </c>
    </row>
    <row r="33674" spans="1:3" x14ac:dyDescent="0.3">
      <c r="A33674" t="s">
        <v>3</v>
      </c>
      <c r="B33674">
        <v>1858</v>
      </c>
      <c r="C33674">
        <v>2650958</v>
      </c>
    </row>
    <row r="33675" spans="1:3" x14ac:dyDescent="0.3">
      <c r="A33675" t="s">
        <v>3</v>
      </c>
      <c r="B33675">
        <v>1859</v>
      </c>
      <c r="C33675">
        <v>2589122</v>
      </c>
    </row>
    <row r="33676" spans="1:3" x14ac:dyDescent="0.3">
      <c r="A33676" t="s">
        <v>3</v>
      </c>
      <c r="B33676">
        <v>1860</v>
      </c>
      <c r="C33676">
        <v>2546502</v>
      </c>
    </row>
    <row r="33677" spans="1:3" x14ac:dyDescent="0.3">
      <c r="A33677" t="s">
        <v>3</v>
      </c>
      <c r="B33677">
        <v>1861</v>
      </c>
      <c r="C33677">
        <v>2522613</v>
      </c>
    </row>
    <row r="33678" spans="1:3" x14ac:dyDescent="0.3">
      <c r="A33678" t="s">
        <v>3</v>
      </c>
      <c r="B33678">
        <v>1862</v>
      </c>
      <c r="C33678">
        <v>2516983</v>
      </c>
    </row>
    <row r="33679" spans="1:3" x14ac:dyDescent="0.3">
      <c r="A33679" t="s">
        <v>3</v>
      </c>
      <c r="B33679">
        <v>1863</v>
      </c>
      <c r="C33679">
        <v>2529156</v>
      </c>
    </row>
    <row r="33680" spans="1:3" x14ac:dyDescent="0.3">
      <c r="A33680" t="s">
        <v>3</v>
      </c>
      <c r="B33680">
        <v>1864</v>
      </c>
      <c r="C33680">
        <v>2541387</v>
      </c>
    </row>
    <row r="33681" spans="1:3" x14ac:dyDescent="0.3">
      <c r="A33681" t="s">
        <v>3</v>
      </c>
      <c r="B33681">
        <v>1865</v>
      </c>
      <c r="C33681">
        <v>2553678</v>
      </c>
    </row>
    <row r="33682" spans="1:3" x14ac:dyDescent="0.3">
      <c r="A33682" t="s">
        <v>3</v>
      </c>
      <c r="B33682">
        <v>1866</v>
      </c>
      <c r="C33682">
        <v>2566028</v>
      </c>
    </row>
    <row r="33683" spans="1:3" x14ac:dyDescent="0.3">
      <c r="A33683" t="s">
        <v>3</v>
      </c>
      <c r="B33683">
        <v>1867</v>
      </c>
      <c r="C33683">
        <v>2578437</v>
      </c>
    </row>
    <row r="33684" spans="1:3" x14ac:dyDescent="0.3">
      <c r="A33684" t="s">
        <v>3</v>
      </c>
      <c r="B33684">
        <v>1868</v>
      </c>
      <c r="C33684">
        <v>2590907</v>
      </c>
    </row>
    <row r="33685" spans="1:3" x14ac:dyDescent="0.3">
      <c r="A33685" t="s">
        <v>3</v>
      </c>
      <c r="B33685">
        <v>1869</v>
      </c>
      <c r="C33685">
        <v>2607585</v>
      </c>
    </row>
    <row r="33686" spans="1:3" x14ac:dyDescent="0.3">
      <c r="A33686" t="s">
        <v>3</v>
      </c>
      <c r="B33686">
        <v>1870</v>
      </c>
      <c r="C33686">
        <v>2628547</v>
      </c>
    </row>
    <row r="33687" spans="1:3" x14ac:dyDescent="0.3">
      <c r="A33687" t="s">
        <v>3</v>
      </c>
      <c r="B33687">
        <v>1871</v>
      </c>
      <c r="C33687">
        <v>2653867</v>
      </c>
    </row>
    <row r="33688" spans="1:3" x14ac:dyDescent="0.3">
      <c r="A33688" t="s">
        <v>3</v>
      </c>
      <c r="B33688">
        <v>1872</v>
      </c>
      <c r="C33688">
        <v>2683622</v>
      </c>
    </row>
    <row r="33689" spans="1:3" x14ac:dyDescent="0.3">
      <c r="A33689" t="s">
        <v>3</v>
      </c>
      <c r="B33689">
        <v>1873</v>
      </c>
      <c r="C33689">
        <v>2717888</v>
      </c>
    </row>
    <row r="33690" spans="1:3" x14ac:dyDescent="0.3">
      <c r="A33690" t="s">
        <v>3</v>
      </c>
      <c r="B33690">
        <v>1874</v>
      </c>
      <c r="C33690">
        <v>2752592</v>
      </c>
    </row>
    <row r="33691" spans="1:3" x14ac:dyDescent="0.3">
      <c r="A33691" t="s">
        <v>3</v>
      </c>
      <c r="B33691">
        <v>1875</v>
      </c>
      <c r="C33691">
        <v>2787739</v>
      </c>
    </row>
    <row r="33692" spans="1:3" x14ac:dyDescent="0.3">
      <c r="A33692" t="s">
        <v>3</v>
      </c>
      <c r="B33692">
        <v>1876</v>
      </c>
      <c r="C33692">
        <v>2823335</v>
      </c>
    </row>
    <row r="33693" spans="1:3" x14ac:dyDescent="0.3">
      <c r="A33693" t="s">
        <v>3</v>
      </c>
      <c r="B33693">
        <v>1877</v>
      </c>
      <c r="C33693">
        <v>2859385</v>
      </c>
    </row>
    <row r="33694" spans="1:3" x14ac:dyDescent="0.3">
      <c r="A33694" t="s">
        <v>3</v>
      </c>
      <c r="B33694">
        <v>1878</v>
      </c>
      <c r="C33694">
        <v>2895895</v>
      </c>
    </row>
    <row r="33695" spans="1:3" x14ac:dyDescent="0.3">
      <c r="A33695" t="s">
        <v>3</v>
      </c>
      <c r="B33695">
        <v>1879</v>
      </c>
      <c r="C33695">
        <v>2932872</v>
      </c>
    </row>
    <row r="33696" spans="1:3" x14ac:dyDescent="0.3">
      <c r="A33696" t="s">
        <v>3</v>
      </c>
      <c r="B33696">
        <v>1880</v>
      </c>
      <c r="C33696">
        <v>2970320</v>
      </c>
    </row>
    <row r="33697" spans="1:3" x14ac:dyDescent="0.3">
      <c r="A33697" t="s">
        <v>3</v>
      </c>
      <c r="B33697">
        <v>1881</v>
      </c>
      <c r="C33697">
        <v>3008247</v>
      </c>
    </row>
    <row r="33698" spans="1:3" x14ac:dyDescent="0.3">
      <c r="A33698" t="s">
        <v>3</v>
      </c>
      <c r="B33698">
        <v>1882</v>
      </c>
      <c r="C33698">
        <v>3046657</v>
      </c>
    </row>
    <row r="33699" spans="1:3" x14ac:dyDescent="0.3">
      <c r="A33699" t="s">
        <v>3</v>
      </c>
      <c r="B33699">
        <v>1883</v>
      </c>
      <c r="C33699">
        <v>3085558</v>
      </c>
    </row>
    <row r="33700" spans="1:3" x14ac:dyDescent="0.3">
      <c r="A33700" t="s">
        <v>3</v>
      </c>
      <c r="B33700">
        <v>1884</v>
      </c>
      <c r="C33700">
        <v>3124956</v>
      </c>
    </row>
    <row r="33701" spans="1:3" x14ac:dyDescent="0.3">
      <c r="A33701" t="s">
        <v>3</v>
      </c>
      <c r="B33701">
        <v>1885</v>
      </c>
      <c r="C33701">
        <v>3164856</v>
      </c>
    </row>
    <row r="33702" spans="1:3" x14ac:dyDescent="0.3">
      <c r="A33702" t="s">
        <v>3</v>
      </c>
      <c r="B33702">
        <v>1886</v>
      </c>
      <c r="C33702">
        <v>3205266</v>
      </c>
    </row>
    <row r="33703" spans="1:3" x14ac:dyDescent="0.3">
      <c r="A33703" t="s">
        <v>3</v>
      </c>
      <c r="B33703">
        <v>1887</v>
      </c>
      <c r="C33703">
        <v>3246191</v>
      </c>
    </row>
    <row r="33704" spans="1:3" x14ac:dyDescent="0.3">
      <c r="A33704" t="s">
        <v>3</v>
      </c>
      <c r="B33704">
        <v>1888</v>
      </c>
      <c r="C33704">
        <v>3287640</v>
      </c>
    </row>
    <row r="33705" spans="1:3" x14ac:dyDescent="0.3">
      <c r="A33705" t="s">
        <v>3</v>
      </c>
      <c r="B33705">
        <v>1889</v>
      </c>
      <c r="C33705">
        <v>3326989</v>
      </c>
    </row>
    <row r="33706" spans="1:3" x14ac:dyDescent="0.3">
      <c r="A33706" t="s">
        <v>3</v>
      </c>
      <c r="B33706">
        <v>1890</v>
      </c>
      <c r="C33706">
        <v>3364190</v>
      </c>
    </row>
    <row r="33707" spans="1:3" x14ac:dyDescent="0.3">
      <c r="A33707" t="s">
        <v>3</v>
      </c>
      <c r="B33707">
        <v>1891</v>
      </c>
      <c r="C33707">
        <v>3399191</v>
      </c>
    </row>
    <row r="33708" spans="1:3" x14ac:dyDescent="0.3">
      <c r="A33708" t="s">
        <v>3</v>
      </c>
      <c r="B33708">
        <v>1892</v>
      </c>
      <c r="C33708">
        <v>3431939</v>
      </c>
    </row>
    <row r="33709" spans="1:3" x14ac:dyDescent="0.3">
      <c r="A33709" t="s">
        <v>3</v>
      </c>
      <c r="B33709">
        <v>1893</v>
      </c>
      <c r="C33709">
        <v>3462381</v>
      </c>
    </row>
    <row r="33710" spans="1:3" x14ac:dyDescent="0.3">
      <c r="A33710" t="s">
        <v>3</v>
      </c>
      <c r="B33710">
        <v>1894</v>
      </c>
      <c r="C33710">
        <v>3493093</v>
      </c>
    </row>
    <row r="33711" spans="1:3" x14ac:dyDescent="0.3">
      <c r="A33711" t="s">
        <v>3</v>
      </c>
      <c r="B33711">
        <v>1895</v>
      </c>
      <c r="C33711">
        <v>3524077</v>
      </c>
    </row>
    <row r="33712" spans="1:3" x14ac:dyDescent="0.3">
      <c r="A33712" t="s">
        <v>3</v>
      </c>
      <c r="B33712">
        <v>1896</v>
      </c>
      <c r="C33712">
        <v>3555336</v>
      </c>
    </row>
    <row r="33713" spans="1:3" x14ac:dyDescent="0.3">
      <c r="A33713" t="s">
        <v>3</v>
      </c>
      <c r="B33713">
        <v>1897</v>
      </c>
      <c r="C33713">
        <v>3586872</v>
      </c>
    </row>
    <row r="33714" spans="1:3" x14ac:dyDescent="0.3">
      <c r="A33714" t="s">
        <v>3</v>
      </c>
      <c r="B33714">
        <v>1898</v>
      </c>
      <c r="C33714">
        <v>3618687</v>
      </c>
    </row>
    <row r="33715" spans="1:3" x14ac:dyDescent="0.3">
      <c r="A33715" t="s">
        <v>3</v>
      </c>
      <c r="B33715">
        <v>1899</v>
      </c>
      <c r="C33715">
        <v>3653716</v>
      </c>
    </row>
    <row r="33716" spans="1:3" x14ac:dyDescent="0.3">
      <c r="A33716" t="s">
        <v>3</v>
      </c>
      <c r="B33716">
        <v>1900</v>
      </c>
      <c r="C33716">
        <v>3692024</v>
      </c>
    </row>
    <row r="33717" spans="1:3" x14ac:dyDescent="0.3">
      <c r="A33717" t="s">
        <v>3</v>
      </c>
      <c r="B33717">
        <v>1901</v>
      </c>
      <c r="C33717">
        <v>3733680</v>
      </c>
    </row>
    <row r="33718" spans="1:3" x14ac:dyDescent="0.3">
      <c r="A33718" t="s">
        <v>3</v>
      </c>
      <c r="B33718">
        <v>1902</v>
      </c>
      <c r="C33718">
        <v>3778753</v>
      </c>
    </row>
    <row r="33719" spans="1:3" x14ac:dyDescent="0.3">
      <c r="A33719" t="s">
        <v>3</v>
      </c>
      <c r="B33719">
        <v>1903</v>
      </c>
      <c r="C33719">
        <v>3827311</v>
      </c>
    </row>
    <row r="33720" spans="1:3" x14ac:dyDescent="0.3">
      <c r="A33720" t="s">
        <v>3</v>
      </c>
      <c r="B33720">
        <v>1904</v>
      </c>
      <c r="C33720">
        <v>3876494</v>
      </c>
    </row>
    <row r="33721" spans="1:3" x14ac:dyDescent="0.3">
      <c r="A33721" t="s">
        <v>3</v>
      </c>
      <c r="B33721">
        <v>1905</v>
      </c>
      <c r="C33721">
        <v>3926308</v>
      </c>
    </row>
    <row r="33722" spans="1:3" x14ac:dyDescent="0.3">
      <c r="A33722" t="s">
        <v>3</v>
      </c>
      <c r="B33722">
        <v>1906</v>
      </c>
      <c r="C33722">
        <v>3976762</v>
      </c>
    </row>
    <row r="33723" spans="1:3" x14ac:dyDescent="0.3">
      <c r="A33723" t="s">
        <v>3</v>
      </c>
      <c r="B33723">
        <v>1907</v>
      </c>
      <c r="C33723">
        <v>4027865</v>
      </c>
    </row>
    <row r="33724" spans="1:3" x14ac:dyDescent="0.3">
      <c r="A33724" t="s">
        <v>3</v>
      </c>
      <c r="B33724">
        <v>1908</v>
      </c>
      <c r="C33724">
        <v>4079624</v>
      </c>
    </row>
    <row r="33725" spans="1:3" x14ac:dyDescent="0.3">
      <c r="A33725" t="s">
        <v>3</v>
      </c>
      <c r="B33725">
        <v>1909</v>
      </c>
      <c r="C33725">
        <v>4132020</v>
      </c>
    </row>
    <row r="33726" spans="1:3" x14ac:dyDescent="0.3">
      <c r="A33726" t="s">
        <v>3</v>
      </c>
      <c r="B33726">
        <v>1910</v>
      </c>
      <c r="C33726">
        <v>4185061</v>
      </c>
    </row>
    <row r="33727" spans="1:3" x14ac:dyDescent="0.3">
      <c r="A33727" t="s">
        <v>3</v>
      </c>
      <c r="B33727">
        <v>1911</v>
      </c>
      <c r="C33727">
        <v>4238755</v>
      </c>
    </row>
    <row r="33728" spans="1:3" x14ac:dyDescent="0.3">
      <c r="A33728" t="s">
        <v>3</v>
      </c>
      <c r="B33728">
        <v>1912</v>
      </c>
      <c r="C33728">
        <v>4293109</v>
      </c>
    </row>
    <row r="33729" spans="1:3" x14ac:dyDescent="0.3">
      <c r="A33729" t="s">
        <v>3</v>
      </c>
      <c r="B33729">
        <v>1913</v>
      </c>
      <c r="C33729">
        <v>4348132</v>
      </c>
    </row>
    <row r="33730" spans="1:3" x14ac:dyDescent="0.3">
      <c r="A33730" t="s">
        <v>3</v>
      </c>
      <c r="B33730">
        <v>1914</v>
      </c>
      <c r="C33730">
        <v>4403861</v>
      </c>
    </row>
    <row r="33731" spans="1:3" x14ac:dyDescent="0.3">
      <c r="A33731" t="s">
        <v>3</v>
      </c>
      <c r="B33731">
        <v>1915</v>
      </c>
      <c r="C33731">
        <v>4460303</v>
      </c>
    </row>
    <row r="33732" spans="1:3" x14ac:dyDescent="0.3">
      <c r="A33732" t="s">
        <v>3</v>
      </c>
      <c r="B33732">
        <v>1916</v>
      </c>
      <c r="C33732">
        <v>4517469</v>
      </c>
    </row>
    <row r="33733" spans="1:3" x14ac:dyDescent="0.3">
      <c r="A33733" t="s">
        <v>3</v>
      </c>
      <c r="B33733">
        <v>1917</v>
      </c>
      <c r="C33733">
        <v>4575367</v>
      </c>
    </row>
    <row r="33734" spans="1:3" x14ac:dyDescent="0.3">
      <c r="A33734" t="s">
        <v>3</v>
      </c>
      <c r="B33734">
        <v>1918</v>
      </c>
      <c r="C33734">
        <v>4633132</v>
      </c>
    </row>
    <row r="33735" spans="1:3" x14ac:dyDescent="0.3">
      <c r="A33735" t="s">
        <v>3</v>
      </c>
      <c r="B33735">
        <v>1919</v>
      </c>
      <c r="C33735">
        <v>4694537</v>
      </c>
    </row>
    <row r="33736" spans="1:3" x14ac:dyDescent="0.3">
      <c r="A33736" t="s">
        <v>3</v>
      </c>
      <c r="B33736">
        <v>1920</v>
      </c>
      <c r="C33736">
        <v>4759673</v>
      </c>
    </row>
    <row r="33737" spans="1:3" x14ac:dyDescent="0.3">
      <c r="A33737" t="s">
        <v>3</v>
      </c>
      <c r="B33737">
        <v>1921</v>
      </c>
      <c r="C33737">
        <v>4828635</v>
      </c>
    </row>
    <row r="33738" spans="1:3" x14ac:dyDescent="0.3">
      <c r="A33738" t="s">
        <v>3</v>
      </c>
      <c r="B33738">
        <v>1922</v>
      </c>
      <c r="C33738">
        <v>4901517</v>
      </c>
    </row>
    <row r="33739" spans="1:3" x14ac:dyDescent="0.3">
      <c r="A33739" t="s">
        <v>3</v>
      </c>
      <c r="B33739">
        <v>1923</v>
      </c>
      <c r="C33739">
        <v>4978418</v>
      </c>
    </row>
    <row r="33740" spans="1:3" x14ac:dyDescent="0.3">
      <c r="A33740" t="s">
        <v>3</v>
      </c>
      <c r="B33740">
        <v>1924</v>
      </c>
      <c r="C33740">
        <v>5056524</v>
      </c>
    </row>
    <row r="33741" spans="1:3" x14ac:dyDescent="0.3">
      <c r="A33741" t="s">
        <v>3</v>
      </c>
      <c r="B33741">
        <v>1925</v>
      </c>
      <c r="C33741">
        <v>5135856</v>
      </c>
    </row>
    <row r="33742" spans="1:3" x14ac:dyDescent="0.3">
      <c r="A33742" t="s">
        <v>3</v>
      </c>
      <c r="B33742">
        <v>1926</v>
      </c>
      <c r="C33742">
        <v>5216433</v>
      </c>
    </row>
    <row r="33743" spans="1:3" x14ac:dyDescent="0.3">
      <c r="A33743" t="s">
        <v>3</v>
      </c>
      <c r="B33743">
        <v>1927</v>
      </c>
      <c r="C33743">
        <v>5298274</v>
      </c>
    </row>
    <row r="33744" spans="1:3" x14ac:dyDescent="0.3">
      <c r="A33744" t="s">
        <v>3</v>
      </c>
      <c r="B33744">
        <v>1928</v>
      </c>
      <c r="C33744">
        <v>5381399</v>
      </c>
    </row>
    <row r="33745" spans="1:3" x14ac:dyDescent="0.3">
      <c r="A33745" t="s">
        <v>3</v>
      </c>
      <c r="B33745">
        <v>1929</v>
      </c>
      <c r="C33745">
        <v>5466477</v>
      </c>
    </row>
    <row r="33746" spans="1:3" x14ac:dyDescent="0.3">
      <c r="A33746" t="s">
        <v>3</v>
      </c>
      <c r="B33746">
        <v>1930</v>
      </c>
      <c r="C33746">
        <v>5553548</v>
      </c>
    </row>
    <row r="33747" spans="1:3" x14ac:dyDescent="0.3">
      <c r="A33747" t="s">
        <v>3</v>
      </c>
      <c r="B33747">
        <v>1931</v>
      </c>
      <c r="C33747">
        <v>5642656</v>
      </c>
    </row>
    <row r="33748" spans="1:3" x14ac:dyDescent="0.3">
      <c r="A33748" t="s">
        <v>3</v>
      </c>
      <c r="B33748">
        <v>1932</v>
      </c>
      <c r="C33748">
        <v>5733842</v>
      </c>
    </row>
    <row r="33749" spans="1:3" x14ac:dyDescent="0.3">
      <c r="A33749" t="s">
        <v>3</v>
      </c>
      <c r="B33749">
        <v>1933</v>
      </c>
      <c r="C33749">
        <v>5827151</v>
      </c>
    </row>
    <row r="33750" spans="1:3" x14ac:dyDescent="0.3">
      <c r="A33750" t="s">
        <v>3</v>
      </c>
      <c r="B33750">
        <v>1934</v>
      </c>
      <c r="C33750">
        <v>5921978</v>
      </c>
    </row>
    <row r="33751" spans="1:3" x14ac:dyDescent="0.3">
      <c r="A33751" t="s">
        <v>3</v>
      </c>
      <c r="B33751">
        <v>1935</v>
      </c>
      <c r="C33751">
        <v>6018348</v>
      </c>
    </row>
    <row r="33752" spans="1:3" x14ac:dyDescent="0.3">
      <c r="A33752" t="s">
        <v>3</v>
      </c>
      <c r="B33752">
        <v>1936</v>
      </c>
      <c r="C33752">
        <v>6116287</v>
      </c>
    </row>
    <row r="33753" spans="1:3" x14ac:dyDescent="0.3">
      <c r="A33753" t="s">
        <v>3</v>
      </c>
      <c r="B33753">
        <v>1937</v>
      </c>
      <c r="C33753">
        <v>6215819</v>
      </c>
    </row>
    <row r="33754" spans="1:3" x14ac:dyDescent="0.3">
      <c r="A33754" t="s">
        <v>3</v>
      </c>
      <c r="B33754">
        <v>1938</v>
      </c>
      <c r="C33754">
        <v>6316971</v>
      </c>
    </row>
    <row r="33755" spans="1:3" x14ac:dyDescent="0.3">
      <c r="A33755" t="s">
        <v>3</v>
      </c>
      <c r="B33755">
        <v>1939</v>
      </c>
      <c r="C33755">
        <v>6420892</v>
      </c>
    </row>
    <row r="33756" spans="1:3" x14ac:dyDescent="0.3">
      <c r="A33756" t="s">
        <v>3</v>
      </c>
      <c r="B33756">
        <v>1940</v>
      </c>
      <c r="C33756">
        <v>6527645</v>
      </c>
    </row>
    <row r="33757" spans="1:3" x14ac:dyDescent="0.3">
      <c r="A33757" t="s">
        <v>3</v>
      </c>
      <c r="B33757">
        <v>1941</v>
      </c>
      <c r="C33757">
        <v>6637298</v>
      </c>
    </row>
    <row r="33758" spans="1:3" x14ac:dyDescent="0.3">
      <c r="A33758" t="s">
        <v>3</v>
      </c>
      <c r="B33758">
        <v>1942</v>
      </c>
      <c r="C33758">
        <v>6749915</v>
      </c>
    </row>
    <row r="33759" spans="1:3" x14ac:dyDescent="0.3">
      <c r="A33759" t="s">
        <v>3</v>
      </c>
      <c r="B33759">
        <v>1943</v>
      </c>
      <c r="C33759">
        <v>6865567</v>
      </c>
    </row>
    <row r="33760" spans="1:3" x14ac:dyDescent="0.3">
      <c r="A33760" t="s">
        <v>3</v>
      </c>
      <c r="B33760">
        <v>1944</v>
      </c>
      <c r="C33760">
        <v>6983200</v>
      </c>
    </row>
    <row r="33761" spans="1:3" x14ac:dyDescent="0.3">
      <c r="A33761" t="s">
        <v>3</v>
      </c>
      <c r="B33761">
        <v>1945</v>
      </c>
      <c r="C33761">
        <v>7102849</v>
      </c>
    </row>
    <row r="33762" spans="1:3" x14ac:dyDescent="0.3">
      <c r="A33762" t="s">
        <v>3</v>
      </c>
      <c r="B33762">
        <v>1946</v>
      </c>
      <c r="C33762">
        <v>7224548</v>
      </c>
    </row>
    <row r="33763" spans="1:3" x14ac:dyDescent="0.3">
      <c r="A33763" t="s">
        <v>3</v>
      </c>
      <c r="B33763">
        <v>1947</v>
      </c>
      <c r="C33763">
        <v>7348332</v>
      </c>
    </row>
    <row r="33764" spans="1:3" x14ac:dyDescent="0.3">
      <c r="A33764" t="s">
        <v>3</v>
      </c>
      <c r="B33764">
        <v>1948</v>
      </c>
      <c r="C33764">
        <v>7474237</v>
      </c>
    </row>
    <row r="33765" spans="1:3" x14ac:dyDescent="0.3">
      <c r="A33765" t="s">
        <v>3</v>
      </c>
      <c r="B33765">
        <v>1949</v>
      </c>
      <c r="C33765">
        <v>7617050</v>
      </c>
    </row>
    <row r="33766" spans="1:3" x14ac:dyDescent="0.3">
      <c r="A33766" t="s">
        <v>3</v>
      </c>
      <c r="B33766">
        <v>1950</v>
      </c>
      <c r="C33766">
        <v>7777452</v>
      </c>
    </row>
    <row r="33767" spans="1:3" x14ac:dyDescent="0.3">
      <c r="A33767" t="s">
        <v>3</v>
      </c>
      <c r="B33767">
        <v>1951</v>
      </c>
      <c r="C33767">
        <v>7976478</v>
      </c>
    </row>
    <row r="33768" spans="1:3" x14ac:dyDescent="0.3">
      <c r="A33768" t="s">
        <v>3</v>
      </c>
      <c r="B33768">
        <v>1952</v>
      </c>
      <c r="C33768">
        <v>8184725</v>
      </c>
    </row>
    <row r="33769" spans="1:3" x14ac:dyDescent="0.3">
      <c r="A33769" t="s">
        <v>3</v>
      </c>
      <c r="B33769">
        <v>1953</v>
      </c>
      <c r="C33769">
        <v>8401373</v>
      </c>
    </row>
    <row r="33770" spans="1:3" x14ac:dyDescent="0.3">
      <c r="A33770" t="s">
        <v>3</v>
      </c>
      <c r="B33770">
        <v>1954</v>
      </c>
      <c r="C33770">
        <v>8625982</v>
      </c>
    </row>
    <row r="33771" spans="1:3" x14ac:dyDescent="0.3">
      <c r="A33771" t="s">
        <v>3</v>
      </c>
      <c r="B33771">
        <v>1955</v>
      </c>
      <c r="C33771">
        <v>8858392</v>
      </c>
    </row>
    <row r="33772" spans="1:3" x14ac:dyDescent="0.3">
      <c r="A33772" t="s">
        <v>3</v>
      </c>
      <c r="B33772">
        <v>1956</v>
      </c>
      <c r="C33772">
        <v>9098830</v>
      </c>
    </row>
    <row r="33773" spans="1:3" x14ac:dyDescent="0.3">
      <c r="A33773" t="s">
        <v>3</v>
      </c>
      <c r="B33773">
        <v>1957</v>
      </c>
      <c r="C33773">
        <v>9347833</v>
      </c>
    </row>
    <row r="33774" spans="1:3" x14ac:dyDescent="0.3">
      <c r="A33774" t="s">
        <v>3</v>
      </c>
      <c r="B33774">
        <v>1958</v>
      </c>
      <c r="C33774">
        <v>9606241</v>
      </c>
    </row>
    <row r="33775" spans="1:3" x14ac:dyDescent="0.3">
      <c r="A33775" t="s">
        <v>3</v>
      </c>
      <c r="B33775">
        <v>1959</v>
      </c>
      <c r="C33775">
        <v>9875016</v>
      </c>
    </row>
    <row r="33776" spans="1:3" x14ac:dyDescent="0.3">
      <c r="A33776" t="s">
        <v>3</v>
      </c>
      <c r="B33776">
        <v>1960</v>
      </c>
      <c r="C33776">
        <v>10155011</v>
      </c>
    </row>
    <row r="33777" spans="1:3" x14ac:dyDescent="0.3">
      <c r="A33777" t="s">
        <v>3</v>
      </c>
      <c r="B33777">
        <v>1961</v>
      </c>
      <c r="C33777">
        <v>10446618</v>
      </c>
    </row>
    <row r="33778" spans="1:3" x14ac:dyDescent="0.3">
      <c r="A33778" t="s">
        <v>3</v>
      </c>
      <c r="B33778">
        <v>1962</v>
      </c>
      <c r="C33778">
        <v>10749463</v>
      </c>
    </row>
    <row r="33779" spans="1:3" x14ac:dyDescent="0.3">
      <c r="A33779" t="s">
        <v>3</v>
      </c>
      <c r="B33779">
        <v>1963</v>
      </c>
      <c r="C33779">
        <v>11062295</v>
      </c>
    </row>
    <row r="33780" spans="1:3" x14ac:dyDescent="0.3">
      <c r="A33780" t="s">
        <v>3</v>
      </c>
      <c r="B33780">
        <v>1964</v>
      </c>
      <c r="C33780">
        <v>11383364</v>
      </c>
    </row>
    <row r="33781" spans="1:3" x14ac:dyDescent="0.3">
      <c r="A33781" t="s">
        <v>3</v>
      </c>
      <c r="B33781">
        <v>1965</v>
      </c>
      <c r="C33781">
        <v>11711402</v>
      </c>
    </row>
    <row r="33782" spans="1:3" x14ac:dyDescent="0.3">
      <c r="A33782" t="s">
        <v>3</v>
      </c>
      <c r="B33782">
        <v>1966</v>
      </c>
      <c r="C33782">
        <v>12045783</v>
      </c>
    </row>
    <row r="33783" spans="1:3" x14ac:dyDescent="0.3">
      <c r="A33783" t="s">
        <v>3</v>
      </c>
      <c r="B33783">
        <v>1967</v>
      </c>
      <c r="C33783">
        <v>12386868</v>
      </c>
    </row>
    <row r="33784" spans="1:3" x14ac:dyDescent="0.3">
      <c r="A33784" t="s">
        <v>3</v>
      </c>
      <c r="B33784">
        <v>1968</v>
      </c>
      <c r="C33784">
        <v>12735491</v>
      </c>
    </row>
    <row r="33785" spans="1:3" x14ac:dyDescent="0.3">
      <c r="A33785" t="s">
        <v>3</v>
      </c>
      <c r="B33785">
        <v>1969</v>
      </c>
      <c r="C33785">
        <v>13092846</v>
      </c>
    </row>
    <row r="33786" spans="1:3" x14ac:dyDescent="0.3">
      <c r="A33786" t="s">
        <v>3</v>
      </c>
      <c r="B33786">
        <v>1970</v>
      </c>
      <c r="C33786">
        <v>13459789</v>
      </c>
    </row>
    <row r="33787" spans="1:3" x14ac:dyDescent="0.3">
      <c r="A33787" t="s">
        <v>3</v>
      </c>
      <c r="B33787">
        <v>1971</v>
      </c>
      <c r="C33787">
        <v>13836365</v>
      </c>
    </row>
    <row r="33788" spans="1:3" x14ac:dyDescent="0.3">
      <c r="A33788" t="s">
        <v>3</v>
      </c>
      <c r="B33788">
        <v>1972</v>
      </c>
      <c r="C33788">
        <v>14221954</v>
      </c>
    </row>
    <row r="33789" spans="1:3" x14ac:dyDescent="0.3">
      <c r="A33789" t="s">
        <v>3</v>
      </c>
      <c r="B33789">
        <v>1973</v>
      </c>
      <c r="C33789">
        <v>14615847</v>
      </c>
    </row>
    <row r="33790" spans="1:3" x14ac:dyDescent="0.3">
      <c r="A33790" t="s">
        <v>3</v>
      </c>
      <c r="B33790">
        <v>1974</v>
      </c>
      <c r="C33790">
        <v>15017060</v>
      </c>
    </row>
    <row r="33791" spans="1:3" x14ac:dyDescent="0.3">
      <c r="A33791" t="s">
        <v>3</v>
      </c>
      <c r="B33791">
        <v>1975</v>
      </c>
      <c r="C33791">
        <v>15424745</v>
      </c>
    </row>
    <row r="33792" spans="1:3" x14ac:dyDescent="0.3">
      <c r="A33792" t="s">
        <v>3</v>
      </c>
      <c r="B33792">
        <v>1976</v>
      </c>
      <c r="C33792">
        <v>15838568</v>
      </c>
    </row>
    <row r="33793" spans="1:3" x14ac:dyDescent="0.3">
      <c r="A33793" t="s">
        <v>3</v>
      </c>
      <c r="B33793">
        <v>1977</v>
      </c>
      <c r="C33793">
        <v>16258323</v>
      </c>
    </row>
    <row r="33794" spans="1:3" x14ac:dyDescent="0.3">
      <c r="A33794" t="s">
        <v>3</v>
      </c>
      <c r="B33794">
        <v>1978</v>
      </c>
      <c r="C33794">
        <v>16683451</v>
      </c>
    </row>
    <row r="33795" spans="1:3" x14ac:dyDescent="0.3">
      <c r="A33795" t="s">
        <v>3</v>
      </c>
      <c r="B33795">
        <v>1979</v>
      </c>
      <c r="C33795">
        <v>17113393</v>
      </c>
    </row>
    <row r="33796" spans="1:3" x14ac:dyDescent="0.3">
      <c r="A33796" t="s">
        <v>3</v>
      </c>
      <c r="B33796">
        <v>1980</v>
      </c>
      <c r="C33796">
        <v>17547612</v>
      </c>
    </row>
    <row r="33797" spans="1:3" x14ac:dyDescent="0.3">
      <c r="A33797" t="s">
        <v>3</v>
      </c>
      <c r="B33797">
        <v>1981</v>
      </c>
      <c r="C33797">
        <v>17985398</v>
      </c>
    </row>
    <row r="33798" spans="1:3" x14ac:dyDescent="0.3">
      <c r="A33798" t="s">
        <v>3</v>
      </c>
      <c r="B33798">
        <v>1982</v>
      </c>
      <c r="C33798">
        <v>18426420</v>
      </c>
    </row>
    <row r="33799" spans="1:3" x14ac:dyDescent="0.3">
      <c r="A33799" t="s">
        <v>3</v>
      </c>
      <c r="B33799">
        <v>1983</v>
      </c>
      <c r="C33799">
        <v>18870988</v>
      </c>
    </row>
    <row r="33800" spans="1:3" x14ac:dyDescent="0.3">
      <c r="A33800" t="s">
        <v>3</v>
      </c>
      <c r="B33800">
        <v>1984</v>
      </c>
      <c r="C33800">
        <v>19319746</v>
      </c>
    </row>
    <row r="33801" spans="1:3" x14ac:dyDescent="0.3">
      <c r="A33801" t="s">
        <v>3</v>
      </c>
      <c r="B33801">
        <v>1985</v>
      </c>
      <c r="C33801">
        <v>19772871</v>
      </c>
    </row>
    <row r="33802" spans="1:3" x14ac:dyDescent="0.3">
      <c r="A33802" t="s">
        <v>3</v>
      </c>
      <c r="B33802">
        <v>1986</v>
      </c>
      <c r="C33802">
        <v>20230385</v>
      </c>
    </row>
    <row r="33803" spans="1:3" x14ac:dyDescent="0.3">
      <c r="A33803" t="s">
        <v>3</v>
      </c>
      <c r="B33803">
        <v>1987</v>
      </c>
      <c r="C33803">
        <v>20691285</v>
      </c>
    </row>
    <row r="33804" spans="1:3" x14ac:dyDescent="0.3">
      <c r="A33804" t="s">
        <v>3</v>
      </c>
      <c r="B33804">
        <v>1988</v>
      </c>
      <c r="C33804">
        <v>21153462</v>
      </c>
    </row>
    <row r="33805" spans="1:3" x14ac:dyDescent="0.3">
      <c r="A33805" t="s">
        <v>3</v>
      </c>
      <c r="B33805">
        <v>1989</v>
      </c>
      <c r="C33805">
        <v>21614193</v>
      </c>
    </row>
    <row r="33806" spans="1:3" x14ac:dyDescent="0.3">
      <c r="A33806" t="s">
        <v>3</v>
      </c>
      <c r="B33806">
        <v>1990</v>
      </c>
      <c r="C33806">
        <v>22071433</v>
      </c>
    </row>
    <row r="33807" spans="1:3" x14ac:dyDescent="0.3">
      <c r="A33807" t="s">
        <v>3</v>
      </c>
      <c r="B33807">
        <v>1991</v>
      </c>
      <c r="C33807">
        <v>22522383</v>
      </c>
    </row>
    <row r="33808" spans="1:3" x14ac:dyDescent="0.3">
      <c r="A33808" t="s">
        <v>3</v>
      </c>
      <c r="B33808">
        <v>1992</v>
      </c>
      <c r="C33808">
        <v>22966822</v>
      </c>
    </row>
    <row r="33809" spans="1:3" x14ac:dyDescent="0.3">
      <c r="A33809" t="s">
        <v>3</v>
      </c>
      <c r="B33809">
        <v>1993</v>
      </c>
      <c r="C33809">
        <v>23408135</v>
      </c>
    </row>
    <row r="33810" spans="1:3" x14ac:dyDescent="0.3">
      <c r="A33810" t="s">
        <v>3</v>
      </c>
      <c r="B33810">
        <v>1994</v>
      </c>
      <c r="C33810">
        <v>23851405</v>
      </c>
    </row>
    <row r="33811" spans="1:3" x14ac:dyDescent="0.3">
      <c r="A33811" t="s">
        <v>3</v>
      </c>
      <c r="B33811">
        <v>1995</v>
      </c>
      <c r="C33811">
        <v>24299168</v>
      </c>
    </row>
    <row r="33812" spans="1:3" x14ac:dyDescent="0.3">
      <c r="A33812" t="s">
        <v>3</v>
      </c>
      <c r="B33812">
        <v>1996</v>
      </c>
      <c r="C33812">
        <v>24753825</v>
      </c>
    </row>
    <row r="33813" spans="1:3" x14ac:dyDescent="0.3">
      <c r="A33813" t="s">
        <v>3</v>
      </c>
      <c r="B33813">
        <v>1997</v>
      </c>
      <c r="C33813">
        <v>25210957</v>
      </c>
    </row>
    <row r="33814" spans="1:3" x14ac:dyDescent="0.3">
      <c r="A33814" t="s">
        <v>3</v>
      </c>
      <c r="B33814">
        <v>1998</v>
      </c>
      <c r="C33814">
        <v>25658070</v>
      </c>
    </row>
    <row r="33815" spans="1:3" x14ac:dyDescent="0.3">
      <c r="A33815" t="s">
        <v>3</v>
      </c>
      <c r="B33815">
        <v>1999</v>
      </c>
      <c r="C33815">
        <v>26078295</v>
      </c>
    </row>
    <row r="33816" spans="1:3" x14ac:dyDescent="0.3">
      <c r="A33816" t="s">
        <v>3</v>
      </c>
      <c r="B33816">
        <v>2000</v>
      </c>
      <c r="C33816">
        <v>26459944</v>
      </c>
    </row>
    <row r="33817" spans="1:3" x14ac:dyDescent="0.3">
      <c r="A33817" t="s">
        <v>3</v>
      </c>
      <c r="B33817">
        <v>2001</v>
      </c>
      <c r="C33817">
        <v>26799289</v>
      </c>
    </row>
    <row r="33818" spans="1:3" x14ac:dyDescent="0.3">
      <c r="A33818" t="s">
        <v>3</v>
      </c>
      <c r="B33818">
        <v>2002</v>
      </c>
      <c r="C33818">
        <v>27100964</v>
      </c>
    </row>
    <row r="33819" spans="1:3" x14ac:dyDescent="0.3">
      <c r="A33819" t="s">
        <v>3</v>
      </c>
      <c r="B33819">
        <v>2003</v>
      </c>
      <c r="C33819">
        <v>27372217</v>
      </c>
    </row>
    <row r="33820" spans="1:3" x14ac:dyDescent="0.3">
      <c r="A33820" t="s">
        <v>3</v>
      </c>
      <c r="B33820">
        <v>2004</v>
      </c>
      <c r="C33820">
        <v>27624226</v>
      </c>
    </row>
    <row r="33821" spans="1:3" x14ac:dyDescent="0.3">
      <c r="A33821" t="s">
        <v>3</v>
      </c>
      <c r="B33821">
        <v>2005</v>
      </c>
      <c r="C33821">
        <v>27866140</v>
      </c>
    </row>
    <row r="33822" spans="1:3" x14ac:dyDescent="0.3">
      <c r="A33822" t="s">
        <v>3</v>
      </c>
      <c r="B33822">
        <v>2006</v>
      </c>
      <c r="C33822">
        <v>28102055</v>
      </c>
    </row>
    <row r="33823" spans="1:3" x14ac:dyDescent="0.3">
      <c r="A33823" t="s">
        <v>3</v>
      </c>
      <c r="B33823">
        <v>2007</v>
      </c>
      <c r="C33823">
        <v>28333050</v>
      </c>
    </row>
    <row r="33824" spans="1:3" x14ac:dyDescent="0.3">
      <c r="A33824" t="s">
        <v>3</v>
      </c>
      <c r="B33824">
        <v>2008</v>
      </c>
      <c r="C33824">
        <v>28562321</v>
      </c>
    </row>
    <row r="33825" spans="1:3" x14ac:dyDescent="0.3">
      <c r="A33825" t="s">
        <v>3</v>
      </c>
      <c r="B33825">
        <v>2009</v>
      </c>
      <c r="C33825">
        <v>28792663</v>
      </c>
    </row>
    <row r="33826" spans="1:3" x14ac:dyDescent="0.3">
      <c r="A33826" t="s">
        <v>3</v>
      </c>
      <c r="B33826">
        <v>2010</v>
      </c>
      <c r="C33826">
        <v>29027680</v>
      </c>
    </row>
    <row r="33827" spans="1:3" x14ac:dyDescent="0.3">
      <c r="A33827" t="s">
        <v>3</v>
      </c>
      <c r="B33827">
        <v>2011</v>
      </c>
      <c r="C33827">
        <v>29264314</v>
      </c>
    </row>
    <row r="33828" spans="1:3" x14ac:dyDescent="0.3">
      <c r="A33828" t="s">
        <v>3</v>
      </c>
      <c r="B33828">
        <v>2012</v>
      </c>
      <c r="C33828">
        <v>29506790</v>
      </c>
    </row>
    <row r="33829" spans="1:3" x14ac:dyDescent="0.3">
      <c r="A33829" t="s">
        <v>3</v>
      </c>
      <c r="B33829">
        <v>2013</v>
      </c>
      <c r="C33829">
        <v>29773986</v>
      </c>
    </row>
    <row r="33830" spans="1:3" x14ac:dyDescent="0.3">
      <c r="A33830" t="s">
        <v>3</v>
      </c>
      <c r="B33830">
        <v>2014</v>
      </c>
      <c r="C33830">
        <v>30090372</v>
      </c>
    </row>
    <row r="33831" spans="1:3" x14ac:dyDescent="0.3">
      <c r="A33831" t="s">
        <v>3</v>
      </c>
      <c r="B33831">
        <v>2015</v>
      </c>
      <c r="C33831">
        <v>30470739</v>
      </c>
    </row>
    <row r="33832" spans="1:3" x14ac:dyDescent="0.3">
      <c r="A33832" t="s">
        <v>3</v>
      </c>
      <c r="B33832">
        <v>2016</v>
      </c>
      <c r="C33832">
        <v>30926036</v>
      </c>
    </row>
    <row r="33833" spans="1:3" x14ac:dyDescent="0.3">
      <c r="A33833" t="s">
        <v>3</v>
      </c>
      <c r="B33833">
        <v>2017</v>
      </c>
      <c r="C33833">
        <v>31444299</v>
      </c>
    </row>
    <row r="33834" spans="1:3" x14ac:dyDescent="0.3">
      <c r="A33834" t="s">
        <v>3</v>
      </c>
      <c r="B33834">
        <v>2018</v>
      </c>
      <c r="C33834">
        <v>31989265</v>
      </c>
    </row>
    <row r="33835" spans="1:3" x14ac:dyDescent="0.3">
      <c r="A33835" t="s">
        <v>3</v>
      </c>
      <c r="B33835">
        <v>2019</v>
      </c>
      <c r="C33835">
        <v>32510462</v>
      </c>
    </row>
    <row r="33836" spans="1:3" x14ac:dyDescent="0.3">
      <c r="A33836" t="s">
        <v>3</v>
      </c>
      <c r="B33836">
        <v>2020</v>
      </c>
      <c r="C33836">
        <v>32971845</v>
      </c>
    </row>
    <row r="33837" spans="1:3" x14ac:dyDescent="0.3">
      <c r="A33837" t="s">
        <v>3</v>
      </c>
      <c r="B33837">
        <v>2021</v>
      </c>
      <c r="C33837">
        <v>33359415</v>
      </c>
    </row>
    <row r="33838" spans="1:3" x14ac:dyDescent="0.3">
      <c r="A33838" t="s">
        <v>2251</v>
      </c>
      <c r="B33838">
        <v>1800</v>
      </c>
      <c r="C33838">
        <v>2500000</v>
      </c>
    </row>
    <row r="33839" spans="1:3" x14ac:dyDescent="0.3">
      <c r="A33839" t="s">
        <v>2251</v>
      </c>
      <c r="B33839">
        <v>1801</v>
      </c>
      <c r="C33839">
        <v>2436516</v>
      </c>
    </row>
    <row r="33840" spans="1:3" x14ac:dyDescent="0.3">
      <c r="A33840" t="s">
        <v>2251</v>
      </c>
      <c r="B33840">
        <v>1802</v>
      </c>
      <c r="C33840">
        <v>2374643</v>
      </c>
    </row>
    <row r="33841" spans="1:3" x14ac:dyDescent="0.3">
      <c r="A33841" t="s">
        <v>2251</v>
      </c>
      <c r="B33841">
        <v>1803</v>
      </c>
      <c r="C33841">
        <v>2314342</v>
      </c>
    </row>
    <row r="33842" spans="1:3" x14ac:dyDescent="0.3">
      <c r="A33842" t="s">
        <v>2251</v>
      </c>
      <c r="B33842">
        <v>1804</v>
      </c>
      <c r="C33842">
        <v>2255572</v>
      </c>
    </row>
    <row r="33843" spans="1:3" x14ac:dyDescent="0.3">
      <c r="A33843" t="s">
        <v>2251</v>
      </c>
      <c r="B33843">
        <v>1805</v>
      </c>
      <c r="C33843">
        <v>2198295</v>
      </c>
    </row>
    <row r="33844" spans="1:3" x14ac:dyDescent="0.3">
      <c r="A33844" t="s">
        <v>2251</v>
      </c>
      <c r="B33844">
        <v>1806</v>
      </c>
      <c r="C33844">
        <v>2142472</v>
      </c>
    </row>
    <row r="33845" spans="1:3" x14ac:dyDescent="0.3">
      <c r="A33845" t="s">
        <v>2251</v>
      </c>
      <c r="B33845">
        <v>1807</v>
      </c>
      <c r="C33845">
        <v>2088066</v>
      </c>
    </row>
    <row r="33846" spans="1:3" x14ac:dyDescent="0.3">
      <c r="A33846" t="s">
        <v>2251</v>
      </c>
      <c r="B33846">
        <v>1808</v>
      </c>
      <c r="C33846">
        <v>2035043</v>
      </c>
    </row>
    <row r="33847" spans="1:3" x14ac:dyDescent="0.3">
      <c r="A33847" t="s">
        <v>2251</v>
      </c>
      <c r="B33847">
        <v>1809</v>
      </c>
      <c r="C33847">
        <v>1983365</v>
      </c>
    </row>
    <row r="33848" spans="1:3" x14ac:dyDescent="0.3">
      <c r="A33848" t="s">
        <v>2251</v>
      </c>
      <c r="B33848">
        <v>1810</v>
      </c>
      <c r="C33848">
        <v>1977352</v>
      </c>
    </row>
    <row r="33849" spans="1:3" x14ac:dyDescent="0.3">
      <c r="A33849" t="s">
        <v>2251</v>
      </c>
      <c r="B33849">
        <v>1811</v>
      </c>
      <c r="C33849">
        <v>1970924</v>
      </c>
    </row>
    <row r="33850" spans="1:3" x14ac:dyDescent="0.3">
      <c r="A33850" t="s">
        <v>2251</v>
      </c>
      <c r="B33850">
        <v>1812</v>
      </c>
      <c r="C33850">
        <v>1979603</v>
      </c>
    </row>
    <row r="33851" spans="1:3" x14ac:dyDescent="0.3">
      <c r="A33851" t="s">
        <v>2251</v>
      </c>
      <c r="B33851">
        <v>1813</v>
      </c>
      <c r="C33851">
        <v>2003184</v>
      </c>
    </row>
    <row r="33852" spans="1:3" x14ac:dyDescent="0.3">
      <c r="A33852" t="s">
        <v>2251</v>
      </c>
      <c r="B33852">
        <v>1814</v>
      </c>
      <c r="C33852">
        <v>2027046</v>
      </c>
    </row>
    <row r="33853" spans="1:3" x14ac:dyDescent="0.3">
      <c r="A33853" t="s">
        <v>2251</v>
      </c>
      <c r="B33853">
        <v>1815</v>
      </c>
      <c r="C33853">
        <v>2051192</v>
      </c>
    </row>
    <row r="33854" spans="1:3" x14ac:dyDescent="0.3">
      <c r="A33854" t="s">
        <v>2251</v>
      </c>
      <c r="B33854">
        <v>1816</v>
      </c>
      <c r="C33854">
        <v>2075625</v>
      </c>
    </row>
    <row r="33855" spans="1:3" x14ac:dyDescent="0.3">
      <c r="A33855" t="s">
        <v>2251</v>
      </c>
      <c r="B33855">
        <v>1817</v>
      </c>
      <c r="C33855">
        <v>2100350</v>
      </c>
    </row>
    <row r="33856" spans="1:3" x14ac:dyDescent="0.3">
      <c r="A33856" t="s">
        <v>2251</v>
      </c>
      <c r="B33856">
        <v>1818</v>
      </c>
      <c r="C33856">
        <v>2125369</v>
      </c>
    </row>
    <row r="33857" spans="1:3" x14ac:dyDescent="0.3">
      <c r="A33857" t="s">
        <v>2251</v>
      </c>
      <c r="B33857">
        <v>1819</v>
      </c>
      <c r="C33857">
        <v>2153243</v>
      </c>
    </row>
    <row r="33858" spans="1:3" x14ac:dyDescent="0.3">
      <c r="A33858" t="s">
        <v>2251</v>
      </c>
      <c r="B33858">
        <v>1820</v>
      </c>
      <c r="C33858">
        <v>2184052</v>
      </c>
    </row>
    <row r="33859" spans="1:3" x14ac:dyDescent="0.3">
      <c r="A33859" t="s">
        <v>2251</v>
      </c>
      <c r="B33859">
        <v>1821</v>
      </c>
      <c r="C33859">
        <v>2217877</v>
      </c>
    </row>
    <row r="33860" spans="1:3" x14ac:dyDescent="0.3">
      <c r="A33860" t="s">
        <v>2251</v>
      </c>
      <c r="B33860">
        <v>1822</v>
      </c>
      <c r="C33860">
        <v>2254800</v>
      </c>
    </row>
    <row r="33861" spans="1:3" x14ac:dyDescent="0.3">
      <c r="A33861" t="s">
        <v>2251</v>
      </c>
      <c r="B33861">
        <v>1823</v>
      </c>
      <c r="C33861">
        <v>2294908</v>
      </c>
    </row>
    <row r="33862" spans="1:3" x14ac:dyDescent="0.3">
      <c r="A33862" t="s">
        <v>2251</v>
      </c>
      <c r="B33862">
        <v>1824</v>
      </c>
      <c r="C33862">
        <v>2335728</v>
      </c>
    </row>
    <row r="33863" spans="1:3" x14ac:dyDescent="0.3">
      <c r="A33863" t="s">
        <v>2251</v>
      </c>
      <c r="B33863">
        <v>1825</v>
      </c>
      <c r="C33863">
        <v>2377275</v>
      </c>
    </row>
    <row r="33864" spans="1:3" x14ac:dyDescent="0.3">
      <c r="A33864" t="s">
        <v>2251</v>
      </c>
      <c r="B33864">
        <v>1826</v>
      </c>
      <c r="C33864">
        <v>2419561</v>
      </c>
    </row>
    <row r="33865" spans="1:3" x14ac:dyDescent="0.3">
      <c r="A33865" t="s">
        <v>2251</v>
      </c>
      <c r="B33865">
        <v>1827</v>
      </c>
      <c r="C33865">
        <v>2462598</v>
      </c>
    </row>
    <row r="33866" spans="1:3" x14ac:dyDescent="0.3">
      <c r="A33866" t="s">
        <v>2251</v>
      </c>
      <c r="B33866">
        <v>1828</v>
      </c>
      <c r="C33866">
        <v>2506402</v>
      </c>
    </row>
    <row r="33867" spans="1:3" x14ac:dyDescent="0.3">
      <c r="A33867" t="s">
        <v>2251</v>
      </c>
      <c r="B33867">
        <v>1829</v>
      </c>
      <c r="C33867">
        <v>2550984</v>
      </c>
    </row>
    <row r="33868" spans="1:3" x14ac:dyDescent="0.3">
      <c r="A33868" t="s">
        <v>2251</v>
      </c>
      <c r="B33868">
        <v>1830</v>
      </c>
      <c r="C33868">
        <v>2596360</v>
      </c>
    </row>
    <row r="33869" spans="1:3" x14ac:dyDescent="0.3">
      <c r="A33869" t="s">
        <v>2251</v>
      </c>
      <c r="B33869">
        <v>1831</v>
      </c>
      <c r="C33869">
        <v>2642543</v>
      </c>
    </row>
    <row r="33870" spans="1:3" x14ac:dyDescent="0.3">
      <c r="A33870" t="s">
        <v>2251</v>
      </c>
      <c r="B33870">
        <v>1832</v>
      </c>
      <c r="C33870">
        <v>2689547</v>
      </c>
    </row>
    <row r="33871" spans="1:3" x14ac:dyDescent="0.3">
      <c r="A33871" t="s">
        <v>2251</v>
      </c>
      <c r="B33871">
        <v>1833</v>
      </c>
      <c r="C33871">
        <v>2737387</v>
      </c>
    </row>
    <row r="33872" spans="1:3" x14ac:dyDescent="0.3">
      <c r="A33872" t="s">
        <v>2251</v>
      </c>
      <c r="B33872">
        <v>1834</v>
      </c>
      <c r="C33872">
        <v>2786078</v>
      </c>
    </row>
    <row r="33873" spans="1:3" x14ac:dyDescent="0.3">
      <c r="A33873" t="s">
        <v>2251</v>
      </c>
      <c r="B33873">
        <v>1835</v>
      </c>
      <c r="C33873">
        <v>2835636</v>
      </c>
    </row>
    <row r="33874" spans="1:3" x14ac:dyDescent="0.3">
      <c r="A33874" t="s">
        <v>2251</v>
      </c>
      <c r="B33874">
        <v>1836</v>
      </c>
      <c r="C33874">
        <v>2886074</v>
      </c>
    </row>
    <row r="33875" spans="1:3" x14ac:dyDescent="0.3">
      <c r="A33875" t="s">
        <v>2251</v>
      </c>
      <c r="B33875">
        <v>1837</v>
      </c>
      <c r="C33875">
        <v>2937410</v>
      </c>
    </row>
    <row r="33876" spans="1:3" x14ac:dyDescent="0.3">
      <c r="A33876" t="s">
        <v>2251</v>
      </c>
      <c r="B33876">
        <v>1838</v>
      </c>
      <c r="C33876">
        <v>2989660</v>
      </c>
    </row>
    <row r="33877" spans="1:3" x14ac:dyDescent="0.3">
      <c r="A33877" t="s">
        <v>2251</v>
      </c>
      <c r="B33877">
        <v>1839</v>
      </c>
      <c r="C33877">
        <v>3041443</v>
      </c>
    </row>
    <row r="33878" spans="1:3" x14ac:dyDescent="0.3">
      <c r="A33878" t="s">
        <v>2251</v>
      </c>
      <c r="B33878">
        <v>1840</v>
      </c>
      <c r="C33878">
        <v>3092731</v>
      </c>
    </row>
    <row r="33879" spans="1:3" x14ac:dyDescent="0.3">
      <c r="A33879" t="s">
        <v>2251</v>
      </c>
      <c r="B33879">
        <v>1841</v>
      </c>
      <c r="C33879">
        <v>3143492</v>
      </c>
    </row>
    <row r="33880" spans="1:3" x14ac:dyDescent="0.3">
      <c r="A33880" t="s">
        <v>2251</v>
      </c>
      <c r="B33880">
        <v>1842</v>
      </c>
      <c r="C33880">
        <v>3193695</v>
      </c>
    </row>
    <row r="33881" spans="1:3" x14ac:dyDescent="0.3">
      <c r="A33881" t="s">
        <v>2251</v>
      </c>
      <c r="B33881">
        <v>1843</v>
      </c>
      <c r="C33881">
        <v>3243308</v>
      </c>
    </row>
    <row r="33882" spans="1:3" x14ac:dyDescent="0.3">
      <c r="A33882" t="s">
        <v>2251</v>
      </c>
      <c r="B33882">
        <v>1844</v>
      </c>
      <c r="C33882">
        <v>3293691</v>
      </c>
    </row>
    <row r="33883" spans="1:3" x14ac:dyDescent="0.3">
      <c r="A33883" t="s">
        <v>2251</v>
      </c>
      <c r="B33883">
        <v>1845</v>
      </c>
      <c r="C33883">
        <v>3344857</v>
      </c>
    </row>
    <row r="33884" spans="1:3" x14ac:dyDescent="0.3">
      <c r="A33884" t="s">
        <v>2251</v>
      </c>
      <c r="B33884">
        <v>1846</v>
      </c>
      <c r="C33884">
        <v>3396818</v>
      </c>
    </row>
    <row r="33885" spans="1:3" x14ac:dyDescent="0.3">
      <c r="A33885" t="s">
        <v>2251</v>
      </c>
      <c r="B33885">
        <v>1847</v>
      </c>
      <c r="C33885">
        <v>3449585</v>
      </c>
    </row>
    <row r="33886" spans="1:3" x14ac:dyDescent="0.3">
      <c r="A33886" t="s">
        <v>2251</v>
      </c>
      <c r="B33886">
        <v>1848</v>
      </c>
      <c r="C33886">
        <v>3503173</v>
      </c>
    </row>
    <row r="33887" spans="1:3" x14ac:dyDescent="0.3">
      <c r="A33887" t="s">
        <v>2251</v>
      </c>
      <c r="B33887">
        <v>1849</v>
      </c>
      <c r="C33887">
        <v>3558672</v>
      </c>
    </row>
    <row r="33888" spans="1:3" x14ac:dyDescent="0.3">
      <c r="A33888" t="s">
        <v>2251</v>
      </c>
      <c r="B33888">
        <v>1850</v>
      </c>
      <c r="C33888">
        <v>3616131</v>
      </c>
    </row>
    <row r="33889" spans="1:3" x14ac:dyDescent="0.3">
      <c r="A33889" t="s">
        <v>2251</v>
      </c>
      <c r="B33889">
        <v>1851</v>
      </c>
      <c r="C33889">
        <v>3668773</v>
      </c>
    </row>
    <row r="33890" spans="1:3" x14ac:dyDescent="0.3">
      <c r="A33890" t="s">
        <v>2251</v>
      </c>
      <c r="B33890">
        <v>1852</v>
      </c>
      <c r="C33890">
        <v>3723246</v>
      </c>
    </row>
    <row r="33891" spans="1:3" x14ac:dyDescent="0.3">
      <c r="A33891" t="s">
        <v>2251</v>
      </c>
      <c r="B33891">
        <v>1853</v>
      </c>
      <c r="C33891">
        <v>3779589</v>
      </c>
    </row>
    <row r="33892" spans="1:3" x14ac:dyDescent="0.3">
      <c r="A33892" t="s">
        <v>2251</v>
      </c>
      <c r="B33892">
        <v>1854</v>
      </c>
      <c r="C33892">
        <v>3836771</v>
      </c>
    </row>
    <row r="33893" spans="1:3" x14ac:dyDescent="0.3">
      <c r="A33893" t="s">
        <v>2251</v>
      </c>
      <c r="B33893">
        <v>1855</v>
      </c>
      <c r="C33893">
        <v>3894805</v>
      </c>
    </row>
    <row r="33894" spans="1:3" x14ac:dyDescent="0.3">
      <c r="A33894" t="s">
        <v>2251</v>
      </c>
      <c r="B33894">
        <v>1856</v>
      </c>
      <c r="C33894">
        <v>3953702</v>
      </c>
    </row>
    <row r="33895" spans="1:3" x14ac:dyDescent="0.3">
      <c r="A33895" t="s">
        <v>2251</v>
      </c>
      <c r="B33895">
        <v>1857</v>
      </c>
      <c r="C33895">
        <v>4013476</v>
      </c>
    </row>
    <row r="33896" spans="1:3" x14ac:dyDescent="0.3">
      <c r="A33896" t="s">
        <v>2251</v>
      </c>
      <c r="B33896">
        <v>1858</v>
      </c>
      <c r="C33896">
        <v>4074140</v>
      </c>
    </row>
    <row r="33897" spans="1:3" x14ac:dyDescent="0.3">
      <c r="A33897" t="s">
        <v>2251</v>
      </c>
      <c r="B33897">
        <v>1859</v>
      </c>
      <c r="C33897">
        <v>4135705</v>
      </c>
    </row>
    <row r="33898" spans="1:3" x14ac:dyDescent="0.3">
      <c r="A33898" t="s">
        <v>2251</v>
      </c>
      <c r="B33898">
        <v>1860</v>
      </c>
      <c r="C33898">
        <v>4198186</v>
      </c>
    </row>
    <row r="33899" spans="1:3" x14ac:dyDescent="0.3">
      <c r="A33899" t="s">
        <v>2251</v>
      </c>
      <c r="B33899">
        <v>1861</v>
      </c>
      <c r="C33899">
        <v>4261596</v>
      </c>
    </row>
    <row r="33900" spans="1:3" x14ac:dyDescent="0.3">
      <c r="A33900" t="s">
        <v>2251</v>
      </c>
      <c r="B33900">
        <v>1862</v>
      </c>
      <c r="C33900">
        <v>4325947</v>
      </c>
    </row>
    <row r="33901" spans="1:3" x14ac:dyDescent="0.3">
      <c r="A33901" t="s">
        <v>2251</v>
      </c>
      <c r="B33901">
        <v>1863</v>
      </c>
      <c r="C33901">
        <v>4391255</v>
      </c>
    </row>
    <row r="33902" spans="1:3" x14ac:dyDescent="0.3">
      <c r="A33902" t="s">
        <v>2251</v>
      </c>
      <c r="B33902">
        <v>1864</v>
      </c>
      <c r="C33902">
        <v>4457533</v>
      </c>
    </row>
    <row r="33903" spans="1:3" x14ac:dyDescent="0.3">
      <c r="A33903" t="s">
        <v>2251</v>
      </c>
      <c r="B33903">
        <v>1865</v>
      </c>
      <c r="C33903">
        <v>4524794</v>
      </c>
    </row>
    <row r="33904" spans="1:3" x14ac:dyDescent="0.3">
      <c r="A33904" t="s">
        <v>2251</v>
      </c>
      <c r="B33904">
        <v>1866</v>
      </c>
      <c r="C33904">
        <v>4593053</v>
      </c>
    </row>
    <row r="33905" spans="1:3" x14ac:dyDescent="0.3">
      <c r="A33905" t="s">
        <v>2251</v>
      </c>
      <c r="B33905">
        <v>1867</v>
      </c>
      <c r="C33905">
        <v>4662326</v>
      </c>
    </row>
    <row r="33906" spans="1:3" x14ac:dyDescent="0.3">
      <c r="A33906" t="s">
        <v>2251</v>
      </c>
      <c r="B33906">
        <v>1868</v>
      </c>
      <c r="C33906">
        <v>4732625</v>
      </c>
    </row>
    <row r="33907" spans="1:3" x14ac:dyDescent="0.3">
      <c r="A33907" t="s">
        <v>2251</v>
      </c>
      <c r="B33907">
        <v>1869</v>
      </c>
      <c r="C33907">
        <v>4803813</v>
      </c>
    </row>
    <row r="33908" spans="1:3" x14ac:dyDescent="0.3">
      <c r="A33908" t="s">
        <v>2251</v>
      </c>
      <c r="B33908">
        <v>1870</v>
      </c>
      <c r="C33908">
        <v>4875900</v>
      </c>
    </row>
    <row r="33909" spans="1:3" x14ac:dyDescent="0.3">
      <c r="A33909" t="s">
        <v>2251</v>
      </c>
      <c r="B33909">
        <v>1871</v>
      </c>
      <c r="C33909">
        <v>4948896</v>
      </c>
    </row>
    <row r="33910" spans="1:3" x14ac:dyDescent="0.3">
      <c r="A33910" t="s">
        <v>2251</v>
      </c>
      <c r="B33910">
        <v>1872</v>
      </c>
      <c r="C33910">
        <v>5022813</v>
      </c>
    </row>
    <row r="33911" spans="1:3" x14ac:dyDescent="0.3">
      <c r="A33911" t="s">
        <v>2251</v>
      </c>
      <c r="B33911">
        <v>1873</v>
      </c>
      <c r="C33911">
        <v>5097662</v>
      </c>
    </row>
    <row r="33912" spans="1:3" x14ac:dyDescent="0.3">
      <c r="A33912" t="s">
        <v>2251</v>
      </c>
      <c r="B33912">
        <v>1874</v>
      </c>
      <c r="C33912">
        <v>5173608</v>
      </c>
    </row>
    <row r="33913" spans="1:3" x14ac:dyDescent="0.3">
      <c r="A33913" t="s">
        <v>2251</v>
      </c>
      <c r="B33913">
        <v>1875</v>
      </c>
      <c r="C33913">
        <v>5250664</v>
      </c>
    </row>
    <row r="33914" spans="1:3" x14ac:dyDescent="0.3">
      <c r="A33914" t="s">
        <v>2251</v>
      </c>
      <c r="B33914">
        <v>1876</v>
      </c>
      <c r="C33914">
        <v>5328849</v>
      </c>
    </row>
    <row r="33915" spans="1:3" x14ac:dyDescent="0.3">
      <c r="A33915" t="s">
        <v>2251</v>
      </c>
      <c r="B33915">
        <v>1877</v>
      </c>
      <c r="C33915">
        <v>5408176</v>
      </c>
    </row>
    <row r="33916" spans="1:3" x14ac:dyDescent="0.3">
      <c r="A33916" t="s">
        <v>2251</v>
      </c>
      <c r="B33916">
        <v>1878</v>
      </c>
      <c r="C33916">
        <v>5488664</v>
      </c>
    </row>
    <row r="33917" spans="1:3" x14ac:dyDescent="0.3">
      <c r="A33917" t="s">
        <v>2251</v>
      </c>
      <c r="B33917">
        <v>1879</v>
      </c>
      <c r="C33917">
        <v>5560187</v>
      </c>
    </row>
    <row r="33918" spans="1:3" x14ac:dyDescent="0.3">
      <c r="A33918" t="s">
        <v>2251</v>
      </c>
      <c r="B33918">
        <v>1880</v>
      </c>
      <c r="C33918">
        <v>5622571</v>
      </c>
    </row>
    <row r="33919" spans="1:3" x14ac:dyDescent="0.3">
      <c r="A33919" t="s">
        <v>2251</v>
      </c>
      <c r="B33919">
        <v>1881</v>
      </c>
      <c r="C33919">
        <v>5675638</v>
      </c>
    </row>
    <row r="33920" spans="1:3" x14ac:dyDescent="0.3">
      <c r="A33920" t="s">
        <v>2251</v>
      </c>
      <c r="B33920">
        <v>1882</v>
      </c>
      <c r="C33920">
        <v>5719209</v>
      </c>
    </row>
    <row r="33921" spans="1:3" x14ac:dyDescent="0.3">
      <c r="A33921" t="s">
        <v>2251</v>
      </c>
      <c r="B33921">
        <v>1883</v>
      </c>
      <c r="C33921">
        <v>5753101</v>
      </c>
    </row>
    <row r="33922" spans="1:3" x14ac:dyDescent="0.3">
      <c r="A33922" t="s">
        <v>2251</v>
      </c>
      <c r="B33922">
        <v>1884</v>
      </c>
      <c r="C33922">
        <v>5787172</v>
      </c>
    </row>
    <row r="33923" spans="1:3" x14ac:dyDescent="0.3">
      <c r="A33923" t="s">
        <v>2251</v>
      </c>
      <c r="B33923">
        <v>1885</v>
      </c>
      <c r="C33923">
        <v>5821421</v>
      </c>
    </row>
    <row r="33924" spans="1:3" x14ac:dyDescent="0.3">
      <c r="A33924" t="s">
        <v>2251</v>
      </c>
      <c r="B33924">
        <v>1886</v>
      </c>
      <c r="C33924">
        <v>5855850</v>
      </c>
    </row>
    <row r="33925" spans="1:3" x14ac:dyDescent="0.3">
      <c r="A33925" t="s">
        <v>2251</v>
      </c>
      <c r="B33925">
        <v>1887</v>
      </c>
      <c r="C33925">
        <v>5890460</v>
      </c>
    </row>
    <row r="33926" spans="1:3" x14ac:dyDescent="0.3">
      <c r="A33926" t="s">
        <v>2251</v>
      </c>
      <c r="B33926">
        <v>1888</v>
      </c>
      <c r="C33926">
        <v>5925250</v>
      </c>
    </row>
    <row r="33927" spans="1:3" x14ac:dyDescent="0.3">
      <c r="A33927" t="s">
        <v>2251</v>
      </c>
      <c r="B33927">
        <v>1889</v>
      </c>
      <c r="C33927">
        <v>5965587</v>
      </c>
    </row>
    <row r="33928" spans="1:3" x14ac:dyDescent="0.3">
      <c r="A33928" t="s">
        <v>2251</v>
      </c>
      <c r="B33928">
        <v>1890</v>
      </c>
      <c r="C33928">
        <v>6011548</v>
      </c>
    </row>
    <row r="33929" spans="1:3" x14ac:dyDescent="0.3">
      <c r="A33929" t="s">
        <v>2251</v>
      </c>
      <c r="B33929">
        <v>1891</v>
      </c>
      <c r="C33929">
        <v>6063210</v>
      </c>
    </row>
    <row r="33930" spans="1:3" x14ac:dyDescent="0.3">
      <c r="A33930" t="s">
        <v>2251</v>
      </c>
      <c r="B33930">
        <v>1892</v>
      </c>
      <c r="C33930">
        <v>6120654</v>
      </c>
    </row>
    <row r="33931" spans="1:3" x14ac:dyDescent="0.3">
      <c r="A33931" t="s">
        <v>2251</v>
      </c>
      <c r="B33931">
        <v>1893</v>
      </c>
      <c r="C33931">
        <v>6183957</v>
      </c>
    </row>
    <row r="33932" spans="1:3" x14ac:dyDescent="0.3">
      <c r="A33932" t="s">
        <v>2251</v>
      </c>
      <c r="B33932">
        <v>1894</v>
      </c>
      <c r="C33932">
        <v>6247889</v>
      </c>
    </row>
    <row r="33933" spans="1:3" x14ac:dyDescent="0.3">
      <c r="A33933" t="s">
        <v>2251</v>
      </c>
      <c r="B33933">
        <v>1895</v>
      </c>
      <c r="C33933">
        <v>6312457</v>
      </c>
    </row>
    <row r="33934" spans="1:3" x14ac:dyDescent="0.3">
      <c r="A33934" t="s">
        <v>2251</v>
      </c>
      <c r="B33934">
        <v>1896</v>
      </c>
      <c r="C33934">
        <v>6377665</v>
      </c>
    </row>
    <row r="33935" spans="1:3" x14ac:dyDescent="0.3">
      <c r="A33935" t="s">
        <v>2251</v>
      </c>
      <c r="B33935">
        <v>1897</v>
      </c>
      <c r="C33935">
        <v>6443521</v>
      </c>
    </row>
    <row r="33936" spans="1:3" x14ac:dyDescent="0.3">
      <c r="A33936" t="s">
        <v>2251</v>
      </c>
      <c r="B33936">
        <v>1898</v>
      </c>
      <c r="C33936">
        <v>6510030</v>
      </c>
    </row>
    <row r="33937" spans="1:3" x14ac:dyDescent="0.3">
      <c r="A33937" t="s">
        <v>2251</v>
      </c>
      <c r="B33937">
        <v>1899</v>
      </c>
      <c r="C33937">
        <v>6586321</v>
      </c>
    </row>
    <row r="33938" spans="1:3" x14ac:dyDescent="0.3">
      <c r="A33938" t="s">
        <v>2251</v>
      </c>
      <c r="B33938">
        <v>1900</v>
      </c>
      <c r="C33938">
        <v>6672632</v>
      </c>
    </row>
    <row r="33939" spans="1:3" x14ac:dyDescent="0.3">
      <c r="A33939" t="s">
        <v>2251</v>
      </c>
      <c r="B33939">
        <v>1901</v>
      </c>
      <c r="C33939">
        <v>6769206</v>
      </c>
    </row>
    <row r="33940" spans="1:3" x14ac:dyDescent="0.3">
      <c r="A33940" t="s">
        <v>2251</v>
      </c>
      <c r="B33940">
        <v>1902</v>
      </c>
      <c r="C33940">
        <v>6876290</v>
      </c>
    </row>
    <row r="33941" spans="1:3" x14ac:dyDescent="0.3">
      <c r="A33941" t="s">
        <v>2251</v>
      </c>
      <c r="B33941">
        <v>1903</v>
      </c>
      <c r="C33941">
        <v>6994137</v>
      </c>
    </row>
    <row r="33942" spans="1:3" x14ac:dyDescent="0.3">
      <c r="A33942" t="s">
        <v>2251</v>
      </c>
      <c r="B33942">
        <v>1904</v>
      </c>
      <c r="C33942">
        <v>7113973</v>
      </c>
    </row>
    <row r="33943" spans="1:3" x14ac:dyDescent="0.3">
      <c r="A33943" t="s">
        <v>2251</v>
      </c>
      <c r="B33943">
        <v>1905</v>
      </c>
      <c r="C33943">
        <v>7235831</v>
      </c>
    </row>
    <row r="33944" spans="1:3" x14ac:dyDescent="0.3">
      <c r="A33944" t="s">
        <v>2251</v>
      </c>
      <c r="B33944">
        <v>1906</v>
      </c>
      <c r="C33944">
        <v>7359745</v>
      </c>
    </row>
    <row r="33945" spans="1:3" x14ac:dyDescent="0.3">
      <c r="A33945" t="s">
        <v>2251</v>
      </c>
      <c r="B33945">
        <v>1907</v>
      </c>
      <c r="C33945">
        <v>7485749</v>
      </c>
    </row>
    <row r="33946" spans="1:3" x14ac:dyDescent="0.3">
      <c r="A33946" t="s">
        <v>2251</v>
      </c>
      <c r="B33946">
        <v>1908</v>
      </c>
      <c r="C33946">
        <v>7613878</v>
      </c>
    </row>
    <row r="33947" spans="1:3" x14ac:dyDescent="0.3">
      <c r="A33947" t="s">
        <v>2251</v>
      </c>
      <c r="B33947">
        <v>1909</v>
      </c>
      <c r="C33947">
        <v>7744233</v>
      </c>
    </row>
    <row r="33948" spans="1:3" x14ac:dyDescent="0.3">
      <c r="A33948" t="s">
        <v>2251</v>
      </c>
      <c r="B33948">
        <v>1910</v>
      </c>
      <c r="C33948">
        <v>7876852</v>
      </c>
    </row>
    <row r="33949" spans="1:3" x14ac:dyDescent="0.3">
      <c r="A33949" t="s">
        <v>2251</v>
      </c>
      <c r="B33949">
        <v>1911</v>
      </c>
      <c r="C33949">
        <v>8011774</v>
      </c>
    </row>
    <row r="33950" spans="1:3" x14ac:dyDescent="0.3">
      <c r="A33950" t="s">
        <v>2251</v>
      </c>
      <c r="B33950">
        <v>1912</v>
      </c>
      <c r="C33950">
        <v>8149037</v>
      </c>
    </row>
    <row r="33951" spans="1:3" x14ac:dyDescent="0.3">
      <c r="A33951" t="s">
        <v>2251</v>
      </c>
      <c r="B33951">
        <v>1913</v>
      </c>
      <c r="C33951">
        <v>8288682</v>
      </c>
    </row>
    <row r="33952" spans="1:3" x14ac:dyDescent="0.3">
      <c r="A33952" t="s">
        <v>2251</v>
      </c>
      <c r="B33952">
        <v>1914</v>
      </c>
      <c r="C33952">
        <v>8430682</v>
      </c>
    </row>
    <row r="33953" spans="1:3" x14ac:dyDescent="0.3">
      <c r="A33953" t="s">
        <v>2251</v>
      </c>
      <c r="B33953">
        <v>1915</v>
      </c>
      <c r="C33953">
        <v>8575077</v>
      </c>
    </row>
    <row r="33954" spans="1:3" x14ac:dyDescent="0.3">
      <c r="A33954" t="s">
        <v>2251</v>
      </c>
      <c r="B33954">
        <v>1916</v>
      </c>
      <c r="C33954">
        <v>8721906</v>
      </c>
    </row>
    <row r="33955" spans="1:3" x14ac:dyDescent="0.3">
      <c r="A33955" t="s">
        <v>2251</v>
      </c>
      <c r="B33955">
        <v>1917</v>
      </c>
      <c r="C33955">
        <v>8871210</v>
      </c>
    </row>
    <row r="33956" spans="1:3" x14ac:dyDescent="0.3">
      <c r="A33956" t="s">
        <v>2251</v>
      </c>
      <c r="B33956">
        <v>1918</v>
      </c>
      <c r="C33956">
        <v>9042204</v>
      </c>
    </row>
    <row r="33957" spans="1:3" x14ac:dyDescent="0.3">
      <c r="A33957" t="s">
        <v>2251</v>
      </c>
      <c r="B33957">
        <v>1919</v>
      </c>
      <c r="C33957">
        <v>9219611</v>
      </c>
    </row>
    <row r="33958" spans="1:3" x14ac:dyDescent="0.3">
      <c r="A33958" t="s">
        <v>2251</v>
      </c>
      <c r="B33958">
        <v>1920</v>
      </c>
      <c r="C33958">
        <v>9403619</v>
      </c>
    </row>
    <row r="33959" spans="1:3" x14ac:dyDescent="0.3">
      <c r="A33959" t="s">
        <v>2251</v>
      </c>
      <c r="B33959">
        <v>1921</v>
      </c>
      <c r="C33959">
        <v>9594422</v>
      </c>
    </row>
    <row r="33960" spans="1:3" x14ac:dyDescent="0.3">
      <c r="A33960" t="s">
        <v>2251</v>
      </c>
      <c r="B33960">
        <v>1922</v>
      </c>
      <c r="C33960">
        <v>9792220</v>
      </c>
    </row>
    <row r="33961" spans="1:3" x14ac:dyDescent="0.3">
      <c r="A33961" t="s">
        <v>2251</v>
      </c>
      <c r="B33961">
        <v>1923</v>
      </c>
      <c r="C33961">
        <v>9997216</v>
      </c>
    </row>
    <row r="33962" spans="1:3" x14ac:dyDescent="0.3">
      <c r="A33962" t="s">
        <v>2251</v>
      </c>
      <c r="B33962">
        <v>1924</v>
      </c>
      <c r="C33962">
        <v>10206504</v>
      </c>
    </row>
    <row r="33963" spans="1:3" x14ac:dyDescent="0.3">
      <c r="A33963" t="s">
        <v>2251</v>
      </c>
      <c r="B33963">
        <v>1925</v>
      </c>
      <c r="C33963">
        <v>10420173</v>
      </c>
    </row>
    <row r="33964" spans="1:3" x14ac:dyDescent="0.3">
      <c r="A33964" t="s">
        <v>2251</v>
      </c>
      <c r="B33964">
        <v>1926</v>
      </c>
      <c r="C33964">
        <v>10638315</v>
      </c>
    </row>
    <row r="33965" spans="1:3" x14ac:dyDescent="0.3">
      <c r="A33965" t="s">
        <v>2251</v>
      </c>
      <c r="B33965">
        <v>1927</v>
      </c>
      <c r="C33965">
        <v>10861023</v>
      </c>
    </row>
    <row r="33966" spans="1:3" x14ac:dyDescent="0.3">
      <c r="A33966" t="s">
        <v>2251</v>
      </c>
      <c r="B33966">
        <v>1928</v>
      </c>
      <c r="C33966">
        <v>11088394</v>
      </c>
    </row>
    <row r="33967" spans="1:3" x14ac:dyDescent="0.3">
      <c r="A33967" t="s">
        <v>2251</v>
      </c>
      <c r="B33967">
        <v>1929</v>
      </c>
      <c r="C33967">
        <v>11325615</v>
      </c>
    </row>
    <row r="33968" spans="1:3" x14ac:dyDescent="0.3">
      <c r="A33968" t="s">
        <v>2251</v>
      </c>
      <c r="B33968">
        <v>1930</v>
      </c>
      <c r="C33968">
        <v>11573008</v>
      </c>
    </row>
    <row r="33969" spans="1:3" x14ac:dyDescent="0.3">
      <c r="A33969" t="s">
        <v>2251</v>
      </c>
      <c r="B33969">
        <v>1931</v>
      </c>
      <c r="C33969">
        <v>11830908</v>
      </c>
    </row>
    <row r="33970" spans="1:3" x14ac:dyDescent="0.3">
      <c r="A33970" t="s">
        <v>2251</v>
      </c>
      <c r="B33970">
        <v>1932</v>
      </c>
      <c r="C33970">
        <v>12099658</v>
      </c>
    </row>
    <row r="33971" spans="1:3" x14ac:dyDescent="0.3">
      <c r="A33971" t="s">
        <v>2251</v>
      </c>
      <c r="B33971">
        <v>1933</v>
      </c>
      <c r="C33971">
        <v>12379611</v>
      </c>
    </row>
    <row r="33972" spans="1:3" x14ac:dyDescent="0.3">
      <c r="A33972" t="s">
        <v>2251</v>
      </c>
      <c r="B33972">
        <v>1934</v>
      </c>
      <c r="C33972">
        <v>12666041</v>
      </c>
    </row>
    <row r="33973" spans="1:3" x14ac:dyDescent="0.3">
      <c r="A33973" t="s">
        <v>2251</v>
      </c>
      <c r="B33973">
        <v>1935</v>
      </c>
      <c r="C33973">
        <v>12959099</v>
      </c>
    </row>
    <row r="33974" spans="1:3" x14ac:dyDescent="0.3">
      <c r="A33974" t="s">
        <v>2251</v>
      </c>
      <c r="B33974">
        <v>1936</v>
      </c>
      <c r="C33974">
        <v>13258937</v>
      </c>
    </row>
    <row r="33975" spans="1:3" x14ac:dyDescent="0.3">
      <c r="A33975" t="s">
        <v>2251</v>
      </c>
      <c r="B33975">
        <v>1937</v>
      </c>
      <c r="C33975">
        <v>13565712</v>
      </c>
    </row>
    <row r="33976" spans="1:3" x14ac:dyDescent="0.3">
      <c r="A33976" t="s">
        <v>2251</v>
      </c>
      <c r="B33976">
        <v>1938</v>
      </c>
      <c r="C33976">
        <v>13879585</v>
      </c>
    </row>
    <row r="33977" spans="1:3" x14ac:dyDescent="0.3">
      <c r="A33977" t="s">
        <v>2251</v>
      </c>
      <c r="B33977">
        <v>1939</v>
      </c>
      <c r="C33977">
        <v>14204741</v>
      </c>
    </row>
    <row r="33978" spans="1:3" x14ac:dyDescent="0.3">
      <c r="A33978" t="s">
        <v>2251</v>
      </c>
      <c r="B33978">
        <v>1940</v>
      </c>
      <c r="C33978">
        <v>14541537</v>
      </c>
    </row>
    <row r="33979" spans="1:3" x14ac:dyDescent="0.3">
      <c r="A33979" t="s">
        <v>2251</v>
      </c>
      <c r="B33979">
        <v>1941</v>
      </c>
      <c r="C33979">
        <v>14890346</v>
      </c>
    </row>
    <row r="33980" spans="1:3" x14ac:dyDescent="0.3">
      <c r="A33980" t="s">
        <v>2251</v>
      </c>
      <c r="B33980">
        <v>1942</v>
      </c>
      <c r="C33980">
        <v>15251548</v>
      </c>
    </row>
    <row r="33981" spans="1:3" x14ac:dyDescent="0.3">
      <c r="A33981" t="s">
        <v>2251</v>
      </c>
      <c r="B33981">
        <v>1943</v>
      </c>
      <c r="C33981">
        <v>15625536</v>
      </c>
    </row>
    <row r="33982" spans="1:3" x14ac:dyDescent="0.3">
      <c r="A33982" t="s">
        <v>2251</v>
      </c>
      <c r="B33982">
        <v>1944</v>
      </c>
      <c r="C33982">
        <v>16008694</v>
      </c>
    </row>
    <row r="33983" spans="1:3" x14ac:dyDescent="0.3">
      <c r="A33983" t="s">
        <v>2251</v>
      </c>
      <c r="B33983">
        <v>1945</v>
      </c>
      <c r="C33983">
        <v>16401248</v>
      </c>
    </row>
    <row r="33984" spans="1:3" x14ac:dyDescent="0.3">
      <c r="A33984" t="s">
        <v>2251</v>
      </c>
      <c r="B33984">
        <v>1946</v>
      </c>
      <c r="C33984">
        <v>16803428</v>
      </c>
    </row>
    <row r="33985" spans="1:3" x14ac:dyDescent="0.3">
      <c r="A33985" t="s">
        <v>2251</v>
      </c>
      <c r="B33985">
        <v>1947</v>
      </c>
      <c r="C33985">
        <v>17215470</v>
      </c>
    </row>
    <row r="33986" spans="1:3" x14ac:dyDescent="0.3">
      <c r="A33986" t="s">
        <v>2251</v>
      </c>
      <c r="B33986">
        <v>1948</v>
      </c>
      <c r="C33986">
        <v>17637616</v>
      </c>
    </row>
    <row r="33987" spans="1:3" x14ac:dyDescent="0.3">
      <c r="A33987" t="s">
        <v>2251</v>
      </c>
      <c r="B33987">
        <v>1949</v>
      </c>
      <c r="C33987">
        <v>18092132</v>
      </c>
    </row>
    <row r="33988" spans="1:3" x14ac:dyDescent="0.3">
      <c r="A33988" t="s">
        <v>2251</v>
      </c>
      <c r="B33988">
        <v>1950</v>
      </c>
      <c r="C33988">
        <v>18580483</v>
      </c>
    </row>
    <row r="33989" spans="1:3" x14ac:dyDescent="0.3">
      <c r="A33989" t="s">
        <v>2251</v>
      </c>
      <c r="B33989">
        <v>1951</v>
      </c>
      <c r="C33989">
        <v>19246603</v>
      </c>
    </row>
    <row r="33990" spans="1:3" x14ac:dyDescent="0.3">
      <c r="A33990" t="s">
        <v>2251</v>
      </c>
      <c r="B33990">
        <v>1952</v>
      </c>
      <c r="C33990">
        <v>19945269</v>
      </c>
    </row>
    <row r="33991" spans="1:3" x14ac:dyDescent="0.3">
      <c r="A33991" t="s">
        <v>2251</v>
      </c>
      <c r="B33991">
        <v>1953</v>
      </c>
      <c r="C33991">
        <v>20669608</v>
      </c>
    </row>
    <row r="33992" spans="1:3" x14ac:dyDescent="0.3">
      <c r="A33992" t="s">
        <v>2251</v>
      </c>
      <c r="B33992">
        <v>1954</v>
      </c>
      <c r="C33992">
        <v>21414578</v>
      </c>
    </row>
    <row r="33993" spans="1:3" x14ac:dyDescent="0.3">
      <c r="A33993" t="s">
        <v>2251</v>
      </c>
      <c r="B33993">
        <v>1955</v>
      </c>
      <c r="C33993">
        <v>22177060</v>
      </c>
    </row>
    <row r="33994" spans="1:3" x14ac:dyDescent="0.3">
      <c r="A33994" t="s">
        <v>2251</v>
      </c>
      <c r="B33994">
        <v>1956</v>
      </c>
      <c r="C33994">
        <v>22955908</v>
      </c>
    </row>
    <row r="33995" spans="1:3" x14ac:dyDescent="0.3">
      <c r="A33995" t="s">
        <v>2251</v>
      </c>
      <c r="B33995">
        <v>1957</v>
      </c>
      <c r="C33995">
        <v>23751870</v>
      </c>
    </row>
    <row r="33996" spans="1:3" x14ac:dyDescent="0.3">
      <c r="A33996" t="s">
        <v>2251</v>
      </c>
      <c r="B33996">
        <v>1958</v>
      </c>
      <c r="C33996">
        <v>24567266</v>
      </c>
    </row>
    <row r="33997" spans="1:3" x14ac:dyDescent="0.3">
      <c r="A33997" t="s">
        <v>2251</v>
      </c>
      <c r="B33997">
        <v>1959</v>
      </c>
      <c r="C33997">
        <v>25405531</v>
      </c>
    </row>
    <row r="33998" spans="1:3" x14ac:dyDescent="0.3">
      <c r="A33998" t="s">
        <v>2251</v>
      </c>
      <c r="B33998">
        <v>1960</v>
      </c>
      <c r="C33998">
        <v>26269741</v>
      </c>
    </row>
    <row r="33999" spans="1:3" x14ac:dyDescent="0.3">
      <c r="A33999" t="s">
        <v>2251</v>
      </c>
      <c r="B33999">
        <v>1961</v>
      </c>
      <c r="C33999">
        <v>27161052</v>
      </c>
    </row>
    <row r="34000" spans="1:3" x14ac:dyDescent="0.3">
      <c r="A34000" t="s">
        <v>2251</v>
      </c>
      <c r="B34000">
        <v>1962</v>
      </c>
      <c r="C34000">
        <v>28077345</v>
      </c>
    </row>
    <row r="34001" spans="1:3" x14ac:dyDescent="0.3">
      <c r="A34001" t="s">
        <v>2251</v>
      </c>
      <c r="B34001">
        <v>1963</v>
      </c>
      <c r="C34001">
        <v>29012630</v>
      </c>
    </row>
    <row r="34002" spans="1:3" x14ac:dyDescent="0.3">
      <c r="A34002" t="s">
        <v>2251</v>
      </c>
      <c r="B34002">
        <v>1964</v>
      </c>
      <c r="C34002">
        <v>29958687</v>
      </c>
    </row>
    <row r="34003" spans="1:3" x14ac:dyDescent="0.3">
      <c r="A34003" t="s">
        <v>2251</v>
      </c>
      <c r="B34003">
        <v>1965</v>
      </c>
      <c r="C34003">
        <v>30909997</v>
      </c>
    </row>
    <row r="34004" spans="1:3" x14ac:dyDescent="0.3">
      <c r="A34004" t="s">
        <v>2251</v>
      </c>
      <c r="B34004">
        <v>1966</v>
      </c>
      <c r="C34004">
        <v>31864175</v>
      </c>
    </row>
    <row r="34005" spans="1:3" x14ac:dyDescent="0.3">
      <c r="A34005" t="s">
        <v>2251</v>
      </c>
      <c r="B34005">
        <v>1967</v>
      </c>
      <c r="C34005">
        <v>32823970</v>
      </c>
    </row>
    <row r="34006" spans="1:3" x14ac:dyDescent="0.3">
      <c r="A34006" t="s">
        <v>2251</v>
      </c>
      <c r="B34006">
        <v>1968</v>
      </c>
      <c r="C34006">
        <v>33795203</v>
      </c>
    </row>
    <row r="34007" spans="1:3" x14ac:dyDescent="0.3">
      <c r="A34007" t="s">
        <v>2251</v>
      </c>
      <c r="B34007">
        <v>1969</v>
      </c>
      <c r="C34007">
        <v>34786309</v>
      </c>
    </row>
    <row r="34008" spans="1:3" x14ac:dyDescent="0.3">
      <c r="A34008" t="s">
        <v>2251</v>
      </c>
      <c r="B34008">
        <v>1970</v>
      </c>
      <c r="C34008">
        <v>35803591</v>
      </c>
    </row>
    <row r="34009" spans="1:3" x14ac:dyDescent="0.3">
      <c r="A34009" t="s">
        <v>2251</v>
      </c>
      <c r="B34009">
        <v>1971</v>
      </c>
      <c r="C34009">
        <v>36849678</v>
      </c>
    </row>
    <row r="34010" spans="1:3" x14ac:dyDescent="0.3">
      <c r="A34010" t="s">
        <v>2251</v>
      </c>
      <c r="B34010">
        <v>1972</v>
      </c>
      <c r="C34010">
        <v>37923400</v>
      </c>
    </row>
    <row r="34011" spans="1:3" x14ac:dyDescent="0.3">
      <c r="A34011" t="s">
        <v>2251</v>
      </c>
      <c r="B34011">
        <v>1973</v>
      </c>
      <c r="C34011">
        <v>39022759</v>
      </c>
    </row>
    <row r="34012" spans="1:3" x14ac:dyDescent="0.3">
      <c r="A34012" t="s">
        <v>2251</v>
      </c>
      <c r="B34012">
        <v>1974</v>
      </c>
      <c r="C34012">
        <v>40144250</v>
      </c>
    </row>
    <row r="34013" spans="1:3" x14ac:dyDescent="0.3">
      <c r="A34013" t="s">
        <v>2251</v>
      </c>
      <c r="B34013">
        <v>1975</v>
      </c>
      <c r="C34013">
        <v>41285741</v>
      </c>
    </row>
    <row r="34014" spans="1:3" x14ac:dyDescent="0.3">
      <c r="A34014" t="s">
        <v>2251</v>
      </c>
      <c r="B34014">
        <v>1976</v>
      </c>
      <c r="C34014">
        <v>42446659</v>
      </c>
    </row>
    <row r="34015" spans="1:3" x14ac:dyDescent="0.3">
      <c r="A34015" t="s">
        <v>2251</v>
      </c>
      <c r="B34015">
        <v>1977</v>
      </c>
      <c r="C34015">
        <v>43629415</v>
      </c>
    </row>
    <row r="34016" spans="1:3" x14ac:dyDescent="0.3">
      <c r="A34016" t="s">
        <v>2251</v>
      </c>
      <c r="B34016">
        <v>1978</v>
      </c>
      <c r="C34016">
        <v>44838485</v>
      </c>
    </row>
    <row r="34017" spans="1:3" x14ac:dyDescent="0.3">
      <c r="A34017" t="s">
        <v>2251</v>
      </c>
      <c r="B34017">
        <v>1979</v>
      </c>
      <c r="C34017">
        <v>46079844</v>
      </c>
    </row>
    <row r="34018" spans="1:3" x14ac:dyDescent="0.3">
      <c r="A34018" t="s">
        <v>2251</v>
      </c>
      <c r="B34018">
        <v>1980</v>
      </c>
      <c r="C34018">
        <v>47357741</v>
      </c>
    </row>
    <row r="34019" spans="1:3" x14ac:dyDescent="0.3">
      <c r="A34019" t="s">
        <v>2251</v>
      </c>
      <c r="B34019">
        <v>1981</v>
      </c>
      <c r="C34019">
        <v>48672831</v>
      </c>
    </row>
    <row r="34020" spans="1:3" x14ac:dyDescent="0.3">
      <c r="A34020" t="s">
        <v>2251</v>
      </c>
      <c r="B34020">
        <v>1982</v>
      </c>
      <c r="C34020">
        <v>50023564</v>
      </c>
    </row>
    <row r="34021" spans="1:3" x14ac:dyDescent="0.3">
      <c r="A34021" t="s">
        <v>2251</v>
      </c>
      <c r="B34021">
        <v>1983</v>
      </c>
      <c r="C34021">
        <v>51408910</v>
      </c>
    </row>
    <row r="34022" spans="1:3" x14ac:dyDescent="0.3">
      <c r="A34022" t="s">
        <v>2251</v>
      </c>
      <c r="B34022">
        <v>1984</v>
      </c>
      <c r="C34022">
        <v>52827047</v>
      </c>
    </row>
    <row r="34023" spans="1:3" x14ac:dyDescent="0.3">
      <c r="A34023" t="s">
        <v>2251</v>
      </c>
      <c r="B34023">
        <v>1985</v>
      </c>
      <c r="C34023">
        <v>54275836</v>
      </c>
    </row>
    <row r="34024" spans="1:3" x14ac:dyDescent="0.3">
      <c r="A34024" t="s">
        <v>2251</v>
      </c>
      <c r="B34024">
        <v>1986</v>
      </c>
      <c r="C34024">
        <v>55755346</v>
      </c>
    </row>
    <row r="34025" spans="1:3" x14ac:dyDescent="0.3">
      <c r="A34025" t="s">
        <v>2251</v>
      </c>
      <c r="B34025">
        <v>1987</v>
      </c>
      <c r="C34025">
        <v>57263835</v>
      </c>
    </row>
    <row r="34026" spans="1:3" x14ac:dyDescent="0.3">
      <c r="A34026" t="s">
        <v>2251</v>
      </c>
      <c r="B34026">
        <v>1988</v>
      </c>
      <c r="C34026">
        <v>58794999</v>
      </c>
    </row>
    <row r="34027" spans="1:3" x14ac:dyDescent="0.3">
      <c r="A34027" t="s">
        <v>2251</v>
      </c>
      <c r="B34027">
        <v>1989</v>
      </c>
      <c r="C34027">
        <v>60340768</v>
      </c>
    </row>
    <row r="34028" spans="1:3" x14ac:dyDescent="0.3">
      <c r="A34028" t="s">
        <v>2251</v>
      </c>
      <c r="B34028">
        <v>1990</v>
      </c>
      <c r="C34028">
        <v>61895169</v>
      </c>
    </row>
    <row r="34029" spans="1:3" x14ac:dyDescent="0.3">
      <c r="A34029" t="s">
        <v>2251</v>
      </c>
      <c r="B34029">
        <v>1991</v>
      </c>
      <c r="C34029">
        <v>63454785</v>
      </c>
    </row>
    <row r="34030" spans="1:3" x14ac:dyDescent="0.3">
      <c r="A34030" t="s">
        <v>2251</v>
      </c>
      <c r="B34030">
        <v>1992</v>
      </c>
      <c r="C34030">
        <v>65020124</v>
      </c>
    </row>
    <row r="34031" spans="1:3" x14ac:dyDescent="0.3">
      <c r="A34031" t="s">
        <v>2251</v>
      </c>
      <c r="B34031">
        <v>1993</v>
      </c>
      <c r="C34031">
        <v>66593903</v>
      </c>
    </row>
    <row r="34032" spans="1:3" x14ac:dyDescent="0.3">
      <c r="A34032" t="s">
        <v>2251</v>
      </c>
      <c r="B34032">
        <v>1994</v>
      </c>
      <c r="C34032">
        <v>68180846</v>
      </c>
    </row>
    <row r="34033" spans="1:3" x14ac:dyDescent="0.3">
      <c r="A34033" t="s">
        <v>2251</v>
      </c>
      <c r="B34033">
        <v>1995</v>
      </c>
      <c r="C34033">
        <v>69784087</v>
      </c>
    </row>
    <row r="34034" spans="1:3" x14ac:dyDescent="0.3">
      <c r="A34034" t="s">
        <v>2251</v>
      </c>
      <c r="B34034">
        <v>1996</v>
      </c>
      <c r="C34034">
        <v>71401743</v>
      </c>
    </row>
    <row r="34035" spans="1:3" x14ac:dyDescent="0.3">
      <c r="A34035" t="s">
        <v>2251</v>
      </c>
      <c r="B34035">
        <v>1997</v>
      </c>
      <c r="C34035">
        <v>73030879</v>
      </c>
    </row>
    <row r="34036" spans="1:3" x14ac:dyDescent="0.3">
      <c r="A34036" t="s">
        <v>2251</v>
      </c>
      <c r="B34036">
        <v>1998</v>
      </c>
      <c r="C34036">
        <v>74672009</v>
      </c>
    </row>
    <row r="34037" spans="1:3" x14ac:dyDescent="0.3">
      <c r="A34037" t="s">
        <v>2251</v>
      </c>
      <c r="B34037">
        <v>1999</v>
      </c>
      <c r="C34037">
        <v>76325927</v>
      </c>
    </row>
    <row r="34038" spans="1:3" x14ac:dyDescent="0.3">
      <c r="A34038" t="s">
        <v>2251</v>
      </c>
      <c r="B34038">
        <v>2000</v>
      </c>
      <c r="C34038">
        <v>77991757</v>
      </c>
    </row>
    <row r="34039" spans="1:3" x14ac:dyDescent="0.3">
      <c r="A34039" t="s">
        <v>2251</v>
      </c>
      <c r="B34039">
        <v>2001</v>
      </c>
      <c r="C34039">
        <v>79672869</v>
      </c>
    </row>
    <row r="34040" spans="1:3" x14ac:dyDescent="0.3">
      <c r="A34040" t="s">
        <v>2251</v>
      </c>
      <c r="B34040">
        <v>2002</v>
      </c>
      <c r="C34040">
        <v>81365260</v>
      </c>
    </row>
    <row r="34041" spans="1:3" x14ac:dyDescent="0.3">
      <c r="A34041" t="s">
        <v>2251</v>
      </c>
      <c r="B34041">
        <v>2003</v>
      </c>
      <c r="C34041">
        <v>83051970</v>
      </c>
    </row>
    <row r="34042" spans="1:3" x14ac:dyDescent="0.3">
      <c r="A34042" t="s">
        <v>2251</v>
      </c>
      <c r="B34042">
        <v>2004</v>
      </c>
      <c r="C34042">
        <v>84710544</v>
      </c>
    </row>
    <row r="34043" spans="1:3" x14ac:dyDescent="0.3">
      <c r="A34043" t="s">
        <v>2251</v>
      </c>
      <c r="B34043">
        <v>2005</v>
      </c>
      <c r="C34043">
        <v>86326251</v>
      </c>
    </row>
    <row r="34044" spans="1:3" x14ac:dyDescent="0.3">
      <c r="A34044" t="s">
        <v>2251</v>
      </c>
      <c r="B34044">
        <v>2006</v>
      </c>
      <c r="C34044">
        <v>87888675</v>
      </c>
    </row>
    <row r="34045" spans="1:3" x14ac:dyDescent="0.3">
      <c r="A34045" t="s">
        <v>2251</v>
      </c>
      <c r="B34045">
        <v>2007</v>
      </c>
      <c r="C34045">
        <v>89405482</v>
      </c>
    </row>
    <row r="34046" spans="1:3" x14ac:dyDescent="0.3">
      <c r="A34046" t="s">
        <v>2251</v>
      </c>
      <c r="B34046">
        <v>2008</v>
      </c>
      <c r="C34046">
        <v>90901967</v>
      </c>
    </row>
    <row r="34047" spans="1:3" x14ac:dyDescent="0.3">
      <c r="A34047" t="s">
        <v>2251</v>
      </c>
      <c r="B34047">
        <v>2009</v>
      </c>
      <c r="C34047">
        <v>92414161</v>
      </c>
    </row>
    <row r="34048" spans="1:3" x14ac:dyDescent="0.3">
      <c r="A34048" t="s">
        <v>2251</v>
      </c>
      <c r="B34048">
        <v>2010</v>
      </c>
      <c r="C34048">
        <v>93966784</v>
      </c>
    </row>
    <row r="34049" spans="1:3" x14ac:dyDescent="0.3">
      <c r="A34049" t="s">
        <v>2251</v>
      </c>
      <c r="B34049">
        <v>2011</v>
      </c>
      <c r="C34049">
        <v>95570049</v>
      </c>
    </row>
    <row r="34050" spans="1:3" x14ac:dyDescent="0.3">
      <c r="A34050" t="s">
        <v>2251</v>
      </c>
      <c r="B34050">
        <v>2012</v>
      </c>
      <c r="C34050">
        <v>97212639</v>
      </c>
    </row>
    <row r="34051" spans="1:3" x14ac:dyDescent="0.3">
      <c r="A34051" t="s">
        <v>2251</v>
      </c>
      <c r="B34051">
        <v>2013</v>
      </c>
      <c r="C34051">
        <v>98871558</v>
      </c>
    </row>
    <row r="34052" spans="1:3" x14ac:dyDescent="0.3">
      <c r="A34052" t="s">
        <v>2251</v>
      </c>
      <c r="B34052">
        <v>2014</v>
      </c>
      <c r="C34052">
        <v>100513137</v>
      </c>
    </row>
    <row r="34053" spans="1:3" x14ac:dyDescent="0.3">
      <c r="A34053" t="s">
        <v>2251</v>
      </c>
      <c r="B34053">
        <v>2015</v>
      </c>
      <c r="C34053">
        <v>102113206</v>
      </c>
    </row>
    <row r="34054" spans="1:3" x14ac:dyDescent="0.3">
      <c r="A34054" t="s">
        <v>2251</v>
      </c>
      <c r="B34054">
        <v>2016</v>
      </c>
      <c r="C34054">
        <v>103663812</v>
      </c>
    </row>
    <row r="34055" spans="1:3" x14ac:dyDescent="0.3">
      <c r="A34055" t="s">
        <v>2251</v>
      </c>
      <c r="B34055">
        <v>2017</v>
      </c>
      <c r="C34055">
        <v>105172921</v>
      </c>
    </row>
    <row r="34056" spans="1:3" x14ac:dyDescent="0.3">
      <c r="A34056" t="s">
        <v>2251</v>
      </c>
      <c r="B34056">
        <v>2018</v>
      </c>
      <c r="C34056">
        <v>106651394</v>
      </c>
    </row>
    <row r="34057" spans="1:3" x14ac:dyDescent="0.3">
      <c r="A34057" t="s">
        <v>2251</v>
      </c>
      <c r="B34057">
        <v>2019</v>
      </c>
      <c r="C34057">
        <v>108116622</v>
      </c>
    </row>
    <row r="34058" spans="1:3" x14ac:dyDescent="0.3">
      <c r="A34058" t="s">
        <v>2251</v>
      </c>
      <c r="B34058">
        <v>2020</v>
      </c>
      <c r="C34058">
        <v>109581085</v>
      </c>
    </row>
    <row r="34059" spans="1:3" x14ac:dyDescent="0.3">
      <c r="A34059" t="s">
        <v>2251</v>
      </c>
      <c r="B34059">
        <v>2021</v>
      </c>
      <c r="C34059">
        <v>111046910</v>
      </c>
    </row>
    <row r="34060" spans="1:3" x14ac:dyDescent="0.3">
      <c r="A34060" t="s">
        <v>2252</v>
      </c>
      <c r="B34060">
        <v>1800</v>
      </c>
      <c r="C34060">
        <v>9000000</v>
      </c>
    </row>
    <row r="34061" spans="1:3" x14ac:dyDescent="0.3">
      <c r="A34061" t="s">
        <v>2252</v>
      </c>
      <c r="B34061">
        <v>1801</v>
      </c>
      <c r="C34061">
        <v>9066429</v>
      </c>
    </row>
    <row r="34062" spans="1:3" x14ac:dyDescent="0.3">
      <c r="A34062" t="s">
        <v>2252</v>
      </c>
      <c r="B34062">
        <v>1802</v>
      </c>
      <c r="C34062">
        <v>9133349</v>
      </c>
    </row>
    <row r="34063" spans="1:3" x14ac:dyDescent="0.3">
      <c r="A34063" t="s">
        <v>2252</v>
      </c>
      <c r="B34063">
        <v>1803</v>
      </c>
      <c r="C34063">
        <v>9200762</v>
      </c>
    </row>
    <row r="34064" spans="1:3" x14ac:dyDescent="0.3">
      <c r="A34064" t="s">
        <v>2252</v>
      </c>
      <c r="B34064">
        <v>1804</v>
      </c>
      <c r="C34064">
        <v>9268673</v>
      </c>
    </row>
    <row r="34065" spans="1:3" x14ac:dyDescent="0.3">
      <c r="A34065" t="s">
        <v>2252</v>
      </c>
      <c r="B34065">
        <v>1805</v>
      </c>
      <c r="C34065">
        <v>9337085</v>
      </c>
    </row>
    <row r="34066" spans="1:3" x14ac:dyDescent="0.3">
      <c r="A34066" t="s">
        <v>2252</v>
      </c>
      <c r="B34066">
        <v>1806</v>
      </c>
      <c r="C34066">
        <v>9406002</v>
      </c>
    </row>
    <row r="34067" spans="1:3" x14ac:dyDescent="0.3">
      <c r="A34067" t="s">
        <v>2252</v>
      </c>
      <c r="B34067">
        <v>1807</v>
      </c>
      <c r="C34067">
        <v>9475428</v>
      </c>
    </row>
    <row r="34068" spans="1:3" x14ac:dyDescent="0.3">
      <c r="A34068" t="s">
        <v>2252</v>
      </c>
      <c r="B34068">
        <v>1808</v>
      </c>
      <c r="C34068">
        <v>9545366</v>
      </c>
    </row>
    <row r="34069" spans="1:3" x14ac:dyDescent="0.3">
      <c r="A34069" t="s">
        <v>2252</v>
      </c>
      <c r="B34069">
        <v>1809</v>
      </c>
      <c r="C34069">
        <v>9615821</v>
      </c>
    </row>
    <row r="34070" spans="1:3" x14ac:dyDescent="0.3">
      <c r="A34070" t="s">
        <v>2252</v>
      </c>
      <c r="B34070">
        <v>1810</v>
      </c>
      <c r="C34070">
        <v>9687319</v>
      </c>
    </row>
    <row r="34071" spans="1:3" x14ac:dyDescent="0.3">
      <c r="A34071" t="s">
        <v>2252</v>
      </c>
      <c r="B34071">
        <v>1811</v>
      </c>
      <c r="C34071">
        <v>9758821</v>
      </c>
    </row>
    <row r="34072" spans="1:3" x14ac:dyDescent="0.3">
      <c r="A34072" t="s">
        <v>2252</v>
      </c>
      <c r="B34072">
        <v>1812</v>
      </c>
      <c r="C34072">
        <v>9830851</v>
      </c>
    </row>
    <row r="34073" spans="1:3" x14ac:dyDescent="0.3">
      <c r="A34073" t="s">
        <v>2252</v>
      </c>
      <c r="B34073">
        <v>1813</v>
      </c>
      <c r="C34073">
        <v>9903413</v>
      </c>
    </row>
    <row r="34074" spans="1:3" x14ac:dyDescent="0.3">
      <c r="A34074" t="s">
        <v>2252</v>
      </c>
      <c r="B34074">
        <v>1814</v>
      </c>
      <c r="C34074">
        <v>9976510</v>
      </c>
    </row>
    <row r="34075" spans="1:3" x14ac:dyDescent="0.3">
      <c r="A34075" t="s">
        <v>2252</v>
      </c>
      <c r="B34075">
        <v>1815</v>
      </c>
      <c r="C34075">
        <v>10050147</v>
      </c>
    </row>
    <row r="34076" spans="1:3" x14ac:dyDescent="0.3">
      <c r="A34076" t="s">
        <v>2252</v>
      </c>
      <c r="B34076">
        <v>1816</v>
      </c>
      <c r="C34076">
        <v>10124327</v>
      </c>
    </row>
    <row r="34077" spans="1:3" x14ac:dyDescent="0.3">
      <c r="A34077" t="s">
        <v>2252</v>
      </c>
      <c r="B34077">
        <v>1817</v>
      </c>
      <c r="C34077">
        <v>10199055</v>
      </c>
    </row>
    <row r="34078" spans="1:3" x14ac:dyDescent="0.3">
      <c r="A34078" t="s">
        <v>2252</v>
      </c>
      <c r="B34078">
        <v>1818</v>
      </c>
      <c r="C34078">
        <v>10274334</v>
      </c>
    </row>
    <row r="34079" spans="1:3" x14ac:dyDescent="0.3">
      <c r="A34079" t="s">
        <v>2252</v>
      </c>
      <c r="B34079">
        <v>1819</v>
      </c>
      <c r="C34079">
        <v>10350171</v>
      </c>
    </row>
    <row r="34080" spans="1:3" x14ac:dyDescent="0.3">
      <c r="A34080" t="s">
        <v>2252</v>
      </c>
      <c r="B34080">
        <v>1820</v>
      </c>
      <c r="C34080">
        <v>10426570</v>
      </c>
    </row>
    <row r="34081" spans="1:3" x14ac:dyDescent="0.3">
      <c r="A34081" t="s">
        <v>2252</v>
      </c>
      <c r="B34081">
        <v>1821</v>
      </c>
      <c r="C34081">
        <v>10503535</v>
      </c>
    </row>
    <row r="34082" spans="1:3" x14ac:dyDescent="0.3">
      <c r="A34082" t="s">
        <v>2252</v>
      </c>
      <c r="B34082">
        <v>1822</v>
      </c>
      <c r="C34082">
        <v>10581070</v>
      </c>
    </row>
    <row r="34083" spans="1:3" x14ac:dyDescent="0.3">
      <c r="A34083" t="s">
        <v>2252</v>
      </c>
      <c r="B34083">
        <v>1823</v>
      </c>
      <c r="C34083">
        <v>10659180</v>
      </c>
    </row>
    <row r="34084" spans="1:3" x14ac:dyDescent="0.3">
      <c r="A34084" t="s">
        <v>2252</v>
      </c>
      <c r="B34084">
        <v>1824</v>
      </c>
      <c r="C34084">
        <v>10737866</v>
      </c>
    </row>
    <row r="34085" spans="1:3" x14ac:dyDescent="0.3">
      <c r="A34085" t="s">
        <v>2252</v>
      </c>
      <c r="B34085">
        <v>1825</v>
      </c>
      <c r="C34085">
        <v>10817133</v>
      </c>
    </row>
    <row r="34086" spans="1:3" x14ac:dyDescent="0.3">
      <c r="A34086" t="s">
        <v>2252</v>
      </c>
      <c r="B34086">
        <v>1826</v>
      </c>
      <c r="C34086">
        <v>10896985</v>
      </c>
    </row>
    <row r="34087" spans="1:3" x14ac:dyDescent="0.3">
      <c r="A34087" t="s">
        <v>2252</v>
      </c>
      <c r="B34087">
        <v>1827</v>
      </c>
      <c r="C34087">
        <v>10977426</v>
      </c>
    </row>
    <row r="34088" spans="1:3" x14ac:dyDescent="0.3">
      <c r="A34088" t="s">
        <v>2252</v>
      </c>
      <c r="B34088">
        <v>1828</v>
      </c>
      <c r="C34088">
        <v>11058462</v>
      </c>
    </row>
    <row r="34089" spans="1:3" x14ac:dyDescent="0.3">
      <c r="A34089" t="s">
        <v>2252</v>
      </c>
      <c r="B34089">
        <v>1829</v>
      </c>
      <c r="C34089">
        <v>11140095</v>
      </c>
    </row>
    <row r="34090" spans="1:3" x14ac:dyDescent="0.3">
      <c r="A34090" t="s">
        <v>2252</v>
      </c>
      <c r="B34090">
        <v>1830</v>
      </c>
      <c r="C34090">
        <v>11222331</v>
      </c>
    </row>
    <row r="34091" spans="1:3" x14ac:dyDescent="0.3">
      <c r="A34091" t="s">
        <v>2252</v>
      </c>
      <c r="B34091">
        <v>1831</v>
      </c>
      <c r="C34091">
        <v>11305175</v>
      </c>
    </row>
    <row r="34092" spans="1:3" x14ac:dyDescent="0.3">
      <c r="A34092" t="s">
        <v>2252</v>
      </c>
      <c r="B34092">
        <v>1832</v>
      </c>
      <c r="C34092">
        <v>11388630</v>
      </c>
    </row>
    <row r="34093" spans="1:3" x14ac:dyDescent="0.3">
      <c r="A34093" t="s">
        <v>2252</v>
      </c>
      <c r="B34093">
        <v>1833</v>
      </c>
      <c r="C34093">
        <v>11472700</v>
      </c>
    </row>
    <row r="34094" spans="1:3" x14ac:dyDescent="0.3">
      <c r="A34094" t="s">
        <v>2252</v>
      </c>
      <c r="B34094">
        <v>1834</v>
      </c>
      <c r="C34094">
        <v>11557392</v>
      </c>
    </row>
    <row r="34095" spans="1:3" x14ac:dyDescent="0.3">
      <c r="A34095" t="s">
        <v>2252</v>
      </c>
      <c r="B34095">
        <v>1835</v>
      </c>
      <c r="C34095">
        <v>11642709</v>
      </c>
    </row>
    <row r="34096" spans="1:3" x14ac:dyDescent="0.3">
      <c r="A34096" t="s">
        <v>2252</v>
      </c>
      <c r="B34096">
        <v>1836</v>
      </c>
      <c r="C34096">
        <v>11728655</v>
      </c>
    </row>
    <row r="34097" spans="1:3" x14ac:dyDescent="0.3">
      <c r="A34097" t="s">
        <v>2252</v>
      </c>
      <c r="B34097">
        <v>1837</v>
      </c>
      <c r="C34097">
        <v>11815236</v>
      </c>
    </row>
    <row r="34098" spans="1:3" x14ac:dyDescent="0.3">
      <c r="A34098" t="s">
        <v>2252</v>
      </c>
      <c r="B34098">
        <v>1838</v>
      </c>
      <c r="C34098">
        <v>11902456</v>
      </c>
    </row>
    <row r="34099" spans="1:3" x14ac:dyDescent="0.3">
      <c r="A34099" t="s">
        <v>2252</v>
      </c>
      <c r="B34099">
        <v>1839</v>
      </c>
      <c r="C34099">
        <v>11990320</v>
      </c>
    </row>
    <row r="34100" spans="1:3" x14ac:dyDescent="0.3">
      <c r="A34100" t="s">
        <v>2252</v>
      </c>
      <c r="B34100">
        <v>1840</v>
      </c>
      <c r="C34100">
        <v>12078833</v>
      </c>
    </row>
    <row r="34101" spans="1:3" x14ac:dyDescent="0.3">
      <c r="A34101" t="s">
        <v>2252</v>
      </c>
      <c r="B34101">
        <v>1841</v>
      </c>
      <c r="C34101">
        <v>12167999</v>
      </c>
    </row>
    <row r="34102" spans="1:3" x14ac:dyDescent="0.3">
      <c r="A34102" t="s">
        <v>2252</v>
      </c>
      <c r="B34102">
        <v>1842</v>
      </c>
      <c r="C34102">
        <v>12257823</v>
      </c>
    </row>
    <row r="34103" spans="1:3" x14ac:dyDescent="0.3">
      <c r="A34103" t="s">
        <v>2252</v>
      </c>
      <c r="B34103">
        <v>1843</v>
      </c>
      <c r="C34103">
        <v>12348310</v>
      </c>
    </row>
    <row r="34104" spans="1:3" x14ac:dyDescent="0.3">
      <c r="A34104" t="s">
        <v>2252</v>
      </c>
      <c r="B34104">
        <v>1844</v>
      </c>
      <c r="C34104">
        <v>12439465</v>
      </c>
    </row>
    <row r="34105" spans="1:3" x14ac:dyDescent="0.3">
      <c r="A34105" t="s">
        <v>2252</v>
      </c>
      <c r="B34105">
        <v>1845</v>
      </c>
      <c r="C34105">
        <v>12531294</v>
      </c>
    </row>
    <row r="34106" spans="1:3" x14ac:dyDescent="0.3">
      <c r="A34106" t="s">
        <v>2252</v>
      </c>
      <c r="B34106">
        <v>1846</v>
      </c>
      <c r="C34106">
        <v>12623800</v>
      </c>
    </row>
    <row r="34107" spans="1:3" x14ac:dyDescent="0.3">
      <c r="A34107" t="s">
        <v>2252</v>
      </c>
      <c r="B34107">
        <v>1847</v>
      </c>
      <c r="C34107">
        <v>12716989</v>
      </c>
    </row>
    <row r="34108" spans="1:3" x14ac:dyDescent="0.3">
      <c r="A34108" t="s">
        <v>2252</v>
      </c>
      <c r="B34108">
        <v>1848</v>
      </c>
      <c r="C34108">
        <v>12810865</v>
      </c>
    </row>
    <row r="34109" spans="1:3" x14ac:dyDescent="0.3">
      <c r="A34109" t="s">
        <v>2252</v>
      </c>
      <c r="B34109">
        <v>1849</v>
      </c>
      <c r="C34109">
        <v>12920301</v>
      </c>
    </row>
    <row r="34110" spans="1:3" x14ac:dyDescent="0.3">
      <c r="A34110" t="s">
        <v>2252</v>
      </c>
      <c r="B34110">
        <v>1850</v>
      </c>
      <c r="C34110">
        <v>13045605</v>
      </c>
    </row>
    <row r="34111" spans="1:3" x14ac:dyDescent="0.3">
      <c r="A34111" t="s">
        <v>2252</v>
      </c>
      <c r="B34111">
        <v>1851</v>
      </c>
      <c r="C34111">
        <v>13182802</v>
      </c>
    </row>
    <row r="34112" spans="1:3" x14ac:dyDescent="0.3">
      <c r="A34112" t="s">
        <v>2252</v>
      </c>
      <c r="B34112">
        <v>1852</v>
      </c>
      <c r="C34112">
        <v>13336399</v>
      </c>
    </row>
    <row r="34113" spans="1:3" x14ac:dyDescent="0.3">
      <c r="A34113" t="s">
        <v>2252</v>
      </c>
      <c r="B34113">
        <v>1853</v>
      </c>
      <c r="C34113">
        <v>13506702</v>
      </c>
    </row>
    <row r="34114" spans="1:3" x14ac:dyDescent="0.3">
      <c r="A34114" t="s">
        <v>2252</v>
      </c>
      <c r="B34114">
        <v>1854</v>
      </c>
      <c r="C34114">
        <v>13679179</v>
      </c>
    </row>
    <row r="34115" spans="1:3" x14ac:dyDescent="0.3">
      <c r="A34115" t="s">
        <v>2252</v>
      </c>
      <c r="B34115">
        <v>1855</v>
      </c>
      <c r="C34115">
        <v>13853857</v>
      </c>
    </row>
    <row r="34116" spans="1:3" x14ac:dyDescent="0.3">
      <c r="A34116" t="s">
        <v>2252</v>
      </c>
      <c r="B34116">
        <v>1856</v>
      </c>
      <c r="C34116">
        <v>14030764</v>
      </c>
    </row>
    <row r="34117" spans="1:3" x14ac:dyDescent="0.3">
      <c r="A34117" t="s">
        <v>2252</v>
      </c>
      <c r="B34117">
        <v>1857</v>
      </c>
      <c r="C34117">
        <v>14209929</v>
      </c>
    </row>
    <row r="34118" spans="1:3" x14ac:dyDescent="0.3">
      <c r="A34118" t="s">
        <v>2252</v>
      </c>
      <c r="B34118">
        <v>1858</v>
      </c>
      <c r="C34118">
        <v>14391380</v>
      </c>
    </row>
    <row r="34119" spans="1:3" x14ac:dyDescent="0.3">
      <c r="A34119" t="s">
        <v>2252</v>
      </c>
      <c r="B34119">
        <v>1859</v>
      </c>
      <c r="C34119">
        <v>14575146</v>
      </c>
    </row>
    <row r="34120" spans="1:3" x14ac:dyDescent="0.3">
      <c r="A34120" t="s">
        <v>2252</v>
      </c>
      <c r="B34120">
        <v>1860</v>
      </c>
      <c r="C34120">
        <v>14761257</v>
      </c>
    </row>
    <row r="34121" spans="1:3" x14ac:dyDescent="0.3">
      <c r="A34121" t="s">
        <v>2252</v>
      </c>
      <c r="B34121">
        <v>1861</v>
      </c>
      <c r="C34121">
        <v>14949743</v>
      </c>
    </row>
    <row r="34122" spans="1:3" x14ac:dyDescent="0.3">
      <c r="A34122" t="s">
        <v>2252</v>
      </c>
      <c r="B34122">
        <v>1862</v>
      </c>
      <c r="C34122">
        <v>15140635</v>
      </c>
    </row>
    <row r="34123" spans="1:3" x14ac:dyDescent="0.3">
      <c r="A34123" t="s">
        <v>2252</v>
      </c>
      <c r="B34123">
        <v>1863</v>
      </c>
      <c r="C34123">
        <v>15333962</v>
      </c>
    </row>
    <row r="34124" spans="1:3" x14ac:dyDescent="0.3">
      <c r="A34124" t="s">
        <v>2252</v>
      </c>
      <c r="B34124">
        <v>1864</v>
      </c>
      <c r="C34124">
        <v>15529756</v>
      </c>
    </row>
    <row r="34125" spans="1:3" x14ac:dyDescent="0.3">
      <c r="A34125" t="s">
        <v>2252</v>
      </c>
      <c r="B34125">
        <v>1865</v>
      </c>
      <c r="C34125">
        <v>15728048</v>
      </c>
    </row>
    <row r="34126" spans="1:3" x14ac:dyDescent="0.3">
      <c r="A34126" t="s">
        <v>2252</v>
      </c>
      <c r="B34126">
        <v>1866</v>
      </c>
      <c r="C34126">
        <v>15928871</v>
      </c>
    </row>
    <row r="34127" spans="1:3" x14ac:dyDescent="0.3">
      <c r="A34127" t="s">
        <v>2252</v>
      </c>
      <c r="B34127">
        <v>1867</v>
      </c>
      <c r="C34127">
        <v>16132256</v>
      </c>
    </row>
    <row r="34128" spans="1:3" x14ac:dyDescent="0.3">
      <c r="A34128" t="s">
        <v>2252</v>
      </c>
      <c r="B34128">
        <v>1868</v>
      </c>
      <c r="C34128">
        <v>16338236</v>
      </c>
    </row>
    <row r="34129" spans="1:3" x14ac:dyDescent="0.3">
      <c r="A34129" t="s">
        <v>2252</v>
      </c>
      <c r="B34129">
        <v>1869</v>
      </c>
      <c r="C34129">
        <v>16554255</v>
      </c>
    </row>
    <row r="34130" spans="1:3" x14ac:dyDescent="0.3">
      <c r="A34130" t="s">
        <v>2252</v>
      </c>
      <c r="B34130">
        <v>1870</v>
      </c>
      <c r="C34130">
        <v>16780549</v>
      </c>
    </row>
    <row r="34131" spans="1:3" x14ac:dyDescent="0.3">
      <c r="A34131" t="s">
        <v>2252</v>
      </c>
      <c r="B34131">
        <v>1871</v>
      </c>
      <c r="C34131">
        <v>17017361</v>
      </c>
    </row>
    <row r="34132" spans="1:3" x14ac:dyDescent="0.3">
      <c r="A34132" t="s">
        <v>2252</v>
      </c>
      <c r="B34132">
        <v>1872</v>
      </c>
      <c r="C34132">
        <v>17264935</v>
      </c>
    </row>
    <row r="34133" spans="1:3" x14ac:dyDescent="0.3">
      <c r="A34133" t="s">
        <v>2252</v>
      </c>
      <c r="B34133">
        <v>1873</v>
      </c>
      <c r="C34133">
        <v>17523523</v>
      </c>
    </row>
    <row r="34134" spans="1:3" x14ac:dyDescent="0.3">
      <c r="A34134" t="s">
        <v>2252</v>
      </c>
      <c r="B34134">
        <v>1874</v>
      </c>
      <c r="C34134">
        <v>17785982</v>
      </c>
    </row>
    <row r="34135" spans="1:3" x14ac:dyDescent="0.3">
      <c r="A34135" t="s">
        <v>2252</v>
      </c>
      <c r="B34135">
        <v>1875</v>
      </c>
      <c r="C34135">
        <v>18052370</v>
      </c>
    </row>
    <row r="34136" spans="1:3" x14ac:dyDescent="0.3">
      <c r="A34136" t="s">
        <v>2252</v>
      </c>
      <c r="B34136">
        <v>1876</v>
      </c>
      <c r="C34136">
        <v>18322747</v>
      </c>
    </row>
    <row r="34137" spans="1:3" x14ac:dyDescent="0.3">
      <c r="A34137" t="s">
        <v>2252</v>
      </c>
      <c r="B34137">
        <v>1877</v>
      </c>
      <c r="C34137">
        <v>18597170</v>
      </c>
    </row>
    <row r="34138" spans="1:3" x14ac:dyDescent="0.3">
      <c r="A34138" t="s">
        <v>2252</v>
      </c>
      <c r="B34138">
        <v>1878</v>
      </c>
      <c r="C34138">
        <v>18875702</v>
      </c>
    </row>
    <row r="34139" spans="1:3" x14ac:dyDescent="0.3">
      <c r="A34139" t="s">
        <v>2252</v>
      </c>
      <c r="B34139">
        <v>1879</v>
      </c>
      <c r="C34139">
        <v>19158403</v>
      </c>
    </row>
    <row r="34140" spans="1:3" x14ac:dyDescent="0.3">
      <c r="A34140" t="s">
        <v>2252</v>
      </c>
      <c r="B34140">
        <v>1880</v>
      </c>
      <c r="C34140">
        <v>19445336</v>
      </c>
    </row>
    <row r="34141" spans="1:3" x14ac:dyDescent="0.3">
      <c r="A34141" t="s">
        <v>2252</v>
      </c>
      <c r="B34141">
        <v>1881</v>
      </c>
      <c r="C34141">
        <v>19736564</v>
      </c>
    </row>
    <row r="34142" spans="1:3" x14ac:dyDescent="0.3">
      <c r="A34142" t="s">
        <v>2252</v>
      </c>
      <c r="B34142">
        <v>1882</v>
      </c>
      <c r="C34142">
        <v>20032152</v>
      </c>
    </row>
    <row r="34143" spans="1:3" x14ac:dyDescent="0.3">
      <c r="A34143" t="s">
        <v>2252</v>
      </c>
      <c r="B34143">
        <v>1883</v>
      </c>
      <c r="C34143">
        <v>20332165</v>
      </c>
    </row>
    <row r="34144" spans="1:3" x14ac:dyDescent="0.3">
      <c r="A34144" t="s">
        <v>2252</v>
      </c>
      <c r="B34144">
        <v>1884</v>
      </c>
      <c r="C34144">
        <v>20636668</v>
      </c>
    </row>
    <row r="34145" spans="1:3" x14ac:dyDescent="0.3">
      <c r="A34145" t="s">
        <v>2252</v>
      </c>
      <c r="B34145">
        <v>1885</v>
      </c>
      <c r="C34145">
        <v>20945730</v>
      </c>
    </row>
    <row r="34146" spans="1:3" x14ac:dyDescent="0.3">
      <c r="A34146" t="s">
        <v>2252</v>
      </c>
      <c r="B34146">
        <v>1886</v>
      </c>
      <c r="C34146">
        <v>21259418</v>
      </c>
    </row>
    <row r="34147" spans="1:3" x14ac:dyDescent="0.3">
      <c r="A34147" t="s">
        <v>2252</v>
      </c>
      <c r="B34147">
        <v>1887</v>
      </c>
      <c r="C34147">
        <v>21577801</v>
      </c>
    </row>
    <row r="34148" spans="1:3" x14ac:dyDescent="0.3">
      <c r="A34148" t="s">
        <v>2252</v>
      </c>
      <c r="B34148">
        <v>1888</v>
      </c>
      <c r="C34148">
        <v>21900950</v>
      </c>
    </row>
    <row r="34149" spans="1:3" x14ac:dyDescent="0.3">
      <c r="A34149" t="s">
        <v>2252</v>
      </c>
      <c r="B34149">
        <v>1889</v>
      </c>
      <c r="C34149">
        <v>22195954</v>
      </c>
    </row>
    <row r="34150" spans="1:3" x14ac:dyDescent="0.3">
      <c r="A34150" t="s">
        <v>2252</v>
      </c>
      <c r="B34150">
        <v>1890</v>
      </c>
      <c r="C34150">
        <v>22462150</v>
      </c>
    </row>
    <row r="34151" spans="1:3" x14ac:dyDescent="0.3">
      <c r="A34151" t="s">
        <v>2252</v>
      </c>
      <c r="B34151">
        <v>1891</v>
      </c>
      <c r="C34151">
        <v>22698862</v>
      </c>
    </row>
    <row r="34152" spans="1:3" x14ac:dyDescent="0.3">
      <c r="A34152" t="s">
        <v>2252</v>
      </c>
      <c r="B34152">
        <v>1892</v>
      </c>
      <c r="C34152">
        <v>22905402</v>
      </c>
    </row>
    <row r="34153" spans="1:3" x14ac:dyDescent="0.3">
      <c r="A34153" t="s">
        <v>2252</v>
      </c>
      <c r="B34153">
        <v>1893</v>
      </c>
      <c r="C34153">
        <v>23081071</v>
      </c>
    </row>
    <row r="34154" spans="1:3" x14ac:dyDescent="0.3">
      <c r="A34154" t="s">
        <v>2252</v>
      </c>
      <c r="B34154">
        <v>1894</v>
      </c>
      <c r="C34154">
        <v>23258085</v>
      </c>
    </row>
    <row r="34155" spans="1:3" x14ac:dyDescent="0.3">
      <c r="A34155" t="s">
        <v>2252</v>
      </c>
      <c r="B34155">
        <v>1895</v>
      </c>
      <c r="C34155">
        <v>23436454</v>
      </c>
    </row>
    <row r="34156" spans="1:3" x14ac:dyDescent="0.3">
      <c r="A34156" t="s">
        <v>2252</v>
      </c>
      <c r="B34156">
        <v>1896</v>
      </c>
      <c r="C34156">
        <v>23616188</v>
      </c>
    </row>
    <row r="34157" spans="1:3" x14ac:dyDescent="0.3">
      <c r="A34157" t="s">
        <v>2252</v>
      </c>
      <c r="B34157">
        <v>1897</v>
      </c>
      <c r="C34157">
        <v>23797298</v>
      </c>
    </row>
    <row r="34158" spans="1:3" x14ac:dyDescent="0.3">
      <c r="A34158" t="s">
        <v>2252</v>
      </c>
      <c r="B34158">
        <v>1898</v>
      </c>
      <c r="C34158">
        <v>23979794</v>
      </c>
    </row>
    <row r="34159" spans="1:3" x14ac:dyDescent="0.3">
      <c r="A34159" t="s">
        <v>2252</v>
      </c>
      <c r="B34159">
        <v>1899</v>
      </c>
      <c r="C34159">
        <v>24160762</v>
      </c>
    </row>
    <row r="34160" spans="1:3" x14ac:dyDescent="0.3">
      <c r="A34160" t="s">
        <v>2252</v>
      </c>
      <c r="B34160">
        <v>1900</v>
      </c>
      <c r="C34160">
        <v>24340168</v>
      </c>
    </row>
    <row r="34161" spans="1:3" x14ac:dyDescent="0.3">
      <c r="A34161" t="s">
        <v>2252</v>
      </c>
      <c r="B34161">
        <v>1901</v>
      </c>
      <c r="C34161">
        <v>24517983</v>
      </c>
    </row>
    <row r="34162" spans="1:3" x14ac:dyDescent="0.3">
      <c r="A34162" t="s">
        <v>2252</v>
      </c>
      <c r="B34162">
        <v>1902</v>
      </c>
      <c r="C34162">
        <v>24694172</v>
      </c>
    </row>
    <row r="34163" spans="1:3" x14ac:dyDescent="0.3">
      <c r="A34163" t="s">
        <v>2252</v>
      </c>
      <c r="B34163">
        <v>1903</v>
      </c>
      <c r="C34163">
        <v>24868705</v>
      </c>
    </row>
    <row r="34164" spans="1:3" x14ac:dyDescent="0.3">
      <c r="A34164" t="s">
        <v>2252</v>
      </c>
      <c r="B34164">
        <v>1904</v>
      </c>
      <c r="C34164">
        <v>25044468</v>
      </c>
    </row>
    <row r="34165" spans="1:3" x14ac:dyDescent="0.3">
      <c r="A34165" t="s">
        <v>2252</v>
      </c>
      <c r="B34165">
        <v>1905</v>
      </c>
      <c r="C34165">
        <v>25221471</v>
      </c>
    </row>
    <row r="34166" spans="1:3" x14ac:dyDescent="0.3">
      <c r="A34166" t="s">
        <v>2252</v>
      </c>
      <c r="B34166">
        <v>1906</v>
      </c>
      <c r="C34166">
        <v>25399722</v>
      </c>
    </row>
    <row r="34167" spans="1:3" x14ac:dyDescent="0.3">
      <c r="A34167" t="s">
        <v>2252</v>
      </c>
      <c r="B34167">
        <v>1907</v>
      </c>
      <c r="C34167">
        <v>25579229</v>
      </c>
    </row>
    <row r="34168" spans="1:3" x14ac:dyDescent="0.3">
      <c r="A34168" t="s">
        <v>2252</v>
      </c>
      <c r="B34168">
        <v>1908</v>
      </c>
      <c r="C34168">
        <v>25760003</v>
      </c>
    </row>
    <row r="34169" spans="1:3" x14ac:dyDescent="0.3">
      <c r="A34169" t="s">
        <v>2252</v>
      </c>
      <c r="B34169">
        <v>1909</v>
      </c>
      <c r="C34169">
        <v>25848341</v>
      </c>
    </row>
    <row r="34170" spans="1:3" x14ac:dyDescent="0.3">
      <c r="A34170" t="s">
        <v>2252</v>
      </c>
      <c r="B34170">
        <v>1910</v>
      </c>
      <c r="C34170">
        <v>25844639</v>
      </c>
    </row>
    <row r="34171" spans="1:3" x14ac:dyDescent="0.3">
      <c r="A34171" t="s">
        <v>2252</v>
      </c>
      <c r="B34171">
        <v>1911</v>
      </c>
      <c r="C34171">
        <v>25749284</v>
      </c>
    </row>
    <row r="34172" spans="1:3" x14ac:dyDescent="0.3">
      <c r="A34172" t="s">
        <v>2252</v>
      </c>
      <c r="B34172">
        <v>1912</v>
      </c>
      <c r="C34172">
        <v>25562652</v>
      </c>
    </row>
    <row r="34173" spans="1:3" x14ac:dyDescent="0.3">
      <c r="A34173" t="s">
        <v>2252</v>
      </c>
      <c r="B34173">
        <v>1913</v>
      </c>
      <c r="C34173">
        <v>25285116</v>
      </c>
    </row>
    <row r="34174" spans="1:3" x14ac:dyDescent="0.3">
      <c r="A34174" t="s">
        <v>2252</v>
      </c>
      <c r="B34174">
        <v>1914</v>
      </c>
      <c r="C34174">
        <v>25010589</v>
      </c>
    </row>
    <row r="34175" spans="1:3" x14ac:dyDescent="0.3">
      <c r="A34175" t="s">
        <v>2252</v>
      </c>
      <c r="B34175">
        <v>1915</v>
      </c>
      <c r="C34175">
        <v>24739041</v>
      </c>
    </row>
    <row r="34176" spans="1:3" x14ac:dyDescent="0.3">
      <c r="A34176" t="s">
        <v>2252</v>
      </c>
      <c r="B34176">
        <v>1916</v>
      </c>
      <c r="C34176">
        <v>24470438</v>
      </c>
    </row>
    <row r="34177" spans="1:3" x14ac:dyDescent="0.3">
      <c r="A34177" t="s">
        <v>2252</v>
      </c>
      <c r="B34177">
        <v>1917</v>
      </c>
      <c r="C34177">
        <v>24204749</v>
      </c>
    </row>
    <row r="34178" spans="1:3" x14ac:dyDescent="0.3">
      <c r="A34178" t="s">
        <v>2252</v>
      </c>
      <c r="B34178">
        <v>1918</v>
      </c>
      <c r="C34178">
        <v>23949906</v>
      </c>
    </row>
    <row r="34179" spans="1:3" x14ac:dyDescent="0.3">
      <c r="A34179" t="s">
        <v>2252</v>
      </c>
      <c r="B34179">
        <v>1919</v>
      </c>
      <c r="C34179">
        <v>23824054</v>
      </c>
    </row>
    <row r="34180" spans="1:3" x14ac:dyDescent="0.3">
      <c r="A34180" t="s">
        <v>2252</v>
      </c>
      <c r="B34180">
        <v>1920</v>
      </c>
      <c r="C34180">
        <v>23827906</v>
      </c>
    </row>
    <row r="34181" spans="1:3" x14ac:dyDescent="0.3">
      <c r="A34181" t="s">
        <v>2252</v>
      </c>
      <c r="B34181">
        <v>1921</v>
      </c>
      <c r="C34181">
        <v>23962204</v>
      </c>
    </row>
    <row r="34182" spans="1:3" x14ac:dyDescent="0.3">
      <c r="A34182" t="s">
        <v>2252</v>
      </c>
      <c r="B34182">
        <v>1922</v>
      </c>
      <c r="C34182">
        <v>24227714</v>
      </c>
    </row>
    <row r="34183" spans="1:3" x14ac:dyDescent="0.3">
      <c r="A34183" t="s">
        <v>2252</v>
      </c>
      <c r="B34183">
        <v>1923</v>
      </c>
      <c r="C34183">
        <v>24625232</v>
      </c>
    </row>
    <row r="34184" spans="1:3" x14ac:dyDescent="0.3">
      <c r="A34184" t="s">
        <v>2252</v>
      </c>
      <c r="B34184">
        <v>1924</v>
      </c>
      <c r="C34184">
        <v>25029272</v>
      </c>
    </row>
    <row r="34185" spans="1:3" x14ac:dyDescent="0.3">
      <c r="A34185" t="s">
        <v>2252</v>
      </c>
      <c r="B34185">
        <v>1925</v>
      </c>
      <c r="C34185">
        <v>25439942</v>
      </c>
    </row>
    <row r="34186" spans="1:3" x14ac:dyDescent="0.3">
      <c r="A34186" t="s">
        <v>2252</v>
      </c>
      <c r="B34186">
        <v>1926</v>
      </c>
      <c r="C34186">
        <v>25857349</v>
      </c>
    </row>
    <row r="34187" spans="1:3" x14ac:dyDescent="0.3">
      <c r="A34187" t="s">
        <v>2252</v>
      </c>
      <c r="B34187">
        <v>1927</v>
      </c>
      <c r="C34187">
        <v>26281606</v>
      </c>
    </row>
    <row r="34188" spans="1:3" x14ac:dyDescent="0.3">
      <c r="A34188" t="s">
        <v>2252</v>
      </c>
      <c r="B34188">
        <v>1928</v>
      </c>
      <c r="C34188">
        <v>26712823</v>
      </c>
    </row>
    <row r="34189" spans="1:3" x14ac:dyDescent="0.3">
      <c r="A34189" t="s">
        <v>2252</v>
      </c>
      <c r="B34189">
        <v>1929</v>
      </c>
      <c r="C34189">
        <v>27095139</v>
      </c>
    </row>
    <row r="34190" spans="1:3" x14ac:dyDescent="0.3">
      <c r="A34190" t="s">
        <v>2252</v>
      </c>
      <c r="B34190">
        <v>1930</v>
      </c>
      <c r="C34190">
        <v>27427399</v>
      </c>
    </row>
    <row r="34191" spans="1:3" x14ac:dyDescent="0.3">
      <c r="A34191" t="s">
        <v>2252</v>
      </c>
      <c r="B34191">
        <v>1931</v>
      </c>
      <c r="C34191">
        <v>27708431</v>
      </c>
    </row>
    <row r="34192" spans="1:3" x14ac:dyDescent="0.3">
      <c r="A34192" t="s">
        <v>2252</v>
      </c>
      <c r="B34192">
        <v>1932</v>
      </c>
      <c r="C34192">
        <v>27937039</v>
      </c>
    </row>
    <row r="34193" spans="1:3" x14ac:dyDescent="0.3">
      <c r="A34193" t="s">
        <v>2252</v>
      </c>
      <c r="B34193">
        <v>1933</v>
      </c>
      <c r="C34193">
        <v>28112004</v>
      </c>
    </row>
    <row r="34194" spans="1:3" x14ac:dyDescent="0.3">
      <c r="A34194" t="s">
        <v>2252</v>
      </c>
      <c r="B34194">
        <v>1934</v>
      </c>
      <c r="C34194">
        <v>28288066</v>
      </c>
    </row>
    <row r="34195" spans="1:3" x14ac:dyDescent="0.3">
      <c r="A34195" t="s">
        <v>2252</v>
      </c>
      <c r="B34195">
        <v>1935</v>
      </c>
      <c r="C34195">
        <v>28465230</v>
      </c>
    </row>
    <row r="34196" spans="1:3" x14ac:dyDescent="0.3">
      <c r="A34196" t="s">
        <v>2252</v>
      </c>
      <c r="B34196">
        <v>1936</v>
      </c>
      <c r="C34196">
        <v>28643504</v>
      </c>
    </row>
    <row r="34197" spans="1:3" x14ac:dyDescent="0.3">
      <c r="A34197" t="s">
        <v>2252</v>
      </c>
      <c r="B34197">
        <v>1937</v>
      </c>
      <c r="C34197">
        <v>28822895</v>
      </c>
    </row>
    <row r="34198" spans="1:3" x14ac:dyDescent="0.3">
      <c r="A34198" t="s">
        <v>2252</v>
      </c>
      <c r="B34198">
        <v>1938</v>
      </c>
      <c r="C34198">
        <v>29003408</v>
      </c>
    </row>
    <row r="34199" spans="1:3" x14ac:dyDescent="0.3">
      <c r="A34199" t="s">
        <v>2252</v>
      </c>
      <c r="B34199">
        <v>1939</v>
      </c>
      <c r="C34199">
        <v>29037679</v>
      </c>
    </row>
    <row r="34200" spans="1:3" x14ac:dyDescent="0.3">
      <c r="A34200" t="s">
        <v>2252</v>
      </c>
      <c r="B34200">
        <v>1940</v>
      </c>
      <c r="C34200">
        <v>28927566</v>
      </c>
    </row>
    <row r="34201" spans="1:3" x14ac:dyDescent="0.3">
      <c r="A34201" t="s">
        <v>2252</v>
      </c>
      <c r="B34201">
        <v>1941</v>
      </c>
      <c r="C34201">
        <v>28674887</v>
      </c>
    </row>
    <row r="34202" spans="1:3" x14ac:dyDescent="0.3">
      <c r="A34202" t="s">
        <v>2252</v>
      </c>
      <c r="B34202">
        <v>1942</v>
      </c>
      <c r="C34202">
        <v>28281421</v>
      </c>
    </row>
    <row r="34203" spans="1:3" x14ac:dyDescent="0.3">
      <c r="A34203" t="s">
        <v>2252</v>
      </c>
      <c r="B34203">
        <v>1943</v>
      </c>
      <c r="C34203">
        <v>27748908</v>
      </c>
    </row>
    <row r="34204" spans="1:3" x14ac:dyDescent="0.3">
      <c r="A34204" t="s">
        <v>2252</v>
      </c>
      <c r="B34204">
        <v>1944</v>
      </c>
      <c r="C34204">
        <v>27226421</v>
      </c>
    </row>
    <row r="34205" spans="1:3" x14ac:dyDescent="0.3">
      <c r="A34205" t="s">
        <v>2252</v>
      </c>
      <c r="B34205">
        <v>1945</v>
      </c>
      <c r="C34205">
        <v>26713772</v>
      </c>
    </row>
    <row r="34206" spans="1:3" x14ac:dyDescent="0.3">
      <c r="A34206" t="s">
        <v>2252</v>
      </c>
      <c r="B34206">
        <v>1946</v>
      </c>
      <c r="C34206">
        <v>26210776</v>
      </c>
    </row>
    <row r="34207" spans="1:3" x14ac:dyDescent="0.3">
      <c r="A34207" t="s">
        <v>2252</v>
      </c>
      <c r="B34207">
        <v>1947</v>
      </c>
      <c r="C34207">
        <v>25717250</v>
      </c>
    </row>
    <row r="34208" spans="1:3" x14ac:dyDescent="0.3">
      <c r="A34208" t="s">
        <v>2252</v>
      </c>
      <c r="B34208">
        <v>1948</v>
      </c>
      <c r="C34208">
        <v>25233018</v>
      </c>
    </row>
    <row r="34209" spans="1:3" x14ac:dyDescent="0.3">
      <c r="A34209" t="s">
        <v>2252</v>
      </c>
      <c r="B34209">
        <v>1949</v>
      </c>
      <c r="C34209">
        <v>24935393</v>
      </c>
    </row>
    <row r="34210" spans="1:3" x14ac:dyDescent="0.3">
      <c r="A34210" t="s">
        <v>2252</v>
      </c>
      <c r="B34210">
        <v>1950</v>
      </c>
      <c r="C34210">
        <v>24824007</v>
      </c>
    </row>
    <row r="34211" spans="1:3" x14ac:dyDescent="0.3">
      <c r="A34211" t="s">
        <v>2252</v>
      </c>
      <c r="B34211">
        <v>1951</v>
      </c>
      <c r="C34211">
        <v>25283013</v>
      </c>
    </row>
    <row r="34212" spans="1:3" x14ac:dyDescent="0.3">
      <c r="A34212" t="s">
        <v>2252</v>
      </c>
      <c r="B34212">
        <v>1952</v>
      </c>
      <c r="C34212">
        <v>25764322</v>
      </c>
    </row>
    <row r="34213" spans="1:3" x14ac:dyDescent="0.3">
      <c r="A34213" t="s">
        <v>2252</v>
      </c>
      <c r="B34213">
        <v>1953</v>
      </c>
      <c r="C34213">
        <v>26260482</v>
      </c>
    </row>
    <row r="34214" spans="1:3" x14ac:dyDescent="0.3">
      <c r="A34214" t="s">
        <v>2252</v>
      </c>
      <c r="B34214">
        <v>1954</v>
      </c>
      <c r="C34214">
        <v>26764490</v>
      </c>
    </row>
    <row r="34215" spans="1:3" x14ac:dyDescent="0.3">
      <c r="A34215" t="s">
        <v>2252</v>
      </c>
      <c r="B34215">
        <v>1955</v>
      </c>
      <c r="C34215">
        <v>27269742</v>
      </c>
    </row>
    <row r="34216" spans="1:3" x14ac:dyDescent="0.3">
      <c r="A34216" t="s">
        <v>2252</v>
      </c>
      <c r="B34216">
        <v>1956</v>
      </c>
      <c r="C34216">
        <v>27770044</v>
      </c>
    </row>
    <row r="34217" spans="1:3" x14ac:dyDescent="0.3">
      <c r="A34217" t="s">
        <v>2252</v>
      </c>
      <c r="B34217">
        <v>1957</v>
      </c>
      <c r="C34217">
        <v>28259605</v>
      </c>
    </row>
    <row r="34218" spans="1:3" x14ac:dyDescent="0.3">
      <c r="A34218" t="s">
        <v>2252</v>
      </c>
      <c r="B34218">
        <v>1958</v>
      </c>
      <c r="C34218">
        <v>28733123</v>
      </c>
    </row>
    <row r="34219" spans="1:3" x14ac:dyDescent="0.3">
      <c r="A34219" t="s">
        <v>2252</v>
      </c>
      <c r="B34219">
        <v>1959</v>
      </c>
      <c r="C34219">
        <v>29185902</v>
      </c>
    </row>
    <row r="34220" spans="1:3" x14ac:dyDescent="0.3">
      <c r="A34220" t="s">
        <v>2252</v>
      </c>
      <c r="B34220">
        <v>1960</v>
      </c>
      <c r="C34220">
        <v>29614201</v>
      </c>
    </row>
    <row r="34221" spans="1:3" x14ac:dyDescent="0.3">
      <c r="A34221" t="s">
        <v>2252</v>
      </c>
      <c r="B34221">
        <v>1961</v>
      </c>
      <c r="C34221">
        <v>30015604</v>
      </c>
    </row>
    <row r="34222" spans="1:3" x14ac:dyDescent="0.3">
      <c r="A34222" t="s">
        <v>2252</v>
      </c>
      <c r="B34222">
        <v>1962</v>
      </c>
      <c r="C34222">
        <v>30389354</v>
      </c>
    </row>
    <row r="34223" spans="1:3" x14ac:dyDescent="0.3">
      <c r="A34223" t="s">
        <v>2252</v>
      </c>
      <c r="B34223">
        <v>1963</v>
      </c>
      <c r="C34223">
        <v>30736494</v>
      </c>
    </row>
    <row r="34224" spans="1:3" x14ac:dyDescent="0.3">
      <c r="A34224" t="s">
        <v>2252</v>
      </c>
      <c r="B34224">
        <v>1964</v>
      </c>
      <c r="C34224">
        <v>31059449</v>
      </c>
    </row>
    <row r="34225" spans="1:3" x14ac:dyDescent="0.3">
      <c r="A34225" t="s">
        <v>2252</v>
      </c>
      <c r="B34225">
        <v>1965</v>
      </c>
      <c r="C34225">
        <v>31360903</v>
      </c>
    </row>
    <row r="34226" spans="1:3" x14ac:dyDescent="0.3">
      <c r="A34226" t="s">
        <v>2252</v>
      </c>
      <c r="B34226">
        <v>1966</v>
      </c>
      <c r="C34226">
        <v>31641037</v>
      </c>
    </row>
    <row r="34227" spans="1:3" x14ac:dyDescent="0.3">
      <c r="A34227" t="s">
        <v>2252</v>
      </c>
      <c r="B34227">
        <v>1967</v>
      </c>
      <c r="C34227">
        <v>31901687</v>
      </c>
    </row>
    <row r="34228" spans="1:3" x14ac:dyDescent="0.3">
      <c r="A34228" t="s">
        <v>2252</v>
      </c>
      <c r="B34228">
        <v>1968</v>
      </c>
      <c r="C34228">
        <v>32149536</v>
      </c>
    </row>
    <row r="34229" spans="1:3" x14ac:dyDescent="0.3">
      <c r="A34229" t="s">
        <v>2252</v>
      </c>
      <c r="B34229">
        <v>1969</v>
      </c>
      <c r="C34229">
        <v>32393140</v>
      </c>
    </row>
    <row r="34230" spans="1:3" x14ac:dyDescent="0.3">
      <c r="A34230" t="s">
        <v>2252</v>
      </c>
      <c r="B34230">
        <v>1970</v>
      </c>
      <c r="C34230">
        <v>32639262</v>
      </c>
    </row>
    <row r="34231" spans="1:3" x14ac:dyDescent="0.3">
      <c r="A34231" t="s">
        <v>2252</v>
      </c>
      <c r="B34231">
        <v>1971</v>
      </c>
      <c r="C34231">
        <v>32890387</v>
      </c>
    </row>
    <row r="34232" spans="1:3" x14ac:dyDescent="0.3">
      <c r="A34232" t="s">
        <v>2252</v>
      </c>
      <c r="B34232">
        <v>1972</v>
      </c>
      <c r="C34232">
        <v>33147078</v>
      </c>
    </row>
    <row r="34233" spans="1:3" x14ac:dyDescent="0.3">
      <c r="A34233" t="s">
        <v>2252</v>
      </c>
      <c r="B34233">
        <v>1973</v>
      </c>
      <c r="C34233">
        <v>33411591</v>
      </c>
    </row>
    <row r="34234" spans="1:3" x14ac:dyDescent="0.3">
      <c r="A34234" t="s">
        <v>2252</v>
      </c>
      <c r="B34234">
        <v>1974</v>
      </c>
      <c r="C34234">
        <v>33685785</v>
      </c>
    </row>
    <row r="34235" spans="1:3" x14ac:dyDescent="0.3">
      <c r="A34235" t="s">
        <v>2252</v>
      </c>
      <c r="B34235">
        <v>1975</v>
      </c>
      <c r="C34235">
        <v>33970730</v>
      </c>
    </row>
    <row r="34236" spans="1:3" x14ac:dyDescent="0.3">
      <c r="A34236" t="s">
        <v>2252</v>
      </c>
      <c r="B34236">
        <v>1976</v>
      </c>
      <c r="C34236">
        <v>34266104</v>
      </c>
    </row>
    <row r="34237" spans="1:3" x14ac:dyDescent="0.3">
      <c r="A34237" t="s">
        <v>2252</v>
      </c>
      <c r="B34237">
        <v>1977</v>
      </c>
      <c r="C34237">
        <v>34571226</v>
      </c>
    </row>
    <row r="34238" spans="1:3" x14ac:dyDescent="0.3">
      <c r="A34238" t="s">
        <v>2252</v>
      </c>
      <c r="B34238">
        <v>1978</v>
      </c>
      <c r="C34238">
        <v>34885808</v>
      </c>
    </row>
    <row r="34239" spans="1:3" x14ac:dyDescent="0.3">
      <c r="A34239" t="s">
        <v>2252</v>
      </c>
      <c r="B34239">
        <v>1979</v>
      </c>
      <c r="C34239">
        <v>35209249</v>
      </c>
    </row>
    <row r="34240" spans="1:3" x14ac:dyDescent="0.3">
      <c r="A34240" t="s">
        <v>2252</v>
      </c>
      <c r="B34240">
        <v>1980</v>
      </c>
      <c r="C34240">
        <v>35539723</v>
      </c>
    </row>
    <row r="34241" spans="1:3" x14ac:dyDescent="0.3">
      <c r="A34241" t="s">
        <v>2252</v>
      </c>
      <c r="B34241">
        <v>1981</v>
      </c>
      <c r="C34241">
        <v>35878440</v>
      </c>
    </row>
    <row r="34242" spans="1:3" x14ac:dyDescent="0.3">
      <c r="A34242" t="s">
        <v>2252</v>
      </c>
      <c r="B34242">
        <v>1982</v>
      </c>
      <c r="C34242">
        <v>36221543</v>
      </c>
    </row>
    <row r="34243" spans="1:3" x14ac:dyDescent="0.3">
      <c r="A34243" t="s">
        <v>2252</v>
      </c>
      <c r="B34243">
        <v>1983</v>
      </c>
      <c r="C34243">
        <v>36555782</v>
      </c>
    </row>
    <row r="34244" spans="1:3" x14ac:dyDescent="0.3">
      <c r="A34244" t="s">
        <v>2252</v>
      </c>
      <c r="B34244">
        <v>1984</v>
      </c>
      <c r="C34244">
        <v>36863949</v>
      </c>
    </row>
    <row r="34245" spans="1:3" x14ac:dyDescent="0.3">
      <c r="A34245" t="s">
        <v>2252</v>
      </c>
      <c r="B34245">
        <v>1985</v>
      </c>
      <c r="C34245">
        <v>37133860</v>
      </c>
    </row>
    <row r="34246" spans="1:3" x14ac:dyDescent="0.3">
      <c r="A34246" t="s">
        <v>2252</v>
      </c>
      <c r="B34246">
        <v>1986</v>
      </c>
      <c r="C34246">
        <v>37359519</v>
      </c>
    </row>
    <row r="34247" spans="1:3" x14ac:dyDescent="0.3">
      <c r="A34247" t="s">
        <v>2252</v>
      </c>
      <c r="B34247">
        <v>1987</v>
      </c>
      <c r="C34247">
        <v>37544332</v>
      </c>
    </row>
    <row r="34248" spans="1:3" x14ac:dyDescent="0.3">
      <c r="A34248" t="s">
        <v>2252</v>
      </c>
      <c r="B34248">
        <v>1988</v>
      </c>
      <c r="C34248">
        <v>37697360</v>
      </c>
    </row>
    <row r="34249" spans="1:3" x14ac:dyDescent="0.3">
      <c r="A34249" t="s">
        <v>2252</v>
      </c>
      <c r="B34249">
        <v>1989</v>
      </c>
      <c r="C34249">
        <v>37832568</v>
      </c>
    </row>
    <row r="34250" spans="1:3" x14ac:dyDescent="0.3">
      <c r="A34250" t="s">
        <v>2252</v>
      </c>
      <c r="B34250">
        <v>1990</v>
      </c>
      <c r="C34250">
        <v>37960193</v>
      </c>
    </row>
    <row r="34251" spans="1:3" x14ac:dyDescent="0.3">
      <c r="A34251" t="s">
        <v>2252</v>
      </c>
      <c r="B34251">
        <v>1991</v>
      </c>
      <c r="C34251">
        <v>38082940</v>
      </c>
    </row>
    <row r="34252" spans="1:3" x14ac:dyDescent="0.3">
      <c r="A34252" t="s">
        <v>2252</v>
      </c>
      <c r="B34252">
        <v>1992</v>
      </c>
      <c r="C34252">
        <v>38197588</v>
      </c>
    </row>
    <row r="34253" spans="1:3" x14ac:dyDescent="0.3">
      <c r="A34253" t="s">
        <v>2252</v>
      </c>
      <c r="B34253">
        <v>1993</v>
      </c>
      <c r="C34253">
        <v>38301349</v>
      </c>
    </row>
    <row r="34254" spans="1:3" x14ac:dyDescent="0.3">
      <c r="A34254" t="s">
        <v>2252</v>
      </c>
      <c r="B34254">
        <v>1994</v>
      </c>
      <c r="C34254">
        <v>38389469</v>
      </c>
    </row>
    <row r="34255" spans="1:3" x14ac:dyDescent="0.3">
      <c r="A34255" t="s">
        <v>2252</v>
      </c>
      <c r="B34255">
        <v>1995</v>
      </c>
      <c r="C34255">
        <v>38458642</v>
      </c>
    </row>
    <row r="34256" spans="1:3" x14ac:dyDescent="0.3">
      <c r="A34256" t="s">
        <v>2252</v>
      </c>
      <c r="B34256">
        <v>1996</v>
      </c>
      <c r="C34256">
        <v>38509672</v>
      </c>
    </row>
    <row r="34257" spans="1:3" x14ac:dyDescent="0.3">
      <c r="A34257" t="s">
        <v>2252</v>
      </c>
      <c r="B34257">
        <v>1997</v>
      </c>
      <c r="C34257">
        <v>38544838</v>
      </c>
    </row>
    <row r="34258" spans="1:3" x14ac:dyDescent="0.3">
      <c r="A34258" t="s">
        <v>2252</v>
      </c>
      <c r="B34258">
        <v>1998</v>
      </c>
      <c r="C34258">
        <v>38564191</v>
      </c>
    </row>
    <row r="34259" spans="1:3" x14ac:dyDescent="0.3">
      <c r="A34259" t="s">
        <v>2252</v>
      </c>
      <c r="B34259">
        <v>1999</v>
      </c>
      <c r="C34259">
        <v>38567868</v>
      </c>
    </row>
    <row r="34260" spans="1:3" x14ac:dyDescent="0.3">
      <c r="A34260" t="s">
        <v>2252</v>
      </c>
      <c r="B34260">
        <v>2000</v>
      </c>
      <c r="C34260">
        <v>38556699</v>
      </c>
    </row>
    <row r="34261" spans="1:3" x14ac:dyDescent="0.3">
      <c r="A34261" t="s">
        <v>2252</v>
      </c>
      <c r="B34261">
        <v>2001</v>
      </c>
      <c r="C34261">
        <v>38529585</v>
      </c>
    </row>
    <row r="34262" spans="1:3" x14ac:dyDescent="0.3">
      <c r="A34262" t="s">
        <v>2252</v>
      </c>
      <c r="B34262">
        <v>2002</v>
      </c>
      <c r="C34262">
        <v>38488640</v>
      </c>
    </row>
    <row r="34263" spans="1:3" x14ac:dyDescent="0.3">
      <c r="A34263" t="s">
        <v>2252</v>
      </c>
      <c r="B34263">
        <v>2003</v>
      </c>
      <c r="C34263">
        <v>38441821</v>
      </c>
    </row>
    <row r="34264" spans="1:3" x14ac:dyDescent="0.3">
      <c r="A34264" t="s">
        <v>2252</v>
      </c>
      <c r="B34264">
        <v>2004</v>
      </c>
      <c r="C34264">
        <v>38399553</v>
      </c>
    </row>
    <row r="34265" spans="1:3" x14ac:dyDescent="0.3">
      <c r="A34265" t="s">
        <v>2252</v>
      </c>
      <c r="B34265">
        <v>2005</v>
      </c>
      <c r="C34265">
        <v>38368957</v>
      </c>
    </row>
    <row r="34266" spans="1:3" x14ac:dyDescent="0.3">
      <c r="A34266" t="s">
        <v>2252</v>
      </c>
      <c r="B34266">
        <v>2006</v>
      </c>
      <c r="C34266">
        <v>38354447</v>
      </c>
    </row>
    <row r="34267" spans="1:3" x14ac:dyDescent="0.3">
      <c r="A34267" t="s">
        <v>2252</v>
      </c>
      <c r="B34267">
        <v>2007</v>
      </c>
      <c r="C34267">
        <v>38353339</v>
      </c>
    </row>
    <row r="34268" spans="1:3" x14ac:dyDescent="0.3">
      <c r="A34268" t="s">
        <v>2252</v>
      </c>
      <c r="B34268">
        <v>2008</v>
      </c>
      <c r="C34268">
        <v>38356786</v>
      </c>
    </row>
    <row r="34269" spans="1:3" x14ac:dyDescent="0.3">
      <c r="A34269" t="s">
        <v>2252</v>
      </c>
      <c r="B34269">
        <v>2009</v>
      </c>
      <c r="C34269">
        <v>38351924</v>
      </c>
    </row>
    <row r="34270" spans="1:3" x14ac:dyDescent="0.3">
      <c r="A34270" t="s">
        <v>2252</v>
      </c>
      <c r="B34270">
        <v>2010</v>
      </c>
      <c r="C34270">
        <v>38329784</v>
      </c>
    </row>
    <row r="34271" spans="1:3" x14ac:dyDescent="0.3">
      <c r="A34271" t="s">
        <v>2252</v>
      </c>
      <c r="B34271">
        <v>2011</v>
      </c>
      <c r="C34271">
        <v>38286824</v>
      </c>
    </row>
    <row r="34272" spans="1:3" x14ac:dyDescent="0.3">
      <c r="A34272" t="s">
        <v>2252</v>
      </c>
      <c r="B34272">
        <v>2012</v>
      </c>
      <c r="C34272">
        <v>38227033</v>
      </c>
    </row>
    <row r="34273" spans="1:3" x14ac:dyDescent="0.3">
      <c r="A34273" t="s">
        <v>2252</v>
      </c>
      <c r="B34273">
        <v>2013</v>
      </c>
      <c r="C34273">
        <v>38158043</v>
      </c>
    </row>
    <row r="34274" spans="1:3" x14ac:dyDescent="0.3">
      <c r="A34274" t="s">
        <v>2252</v>
      </c>
      <c r="B34274">
        <v>2014</v>
      </c>
      <c r="C34274">
        <v>38091095</v>
      </c>
    </row>
    <row r="34275" spans="1:3" x14ac:dyDescent="0.3">
      <c r="A34275" t="s">
        <v>2252</v>
      </c>
      <c r="B34275">
        <v>2015</v>
      </c>
      <c r="C34275">
        <v>38034076</v>
      </c>
    </row>
    <row r="34276" spans="1:3" x14ac:dyDescent="0.3">
      <c r="A34276" t="s">
        <v>2252</v>
      </c>
      <c r="B34276">
        <v>2016</v>
      </c>
      <c r="C34276">
        <v>37989218</v>
      </c>
    </row>
    <row r="34277" spans="1:3" x14ac:dyDescent="0.3">
      <c r="A34277" t="s">
        <v>2252</v>
      </c>
      <c r="B34277">
        <v>2017</v>
      </c>
      <c r="C34277">
        <v>37953176</v>
      </c>
    </row>
    <row r="34278" spans="1:3" x14ac:dyDescent="0.3">
      <c r="A34278" t="s">
        <v>2252</v>
      </c>
      <c r="B34278">
        <v>2018</v>
      </c>
      <c r="C34278">
        <v>37921585</v>
      </c>
    </row>
    <row r="34279" spans="1:3" x14ac:dyDescent="0.3">
      <c r="A34279" t="s">
        <v>2252</v>
      </c>
      <c r="B34279">
        <v>2019</v>
      </c>
      <c r="C34279">
        <v>37887771</v>
      </c>
    </row>
    <row r="34280" spans="1:3" x14ac:dyDescent="0.3">
      <c r="A34280" t="s">
        <v>2252</v>
      </c>
      <c r="B34280">
        <v>2020</v>
      </c>
      <c r="C34280">
        <v>37846605</v>
      </c>
    </row>
    <row r="34281" spans="1:3" x14ac:dyDescent="0.3">
      <c r="A34281" t="s">
        <v>2252</v>
      </c>
      <c r="B34281">
        <v>2021</v>
      </c>
      <c r="C34281">
        <v>37797000</v>
      </c>
    </row>
    <row r="34282" spans="1:3" x14ac:dyDescent="0.3">
      <c r="A34282" t="s">
        <v>1804</v>
      </c>
      <c r="B34282">
        <v>1800</v>
      </c>
      <c r="C34282">
        <v>2750000</v>
      </c>
    </row>
    <row r="34283" spans="1:3" x14ac:dyDescent="0.3">
      <c r="A34283" t="s">
        <v>1804</v>
      </c>
      <c r="B34283">
        <v>1801</v>
      </c>
      <c r="C34283">
        <v>2775058</v>
      </c>
    </row>
    <row r="34284" spans="1:3" x14ac:dyDescent="0.3">
      <c r="A34284" t="s">
        <v>1804</v>
      </c>
      <c r="B34284">
        <v>1802</v>
      </c>
      <c r="C34284">
        <v>2800344</v>
      </c>
    </row>
    <row r="34285" spans="1:3" x14ac:dyDescent="0.3">
      <c r="A34285" t="s">
        <v>1804</v>
      </c>
      <c r="B34285">
        <v>1803</v>
      </c>
      <c r="C34285">
        <v>2825860</v>
      </c>
    </row>
    <row r="34286" spans="1:3" x14ac:dyDescent="0.3">
      <c r="A34286" t="s">
        <v>1804</v>
      </c>
      <c r="B34286">
        <v>1804</v>
      </c>
      <c r="C34286">
        <v>2851609</v>
      </c>
    </row>
    <row r="34287" spans="1:3" x14ac:dyDescent="0.3">
      <c r="A34287" t="s">
        <v>1804</v>
      </c>
      <c r="B34287">
        <v>1805</v>
      </c>
      <c r="C34287">
        <v>2877592</v>
      </c>
    </row>
    <row r="34288" spans="1:3" x14ac:dyDescent="0.3">
      <c r="A34288" t="s">
        <v>1804</v>
      </c>
      <c r="B34288">
        <v>1806</v>
      </c>
      <c r="C34288">
        <v>2903812</v>
      </c>
    </row>
    <row r="34289" spans="1:3" x14ac:dyDescent="0.3">
      <c r="A34289" t="s">
        <v>1804</v>
      </c>
      <c r="B34289">
        <v>1807</v>
      </c>
      <c r="C34289">
        <v>2930272</v>
      </c>
    </row>
    <row r="34290" spans="1:3" x14ac:dyDescent="0.3">
      <c r="A34290" t="s">
        <v>1804</v>
      </c>
      <c r="B34290">
        <v>1808</v>
      </c>
      <c r="C34290">
        <v>2956972</v>
      </c>
    </row>
    <row r="34291" spans="1:3" x14ac:dyDescent="0.3">
      <c r="A34291" t="s">
        <v>1804</v>
      </c>
      <c r="B34291">
        <v>1809</v>
      </c>
      <c r="C34291">
        <v>2983915</v>
      </c>
    </row>
    <row r="34292" spans="1:3" x14ac:dyDescent="0.3">
      <c r="A34292" t="s">
        <v>1804</v>
      </c>
      <c r="B34292">
        <v>1810</v>
      </c>
      <c r="C34292">
        <v>3011352</v>
      </c>
    </row>
    <row r="34293" spans="1:3" x14ac:dyDescent="0.3">
      <c r="A34293" t="s">
        <v>1804</v>
      </c>
      <c r="B34293">
        <v>1811</v>
      </c>
      <c r="C34293">
        <v>3038791</v>
      </c>
    </row>
    <row r="34294" spans="1:3" x14ac:dyDescent="0.3">
      <c r="A34294" t="s">
        <v>1804</v>
      </c>
      <c r="B34294">
        <v>1812</v>
      </c>
      <c r="C34294">
        <v>3066480</v>
      </c>
    </row>
    <row r="34295" spans="1:3" x14ac:dyDescent="0.3">
      <c r="A34295" t="s">
        <v>1804</v>
      </c>
      <c r="B34295">
        <v>1813</v>
      </c>
      <c r="C34295">
        <v>3094422</v>
      </c>
    </row>
    <row r="34296" spans="1:3" x14ac:dyDescent="0.3">
      <c r="A34296" t="s">
        <v>1804</v>
      </c>
      <c r="B34296">
        <v>1814</v>
      </c>
      <c r="C34296">
        <v>3122618</v>
      </c>
    </row>
    <row r="34297" spans="1:3" x14ac:dyDescent="0.3">
      <c r="A34297" t="s">
        <v>1804</v>
      </c>
      <c r="B34297">
        <v>1815</v>
      </c>
      <c r="C34297">
        <v>3151070</v>
      </c>
    </row>
    <row r="34298" spans="1:3" x14ac:dyDescent="0.3">
      <c r="A34298" t="s">
        <v>1804</v>
      </c>
      <c r="B34298">
        <v>1816</v>
      </c>
      <c r="C34298">
        <v>3179783</v>
      </c>
    </row>
    <row r="34299" spans="1:3" x14ac:dyDescent="0.3">
      <c r="A34299" t="s">
        <v>1804</v>
      </c>
      <c r="B34299">
        <v>1817</v>
      </c>
      <c r="C34299">
        <v>3208756</v>
      </c>
    </row>
    <row r="34300" spans="1:3" x14ac:dyDescent="0.3">
      <c r="A34300" t="s">
        <v>1804</v>
      </c>
      <c r="B34300">
        <v>1818</v>
      </c>
      <c r="C34300">
        <v>3237994</v>
      </c>
    </row>
    <row r="34301" spans="1:3" x14ac:dyDescent="0.3">
      <c r="A34301" t="s">
        <v>1804</v>
      </c>
      <c r="B34301">
        <v>1819</v>
      </c>
      <c r="C34301">
        <v>3265271</v>
      </c>
    </row>
    <row r="34302" spans="1:3" x14ac:dyDescent="0.3">
      <c r="A34302" t="s">
        <v>1804</v>
      </c>
      <c r="B34302">
        <v>1820</v>
      </c>
      <c r="C34302">
        <v>3290556</v>
      </c>
    </row>
    <row r="34303" spans="1:3" x14ac:dyDescent="0.3">
      <c r="A34303" t="s">
        <v>1804</v>
      </c>
      <c r="B34303">
        <v>1821</v>
      </c>
      <c r="C34303">
        <v>3313818</v>
      </c>
    </row>
    <row r="34304" spans="1:3" x14ac:dyDescent="0.3">
      <c r="A34304" t="s">
        <v>1804</v>
      </c>
      <c r="B34304">
        <v>1822</v>
      </c>
      <c r="C34304">
        <v>3335027</v>
      </c>
    </row>
    <row r="34305" spans="1:3" x14ac:dyDescent="0.3">
      <c r="A34305" t="s">
        <v>1804</v>
      </c>
      <c r="B34305">
        <v>1823</v>
      </c>
      <c r="C34305">
        <v>3354149</v>
      </c>
    </row>
    <row r="34306" spans="1:3" x14ac:dyDescent="0.3">
      <c r="A34306" t="s">
        <v>1804</v>
      </c>
      <c r="B34306">
        <v>1824</v>
      </c>
      <c r="C34306">
        <v>3373382</v>
      </c>
    </row>
    <row r="34307" spans="1:3" x14ac:dyDescent="0.3">
      <c r="A34307" t="s">
        <v>1804</v>
      </c>
      <c r="B34307">
        <v>1825</v>
      </c>
      <c r="C34307">
        <v>3392725</v>
      </c>
    </row>
    <row r="34308" spans="1:3" x14ac:dyDescent="0.3">
      <c r="A34308" t="s">
        <v>1804</v>
      </c>
      <c r="B34308">
        <v>1826</v>
      </c>
      <c r="C34308">
        <v>3412178</v>
      </c>
    </row>
    <row r="34309" spans="1:3" x14ac:dyDescent="0.3">
      <c r="A34309" t="s">
        <v>1804</v>
      </c>
      <c r="B34309">
        <v>1827</v>
      </c>
      <c r="C34309">
        <v>3431743</v>
      </c>
    </row>
    <row r="34310" spans="1:3" x14ac:dyDescent="0.3">
      <c r="A34310" t="s">
        <v>1804</v>
      </c>
      <c r="B34310">
        <v>1828</v>
      </c>
      <c r="C34310">
        <v>3451420</v>
      </c>
    </row>
    <row r="34311" spans="1:3" x14ac:dyDescent="0.3">
      <c r="A34311" t="s">
        <v>1804</v>
      </c>
      <c r="B34311">
        <v>1829</v>
      </c>
      <c r="C34311">
        <v>3471354</v>
      </c>
    </row>
    <row r="34312" spans="1:3" x14ac:dyDescent="0.3">
      <c r="A34312" t="s">
        <v>1804</v>
      </c>
      <c r="B34312">
        <v>1830</v>
      </c>
      <c r="C34312">
        <v>3491548</v>
      </c>
    </row>
    <row r="34313" spans="1:3" x14ac:dyDescent="0.3">
      <c r="A34313" t="s">
        <v>1804</v>
      </c>
      <c r="B34313">
        <v>1831</v>
      </c>
      <c r="C34313">
        <v>3512002</v>
      </c>
    </row>
    <row r="34314" spans="1:3" x14ac:dyDescent="0.3">
      <c r="A34314" t="s">
        <v>1804</v>
      </c>
      <c r="B34314">
        <v>1832</v>
      </c>
      <c r="C34314">
        <v>3532721</v>
      </c>
    </row>
    <row r="34315" spans="1:3" x14ac:dyDescent="0.3">
      <c r="A34315" t="s">
        <v>1804</v>
      </c>
      <c r="B34315">
        <v>1833</v>
      </c>
      <c r="C34315">
        <v>3553705</v>
      </c>
    </row>
    <row r="34316" spans="1:3" x14ac:dyDescent="0.3">
      <c r="A34316" t="s">
        <v>1804</v>
      </c>
      <c r="B34316">
        <v>1834</v>
      </c>
      <c r="C34316">
        <v>3574815</v>
      </c>
    </row>
    <row r="34317" spans="1:3" x14ac:dyDescent="0.3">
      <c r="A34317" t="s">
        <v>1804</v>
      </c>
      <c r="B34317">
        <v>1835</v>
      </c>
      <c r="C34317">
        <v>3596049</v>
      </c>
    </row>
    <row r="34318" spans="1:3" x14ac:dyDescent="0.3">
      <c r="A34318" t="s">
        <v>1804</v>
      </c>
      <c r="B34318">
        <v>1836</v>
      </c>
      <c r="C34318">
        <v>3617410</v>
      </c>
    </row>
    <row r="34319" spans="1:3" x14ac:dyDescent="0.3">
      <c r="A34319" t="s">
        <v>1804</v>
      </c>
      <c r="B34319">
        <v>1837</v>
      </c>
      <c r="C34319">
        <v>3638898</v>
      </c>
    </row>
    <row r="34320" spans="1:3" x14ac:dyDescent="0.3">
      <c r="A34320" t="s">
        <v>1804</v>
      </c>
      <c r="B34320">
        <v>1838</v>
      </c>
      <c r="C34320">
        <v>3660513</v>
      </c>
    </row>
    <row r="34321" spans="1:3" x14ac:dyDescent="0.3">
      <c r="A34321" t="s">
        <v>1804</v>
      </c>
      <c r="B34321">
        <v>1839</v>
      </c>
      <c r="C34321">
        <v>3680067</v>
      </c>
    </row>
    <row r="34322" spans="1:3" x14ac:dyDescent="0.3">
      <c r="A34322" t="s">
        <v>1804</v>
      </c>
      <c r="B34322">
        <v>1840</v>
      </c>
      <c r="C34322">
        <v>3697539</v>
      </c>
    </row>
    <row r="34323" spans="1:3" x14ac:dyDescent="0.3">
      <c r="A34323" t="s">
        <v>1804</v>
      </c>
      <c r="B34323">
        <v>1841</v>
      </c>
      <c r="C34323">
        <v>3712913</v>
      </c>
    </row>
    <row r="34324" spans="1:3" x14ac:dyDescent="0.3">
      <c r="A34324" t="s">
        <v>1804</v>
      </c>
      <c r="B34324">
        <v>1842</v>
      </c>
      <c r="C34324">
        <v>3726167</v>
      </c>
    </row>
    <row r="34325" spans="1:3" x14ac:dyDescent="0.3">
      <c r="A34325" t="s">
        <v>1804</v>
      </c>
      <c r="B34325">
        <v>1843</v>
      </c>
      <c r="C34325">
        <v>3737284</v>
      </c>
    </row>
    <row r="34326" spans="1:3" x14ac:dyDescent="0.3">
      <c r="A34326" t="s">
        <v>1804</v>
      </c>
      <c r="B34326">
        <v>1844</v>
      </c>
      <c r="C34326">
        <v>3748433</v>
      </c>
    </row>
    <row r="34327" spans="1:3" x14ac:dyDescent="0.3">
      <c r="A34327" t="s">
        <v>1804</v>
      </c>
      <c r="B34327">
        <v>1845</v>
      </c>
      <c r="C34327">
        <v>3759616</v>
      </c>
    </row>
    <row r="34328" spans="1:3" x14ac:dyDescent="0.3">
      <c r="A34328" t="s">
        <v>1804</v>
      </c>
      <c r="B34328">
        <v>1846</v>
      </c>
      <c r="C34328">
        <v>3770833</v>
      </c>
    </row>
    <row r="34329" spans="1:3" x14ac:dyDescent="0.3">
      <c r="A34329" t="s">
        <v>1804</v>
      </c>
      <c r="B34329">
        <v>1847</v>
      </c>
      <c r="C34329">
        <v>3782083</v>
      </c>
    </row>
    <row r="34330" spans="1:3" x14ac:dyDescent="0.3">
      <c r="A34330" t="s">
        <v>1804</v>
      </c>
      <c r="B34330">
        <v>1848</v>
      </c>
      <c r="C34330">
        <v>3793366</v>
      </c>
    </row>
    <row r="34331" spans="1:3" x14ac:dyDescent="0.3">
      <c r="A34331" t="s">
        <v>1804</v>
      </c>
      <c r="B34331">
        <v>1849</v>
      </c>
      <c r="C34331">
        <v>3806009</v>
      </c>
    </row>
    <row r="34332" spans="1:3" x14ac:dyDescent="0.3">
      <c r="A34332" t="s">
        <v>1804</v>
      </c>
      <c r="B34332">
        <v>1850</v>
      </c>
      <c r="C34332">
        <v>3820021</v>
      </c>
    </row>
    <row r="34333" spans="1:3" x14ac:dyDescent="0.3">
      <c r="A34333" t="s">
        <v>1804</v>
      </c>
      <c r="B34333">
        <v>1851</v>
      </c>
      <c r="C34333">
        <v>3835328</v>
      </c>
    </row>
    <row r="34334" spans="1:3" x14ac:dyDescent="0.3">
      <c r="A34334" t="s">
        <v>1804</v>
      </c>
      <c r="B34334">
        <v>1852</v>
      </c>
      <c r="C34334">
        <v>3852025</v>
      </c>
    </row>
    <row r="34335" spans="1:3" x14ac:dyDescent="0.3">
      <c r="A34335" t="s">
        <v>1804</v>
      </c>
      <c r="B34335">
        <v>1853</v>
      </c>
      <c r="C34335">
        <v>3870122</v>
      </c>
    </row>
    <row r="34336" spans="1:3" x14ac:dyDescent="0.3">
      <c r="A34336" t="s">
        <v>1804</v>
      </c>
      <c r="B34336">
        <v>1854</v>
      </c>
      <c r="C34336">
        <v>3888304</v>
      </c>
    </row>
    <row r="34337" spans="1:3" x14ac:dyDescent="0.3">
      <c r="A34337" t="s">
        <v>1804</v>
      </c>
      <c r="B34337">
        <v>1855</v>
      </c>
      <c r="C34337">
        <v>3906571</v>
      </c>
    </row>
    <row r="34338" spans="1:3" x14ac:dyDescent="0.3">
      <c r="A34338" t="s">
        <v>1804</v>
      </c>
      <c r="B34338">
        <v>1856</v>
      </c>
      <c r="C34338">
        <v>3924924</v>
      </c>
    </row>
    <row r="34339" spans="1:3" x14ac:dyDescent="0.3">
      <c r="A34339" t="s">
        <v>1804</v>
      </c>
      <c r="B34339">
        <v>1857</v>
      </c>
      <c r="C34339">
        <v>3943364</v>
      </c>
    </row>
    <row r="34340" spans="1:3" x14ac:dyDescent="0.3">
      <c r="A34340" t="s">
        <v>1804</v>
      </c>
      <c r="B34340">
        <v>1858</v>
      </c>
      <c r="C34340">
        <v>3961890</v>
      </c>
    </row>
    <row r="34341" spans="1:3" x14ac:dyDescent="0.3">
      <c r="A34341" t="s">
        <v>1804</v>
      </c>
      <c r="B34341">
        <v>1859</v>
      </c>
      <c r="C34341">
        <v>3983037</v>
      </c>
    </row>
    <row r="34342" spans="1:3" x14ac:dyDescent="0.3">
      <c r="A34342" t="s">
        <v>1804</v>
      </c>
      <c r="B34342">
        <v>1860</v>
      </c>
      <c r="C34342">
        <v>4006839</v>
      </c>
    </row>
    <row r="34343" spans="1:3" x14ac:dyDescent="0.3">
      <c r="A34343" t="s">
        <v>1804</v>
      </c>
      <c r="B34343">
        <v>1861</v>
      </c>
      <c r="C34343">
        <v>4033326</v>
      </c>
    </row>
    <row r="34344" spans="1:3" x14ac:dyDescent="0.3">
      <c r="A34344" t="s">
        <v>1804</v>
      </c>
      <c r="B34344">
        <v>1862</v>
      </c>
      <c r="C34344">
        <v>4062532</v>
      </c>
    </row>
    <row r="34345" spans="1:3" x14ac:dyDescent="0.3">
      <c r="A34345" t="s">
        <v>1804</v>
      </c>
      <c r="B34345">
        <v>1863</v>
      </c>
      <c r="C34345">
        <v>4094491</v>
      </c>
    </row>
    <row r="34346" spans="1:3" x14ac:dyDescent="0.3">
      <c r="A34346" t="s">
        <v>1804</v>
      </c>
      <c r="B34346">
        <v>1864</v>
      </c>
      <c r="C34346">
        <v>4126701</v>
      </c>
    </row>
    <row r="34347" spans="1:3" x14ac:dyDescent="0.3">
      <c r="A34347" t="s">
        <v>1804</v>
      </c>
      <c r="B34347">
        <v>1865</v>
      </c>
      <c r="C34347">
        <v>4159164</v>
      </c>
    </row>
    <row r="34348" spans="1:3" x14ac:dyDescent="0.3">
      <c r="A34348" t="s">
        <v>1804</v>
      </c>
      <c r="B34348">
        <v>1866</v>
      </c>
      <c r="C34348">
        <v>4191883</v>
      </c>
    </row>
    <row r="34349" spans="1:3" x14ac:dyDescent="0.3">
      <c r="A34349" t="s">
        <v>1804</v>
      </c>
      <c r="B34349">
        <v>1867</v>
      </c>
      <c r="C34349">
        <v>4224859</v>
      </c>
    </row>
    <row r="34350" spans="1:3" x14ac:dyDescent="0.3">
      <c r="A34350" t="s">
        <v>1804</v>
      </c>
      <c r="B34350">
        <v>1868</v>
      </c>
      <c r="C34350">
        <v>4258094</v>
      </c>
    </row>
    <row r="34351" spans="1:3" x14ac:dyDescent="0.3">
      <c r="A34351" t="s">
        <v>1804</v>
      </c>
      <c r="B34351">
        <v>1869</v>
      </c>
      <c r="C34351">
        <v>4290265</v>
      </c>
    </row>
    <row r="34352" spans="1:3" x14ac:dyDescent="0.3">
      <c r="A34352" t="s">
        <v>1804</v>
      </c>
      <c r="B34352">
        <v>1870</v>
      </c>
      <c r="C34352">
        <v>4321353</v>
      </c>
    </row>
    <row r="34353" spans="1:3" x14ac:dyDescent="0.3">
      <c r="A34353" t="s">
        <v>1804</v>
      </c>
      <c r="B34353">
        <v>1871</v>
      </c>
      <c r="C34353">
        <v>4351343</v>
      </c>
    </row>
    <row r="34354" spans="1:3" x14ac:dyDescent="0.3">
      <c r="A34354" t="s">
        <v>1804</v>
      </c>
      <c r="B34354">
        <v>1872</v>
      </c>
      <c r="C34354">
        <v>4380217</v>
      </c>
    </row>
    <row r="34355" spans="1:3" x14ac:dyDescent="0.3">
      <c r="A34355" t="s">
        <v>1804</v>
      </c>
      <c r="B34355">
        <v>1873</v>
      </c>
      <c r="C34355">
        <v>4407958</v>
      </c>
    </row>
    <row r="34356" spans="1:3" x14ac:dyDescent="0.3">
      <c r="A34356" t="s">
        <v>1804</v>
      </c>
      <c r="B34356">
        <v>1874</v>
      </c>
      <c r="C34356">
        <v>4435874</v>
      </c>
    </row>
    <row r="34357" spans="1:3" x14ac:dyDescent="0.3">
      <c r="A34357" t="s">
        <v>1804</v>
      </c>
      <c r="B34357">
        <v>1875</v>
      </c>
      <c r="C34357">
        <v>4463967</v>
      </c>
    </row>
    <row r="34358" spans="1:3" x14ac:dyDescent="0.3">
      <c r="A34358" t="s">
        <v>1804</v>
      </c>
      <c r="B34358">
        <v>1876</v>
      </c>
      <c r="C34358">
        <v>4492238</v>
      </c>
    </row>
    <row r="34359" spans="1:3" x14ac:dyDescent="0.3">
      <c r="A34359" t="s">
        <v>1804</v>
      </c>
      <c r="B34359">
        <v>1877</v>
      </c>
      <c r="C34359">
        <v>4520688</v>
      </c>
    </row>
    <row r="34360" spans="1:3" x14ac:dyDescent="0.3">
      <c r="A34360" t="s">
        <v>1804</v>
      </c>
      <c r="B34360">
        <v>1878</v>
      </c>
      <c r="C34360">
        <v>4549318</v>
      </c>
    </row>
    <row r="34361" spans="1:3" x14ac:dyDescent="0.3">
      <c r="A34361" t="s">
        <v>1804</v>
      </c>
      <c r="B34361">
        <v>1879</v>
      </c>
      <c r="C34361">
        <v>4580306</v>
      </c>
    </row>
    <row r="34362" spans="1:3" x14ac:dyDescent="0.3">
      <c r="A34362" t="s">
        <v>1804</v>
      </c>
      <c r="B34362">
        <v>1880</v>
      </c>
      <c r="C34362">
        <v>4613685</v>
      </c>
    </row>
    <row r="34363" spans="1:3" x14ac:dyDescent="0.3">
      <c r="A34363" t="s">
        <v>1804</v>
      </c>
      <c r="B34363">
        <v>1881</v>
      </c>
      <c r="C34363">
        <v>4649490</v>
      </c>
    </row>
    <row r="34364" spans="1:3" x14ac:dyDescent="0.3">
      <c r="A34364" t="s">
        <v>1804</v>
      </c>
      <c r="B34364">
        <v>1882</v>
      </c>
      <c r="C34364">
        <v>4687754</v>
      </c>
    </row>
    <row r="34365" spans="1:3" x14ac:dyDescent="0.3">
      <c r="A34365" t="s">
        <v>1804</v>
      </c>
      <c r="B34365">
        <v>1883</v>
      </c>
      <c r="C34365">
        <v>4728513</v>
      </c>
    </row>
    <row r="34366" spans="1:3" x14ac:dyDescent="0.3">
      <c r="A34366" t="s">
        <v>1804</v>
      </c>
      <c r="B34366">
        <v>1884</v>
      </c>
      <c r="C34366">
        <v>4769627</v>
      </c>
    </row>
    <row r="34367" spans="1:3" x14ac:dyDescent="0.3">
      <c r="A34367" t="s">
        <v>1804</v>
      </c>
      <c r="B34367">
        <v>1885</v>
      </c>
      <c r="C34367">
        <v>4811099</v>
      </c>
    </row>
    <row r="34368" spans="1:3" x14ac:dyDescent="0.3">
      <c r="A34368" t="s">
        <v>1804</v>
      </c>
      <c r="B34368">
        <v>1886</v>
      </c>
      <c r="C34368">
        <v>4852931</v>
      </c>
    </row>
    <row r="34369" spans="1:3" x14ac:dyDescent="0.3">
      <c r="A34369" t="s">
        <v>1804</v>
      </c>
      <c r="B34369">
        <v>1887</v>
      </c>
      <c r="C34369">
        <v>4895126</v>
      </c>
    </row>
    <row r="34370" spans="1:3" x14ac:dyDescent="0.3">
      <c r="A34370" t="s">
        <v>1804</v>
      </c>
      <c r="B34370">
        <v>1888</v>
      </c>
      <c r="C34370">
        <v>4937689</v>
      </c>
    </row>
    <row r="34371" spans="1:3" x14ac:dyDescent="0.3">
      <c r="A34371" t="s">
        <v>1804</v>
      </c>
      <c r="B34371">
        <v>1889</v>
      </c>
      <c r="C34371">
        <v>4979135</v>
      </c>
    </row>
    <row r="34372" spans="1:3" x14ac:dyDescent="0.3">
      <c r="A34372" t="s">
        <v>1804</v>
      </c>
      <c r="B34372">
        <v>1890</v>
      </c>
      <c r="C34372">
        <v>5019444</v>
      </c>
    </row>
    <row r="34373" spans="1:3" x14ac:dyDescent="0.3">
      <c r="A34373" t="s">
        <v>1804</v>
      </c>
      <c r="B34373">
        <v>1891</v>
      </c>
      <c r="C34373">
        <v>5058596</v>
      </c>
    </row>
    <row r="34374" spans="1:3" x14ac:dyDescent="0.3">
      <c r="A34374" t="s">
        <v>1804</v>
      </c>
      <c r="B34374">
        <v>1892</v>
      </c>
      <c r="C34374">
        <v>5096570</v>
      </c>
    </row>
    <row r="34375" spans="1:3" x14ac:dyDescent="0.3">
      <c r="A34375" t="s">
        <v>1804</v>
      </c>
      <c r="B34375">
        <v>1893</v>
      </c>
      <c r="C34375">
        <v>5133344</v>
      </c>
    </row>
    <row r="34376" spans="1:3" x14ac:dyDescent="0.3">
      <c r="A34376" t="s">
        <v>1804</v>
      </c>
      <c r="B34376">
        <v>1894</v>
      </c>
      <c r="C34376">
        <v>5170383</v>
      </c>
    </row>
    <row r="34377" spans="1:3" x14ac:dyDescent="0.3">
      <c r="A34377" t="s">
        <v>1804</v>
      </c>
      <c r="B34377">
        <v>1895</v>
      </c>
      <c r="C34377">
        <v>5207690</v>
      </c>
    </row>
    <row r="34378" spans="1:3" x14ac:dyDescent="0.3">
      <c r="A34378" t="s">
        <v>1804</v>
      </c>
      <c r="B34378">
        <v>1896</v>
      </c>
      <c r="C34378">
        <v>5245266</v>
      </c>
    </row>
    <row r="34379" spans="1:3" x14ac:dyDescent="0.3">
      <c r="A34379" t="s">
        <v>1804</v>
      </c>
      <c r="B34379">
        <v>1897</v>
      </c>
      <c r="C34379">
        <v>5283113</v>
      </c>
    </row>
    <row r="34380" spans="1:3" x14ac:dyDescent="0.3">
      <c r="A34380" t="s">
        <v>1804</v>
      </c>
      <c r="B34380">
        <v>1898</v>
      </c>
      <c r="C34380">
        <v>5321233</v>
      </c>
    </row>
    <row r="34381" spans="1:3" x14ac:dyDescent="0.3">
      <c r="A34381" t="s">
        <v>1804</v>
      </c>
      <c r="B34381">
        <v>1899</v>
      </c>
      <c r="C34381">
        <v>5361041</v>
      </c>
    </row>
    <row r="34382" spans="1:3" x14ac:dyDescent="0.3">
      <c r="A34382" t="s">
        <v>1804</v>
      </c>
      <c r="B34382">
        <v>1900</v>
      </c>
      <c r="C34382">
        <v>5402560</v>
      </c>
    </row>
    <row r="34383" spans="1:3" x14ac:dyDescent="0.3">
      <c r="A34383" t="s">
        <v>1804</v>
      </c>
      <c r="B34383">
        <v>1901</v>
      </c>
      <c r="C34383">
        <v>5445815</v>
      </c>
    </row>
    <row r="34384" spans="1:3" x14ac:dyDescent="0.3">
      <c r="A34384" t="s">
        <v>1804</v>
      </c>
      <c r="B34384">
        <v>1902</v>
      </c>
      <c r="C34384">
        <v>5490832</v>
      </c>
    </row>
    <row r="34385" spans="1:3" x14ac:dyDescent="0.3">
      <c r="A34385" t="s">
        <v>1804</v>
      </c>
      <c r="B34385">
        <v>1903</v>
      </c>
      <c r="C34385">
        <v>5537634</v>
      </c>
    </row>
    <row r="34386" spans="1:3" x14ac:dyDescent="0.3">
      <c r="A34386" t="s">
        <v>1804</v>
      </c>
      <c r="B34386">
        <v>1904</v>
      </c>
      <c r="C34386">
        <v>5584835</v>
      </c>
    </row>
    <row r="34387" spans="1:3" x14ac:dyDescent="0.3">
      <c r="A34387" t="s">
        <v>1804</v>
      </c>
      <c r="B34387">
        <v>1905</v>
      </c>
      <c r="C34387">
        <v>5632439</v>
      </c>
    </row>
    <row r="34388" spans="1:3" x14ac:dyDescent="0.3">
      <c r="A34388" t="s">
        <v>1804</v>
      </c>
      <c r="B34388">
        <v>1906</v>
      </c>
      <c r="C34388">
        <v>5680448</v>
      </c>
    </row>
    <row r="34389" spans="1:3" x14ac:dyDescent="0.3">
      <c r="A34389" t="s">
        <v>1804</v>
      </c>
      <c r="B34389">
        <v>1907</v>
      </c>
      <c r="C34389">
        <v>5728866</v>
      </c>
    </row>
    <row r="34390" spans="1:3" x14ac:dyDescent="0.3">
      <c r="A34390" t="s">
        <v>1804</v>
      </c>
      <c r="B34390">
        <v>1908</v>
      </c>
      <c r="C34390">
        <v>5777697</v>
      </c>
    </row>
    <row r="34391" spans="1:3" x14ac:dyDescent="0.3">
      <c r="A34391" t="s">
        <v>1804</v>
      </c>
      <c r="B34391">
        <v>1909</v>
      </c>
      <c r="C34391">
        <v>5819765</v>
      </c>
    </row>
    <row r="34392" spans="1:3" x14ac:dyDescent="0.3">
      <c r="A34392" t="s">
        <v>1804</v>
      </c>
      <c r="B34392">
        <v>1910</v>
      </c>
      <c r="C34392">
        <v>5854996</v>
      </c>
    </row>
    <row r="34393" spans="1:3" x14ac:dyDescent="0.3">
      <c r="A34393" t="s">
        <v>1804</v>
      </c>
      <c r="B34393">
        <v>1911</v>
      </c>
      <c r="C34393">
        <v>5883312</v>
      </c>
    </row>
    <row r="34394" spans="1:3" x14ac:dyDescent="0.3">
      <c r="A34394" t="s">
        <v>1804</v>
      </c>
      <c r="B34394">
        <v>1912</v>
      </c>
      <c r="C34394">
        <v>5904640</v>
      </c>
    </row>
    <row r="34395" spans="1:3" x14ac:dyDescent="0.3">
      <c r="A34395" t="s">
        <v>1804</v>
      </c>
      <c r="B34395">
        <v>1913</v>
      </c>
      <c r="C34395">
        <v>5918901</v>
      </c>
    </row>
    <row r="34396" spans="1:3" x14ac:dyDescent="0.3">
      <c r="A34396" t="s">
        <v>1804</v>
      </c>
      <c r="B34396">
        <v>1914</v>
      </c>
      <c r="C34396">
        <v>5933196</v>
      </c>
    </row>
    <row r="34397" spans="1:3" x14ac:dyDescent="0.3">
      <c r="A34397" t="s">
        <v>1804</v>
      </c>
      <c r="B34397">
        <v>1915</v>
      </c>
      <c r="C34397">
        <v>5947525</v>
      </c>
    </row>
    <row r="34398" spans="1:3" x14ac:dyDescent="0.3">
      <c r="A34398" t="s">
        <v>1804</v>
      </c>
      <c r="B34398">
        <v>1916</v>
      </c>
      <c r="C34398">
        <v>5961890</v>
      </c>
    </row>
    <row r="34399" spans="1:3" x14ac:dyDescent="0.3">
      <c r="A34399" t="s">
        <v>1804</v>
      </c>
      <c r="B34399">
        <v>1917</v>
      </c>
      <c r="C34399">
        <v>5976289</v>
      </c>
    </row>
    <row r="34400" spans="1:3" x14ac:dyDescent="0.3">
      <c r="A34400" t="s">
        <v>1804</v>
      </c>
      <c r="B34400">
        <v>1918</v>
      </c>
      <c r="C34400">
        <v>5990856</v>
      </c>
    </row>
    <row r="34401" spans="1:3" x14ac:dyDescent="0.3">
      <c r="A34401" t="s">
        <v>1804</v>
      </c>
      <c r="B34401">
        <v>1919</v>
      </c>
      <c r="C34401">
        <v>6016813</v>
      </c>
    </row>
    <row r="34402" spans="1:3" x14ac:dyDescent="0.3">
      <c r="A34402" t="s">
        <v>1804</v>
      </c>
      <c r="B34402">
        <v>1920</v>
      </c>
      <c r="C34402">
        <v>6054323</v>
      </c>
    </row>
    <row r="34403" spans="1:3" x14ac:dyDescent="0.3">
      <c r="A34403" t="s">
        <v>1804</v>
      </c>
      <c r="B34403">
        <v>1921</v>
      </c>
      <c r="C34403">
        <v>6103551</v>
      </c>
    </row>
    <row r="34404" spans="1:3" x14ac:dyDescent="0.3">
      <c r="A34404" t="s">
        <v>1804</v>
      </c>
      <c r="B34404">
        <v>1922</v>
      </c>
      <c r="C34404">
        <v>6164663</v>
      </c>
    </row>
    <row r="34405" spans="1:3" x14ac:dyDescent="0.3">
      <c r="A34405" t="s">
        <v>1804</v>
      </c>
      <c r="B34405">
        <v>1923</v>
      </c>
      <c r="C34405">
        <v>6237828</v>
      </c>
    </row>
    <row r="34406" spans="1:3" x14ac:dyDescent="0.3">
      <c r="A34406" t="s">
        <v>1804</v>
      </c>
      <c r="B34406">
        <v>1924</v>
      </c>
      <c r="C34406">
        <v>6311862</v>
      </c>
    </row>
    <row r="34407" spans="1:3" x14ac:dyDescent="0.3">
      <c r="A34407" t="s">
        <v>1804</v>
      </c>
      <c r="B34407">
        <v>1925</v>
      </c>
      <c r="C34407">
        <v>6386774</v>
      </c>
    </row>
    <row r="34408" spans="1:3" x14ac:dyDescent="0.3">
      <c r="A34408" t="s">
        <v>1804</v>
      </c>
      <c r="B34408">
        <v>1926</v>
      </c>
      <c r="C34408">
        <v>6462575</v>
      </c>
    </row>
    <row r="34409" spans="1:3" x14ac:dyDescent="0.3">
      <c r="A34409" t="s">
        <v>1804</v>
      </c>
      <c r="B34409">
        <v>1927</v>
      </c>
      <c r="C34409">
        <v>6539276</v>
      </c>
    </row>
    <row r="34410" spans="1:3" x14ac:dyDescent="0.3">
      <c r="A34410" t="s">
        <v>1804</v>
      </c>
      <c r="B34410">
        <v>1928</v>
      </c>
      <c r="C34410">
        <v>6616887</v>
      </c>
    </row>
    <row r="34411" spans="1:3" x14ac:dyDescent="0.3">
      <c r="A34411" t="s">
        <v>1804</v>
      </c>
      <c r="B34411">
        <v>1929</v>
      </c>
      <c r="C34411">
        <v>6696161</v>
      </c>
    </row>
    <row r="34412" spans="1:3" x14ac:dyDescent="0.3">
      <c r="A34412" t="s">
        <v>1804</v>
      </c>
      <c r="B34412">
        <v>1930</v>
      </c>
      <c r="C34412">
        <v>6777129</v>
      </c>
    </row>
    <row r="34413" spans="1:3" x14ac:dyDescent="0.3">
      <c r="A34413" t="s">
        <v>1804</v>
      </c>
      <c r="B34413">
        <v>1931</v>
      </c>
      <c r="C34413">
        <v>6859819</v>
      </c>
    </row>
    <row r="34414" spans="1:3" x14ac:dyDescent="0.3">
      <c r="A34414" t="s">
        <v>1804</v>
      </c>
      <c r="B34414">
        <v>1932</v>
      </c>
      <c r="C34414">
        <v>6944260</v>
      </c>
    </row>
    <row r="34415" spans="1:3" x14ac:dyDescent="0.3">
      <c r="A34415" t="s">
        <v>1804</v>
      </c>
      <c r="B34415">
        <v>1933</v>
      </c>
      <c r="C34415">
        <v>7030484</v>
      </c>
    </row>
    <row r="34416" spans="1:3" x14ac:dyDescent="0.3">
      <c r="A34416" t="s">
        <v>1804</v>
      </c>
      <c r="B34416">
        <v>1934</v>
      </c>
      <c r="C34416">
        <v>7117779</v>
      </c>
    </row>
    <row r="34417" spans="1:3" x14ac:dyDescent="0.3">
      <c r="A34417" t="s">
        <v>1804</v>
      </c>
      <c r="B34417">
        <v>1935</v>
      </c>
      <c r="C34417">
        <v>7206158</v>
      </c>
    </row>
    <row r="34418" spans="1:3" x14ac:dyDescent="0.3">
      <c r="A34418" t="s">
        <v>1804</v>
      </c>
      <c r="B34418">
        <v>1936</v>
      </c>
      <c r="C34418">
        <v>7295634</v>
      </c>
    </row>
    <row r="34419" spans="1:3" x14ac:dyDescent="0.3">
      <c r="A34419" t="s">
        <v>1804</v>
      </c>
      <c r="B34419">
        <v>1937</v>
      </c>
      <c r="C34419">
        <v>7386220</v>
      </c>
    </row>
    <row r="34420" spans="1:3" x14ac:dyDescent="0.3">
      <c r="A34420" t="s">
        <v>1804</v>
      </c>
      <c r="B34420">
        <v>1938</v>
      </c>
      <c r="C34420">
        <v>7477932</v>
      </c>
    </row>
    <row r="34421" spans="1:3" x14ac:dyDescent="0.3">
      <c r="A34421" t="s">
        <v>1804</v>
      </c>
      <c r="B34421">
        <v>1939</v>
      </c>
      <c r="C34421">
        <v>7566434</v>
      </c>
    </row>
    <row r="34422" spans="1:3" x14ac:dyDescent="0.3">
      <c r="A34422" t="s">
        <v>1804</v>
      </c>
      <c r="B34422">
        <v>1940</v>
      </c>
      <c r="C34422">
        <v>7651645</v>
      </c>
    </row>
    <row r="34423" spans="1:3" x14ac:dyDescent="0.3">
      <c r="A34423" t="s">
        <v>1804</v>
      </c>
      <c r="B34423">
        <v>1941</v>
      </c>
      <c r="C34423">
        <v>7733482</v>
      </c>
    </row>
    <row r="34424" spans="1:3" x14ac:dyDescent="0.3">
      <c r="A34424" t="s">
        <v>1804</v>
      </c>
      <c r="B34424">
        <v>1942</v>
      </c>
      <c r="C34424">
        <v>7811861</v>
      </c>
    </row>
    <row r="34425" spans="1:3" x14ac:dyDescent="0.3">
      <c r="A34425" t="s">
        <v>1804</v>
      </c>
      <c r="B34425">
        <v>1943</v>
      </c>
      <c r="C34425">
        <v>7886695</v>
      </c>
    </row>
    <row r="34426" spans="1:3" x14ac:dyDescent="0.3">
      <c r="A34426" t="s">
        <v>1804</v>
      </c>
      <c r="B34426">
        <v>1944</v>
      </c>
      <c r="C34426">
        <v>7962246</v>
      </c>
    </row>
    <row r="34427" spans="1:3" x14ac:dyDescent="0.3">
      <c r="A34427" t="s">
        <v>1804</v>
      </c>
      <c r="B34427">
        <v>1945</v>
      </c>
      <c r="C34427">
        <v>8038521</v>
      </c>
    </row>
    <row r="34428" spans="1:3" x14ac:dyDescent="0.3">
      <c r="A34428" t="s">
        <v>1804</v>
      </c>
      <c r="B34428">
        <v>1946</v>
      </c>
      <c r="C34428">
        <v>8115526</v>
      </c>
    </row>
    <row r="34429" spans="1:3" x14ac:dyDescent="0.3">
      <c r="A34429" t="s">
        <v>1804</v>
      </c>
      <c r="B34429">
        <v>1947</v>
      </c>
      <c r="C34429">
        <v>8193270</v>
      </c>
    </row>
    <row r="34430" spans="1:3" x14ac:dyDescent="0.3">
      <c r="A34430" t="s">
        <v>1804</v>
      </c>
      <c r="B34430">
        <v>1948</v>
      </c>
      <c r="C34430">
        <v>8271758</v>
      </c>
    </row>
    <row r="34431" spans="1:3" x14ac:dyDescent="0.3">
      <c r="A34431" t="s">
        <v>1804</v>
      </c>
      <c r="B34431">
        <v>1949</v>
      </c>
      <c r="C34431">
        <v>8346348</v>
      </c>
    </row>
    <row r="34432" spans="1:3" x14ac:dyDescent="0.3">
      <c r="A34432" t="s">
        <v>1804</v>
      </c>
      <c r="B34432">
        <v>1950</v>
      </c>
      <c r="C34432">
        <v>8416971</v>
      </c>
    </row>
    <row r="34433" spans="1:3" x14ac:dyDescent="0.3">
      <c r="A34433" t="s">
        <v>1804</v>
      </c>
      <c r="B34433">
        <v>1951</v>
      </c>
      <c r="C34433">
        <v>8418739</v>
      </c>
    </row>
    <row r="34434" spans="1:3" x14ac:dyDescent="0.3">
      <c r="A34434" t="s">
        <v>1804</v>
      </c>
      <c r="B34434">
        <v>1952</v>
      </c>
      <c r="C34434">
        <v>8451545</v>
      </c>
    </row>
    <row r="34435" spans="1:3" x14ac:dyDescent="0.3">
      <c r="A34435" t="s">
        <v>1804</v>
      </c>
      <c r="B34435">
        <v>1953</v>
      </c>
      <c r="C34435">
        <v>8503169</v>
      </c>
    </row>
    <row r="34436" spans="1:3" x14ac:dyDescent="0.3">
      <c r="A34436" t="s">
        <v>1804</v>
      </c>
      <c r="B34436">
        <v>1954</v>
      </c>
      <c r="C34436">
        <v>8563703</v>
      </c>
    </row>
    <row r="34437" spans="1:3" x14ac:dyDescent="0.3">
      <c r="A34437" t="s">
        <v>1804</v>
      </c>
      <c r="B34437">
        <v>1955</v>
      </c>
      <c r="C34437">
        <v>8625538</v>
      </c>
    </row>
    <row r="34438" spans="1:3" x14ac:dyDescent="0.3">
      <c r="A34438" t="s">
        <v>1804</v>
      </c>
      <c r="B34438">
        <v>1956</v>
      </c>
      <c r="C34438">
        <v>8683415</v>
      </c>
    </row>
    <row r="34439" spans="1:3" x14ac:dyDescent="0.3">
      <c r="A34439" t="s">
        <v>1804</v>
      </c>
      <c r="B34439">
        <v>1957</v>
      </c>
      <c r="C34439">
        <v>8734425</v>
      </c>
    </row>
    <row r="34440" spans="1:3" x14ac:dyDescent="0.3">
      <c r="A34440" t="s">
        <v>1804</v>
      </c>
      <c r="B34440">
        <v>1958</v>
      </c>
      <c r="C34440">
        <v>8777697</v>
      </c>
    </row>
    <row r="34441" spans="1:3" x14ac:dyDescent="0.3">
      <c r="A34441" t="s">
        <v>1804</v>
      </c>
      <c r="B34441">
        <v>1959</v>
      </c>
      <c r="C34441">
        <v>8814023</v>
      </c>
    </row>
    <row r="34442" spans="1:3" x14ac:dyDescent="0.3">
      <c r="A34442" t="s">
        <v>1804</v>
      </c>
      <c r="B34442">
        <v>1960</v>
      </c>
      <c r="C34442">
        <v>8844638</v>
      </c>
    </row>
    <row r="34443" spans="1:3" x14ac:dyDescent="0.3">
      <c r="A34443" t="s">
        <v>1804</v>
      </c>
      <c r="B34443">
        <v>1961</v>
      </c>
      <c r="C34443">
        <v>8869989</v>
      </c>
    </row>
    <row r="34444" spans="1:3" x14ac:dyDescent="0.3">
      <c r="A34444" t="s">
        <v>1804</v>
      </c>
      <c r="B34444">
        <v>1962</v>
      </c>
      <c r="C34444">
        <v>8888509</v>
      </c>
    </row>
    <row r="34445" spans="1:3" x14ac:dyDescent="0.3">
      <c r="A34445" t="s">
        <v>1804</v>
      </c>
      <c r="B34445">
        <v>1963</v>
      </c>
      <c r="C34445">
        <v>8896266</v>
      </c>
    </row>
    <row r="34446" spans="1:3" x14ac:dyDescent="0.3">
      <c r="A34446" t="s">
        <v>1804</v>
      </c>
      <c r="B34446">
        <v>1964</v>
      </c>
      <c r="C34446">
        <v>8888226</v>
      </c>
    </row>
    <row r="34447" spans="1:3" x14ac:dyDescent="0.3">
      <c r="A34447" t="s">
        <v>1804</v>
      </c>
      <c r="B34447">
        <v>1965</v>
      </c>
      <c r="C34447">
        <v>8862277</v>
      </c>
    </row>
    <row r="34448" spans="1:3" x14ac:dyDescent="0.3">
      <c r="A34448" t="s">
        <v>1804</v>
      </c>
      <c r="B34448">
        <v>1966</v>
      </c>
      <c r="C34448">
        <v>8814774</v>
      </c>
    </row>
    <row r="34449" spans="1:3" x14ac:dyDescent="0.3">
      <c r="A34449" t="s">
        <v>1804</v>
      </c>
      <c r="B34449">
        <v>1967</v>
      </c>
      <c r="C34449">
        <v>8750863</v>
      </c>
    </row>
    <row r="34450" spans="1:3" x14ac:dyDescent="0.3">
      <c r="A34450" t="s">
        <v>1804</v>
      </c>
      <c r="B34450">
        <v>1968</v>
      </c>
      <c r="C34450">
        <v>8687873</v>
      </c>
    </row>
    <row r="34451" spans="1:3" x14ac:dyDescent="0.3">
      <c r="A34451" t="s">
        <v>1804</v>
      </c>
      <c r="B34451">
        <v>1969</v>
      </c>
      <c r="C34451">
        <v>8649249</v>
      </c>
    </row>
    <row r="34452" spans="1:3" x14ac:dyDescent="0.3">
      <c r="A34452" t="s">
        <v>1804</v>
      </c>
      <c r="B34452">
        <v>1970</v>
      </c>
      <c r="C34452">
        <v>8651334</v>
      </c>
    </row>
    <row r="34453" spans="1:3" x14ac:dyDescent="0.3">
      <c r="A34453" t="s">
        <v>1804</v>
      </c>
      <c r="B34453">
        <v>1971</v>
      </c>
      <c r="C34453">
        <v>8700000</v>
      </c>
    </row>
    <row r="34454" spans="1:3" x14ac:dyDescent="0.3">
      <c r="A34454" t="s">
        <v>1804</v>
      </c>
      <c r="B34454">
        <v>1972</v>
      </c>
      <c r="C34454">
        <v>8789110</v>
      </c>
    </row>
    <row r="34455" spans="1:3" x14ac:dyDescent="0.3">
      <c r="A34455" t="s">
        <v>1804</v>
      </c>
      <c r="B34455">
        <v>1973</v>
      </c>
      <c r="C34455">
        <v>8907928</v>
      </c>
    </row>
    <row r="34456" spans="1:3" x14ac:dyDescent="0.3">
      <c r="A34456" t="s">
        <v>1804</v>
      </c>
      <c r="B34456">
        <v>1974</v>
      </c>
      <c r="C34456">
        <v>9039977</v>
      </c>
    </row>
    <row r="34457" spans="1:3" x14ac:dyDescent="0.3">
      <c r="A34457" t="s">
        <v>1804</v>
      </c>
      <c r="B34457">
        <v>1975</v>
      </c>
      <c r="C34457">
        <v>9172240</v>
      </c>
    </row>
    <row r="34458" spans="1:3" x14ac:dyDescent="0.3">
      <c r="A34458" t="s">
        <v>1804</v>
      </c>
      <c r="B34458">
        <v>1976</v>
      </c>
      <c r="C34458">
        <v>9302297</v>
      </c>
    </row>
    <row r="34459" spans="1:3" x14ac:dyDescent="0.3">
      <c r="A34459" t="s">
        <v>1804</v>
      </c>
      <c r="B34459">
        <v>1977</v>
      </c>
      <c r="C34459">
        <v>9431036</v>
      </c>
    </row>
    <row r="34460" spans="1:3" x14ac:dyDescent="0.3">
      <c r="A34460" t="s">
        <v>1804</v>
      </c>
      <c r="B34460">
        <v>1978</v>
      </c>
      <c r="C34460">
        <v>9552609</v>
      </c>
    </row>
    <row r="34461" spans="1:3" x14ac:dyDescent="0.3">
      <c r="A34461" t="s">
        <v>1804</v>
      </c>
      <c r="B34461">
        <v>1979</v>
      </c>
      <c r="C34461">
        <v>9660749</v>
      </c>
    </row>
    <row r="34462" spans="1:3" x14ac:dyDescent="0.3">
      <c r="A34462" t="s">
        <v>1804</v>
      </c>
      <c r="B34462">
        <v>1980</v>
      </c>
      <c r="C34462">
        <v>9750966</v>
      </c>
    </row>
    <row r="34463" spans="1:3" x14ac:dyDescent="0.3">
      <c r="A34463" t="s">
        <v>1804</v>
      </c>
      <c r="B34463">
        <v>1981</v>
      </c>
      <c r="C34463">
        <v>9820868</v>
      </c>
    </row>
    <row r="34464" spans="1:3" x14ac:dyDescent="0.3">
      <c r="A34464" t="s">
        <v>1804</v>
      </c>
      <c r="B34464">
        <v>1982</v>
      </c>
      <c r="C34464">
        <v>9870822</v>
      </c>
    </row>
    <row r="34465" spans="1:3" x14ac:dyDescent="0.3">
      <c r="A34465" t="s">
        <v>1804</v>
      </c>
      <c r="B34465">
        <v>1983</v>
      </c>
      <c r="C34465">
        <v>9902992</v>
      </c>
    </row>
    <row r="34466" spans="1:3" x14ac:dyDescent="0.3">
      <c r="A34466" t="s">
        <v>1804</v>
      </c>
      <c r="B34466">
        <v>1984</v>
      </c>
      <c r="C34466">
        <v>9921243</v>
      </c>
    </row>
    <row r="34467" spans="1:3" x14ac:dyDescent="0.3">
      <c r="A34467" t="s">
        <v>1804</v>
      </c>
      <c r="B34467">
        <v>1985</v>
      </c>
      <c r="C34467">
        <v>9929176</v>
      </c>
    </row>
    <row r="34468" spans="1:3" x14ac:dyDescent="0.3">
      <c r="A34468" t="s">
        <v>1804</v>
      </c>
      <c r="B34468">
        <v>1986</v>
      </c>
      <c r="C34468">
        <v>9926426</v>
      </c>
    </row>
    <row r="34469" spans="1:3" x14ac:dyDescent="0.3">
      <c r="A34469" t="s">
        <v>1804</v>
      </c>
      <c r="B34469">
        <v>1987</v>
      </c>
      <c r="C34469">
        <v>9914073</v>
      </c>
    </row>
    <row r="34470" spans="1:3" x14ac:dyDescent="0.3">
      <c r="A34470" t="s">
        <v>1804</v>
      </c>
      <c r="B34470">
        <v>1988</v>
      </c>
      <c r="C34470">
        <v>9899198</v>
      </c>
    </row>
    <row r="34471" spans="1:3" x14ac:dyDescent="0.3">
      <c r="A34471" t="s">
        <v>1804</v>
      </c>
      <c r="B34471">
        <v>1989</v>
      </c>
      <c r="C34471">
        <v>9890823</v>
      </c>
    </row>
    <row r="34472" spans="1:3" x14ac:dyDescent="0.3">
      <c r="A34472" t="s">
        <v>1804</v>
      </c>
      <c r="B34472">
        <v>1990</v>
      </c>
      <c r="C34472">
        <v>9895358</v>
      </c>
    </row>
    <row r="34473" spans="1:3" x14ac:dyDescent="0.3">
      <c r="A34473" t="s">
        <v>1804</v>
      </c>
      <c r="B34473">
        <v>1991</v>
      </c>
      <c r="C34473">
        <v>9916052</v>
      </c>
    </row>
    <row r="34474" spans="1:3" x14ac:dyDescent="0.3">
      <c r="A34474" t="s">
        <v>1804</v>
      </c>
      <c r="B34474">
        <v>1992</v>
      </c>
      <c r="C34474">
        <v>9951305</v>
      </c>
    </row>
    <row r="34475" spans="1:3" x14ac:dyDescent="0.3">
      <c r="A34475" t="s">
        <v>1804</v>
      </c>
      <c r="B34475">
        <v>1993</v>
      </c>
      <c r="C34475">
        <v>9996642</v>
      </c>
    </row>
    <row r="34476" spans="1:3" x14ac:dyDescent="0.3">
      <c r="A34476" t="s">
        <v>1804</v>
      </c>
      <c r="B34476">
        <v>1994</v>
      </c>
      <c r="C34476">
        <v>10045032</v>
      </c>
    </row>
    <row r="34477" spans="1:3" x14ac:dyDescent="0.3">
      <c r="A34477" t="s">
        <v>1804</v>
      </c>
      <c r="B34477">
        <v>1995</v>
      </c>
      <c r="C34477">
        <v>10091322</v>
      </c>
    </row>
    <row r="34478" spans="1:3" x14ac:dyDescent="0.3">
      <c r="A34478" t="s">
        <v>1804</v>
      </c>
      <c r="B34478">
        <v>1996</v>
      </c>
      <c r="C34478">
        <v>10134016</v>
      </c>
    </row>
    <row r="34479" spans="1:3" x14ac:dyDescent="0.3">
      <c r="A34479" t="s">
        <v>1804</v>
      </c>
      <c r="B34479">
        <v>1997</v>
      </c>
      <c r="C34479">
        <v>10174564</v>
      </c>
    </row>
    <row r="34480" spans="1:3" x14ac:dyDescent="0.3">
      <c r="A34480" t="s">
        <v>1804</v>
      </c>
      <c r="B34480">
        <v>1998</v>
      </c>
      <c r="C34480">
        <v>10214046</v>
      </c>
    </row>
    <row r="34481" spans="1:3" x14ac:dyDescent="0.3">
      <c r="A34481" t="s">
        <v>1804</v>
      </c>
      <c r="B34481">
        <v>1999</v>
      </c>
      <c r="C34481">
        <v>10254501</v>
      </c>
    </row>
    <row r="34482" spans="1:3" x14ac:dyDescent="0.3">
      <c r="A34482" t="s">
        <v>1804</v>
      </c>
      <c r="B34482">
        <v>2000</v>
      </c>
      <c r="C34482">
        <v>10297117</v>
      </c>
    </row>
    <row r="34483" spans="1:3" x14ac:dyDescent="0.3">
      <c r="A34483" t="s">
        <v>1804</v>
      </c>
      <c r="B34483">
        <v>2001</v>
      </c>
      <c r="C34483">
        <v>10341456</v>
      </c>
    </row>
    <row r="34484" spans="1:3" x14ac:dyDescent="0.3">
      <c r="A34484" t="s">
        <v>1804</v>
      </c>
      <c r="B34484">
        <v>2002</v>
      </c>
      <c r="C34484">
        <v>10385993</v>
      </c>
    </row>
    <row r="34485" spans="1:3" x14ac:dyDescent="0.3">
      <c r="A34485" t="s">
        <v>1804</v>
      </c>
      <c r="B34485">
        <v>2003</v>
      </c>
      <c r="C34485">
        <v>10429615</v>
      </c>
    </row>
    <row r="34486" spans="1:3" x14ac:dyDescent="0.3">
      <c r="A34486" t="s">
        <v>1804</v>
      </c>
      <c r="B34486">
        <v>2004</v>
      </c>
      <c r="C34486">
        <v>10470926</v>
      </c>
    </row>
    <row r="34487" spans="1:3" x14ac:dyDescent="0.3">
      <c r="A34487" t="s">
        <v>1804</v>
      </c>
      <c r="B34487">
        <v>2005</v>
      </c>
      <c r="C34487">
        <v>10508494</v>
      </c>
    </row>
    <row r="34488" spans="1:3" x14ac:dyDescent="0.3">
      <c r="A34488" t="s">
        <v>1804</v>
      </c>
      <c r="B34488">
        <v>2006</v>
      </c>
      <c r="C34488">
        <v>10542837</v>
      </c>
    </row>
    <row r="34489" spans="1:3" x14ac:dyDescent="0.3">
      <c r="A34489" t="s">
        <v>1804</v>
      </c>
      <c r="B34489">
        <v>2007</v>
      </c>
      <c r="C34489">
        <v>10573150</v>
      </c>
    </row>
    <row r="34490" spans="1:3" x14ac:dyDescent="0.3">
      <c r="A34490" t="s">
        <v>1804</v>
      </c>
      <c r="B34490">
        <v>2008</v>
      </c>
      <c r="C34490">
        <v>10595312</v>
      </c>
    </row>
    <row r="34491" spans="1:3" x14ac:dyDescent="0.3">
      <c r="A34491" t="s">
        <v>1804</v>
      </c>
      <c r="B34491">
        <v>2009</v>
      </c>
      <c r="C34491">
        <v>10604066</v>
      </c>
    </row>
    <row r="34492" spans="1:3" x14ac:dyDescent="0.3">
      <c r="A34492" t="s">
        <v>1804</v>
      </c>
      <c r="B34492">
        <v>2010</v>
      </c>
      <c r="C34492">
        <v>10596055</v>
      </c>
    </row>
    <row r="34493" spans="1:3" x14ac:dyDescent="0.3">
      <c r="A34493" t="s">
        <v>1804</v>
      </c>
      <c r="B34493">
        <v>2011</v>
      </c>
      <c r="C34493">
        <v>10569388</v>
      </c>
    </row>
    <row r="34494" spans="1:3" x14ac:dyDescent="0.3">
      <c r="A34494" t="s">
        <v>1804</v>
      </c>
      <c r="B34494">
        <v>2012</v>
      </c>
      <c r="C34494">
        <v>10526308</v>
      </c>
    </row>
    <row r="34495" spans="1:3" x14ac:dyDescent="0.3">
      <c r="A34495" t="s">
        <v>1804</v>
      </c>
      <c r="B34495">
        <v>2013</v>
      </c>
      <c r="C34495">
        <v>10473025</v>
      </c>
    </row>
    <row r="34496" spans="1:3" x14ac:dyDescent="0.3">
      <c r="A34496" t="s">
        <v>1804</v>
      </c>
      <c r="B34496">
        <v>2014</v>
      </c>
      <c r="C34496">
        <v>10418224</v>
      </c>
    </row>
    <row r="34497" spans="1:3" x14ac:dyDescent="0.3">
      <c r="A34497" t="s">
        <v>1804</v>
      </c>
      <c r="B34497">
        <v>2015</v>
      </c>
      <c r="C34497">
        <v>10368346</v>
      </c>
    </row>
    <row r="34498" spans="1:3" x14ac:dyDescent="0.3">
      <c r="A34498" t="s">
        <v>1804</v>
      </c>
      <c r="B34498">
        <v>2016</v>
      </c>
      <c r="C34498">
        <v>10325540</v>
      </c>
    </row>
    <row r="34499" spans="1:3" x14ac:dyDescent="0.3">
      <c r="A34499" t="s">
        <v>1804</v>
      </c>
      <c r="B34499">
        <v>2017</v>
      </c>
      <c r="C34499">
        <v>10288527</v>
      </c>
    </row>
    <row r="34500" spans="1:3" x14ac:dyDescent="0.3">
      <c r="A34500" t="s">
        <v>1804</v>
      </c>
      <c r="B34500">
        <v>2018</v>
      </c>
      <c r="C34500">
        <v>10256192</v>
      </c>
    </row>
    <row r="34501" spans="1:3" x14ac:dyDescent="0.3">
      <c r="A34501" t="s">
        <v>1804</v>
      </c>
      <c r="B34501">
        <v>2019</v>
      </c>
      <c r="C34501">
        <v>10226178</v>
      </c>
    </row>
    <row r="34502" spans="1:3" x14ac:dyDescent="0.3">
      <c r="A34502" t="s">
        <v>1804</v>
      </c>
      <c r="B34502">
        <v>2020</v>
      </c>
      <c r="C34502">
        <v>10196707</v>
      </c>
    </row>
    <row r="34503" spans="1:3" x14ac:dyDescent="0.3">
      <c r="A34503" t="s">
        <v>1804</v>
      </c>
      <c r="B34503">
        <v>2021</v>
      </c>
      <c r="C34503">
        <v>10167923</v>
      </c>
    </row>
    <row r="34504" spans="1:3" x14ac:dyDescent="0.3">
      <c r="A34504" t="s">
        <v>2253</v>
      </c>
      <c r="B34504">
        <v>1800</v>
      </c>
      <c r="C34504">
        <v>146063</v>
      </c>
    </row>
    <row r="34505" spans="1:3" x14ac:dyDescent="0.3">
      <c r="A34505" t="s">
        <v>2253</v>
      </c>
      <c r="B34505">
        <v>1810</v>
      </c>
      <c r="C34505">
        <v>190325</v>
      </c>
    </row>
    <row r="34506" spans="1:3" x14ac:dyDescent="0.3">
      <c r="A34506" t="s">
        <v>2253</v>
      </c>
      <c r="B34506">
        <v>1820</v>
      </c>
      <c r="C34506">
        <v>248000</v>
      </c>
    </row>
    <row r="34507" spans="1:3" x14ac:dyDescent="0.3">
      <c r="A34507" t="s">
        <v>2253</v>
      </c>
      <c r="B34507">
        <v>1830</v>
      </c>
      <c r="C34507">
        <v>299428</v>
      </c>
    </row>
    <row r="34508" spans="1:3" x14ac:dyDescent="0.3">
      <c r="A34508" t="s">
        <v>2253</v>
      </c>
      <c r="B34508">
        <v>1840</v>
      </c>
      <c r="C34508">
        <v>350856</v>
      </c>
    </row>
    <row r="34509" spans="1:3" x14ac:dyDescent="0.3">
      <c r="A34509" t="s">
        <v>2253</v>
      </c>
      <c r="B34509">
        <v>1850</v>
      </c>
      <c r="C34509">
        <v>440819</v>
      </c>
    </row>
    <row r="34510" spans="1:3" x14ac:dyDescent="0.3">
      <c r="A34510" t="s">
        <v>2253</v>
      </c>
      <c r="B34510">
        <v>1860</v>
      </c>
      <c r="C34510">
        <v>537637</v>
      </c>
    </row>
    <row r="34511" spans="1:3" x14ac:dyDescent="0.3">
      <c r="A34511" t="s">
        <v>2253</v>
      </c>
      <c r="B34511">
        <v>1870</v>
      </c>
      <c r="C34511">
        <v>644736</v>
      </c>
    </row>
    <row r="34512" spans="1:3" x14ac:dyDescent="0.3">
      <c r="A34512" t="s">
        <v>2253</v>
      </c>
      <c r="B34512">
        <v>1880</v>
      </c>
      <c r="C34512">
        <v>753992</v>
      </c>
    </row>
    <row r="34513" spans="1:3" x14ac:dyDescent="0.3">
      <c r="A34513" t="s">
        <v>2253</v>
      </c>
      <c r="B34513">
        <v>1890</v>
      </c>
      <c r="C34513">
        <v>861685</v>
      </c>
    </row>
    <row r="34514" spans="1:3" x14ac:dyDescent="0.3">
      <c r="A34514" t="s">
        <v>2253</v>
      </c>
      <c r="B34514">
        <v>1900</v>
      </c>
      <c r="C34514">
        <v>981410</v>
      </c>
    </row>
    <row r="34515" spans="1:3" x14ac:dyDescent="0.3">
      <c r="A34515" t="s">
        <v>2253</v>
      </c>
      <c r="B34515">
        <v>1910</v>
      </c>
      <c r="C34515">
        <v>1209433</v>
      </c>
    </row>
    <row r="34516" spans="1:3" x14ac:dyDescent="0.3">
      <c r="A34516" t="s">
        <v>2253</v>
      </c>
      <c r="B34516">
        <v>1920</v>
      </c>
      <c r="C34516">
        <v>1437456</v>
      </c>
    </row>
    <row r="34517" spans="1:3" x14ac:dyDescent="0.3">
      <c r="A34517" t="s">
        <v>2253</v>
      </c>
      <c r="B34517">
        <v>1930</v>
      </c>
      <c r="C34517">
        <v>1665478</v>
      </c>
    </row>
    <row r="34518" spans="1:3" x14ac:dyDescent="0.3">
      <c r="A34518" t="s">
        <v>2253</v>
      </c>
      <c r="B34518">
        <v>1940</v>
      </c>
      <c r="C34518">
        <v>1893499</v>
      </c>
    </row>
    <row r="34519" spans="1:3" x14ac:dyDescent="0.3">
      <c r="A34519" t="s">
        <v>2253</v>
      </c>
      <c r="B34519">
        <v>1950</v>
      </c>
      <c r="C34519">
        <v>2218005</v>
      </c>
    </row>
    <row r="34520" spans="1:3" x14ac:dyDescent="0.3">
      <c r="A34520" t="s">
        <v>2253</v>
      </c>
      <c r="B34520">
        <v>1951</v>
      </c>
      <c r="C34520">
        <v>2193616</v>
      </c>
    </row>
    <row r="34521" spans="1:3" x14ac:dyDescent="0.3">
      <c r="A34521" t="s">
        <v>2253</v>
      </c>
      <c r="B34521">
        <v>1952</v>
      </c>
      <c r="C34521">
        <v>2183075</v>
      </c>
    </row>
    <row r="34522" spans="1:3" x14ac:dyDescent="0.3">
      <c r="A34522" t="s">
        <v>2253</v>
      </c>
      <c r="B34522">
        <v>1953</v>
      </c>
      <c r="C34522">
        <v>2181915</v>
      </c>
    </row>
    <row r="34523" spans="1:3" x14ac:dyDescent="0.3">
      <c r="A34523" t="s">
        <v>2253</v>
      </c>
      <c r="B34523">
        <v>1954</v>
      </c>
      <c r="C34523">
        <v>2186786</v>
      </c>
    </row>
    <row r="34524" spans="1:3" x14ac:dyDescent="0.3">
      <c r="A34524" t="s">
        <v>2253</v>
      </c>
      <c r="B34524">
        <v>1955</v>
      </c>
      <c r="C34524">
        <v>2195521</v>
      </c>
    </row>
    <row r="34525" spans="1:3" x14ac:dyDescent="0.3">
      <c r="A34525" t="s">
        <v>2253</v>
      </c>
      <c r="B34525">
        <v>1956</v>
      </c>
      <c r="C34525">
        <v>2207050</v>
      </c>
    </row>
    <row r="34526" spans="1:3" x14ac:dyDescent="0.3">
      <c r="A34526" t="s">
        <v>2253</v>
      </c>
      <c r="B34526">
        <v>1957</v>
      </c>
      <c r="C34526">
        <v>2221479</v>
      </c>
    </row>
    <row r="34527" spans="1:3" x14ac:dyDescent="0.3">
      <c r="A34527" t="s">
        <v>2253</v>
      </c>
      <c r="B34527">
        <v>1958</v>
      </c>
      <c r="C34527">
        <v>2239834</v>
      </c>
    </row>
    <row r="34528" spans="1:3" x14ac:dyDescent="0.3">
      <c r="A34528" t="s">
        <v>2253</v>
      </c>
      <c r="B34528">
        <v>1959</v>
      </c>
      <c r="C34528">
        <v>2263833</v>
      </c>
    </row>
    <row r="34529" spans="1:3" x14ac:dyDescent="0.3">
      <c r="A34529" t="s">
        <v>2253</v>
      </c>
      <c r="B34529">
        <v>1960</v>
      </c>
      <c r="C34529">
        <v>2294971</v>
      </c>
    </row>
    <row r="34530" spans="1:3" x14ac:dyDescent="0.3">
      <c r="A34530" t="s">
        <v>2253</v>
      </c>
      <c r="B34530">
        <v>1961</v>
      </c>
      <c r="C34530">
        <v>2333662</v>
      </c>
    </row>
    <row r="34531" spans="1:3" x14ac:dyDescent="0.3">
      <c r="A34531" t="s">
        <v>2253</v>
      </c>
      <c r="B34531">
        <v>1962</v>
      </c>
      <c r="C34531">
        <v>2378378</v>
      </c>
    </row>
    <row r="34532" spans="1:3" x14ac:dyDescent="0.3">
      <c r="A34532" t="s">
        <v>2253</v>
      </c>
      <c r="B34532">
        <v>1963</v>
      </c>
      <c r="C34532">
        <v>2425350</v>
      </c>
    </row>
    <row r="34533" spans="1:3" x14ac:dyDescent="0.3">
      <c r="A34533" t="s">
        <v>2253</v>
      </c>
      <c r="B34533">
        <v>1964</v>
      </c>
      <c r="C34533">
        <v>2469568</v>
      </c>
    </row>
    <row r="34534" spans="1:3" x14ac:dyDescent="0.3">
      <c r="A34534" t="s">
        <v>2253</v>
      </c>
      <c r="B34534">
        <v>1965</v>
      </c>
      <c r="C34534">
        <v>2507537</v>
      </c>
    </row>
    <row r="34535" spans="1:3" x14ac:dyDescent="0.3">
      <c r="A34535" t="s">
        <v>2253</v>
      </c>
      <c r="B34535">
        <v>1966</v>
      </c>
      <c r="C34535">
        <v>2537566</v>
      </c>
    </row>
    <row r="34536" spans="1:3" x14ac:dyDescent="0.3">
      <c r="A34536" t="s">
        <v>2253</v>
      </c>
      <c r="B34536">
        <v>1967</v>
      </c>
      <c r="C34536">
        <v>2561034</v>
      </c>
    </row>
    <row r="34537" spans="1:3" x14ac:dyDescent="0.3">
      <c r="A34537" t="s">
        <v>2253</v>
      </c>
      <c r="B34537">
        <v>1968</v>
      </c>
      <c r="C34537">
        <v>2581388</v>
      </c>
    </row>
    <row r="34538" spans="1:3" x14ac:dyDescent="0.3">
      <c r="A34538" t="s">
        <v>2253</v>
      </c>
      <c r="B34538">
        <v>1969</v>
      </c>
      <c r="C34538">
        <v>2603713</v>
      </c>
    </row>
    <row r="34539" spans="1:3" x14ac:dyDescent="0.3">
      <c r="A34539" t="s">
        <v>2253</v>
      </c>
      <c r="B34539">
        <v>1970</v>
      </c>
      <c r="C34539">
        <v>2631700</v>
      </c>
    </row>
    <row r="34540" spans="1:3" x14ac:dyDescent="0.3">
      <c r="A34540" t="s">
        <v>2253</v>
      </c>
      <c r="B34540">
        <v>1971</v>
      </c>
      <c r="C34540">
        <v>2666165</v>
      </c>
    </row>
    <row r="34541" spans="1:3" x14ac:dyDescent="0.3">
      <c r="A34541" t="s">
        <v>2253</v>
      </c>
      <c r="B34541">
        <v>1972</v>
      </c>
      <c r="C34541">
        <v>2705840</v>
      </c>
    </row>
    <row r="34542" spans="1:3" x14ac:dyDescent="0.3">
      <c r="A34542" t="s">
        <v>2253</v>
      </c>
      <c r="B34542">
        <v>1973</v>
      </c>
      <c r="C34542">
        <v>2749863</v>
      </c>
    </row>
    <row r="34543" spans="1:3" x14ac:dyDescent="0.3">
      <c r="A34543" t="s">
        <v>2253</v>
      </c>
      <c r="B34543">
        <v>1974</v>
      </c>
      <c r="C34543">
        <v>2796662</v>
      </c>
    </row>
    <row r="34544" spans="1:3" x14ac:dyDescent="0.3">
      <c r="A34544" t="s">
        <v>2253</v>
      </c>
      <c r="B34544">
        <v>1975</v>
      </c>
      <c r="C34544">
        <v>2844925</v>
      </c>
    </row>
    <row r="34545" spans="1:3" x14ac:dyDescent="0.3">
      <c r="A34545" t="s">
        <v>2253</v>
      </c>
      <c r="B34545">
        <v>1976</v>
      </c>
      <c r="C34545">
        <v>2894672</v>
      </c>
    </row>
    <row r="34546" spans="1:3" x14ac:dyDescent="0.3">
      <c r="A34546" t="s">
        <v>2253</v>
      </c>
      <c r="B34546">
        <v>1977</v>
      </c>
      <c r="C34546">
        <v>2945847</v>
      </c>
    </row>
    <row r="34547" spans="1:3" x14ac:dyDescent="0.3">
      <c r="A34547" t="s">
        <v>2253</v>
      </c>
      <c r="B34547">
        <v>1978</v>
      </c>
      <c r="C34547">
        <v>2996840</v>
      </c>
    </row>
    <row r="34548" spans="1:3" x14ac:dyDescent="0.3">
      <c r="A34548" t="s">
        <v>2253</v>
      </c>
      <c r="B34548">
        <v>1979</v>
      </c>
      <c r="C34548">
        <v>3045604</v>
      </c>
    </row>
    <row r="34549" spans="1:3" x14ac:dyDescent="0.3">
      <c r="A34549" t="s">
        <v>2253</v>
      </c>
      <c r="B34549">
        <v>1980</v>
      </c>
      <c r="C34549">
        <v>3090688</v>
      </c>
    </row>
    <row r="34550" spans="1:3" x14ac:dyDescent="0.3">
      <c r="A34550" t="s">
        <v>2253</v>
      </c>
      <c r="B34550">
        <v>1981</v>
      </c>
      <c r="C34550">
        <v>3131507</v>
      </c>
    </row>
    <row r="34551" spans="1:3" x14ac:dyDescent="0.3">
      <c r="A34551" t="s">
        <v>2253</v>
      </c>
      <c r="B34551">
        <v>1982</v>
      </c>
      <c r="C34551">
        <v>3168344</v>
      </c>
    </row>
    <row r="34552" spans="1:3" x14ac:dyDescent="0.3">
      <c r="A34552" t="s">
        <v>2253</v>
      </c>
      <c r="B34552">
        <v>1983</v>
      </c>
      <c r="C34552">
        <v>3201864</v>
      </c>
    </row>
    <row r="34553" spans="1:3" x14ac:dyDescent="0.3">
      <c r="A34553" t="s">
        <v>2253</v>
      </c>
      <c r="B34553">
        <v>1984</v>
      </c>
      <c r="C34553">
        <v>3233169</v>
      </c>
    </row>
    <row r="34554" spans="1:3" x14ac:dyDescent="0.3">
      <c r="A34554" t="s">
        <v>2253</v>
      </c>
      <c r="B34554">
        <v>1985</v>
      </c>
      <c r="C34554">
        <v>3263173</v>
      </c>
    </row>
    <row r="34555" spans="1:3" x14ac:dyDescent="0.3">
      <c r="A34555" t="s">
        <v>2253</v>
      </c>
      <c r="B34555">
        <v>1986</v>
      </c>
      <c r="C34555">
        <v>3291747</v>
      </c>
    </row>
    <row r="34556" spans="1:3" x14ac:dyDescent="0.3">
      <c r="A34556" t="s">
        <v>2253</v>
      </c>
      <c r="B34556">
        <v>1987</v>
      </c>
      <c r="C34556">
        <v>3318838</v>
      </c>
    </row>
    <row r="34557" spans="1:3" x14ac:dyDescent="0.3">
      <c r="A34557" t="s">
        <v>2253</v>
      </c>
      <c r="B34557">
        <v>1988</v>
      </c>
      <c r="C34557">
        <v>3345571</v>
      </c>
    </row>
    <row r="34558" spans="1:3" x14ac:dyDescent="0.3">
      <c r="A34558" t="s">
        <v>2253</v>
      </c>
      <c r="B34558">
        <v>1989</v>
      </c>
      <c r="C34558">
        <v>3373373</v>
      </c>
    </row>
    <row r="34559" spans="1:3" x14ac:dyDescent="0.3">
      <c r="A34559" t="s">
        <v>2253</v>
      </c>
      <c r="B34559">
        <v>1990</v>
      </c>
      <c r="C34559">
        <v>3403168</v>
      </c>
    </row>
    <row r="34560" spans="1:3" x14ac:dyDescent="0.3">
      <c r="A34560" t="s">
        <v>2253</v>
      </c>
      <c r="B34560">
        <v>1991</v>
      </c>
      <c r="C34560">
        <v>3435255</v>
      </c>
    </row>
    <row r="34561" spans="1:3" x14ac:dyDescent="0.3">
      <c r="A34561" t="s">
        <v>2253</v>
      </c>
      <c r="B34561">
        <v>1992</v>
      </c>
      <c r="C34561">
        <v>3469071</v>
      </c>
    </row>
    <row r="34562" spans="1:3" x14ac:dyDescent="0.3">
      <c r="A34562" t="s">
        <v>2253</v>
      </c>
      <c r="B34562">
        <v>1993</v>
      </c>
      <c r="C34562">
        <v>3503470</v>
      </c>
    </row>
    <row r="34563" spans="1:3" x14ac:dyDescent="0.3">
      <c r="A34563" t="s">
        <v>2253</v>
      </c>
      <c r="B34563">
        <v>1994</v>
      </c>
      <c r="C34563">
        <v>3536806</v>
      </c>
    </row>
    <row r="34564" spans="1:3" x14ac:dyDescent="0.3">
      <c r="A34564" t="s">
        <v>2253</v>
      </c>
      <c r="B34564">
        <v>1995</v>
      </c>
      <c r="C34564">
        <v>3567691</v>
      </c>
    </row>
    <row r="34565" spans="1:3" x14ac:dyDescent="0.3">
      <c r="A34565" t="s">
        <v>2253</v>
      </c>
      <c r="B34565">
        <v>1996</v>
      </c>
      <c r="C34565">
        <v>3596099</v>
      </c>
    </row>
    <row r="34566" spans="1:3" x14ac:dyDescent="0.3">
      <c r="A34566" t="s">
        <v>2253</v>
      </c>
      <c r="B34566">
        <v>1997</v>
      </c>
      <c r="C34566">
        <v>3621900</v>
      </c>
    </row>
    <row r="34567" spans="1:3" x14ac:dyDescent="0.3">
      <c r="A34567" t="s">
        <v>2253</v>
      </c>
      <c r="B34567">
        <v>1998</v>
      </c>
      <c r="C34567">
        <v>3643672</v>
      </c>
    </row>
    <row r="34568" spans="1:3" x14ac:dyDescent="0.3">
      <c r="A34568" t="s">
        <v>2253</v>
      </c>
      <c r="B34568">
        <v>1999</v>
      </c>
      <c r="C34568">
        <v>3659730</v>
      </c>
    </row>
    <row r="34569" spans="1:3" x14ac:dyDescent="0.3">
      <c r="A34569" t="s">
        <v>2253</v>
      </c>
      <c r="B34569">
        <v>2000</v>
      </c>
      <c r="C34569">
        <v>3668955</v>
      </c>
    </row>
    <row r="34570" spans="1:3" x14ac:dyDescent="0.3">
      <c r="A34570" t="s">
        <v>2253</v>
      </c>
      <c r="B34570">
        <v>2001</v>
      </c>
      <c r="C34570">
        <v>3670308</v>
      </c>
    </row>
    <row r="34571" spans="1:3" x14ac:dyDescent="0.3">
      <c r="A34571" t="s">
        <v>2253</v>
      </c>
      <c r="B34571">
        <v>2002</v>
      </c>
      <c r="C34571">
        <v>3664321</v>
      </c>
    </row>
    <row r="34572" spans="1:3" x14ac:dyDescent="0.3">
      <c r="A34572" t="s">
        <v>2253</v>
      </c>
      <c r="B34572">
        <v>2003</v>
      </c>
      <c r="C34572">
        <v>3653660</v>
      </c>
    </row>
    <row r="34573" spans="1:3" x14ac:dyDescent="0.3">
      <c r="A34573" t="s">
        <v>2253</v>
      </c>
      <c r="B34573">
        <v>2004</v>
      </c>
      <c r="C34573">
        <v>3642005</v>
      </c>
    </row>
    <row r="34574" spans="1:3" x14ac:dyDescent="0.3">
      <c r="A34574" t="s">
        <v>2253</v>
      </c>
      <c r="B34574">
        <v>2005</v>
      </c>
      <c r="C34574">
        <v>3631885</v>
      </c>
    </row>
    <row r="34575" spans="1:3" x14ac:dyDescent="0.3">
      <c r="A34575" t="s">
        <v>2253</v>
      </c>
      <c r="B34575">
        <v>2006</v>
      </c>
      <c r="C34575">
        <v>3623783</v>
      </c>
    </row>
    <row r="34576" spans="1:3" x14ac:dyDescent="0.3">
      <c r="A34576" t="s">
        <v>2253</v>
      </c>
      <c r="B34576">
        <v>2007</v>
      </c>
      <c r="C34576">
        <v>3616341</v>
      </c>
    </row>
    <row r="34577" spans="1:3" x14ac:dyDescent="0.3">
      <c r="A34577" t="s">
        <v>2253</v>
      </c>
      <c r="B34577">
        <v>2008</v>
      </c>
      <c r="C34577">
        <v>3608030</v>
      </c>
    </row>
    <row r="34578" spans="1:3" x14ac:dyDescent="0.3">
      <c r="A34578" t="s">
        <v>2253</v>
      </c>
      <c r="B34578">
        <v>2009</v>
      </c>
      <c r="C34578">
        <v>3596532</v>
      </c>
    </row>
    <row r="34579" spans="1:3" x14ac:dyDescent="0.3">
      <c r="A34579" t="s">
        <v>2253</v>
      </c>
      <c r="B34579">
        <v>2010</v>
      </c>
      <c r="C34579">
        <v>3579842</v>
      </c>
    </row>
    <row r="34580" spans="1:3" x14ac:dyDescent="0.3">
      <c r="A34580" t="s">
        <v>2253</v>
      </c>
      <c r="B34580">
        <v>2011</v>
      </c>
      <c r="C34580">
        <v>3559862</v>
      </c>
    </row>
    <row r="34581" spans="1:3" x14ac:dyDescent="0.3">
      <c r="A34581" t="s">
        <v>2253</v>
      </c>
      <c r="B34581">
        <v>2012</v>
      </c>
      <c r="C34581">
        <v>3536570</v>
      </c>
    </row>
    <row r="34582" spans="1:3" x14ac:dyDescent="0.3">
      <c r="A34582" t="s">
        <v>2253</v>
      </c>
      <c r="B34582">
        <v>2013</v>
      </c>
      <c r="C34582">
        <v>3503865</v>
      </c>
    </row>
    <row r="34583" spans="1:3" x14ac:dyDescent="0.3">
      <c r="A34583" t="s">
        <v>2253</v>
      </c>
      <c r="B34583">
        <v>2014</v>
      </c>
      <c r="C34583">
        <v>3453667</v>
      </c>
    </row>
    <row r="34584" spans="1:3" x14ac:dyDescent="0.3">
      <c r="A34584" t="s">
        <v>2253</v>
      </c>
      <c r="B34584">
        <v>2015</v>
      </c>
      <c r="C34584">
        <v>3381512</v>
      </c>
    </row>
    <row r="34585" spans="1:3" x14ac:dyDescent="0.3">
      <c r="A34585" t="s">
        <v>2253</v>
      </c>
      <c r="B34585">
        <v>2016</v>
      </c>
      <c r="C34585">
        <v>3283121</v>
      </c>
    </row>
    <row r="34586" spans="1:3" x14ac:dyDescent="0.3">
      <c r="A34586" t="s">
        <v>2253</v>
      </c>
      <c r="B34586">
        <v>2017</v>
      </c>
      <c r="C34586">
        <v>3163676</v>
      </c>
    </row>
    <row r="34587" spans="1:3" x14ac:dyDescent="0.3">
      <c r="A34587" t="s">
        <v>2253</v>
      </c>
      <c r="B34587">
        <v>2018</v>
      </c>
      <c r="C34587">
        <v>3039598</v>
      </c>
    </row>
    <row r="34588" spans="1:3" x14ac:dyDescent="0.3">
      <c r="A34588" t="s">
        <v>2253</v>
      </c>
      <c r="B34588">
        <v>2019</v>
      </c>
      <c r="C34588">
        <v>2933404</v>
      </c>
    </row>
    <row r="34589" spans="1:3" x14ac:dyDescent="0.3">
      <c r="A34589" t="s">
        <v>2253</v>
      </c>
      <c r="B34589">
        <v>2020</v>
      </c>
      <c r="C34589">
        <v>2860840</v>
      </c>
    </row>
    <row r="34590" spans="1:3" x14ac:dyDescent="0.3">
      <c r="A34590" t="s">
        <v>2253</v>
      </c>
      <c r="B34590">
        <v>2021</v>
      </c>
      <c r="C34590">
        <v>2828246</v>
      </c>
    </row>
    <row r="34591" spans="1:3" x14ac:dyDescent="0.3">
      <c r="A34591" t="s">
        <v>2254</v>
      </c>
      <c r="B34591">
        <v>1800</v>
      </c>
      <c r="C34591">
        <v>14092</v>
      </c>
    </row>
    <row r="34592" spans="1:3" x14ac:dyDescent="0.3">
      <c r="A34592" t="s">
        <v>2254</v>
      </c>
      <c r="B34592">
        <v>1801</v>
      </c>
      <c r="C34592">
        <v>14092</v>
      </c>
    </row>
    <row r="34593" spans="1:3" x14ac:dyDescent="0.3">
      <c r="A34593" t="s">
        <v>2254</v>
      </c>
      <c r="B34593">
        <v>1802</v>
      </c>
      <c r="C34593">
        <v>14092</v>
      </c>
    </row>
    <row r="34594" spans="1:3" x14ac:dyDescent="0.3">
      <c r="A34594" t="s">
        <v>2254</v>
      </c>
      <c r="B34594">
        <v>1803</v>
      </c>
      <c r="C34594">
        <v>14092</v>
      </c>
    </row>
    <row r="34595" spans="1:3" x14ac:dyDescent="0.3">
      <c r="A34595" t="s">
        <v>2254</v>
      </c>
      <c r="B34595">
        <v>1804</v>
      </c>
      <c r="C34595">
        <v>14092</v>
      </c>
    </row>
    <row r="34596" spans="1:3" x14ac:dyDescent="0.3">
      <c r="A34596" t="s">
        <v>2254</v>
      </c>
      <c r="B34596">
        <v>1805</v>
      </c>
      <c r="C34596">
        <v>14092</v>
      </c>
    </row>
    <row r="34597" spans="1:3" x14ac:dyDescent="0.3">
      <c r="A34597" t="s">
        <v>2254</v>
      </c>
      <c r="B34597">
        <v>1806</v>
      </c>
      <c r="C34597">
        <v>14092</v>
      </c>
    </row>
    <row r="34598" spans="1:3" x14ac:dyDescent="0.3">
      <c r="A34598" t="s">
        <v>2254</v>
      </c>
      <c r="B34598">
        <v>1807</v>
      </c>
      <c r="C34598">
        <v>14092</v>
      </c>
    </row>
    <row r="34599" spans="1:3" x14ac:dyDescent="0.3">
      <c r="A34599" t="s">
        <v>2254</v>
      </c>
      <c r="B34599">
        <v>1808</v>
      </c>
      <c r="C34599">
        <v>14092</v>
      </c>
    </row>
    <row r="34600" spans="1:3" x14ac:dyDescent="0.3">
      <c r="A34600" t="s">
        <v>2254</v>
      </c>
      <c r="B34600">
        <v>1809</v>
      </c>
      <c r="C34600">
        <v>14092</v>
      </c>
    </row>
    <row r="34601" spans="1:3" x14ac:dyDescent="0.3">
      <c r="A34601" t="s">
        <v>2254</v>
      </c>
      <c r="B34601">
        <v>1810</v>
      </c>
      <c r="C34601">
        <v>14092</v>
      </c>
    </row>
    <row r="34602" spans="1:3" x14ac:dyDescent="0.3">
      <c r="A34602" t="s">
        <v>2254</v>
      </c>
      <c r="B34602">
        <v>1811</v>
      </c>
      <c r="C34602">
        <v>14092</v>
      </c>
    </row>
    <row r="34603" spans="1:3" x14ac:dyDescent="0.3">
      <c r="A34603" t="s">
        <v>2254</v>
      </c>
      <c r="B34603">
        <v>1812</v>
      </c>
      <c r="C34603">
        <v>14092</v>
      </c>
    </row>
    <row r="34604" spans="1:3" x14ac:dyDescent="0.3">
      <c r="A34604" t="s">
        <v>2254</v>
      </c>
      <c r="B34604">
        <v>1813</v>
      </c>
      <c r="C34604">
        <v>14092</v>
      </c>
    </row>
    <row r="34605" spans="1:3" x14ac:dyDescent="0.3">
      <c r="A34605" t="s">
        <v>2254</v>
      </c>
      <c r="B34605">
        <v>1814</v>
      </c>
      <c r="C34605">
        <v>14092</v>
      </c>
    </row>
    <row r="34606" spans="1:3" x14ac:dyDescent="0.3">
      <c r="A34606" t="s">
        <v>2254</v>
      </c>
      <c r="B34606">
        <v>1815</v>
      </c>
      <c r="C34606">
        <v>14092</v>
      </c>
    </row>
    <row r="34607" spans="1:3" x14ac:dyDescent="0.3">
      <c r="A34607" t="s">
        <v>2254</v>
      </c>
      <c r="B34607">
        <v>1816</v>
      </c>
      <c r="C34607">
        <v>14092</v>
      </c>
    </row>
    <row r="34608" spans="1:3" x14ac:dyDescent="0.3">
      <c r="A34608" t="s">
        <v>2254</v>
      </c>
      <c r="B34608">
        <v>1817</v>
      </c>
      <c r="C34608">
        <v>14092</v>
      </c>
    </row>
    <row r="34609" spans="1:3" x14ac:dyDescent="0.3">
      <c r="A34609" t="s">
        <v>2254</v>
      </c>
      <c r="B34609">
        <v>1818</v>
      </c>
      <c r="C34609">
        <v>14092</v>
      </c>
    </row>
    <row r="34610" spans="1:3" x14ac:dyDescent="0.3">
      <c r="A34610" t="s">
        <v>2254</v>
      </c>
      <c r="B34610">
        <v>1819</v>
      </c>
      <c r="C34610">
        <v>14092</v>
      </c>
    </row>
    <row r="34611" spans="1:3" x14ac:dyDescent="0.3">
      <c r="A34611" t="s">
        <v>2254</v>
      </c>
      <c r="B34611">
        <v>1820</v>
      </c>
      <c r="C34611">
        <v>14092</v>
      </c>
    </row>
    <row r="34612" spans="1:3" x14ac:dyDescent="0.3">
      <c r="A34612" t="s">
        <v>2254</v>
      </c>
      <c r="B34612">
        <v>1821</v>
      </c>
      <c r="C34612">
        <v>14092</v>
      </c>
    </row>
    <row r="34613" spans="1:3" x14ac:dyDescent="0.3">
      <c r="A34613" t="s">
        <v>2254</v>
      </c>
      <c r="B34613">
        <v>1822</v>
      </c>
      <c r="C34613">
        <v>14092</v>
      </c>
    </row>
    <row r="34614" spans="1:3" x14ac:dyDescent="0.3">
      <c r="A34614" t="s">
        <v>2254</v>
      </c>
      <c r="B34614">
        <v>1823</v>
      </c>
      <c r="C34614">
        <v>14092</v>
      </c>
    </row>
    <row r="34615" spans="1:3" x14ac:dyDescent="0.3">
      <c r="A34615" t="s">
        <v>2254</v>
      </c>
      <c r="B34615">
        <v>1824</v>
      </c>
      <c r="C34615">
        <v>14092</v>
      </c>
    </row>
    <row r="34616" spans="1:3" x14ac:dyDescent="0.3">
      <c r="A34616" t="s">
        <v>2254</v>
      </c>
      <c r="B34616">
        <v>1825</v>
      </c>
      <c r="C34616">
        <v>14092</v>
      </c>
    </row>
    <row r="34617" spans="1:3" x14ac:dyDescent="0.3">
      <c r="A34617" t="s">
        <v>2254</v>
      </c>
      <c r="B34617">
        <v>1826</v>
      </c>
      <c r="C34617">
        <v>14092</v>
      </c>
    </row>
    <row r="34618" spans="1:3" x14ac:dyDescent="0.3">
      <c r="A34618" t="s">
        <v>2254</v>
      </c>
      <c r="B34618">
        <v>1827</v>
      </c>
      <c r="C34618">
        <v>14092</v>
      </c>
    </row>
    <row r="34619" spans="1:3" x14ac:dyDescent="0.3">
      <c r="A34619" t="s">
        <v>2254</v>
      </c>
      <c r="B34619">
        <v>1828</v>
      </c>
      <c r="C34619">
        <v>14092</v>
      </c>
    </row>
    <row r="34620" spans="1:3" x14ac:dyDescent="0.3">
      <c r="A34620" t="s">
        <v>2254</v>
      </c>
      <c r="B34620">
        <v>1829</v>
      </c>
      <c r="C34620">
        <v>14092</v>
      </c>
    </row>
    <row r="34621" spans="1:3" x14ac:dyDescent="0.3">
      <c r="A34621" t="s">
        <v>2254</v>
      </c>
      <c r="B34621">
        <v>1830</v>
      </c>
      <c r="C34621">
        <v>14092</v>
      </c>
    </row>
    <row r="34622" spans="1:3" x14ac:dyDescent="0.3">
      <c r="A34622" t="s">
        <v>2254</v>
      </c>
      <c r="B34622">
        <v>1831</v>
      </c>
      <c r="C34622">
        <v>14092</v>
      </c>
    </row>
    <row r="34623" spans="1:3" x14ac:dyDescent="0.3">
      <c r="A34623" t="s">
        <v>2254</v>
      </c>
      <c r="B34623">
        <v>1832</v>
      </c>
      <c r="C34623">
        <v>14092</v>
      </c>
    </row>
    <row r="34624" spans="1:3" x14ac:dyDescent="0.3">
      <c r="A34624" t="s">
        <v>2254</v>
      </c>
      <c r="B34624">
        <v>1833</v>
      </c>
      <c r="C34624">
        <v>14092</v>
      </c>
    </row>
    <row r="34625" spans="1:3" x14ac:dyDescent="0.3">
      <c r="A34625" t="s">
        <v>2254</v>
      </c>
      <c r="B34625">
        <v>1834</v>
      </c>
      <c r="C34625">
        <v>14092</v>
      </c>
    </row>
    <row r="34626" spans="1:3" x14ac:dyDescent="0.3">
      <c r="A34626" t="s">
        <v>2254</v>
      </c>
      <c r="B34626">
        <v>1835</v>
      </c>
      <c r="C34626">
        <v>14092</v>
      </c>
    </row>
    <row r="34627" spans="1:3" x14ac:dyDescent="0.3">
      <c r="A34627" t="s">
        <v>2254</v>
      </c>
      <c r="B34627">
        <v>1836</v>
      </c>
      <c r="C34627">
        <v>14092</v>
      </c>
    </row>
    <row r="34628" spans="1:3" x14ac:dyDescent="0.3">
      <c r="A34628" t="s">
        <v>2254</v>
      </c>
      <c r="B34628">
        <v>1837</v>
      </c>
      <c r="C34628">
        <v>14092</v>
      </c>
    </row>
    <row r="34629" spans="1:3" x14ac:dyDescent="0.3">
      <c r="A34629" t="s">
        <v>2254</v>
      </c>
      <c r="B34629">
        <v>1838</v>
      </c>
      <c r="C34629">
        <v>14092</v>
      </c>
    </row>
    <row r="34630" spans="1:3" x14ac:dyDescent="0.3">
      <c r="A34630" t="s">
        <v>2254</v>
      </c>
      <c r="B34630">
        <v>1839</v>
      </c>
      <c r="C34630">
        <v>14092</v>
      </c>
    </row>
    <row r="34631" spans="1:3" x14ac:dyDescent="0.3">
      <c r="A34631" t="s">
        <v>2254</v>
      </c>
      <c r="B34631">
        <v>1840</v>
      </c>
      <c r="C34631">
        <v>14092</v>
      </c>
    </row>
    <row r="34632" spans="1:3" x14ac:dyDescent="0.3">
      <c r="A34632" t="s">
        <v>2254</v>
      </c>
      <c r="B34632">
        <v>1841</v>
      </c>
      <c r="C34632">
        <v>14092</v>
      </c>
    </row>
    <row r="34633" spans="1:3" x14ac:dyDescent="0.3">
      <c r="A34633" t="s">
        <v>2254</v>
      </c>
      <c r="B34633">
        <v>1842</v>
      </c>
      <c r="C34633">
        <v>14092</v>
      </c>
    </row>
    <row r="34634" spans="1:3" x14ac:dyDescent="0.3">
      <c r="A34634" t="s">
        <v>2254</v>
      </c>
      <c r="B34634">
        <v>1843</v>
      </c>
      <c r="C34634">
        <v>14092</v>
      </c>
    </row>
    <row r="34635" spans="1:3" x14ac:dyDescent="0.3">
      <c r="A34635" t="s">
        <v>2254</v>
      </c>
      <c r="B34635">
        <v>1844</v>
      </c>
      <c r="C34635">
        <v>14092</v>
      </c>
    </row>
    <row r="34636" spans="1:3" x14ac:dyDescent="0.3">
      <c r="A34636" t="s">
        <v>2254</v>
      </c>
      <c r="B34636">
        <v>1845</v>
      </c>
      <c r="C34636">
        <v>14092</v>
      </c>
    </row>
    <row r="34637" spans="1:3" x14ac:dyDescent="0.3">
      <c r="A34637" t="s">
        <v>2254</v>
      </c>
      <c r="B34637">
        <v>1846</v>
      </c>
      <c r="C34637">
        <v>14092</v>
      </c>
    </row>
    <row r="34638" spans="1:3" x14ac:dyDescent="0.3">
      <c r="A34638" t="s">
        <v>2254</v>
      </c>
      <c r="B34638">
        <v>1847</v>
      </c>
      <c r="C34638">
        <v>14092</v>
      </c>
    </row>
    <row r="34639" spans="1:3" x14ac:dyDescent="0.3">
      <c r="A34639" t="s">
        <v>2254</v>
      </c>
      <c r="B34639">
        <v>1848</v>
      </c>
      <c r="C34639">
        <v>14092</v>
      </c>
    </row>
    <row r="34640" spans="1:3" x14ac:dyDescent="0.3">
      <c r="A34640" t="s">
        <v>2254</v>
      </c>
      <c r="B34640">
        <v>1849</v>
      </c>
      <c r="C34640">
        <v>14092</v>
      </c>
    </row>
    <row r="34641" spans="1:3" x14ac:dyDescent="0.3">
      <c r="A34641" t="s">
        <v>2254</v>
      </c>
      <c r="B34641">
        <v>1850</v>
      </c>
      <c r="C34641">
        <v>14092</v>
      </c>
    </row>
    <row r="34642" spans="1:3" x14ac:dyDescent="0.3">
      <c r="A34642" t="s">
        <v>2254</v>
      </c>
      <c r="B34642">
        <v>1851</v>
      </c>
      <c r="C34642">
        <v>14084</v>
      </c>
    </row>
    <row r="34643" spans="1:3" x14ac:dyDescent="0.3">
      <c r="A34643" t="s">
        <v>2254</v>
      </c>
      <c r="B34643">
        <v>1852</v>
      </c>
      <c r="C34643">
        <v>14077</v>
      </c>
    </row>
    <row r="34644" spans="1:3" x14ac:dyDescent="0.3">
      <c r="A34644" t="s">
        <v>2254</v>
      </c>
      <c r="B34644">
        <v>1853</v>
      </c>
      <c r="C34644">
        <v>14069</v>
      </c>
    </row>
    <row r="34645" spans="1:3" x14ac:dyDescent="0.3">
      <c r="A34645" t="s">
        <v>2254</v>
      </c>
      <c r="B34645">
        <v>1854</v>
      </c>
      <c r="C34645">
        <v>14062</v>
      </c>
    </row>
    <row r="34646" spans="1:3" x14ac:dyDescent="0.3">
      <c r="A34646" t="s">
        <v>2254</v>
      </c>
      <c r="B34646">
        <v>1855</v>
      </c>
      <c r="C34646">
        <v>14054</v>
      </c>
    </row>
    <row r="34647" spans="1:3" x14ac:dyDescent="0.3">
      <c r="A34647" t="s">
        <v>2254</v>
      </c>
      <c r="B34647">
        <v>1856</v>
      </c>
      <c r="C34647">
        <v>14047</v>
      </c>
    </row>
    <row r="34648" spans="1:3" x14ac:dyDescent="0.3">
      <c r="A34648" t="s">
        <v>2254</v>
      </c>
      <c r="B34648">
        <v>1857</v>
      </c>
      <c r="C34648">
        <v>14039</v>
      </c>
    </row>
    <row r="34649" spans="1:3" x14ac:dyDescent="0.3">
      <c r="A34649" t="s">
        <v>2254</v>
      </c>
      <c r="B34649">
        <v>1858</v>
      </c>
      <c r="C34649">
        <v>14032</v>
      </c>
    </row>
    <row r="34650" spans="1:3" x14ac:dyDescent="0.3">
      <c r="A34650" t="s">
        <v>2254</v>
      </c>
      <c r="B34650">
        <v>1859</v>
      </c>
      <c r="C34650">
        <v>14024</v>
      </c>
    </row>
    <row r="34651" spans="1:3" x14ac:dyDescent="0.3">
      <c r="A34651" t="s">
        <v>2254</v>
      </c>
      <c r="B34651">
        <v>1860</v>
      </c>
      <c r="C34651">
        <v>14017</v>
      </c>
    </row>
    <row r="34652" spans="1:3" x14ac:dyDescent="0.3">
      <c r="A34652" t="s">
        <v>2254</v>
      </c>
      <c r="B34652">
        <v>1861</v>
      </c>
      <c r="C34652">
        <v>14009</v>
      </c>
    </row>
    <row r="34653" spans="1:3" x14ac:dyDescent="0.3">
      <c r="A34653" t="s">
        <v>2254</v>
      </c>
      <c r="B34653">
        <v>1862</v>
      </c>
      <c r="C34653">
        <v>14002</v>
      </c>
    </row>
    <row r="34654" spans="1:3" x14ac:dyDescent="0.3">
      <c r="A34654" t="s">
        <v>2254</v>
      </c>
      <c r="B34654">
        <v>1863</v>
      </c>
      <c r="C34654">
        <v>13994</v>
      </c>
    </row>
    <row r="34655" spans="1:3" x14ac:dyDescent="0.3">
      <c r="A34655" t="s">
        <v>2254</v>
      </c>
      <c r="B34655">
        <v>1864</v>
      </c>
      <c r="C34655">
        <v>13987</v>
      </c>
    </row>
    <row r="34656" spans="1:3" x14ac:dyDescent="0.3">
      <c r="A34656" t="s">
        <v>2254</v>
      </c>
      <c r="B34656">
        <v>1865</v>
      </c>
      <c r="C34656">
        <v>13979</v>
      </c>
    </row>
    <row r="34657" spans="1:3" x14ac:dyDescent="0.3">
      <c r="A34657" t="s">
        <v>2254</v>
      </c>
      <c r="B34657">
        <v>1866</v>
      </c>
      <c r="C34657">
        <v>13972</v>
      </c>
    </row>
    <row r="34658" spans="1:3" x14ac:dyDescent="0.3">
      <c r="A34658" t="s">
        <v>2254</v>
      </c>
      <c r="B34658">
        <v>1867</v>
      </c>
      <c r="C34658">
        <v>13964</v>
      </c>
    </row>
    <row r="34659" spans="1:3" x14ac:dyDescent="0.3">
      <c r="A34659" t="s">
        <v>2254</v>
      </c>
      <c r="B34659">
        <v>1868</v>
      </c>
      <c r="C34659">
        <v>13956</v>
      </c>
    </row>
    <row r="34660" spans="1:3" x14ac:dyDescent="0.3">
      <c r="A34660" t="s">
        <v>2254</v>
      </c>
      <c r="B34660">
        <v>1869</v>
      </c>
      <c r="C34660">
        <v>13966</v>
      </c>
    </row>
    <row r="34661" spans="1:3" x14ac:dyDescent="0.3">
      <c r="A34661" t="s">
        <v>2254</v>
      </c>
      <c r="B34661">
        <v>1870</v>
      </c>
      <c r="C34661">
        <v>13992</v>
      </c>
    </row>
    <row r="34662" spans="1:3" x14ac:dyDescent="0.3">
      <c r="A34662" t="s">
        <v>2254</v>
      </c>
      <c r="B34662">
        <v>1871</v>
      </c>
      <c r="C34662">
        <v>14034</v>
      </c>
    </row>
    <row r="34663" spans="1:3" x14ac:dyDescent="0.3">
      <c r="A34663" t="s">
        <v>2254</v>
      </c>
      <c r="B34663">
        <v>1872</v>
      </c>
      <c r="C34663">
        <v>14094</v>
      </c>
    </row>
    <row r="34664" spans="1:3" x14ac:dyDescent="0.3">
      <c r="A34664" t="s">
        <v>2254</v>
      </c>
      <c r="B34664">
        <v>1873</v>
      </c>
      <c r="C34664">
        <v>14171</v>
      </c>
    </row>
    <row r="34665" spans="1:3" x14ac:dyDescent="0.3">
      <c r="A34665" t="s">
        <v>2254</v>
      </c>
      <c r="B34665">
        <v>1874</v>
      </c>
      <c r="C34665">
        <v>14248</v>
      </c>
    </row>
    <row r="34666" spans="1:3" x14ac:dyDescent="0.3">
      <c r="A34666" t="s">
        <v>2254</v>
      </c>
      <c r="B34666">
        <v>1875</v>
      </c>
      <c r="C34666">
        <v>14326</v>
      </c>
    </row>
    <row r="34667" spans="1:3" x14ac:dyDescent="0.3">
      <c r="A34667" t="s">
        <v>2254</v>
      </c>
      <c r="B34667">
        <v>1876</v>
      </c>
      <c r="C34667">
        <v>14404</v>
      </c>
    </row>
    <row r="34668" spans="1:3" x14ac:dyDescent="0.3">
      <c r="A34668" t="s">
        <v>2254</v>
      </c>
      <c r="B34668">
        <v>1877</v>
      </c>
      <c r="C34668">
        <v>14482</v>
      </c>
    </row>
    <row r="34669" spans="1:3" x14ac:dyDescent="0.3">
      <c r="A34669" t="s">
        <v>2254</v>
      </c>
      <c r="B34669">
        <v>1878</v>
      </c>
      <c r="C34669">
        <v>14561</v>
      </c>
    </row>
    <row r="34670" spans="1:3" x14ac:dyDescent="0.3">
      <c r="A34670" t="s">
        <v>2254</v>
      </c>
      <c r="B34670">
        <v>1879</v>
      </c>
      <c r="C34670">
        <v>14641</v>
      </c>
    </row>
    <row r="34671" spans="1:3" x14ac:dyDescent="0.3">
      <c r="A34671" t="s">
        <v>2254</v>
      </c>
      <c r="B34671">
        <v>1880</v>
      </c>
      <c r="C34671">
        <v>14720</v>
      </c>
    </row>
    <row r="34672" spans="1:3" x14ac:dyDescent="0.3">
      <c r="A34672" t="s">
        <v>2254</v>
      </c>
      <c r="B34672">
        <v>1881</v>
      </c>
      <c r="C34672">
        <v>14801</v>
      </c>
    </row>
    <row r="34673" spans="1:3" x14ac:dyDescent="0.3">
      <c r="A34673" t="s">
        <v>2254</v>
      </c>
      <c r="B34673">
        <v>1882</v>
      </c>
      <c r="C34673">
        <v>14881</v>
      </c>
    </row>
    <row r="34674" spans="1:3" x14ac:dyDescent="0.3">
      <c r="A34674" t="s">
        <v>2254</v>
      </c>
      <c r="B34674">
        <v>1883</v>
      </c>
      <c r="C34674">
        <v>14962</v>
      </c>
    </row>
    <row r="34675" spans="1:3" x14ac:dyDescent="0.3">
      <c r="A34675" t="s">
        <v>2254</v>
      </c>
      <c r="B34675">
        <v>1884</v>
      </c>
      <c r="C34675">
        <v>15044</v>
      </c>
    </row>
    <row r="34676" spans="1:3" x14ac:dyDescent="0.3">
      <c r="A34676" t="s">
        <v>2254</v>
      </c>
      <c r="B34676">
        <v>1885</v>
      </c>
      <c r="C34676">
        <v>15126</v>
      </c>
    </row>
    <row r="34677" spans="1:3" x14ac:dyDescent="0.3">
      <c r="A34677" t="s">
        <v>2254</v>
      </c>
      <c r="B34677">
        <v>1886</v>
      </c>
      <c r="C34677">
        <v>15208</v>
      </c>
    </row>
    <row r="34678" spans="1:3" x14ac:dyDescent="0.3">
      <c r="A34678" t="s">
        <v>2254</v>
      </c>
      <c r="B34678">
        <v>1887</v>
      </c>
      <c r="C34678">
        <v>15291</v>
      </c>
    </row>
    <row r="34679" spans="1:3" x14ac:dyDescent="0.3">
      <c r="A34679" t="s">
        <v>2254</v>
      </c>
      <c r="B34679">
        <v>1888</v>
      </c>
      <c r="C34679">
        <v>15374</v>
      </c>
    </row>
    <row r="34680" spans="1:3" x14ac:dyDescent="0.3">
      <c r="A34680" t="s">
        <v>2254</v>
      </c>
      <c r="B34680">
        <v>1889</v>
      </c>
      <c r="C34680">
        <v>15458</v>
      </c>
    </row>
    <row r="34681" spans="1:3" x14ac:dyDescent="0.3">
      <c r="A34681" t="s">
        <v>2254</v>
      </c>
      <c r="B34681">
        <v>1890</v>
      </c>
      <c r="C34681">
        <v>15542</v>
      </c>
    </row>
    <row r="34682" spans="1:3" x14ac:dyDescent="0.3">
      <c r="A34682" t="s">
        <v>2254</v>
      </c>
      <c r="B34682">
        <v>1891</v>
      </c>
      <c r="C34682">
        <v>15627</v>
      </c>
    </row>
    <row r="34683" spans="1:3" x14ac:dyDescent="0.3">
      <c r="A34683" t="s">
        <v>2254</v>
      </c>
      <c r="B34683">
        <v>1892</v>
      </c>
      <c r="C34683">
        <v>15712</v>
      </c>
    </row>
    <row r="34684" spans="1:3" x14ac:dyDescent="0.3">
      <c r="A34684" t="s">
        <v>2254</v>
      </c>
      <c r="B34684">
        <v>1893</v>
      </c>
      <c r="C34684">
        <v>15797</v>
      </c>
    </row>
    <row r="34685" spans="1:3" x14ac:dyDescent="0.3">
      <c r="A34685" t="s">
        <v>2254</v>
      </c>
      <c r="B34685">
        <v>1894</v>
      </c>
      <c r="C34685">
        <v>15883</v>
      </c>
    </row>
    <row r="34686" spans="1:3" x14ac:dyDescent="0.3">
      <c r="A34686" t="s">
        <v>2254</v>
      </c>
      <c r="B34686">
        <v>1895</v>
      </c>
      <c r="C34686">
        <v>15970</v>
      </c>
    </row>
    <row r="34687" spans="1:3" x14ac:dyDescent="0.3">
      <c r="A34687" t="s">
        <v>2254</v>
      </c>
      <c r="B34687">
        <v>1896</v>
      </c>
      <c r="C34687">
        <v>16057</v>
      </c>
    </row>
    <row r="34688" spans="1:3" x14ac:dyDescent="0.3">
      <c r="A34688" t="s">
        <v>2254</v>
      </c>
      <c r="B34688">
        <v>1897</v>
      </c>
      <c r="C34688">
        <v>16144</v>
      </c>
    </row>
    <row r="34689" spans="1:3" x14ac:dyDescent="0.3">
      <c r="A34689" t="s">
        <v>2254</v>
      </c>
      <c r="B34689">
        <v>1898</v>
      </c>
      <c r="C34689">
        <v>16232</v>
      </c>
    </row>
    <row r="34690" spans="1:3" x14ac:dyDescent="0.3">
      <c r="A34690" t="s">
        <v>2254</v>
      </c>
      <c r="B34690">
        <v>1899</v>
      </c>
      <c r="C34690">
        <v>16320</v>
      </c>
    </row>
    <row r="34691" spans="1:3" x14ac:dyDescent="0.3">
      <c r="A34691" t="s">
        <v>2254</v>
      </c>
      <c r="B34691">
        <v>1900</v>
      </c>
      <c r="C34691">
        <v>16409</v>
      </c>
    </row>
    <row r="34692" spans="1:3" x14ac:dyDescent="0.3">
      <c r="A34692" t="s">
        <v>2254</v>
      </c>
      <c r="B34692">
        <v>1901</v>
      </c>
      <c r="C34692">
        <v>16498</v>
      </c>
    </row>
    <row r="34693" spans="1:3" x14ac:dyDescent="0.3">
      <c r="A34693" t="s">
        <v>2254</v>
      </c>
      <c r="B34693">
        <v>1902</v>
      </c>
      <c r="C34693">
        <v>16588</v>
      </c>
    </row>
    <row r="34694" spans="1:3" x14ac:dyDescent="0.3">
      <c r="A34694" t="s">
        <v>2254</v>
      </c>
      <c r="B34694">
        <v>1903</v>
      </c>
      <c r="C34694">
        <v>16678</v>
      </c>
    </row>
    <row r="34695" spans="1:3" x14ac:dyDescent="0.3">
      <c r="A34695" t="s">
        <v>2254</v>
      </c>
      <c r="B34695">
        <v>1904</v>
      </c>
      <c r="C34695">
        <v>16769</v>
      </c>
    </row>
    <row r="34696" spans="1:3" x14ac:dyDescent="0.3">
      <c r="A34696" t="s">
        <v>2254</v>
      </c>
      <c r="B34696">
        <v>1905</v>
      </c>
      <c r="C34696">
        <v>16860</v>
      </c>
    </row>
    <row r="34697" spans="1:3" x14ac:dyDescent="0.3">
      <c r="A34697" t="s">
        <v>2254</v>
      </c>
      <c r="B34697">
        <v>1906</v>
      </c>
      <c r="C34697">
        <v>16952</v>
      </c>
    </row>
    <row r="34698" spans="1:3" x14ac:dyDescent="0.3">
      <c r="A34698" t="s">
        <v>2254</v>
      </c>
      <c r="B34698">
        <v>1907</v>
      </c>
      <c r="C34698">
        <v>17044</v>
      </c>
    </row>
    <row r="34699" spans="1:3" x14ac:dyDescent="0.3">
      <c r="A34699" t="s">
        <v>2254</v>
      </c>
      <c r="B34699">
        <v>1908</v>
      </c>
      <c r="C34699">
        <v>17137</v>
      </c>
    </row>
    <row r="34700" spans="1:3" x14ac:dyDescent="0.3">
      <c r="A34700" t="s">
        <v>2254</v>
      </c>
      <c r="B34700">
        <v>1909</v>
      </c>
      <c r="C34700">
        <v>17239</v>
      </c>
    </row>
    <row r="34701" spans="1:3" x14ac:dyDescent="0.3">
      <c r="A34701" t="s">
        <v>2254</v>
      </c>
      <c r="B34701">
        <v>1910</v>
      </c>
      <c r="C34701">
        <v>17350</v>
      </c>
    </row>
    <row r="34702" spans="1:3" x14ac:dyDescent="0.3">
      <c r="A34702" t="s">
        <v>2254</v>
      </c>
      <c r="B34702">
        <v>1911</v>
      </c>
      <c r="C34702">
        <v>17470</v>
      </c>
    </row>
    <row r="34703" spans="1:3" x14ac:dyDescent="0.3">
      <c r="A34703" t="s">
        <v>2254</v>
      </c>
      <c r="B34703">
        <v>1912</v>
      </c>
      <c r="C34703">
        <v>17600</v>
      </c>
    </row>
    <row r="34704" spans="1:3" x14ac:dyDescent="0.3">
      <c r="A34704" t="s">
        <v>2254</v>
      </c>
      <c r="B34704">
        <v>1913</v>
      </c>
      <c r="C34704">
        <v>17740</v>
      </c>
    </row>
    <row r="34705" spans="1:3" x14ac:dyDescent="0.3">
      <c r="A34705" t="s">
        <v>2254</v>
      </c>
      <c r="B34705">
        <v>1914</v>
      </c>
      <c r="C34705">
        <v>17881</v>
      </c>
    </row>
    <row r="34706" spans="1:3" x14ac:dyDescent="0.3">
      <c r="A34706" t="s">
        <v>2254</v>
      </c>
      <c r="B34706">
        <v>1915</v>
      </c>
      <c r="C34706">
        <v>18023</v>
      </c>
    </row>
    <row r="34707" spans="1:3" x14ac:dyDescent="0.3">
      <c r="A34707" t="s">
        <v>2254</v>
      </c>
      <c r="B34707">
        <v>1916</v>
      </c>
      <c r="C34707">
        <v>18166</v>
      </c>
    </row>
    <row r="34708" spans="1:3" x14ac:dyDescent="0.3">
      <c r="A34708" t="s">
        <v>2254</v>
      </c>
      <c r="B34708">
        <v>1917</v>
      </c>
      <c r="C34708">
        <v>18310</v>
      </c>
    </row>
    <row r="34709" spans="1:3" x14ac:dyDescent="0.3">
      <c r="A34709" t="s">
        <v>2254</v>
      </c>
      <c r="B34709">
        <v>1918</v>
      </c>
      <c r="C34709">
        <v>18465</v>
      </c>
    </row>
    <row r="34710" spans="1:3" x14ac:dyDescent="0.3">
      <c r="A34710" t="s">
        <v>2254</v>
      </c>
      <c r="B34710">
        <v>1919</v>
      </c>
      <c r="C34710">
        <v>18622</v>
      </c>
    </row>
    <row r="34711" spans="1:3" x14ac:dyDescent="0.3">
      <c r="A34711" t="s">
        <v>2254</v>
      </c>
      <c r="B34711">
        <v>1920</v>
      </c>
      <c r="C34711">
        <v>18780</v>
      </c>
    </row>
    <row r="34712" spans="1:3" x14ac:dyDescent="0.3">
      <c r="A34712" t="s">
        <v>2254</v>
      </c>
      <c r="B34712">
        <v>1921</v>
      </c>
      <c r="C34712">
        <v>18940</v>
      </c>
    </row>
    <row r="34713" spans="1:3" x14ac:dyDescent="0.3">
      <c r="A34713" t="s">
        <v>2254</v>
      </c>
      <c r="B34713">
        <v>1922</v>
      </c>
      <c r="C34713">
        <v>19101</v>
      </c>
    </row>
    <row r="34714" spans="1:3" x14ac:dyDescent="0.3">
      <c r="A34714" t="s">
        <v>2254</v>
      </c>
      <c r="B34714">
        <v>1923</v>
      </c>
      <c r="C34714">
        <v>19263</v>
      </c>
    </row>
    <row r="34715" spans="1:3" x14ac:dyDescent="0.3">
      <c r="A34715" t="s">
        <v>2254</v>
      </c>
      <c r="B34715">
        <v>1924</v>
      </c>
      <c r="C34715">
        <v>19427</v>
      </c>
    </row>
    <row r="34716" spans="1:3" x14ac:dyDescent="0.3">
      <c r="A34716" t="s">
        <v>2254</v>
      </c>
      <c r="B34716">
        <v>1925</v>
      </c>
      <c r="C34716">
        <v>19592</v>
      </c>
    </row>
    <row r="34717" spans="1:3" x14ac:dyDescent="0.3">
      <c r="A34717" t="s">
        <v>2254</v>
      </c>
      <c r="B34717">
        <v>1926</v>
      </c>
      <c r="C34717">
        <v>19758</v>
      </c>
    </row>
    <row r="34718" spans="1:3" x14ac:dyDescent="0.3">
      <c r="A34718" t="s">
        <v>2254</v>
      </c>
      <c r="B34718">
        <v>1927</v>
      </c>
      <c r="C34718">
        <v>19926</v>
      </c>
    </row>
    <row r="34719" spans="1:3" x14ac:dyDescent="0.3">
      <c r="A34719" t="s">
        <v>2254</v>
      </c>
      <c r="B34719">
        <v>1928</v>
      </c>
      <c r="C34719">
        <v>20095</v>
      </c>
    </row>
    <row r="34720" spans="1:3" x14ac:dyDescent="0.3">
      <c r="A34720" t="s">
        <v>2254</v>
      </c>
      <c r="B34720">
        <v>1929</v>
      </c>
      <c r="C34720">
        <v>20266</v>
      </c>
    </row>
    <row r="34721" spans="1:3" x14ac:dyDescent="0.3">
      <c r="A34721" t="s">
        <v>2254</v>
      </c>
      <c r="B34721">
        <v>1930</v>
      </c>
      <c r="C34721">
        <v>20438</v>
      </c>
    </row>
    <row r="34722" spans="1:3" x14ac:dyDescent="0.3">
      <c r="A34722" t="s">
        <v>2254</v>
      </c>
      <c r="B34722">
        <v>1931</v>
      </c>
      <c r="C34722">
        <v>20611</v>
      </c>
    </row>
    <row r="34723" spans="1:3" x14ac:dyDescent="0.3">
      <c r="A34723" t="s">
        <v>2254</v>
      </c>
      <c r="B34723">
        <v>1932</v>
      </c>
      <c r="C34723">
        <v>20786</v>
      </c>
    </row>
    <row r="34724" spans="1:3" x14ac:dyDescent="0.3">
      <c r="A34724" t="s">
        <v>2254</v>
      </c>
      <c r="B34724">
        <v>1933</v>
      </c>
      <c r="C34724">
        <v>20963</v>
      </c>
    </row>
    <row r="34725" spans="1:3" x14ac:dyDescent="0.3">
      <c r="A34725" t="s">
        <v>2254</v>
      </c>
      <c r="B34725">
        <v>1934</v>
      </c>
      <c r="C34725">
        <v>21141</v>
      </c>
    </row>
    <row r="34726" spans="1:3" x14ac:dyDescent="0.3">
      <c r="A34726" t="s">
        <v>2254</v>
      </c>
      <c r="B34726">
        <v>1935</v>
      </c>
      <c r="C34726">
        <v>21320</v>
      </c>
    </row>
    <row r="34727" spans="1:3" x14ac:dyDescent="0.3">
      <c r="A34727" t="s">
        <v>2254</v>
      </c>
      <c r="B34727">
        <v>1936</v>
      </c>
      <c r="C34727">
        <v>21501</v>
      </c>
    </row>
    <row r="34728" spans="1:3" x14ac:dyDescent="0.3">
      <c r="A34728" t="s">
        <v>2254</v>
      </c>
      <c r="B34728">
        <v>1937</v>
      </c>
      <c r="C34728">
        <v>21684</v>
      </c>
    </row>
    <row r="34729" spans="1:3" x14ac:dyDescent="0.3">
      <c r="A34729" t="s">
        <v>2254</v>
      </c>
      <c r="B34729">
        <v>1938</v>
      </c>
      <c r="C34729">
        <v>21868</v>
      </c>
    </row>
    <row r="34730" spans="1:3" x14ac:dyDescent="0.3">
      <c r="A34730" t="s">
        <v>2254</v>
      </c>
      <c r="B34730">
        <v>1939</v>
      </c>
      <c r="C34730">
        <v>22054</v>
      </c>
    </row>
    <row r="34731" spans="1:3" x14ac:dyDescent="0.3">
      <c r="A34731" t="s">
        <v>2254</v>
      </c>
      <c r="B34731">
        <v>1940</v>
      </c>
      <c r="C34731">
        <v>22241</v>
      </c>
    </row>
    <row r="34732" spans="1:3" x14ac:dyDescent="0.3">
      <c r="A34732" t="s">
        <v>2254</v>
      </c>
      <c r="B34732">
        <v>1941</v>
      </c>
      <c r="C34732">
        <v>22430</v>
      </c>
    </row>
    <row r="34733" spans="1:3" x14ac:dyDescent="0.3">
      <c r="A34733" t="s">
        <v>2254</v>
      </c>
      <c r="B34733">
        <v>1942</v>
      </c>
      <c r="C34733">
        <v>22621</v>
      </c>
    </row>
    <row r="34734" spans="1:3" x14ac:dyDescent="0.3">
      <c r="A34734" t="s">
        <v>2254</v>
      </c>
      <c r="B34734">
        <v>1943</v>
      </c>
      <c r="C34734">
        <v>22813</v>
      </c>
    </row>
    <row r="34735" spans="1:3" x14ac:dyDescent="0.3">
      <c r="A34735" t="s">
        <v>2254</v>
      </c>
      <c r="B34735">
        <v>1944</v>
      </c>
      <c r="C34735">
        <v>23007</v>
      </c>
    </row>
    <row r="34736" spans="1:3" x14ac:dyDescent="0.3">
      <c r="A34736" t="s">
        <v>2254</v>
      </c>
      <c r="B34736">
        <v>1945</v>
      </c>
      <c r="C34736">
        <v>23202</v>
      </c>
    </row>
    <row r="34737" spans="1:3" x14ac:dyDescent="0.3">
      <c r="A34737" t="s">
        <v>2254</v>
      </c>
      <c r="B34737">
        <v>1946</v>
      </c>
      <c r="C34737">
        <v>23399</v>
      </c>
    </row>
    <row r="34738" spans="1:3" x14ac:dyDescent="0.3">
      <c r="A34738" t="s">
        <v>2254</v>
      </c>
      <c r="B34738">
        <v>1947</v>
      </c>
      <c r="C34738">
        <v>23598</v>
      </c>
    </row>
    <row r="34739" spans="1:3" x14ac:dyDescent="0.3">
      <c r="A34739" t="s">
        <v>2254</v>
      </c>
      <c r="B34739">
        <v>1948</v>
      </c>
      <c r="C34739">
        <v>23798</v>
      </c>
    </row>
    <row r="34740" spans="1:3" x14ac:dyDescent="0.3">
      <c r="A34740" t="s">
        <v>2254</v>
      </c>
      <c r="B34740">
        <v>1949</v>
      </c>
      <c r="C34740">
        <v>24261</v>
      </c>
    </row>
    <row r="34741" spans="1:3" x14ac:dyDescent="0.3">
      <c r="A34741" t="s">
        <v>2254</v>
      </c>
      <c r="B34741">
        <v>1950</v>
      </c>
      <c r="C34741">
        <v>25006</v>
      </c>
    </row>
    <row r="34742" spans="1:3" x14ac:dyDescent="0.3">
      <c r="A34742" t="s">
        <v>2254</v>
      </c>
      <c r="B34742">
        <v>1951</v>
      </c>
      <c r="C34742">
        <v>27497</v>
      </c>
    </row>
    <row r="34743" spans="1:3" x14ac:dyDescent="0.3">
      <c r="A34743" t="s">
        <v>2254</v>
      </c>
      <c r="B34743">
        <v>1952</v>
      </c>
      <c r="C34743">
        <v>29872</v>
      </c>
    </row>
    <row r="34744" spans="1:3" x14ac:dyDescent="0.3">
      <c r="A34744" t="s">
        <v>2254</v>
      </c>
      <c r="B34744">
        <v>1953</v>
      </c>
      <c r="C34744">
        <v>32061</v>
      </c>
    </row>
    <row r="34745" spans="1:3" x14ac:dyDescent="0.3">
      <c r="A34745" t="s">
        <v>2254</v>
      </c>
      <c r="B34745">
        <v>1954</v>
      </c>
      <c r="C34745">
        <v>34051</v>
      </c>
    </row>
    <row r="34746" spans="1:3" x14ac:dyDescent="0.3">
      <c r="A34746" t="s">
        <v>2254</v>
      </c>
      <c r="B34746">
        <v>1955</v>
      </c>
      <c r="C34746">
        <v>35863</v>
      </c>
    </row>
    <row r="34747" spans="1:3" x14ac:dyDescent="0.3">
      <c r="A34747" t="s">
        <v>2254</v>
      </c>
      <c r="B34747">
        <v>1956</v>
      </c>
      <c r="C34747">
        <v>37616</v>
      </c>
    </row>
    <row r="34748" spans="1:3" x14ac:dyDescent="0.3">
      <c r="A34748" t="s">
        <v>2254</v>
      </c>
      <c r="B34748">
        <v>1957</v>
      </c>
      <c r="C34748">
        <v>39451</v>
      </c>
    </row>
    <row r="34749" spans="1:3" x14ac:dyDescent="0.3">
      <c r="A34749" t="s">
        <v>2254</v>
      </c>
      <c r="B34749">
        <v>1958</v>
      </c>
      <c r="C34749">
        <v>41542</v>
      </c>
    </row>
    <row r="34750" spans="1:3" x14ac:dyDescent="0.3">
      <c r="A34750" t="s">
        <v>2254</v>
      </c>
      <c r="B34750">
        <v>1959</v>
      </c>
      <c r="C34750">
        <v>44118</v>
      </c>
    </row>
    <row r="34751" spans="1:3" x14ac:dyDescent="0.3">
      <c r="A34751" t="s">
        <v>2254</v>
      </c>
      <c r="B34751">
        <v>1960</v>
      </c>
      <c r="C34751">
        <v>47383</v>
      </c>
    </row>
    <row r="34752" spans="1:3" x14ac:dyDescent="0.3">
      <c r="A34752" t="s">
        <v>2254</v>
      </c>
      <c r="B34752">
        <v>1961</v>
      </c>
      <c r="C34752">
        <v>51427</v>
      </c>
    </row>
    <row r="34753" spans="1:3" x14ac:dyDescent="0.3">
      <c r="A34753" t="s">
        <v>2254</v>
      </c>
      <c r="B34753">
        <v>1962</v>
      </c>
      <c r="C34753">
        <v>56266</v>
      </c>
    </row>
    <row r="34754" spans="1:3" x14ac:dyDescent="0.3">
      <c r="A34754" t="s">
        <v>2254</v>
      </c>
      <c r="B34754">
        <v>1963</v>
      </c>
      <c r="C34754">
        <v>61721</v>
      </c>
    </row>
    <row r="34755" spans="1:3" x14ac:dyDescent="0.3">
      <c r="A34755" t="s">
        <v>2254</v>
      </c>
      <c r="B34755">
        <v>1964</v>
      </c>
      <c r="C34755">
        <v>67562</v>
      </c>
    </row>
    <row r="34756" spans="1:3" x14ac:dyDescent="0.3">
      <c r="A34756" t="s">
        <v>2254</v>
      </c>
      <c r="B34756">
        <v>1965</v>
      </c>
      <c r="C34756">
        <v>73631</v>
      </c>
    </row>
    <row r="34757" spans="1:3" x14ac:dyDescent="0.3">
      <c r="A34757" t="s">
        <v>2254</v>
      </c>
      <c r="B34757">
        <v>1966</v>
      </c>
      <c r="C34757">
        <v>79850</v>
      </c>
    </row>
    <row r="34758" spans="1:3" x14ac:dyDescent="0.3">
      <c r="A34758" t="s">
        <v>2254</v>
      </c>
      <c r="B34758">
        <v>1967</v>
      </c>
      <c r="C34758">
        <v>86298</v>
      </c>
    </row>
    <row r="34759" spans="1:3" x14ac:dyDescent="0.3">
      <c r="A34759" t="s">
        <v>2254</v>
      </c>
      <c r="B34759">
        <v>1968</v>
      </c>
      <c r="C34759">
        <v>93206</v>
      </c>
    </row>
    <row r="34760" spans="1:3" x14ac:dyDescent="0.3">
      <c r="A34760" t="s">
        <v>2254</v>
      </c>
      <c r="B34760">
        <v>1969</v>
      </c>
      <c r="C34760">
        <v>100880</v>
      </c>
    </row>
    <row r="34761" spans="1:3" x14ac:dyDescent="0.3">
      <c r="A34761" t="s">
        <v>2254</v>
      </c>
      <c r="B34761">
        <v>1970</v>
      </c>
      <c r="C34761">
        <v>109521</v>
      </c>
    </row>
    <row r="34762" spans="1:3" x14ac:dyDescent="0.3">
      <c r="A34762" t="s">
        <v>2254</v>
      </c>
      <c r="B34762">
        <v>1971</v>
      </c>
      <c r="C34762">
        <v>119413</v>
      </c>
    </row>
    <row r="34763" spans="1:3" x14ac:dyDescent="0.3">
      <c r="A34763" t="s">
        <v>2254</v>
      </c>
      <c r="B34763">
        <v>1972</v>
      </c>
      <c r="C34763">
        <v>130505</v>
      </c>
    </row>
    <row r="34764" spans="1:3" x14ac:dyDescent="0.3">
      <c r="A34764" t="s">
        <v>2254</v>
      </c>
      <c r="B34764">
        <v>1973</v>
      </c>
      <c r="C34764">
        <v>142181</v>
      </c>
    </row>
    <row r="34765" spans="1:3" x14ac:dyDescent="0.3">
      <c r="A34765" t="s">
        <v>2254</v>
      </c>
      <c r="B34765">
        <v>1974</v>
      </c>
      <c r="C34765">
        <v>153624</v>
      </c>
    </row>
    <row r="34766" spans="1:3" x14ac:dyDescent="0.3">
      <c r="A34766" t="s">
        <v>2254</v>
      </c>
      <c r="B34766">
        <v>1975</v>
      </c>
      <c r="C34766">
        <v>164314</v>
      </c>
    </row>
    <row r="34767" spans="1:3" x14ac:dyDescent="0.3">
      <c r="A34767" t="s">
        <v>2254</v>
      </c>
      <c r="B34767">
        <v>1976</v>
      </c>
      <c r="C34767">
        <v>173716</v>
      </c>
    </row>
    <row r="34768" spans="1:3" x14ac:dyDescent="0.3">
      <c r="A34768" t="s">
        <v>2254</v>
      </c>
      <c r="B34768">
        <v>1977</v>
      </c>
      <c r="C34768">
        <v>182319</v>
      </c>
    </row>
    <row r="34769" spans="1:3" x14ac:dyDescent="0.3">
      <c r="A34769" t="s">
        <v>2254</v>
      </c>
      <c r="B34769">
        <v>1978</v>
      </c>
      <c r="C34769">
        <v>191947</v>
      </c>
    </row>
    <row r="34770" spans="1:3" x14ac:dyDescent="0.3">
      <c r="A34770" t="s">
        <v>2254</v>
      </c>
      <c r="B34770">
        <v>1979</v>
      </c>
      <c r="C34770">
        <v>205172</v>
      </c>
    </row>
    <row r="34771" spans="1:3" x14ac:dyDescent="0.3">
      <c r="A34771" t="s">
        <v>2254</v>
      </c>
      <c r="B34771">
        <v>1980</v>
      </c>
      <c r="C34771">
        <v>223622</v>
      </c>
    </row>
    <row r="34772" spans="1:3" x14ac:dyDescent="0.3">
      <c r="A34772" t="s">
        <v>2254</v>
      </c>
      <c r="B34772">
        <v>1981</v>
      </c>
      <c r="C34772">
        <v>247984</v>
      </c>
    </row>
    <row r="34773" spans="1:3" x14ac:dyDescent="0.3">
      <c r="A34773" t="s">
        <v>2254</v>
      </c>
      <c r="B34773">
        <v>1982</v>
      </c>
      <c r="C34773">
        <v>277229</v>
      </c>
    </row>
    <row r="34774" spans="1:3" x14ac:dyDescent="0.3">
      <c r="A34774" t="s">
        <v>2254</v>
      </c>
      <c r="B34774">
        <v>1983</v>
      </c>
      <c r="C34774">
        <v>309299</v>
      </c>
    </row>
    <row r="34775" spans="1:3" x14ac:dyDescent="0.3">
      <c r="A34775" t="s">
        <v>2254</v>
      </c>
      <c r="B34775">
        <v>1984</v>
      </c>
      <c r="C34775">
        <v>341272</v>
      </c>
    </row>
    <row r="34776" spans="1:3" x14ac:dyDescent="0.3">
      <c r="A34776" t="s">
        <v>2254</v>
      </c>
      <c r="B34776">
        <v>1985</v>
      </c>
      <c r="C34776">
        <v>370886</v>
      </c>
    </row>
    <row r="34777" spans="1:3" x14ac:dyDescent="0.3">
      <c r="A34777" t="s">
        <v>2254</v>
      </c>
      <c r="B34777">
        <v>1986</v>
      </c>
      <c r="C34777">
        <v>397739</v>
      </c>
    </row>
    <row r="34778" spans="1:3" x14ac:dyDescent="0.3">
      <c r="A34778" t="s">
        <v>2254</v>
      </c>
      <c r="B34778">
        <v>1987</v>
      </c>
      <c r="C34778">
        <v>422154</v>
      </c>
    </row>
    <row r="34779" spans="1:3" x14ac:dyDescent="0.3">
      <c r="A34779" t="s">
        <v>2254</v>
      </c>
      <c r="B34779">
        <v>1988</v>
      </c>
      <c r="C34779">
        <v>443611</v>
      </c>
    </row>
    <row r="34780" spans="1:3" x14ac:dyDescent="0.3">
      <c r="A34780" t="s">
        <v>2254</v>
      </c>
      <c r="B34780">
        <v>1989</v>
      </c>
      <c r="C34780">
        <v>461688</v>
      </c>
    </row>
    <row r="34781" spans="1:3" x14ac:dyDescent="0.3">
      <c r="A34781" t="s">
        <v>2254</v>
      </c>
      <c r="B34781">
        <v>1990</v>
      </c>
      <c r="C34781">
        <v>476275</v>
      </c>
    </row>
    <row r="34782" spans="1:3" x14ac:dyDescent="0.3">
      <c r="A34782" t="s">
        <v>2254</v>
      </c>
      <c r="B34782">
        <v>1991</v>
      </c>
      <c r="C34782">
        <v>487354</v>
      </c>
    </row>
    <row r="34783" spans="1:3" x14ac:dyDescent="0.3">
      <c r="A34783" t="s">
        <v>2254</v>
      </c>
      <c r="B34783">
        <v>1992</v>
      </c>
      <c r="C34783">
        <v>495403</v>
      </c>
    </row>
    <row r="34784" spans="1:3" x14ac:dyDescent="0.3">
      <c r="A34784" t="s">
        <v>2254</v>
      </c>
      <c r="B34784">
        <v>1993</v>
      </c>
      <c r="C34784">
        <v>501479</v>
      </c>
    </row>
    <row r="34785" spans="1:3" x14ac:dyDescent="0.3">
      <c r="A34785" t="s">
        <v>2254</v>
      </c>
      <c r="B34785">
        <v>1994</v>
      </c>
      <c r="C34785">
        <v>507044</v>
      </c>
    </row>
    <row r="34786" spans="1:3" x14ac:dyDescent="0.3">
      <c r="A34786" t="s">
        <v>2254</v>
      </c>
      <c r="B34786">
        <v>1995</v>
      </c>
      <c r="C34786">
        <v>513447</v>
      </c>
    </row>
    <row r="34787" spans="1:3" x14ac:dyDescent="0.3">
      <c r="A34787" t="s">
        <v>2254</v>
      </c>
      <c r="B34787">
        <v>1996</v>
      </c>
      <c r="C34787">
        <v>522530</v>
      </c>
    </row>
    <row r="34788" spans="1:3" x14ac:dyDescent="0.3">
      <c r="A34788" t="s">
        <v>2254</v>
      </c>
      <c r="B34788">
        <v>1997</v>
      </c>
      <c r="C34788">
        <v>535320</v>
      </c>
    </row>
    <row r="34789" spans="1:3" x14ac:dyDescent="0.3">
      <c r="A34789" t="s">
        <v>2254</v>
      </c>
      <c r="B34789">
        <v>1998</v>
      </c>
      <c r="C34789">
        <v>551566</v>
      </c>
    </row>
    <row r="34790" spans="1:3" x14ac:dyDescent="0.3">
      <c r="A34790" t="s">
        <v>2254</v>
      </c>
      <c r="B34790">
        <v>1999</v>
      </c>
      <c r="C34790">
        <v>570486</v>
      </c>
    </row>
    <row r="34791" spans="1:3" x14ac:dyDescent="0.3">
      <c r="A34791" t="s">
        <v>2254</v>
      </c>
      <c r="B34791">
        <v>2000</v>
      </c>
      <c r="C34791">
        <v>592467</v>
      </c>
    </row>
    <row r="34792" spans="1:3" x14ac:dyDescent="0.3">
      <c r="A34792" t="s">
        <v>2254</v>
      </c>
      <c r="B34792">
        <v>2001</v>
      </c>
      <c r="C34792">
        <v>615013</v>
      </c>
    </row>
    <row r="34793" spans="1:3" x14ac:dyDescent="0.3">
      <c r="A34793" t="s">
        <v>2254</v>
      </c>
      <c r="B34793">
        <v>2002</v>
      </c>
      <c r="C34793">
        <v>640872</v>
      </c>
    </row>
    <row r="34794" spans="1:3" x14ac:dyDescent="0.3">
      <c r="A34794" t="s">
        <v>2254</v>
      </c>
      <c r="B34794">
        <v>2003</v>
      </c>
      <c r="C34794">
        <v>681791</v>
      </c>
    </row>
    <row r="34795" spans="1:3" x14ac:dyDescent="0.3">
      <c r="A34795" t="s">
        <v>2254</v>
      </c>
      <c r="B34795">
        <v>2004</v>
      </c>
      <c r="C34795">
        <v>753332</v>
      </c>
    </row>
    <row r="34796" spans="1:3" x14ac:dyDescent="0.3">
      <c r="A34796" t="s">
        <v>2254</v>
      </c>
      <c r="B34796">
        <v>2005</v>
      </c>
      <c r="C34796">
        <v>865410</v>
      </c>
    </row>
    <row r="34797" spans="1:3" x14ac:dyDescent="0.3">
      <c r="A34797" t="s">
        <v>2254</v>
      </c>
      <c r="B34797">
        <v>2006</v>
      </c>
      <c r="C34797">
        <v>1022704</v>
      </c>
    </row>
    <row r="34798" spans="1:3" x14ac:dyDescent="0.3">
      <c r="A34798" t="s">
        <v>2254</v>
      </c>
      <c r="B34798">
        <v>2007</v>
      </c>
      <c r="C34798">
        <v>1218441</v>
      </c>
    </row>
    <row r="34799" spans="1:3" x14ac:dyDescent="0.3">
      <c r="A34799" t="s">
        <v>2254</v>
      </c>
      <c r="B34799">
        <v>2008</v>
      </c>
      <c r="C34799">
        <v>1436670</v>
      </c>
    </row>
    <row r="34800" spans="1:3" x14ac:dyDescent="0.3">
      <c r="A34800" t="s">
        <v>2254</v>
      </c>
      <c r="B34800">
        <v>2009</v>
      </c>
      <c r="C34800">
        <v>1654944</v>
      </c>
    </row>
    <row r="34801" spans="1:3" x14ac:dyDescent="0.3">
      <c r="A34801" t="s">
        <v>2254</v>
      </c>
      <c r="B34801">
        <v>2010</v>
      </c>
      <c r="C34801">
        <v>1856329</v>
      </c>
    </row>
    <row r="34802" spans="1:3" x14ac:dyDescent="0.3">
      <c r="A34802" t="s">
        <v>2254</v>
      </c>
      <c r="B34802">
        <v>2011</v>
      </c>
      <c r="C34802">
        <v>2035862</v>
      </c>
    </row>
    <row r="34803" spans="1:3" x14ac:dyDescent="0.3">
      <c r="A34803" t="s">
        <v>2254</v>
      </c>
      <c r="B34803">
        <v>2012</v>
      </c>
      <c r="C34803">
        <v>2196078</v>
      </c>
    </row>
    <row r="34804" spans="1:3" x14ac:dyDescent="0.3">
      <c r="A34804" t="s">
        <v>2254</v>
      </c>
      <c r="B34804">
        <v>2013</v>
      </c>
      <c r="C34804">
        <v>2336579</v>
      </c>
    </row>
    <row r="34805" spans="1:3" x14ac:dyDescent="0.3">
      <c r="A34805" t="s">
        <v>2254</v>
      </c>
      <c r="B34805">
        <v>2014</v>
      </c>
      <c r="C34805">
        <v>2459202</v>
      </c>
    </row>
    <row r="34806" spans="1:3" x14ac:dyDescent="0.3">
      <c r="A34806" t="s">
        <v>2254</v>
      </c>
      <c r="B34806">
        <v>2015</v>
      </c>
      <c r="C34806">
        <v>2565708</v>
      </c>
    </row>
    <row r="34807" spans="1:3" x14ac:dyDescent="0.3">
      <c r="A34807" t="s">
        <v>2254</v>
      </c>
      <c r="B34807">
        <v>2016</v>
      </c>
      <c r="C34807">
        <v>2654379</v>
      </c>
    </row>
    <row r="34808" spans="1:3" x14ac:dyDescent="0.3">
      <c r="A34808" t="s">
        <v>2254</v>
      </c>
      <c r="B34808">
        <v>2017</v>
      </c>
      <c r="C34808">
        <v>2724727</v>
      </c>
    </row>
    <row r="34809" spans="1:3" x14ac:dyDescent="0.3">
      <c r="A34809" t="s">
        <v>2254</v>
      </c>
      <c r="B34809">
        <v>2018</v>
      </c>
      <c r="C34809">
        <v>2781682</v>
      </c>
    </row>
    <row r="34810" spans="1:3" x14ac:dyDescent="0.3">
      <c r="A34810" t="s">
        <v>2254</v>
      </c>
      <c r="B34810">
        <v>2019</v>
      </c>
      <c r="C34810">
        <v>2832071</v>
      </c>
    </row>
    <row r="34811" spans="1:3" x14ac:dyDescent="0.3">
      <c r="A34811" t="s">
        <v>2254</v>
      </c>
      <c r="B34811">
        <v>2020</v>
      </c>
      <c r="C34811">
        <v>2881060</v>
      </c>
    </row>
    <row r="34812" spans="1:3" x14ac:dyDescent="0.3">
      <c r="A34812" t="s">
        <v>2254</v>
      </c>
      <c r="B34812">
        <v>2021</v>
      </c>
      <c r="C34812">
        <v>2930524</v>
      </c>
    </row>
    <row r="34813" spans="1:3" x14ac:dyDescent="0.3">
      <c r="A34813" t="s">
        <v>2255</v>
      </c>
      <c r="B34813">
        <v>1800</v>
      </c>
      <c r="C34813">
        <v>60800</v>
      </c>
    </row>
    <row r="34814" spans="1:3" x14ac:dyDescent="0.3">
      <c r="A34814" t="s">
        <v>2255</v>
      </c>
      <c r="B34814">
        <v>1810</v>
      </c>
      <c r="C34814">
        <v>71200</v>
      </c>
    </row>
    <row r="34815" spans="1:3" x14ac:dyDescent="0.3">
      <c r="A34815" t="s">
        <v>2255</v>
      </c>
      <c r="B34815">
        <v>1820</v>
      </c>
      <c r="C34815">
        <v>81199</v>
      </c>
    </row>
    <row r="34816" spans="1:3" x14ac:dyDescent="0.3">
      <c r="A34816" t="s">
        <v>2255</v>
      </c>
      <c r="B34816">
        <v>1830</v>
      </c>
      <c r="C34816">
        <v>88999</v>
      </c>
    </row>
    <row r="34817" spans="1:3" x14ac:dyDescent="0.3">
      <c r="A34817" t="s">
        <v>2255</v>
      </c>
      <c r="B34817">
        <v>1840</v>
      </c>
      <c r="C34817">
        <v>103922</v>
      </c>
    </row>
    <row r="34818" spans="1:3" x14ac:dyDescent="0.3">
      <c r="A34818" t="s">
        <v>2255</v>
      </c>
      <c r="B34818">
        <v>1850</v>
      </c>
      <c r="C34818">
        <v>109100</v>
      </c>
    </row>
    <row r="34819" spans="1:3" x14ac:dyDescent="0.3">
      <c r="A34819" t="s">
        <v>2255</v>
      </c>
      <c r="B34819">
        <v>1860</v>
      </c>
      <c r="C34819">
        <v>163950</v>
      </c>
    </row>
    <row r="34820" spans="1:3" x14ac:dyDescent="0.3">
      <c r="A34820" t="s">
        <v>2255</v>
      </c>
      <c r="B34820">
        <v>1870</v>
      </c>
      <c r="C34820">
        <v>182700</v>
      </c>
    </row>
    <row r="34821" spans="1:3" x14ac:dyDescent="0.3">
      <c r="A34821" t="s">
        <v>2255</v>
      </c>
      <c r="B34821">
        <v>1880</v>
      </c>
      <c r="C34821">
        <v>180800</v>
      </c>
    </row>
    <row r="34822" spans="1:3" x14ac:dyDescent="0.3">
      <c r="A34822" t="s">
        <v>2255</v>
      </c>
      <c r="B34822">
        <v>1890</v>
      </c>
      <c r="C34822">
        <v>167070</v>
      </c>
    </row>
    <row r="34823" spans="1:3" x14ac:dyDescent="0.3">
      <c r="A34823" t="s">
        <v>2255</v>
      </c>
      <c r="B34823">
        <v>1900</v>
      </c>
      <c r="C34823">
        <v>172600</v>
      </c>
    </row>
    <row r="34824" spans="1:3" x14ac:dyDescent="0.3">
      <c r="A34824" t="s">
        <v>2255</v>
      </c>
      <c r="B34824">
        <v>1910</v>
      </c>
      <c r="C34824">
        <v>173740</v>
      </c>
    </row>
    <row r="34825" spans="1:3" x14ac:dyDescent="0.3">
      <c r="A34825" t="s">
        <v>2255</v>
      </c>
      <c r="B34825">
        <v>1920</v>
      </c>
      <c r="C34825">
        <v>173260</v>
      </c>
    </row>
    <row r="34826" spans="1:3" x14ac:dyDescent="0.3">
      <c r="A34826" t="s">
        <v>2255</v>
      </c>
      <c r="B34826">
        <v>1930</v>
      </c>
      <c r="C34826">
        <v>195430</v>
      </c>
    </row>
    <row r="34827" spans="1:3" x14ac:dyDescent="0.3">
      <c r="A34827" t="s">
        <v>2255</v>
      </c>
      <c r="B34827">
        <v>1940</v>
      </c>
      <c r="C34827">
        <v>218690</v>
      </c>
    </row>
    <row r="34828" spans="1:3" x14ac:dyDescent="0.3">
      <c r="A34828" t="s">
        <v>2255</v>
      </c>
      <c r="B34828">
        <v>1950</v>
      </c>
      <c r="C34828">
        <v>248114</v>
      </c>
    </row>
    <row r="34829" spans="1:3" x14ac:dyDescent="0.3">
      <c r="A34829" t="s">
        <v>2255</v>
      </c>
      <c r="B34829">
        <v>1951</v>
      </c>
      <c r="C34829">
        <v>259293</v>
      </c>
    </row>
    <row r="34830" spans="1:3" x14ac:dyDescent="0.3">
      <c r="A34830" t="s">
        <v>2255</v>
      </c>
      <c r="B34830">
        <v>1952</v>
      </c>
      <c r="C34830">
        <v>268481</v>
      </c>
    </row>
    <row r="34831" spans="1:3" x14ac:dyDescent="0.3">
      <c r="A34831" t="s">
        <v>2255</v>
      </c>
      <c r="B34831">
        <v>1953</v>
      </c>
      <c r="C34831">
        <v>276524</v>
      </c>
    </row>
    <row r="34832" spans="1:3" x14ac:dyDescent="0.3">
      <c r="A34832" t="s">
        <v>2255</v>
      </c>
      <c r="B34832">
        <v>1954</v>
      </c>
      <c r="C34832">
        <v>284083</v>
      </c>
    </row>
    <row r="34833" spans="1:3" x14ac:dyDescent="0.3">
      <c r="A34833" t="s">
        <v>2255</v>
      </c>
      <c r="B34833">
        <v>1955</v>
      </c>
      <c r="C34833">
        <v>291663</v>
      </c>
    </row>
    <row r="34834" spans="1:3" x14ac:dyDescent="0.3">
      <c r="A34834" t="s">
        <v>2255</v>
      </c>
      <c r="B34834">
        <v>1956</v>
      </c>
      <c r="C34834">
        <v>299575</v>
      </c>
    </row>
    <row r="34835" spans="1:3" x14ac:dyDescent="0.3">
      <c r="A34835" t="s">
        <v>2255</v>
      </c>
      <c r="B34835">
        <v>1957</v>
      </c>
      <c r="C34835">
        <v>307982</v>
      </c>
    </row>
    <row r="34836" spans="1:3" x14ac:dyDescent="0.3">
      <c r="A34836" t="s">
        <v>2255</v>
      </c>
      <c r="B34836">
        <v>1958</v>
      </c>
      <c r="C34836">
        <v>316882</v>
      </c>
    </row>
    <row r="34837" spans="1:3" x14ac:dyDescent="0.3">
      <c r="A34837" t="s">
        <v>2255</v>
      </c>
      <c r="B34837">
        <v>1959</v>
      </c>
      <c r="C34837">
        <v>326165</v>
      </c>
    </row>
    <row r="34838" spans="1:3" x14ac:dyDescent="0.3">
      <c r="A34838" t="s">
        <v>2255</v>
      </c>
      <c r="B34838">
        <v>1960</v>
      </c>
      <c r="C34838">
        <v>335694</v>
      </c>
    </row>
    <row r="34839" spans="1:3" x14ac:dyDescent="0.3">
      <c r="A34839" t="s">
        <v>2255</v>
      </c>
      <c r="B34839">
        <v>1961</v>
      </c>
      <c r="C34839">
        <v>345407</v>
      </c>
    </row>
    <row r="34840" spans="1:3" x14ac:dyDescent="0.3">
      <c r="A34840" t="s">
        <v>2255</v>
      </c>
      <c r="B34840">
        <v>1962</v>
      </c>
      <c r="C34840">
        <v>355425</v>
      </c>
    </row>
    <row r="34841" spans="1:3" x14ac:dyDescent="0.3">
      <c r="A34841" t="s">
        <v>2255</v>
      </c>
      <c r="B34841">
        <v>1963</v>
      </c>
      <c r="C34841">
        <v>366085</v>
      </c>
    </row>
    <row r="34842" spans="1:3" x14ac:dyDescent="0.3">
      <c r="A34842" t="s">
        <v>2255</v>
      </c>
      <c r="B34842">
        <v>1964</v>
      </c>
      <c r="C34842">
        <v>377797</v>
      </c>
    </row>
    <row r="34843" spans="1:3" x14ac:dyDescent="0.3">
      <c r="A34843" t="s">
        <v>2255</v>
      </c>
      <c r="B34843">
        <v>1965</v>
      </c>
      <c r="C34843">
        <v>390773</v>
      </c>
    </row>
    <row r="34844" spans="1:3" x14ac:dyDescent="0.3">
      <c r="A34844" t="s">
        <v>2255</v>
      </c>
      <c r="B34844">
        <v>1966</v>
      </c>
      <c r="C34844">
        <v>405286</v>
      </c>
    </row>
    <row r="34845" spans="1:3" x14ac:dyDescent="0.3">
      <c r="A34845" t="s">
        <v>2255</v>
      </c>
      <c r="B34845">
        <v>1967</v>
      </c>
      <c r="C34845">
        <v>420996</v>
      </c>
    </row>
    <row r="34846" spans="1:3" x14ac:dyDescent="0.3">
      <c r="A34846" t="s">
        <v>2255</v>
      </c>
      <c r="B34846">
        <v>1968</v>
      </c>
      <c r="C34846">
        <v>436688</v>
      </c>
    </row>
    <row r="34847" spans="1:3" x14ac:dyDescent="0.3">
      <c r="A34847" t="s">
        <v>2255</v>
      </c>
      <c r="B34847">
        <v>1969</v>
      </c>
      <c r="C34847">
        <v>450742</v>
      </c>
    </row>
    <row r="34848" spans="1:3" x14ac:dyDescent="0.3">
      <c r="A34848" t="s">
        <v>2255</v>
      </c>
      <c r="B34848">
        <v>1970</v>
      </c>
      <c r="C34848">
        <v>462029</v>
      </c>
    </row>
    <row r="34849" spans="1:3" x14ac:dyDescent="0.3">
      <c r="A34849" t="s">
        <v>2255</v>
      </c>
      <c r="B34849">
        <v>1971</v>
      </c>
      <c r="C34849">
        <v>470116</v>
      </c>
    </row>
    <row r="34850" spans="1:3" x14ac:dyDescent="0.3">
      <c r="A34850" t="s">
        <v>2255</v>
      </c>
      <c r="B34850">
        <v>1972</v>
      </c>
      <c r="C34850">
        <v>475476</v>
      </c>
    </row>
    <row r="34851" spans="1:3" x14ac:dyDescent="0.3">
      <c r="A34851" t="s">
        <v>2255</v>
      </c>
      <c r="B34851">
        <v>1973</v>
      </c>
      <c r="C34851">
        <v>478910</v>
      </c>
    </row>
    <row r="34852" spans="1:3" x14ac:dyDescent="0.3">
      <c r="A34852" t="s">
        <v>2255</v>
      </c>
      <c r="B34852">
        <v>1974</v>
      </c>
      <c r="C34852">
        <v>481689</v>
      </c>
    </row>
    <row r="34853" spans="1:3" x14ac:dyDescent="0.3">
      <c r="A34853" t="s">
        <v>2255</v>
      </c>
      <c r="B34853">
        <v>1975</v>
      </c>
      <c r="C34853">
        <v>484785</v>
      </c>
    </row>
    <row r="34854" spans="1:3" x14ac:dyDescent="0.3">
      <c r="A34854" t="s">
        <v>2255</v>
      </c>
      <c r="B34854">
        <v>1976</v>
      </c>
      <c r="C34854">
        <v>488348</v>
      </c>
    </row>
    <row r="34855" spans="1:3" x14ac:dyDescent="0.3">
      <c r="A34855" t="s">
        <v>2255</v>
      </c>
      <c r="B34855">
        <v>1977</v>
      </c>
      <c r="C34855">
        <v>492289</v>
      </c>
    </row>
    <row r="34856" spans="1:3" x14ac:dyDescent="0.3">
      <c r="A34856" t="s">
        <v>2255</v>
      </c>
      <c r="B34856">
        <v>1978</v>
      </c>
      <c r="C34856">
        <v>496906</v>
      </c>
    </row>
    <row r="34857" spans="1:3" x14ac:dyDescent="0.3">
      <c r="A34857" t="s">
        <v>2255</v>
      </c>
      <c r="B34857">
        <v>1979</v>
      </c>
      <c r="C34857">
        <v>502499</v>
      </c>
    </row>
    <row r="34858" spans="1:3" x14ac:dyDescent="0.3">
      <c r="A34858" t="s">
        <v>2255</v>
      </c>
      <c r="B34858">
        <v>1980</v>
      </c>
      <c r="C34858">
        <v>509264</v>
      </c>
    </row>
    <row r="34859" spans="1:3" x14ac:dyDescent="0.3">
      <c r="A34859" t="s">
        <v>2255</v>
      </c>
      <c r="B34859">
        <v>1981</v>
      </c>
      <c r="C34859">
        <v>517414</v>
      </c>
    </row>
    <row r="34860" spans="1:3" x14ac:dyDescent="0.3">
      <c r="A34860" t="s">
        <v>2255</v>
      </c>
      <c r="B34860">
        <v>1982</v>
      </c>
      <c r="C34860">
        <v>526950</v>
      </c>
    </row>
    <row r="34861" spans="1:3" x14ac:dyDescent="0.3">
      <c r="A34861" t="s">
        <v>2255</v>
      </c>
      <c r="B34861">
        <v>1983</v>
      </c>
      <c r="C34861">
        <v>537401</v>
      </c>
    </row>
    <row r="34862" spans="1:3" x14ac:dyDescent="0.3">
      <c r="A34862" t="s">
        <v>2255</v>
      </c>
      <c r="B34862">
        <v>1984</v>
      </c>
      <c r="C34862">
        <v>548141</v>
      </c>
    </row>
    <row r="34863" spans="1:3" x14ac:dyDescent="0.3">
      <c r="A34863" t="s">
        <v>2255</v>
      </c>
      <c r="B34863">
        <v>1985</v>
      </c>
      <c r="C34863">
        <v>558704</v>
      </c>
    </row>
    <row r="34864" spans="1:3" x14ac:dyDescent="0.3">
      <c r="A34864" t="s">
        <v>2255</v>
      </c>
      <c r="B34864">
        <v>1986</v>
      </c>
      <c r="C34864">
        <v>568913</v>
      </c>
    </row>
    <row r="34865" spans="1:3" x14ac:dyDescent="0.3">
      <c r="A34865" t="s">
        <v>2255</v>
      </c>
      <c r="B34865">
        <v>1987</v>
      </c>
      <c r="C34865">
        <v>578938</v>
      </c>
    </row>
    <row r="34866" spans="1:3" x14ac:dyDescent="0.3">
      <c r="A34866" t="s">
        <v>2255</v>
      </c>
      <c r="B34866">
        <v>1988</v>
      </c>
      <c r="C34866">
        <v>588985</v>
      </c>
    </row>
    <row r="34867" spans="1:3" x14ac:dyDescent="0.3">
      <c r="A34867" t="s">
        <v>2255</v>
      </c>
      <c r="B34867">
        <v>1989</v>
      </c>
      <c r="C34867">
        <v>599447</v>
      </c>
    </row>
    <row r="34868" spans="1:3" x14ac:dyDescent="0.3">
      <c r="A34868" t="s">
        <v>2255</v>
      </c>
      <c r="B34868">
        <v>1990</v>
      </c>
      <c r="C34868">
        <v>610584</v>
      </c>
    </row>
    <row r="34869" spans="1:3" x14ac:dyDescent="0.3">
      <c r="A34869" t="s">
        <v>2255</v>
      </c>
      <c r="B34869">
        <v>1991</v>
      </c>
      <c r="C34869">
        <v>622413</v>
      </c>
    </row>
    <row r="34870" spans="1:3" x14ac:dyDescent="0.3">
      <c r="A34870" t="s">
        <v>2255</v>
      </c>
      <c r="B34870">
        <v>1992</v>
      </c>
      <c r="C34870">
        <v>634793</v>
      </c>
    </row>
    <row r="34871" spans="1:3" x14ac:dyDescent="0.3">
      <c r="A34871" t="s">
        <v>2255</v>
      </c>
      <c r="B34871">
        <v>1993</v>
      </c>
      <c r="C34871">
        <v>647590</v>
      </c>
    </row>
    <row r="34872" spans="1:3" x14ac:dyDescent="0.3">
      <c r="A34872" t="s">
        <v>2255</v>
      </c>
      <c r="B34872">
        <v>1994</v>
      </c>
      <c r="C34872">
        <v>660565</v>
      </c>
    </row>
    <row r="34873" spans="1:3" x14ac:dyDescent="0.3">
      <c r="A34873" t="s">
        <v>2255</v>
      </c>
      <c r="B34873">
        <v>1995</v>
      </c>
      <c r="C34873">
        <v>673543</v>
      </c>
    </row>
    <row r="34874" spans="1:3" x14ac:dyDescent="0.3">
      <c r="A34874" t="s">
        <v>2255</v>
      </c>
      <c r="B34874">
        <v>1996</v>
      </c>
      <c r="C34874">
        <v>686462</v>
      </c>
    </row>
    <row r="34875" spans="1:3" x14ac:dyDescent="0.3">
      <c r="A34875" t="s">
        <v>2255</v>
      </c>
      <c r="B34875">
        <v>1997</v>
      </c>
      <c r="C34875">
        <v>699307</v>
      </c>
    </row>
    <row r="34876" spans="1:3" x14ac:dyDescent="0.3">
      <c r="A34876" t="s">
        <v>2255</v>
      </c>
      <c r="B34876">
        <v>1998</v>
      </c>
      <c r="C34876">
        <v>712000</v>
      </c>
    </row>
    <row r="34877" spans="1:3" x14ac:dyDescent="0.3">
      <c r="A34877" t="s">
        <v>2255</v>
      </c>
      <c r="B34877">
        <v>1999</v>
      </c>
      <c r="C34877">
        <v>724484</v>
      </c>
    </row>
    <row r="34878" spans="1:3" x14ac:dyDescent="0.3">
      <c r="A34878" t="s">
        <v>2255</v>
      </c>
      <c r="B34878">
        <v>2000</v>
      </c>
      <c r="C34878">
        <v>736714</v>
      </c>
    </row>
    <row r="34879" spans="1:3" x14ac:dyDescent="0.3">
      <c r="A34879" t="s">
        <v>2255</v>
      </c>
      <c r="B34879">
        <v>2001</v>
      </c>
      <c r="C34879">
        <v>748653</v>
      </c>
    </row>
    <row r="34880" spans="1:3" x14ac:dyDescent="0.3">
      <c r="A34880" t="s">
        <v>2255</v>
      </c>
      <c r="B34880">
        <v>2002</v>
      </c>
      <c r="C34880">
        <v>760250</v>
      </c>
    </row>
    <row r="34881" spans="1:3" x14ac:dyDescent="0.3">
      <c r="A34881" t="s">
        <v>2255</v>
      </c>
      <c r="B34881">
        <v>2003</v>
      </c>
      <c r="C34881">
        <v>771377</v>
      </c>
    </row>
    <row r="34882" spans="1:3" x14ac:dyDescent="0.3">
      <c r="A34882" t="s">
        <v>2255</v>
      </c>
      <c r="B34882">
        <v>2004</v>
      </c>
      <c r="C34882">
        <v>781861</v>
      </c>
    </row>
    <row r="34883" spans="1:3" x14ac:dyDescent="0.3">
      <c r="A34883" t="s">
        <v>2255</v>
      </c>
      <c r="B34883">
        <v>2005</v>
      </c>
      <c r="C34883">
        <v>791598</v>
      </c>
    </row>
    <row r="34884" spans="1:3" x14ac:dyDescent="0.3">
      <c r="A34884" t="s">
        <v>2255</v>
      </c>
      <c r="B34884">
        <v>2006</v>
      </c>
      <c r="C34884">
        <v>800533</v>
      </c>
    </row>
    <row r="34885" spans="1:3" x14ac:dyDescent="0.3">
      <c r="A34885" t="s">
        <v>2255</v>
      </c>
      <c r="B34885">
        <v>2007</v>
      </c>
      <c r="C34885">
        <v>808728</v>
      </c>
    </row>
    <row r="34886" spans="1:3" x14ac:dyDescent="0.3">
      <c r="A34886" t="s">
        <v>2255</v>
      </c>
      <c r="B34886">
        <v>2008</v>
      </c>
      <c r="C34886">
        <v>816325</v>
      </c>
    </row>
    <row r="34887" spans="1:3" x14ac:dyDescent="0.3">
      <c r="A34887" t="s">
        <v>2255</v>
      </c>
      <c r="B34887">
        <v>2009</v>
      </c>
      <c r="C34887">
        <v>823529</v>
      </c>
    </row>
    <row r="34888" spans="1:3" x14ac:dyDescent="0.3">
      <c r="A34888" t="s">
        <v>2255</v>
      </c>
      <c r="B34888">
        <v>2010</v>
      </c>
      <c r="C34888">
        <v>830507</v>
      </c>
    </row>
    <row r="34889" spans="1:3" x14ac:dyDescent="0.3">
      <c r="A34889" t="s">
        <v>2255</v>
      </c>
      <c r="B34889">
        <v>2011</v>
      </c>
      <c r="C34889">
        <v>837336</v>
      </c>
    </row>
    <row r="34890" spans="1:3" x14ac:dyDescent="0.3">
      <c r="A34890" t="s">
        <v>2255</v>
      </c>
      <c r="B34890">
        <v>2012</v>
      </c>
      <c r="C34890">
        <v>843984</v>
      </c>
    </row>
    <row r="34891" spans="1:3" x14ac:dyDescent="0.3">
      <c r="A34891" t="s">
        <v>2255</v>
      </c>
      <c r="B34891">
        <v>2013</v>
      </c>
      <c r="C34891">
        <v>850506</v>
      </c>
    </row>
    <row r="34892" spans="1:3" x14ac:dyDescent="0.3">
      <c r="A34892" t="s">
        <v>2255</v>
      </c>
      <c r="B34892">
        <v>2014</v>
      </c>
      <c r="C34892">
        <v>856960</v>
      </c>
    </row>
    <row r="34893" spans="1:3" x14ac:dyDescent="0.3">
      <c r="A34893" t="s">
        <v>2255</v>
      </c>
      <c r="B34893">
        <v>2015</v>
      </c>
      <c r="C34893">
        <v>863359</v>
      </c>
    </row>
    <row r="34894" spans="1:3" x14ac:dyDescent="0.3">
      <c r="A34894" t="s">
        <v>2255</v>
      </c>
      <c r="B34894">
        <v>2016</v>
      </c>
      <c r="C34894">
        <v>869742</v>
      </c>
    </row>
    <row r="34895" spans="1:3" x14ac:dyDescent="0.3">
      <c r="A34895" t="s">
        <v>2255</v>
      </c>
      <c r="B34895">
        <v>2017</v>
      </c>
      <c r="C34895">
        <v>876131</v>
      </c>
    </row>
    <row r="34896" spans="1:3" x14ac:dyDescent="0.3">
      <c r="A34896" t="s">
        <v>2255</v>
      </c>
      <c r="B34896">
        <v>2018</v>
      </c>
      <c r="C34896">
        <v>882531</v>
      </c>
    </row>
    <row r="34897" spans="1:3" x14ac:dyDescent="0.3">
      <c r="A34897" t="s">
        <v>2255</v>
      </c>
      <c r="B34897">
        <v>2019</v>
      </c>
      <c r="C34897">
        <v>888932</v>
      </c>
    </row>
    <row r="34898" spans="1:3" x14ac:dyDescent="0.3">
      <c r="A34898" t="s">
        <v>2255</v>
      </c>
      <c r="B34898">
        <v>2020</v>
      </c>
      <c r="C34898">
        <v>895308</v>
      </c>
    </row>
    <row r="34899" spans="1:3" x14ac:dyDescent="0.3">
      <c r="A34899" t="s">
        <v>2255</v>
      </c>
      <c r="B34899">
        <v>2021</v>
      </c>
      <c r="C34899">
        <v>901696</v>
      </c>
    </row>
    <row r="34900" spans="1:3" x14ac:dyDescent="0.3">
      <c r="A34900" t="s">
        <v>2256</v>
      </c>
      <c r="B34900">
        <v>1800</v>
      </c>
      <c r="C34900">
        <v>5500000</v>
      </c>
    </row>
    <row r="34901" spans="1:3" x14ac:dyDescent="0.3">
      <c r="A34901" t="s">
        <v>2256</v>
      </c>
      <c r="B34901">
        <v>1801</v>
      </c>
      <c r="C34901">
        <v>5541358</v>
      </c>
    </row>
    <row r="34902" spans="1:3" x14ac:dyDescent="0.3">
      <c r="A34902" t="s">
        <v>2256</v>
      </c>
      <c r="B34902">
        <v>1802</v>
      </c>
      <c r="C34902">
        <v>5583027</v>
      </c>
    </row>
    <row r="34903" spans="1:3" x14ac:dyDescent="0.3">
      <c r="A34903" t="s">
        <v>2256</v>
      </c>
      <c r="B34903">
        <v>1803</v>
      </c>
      <c r="C34903">
        <v>5625009</v>
      </c>
    </row>
    <row r="34904" spans="1:3" x14ac:dyDescent="0.3">
      <c r="A34904" t="s">
        <v>2256</v>
      </c>
      <c r="B34904">
        <v>1804</v>
      </c>
      <c r="C34904">
        <v>5667307</v>
      </c>
    </row>
    <row r="34905" spans="1:3" x14ac:dyDescent="0.3">
      <c r="A34905" t="s">
        <v>2256</v>
      </c>
      <c r="B34905">
        <v>1805</v>
      </c>
      <c r="C34905">
        <v>5709923</v>
      </c>
    </row>
    <row r="34906" spans="1:3" x14ac:dyDescent="0.3">
      <c r="A34906" t="s">
        <v>2256</v>
      </c>
      <c r="B34906">
        <v>1806</v>
      </c>
      <c r="C34906">
        <v>5752859</v>
      </c>
    </row>
    <row r="34907" spans="1:3" x14ac:dyDescent="0.3">
      <c r="A34907" t="s">
        <v>2256</v>
      </c>
      <c r="B34907">
        <v>1807</v>
      </c>
      <c r="C34907">
        <v>5796119</v>
      </c>
    </row>
    <row r="34908" spans="1:3" x14ac:dyDescent="0.3">
      <c r="A34908" t="s">
        <v>2256</v>
      </c>
      <c r="B34908">
        <v>1808</v>
      </c>
      <c r="C34908">
        <v>5839703</v>
      </c>
    </row>
    <row r="34909" spans="1:3" x14ac:dyDescent="0.3">
      <c r="A34909" t="s">
        <v>2256</v>
      </c>
      <c r="B34909">
        <v>1809</v>
      </c>
      <c r="C34909">
        <v>5883615</v>
      </c>
    </row>
    <row r="34910" spans="1:3" x14ac:dyDescent="0.3">
      <c r="A34910" t="s">
        <v>2256</v>
      </c>
      <c r="B34910">
        <v>1810</v>
      </c>
      <c r="C34910">
        <v>5928191</v>
      </c>
    </row>
    <row r="34911" spans="1:3" x14ac:dyDescent="0.3">
      <c r="A34911" t="s">
        <v>2256</v>
      </c>
      <c r="B34911">
        <v>1811</v>
      </c>
      <c r="C34911">
        <v>5972768</v>
      </c>
    </row>
    <row r="34912" spans="1:3" x14ac:dyDescent="0.3">
      <c r="A34912" t="s">
        <v>2256</v>
      </c>
      <c r="B34912">
        <v>1812</v>
      </c>
      <c r="C34912">
        <v>6017681</v>
      </c>
    </row>
    <row r="34913" spans="1:3" x14ac:dyDescent="0.3">
      <c r="A34913" t="s">
        <v>2256</v>
      </c>
      <c r="B34913">
        <v>1813</v>
      </c>
      <c r="C34913">
        <v>6062932</v>
      </c>
    </row>
    <row r="34914" spans="1:3" x14ac:dyDescent="0.3">
      <c r="A34914" t="s">
        <v>2256</v>
      </c>
      <c r="B34914">
        <v>1814</v>
      </c>
      <c r="C34914">
        <v>6108523</v>
      </c>
    </row>
    <row r="34915" spans="1:3" x14ac:dyDescent="0.3">
      <c r="A34915" t="s">
        <v>2256</v>
      </c>
      <c r="B34915">
        <v>1815</v>
      </c>
      <c r="C34915">
        <v>6154457</v>
      </c>
    </row>
    <row r="34916" spans="1:3" x14ac:dyDescent="0.3">
      <c r="A34916" t="s">
        <v>2256</v>
      </c>
      <c r="B34916">
        <v>1816</v>
      </c>
      <c r="C34916">
        <v>6200736</v>
      </c>
    </row>
    <row r="34917" spans="1:3" x14ac:dyDescent="0.3">
      <c r="A34917" t="s">
        <v>2256</v>
      </c>
      <c r="B34917">
        <v>1817</v>
      </c>
      <c r="C34917">
        <v>6247363</v>
      </c>
    </row>
    <row r="34918" spans="1:3" x14ac:dyDescent="0.3">
      <c r="A34918" t="s">
        <v>2256</v>
      </c>
      <c r="B34918">
        <v>1818</v>
      </c>
      <c r="C34918">
        <v>6294341</v>
      </c>
    </row>
    <row r="34919" spans="1:3" x14ac:dyDescent="0.3">
      <c r="A34919" t="s">
        <v>2256</v>
      </c>
      <c r="B34919">
        <v>1819</v>
      </c>
      <c r="C34919">
        <v>6341677</v>
      </c>
    </row>
    <row r="34920" spans="1:3" x14ac:dyDescent="0.3">
      <c r="A34920" t="s">
        <v>2256</v>
      </c>
      <c r="B34920">
        <v>1820</v>
      </c>
      <c r="C34920">
        <v>6389374</v>
      </c>
    </row>
    <row r="34921" spans="1:3" x14ac:dyDescent="0.3">
      <c r="A34921" t="s">
        <v>2256</v>
      </c>
      <c r="B34921">
        <v>1821</v>
      </c>
      <c r="C34921">
        <v>6437435</v>
      </c>
    </row>
    <row r="34922" spans="1:3" x14ac:dyDescent="0.3">
      <c r="A34922" t="s">
        <v>2256</v>
      </c>
      <c r="B34922">
        <v>1822</v>
      </c>
      <c r="C34922">
        <v>6485863</v>
      </c>
    </row>
    <row r="34923" spans="1:3" x14ac:dyDescent="0.3">
      <c r="A34923" t="s">
        <v>2256</v>
      </c>
      <c r="B34923">
        <v>1823</v>
      </c>
      <c r="C34923">
        <v>6534660</v>
      </c>
    </row>
    <row r="34924" spans="1:3" x14ac:dyDescent="0.3">
      <c r="A34924" t="s">
        <v>2256</v>
      </c>
      <c r="B34924">
        <v>1824</v>
      </c>
      <c r="C34924">
        <v>6583824</v>
      </c>
    </row>
    <row r="34925" spans="1:3" x14ac:dyDescent="0.3">
      <c r="A34925" t="s">
        <v>2256</v>
      </c>
      <c r="B34925">
        <v>1825</v>
      </c>
      <c r="C34925">
        <v>6633359</v>
      </c>
    </row>
    <row r="34926" spans="1:3" x14ac:dyDescent="0.3">
      <c r="A34926" t="s">
        <v>2256</v>
      </c>
      <c r="B34926">
        <v>1826</v>
      </c>
      <c r="C34926">
        <v>6683265</v>
      </c>
    </row>
    <row r="34927" spans="1:3" x14ac:dyDescent="0.3">
      <c r="A34927" t="s">
        <v>2256</v>
      </c>
      <c r="B34927">
        <v>1827</v>
      </c>
      <c r="C34927">
        <v>6733548</v>
      </c>
    </row>
    <row r="34928" spans="1:3" x14ac:dyDescent="0.3">
      <c r="A34928" t="s">
        <v>2256</v>
      </c>
      <c r="B34928">
        <v>1828</v>
      </c>
      <c r="C34928">
        <v>6784208</v>
      </c>
    </row>
    <row r="34929" spans="1:3" x14ac:dyDescent="0.3">
      <c r="A34929" t="s">
        <v>2256</v>
      </c>
      <c r="B34929">
        <v>1829</v>
      </c>
      <c r="C34929">
        <v>6835250</v>
      </c>
    </row>
    <row r="34930" spans="1:3" x14ac:dyDescent="0.3">
      <c r="A34930" t="s">
        <v>2256</v>
      </c>
      <c r="B34930">
        <v>1830</v>
      </c>
      <c r="C34930">
        <v>6886676</v>
      </c>
    </row>
    <row r="34931" spans="1:3" x14ac:dyDescent="0.3">
      <c r="A34931" t="s">
        <v>2256</v>
      </c>
      <c r="B34931">
        <v>1831</v>
      </c>
      <c r="C34931">
        <v>6938489</v>
      </c>
    </row>
    <row r="34932" spans="1:3" x14ac:dyDescent="0.3">
      <c r="A34932" t="s">
        <v>2256</v>
      </c>
      <c r="B34932">
        <v>1832</v>
      </c>
      <c r="C34932">
        <v>6990691</v>
      </c>
    </row>
    <row r="34933" spans="1:3" x14ac:dyDescent="0.3">
      <c r="A34933" t="s">
        <v>2256</v>
      </c>
      <c r="B34933">
        <v>1833</v>
      </c>
      <c r="C34933">
        <v>7043287</v>
      </c>
    </row>
    <row r="34934" spans="1:3" x14ac:dyDescent="0.3">
      <c r="A34934" t="s">
        <v>2256</v>
      </c>
      <c r="B34934">
        <v>1834</v>
      </c>
      <c r="C34934">
        <v>7096278</v>
      </c>
    </row>
    <row r="34935" spans="1:3" x14ac:dyDescent="0.3">
      <c r="A34935" t="s">
        <v>2256</v>
      </c>
      <c r="B34935">
        <v>1835</v>
      </c>
      <c r="C34935">
        <v>7149667</v>
      </c>
    </row>
    <row r="34936" spans="1:3" x14ac:dyDescent="0.3">
      <c r="A34936" t="s">
        <v>2256</v>
      </c>
      <c r="B34936">
        <v>1836</v>
      </c>
      <c r="C34936">
        <v>7203459</v>
      </c>
    </row>
    <row r="34937" spans="1:3" x14ac:dyDescent="0.3">
      <c r="A34937" t="s">
        <v>2256</v>
      </c>
      <c r="B34937">
        <v>1837</v>
      </c>
      <c r="C34937">
        <v>7257655</v>
      </c>
    </row>
    <row r="34938" spans="1:3" x14ac:dyDescent="0.3">
      <c r="A34938" t="s">
        <v>2256</v>
      </c>
      <c r="B34938">
        <v>1838</v>
      </c>
      <c r="C34938">
        <v>7312259</v>
      </c>
    </row>
    <row r="34939" spans="1:3" x14ac:dyDescent="0.3">
      <c r="A34939" t="s">
        <v>2256</v>
      </c>
      <c r="B34939">
        <v>1839</v>
      </c>
      <c r="C34939">
        <v>7367273</v>
      </c>
    </row>
    <row r="34940" spans="1:3" x14ac:dyDescent="0.3">
      <c r="A34940" t="s">
        <v>2256</v>
      </c>
      <c r="B34940">
        <v>1840</v>
      </c>
      <c r="C34940">
        <v>7422702</v>
      </c>
    </row>
    <row r="34941" spans="1:3" x14ac:dyDescent="0.3">
      <c r="A34941" t="s">
        <v>2256</v>
      </c>
      <c r="B34941">
        <v>1841</v>
      </c>
      <c r="C34941">
        <v>7478548</v>
      </c>
    </row>
    <row r="34942" spans="1:3" x14ac:dyDescent="0.3">
      <c r="A34942" t="s">
        <v>2256</v>
      </c>
      <c r="B34942">
        <v>1842</v>
      </c>
      <c r="C34942">
        <v>7534813</v>
      </c>
    </row>
    <row r="34943" spans="1:3" x14ac:dyDescent="0.3">
      <c r="A34943" t="s">
        <v>2256</v>
      </c>
      <c r="B34943">
        <v>1843</v>
      </c>
      <c r="C34943">
        <v>7591502</v>
      </c>
    </row>
    <row r="34944" spans="1:3" x14ac:dyDescent="0.3">
      <c r="A34944" t="s">
        <v>2256</v>
      </c>
      <c r="B34944">
        <v>1844</v>
      </c>
      <c r="C34944">
        <v>7648618</v>
      </c>
    </row>
    <row r="34945" spans="1:3" x14ac:dyDescent="0.3">
      <c r="A34945" t="s">
        <v>2256</v>
      </c>
      <c r="B34945">
        <v>1845</v>
      </c>
      <c r="C34945">
        <v>7706163</v>
      </c>
    </row>
    <row r="34946" spans="1:3" x14ac:dyDescent="0.3">
      <c r="A34946" t="s">
        <v>2256</v>
      </c>
      <c r="B34946">
        <v>1846</v>
      </c>
      <c r="C34946">
        <v>7764141</v>
      </c>
    </row>
    <row r="34947" spans="1:3" x14ac:dyDescent="0.3">
      <c r="A34947" t="s">
        <v>2256</v>
      </c>
      <c r="B34947">
        <v>1847</v>
      </c>
      <c r="C34947">
        <v>7822556</v>
      </c>
    </row>
    <row r="34948" spans="1:3" x14ac:dyDescent="0.3">
      <c r="A34948" t="s">
        <v>2256</v>
      </c>
      <c r="B34948">
        <v>1848</v>
      </c>
      <c r="C34948">
        <v>7881410</v>
      </c>
    </row>
    <row r="34949" spans="1:3" x14ac:dyDescent="0.3">
      <c r="A34949" t="s">
        <v>2256</v>
      </c>
      <c r="B34949">
        <v>1849</v>
      </c>
      <c r="C34949">
        <v>7939705</v>
      </c>
    </row>
    <row r="34950" spans="1:3" x14ac:dyDescent="0.3">
      <c r="A34950" t="s">
        <v>2256</v>
      </c>
      <c r="B34950">
        <v>1850</v>
      </c>
      <c r="C34950">
        <v>7997430</v>
      </c>
    </row>
    <row r="34951" spans="1:3" x14ac:dyDescent="0.3">
      <c r="A34951" t="s">
        <v>2256</v>
      </c>
      <c r="B34951">
        <v>1851</v>
      </c>
      <c r="C34951">
        <v>8053331</v>
      </c>
    </row>
    <row r="34952" spans="1:3" x14ac:dyDescent="0.3">
      <c r="A34952" t="s">
        <v>2256</v>
      </c>
      <c r="B34952">
        <v>1852</v>
      </c>
      <c r="C34952">
        <v>8108622</v>
      </c>
    </row>
    <row r="34953" spans="1:3" x14ac:dyDescent="0.3">
      <c r="A34953" t="s">
        <v>2256</v>
      </c>
      <c r="B34953">
        <v>1853</v>
      </c>
      <c r="C34953">
        <v>8163292</v>
      </c>
    </row>
    <row r="34954" spans="1:3" x14ac:dyDescent="0.3">
      <c r="A34954" t="s">
        <v>2256</v>
      </c>
      <c r="B34954">
        <v>1854</v>
      </c>
      <c r="C34954">
        <v>8218330</v>
      </c>
    </row>
    <row r="34955" spans="1:3" x14ac:dyDescent="0.3">
      <c r="A34955" t="s">
        <v>2256</v>
      </c>
      <c r="B34955">
        <v>1855</v>
      </c>
      <c r="C34955">
        <v>8273739</v>
      </c>
    </row>
    <row r="34956" spans="1:3" x14ac:dyDescent="0.3">
      <c r="A34956" t="s">
        <v>2256</v>
      </c>
      <c r="B34956">
        <v>1856</v>
      </c>
      <c r="C34956">
        <v>8329521</v>
      </c>
    </row>
    <row r="34957" spans="1:3" x14ac:dyDescent="0.3">
      <c r="A34957" t="s">
        <v>2256</v>
      </c>
      <c r="B34957">
        <v>1857</v>
      </c>
      <c r="C34957">
        <v>8385679</v>
      </c>
    </row>
    <row r="34958" spans="1:3" x14ac:dyDescent="0.3">
      <c r="A34958" t="s">
        <v>2256</v>
      </c>
      <c r="B34958">
        <v>1858</v>
      </c>
      <c r="C34958">
        <v>8442216</v>
      </c>
    </row>
    <row r="34959" spans="1:3" x14ac:dyDescent="0.3">
      <c r="A34959" t="s">
        <v>2256</v>
      </c>
      <c r="B34959">
        <v>1859</v>
      </c>
      <c r="C34959">
        <v>8499134</v>
      </c>
    </row>
    <row r="34960" spans="1:3" x14ac:dyDescent="0.3">
      <c r="A34960" t="s">
        <v>2256</v>
      </c>
      <c r="B34960">
        <v>1860</v>
      </c>
      <c r="C34960">
        <v>8556435</v>
      </c>
    </row>
    <row r="34961" spans="1:3" x14ac:dyDescent="0.3">
      <c r="A34961" t="s">
        <v>2256</v>
      </c>
      <c r="B34961">
        <v>1861</v>
      </c>
      <c r="C34961">
        <v>8614122</v>
      </c>
    </row>
    <row r="34962" spans="1:3" x14ac:dyDescent="0.3">
      <c r="A34962" t="s">
        <v>2256</v>
      </c>
      <c r="B34962">
        <v>1862</v>
      </c>
      <c r="C34962">
        <v>8672198</v>
      </c>
    </row>
    <row r="34963" spans="1:3" x14ac:dyDescent="0.3">
      <c r="A34963" t="s">
        <v>2256</v>
      </c>
      <c r="B34963">
        <v>1863</v>
      </c>
      <c r="C34963">
        <v>8730665</v>
      </c>
    </row>
    <row r="34964" spans="1:3" x14ac:dyDescent="0.3">
      <c r="A34964" t="s">
        <v>2256</v>
      </c>
      <c r="B34964">
        <v>1864</v>
      </c>
      <c r="C34964">
        <v>8789527</v>
      </c>
    </row>
    <row r="34965" spans="1:3" x14ac:dyDescent="0.3">
      <c r="A34965" t="s">
        <v>2256</v>
      </c>
      <c r="B34965">
        <v>1865</v>
      </c>
      <c r="C34965">
        <v>8848785</v>
      </c>
    </row>
    <row r="34966" spans="1:3" x14ac:dyDescent="0.3">
      <c r="A34966" t="s">
        <v>2256</v>
      </c>
      <c r="B34966">
        <v>1866</v>
      </c>
      <c r="C34966">
        <v>8908442</v>
      </c>
    </row>
    <row r="34967" spans="1:3" x14ac:dyDescent="0.3">
      <c r="A34967" t="s">
        <v>2256</v>
      </c>
      <c r="B34967">
        <v>1867</v>
      </c>
      <c r="C34967">
        <v>8968501</v>
      </c>
    </row>
    <row r="34968" spans="1:3" x14ac:dyDescent="0.3">
      <c r="A34968" t="s">
        <v>2256</v>
      </c>
      <c r="B34968">
        <v>1868</v>
      </c>
      <c r="C34968">
        <v>9028965</v>
      </c>
    </row>
    <row r="34969" spans="1:3" x14ac:dyDescent="0.3">
      <c r="A34969" t="s">
        <v>2256</v>
      </c>
      <c r="B34969">
        <v>1869</v>
      </c>
      <c r="C34969">
        <v>9088437</v>
      </c>
    </row>
    <row r="34970" spans="1:3" x14ac:dyDescent="0.3">
      <c r="A34970" t="s">
        <v>2256</v>
      </c>
      <c r="B34970">
        <v>1870</v>
      </c>
      <c r="C34970">
        <v>9146903</v>
      </c>
    </row>
    <row r="34971" spans="1:3" x14ac:dyDescent="0.3">
      <c r="A34971" t="s">
        <v>2256</v>
      </c>
      <c r="B34971">
        <v>1871</v>
      </c>
      <c r="C34971">
        <v>9204347</v>
      </c>
    </row>
    <row r="34972" spans="1:3" x14ac:dyDescent="0.3">
      <c r="A34972" t="s">
        <v>2256</v>
      </c>
      <c r="B34972">
        <v>1872</v>
      </c>
      <c r="C34972">
        <v>9260754</v>
      </c>
    </row>
    <row r="34973" spans="1:3" x14ac:dyDescent="0.3">
      <c r="A34973" t="s">
        <v>2256</v>
      </c>
      <c r="B34973">
        <v>1873</v>
      </c>
      <c r="C34973">
        <v>9316110</v>
      </c>
    </row>
    <row r="34974" spans="1:3" x14ac:dyDescent="0.3">
      <c r="A34974" t="s">
        <v>2256</v>
      </c>
      <c r="B34974">
        <v>1874</v>
      </c>
      <c r="C34974">
        <v>9371796</v>
      </c>
    </row>
    <row r="34975" spans="1:3" x14ac:dyDescent="0.3">
      <c r="A34975" t="s">
        <v>2256</v>
      </c>
      <c r="B34975">
        <v>1875</v>
      </c>
      <c r="C34975">
        <v>9427815</v>
      </c>
    </row>
    <row r="34976" spans="1:3" x14ac:dyDescent="0.3">
      <c r="A34976" t="s">
        <v>2256</v>
      </c>
      <c r="B34976">
        <v>1876</v>
      </c>
      <c r="C34976">
        <v>9484168</v>
      </c>
    </row>
    <row r="34977" spans="1:3" x14ac:dyDescent="0.3">
      <c r="A34977" t="s">
        <v>2256</v>
      </c>
      <c r="B34977">
        <v>1877</v>
      </c>
      <c r="C34977">
        <v>9540858</v>
      </c>
    </row>
    <row r="34978" spans="1:3" x14ac:dyDescent="0.3">
      <c r="A34978" t="s">
        <v>2256</v>
      </c>
      <c r="B34978">
        <v>1878</v>
      </c>
      <c r="C34978">
        <v>9597886</v>
      </c>
    </row>
    <row r="34979" spans="1:3" x14ac:dyDescent="0.3">
      <c r="A34979" t="s">
        <v>2256</v>
      </c>
      <c r="B34979">
        <v>1879</v>
      </c>
      <c r="C34979">
        <v>9655256</v>
      </c>
    </row>
    <row r="34980" spans="1:3" x14ac:dyDescent="0.3">
      <c r="A34980" t="s">
        <v>2256</v>
      </c>
      <c r="B34980">
        <v>1880</v>
      </c>
      <c r="C34980">
        <v>9712968</v>
      </c>
    </row>
    <row r="34981" spans="1:3" x14ac:dyDescent="0.3">
      <c r="A34981" t="s">
        <v>2256</v>
      </c>
      <c r="B34981">
        <v>1881</v>
      </c>
      <c r="C34981">
        <v>9771024</v>
      </c>
    </row>
    <row r="34982" spans="1:3" x14ac:dyDescent="0.3">
      <c r="A34982" t="s">
        <v>2256</v>
      </c>
      <c r="B34982">
        <v>1882</v>
      </c>
      <c r="C34982">
        <v>9829428</v>
      </c>
    </row>
    <row r="34983" spans="1:3" x14ac:dyDescent="0.3">
      <c r="A34983" t="s">
        <v>2256</v>
      </c>
      <c r="B34983">
        <v>1883</v>
      </c>
      <c r="C34983">
        <v>9888180</v>
      </c>
    </row>
    <row r="34984" spans="1:3" x14ac:dyDescent="0.3">
      <c r="A34984" t="s">
        <v>2256</v>
      </c>
      <c r="B34984">
        <v>1884</v>
      </c>
      <c r="C34984">
        <v>9947283</v>
      </c>
    </row>
    <row r="34985" spans="1:3" x14ac:dyDescent="0.3">
      <c r="A34985" t="s">
        <v>2256</v>
      </c>
      <c r="B34985">
        <v>1885</v>
      </c>
      <c r="C34985">
        <v>10006739</v>
      </c>
    </row>
    <row r="34986" spans="1:3" x14ac:dyDescent="0.3">
      <c r="A34986" t="s">
        <v>2256</v>
      </c>
      <c r="B34986">
        <v>1886</v>
      </c>
      <c r="C34986">
        <v>10066551</v>
      </c>
    </row>
    <row r="34987" spans="1:3" x14ac:dyDescent="0.3">
      <c r="A34987" t="s">
        <v>2256</v>
      </c>
      <c r="B34987">
        <v>1887</v>
      </c>
      <c r="C34987">
        <v>10126719</v>
      </c>
    </row>
    <row r="34988" spans="1:3" x14ac:dyDescent="0.3">
      <c r="A34988" t="s">
        <v>2256</v>
      </c>
      <c r="B34988">
        <v>1888</v>
      </c>
      <c r="C34988">
        <v>10187247</v>
      </c>
    </row>
    <row r="34989" spans="1:3" x14ac:dyDescent="0.3">
      <c r="A34989" t="s">
        <v>2256</v>
      </c>
      <c r="B34989">
        <v>1889</v>
      </c>
      <c r="C34989">
        <v>10247627</v>
      </c>
    </row>
    <row r="34990" spans="1:3" x14ac:dyDescent="0.3">
      <c r="A34990" t="s">
        <v>2256</v>
      </c>
      <c r="B34990">
        <v>1890</v>
      </c>
      <c r="C34990">
        <v>10307856</v>
      </c>
    </row>
    <row r="34991" spans="1:3" x14ac:dyDescent="0.3">
      <c r="A34991" t="s">
        <v>2256</v>
      </c>
      <c r="B34991">
        <v>1891</v>
      </c>
      <c r="C34991">
        <v>10367930</v>
      </c>
    </row>
    <row r="34992" spans="1:3" x14ac:dyDescent="0.3">
      <c r="A34992" t="s">
        <v>2256</v>
      </c>
      <c r="B34992">
        <v>1892</v>
      </c>
      <c r="C34992">
        <v>10427844</v>
      </c>
    </row>
    <row r="34993" spans="1:3" x14ac:dyDescent="0.3">
      <c r="A34993" t="s">
        <v>2256</v>
      </c>
      <c r="B34993">
        <v>1893</v>
      </c>
      <c r="C34993">
        <v>10487596</v>
      </c>
    </row>
    <row r="34994" spans="1:3" x14ac:dyDescent="0.3">
      <c r="A34994" t="s">
        <v>2256</v>
      </c>
      <c r="B34994">
        <v>1894</v>
      </c>
      <c r="C34994">
        <v>10547689</v>
      </c>
    </row>
    <row r="34995" spans="1:3" x14ac:dyDescent="0.3">
      <c r="A34995" t="s">
        <v>2256</v>
      </c>
      <c r="B34995">
        <v>1895</v>
      </c>
      <c r="C34995">
        <v>10608127</v>
      </c>
    </row>
    <row r="34996" spans="1:3" x14ac:dyDescent="0.3">
      <c r="A34996" t="s">
        <v>2256</v>
      </c>
      <c r="B34996">
        <v>1896</v>
      </c>
      <c r="C34996">
        <v>10668911</v>
      </c>
    </row>
    <row r="34997" spans="1:3" x14ac:dyDescent="0.3">
      <c r="A34997" t="s">
        <v>2256</v>
      </c>
      <c r="B34997">
        <v>1897</v>
      </c>
      <c r="C34997">
        <v>10730043</v>
      </c>
    </row>
    <row r="34998" spans="1:3" x14ac:dyDescent="0.3">
      <c r="A34998" t="s">
        <v>2256</v>
      </c>
      <c r="B34998">
        <v>1898</v>
      </c>
      <c r="C34998">
        <v>10791525</v>
      </c>
    </row>
    <row r="34999" spans="1:3" x14ac:dyDescent="0.3">
      <c r="A34999" t="s">
        <v>2256</v>
      </c>
      <c r="B34999">
        <v>1899</v>
      </c>
      <c r="C34999">
        <v>10857116</v>
      </c>
    </row>
    <row r="35000" spans="1:3" x14ac:dyDescent="0.3">
      <c r="A35000" t="s">
        <v>2256</v>
      </c>
      <c r="B35000">
        <v>1900</v>
      </c>
      <c r="C35000">
        <v>10926867</v>
      </c>
    </row>
    <row r="35001" spans="1:3" x14ac:dyDescent="0.3">
      <c r="A35001" t="s">
        <v>2256</v>
      </c>
      <c r="B35001">
        <v>1901</v>
      </c>
      <c r="C35001">
        <v>11000830</v>
      </c>
    </row>
    <row r="35002" spans="1:3" x14ac:dyDescent="0.3">
      <c r="A35002" t="s">
        <v>2256</v>
      </c>
      <c r="B35002">
        <v>1902</v>
      </c>
      <c r="C35002">
        <v>11079056</v>
      </c>
    </row>
    <row r="35003" spans="1:3" x14ac:dyDescent="0.3">
      <c r="A35003" t="s">
        <v>2256</v>
      </c>
      <c r="B35003">
        <v>1903</v>
      </c>
      <c r="C35003">
        <v>11161599</v>
      </c>
    </row>
    <row r="35004" spans="1:3" x14ac:dyDescent="0.3">
      <c r="A35004" t="s">
        <v>2256</v>
      </c>
      <c r="B35004">
        <v>1904</v>
      </c>
      <c r="C35004">
        <v>11244756</v>
      </c>
    </row>
    <row r="35005" spans="1:3" x14ac:dyDescent="0.3">
      <c r="A35005" t="s">
        <v>2256</v>
      </c>
      <c r="B35005">
        <v>1905</v>
      </c>
      <c r="C35005">
        <v>11328532</v>
      </c>
    </row>
    <row r="35006" spans="1:3" x14ac:dyDescent="0.3">
      <c r="A35006" t="s">
        <v>2256</v>
      </c>
      <c r="B35006">
        <v>1906</v>
      </c>
      <c r="C35006">
        <v>11412932</v>
      </c>
    </row>
    <row r="35007" spans="1:3" x14ac:dyDescent="0.3">
      <c r="A35007" t="s">
        <v>2256</v>
      </c>
      <c r="B35007">
        <v>1907</v>
      </c>
      <c r="C35007">
        <v>11497961</v>
      </c>
    </row>
    <row r="35008" spans="1:3" x14ac:dyDescent="0.3">
      <c r="A35008" t="s">
        <v>2256</v>
      </c>
      <c r="B35008">
        <v>1908</v>
      </c>
      <c r="C35008">
        <v>11583623</v>
      </c>
    </row>
    <row r="35009" spans="1:3" x14ac:dyDescent="0.3">
      <c r="A35009" t="s">
        <v>2256</v>
      </c>
      <c r="B35009">
        <v>1909</v>
      </c>
      <c r="C35009">
        <v>11661263</v>
      </c>
    </row>
    <row r="35010" spans="1:3" x14ac:dyDescent="0.3">
      <c r="A35010" t="s">
        <v>2256</v>
      </c>
      <c r="B35010">
        <v>1910</v>
      </c>
      <c r="C35010">
        <v>11730791</v>
      </c>
    </row>
    <row r="35011" spans="1:3" x14ac:dyDescent="0.3">
      <c r="A35011" t="s">
        <v>2256</v>
      </c>
      <c r="B35011">
        <v>1911</v>
      </c>
      <c r="C35011">
        <v>11792114</v>
      </c>
    </row>
    <row r="35012" spans="1:3" x14ac:dyDescent="0.3">
      <c r="A35012" t="s">
        <v>2256</v>
      </c>
      <c r="B35012">
        <v>1912</v>
      </c>
      <c r="C35012">
        <v>11845140</v>
      </c>
    </row>
    <row r="35013" spans="1:3" x14ac:dyDescent="0.3">
      <c r="A35013" t="s">
        <v>2256</v>
      </c>
      <c r="B35013">
        <v>1913</v>
      </c>
      <c r="C35013">
        <v>11889775</v>
      </c>
    </row>
    <row r="35014" spans="1:3" x14ac:dyDescent="0.3">
      <c r="A35014" t="s">
        <v>2256</v>
      </c>
      <c r="B35014">
        <v>1914</v>
      </c>
      <c r="C35014">
        <v>11934578</v>
      </c>
    </row>
    <row r="35015" spans="1:3" x14ac:dyDescent="0.3">
      <c r="A35015" t="s">
        <v>2256</v>
      </c>
      <c r="B35015">
        <v>1915</v>
      </c>
      <c r="C35015">
        <v>11979550</v>
      </c>
    </row>
    <row r="35016" spans="1:3" x14ac:dyDescent="0.3">
      <c r="A35016" t="s">
        <v>2256</v>
      </c>
      <c r="B35016">
        <v>1916</v>
      </c>
      <c r="C35016">
        <v>12024691</v>
      </c>
    </row>
    <row r="35017" spans="1:3" x14ac:dyDescent="0.3">
      <c r="A35017" t="s">
        <v>2256</v>
      </c>
      <c r="B35017">
        <v>1917</v>
      </c>
      <c r="C35017">
        <v>12070001</v>
      </c>
    </row>
    <row r="35018" spans="1:3" x14ac:dyDescent="0.3">
      <c r="A35018" t="s">
        <v>2256</v>
      </c>
      <c r="B35018">
        <v>1918</v>
      </c>
      <c r="C35018">
        <v>12117371</v>
      </c>
    </row>
    <row r="35019" spans="1:3" x14ac:dyDescent="0.3">
      <c r="A35019" t="s">
        <v>2256</v>
      </c>
      <c r="B35019">
        <v>1919</v>
      </c>
      <c r="C35019">
        <v>12188843</v>
      </c>
    </row>
    <row r="35020" spans="1:3" x14ac:dyDescent="0.3">
      <c r="A35020" t="s">
        <v>2256</v>
      </c>
      <c r="B35020">
        <v>1920</v>
      </c>
      <c r="C35020">
        <v>12284840</v>
      </c>
    </row>
    <row r="35021" spans="1:3" x14ac:dyDescent="0.3">
      <c r="A35021" t="s">
        <v>2256</v>
      </c>
      <c r="B35021">
        <v>1921</v>
      </c>
      <c r="C35021">
        <v>12405792</v>
      </c>
    </row>
    <row r="35022" spans="1:3" x14ac:dyDescent="0.3">
      <c r="A35022" t="s">
        <v>2256</v>
      </c>
      <c r="B35022">
        <v>1922</v>
      </c>
      <c r="C35022">
        <v>12552132</v>
      </c>
    </row>
    <row r="35023" spans="1:3" x14ac:dyDescent="0.3">
      <c r="A35023" t="s">
        <v>2256</v>
      </c>
      <c r="B35023">
        <v>1923</v>
      </c>
      <c r="C35023">
        <v>12724303</v>
      </c>
    </row>
    <row r="35024" spans="1:3" x14ac:dyDescent="0.3">
      <c r="A35024" t="s">
        <v>2256</v>
      </c>
      <c r="B35024">
        <v>1924</v>
      </c>
      <c r="C35024">
        <v>12898835</v>
      </c>
    </row>
    <row r="35025" spans="1:3" x14ac:dyDescent="0.3">
      <c r="A35025" t="s">
        <v>2256</v>
      </c>
      <c r="B35025">
        <v>1925</v>
      </c>
      <c r="C35025">
        <v>13075761</v>
      </c>
    </row>
    <row r="35026" spans="1:3" x14ac:dyDescent="0.3">
      <c r="A35026" t="s">
        <v>2256</v>
      </c>
      <c r="B35026">
        <v>1926</v>
      </c>
      <c r="C35026">
        <v>13255114</v>
      </c>
    </row>
    <row r="35027" spans="1:3" x14ac:dyDescent="0.3">
      <c r="A35027" t="s">
        <v>2256</v>
      </c>
      <c r="B35027">
        <v>1927</v>
      </c>
      <c r="C35027">
        <v>13436928</v>
      </c>
    </row>
    <row r="35028" spans="1:3" x14ac:dyDescent="0.3">
      <c r="A35028" t="s">
        <v>2256</v>
      </c>
      <c r="B35028">
        <v>1928</v>
      </c>
      <c r="C35028">
        <v>13621235</v>
      </c>
    </row>
    <row r="35029" spans="1:3" x14ac:dyDescent="0.3">
      <c r="A35029" t="s">
        <v>2256</v>
      </c>
      <c r="B35029">
        <v>1929</v>
      </c>
      <c r="C35029">
        <v>13802811</v>
      </c>
    </row>
    <row r="35030" spans="1:3" x14ac:dyDescent="0.3">
      <c r="A35030" t="s">
        <v>2256</v>
      </c>
      <c r="B35030">
        <v>1930</v>
      </c>
      <c r="C35030">
        <v>13981556</v>
      </c>
    </row>
    <row r="35031" spans="1:3" x14ac:dyDescent="0.3">
      <c r="A35031" t="s">
        <v>2256</v>
      </c>
      <c r="B35031">
        <v>1931</v>
      </c>
      <c r="C35031">
        <v>14157370</v>
      </c>
    </row>
    <row r="35032" spans="1:3" x14ac:dyDescent="0.3">
      <c r="A35032" t="s">
        <v>2256</v>
      </c>
      <c r="B35032">
        <v>1932</v>
      </c>
      <c r="C35032">
        <v>14330147</v>
      </c>
    </row>
    <row r="35033" spans="1:3" x14ac:dyDescent="0.3">
      <c r="A35033" t="s">
        <v>2256</v>
      </c>
      <c r="B35033">
        <v>1933</v>
      </c>
      <c r="C35033">
        <v>14499781</v>
      </c>
    </row>
    <row r="35034" spans="1:3" x14ac:dyDescent="0.3">
      <c r="A35034" t="s">
        <v>2256</v>
      </c>
      <c r="B35034">
        <v>1934</v>
      </c>
      <c r="C35034">
        <v>14671424</v>
      </c>
    </row>
    <row r="35035" spans="1:3" x14ac:dyDescent="0.3">
      <c r="A35035" t="s">
        <v>2256</v>
      </c>
      <c r="B35035">
        <v>1935</v>
      </c>
      <c r="C35035">
        <v>14845099</v>
      </c>
    </row>
    <row r="35036" spans="1:3" x14ac:dyDescent="0.3">
      <c r="A35036" t="s">
        <v>2256</v>
      </c>
      <c r="B35036">
        <v>1936</v>
      </c>
      <c r="C35036">
        <v>15020829</v>
      </c>
    </row>
    <row r="35037" spans="1:3" x14ac:dyDescent="0.3">
      <c r="A35037" t="s">
        <v>2256</v>
      </c>
      <c r="B35037">
        <v>1937</v>
      </c>
      <c r="C35037">
        <v>15198640</v>
      </c>
    </row>
    <row r="35038" spans="1:3" x14ac:dyDescent="0.3">
      <c r="A35038" t="s">
        <v>2256</v>
      </c>
      <c r="B35038">
        <v>1938</v>
      </c>
      <c r="C35038">
        <v>15378555</v>
      </c>
    </row>
    <row r="35039" spans="1:3" x14ac:dyDescent="0.3">
      <c r="A35039" t="s">
        <v>2256</v>
      </c>
      <c r="B35039">
        <v>1939</v>
      </c>
      <c r="C35039">
        <v>15531236</v>
      </c>
    </row>
    <row r="35040" spans="1:3" x14ac:dyDescent="0.3">
      <c r="A35040" t="s">
        <v>2256</v>
      </c>
      <c r="B35040">
        <v>1940</v>
      </c>
      <c r="C35040">
        <v>15656286</v>
      </c>
    </row>
    <row r="35041" spans="1:3" x14ac:dyDescent="0.3">
      <c r="A35041" t="s">
        <v>2256</v>
      </c>
      <c r="B35041">
        <v>1941</v>
      </c>
      <c r="C35041">
        <v>15753304</v>
      </c>
    </row>
    <row r="35042" spans="1:3" x14ac:dyDescent="0.3">
      <c r="A35042" t="s">
        <v>2256</v>
      </c>
      <c r="B35042">
        <v>1942</v>
      </c>
      <c r="C35042">
        <v>15821885</v>
      </c>
    </row>
    <row r="35043" spans="1:3" x14ac:dyDescent="0.3">
      <c r="A35043" t="s">
        <v>2256</v>
      </c>
      <c r="B35043">
        <v>1943</v>
      </c>
      <c r="C35043">
        <v>15861617</v>
      </c>
    </row>
    <row r="35044" spans="1:3" x14ac:dyDescent="0.3">
      <c r="A35044" t="s">
        <v>2256</v>
      </c>
      <c r="B35044">
        <v>1944</v>
      </c>
      <c r="C35044">
        <v>15901448</v>
      </c>
    </row>
    <row r="35045" spans="1:3" x14ac:dyDescent="0.3">
      <c r="A35045" t="s">
        <v>2256</v>
      </c>
      <c r="B35045">
        <v>1945</v>
      </c>
      <c r="C35045">
        <v>15941380</v>
      </c>
    </row>
    <row r="35046" spans="1:3" x14ac:dyDescent="0.3">
      <c r="A35046" t="s">
        <v>2256</v>
      </c>
      <c r="B35046">
        <v>1946</v>
      </c>
      <c r="C35046">
        <v>15981412</v>
      </c>
    </row>
    <row r="35047" spans="1:3" x14ac:dyDescent="0.3">
      <c r="A35047" t="s">
        <v>2256</v>
      </c>
      <c r="B35047">
        <v>1947</v>
      </c>
      <c r="C35047">
        <v>16021544</v>
      </c>
    </row>
    <row r="35048" spans="1:3" x14ac:dyDescent="0.3">
      <c r="A35048" t="s">
        <v>2256</v>
      </c>
      <c r="B35048">
        <v>1948</v>
      </c>
      <c r="C35048">
        <v>16061777</v>
      </c>
    </row>
    <row r="35049" spans="1:3" x14ac:dyDescent="0.3">
      <c r="A35049" t="s">
        <v>2256</v>
      </c>
      <c r="B35049">
        <v>1949</v>
      </c>
      <c r="C35049">
        <v>16133207</v>
      </c>
    </row>
    <row r="35050" spans="1:3" x14ac:dyDescent="0.3">
      <c r="A35050" t="s">
        <v>2256</v>
      </c>
      <c r="B35050">
        <v>1950</v>
      </c>
      <c r="C35050">
        <v>16236289</v>
      </c>
    </row>
    <row r="35051" spans="1:3" x14ac:dyDescent="0.3">
      <c r="A35051" t="s">
        <v>2256</v>
      </c>
      <c r="B35051">
        <v>1951</v>
      </c>
      <c r="C35051">
        <v>16512669</v>
      </c>
    </row>
    <row r="35052" spans="1:3" x14ac:dyDescent="0.3">
      <c r="A35052" t="s">
        <v>2256</v>
      </c>
      <c r="B35052">
        <v>1952</v>
      </c>
      <c r="C35052">
        <v>16764911</v>
      </c>
    </row>
    <row r="35053" spans="1:3" x14ac:dyDescent="0.3">
      <c r="A35053" t="s">
        <v>2256</v>
      </c>
      <c r="B35053">
        <v>1953</v>
      </c>
      <c r="C35053">
        <v>17005719</v>
      </c>
    </row>
    <row r="35054" spans="1:3" x14ac:dyDescent="0.3">
      <c r="A35054" t="s">
        <v>2256</v>
      </c>
      <c r="B35054">
        <v>1954</v>
      </c>
      <c r="C35054">
        <v>17243812</v>
      </c>
    </row>
    <row r="35055" spans="1:3" x14ac:dyDescent="0.3">
      <c r="A35055" t="s">
        <v>2256</v>
      </c>
      <c r="B35055">
        <v>1955</v>
      </c>
      <c r="C35055">
        <v>17483935</v>
      </c>
    </row>
    <row r="35056" spans="1:3" x14ac:dyDescent="0.3">
      <c r="A35056" t="s">
        <v>2256</v>
      </c>
      <c r="B35056">
        <v>1956</v>
      </c>
      <c r="C35056">
        <v>17726634</v>
      </c>
    </row>
    <row r="35057" spans="1:3" x14ac:dyDescent="0.3">
      <c r="A35057" t="s">
        <v>2256</v>
      </c>
      <c r="B35057">
        <v>1957</v>
      </c>
      <c r="C35057">
        <v>17968470</v>
      </c>
    </row>
    <row r="35058" spans="1:3" x14ac:dyDescent="0.3">
      <c r="A35058" t="s">
        <v>2256</v>
      </c>
      <c r="B35058">
        <v>1958</v>
      </c>
      <c r="C35058">
        <v>18202715</v>
      </c>
    </row>
    <row r="35059" spans="1:3" x14ac:dyDescent="0.3">
      <c r="A35059" t="s">
        <v>2256</v>
      </c>
      <c r="B35059">
        <v>1959</v>
      </c>
      <c r="C35059">
        <v>18420450</v>
      </c>
    </row>
    <row r="35060" spans="1:3" x14ac:dyDescent="0.3">
      <c r="A35060" t="s">
        <v>2256</v>
      </c>
      <c r="B35060">
        <v>1960</v>
      </c>
      <c r="C35060">
        <v>18613945</v>
      </c>
    </row>
    <row r="35061" spans="1:3" x14ac:dyDescent="0.3">
      <c r="A35061" t="s">
        <v>2256</v>
      </c>
      <c r="B35061">
        <v>1961</v>
      </c>
      <c r="C35061">
        <v>18780210</v>
      </c>
    </row>
    <row r="35062" spans="1:3" x14ac:dyDescent="0.3">
      <c r="A35062" t="s">
        <v>2256</v>
      </c>
      <c r="B35062">
        <v>1962</v>
      </c>
      <c r="C35062">
        <v>18924152</v>
      </c>
    </row>
    <row r="35063" spans="1:3" x14ac:dyDescent="0.3">
      <c r="A35063" t="s">
        <v>2256</v>
      </c>
      <c r="B35063">
        <v>1963</v>
      </c>
      <c r="C35063">
        <v>19059934</v>
      </c>
    </row>
    <row r="35064" spans="1:3" x14ac:dyDescent="0.3">
      <c r="A35064" t="s">
        <v>2256</v>
      </c>
      <c r="B35064">
        <v>1964</v>
      </c>
      <c r="C35064">
        <v>19207139</v>
      </c>
    </row>
    <row r="35065" spans="1:3" x14ac:dyDescent="0.3">
      <c r="A35065" t="s">
        <v>2256</v>
      </c>
      <c r="B35065">
        <v>1965</v>
      </c>
      <c r="C35065">
        <v>19379575</v>
      </c>
    </row>
    <row r="35066" spans="1:3" x14ac:dyDescent="0.3">
      <c r="A35066" t="s">
        <v>2256</v>
      </c>
      <c r="B35066">
        <v>1966</v>
      </c>
      <c r="C35066">
        <v>19582332</v>
      </c>
    </row>
    <row r="35067" spans="1:3" x14ac:dyDescent="0.3">
      <c r="A35067" t="s">
        <v>2256</v>
      </c>
      <c r="B35067">
        <v>1967</v>
      </c>
      <c r="C35067">
        <v>19810612</v>
      </c>
    </row>
    <row r="35068" spans="1:3" x14ac:dyDescent="0.3">
      <c r="A35068" t="s">
        <v>2256</v>
      </c>
      <c r="B35068">
        <v>1968</v>
      </c>
      <c r="C35068">
        <v>20055976</v>
      </c>
    </row>
    <row r="35069" spans="1:3" x14ac:dyDescent="0.3">
      <c r="A35069" t="s">
        <v>2256</v>
      </c>
      <c r="B35069">
        <v>1969</v>
      </c>
      <c r="C35069">
        <v>20305348</v>
      </c>
    </row>
    <row r="35070" spans="1:3" x14ac:dyDescent="0.3">
      <c r="A35070" t="s">
        <v>2256</v>
      </c>
      <c r="B35070">
        <v>1970</v>
      </c>
      <c r="C35070">
        <v>20548912</v>
      </c>
    </row>
    <row r="35071" spans="1:3" x14ac:dyDescent="0.3">
      <c r="A35071" t="s">
        <v>2256</v>
      </c>
      <c r="B35071">
        <v>1971</v>
      </c>
      <c r="C35071">
        <v>20783555</v>
      </c>
    </row>
    <row r="35072" spans="1:3" x14ac:dyDescent="0.3">
      <c r="A35072" t="s">
        <v>2256</v>
      </c>
      <c r="B35072">
        <v>1972</v>
      </c>
      <c r="C35072">
        <v>21011147</v>
      </c>
    </row>
    <row r="35073" spans="1:3" x14ac:dyDescent="0.3">
      <c r="A35073" t="s">
        <v>2256</v>
      </c>
      <c r="B35073">
        <v>1973</v>
      </c>
      <c r="C35073">
        <v>21232622</v>
      </c>
    </row>
    <row r="35074" spans="1:3" x14ac:dyDescent="0.3">
      <c r="A35074" t="s">
        <v>2256</v>
      </c>
      <c r="B35074">
        <v>1974</v>
      </c>
      <c r="C35074">
        <v>21450405</v>
      </c>
    </row>
    <row r="35075" spans="1:3" x14ac:dyDescent="0.3">
      <c r="A35075" t="s">
        <v>2256</v>
      </c>
      <c r="B35075">
        <v>1975</v>
      </c>
      <c r="C35075">
        <v>21665640</v>
      </c>
    </row>
    <row r="35076" spans="1:3" x14ac:dyDescent="0.3">
      <c r="A35076" t="s">
        <v>2256</v>
      </c>
      <c r="B35076">
        <v>1976</v>
      </c>
      <c r="C35076">
        <v>21879077</v>
      </c>
    </row>
    <row r="35077" spans="1:3" x14ac:dyDescent="0.3">
      <c r="A35077" t="s">
        <v>2256</v>
      </c>
      <c r="B35077">
        <v>1977</v>
      </c>
      <c r="C35077">
        <v>22087896</v>
      </c>
    </row>
    <row r="35078" spans="1:3" x14ac:dyDescent="0.3">
      <c r="A35078" t="s">
        <v>2256</v>
      </c>
      <c r="B35078">
        <v>1978</v>
      </c>
      <c r="C35078">
        <v>22285505</v>
      </c>
    </row>
    <row r="35079" spans="1:3" x14ac:dyDescent="0.3">
      <c r="A35079" t="s">
        <v>2256</v>
      </c>
      <c r="B35079">
        <v>1979</v>
      </c>
      <c r="C35079">
        <v>22463310</v>
      </c>
    </row>
    <row r="35080" spans="1:3" x14ac:dyDescent="0.3">
      <c r="A35080" t="s">
        <v>2256</v>
      </c>
      <c r="B35080">
        <v>1980</v>
      </c>
      <c r="C35080">
        <v>22615644</v>
      </c>
    </row>
    <row r="35081" spans="1:3" x14ac:dyDescent="0.3">
      <c r="A35081" t="s">
        <v>2256</v>
      </c>
      <c r="B35081">
        <v>1981</v>
      </c>
      <c r="C35081">
        <v>22737209</v>
      </c>
    </row>
    <row r="35082" spans="1:3" x14ac:dyDescent="0.3">
      <c r="A35082" t="s">
        <v>2256</v>
      </c>
      <c r="B35082">
        <v>1982</v>
      </c>
      <c r="C35082">
        <v>22830547</v>
      </c>
    </row>
    <row r="35083" spans="1:3" x14ac:dyDescent="0.3">
      <c r="A35083" t="s">
        <v>2256</v>
      </c>
      <c r="B35083">
        <v>1983</v>
      </c>
      <c r="C35083">
        <v>22907296</v>
      </c>
    </row>
    <row r="35084" spans="1:3" x14ac:dyDescent="0.3">
      <c r="A35084" t="s">
        <v>2256</v>
      </c>
      <c r="B35084">
        <v>1984</v>
      </c>
      <c r="C35084">
        <v>22983962</v>
      </c>
    </row>
    <row r="35085" spans="1:3" x14ac:dyDescent="0.3">
      <c r="A35085" t="s">
        <v>2256</v>
      </c>
      <c r="B35085">
        <v>1985</v>
      </c>
      <c r="C35085">
        <v>23071258</v>
      </c>
    </row>
    <row r="35086" spans="1:3" x14ac:dyDescent="0.3">
      <c r="A35086" t="s">
        <v>2256</v>
      </c>
      <c r="B35086">
        <v>1986</v>
      </c>
      <c r="C35086">
        <v>23175055</v>
      </c>
    </row>
    <row r="35087" spans="1:3" x14ac:dyDescent="0.3">
      <c r="A35087" t="s">
        <v>2256</v>
      </c>
      <c r="B35087">
        <v>1987</v>
      </c>
      <c r="C35087">
        <v>23288388</v>
      </c>
    </row>
    <row r="35088" spans="1:3" x14ac:dyDescent="0.3">
      <c r="A35088" t="s">
        <v>2256</v>
      </c>
      <c r="B35088">
        <v>1988</v>
      </c>
      <c r="C35088">
        <v>23393739</v>
      </c>
    </row>
    <row r="35089" spans="1:3" x14ac:dyDescent="0.3">
      <c r="A35089" t="s">
        <v>2256</v>
      </c>
      <c r="B35089">
        <v>1989</v>
      </c>
      <c r="C35089">
        <v>23466413</v>
      </c>
    </row>
    <row r="35090" spans="1:3" x14ac:dyDescent="0.3">
      <c r="A35090" t="s">
        <v>2256</v>
      </c>
      <c r="B35090">
        <v>1990</v>
      </c>
      <c r="C35090">
        <v>23489156</v>
      </c>
    </row>
    <row r="35091" spans="1:3" x14ac:dyDescent="0.3">
      <c r="A35091" t="s">
        <v>2256</v>
      </c>
      <c r="B35091">
        <v>1991</v>
      </c>
      <c r="C35091">
        <v>23456646</v>
      </c>
    </row>
    <row r="35092" spans="1:3" x14ac:dyDescent="0.3">
      <c r="A35092" t="s">
        <v>2256</v>
      </c>
      <c r="B35092">
        <v>1992</v>
      </c>
      <c r="C35092">
        <v>23375828</v>
      </c>
    </row>
    <row r="35093" spans="1:3" x14ac:dyDescent="0.3">
      <c r="A35093" t="s">
        <v>2256</v>
      </c>
      <c r="B35093">
        <v>1993</v>
      </c>
      <c r="C35093">
        <v>23256959</v>
      </c>
    </row>
    <row r="35094" spans="1:3" x14ac:dyDescent="0.3">
      <c r="A35094" t="s">
        <v>2256</v>
      </c>
      <c r="B35094">
        <v>1994</v>
      </c>
      <c r="C35094">
        <v>23115814</v>
      </c>
    </row>
    <row r="35095" spans="1:3" x14ac:dyDescent="0.3">
      <c r="A35095" t="s">
        <v>2256</v>
      </c>
      <c r="B35095">
        <v>1995</v>
      </c>
      <c r="C35095">
        <v>22964747</v>
      </c>
    </row>
    <row r="35096" spans="1:3" x14ac:dyDescent="0.3">
      <c r="A35096" t="s">
        <v>2256</v>
      </c>
      <c r="B35096">
        <v>1996</v>
      </c>
      <c r="C35096">
        <v>22805706</v>
      </c>
    </row>
    <row r="35097" spans="1:3" x14ac:dyDescent="0.3">
      <c r="A35097" t="s">
        <v>2256</v>
      </c>
      <c r="B35097">
        <v>1997</v>
      </c>
      <c r="C35097">
        <v>22637600</v>
      </c>
    </row>
    <row r="35098" spans="1:3" x14ac:dyDescent="0.3">
      <c r="A35098" t="s">
        <v>2256</v>
      </c>
      <c r="B35098">
        <v>1998</v>
      </c>
      <c r="C35098">
        <v>22466291</v>
      </c>
    </row>
    <row r="35099" spans="1:3" x14ac:dyDescent="0.3">
      <c r="A35099" t="s">
        <v>2256</v>
      </c>
      <c r="B35099">
        <v>1999</v>
      </c>
      <c r="C35099">
        <v>22298122</v>
      </c>
    </row>
    <row r="35100" spans="1:3" x14ac:dyDescent="0.3">
      <c r="A35100" t="s">
        <v>2256</v>
      </c>
      <c r="B35100">
        <v>2000</v>
      </c>
      <c r="C35100">
        <v>22137423</v>
      </c>
    </row>
    <row r="35101" spans="1:3" x14ac:dyDescent="0.3">
      <c r="A35101" t="s">
        <v>2256</v>
      </c>
      <c r="B35101">
        <v>2001</v>
      </c>
      <c r="C35101">
        <v>21989354</v>
      </c>
    </row>
    <row r="35102" spans="1:3" x14ac:dyDescent="0.3">
      <c r="A35102" t="s">
        <v>2256</v>
      </c>
      <c r="B35102">
        <v>2002</v>
      </c>
      <c r="C35102">
        <v>21853278</v>
      </c>
    </row>
    <row r="35103" spans="1:3" x14ac:dyDescent="0.3">
      <c r="A35103" t="s">
        <v>2256</v>
      </c>
      <c r="B35103">
        <v>2003</v>
      </c>
      <c r="C35103">
        <v>21720403</v>
      </c>
    </row>
    <row r="35104" spans="1:3" x14ac:dyDescent="0.3">
      <c r="A35104" t="s">
        <v>2256</v>
      </c>
      <c r="B35104">
        <v>2004</v>
      </c>
      <c r="C35104">
        <v>21577890</v>
      </c>
    </row>
    <row r="35105" spans="1:3" x14ac:dyDescent="0.3">
      <c r="A35105" t="s">
        <v>2256</v>
      </c>
      <c r="B35105">
        <v>2005</v>
      </c>
      <c r="C35105">
        <v>21417287</v>
      </c>
    </row>
    <row r="35106" spans="1:3" x14ac:dyDescent="0.3">
      <c r="A35106" t="s">
        <v>2256</v>
      </c>
      <c r="B35106">
        <v>2006</v>
      </c>
      <c r="C35106">
        <v>21234312</v>
      </c>
    </row>
    <row r="35107" spans="1:3" x14ac:dyDescent="0.3">
      <c r="A35107" t="s">
        <v>2256</v>
      </c>
      <c r="B35107">
        <v>2007</v>
      </c>
      <c r="C35107">
        <v>21034196</v>
      </c>
    </row>
    <row r="35108" spans="1:3" x14ac:dyDescent="0.3">
      <c r="A35108" t="s">
        <v>2256</v>
      </c>
      <c r="B35108">
        <v>2008</v>
      </c>
      <c r="C35108">
        <v>20829521</v>
      </c>
    </row>
    <row r="35109" spans="1:3" x14ac:dyDescent="0.3">
      <c r="A35109" t="s">
        <v>2256</v>
      </c>
      <c r="B35109">
        <v>2009</v>
      </c>
      <c r="C35109">
        <v>20637995</v>
      </c>
    </row>
    <row r="35110" spans="1:3" x14ac:dyDescent="0.3">
      <c r="A35110" t="s">
        <v>2256</v>
      </c>
      <c r="B35110">
        <v>2010</v>
      </c>
      <c r="C35110">
        <v>20471860</v>
      </c>
    </row>
    <row r="35111" spans="1:3" x14ac:dyDescent="0.3">
      <c r="A35111" t="s">
        <v>2256</v>
      </c>
      <c r="B35111">
        <v>2011</v>
      </c>
      <c r="C35111">
        <v>20336718</v>
      </c>
    </row>
    <row r="35112" spans="1:3" x14ac:dyDescent="0.3">
      <c r="A35112" t="s">
        <v>2256</v>
      </c>
      <c r="B35112">
        <v>2012</v>
      </c>
      <c r="C35112">
        <v>20227467</v>
      </c>
    </row>
    <row r="35113" spans="1:3" x14ac:dyDescent="0.3">
      <c r="A35113" t="s">
        <v>2256</v>
      </c>
      <c r="B35113">
        <v>2013</v>
      </c>
      <c r="C35113">
        <v>20132780</v>
      </c>
    </row>
    <row r="35114" spans="1:3" x14ac:dyDescent="0.3">
      <c r="A35114" t="s">
        <v>2256</v>
      </c>
      <c r="B35114">
        <v>2014</v>
      </c>
      <c r="C35114">
        <v>20035928</v>
      </c>
    </row>
    <row r="35115" spans="1:3" x14ac:dyDescent="0.3">
      <c r="A35115" t="s">
        <v>2256</v>
      </c>
      <c r="B35115">
        <v>2015</v>
      </c>
      <c r="C35115">
        <v>19925182</v>
      </c>
    </row>
    <row r="35116" spans="1:3" x14ac:dyDescent="0.3">
      <c r="A35116" t="s">
        <v>2256</v>
      </c>
      <c r="B35116">
        <v>2016</v>
      </c>
      <c r="C35116">
        <v>19796280</v>
      </c>
    </row>
    <row r="35117" spans="1:3" x14ac:dyDescent="0.3">
      <c r="A35117" t="s">
        <v>2256</v>
      </c>
      <c r="B35117">
        <v>2017</v>
      </c>
      <c r="C35117">
        <v>19653966</v>
      </c>
    </row>
    <row r="35118" spans="1:3" x14ac:dyDescent="0.3">
      <c r="A35118" t="s">
        <v>2256</v>
      </c>
      <c r="B35118">
        <v>2018</v>
      </c>
      <c r="C35118">
        <v>19506110</v>
      </c>
    </row>
    <row r="35119" spans="1:3" x14ac:dyDescent="0.3">
      <c r="A35119" t="s">
        <v>2256</v>
      </c>
      <c r="B35119">
        <v>2019</v>
      </c>
      <c r="C35119">
        <v>19364558</v>
      </c>
    </row>
    <row r="35120" spans="1:3" x14ac:dyDescent="0.3">
      <c r="A35120" t="s">
        <v>2256</v>
      </c>
      <c r="B35120">
        <v>2020</v>
      </c>
      <c r="C35120">
        <v>19237682</v>
      </c>
    </row>
    <row r="35121" spans="1:3" x14ac:dyDescent="0.3">
      <c r="A35121" t="s">
        <v>2256</v>
      </c>
      <c r="B35121">
        <v>2021</v>
      </c>
      <c r="C35121">
        <v>19127772</v>
      </c>
    </row>
    <row r="35122" spans="1:3" x14ac:dyDescent="0.3">
      <c r="A35122" t="s">
        <v>2257</v>
      </c>
      <c r="B35122">
        <v>1800</v>
      </c>
      <c r="C35122">
        <v>31295641</v>
      </c>
    </row>
    <row r="35123" spans="1:3" x14ac:dyDescent="0.3">
      <c r="A35123" t="s">
        <v>2257</v>
      </c>
      <c r="B35123">
        <v>1801</v>
      </c>
      <c r="C35123">
        <v>31295641</v>
      </c>
    </row>
    <row r="35124" spans="1:3" x14ac:dyDescent="0.3">
      <c r="A35124" t="s">
        <v>2257</v>
      </c>
      <c r="B35124">
        <v>1802</v>
      </c>
      <c r="C35124">
        <v>31295641</v>
      </c>
    </row>
    <row r="35125" spans="1:3" x14ac:dyDescent="0.3">
      <c r="A35125" t="s">
        <v>2257</v>
      </c>
      <c r="B35125">
        <v>1803</v>
      </c>
      <c r="C35125">
        <v>31295641</v>
      </c>
    </row>
    <row r="35126" spans="1:3" x14ac:dyDescent="0.3">
      <c r="A35126" t="s">
        <v>2257</v>
      </c>
      <c r="B35126">
        <v>1804</v>
      </c>
      <c r="C35126">
        <v>31295641</v>
      </c>
    </row>
    <row r="35127" spans="1:3" x14ac:dyDescent="0.3">
      <c r="A35127" t="s">
        <v>2257</v>
      </c>
      <c r="B35127">
        <v>1805</v>
      </c>
      <c r="C35127">
        <v>31295641</v>
      </c>
    </row>
    <row r="35128" spans="1:3" x14ac:dyDescent="0.3">
      <c r="A35128" t="s">
        <v>2257</v>
      </c>
      <c r="B35128">
        <v>1806</v>
      </c>
      <c r="C35128">
        <v>31295641</v>
      </c>
    </row>
    <row r="35129" spans="1:3" x14ac:dyDescent="0.3">
      <c r="A35129" t="s">
        <v>2257</v>
      </c>
      <c r="B35129">
        <v>1807</v>
      </c>
      <c r="C35129">
        <v>31295641</v>
      </c>
    </row>
    <row r="35130" spans="1:3" x14ac:dyDescent="0.3">
      <c r="A35130" t="s">
        <v>2257</v>
      </c>
      <c r="B35130">
        <v>1808</v>
      </c>
      <c r="C35130">
        <v>31295641</v>
      </c>
    </row>
    <row r="35131" spans="1:3" x14ac:dyDescent="0.3">
      <c r="A35131" t="s">
        <v>2257</v>
      </c>
      <c r="B35131">
        <v>1809</v>
      </c>
      <c r="C35131">
        <v>31295641</v>
      </c>
    </row>
    <row r="35132" spans="1:3" x14ac:dyDescent="0.3">
      <c r="A35132" t="s">
        <v>2257</v>
      </c>
      <c r="B35132">
        <v>1810</v>
      </c>
      <c r="C35132">
        <v>31295641</v>
      </c>
    </row>
    <row r="35133" spans="1:3" x14ac:dyDescent="0.3">
      <c r="A35133" t="s">
        <v>2257</v>
      </c>
      <c r="B35133">
        <v>1811</v>
      </c>
      <c r="C35133">
        <v>31309403</v>
      </c>
    </row>
    <row r="35134" spans="1:3" x14ac:dyDescent="0.3">
      <c r="A35134" t="s">
        <v>2257</v>
      </c>
      <c r="B35134">
        <v>1812</v>
      </c>
      <c r="C35134">
        <v>31337054</v>
      </c>
    </row>
    <row r="35135" spans="1:3" x14ac:dyDescent="0.3">
      <c r="A35135" t="s">
        <v>2257</v>
      </c>
      <c r="B35135">
        <v>1813</v>
      </c>
      <c r="C35135">
        <v>31378723</v>
      </c>
    </row>
    <row r="35136" spans="1:3" x14ac:dyDescent="0.3">
      <c r="A35136" t="s">
        <v>2257</v>
      </c>
      <c r="B35136">
        <v>1814</v>
      </c>
      <c r="C35136">
        <v>31434539</v>
      </c>
    </row>
    <row r="35137" spans="1:3" x14ac:dyDescent="0.3">
      <c r="A35137" t="s">
        <v>2257</v>
      </c>
      <c r="B35137">
        <v>1815</v>
      </c>
      <c r="C35137">
        <v>31504633</v>
      </c>
    </row>
    <row r="35138" spans="1:3" x14ac:dyDescent="0.3">
      <c r="A35138" t="s">
        <v>2257</v>
      </c>
      <c r="B35138">
        <v>1816</v>
      </c>
      <c r="C35138">
        <v>31589136</v>
      </c>
    </row>
    <row r="35139" spans="1:3" x14ac:dyDescent="0.3">
      <c r="A35139" t="s">
        <v>2257</v>
      </c>
      <c r="B35139">
        <v>1817</v>
      </c>
      <c r="C35139">
        <v>31688181</v>
      </c>
    </row>
    <row r="35140" spans="1:3" x14ac:dyDescent="0.3">
      <c r="A35140" t="s">
        <v>2257</v>
      </c>
      <c r="B35140">
        <v>1818</v>
      </c>
      <c r="C35140">
        <v>31801904</v>
      </c>
    </row>
    <row r="35141" spans="1:3" x14ac:dyDescent="0.3">
      <c r="A35141" t="s">
        <v>2257</v>
      </c>
      <c r="B35141">
        <v>1819</v>
      </c>
      <c r="C35141">
        <v>31930439</v>
      </c>
    </row>
    <row r="35142" spans="1:3" x14ac:dyDescent="0.3">
      <c r="A35142" t="s">
        <v>2257</v>
      </c>
      <c r="B35142">
        <v>1820</v>
      </c>
      <c r="C35142">
        <v>32073923</v>
      </c>
    </row>
    <row r="35143" spans="1:3" x14ac:dyDescent="0.3">
      <c r="A35143" t="s">
        <v>2257</v>
      </c>
      <c r="B35143">
        <v>1821</v>
      </c>
      <c r="C35143">
        <v>32232494</v>
      </c>
    </row>
    <row r="35144" spans="1:3" x14ac:dyDescent="0.3">
      <c r="A35144" t="s">
        <v>2257</v>
      </c>
      <c r="B35144">
        <v>1822</v>
      </c>
      <c r="C35144">
        <v>32406291</v>
      </c>
    </row>
    <row r="35145" spans="1:3" x14ac:dyDescent="0.3">
      <c r="A35145" t="s">
        <v>2257</v>
      </c>
      <c r="B35145">
        <v>1823</v>
      </c>
      <c r="C35145">
        <v>32595456</v>
      </c>
    </row>
    <row r="35146" spans="1:3" x14ac:dyDescent="0.3">
      <c r="A35146" t="s">
        <v>2257</v>
      </c>
      <c r="B35146">
        <v>1824</v>
      </c>
      <c r="C35146">
        <v>32800130</v>
      </c>
    </row>
    <row r="35147" spans="1:3" x14ac:dyDescent="0.3">
      <c r="A35147" t="s">
        <v>2257</v>
      </c>
      <c r="B35147">
        <v>1825</v>
      </c>
      <c r="C35147">
        <v>33020456</v>
      </c>
    </row>
    <row r="35148" spans="1:3" x14ac:dyDescent="0.3">
      <c r="A35148" t="s">
        <v>2257</v>
      </c>
      <c r="B35148">
        <v>1826</v>
      </c>
      <c r="C35148">
        <v>33256580</v>
      </c>
    </row>
    <row r="35149" spans="1:3" x14ac:dyDescent="0.3">
      <c r="A35149" t="s">
        <v>2257</v>
      </c>
      <c r="B35149">
        <v>1827</v>
      </c>
      <c r="C35149">
        <v>33508645</v>
      </c>
    </row>
    <row r="35150" spans="1:3" x14ac:dyDescent="0.3">
      <c r="A35150" t="s">
        <v>2257</v>
      </c>
      <c r="B35150">
        <v>1828</v>
      </c>
      <c r="C35150">
        <v>33776801</v>
      </c>
    </row>
    <row r="35151" spans="1:3" x14ac:dyDescent="0.3">
      <c r="A35151" t="s">
        <v>2257</v>
      </c>
      <c r="B35151">
        <v>1829</v>
      </c>
      <c r="C35151">
        <v>34061195</v>
      </c>
    </row>
    <row r="35152" spans="1:3" x14ac:dyDescent="0.3">
      <c r="A35152" t="s">
        <v>2257</v>
      </c>
      <c r="B35152">
        <v>1830</v>
      </c>
      <c r="C35152">
        <v>34361978</v>
      </c>
    </row>
    <row r="35153" spans="1:3" x14ac:dyDescent="0.3">
      <c r="A35153" t="s">
        <v>2257</v>
      </c>
      <c r="B35153">
        <v>1831</v>
      </c>
      <c r="C35153">
        <v>34679300</v>
      </c>
    </row>
    <row r="35154" spans="1:3" x14ac:dyDescent="0.3">
      <c r="A35154" t="s">
        <v>2257</v>
      </c>
      <c r="B35154">
        <v>1832</v>
      </c>
      <c r="C35154">
        <v>34999553</v>
      </c>
    </row>
    <row r="35155" spans="1:3" x14ac:dyDescent="0.3">
      <c r="A35155" t="s">
        <v>2257</v>
      </c>
      <c r="B35155">
        <v>1833</v>
      </c>
      <c r="C35155">
        <v>35322763</v>
      </c>
    </row>
    <row r="35156" spans="1:3" x14ac:dyDescent="0.3">
      <c r="A35156" t="s">
        <v>2257</v>
      </c>
      <c r="B35156">
        <v>1834</v>
      </c>
      <c r="C35156">
        <v>35648958</v>
      </c>
    </row>
    <row r="35157" spans="1:3" x14ac:dyDescent="0.3">
      <c r="A35157" t="s">
        <v>2257</v>
      </c>
      <c r="B35157">
        <v>1835</v>
      </c>
      <c r="C35157">
        <v>35978166</v>
      </c>
    </row>
    <row r="35158" spans="1:3" x14ac:dyDescent="0.3">
      <c r="A35158" t="s">
        <v>2257</v>
      </c>
      <c r="B35158">
        <v>1836</v>
      </c>
      <c r="C35158">
        <v>36310413</v>
      </c>
    </row>
    <row r="35159" spans="1:3" x14ac:dyDescent="0.3">
      <c r="A35159" t="s">
        <v>2257</v>
      </c>
      <c r="B35159">
        <v>1837</v>
      </c>
      <c r="C35159">
        <v>36645729</v>
      </c>
    </row>
    <row r="35160" spans="1:3" x14ac:dyDescent="0.3">
      <c r="A35160" t="s">
        <v>2257</v>
      </c>
      <c r="B35160">
        <v>1838</v>
      </c>
      <c r="C35160">
        <v>36984141</v>
      </c>
    </row>
    <row r="35161" spans="1:3" x14ac:dyDescent="0.3">
      <c r="A35161" t="s">
        <v>2257</v>
      </c>
      <c r="B35161">
        <v>1839</v>
      </c>
      <c r="C35161">
        <v>37325679</v>
      </c>
    </row>
    <row r="35162" spans="1:3" x14ac:dyDescent="0.3">
      <c r="A35162" t="s">
        <v>2257</v>
      </c>
      <c r="B35162">
        <v>1840</v>
      </c>
      <c r="C35162">
        <v>37670370</v>
      </c>
    </row>
    <row r="35163" spans="1:3" x14ac:dyDescent="0.3">
      <c r="A35163" t="s">
        <v>2257</v>
      </c>
      <c r="B35163">
        <v>1841</v>
      </c>
      <c r="C35163">
        <v>38018244</v>
      </c>
    </row>
    <row r="35164" spans="1:3" x14ac:dyDescent="0.3">
      <c r="A35164" t="s">
        <v>2257</v>
      </c>
      <c r="B35164">
        <v>1842</v>
      </c>
      <c r="C35164">
        <v>38369331</v>
      </c>
    </row>
    <row r="35165" spans="1:3" x14ac:dyDescent="0.3">
      <c r="A35165" t="s">
        <v>2257</v>
      </c>
      <c r="B35165">
        <v>1843</v>
      </c>
      <c r="C35165">
        <v>38723660</v>
      </c>
    </row>
    <row r="35166" spans="1:3" x14ac:dyDescent="0.3">
      <c r="A35166" t="s">
        <v>2257</v>
      </c>
      <c r="B35166">
        <v>1844</v>
      </c>
      <c r="C35166">
        <v>39081262</v>
      </c>
    </row>
    <row r="35167" spans="1:3" x14ac:dyDescent="0.3">
      <c r="A35167" t="s">
        <v>2257</v>
      </c>
      <c r="B35167">
        <v>1845</v>
      </c>
      <c r="C35167">
        <v>39442165</v>
      </c>
    </row>
    <row r="35168" spans="1:3" x14ac:dyDescent="0.3">
      <c r="A35168" t="s">
        <v>2257</v>
      </c>
      <c r="B35168">
        <v>1846</v>
      </c>
      <c r="C35168">
        <v>39806402</v>
      </c>
    </row>
    <row r="35169" spans="1:3" x14ac:dyDescent="0.3">
      <c r="A35169" t="s">
        <v>2257</v>
      </c>
      <c r="B35169">
        <v>1847</v>
      </c>
      <c r="C35169">
        <v>40174002</v>
      </c>
    </row>
    <row r="35170" spans="1:3" x14ac:dyDescent="0.3">
      <c r="A35170" t="s">
        <v>2257</v>
      </c>
      <c r="B35170">
        <v>1848</v>
      </c>
      <c r="C35170">
        <v>40544997</v>
      </c>
    </row>
    <row r="35171" spans="1:3" x14ac:dyDescent="0.3">
      <c r="A35171" t="s">
        <v>2257</v>
      </c>
      <c r="B35171">
        <v>1849</v>
      </c>
      <c r="C35171">
        <v>40919417</v>
      </c>
    </row>
    <row r="35172" spans="1:3" x14ac:dyDescent="0.3">
      <c r="A35172" t="s">
        <v>2257</v>
      </c>
      <c r="B35172">
        <v>1850</v>
      </c>
      <c r="C35172">
        <v>41297296</v>
      </c>
    </row>
    <row r="35173" spans="1:3" x14ac:dyDescent="0.3">
      <c r="A35173" t="s">
        <v>2257</v>
      </c>
      <c r="B35173">
        <v>1851</v>
      </c>
      <c r="C35173">
        <v>41673909</v>
      </c>
    </row>
    <row r="35174" spans="1:3" x14ac:dyDescent="0.3">
      <c r="A35174" t="s">
        <v>2257</v>
      </c>
      <c r="B35174">
        <v>1852</v>
      </c>
      <c r="C35174">
        <v>42053957</v>
      </c>
    </row>
    <row r="35175" spans="1:3" x14ac:dyDescent="0.3">
      <c r="A35175" t="s">
        <v>2257</v>
      </c>
      <c r="B35175">
        <v>1853</v>
      </c>
      <c r="C35175">
        <v>42437469</v>
      </c>
    </row>
    <row r="35176" spans="1:3" x14ac:dyDescent="0.3">
      <c r="A35176" t="s">
        <v>2257</v>
      </c>
      <c r="B35176">
        <v>1854</v>
      </c>
      <c r="C35176">
        <v>42824479</v>
      </c>
    </row>
    <row r="35177" spans="1:3" x14ac:dyDescent="0.3">
      <c r="A35177" t="s">
        <v>2257</v>
      </c>
      <c r="B35177">
        <v>1855</v>
      </c>
      <c r="C35177">
        <v>43215017</v>
      </c>
    </row>
    <row r="35178" spans="1:3" x14ac:dyDescent="0.3">
      <c r="A35178" t="s">
        <v>2257</v>
      </c>
      <c r="B35178">
        <v>1856</v>
      </c>
      <c r="C35178">
        <v>43609117</v>
      </c>
    </row>
    <row r="35179" spans="1:3" x14ac:dyDescent="0.3">
      <c r="A35179" t="s">
        <v>2257</v>
      </c>
      <c r="B35179">
        <v>1857</v>
      </c>
      <c r="C35179">
        <v>44006809</v>
      </c>
    </row>
    <row r="35180" spans="1:3" x14ac:dyDescent="0.3">
      <c r="A35180" t="s">
        <v>2257</v>
      </c>
      <c r="B35180">
        <v>1858</v>
      </c>
      <c r="C35180">
        <v>44408128</v>
      </c>
    </row>
    <row r="35181" spans="1:3" x14ac:dyDescent="0.3">
      <c r="A35181" t="s">
        <v>2257</v>
      </c>
      <c r="B35181">
        <v>1859</v>
      </c>
      <c r="C35181">
        <v>44813106</v>
      </c>
    </row>
    <row r="35182" spans="1:3" x14ac:dyDescent="0.3">
      <c r="A35182" t="s">
        <v>2257</v>
      </c>
      <c r="B35182">
        <v>1860</v>
      </c>
      <c r="C35182">
        <v>45221777</v>
      </c>
    </row>
    <row r="35183" spans="1:3" x14ac:dyDescent="0.3">
      <c r="A35183" t="s">
        <v>2257</v>
      </c>
      <c r="B35183">
        <v>1861</v>
      </c>
      <c r="C35183">
        <v>45634174</v>
      </c>
    </row>
    <row r="35184" spans="1:3" x14ac:dyDescent="0.3">
      <c r="A35184" t="s">
        <v>2257</v>
      </c>
      <c r="B35184">
        <v>1862</v>
      </c>
      <c r="C35184">
        <v>46050332</v>
      </c>
    </row>
    <row r="35185" spans="1:3" x14ac:dyDescent="0.3">
      <c r="A35185" t="s">
        <v>2257</v>
      </c>
      <c r="B35185">
        <v>1863</v>
      </c>
      <c r="C35185">
        <v>46470283</v>
      </c>
    </row>
    <row r="35186" spans="1:3" x14ac:dyDescent="0.3">
      <c r="A35186" t="s">
        <v>2257</v>
      </c>
      <c r="B35186">
        <v>1864</v>
      </c>
      <c r="C35186">
        <v>46894064</v>
      </c>
    </row>
    <row r="35187" spans="1:3" x14ac:dyDescent="0.3">
      <c r="A35187" t="s">
        <v>2257</v>
      </c>
      <c r="B35187">
        <v>1865</v>
      </c>
      <c r="C35187">
        <v>47321709</v>
      </c>
    </row>
    <row r="35188" spans="1:3" x14ac:dyDescent="0.3">
      <c r="A35188" t="s">
        <v>2257</v>
      </c>
      <c r="B35188">
        <v>1866</v>
      </c>
      <c r="C35188">
        <v>47753253</v>
      </c>
    </row>
    <row r="35189" spans="1:3" x14ac:dyDescent="0.3">
      <c r="A35189" t="s">
        <v>2257</v>
      </c>
      <c r="B35189">
        <v>1867</v>
      </c>
      <c r="C35189">
        <v>48188732</v>
      </c>
    </row>
    <row r="35190" spans="1:3" x14ac:dyDescent="0.3">
      <c r="A35190" t="s">
        <v>2257</v>
      </c>
      <c r="B35190">
        <v>1868</v>
      </c>
      <c r="C35190">
        <v>48628182</v>
      </c>
    </row>
    <row r="35191" spans="1:3" x14ac:dyDescent="0.3">
      <c r="A35191" t="s">
        <v>2257</v>
      </c>
      <c r="B35191">
        <v>1869</v>
      </c>
      <c r="C35191">
        <v>49071638</v>
      </c>
    </row>
    <row r="35192" spans="1:3" x14ac:dyDescent="0.3">
      <c r="A35192" t="s">
        <v>2257</v>
      </c>
      <c r="B35192">
        <v>1870</v>
      </c>
      <c r="C35192">
        <v>49519138</v>
      </c>
    </row>
    <row r="35193" spans="1:3" x14ac:dyDescent="0.3">
      <c r="A35193" t="s">
        <v>2257</v>
      </c>
      <c r="B35193">
        <v>1871</v>
      </c>
      <c r="C35193">
        <v>49914472</v>
      </c>
    </row>
    <row r="35194" spans="1:3" x14ac:dyDescent="0.3">
      <c r="A35194" t="s">
        <v>2257</v>
      </c>
      <c r="B35194">
        <v>1872</v>
      </c>
      <c r="C35194">
        <v>50369657</v>
      </c>
    </row>
    <row r="35195" spans="1:3" x14ac:dyDescent="0.3">
      <c r="A35195" t="s">
        <v>2257</v>
      </c>
      <c r="B35195">
        <v>1873</v>
      </c>
      <c r="C35195">
        <v>50828992</v>
      </c>
    </row>
    <row r="35196" spans="1:3" x14ac:dyDescent="0.3">
      <c r="A35196" t="s">
        <v>2257</v>
      </c>
      <c r="B35196">
        <v>1874</v>
      </c>
      <c r="C35196">
        <v>51292514</v>
      </c>
    </row>
    <row r="35197" spans="1:3" x14ac:dyDescent="0.3">
      <c r="A35197" t="s">
        <v>2257</v>
      </c>
      <c r="B35197">
        <v>1875</v>
      </c>
      <c r="C35197">
        <v>51760264</v>
      </c>
    </row>
    <row r="35198" spans="1:3" x14ac:dyDescent="0.3">
      <c r="A35198" t="s">
        <v>2257</v>
      </c>
      <c r="B35198">
        <v>1876</v>
      </c>
      <c r="C35198">
        <v>52232278</v>
      </c>
    </row>
    <row r="35199" spans="1:3" x14ac:dyDescent="0.3">
      <c r="A35199" t="s">
        <v>2257</v>
      </c>
      <c r="B35199">
        <v>1877</v>
      </c>
      <c r="C35199">
        <v>52708596</v>
      </c>
    </row>
    <row r="35200" spans="1:3" x14ac:dyDescent="0.3">
      <c r="A35200" t="s">
        <v>2257</v>
      </c>
      <c r="B35200">
        <v>1878</v>
      </c>
      <c r="C35200">
        <v>53189256</v>
      </c>
    </row>
    <row r="35201" spans="1:3" x14ac:dyDescent="0.3">
      <c r="A35201" t="s">
        <v>2257</v>
      </c>
      <c r="B35201">
        <v>1879</v>
      </c>
      <c r="C35201">
        <v>53674300</v>
      </c>
    </row>
    <row r="35202" spans="1:3" x14ac:dyDescent="0.3">
      <c r="A35202" t="s">
        <v>2257</v>
      </c>
      <c r="B35202">
        <v>1880</v>
      </c>
      <c r="C35202">
        <v>54163765</v>
      </c>
    </row>
    <row r="35203" spans="1:3" x14ac:dyDescent="0.3">
      <c r="A35203" t="s">
        <v>2257</v>
      </c>
      <c r="B35203">
        <v>1881</v>
      </c>
      <c r="C35203">
        <v>54657694</v>
      </c>
    </row>
    <row r="35204" spans="1:3" x14ac:dyDescent="0.3">
      <c r="A35204" t="s">
        <v>2257</v>
      </c>
      <c r="B35204">
        <v>1882</v>
      </c>
      <c r="C35204">
        <v>55156126</v>
      </c>
    </row>
    <row r="35205" spans="1:3" x14ac:dyDescent="0.3">
      <c r="A35205" t="s">
        <v>2257</v>
      </c>
      <c r="B35205">
        <v>1883</v>
      </c>
      <c r="C35205">
        <v>55659103</v>
      </c>
    </row>
    <row r="35206" spans="1:3" x14ac:dyDescent="0.3">
      <c r="A35206" t="s">
        <v>2257</v>
      </c>
      <c r="B35206">
        <v>1884</v>
      </c>
      <c r="C35206">
        <v>56166665</v>
      </c>
    </row>
    <row r="35207" spans="1:3" x14ac:dyDescent="0.3">
      <c r="A35207" t="s">
        <v>2257</v>
      </c>
      <c r="B35207">
        <v>1885</v>
      </c>
      <c r="C35207">
        <v>56678856</v>
      </c>
    </row>
    <row r="35208" spans="1:3" x14ac:dyDescent="0.3">
      <c r="A35208" t="s">
        <v>2257</v>
      </c>
      <c r="B35208">
        <v>1886</v>
      </c>
      <c r="C35208">
        <v>57195716</v>
      </c>
    </row>
    <row r="35209" spans="1:3" x14ac:dyDescent="0.3">
      <c r="A35209" t="s">
        <v>2257</v>
      </c>
      <c r="B35209">
        <v>1887</v>
      </c>
      <c r="C35209">
        <v>57717289</v>
      </c>
    </row>
    <row r="35210" spans="1:3" x14ac:dyDescent="0.3">
      <c r="A35210" t="s">
        <v>2257</v>
      </c>
      <c r="B35210">
        <v>1888</v>
      </c>
      <c r="C35210">
        <v>58243618</v>
      </c>
    </row>
    <row r="35211" spans="1:3" x14ac:dyDescent="0.3">
      <c r="A35211" t="s">
        <v>2257</v>
      </c>
      <c r="B35211">
        <v>1889</v>
      </c>
      <c r="C35211">
        <v>58774745</v>
      </c>
    </row>
    <row r="35212" spans="1:3" x14ac:dyDescent="0.3">
      <c r="A35212" t="s">
        <v>2257</v>
      </c>
      <c r="B35212">
        <v>1890</v>
      </c>
      <c r="C35212">
        <v>59310715</v>
      </c>
    </row>
    <row r="35213" spans="1:3" x14ac:dyDescent="0.3">
      <c r="A35213" t="s">
        <v>2257</v>
      </c>
      <c r="B35213">
        <v>1891</v>
      </c>
      <c r="C35213">
        <v>59851571</v>
      </c>
    </row>
    <row r="35214" spans="1:3" x14ac:dyDescent="0.3">
      <c r="A35214" t="s">
        <v>2257</v>
      </c>
      <c r="B35214">
        <v>1892</v>
      </c>
      <c r="C35214">
        <v>60397359</v>
      </c>
    </row>
    <row r="35215" spans="1:3" x14ac:dyDescent="0.3">
      <c r="A35215" t="s">
        <v>2257</v>
      </c>
      <c r="B35215">
        <v>1893</v>
      </c>
      <c r="C35215">
        <v>60948124</v>
      </c>
    </row>
    <row r="35216" spans="1:3" x14ac:dyDescent="0.3">
      <c r="A35216" t="s">
        <v>2257</v>
      </c>
      <c r="B35216">
        <v>1894</v>
      </c>
      <c r="C35216">
        <v>61503909</v>
      </c>
    </row>
    <row r="35217" spans="1:3" x14ac:dyDescent="0.3">
      <c r="A35217" t="s">
        <v>2257</v>
      </c>
      <c r="B35217">
        <v>1895</v>
      </c>
      <c r="C35217">
        <v>62064763</v>
      </c>
    </row>
    <row r="35218" spans="1:3" x14ac:dyDescent="0.3">
      <c r="A35218" t="s">
        <v>2257</v>
      </c>
      <c r="B35218">
        <v>1896</v>
      </c>
      <c r="C35218">
        <v>62630729</v>
      </c>
    </row>
    <row r="35219" spans="1:3" x14ac:dyDescent="0.3">
      <c r="A35219" t="s">
        <v>2257</v>
      </c>
      <c r="B35219">
        <v>1897</v>
      </c>
      <c r="C35219">
        <v>63201856</v>
      </c>
    </row>
    <row r="35220" spans="1:3" x14ac:dyDescent="0.3">
      <c r="A35220" t="s">
        <v>2257</v>
      </c>
      <c r="B35220">
        <v>1898</v>
      </c>
      <c r="C35220">
        <v>63778191</v>
      </c>
    </row>
    <row r="35221" spans="1:3" x14ac:dyDescent="0.3">
      <c r="A35221" t="s">
        <v>2257</v>
      </c>
      <c r="B35221">
        <v>1899</v>
      </c>
      <c r="C35221">
        <v>64359780</v>
      </c>
    </row>
    <row r="35222" spans="1:3" x14ac:dyDescent="0.3">
      <c r="A35222" t="s">
        <v>2257</v>
      </c>
      <c r="B35222">
        <v>1900</v>
      </c>
      <c r="C35222">
        <v>64946671</v>
      </c>
    </row>
    <row r="35223" spans="1:3" x14ac:dyDescent="0.3">
      <c r="A35223" t="s">
        <v>2257</v>
      </c>
      <c r="B35223">
        <v>1901</v>
      </c>
      <c r="C35223">
        <v>65538914</v>
      </c>
    </row>
    <row r="35224" spans="1:3" x14ac:dyDescent="0.3">
      <c r="A35224" t="s">
        <v>2257</v>
      </c>
      <c r="B35224">
        <v>1902</v>
      </c>
      <c r="C35224">
        <v>66136556</v>
      </c>
    </row>
    <row r="35225" spans="1:3" x14ac:dyDescent="0.3">
      <c r="A35225" t="s">
        <v>2257</v>
      </c>
      <c r="B35225">
        <v>1903</v>
      </c>
      <c r="C35225">
        <v>66739647</v>
      </c>
    </row>
    <row r="35226" spans="1:3" x14ac:dyDescent="0.3">
      <c r="A35226" t="s">
        <v>2257</v>
      </c>
      <c r="B35226">
        <v>1904</v>
      </c>
      <c r="C35226">
        <v>67348237</v>
      </c>
    </row>
    <row r="35227" spans="1:3" x14ac:dyDescent="0.3">
      <c r="A35227" t="s">
        <v>2257</v>
      </c>
      <c r="B35227">
        <v>1905</v>
      </c>
      <c r="C35227">
        <v>67962376</v>
      </c>
    </row>
    <row r="35228" spans="1:3" x14ac:dyDescent="0.3">
      <c r="A35228" t="s">
        <v>2257</v>
      </c>
      <c r="B35228">
        <v>1906</v>
      </c>
      <c r="C35228">
        <v>68582114</v>
      </c>
    </row>
    <row r="35229" spans="1:3" x14ac:dyDescent="0.3">
      <c r="A35229" t="s">
        <v>2257</v>
      </c>
      <c r="B35229">
        <v>1907</v>
      </c>
      <c r="C35229">
        <v>69207502</v>
      </c>
    </row>
    <row r="35230" spans="1:3" x14ac:dyDescent="0.3">
      <c r="A35230" t="s">
        <v>2257</v>
      </c>
      <c r="B35230">
        <v>1908</v>
      </c>
      <c r="C35230">
        <v>69838592</v>
      </c>
    </row>
    <row r="35231" spans="1:3" x14ac:dyDescent="0.3">
      <c r="A35231" t="s">
        <v>2257</v>
      </c>
      <c r="B35231">
        <v>1909</v>
      </c>
      <c r="C35231">
        <v>70475436</v>
      </c>
    </row>
    <row r="35232" spans="1:3" x14ac:dyDescent="0.3">
      <c r="A35232" t="s">
        <v>2257</v>
      </c>
      <c r="B35232">
        <v>1910</v>
      </c>
      <c r="C35232">
        <v>71118087</v>
      </c>
    </row>
    <row r="35233" spans="1:3" x14ac:dyDescent="0.3">
      <c r="A35233" t="s">
        <v>2257</v>
      </c>
      <c r="B35233">
        <v>1911</v>
      </c>
      <c r="C35233">
        <v>71738305</v>
      </c>
    </row>
    <row r="35234" spans="1:3" x14ac:dyDescent="0.3">
      <c r="A35234" t="s">
        <v>2257</v>
      </c>
      <c r="B35234">
        <v>1912</v>
      </c>
      <c r="C35234">
        <v>72392469</v>
      </c>
    </row>
    <row r="35235" spans="1:3" x14ac:dyDescent="0.3">
      <c r="A35235" t="s">
        <v>2257</v>
      </c>
      <c r="B35235">
        <v>1913</v>
      </c>
      <c r="C35235">
        <v>73052598</v>
      </c>
    </row>
    <row r="35236" spans="1:3" x14ac:dyDescent="0.3">
      <c r="A35236" t="s">
        <v>2257</v>
      </c>
      <c r="B35236">
        <v>1914</v>
      </c>
      <c r="C35236">
        <v>73718745</v>
      </c>
    </row>
    <row r="35237" spans="1:3" x14ac:dyDescent="0.3">
      <c r="A35237" t="s">
        <v>2257</v>
      </c>
      <c r="B35237">
        <v>1915</v>
      </c>
      <c r="C35237">
        <v>74390965</v>
      </c>
    </row>
    <row r="35238" spans="1:3" x14ac:dyDescent="0.3">
      <c r="A35238" t="s">
        <v>2257</v>
      </c>
      <c r="B35238">
        <v>1916</v>
      </c>
      <c r="C35238">
        <v>75069315</v>
      </c>
    </row>
    <row r="35239" spans="1:3" x14ac:dyDescent="0.3">
      <c r="A35239" t="s">
        <v>2257</v>
      </c>
      <c r="B35239">
        <v>1917</v>
      </c>
      <c r="C35239">
        <v>75753849</v>
      </c>
    </row>
    <row r="35240" spans="1:3" x14ac:dyDescent="0.3">
      <c r="A35240" t="s">
        <v>2257</v>
      </c>
      <c r="B35240">
        <v>1918</v>
      </c>
      <c r="C35240">
        <v>76453413</v>
      </c>
    </row>
    <row r="35241" spans="1:3" x14ac:dyDescent="0.3">
      <c r="A35241" t="s">
        <v>2257</v>
      </c>
      <c r="B35241">
        <v>1919</v>
      </c>
      <c r="C35241">
        <v>77159437</v>
      </c>
    </row>
    <row r="35242" spans="1:3" x14ac:dyDescent="0.3">
      <c r="A35242" t="s">
        <v>2257</v>
      </c>
      <c r="B35242">
        <v>1920</v>
      </c>
      <c r="C35242">
        <v>77871981</v>
      </c>
    </row>
    <row r="35243" spans="1:3" x14ac:dyDescent="0.3">
      <c r="A35243" t="s">
        <v>2257</v>
      </c>
      <c r="B35243">
        <v>1921</v>
      </c>
      <c r="C35243">
        <v>78591105</v>
      </c>
    </row>
    <row r="35244" spans="1:3" x14ac:dyDescent="0.3">
      <c r="A35244" t="s">
        <v>2257</v>
      </c>
      <c r="B35244">
        <v>1922</v>
      </c>
      <c r="C35244">
        <v>79316870</v>
      </c>
    </row>
    <row r="35245" spans="1:3" x14ac:dyDescent="0.3">
      <c r="A35245" t="s">
        <v>2257</v>
      </c>
      <c r="B35245">
        <v>1923</v>
      </c>
      <c r="C35245">
        <v>80049337</v>
      </c>
    </row>
    <row r="35246" spans="1:3" x14ac:dyDescent="0.3">
      <c r="A35246" t="s">
        <v>2257</v>
      </c>
      <c r="B35246">
        <v>1924</v>
      </c>
      <c r="C35246">
        <v>80788569</v>
      </c>
    </row>
    <row r="35247" spans="1:3" x14ac:dyDescent="0.3">
      <c r="A35247" t="s">
        <v>2257</v>
      </c>
      <c r="B35247">
        <v>1925</v>
      </c>
      <c r="C35247">
        <v>81534627</v>
      </c>
    </row>
    <row r="35248" spans="1:3" x14ac:dyDescent="0.3">
      <c r="A35248" t="s">
        <v>2257</v>
      </c>
      <c r="B35248">
        <v>1926</v>
      </c>
      <c r="C35248">
        <v>82287575</v>
      </c>
    </row>
    <row r="35249" spans="1:3" x14ac:dyDescent="0.3">
      <c r="A35249" t="s">
        <v>2257</v>
      </c>
      <c r="B35249">
        <v>1927</v>
      </c>
      <c r="C35249">
        <v>83047475</v>
      </c>
    </row>
    <row r="35250" spans="1:3" x14ac:dyDescent="0.3">
      <c r="A35250" t="s">
        <v>2257</v>
      </c>
      <c r="B35250">
        <v>1928</v>
      </c>
      <c r="C35250">
        <v>83814393</v>
      </c>
    </row>
    <row r="35251" spans="1:3" x14ac:dyDescent="0.3">
      <c r="A35251" t="s">
        <v>2257</v>
      </c>
      <c r="B35251">
        <v>1929</v>
      </c>
      <c r="C35251">
        <v>84588394</v>
      </c>
    </row>
    <row r="35252" spans="1:3" x14ac:dyDescent="0.3">
      <c r="A35252" t="s">
        <v>2257</v>
      </c>
      <c r="B35252">
        <v>1930</v>
      </c>
      <c r="C35252">
        <v>85369542</v>
      </c>
    </row>
    <row r="35253" spans="1:3" x14ac:dyDescent="0.3">
      <c r="A35253" t="s">
        <v>2257</v>
      </c>
      <c r="B35253">
        <v>1931</v>
      </c>
      <c r="C35253">
        <v>86157904</v>
      </c>
    </row>
    <row r="35254" spans="1:3" x14ac:dyDescent="0.3">
      <c r="A35254" t="s">
        <v>2257</v>
      </c>
      <c r="B35254">
        <v>1932</v>
      </c>
      <c r="C35254">
        <v>86953547</v>
      </c>
    </row>
    <row r="35255" spans="1:3" x14ac:dyDescent="0.3">
      <c r="A35255" t="s">
        <v>2257</v>
      </c>
      <c r="B35255">
        <v>1933</v>
      </c>
      <c r="C35255">
        <v>87756536</v>
      </c>
    </row>
    <row r="35256" spans="1:3" x14ac:dyDescent="0.3">
      <c r="A35256" t="s">
        <v>2257</v>
      </c>
      <c r="B35256">
        <v>1934</v>
      </c>
      <c r="C35256">
        <v>88566941</v>
      </c>
    </row>
    <row r="35257" spans="1:3" x14ac:dyDescent="0.3">
      <c r="A35257" t="s">
        <v>2257</v>
      </c>
      <c r="B35257">
        <v>1935</v>
      </c>
      <c r="C35257">
        <v>89384830</v>
      </c>
    </row>
    <row r="35258" spans="1:3" x14ac:dyDescent="0.3">
      <c r="A35258" t="s">
        <v>2257</v>
      </c>
      <c r="B35258">
        <v>1936</v>
      </c>
      <c r="C35258">
        <v>90210272</v>
      </c>
    </row>
    <row r="35259" spans="1:3" x14ac:dyDescent="0.3">
      <c r="A35259" t="s">
        <v>2257</v>
      </c>
      <c r="B35259">
        <v>1937</v>
      </c>
      <c r="C35259">
        <v>91043336</v>
      </c>
    </row>
    <row r="35260" spans="1:3" x14ac:dyDescent="0.3">
      <c r="A35260" t="s">
        <v>2257</v>
      </c>
      <c r="B35260">
        <v>1938</v>
      </c>
      <c r="C35260">
        <v>91884094</v>
      </c>
    </row>
    <row r="35261" spans="1:3" x14ac:dyDescent="0.3">
      <c r="A35261" t="s">
        <v>2257</v>
      </c>
      <c r="B35261">
        <v>1939</v>
      </c>
      <c r="C35261">
        <v>92732616</v>
      </c>
    </row>
    <row r="35262" spans="1:3" x14ac:dyDescent="0.3">
      <c r="A35262" t="s">
        <v>2257</v>
      </c>
      <c r="B35262">
        <v>1940</v>
      </c>
      <c r="C35262">
        <v>93588973</v>
      </c>
    </row>
    <row r="35263" spans="1:3" x14ac:dyDescent="0.3">
      <c r="A35263" t="s">
        <v>2257</v>
      </c>
      <c r="B35263">
        <v>1941</v>
      </c>
      <c r="C35263">
        <v>94453239</v>
      </c>
    </row>
    <row r="35264" spans="1:3" x14ac:dyDescent="0.3">
      <c r="A35264" t="s">
        <v>2257</v>
      </c>
      <c r="B35264">
        <v>1942</v>
      </c>
      <c r="C35264">
        <v>95325486</v>
      </c>
    </row>
    <row r="35265" spans="1:3" x14ac:dyDescent="0.3">
      <c r="A35265" t="s">
        <v>2257</v>
      </c>
      <c r="B35265">
        <v>1943</v>
      </c>
      <c r="C35265">
        <v>96205789</v>
      </c>
    </row>
    <row r="35266" spans="1:3" x14ac:dyDescent="0.3">
      <c r="A35266" t="s">
        <v>2257</v>
      </c>
      <c r="B35266">
        <v>1944</v>
      </c>
      <c r="C35266">
        <v>97094220</v>
      </c>
    </row>
    <row r="35267" spans="1:3" x14ac:dyDescent="0.3">
      <c r="A35267" t="s">
        <v>2257</v>
      </c>
      <c r="B35267">
        <v>1945</v>
      </c>
      <c r="C35267">
        <v>97990856</v>
      </c>
    </row>
    <row r="35268" spans="1:3" x14ac:dyDescent="0.3">
      <c r="A35268" t="s">
        <v>2257</v>
      </c>
      <c r="B35268">
        <v>1946</v>
      </c>
      <c r="C35268">
        <v>98895771</v>
      </c>
    </row>
    <row r="35269" spans="1:3" x14ac:dyDescent="0.3">
      <c r="A35269" t="s">
        <v>2257</v>
      </c>
      <c r="B35269">
        <v>1947</v>
      </c>
      <c r="C35269">
        <v>99809044</v>
      </c>
    </row>
    <row r="35270" spans="1:3" x14ac:dyDescent="0.3">
      <c r="A35270" t="s">
        <v>2257</v>
      </c>
      <c r="B35270">
        <v>1948</v>
      </c>
      <c r="C35270">
        <v>100730750</v>
      </c>
    </row>
    <row r="35271" spans="1:3" x14ac:dyDescent="0.3">
      <c r="A35271" t="s">
        <v>2257</v>
      </c>
      <c r="B35271">
        <v>1949</v>
      </c>
      <c r="C35271">
        <v>101660968</v>
      </c>
    </row>
    <row r="35272" spans="1:3" x14ac:dyDescent="0.3">
      <c r="A35272" t="s">
        <v>2257</v>
      </c>
      <c r="B35272">
        <v>1950</v>
      </c>
      <c r="C35272">
        <v>102798649</v>
      </c>
    </row>
    <row r="35273" spans="1:3" x14ac:dyDescent="0.3">
      <c r="A35273" t="s">
        <v>2257</v>
      </c>
      <c r="B35273">
        <v>1951</v>
      </c>
      <c r="C35273">
        <v>104304698</v>
      </c>
    </row>
    <row r="35274" spans="1:3" x14ac:dyDescent="0.3">
      <c r="A35274" t="s">
        <v>2257</v>
      </c>
      <c r="B35274">
        <v>1952</v>
      </c>
      <c r="C35274">
        <v>105967087</v>
      </c>
    </row>
    <row r="35275" spans="1:3" x14ac:dyDescent="0.3">
      <c r="A35275" t="s">
        <v>2257</v>
      </c>
      <c r="B35275">
        <v>1953</v>
      </c>
      <c r="C35275">
        <v>107727310</v>
      </c>
    </row>
    <row r="35276" spans="1:3" x14ac:dyDescent="0.3">
      <c r="A35276" t="s">
        <v>2257</v>
      </c>
      <c r="B35276">
        <v>1954</v>
      </c>
      <c r="C35276">
        <v>109536504</v>
      </c>
    </row>
    <row r="35277" spans="1:3" x14ac:dyDescent="0.3">
      <c r="A35277" t="s">
        <v>2257</v>
      </c>
      <c r="B35277">
        <v>1955</v>
      </c>
      <c r="C35277">
        <v>111355301</v>
      </c>
    </row>
    <row r="35278" spans="1:3" x14ac:dyDescent="0.3">
      <c r="A35278" t="s">
        <v>2257</v>
      </c>
      <c r="B35278">
        <v>1956</v>
      </c>
      <c r="C35278">
        <v>113154332</v>
      </c>
    </row>
    <row r="35279" spans="1:3" x14ac:dyDescent="0.3">
      <c r="A35279" t="s">
        <v>2257</v>
      </c>
      <c r="B35279">
        <v>1957</v>
      </c>
      <c r="C35279">
        <v>114913780</v>
      </c>
    </row>
    <row r="35280" spans="1:3" x14ac:dyDescent="0.3">
      <c r="A35280" t="s">
        <v>2257</v>
      </c>
      <c r="B35280">
        <v>1958</v>
      </c>
      <c r="C35280">
        <v>116622392</v>
      </c>
    </row>
    <row r="35281" spans="1:3" x14ac:dyDescent="0.3">
      <c r="A35281" t="s">
        <v>2257</v>
      </c>
      <c r="B35281">
        <v>1959</v>
      </c>
      <c r="C35281">
        <v>118275873</v>
      </c>
    </row>
    <row r="35282" spans="1:3" x14ac:dyDescent="0.3">
      <c r="A35282" t="s">
        <v>2257</v>
      </c>
      <c r="B35282">
        <v>1960</v>
      </c>
      <c r="C35282">
        <v>119871700</v>
      </c>
    </row>
    <row r="35283" spans="1:3" x14ac:dyDescent="0.3">
      <c r="A35283" t="s">
        <v>2257</v>
      </c>
      <c r="B35283">
        <v>1961</v>
      </c>
      <c r="C35283">
        <v>121403897</v>
      </c>
    </row>
    <row r="35284" spans="1:3" x14ac:dyDescent="0.3">
      <c r="A35284" t="s">
        <v>2257</v>
      </c>
      <c r="B35284">
        <v>1962</v>
      </c>
      <c r="C35284">
        <v>122858215</v>
      </c>
    </row>
    <row r="35285" spans="1:3" x14ac:dyDescent="0.3">
      <c r="A35285" t="s">
        <v>2257</v>
      </c>
      <c r="B35285">
        <v>1963</v>
      </c>
      <c r="C35285">
        <v>124210253</v>
      </c>
    </row>
    <row r="35286" spans="1:3" x14ac:dyDescent="0.3">
      <c r="A35286" t="s">
        <v>2257</v>
      </c>
      <c r="B35286">
        <v>1964</v>
      </c>
      <c r="C35286">
        <v>125430991</v>
      </c>
    </row>
    <row r="35287" spans="1:3" x14ac:dyDescent="0.3">
      <c r="A35287" t="s">
        <v>2257</v>
      </c>
      <c r="B35287">
        <v>1965</v>
      </c>
      <c r="C35287">
        <v>126503741</v>
      </c>
    </row>
    <row r="35288" spans="1:3" x14ac:dyDescent="0.3">
      <c r="A35288" t="s">
        <v>2257</v>
      </c>
      <c r="B35288">
        <v>1966</v>
      </c>
      <c r="C35288">
        <v>127417192</v>
      </c>
    </row>
    <row r="35289" spans="1:3" x14ac:dyDescent="0.3">
      <c r="A35289" t="s">
        <v>2257</v>
      </c>
      <c r="B35289">
        <v>1967</v>
      </c>
      <c r="C35289">
        <v>128187398</v>
      </c>
    </row>
    <row r="35290" spans="1:3" x14ac:dyDescent="0.3">
      <c r="A35290" t="s">
        <v>2257</v>
      </c>
      <c r="B35290">
        <v>1968</v>
      </c>
      <c r="C35290">
        <v>128859795</v>
      </c>
    </row>
    <row r="35291" spans="1:3" x14ac:dyDescent="0.3">
      <c r="A35291" t="s">
        <v>2257</v>
      </c>
      <c r="B35291">
        <v>1969</v>
      </c>
      <c r="C35291">
        <v>129497500</v>
      </c>
    </row>
    <row r="35292" spans="1:3" x14ac:dyDescent="0.3">
      <c r="A35292" t="s">
        <v>2257</v>
      </c>
      <c r="B35292">
        <v>1970</v>
      </c>
      <c r="C35292">
        <v>130148650</v>
      </c>
    </row>
    <row r="35293" spans="1:3" x14ac:dyDescent="0.3">
      <c r="A35293" t="s">
        <v>2257</v>
      </c>
      <c r="B35293">
        <v>1971</v>
      </c>
      <c r="C35293">
        <v>130830724</v>
      </c>
    </row>
    <row r="35294" spans="1:3" x14ac:dyDescent="0.3">
      <c r="A35294" t="s">
        <v>2257</v>
      </c>
      <c r="B35294">
        <v>1972</v>
      </c>
      <c r="C35294">
        <v>131539633</v>
      </c>
    </row>
    <row r="35295" spans="1:3" x14ac:dyDescent="0.3">
      <c r="A35295" t="s">
        <v>2257</v>
      </c>
      <c r="B35295">
        <v>1973</v>
      </c>
      <c r="C35295">
        <v>132275730</v>
      </c>
    </row>
    <row r="35296" spans="1:3" x14ac:dyDescent="0.3">
      <c r="A35296" t="s">
        <v>2257</v>
      </c>
      <c r="B35296">
        <v>1974</v>
      </c>
      <c r="C35296">
        <v>133032258</v>
      </c>
    </row>
    <row r="35297" spans="1:3" x14ac:dyDescent="0.3">
      <c r="A35297" t="s">
        <v>2257</v>
      </c>
      <c r="B35297">
        <v>1975</v>
      </c>
      <c r="C35297">
        <v>133804859</v>
      </c>
    </row>
    <row r="35298" spans="1:3" x14ac:dyDescent="0.3">
      <c r="A35298" t="s">
        <v>2257</v>
      </c>
      <c r="B35298">
        <v>1976</v>
      </c>
      <c r="C35298">
        <v>134596225</v>
      </c>
    </row>
    <row r="35299" spans="1:3" x14ac:dyDescent="0.3">
      <c r="A35299" t="s">
        <v>2257</v>
      </c>
      <c r="B35299">
        <v>1977</v>
      </c>
      <c r="C35299">
        <v>135413335</v>
      </c>
    </row>
    <row r="35300" spans="1:3" x14ac:dyDescent="0.3">
      <c r="A35300" t="s">
        <v>2257</v>
      </c>
      <c r="B35300">
        <v>1978</v>
      </c>
      <c r="C35300">
        <v>136259824</v>
      </c>
    </row>
    <row r="35301" spans="1:3" x14ac:dyDescent="0.3">
      <c r="A35301" t="s">
        <v>2257</v>
      </c>
      <c r="B35301">
        <v>1979</v>
      </c>
      <c r="C35301">
        <v>137139387</v>
      </c>
    </row>
    <row r="35302" spans="1:3" x14ac:dyDescent="0.3">
      <c r="A35302" t="s">
        <v>2257</v>
      </c>
      <c r="B35302">
        <v>1980</v>
      </c>
      <c r="C35302">
        <v>138053143</v>
      </c>
    </row>
    <row r="35303" spans="1:3" x14ac:dyDescent="0.3">
      <c r="A35303" t="s">
        <v>2257</v>
      </c>
      <c r="B35303">
        <v>1981</v>
      </c>
      <c r="C35303">
        <v>138993850</v>
      </c>
    </row>
    <row r="35304" spans="1:3" x14ac:dyDescent="0.3">
      <c r="A35304" t="s">
        <v>2257</v>
      </c>
      <c r="B35304">
        <v>1982</v>
      </c>
      <c r="C35304">
        <v>139954626</v>
      </c>
    </row>
    <row r="35305" spans="1:3" x14ac:dyDescent="0.3">
      <c r="A35305" t="s">
        <v>2257</v>
      </c>
      <c r="B35305">
        <v>1983</v>
      </c>
      <c r="C35305">
        <v>140935774</v>
      </c>
    </row>
    <row r="35306" spans="1:3" x14ac:dyDescent="0.3">
      <c r="A35306" t="s">
        <v>2257</v>
      </c>
      <c r="B35306">
        <v>1984</v>
      </c>
      <c r="C35306">
        <v>141938482</v>
      </c>
    </row>
    <row r="35307" spans="1:3" x14ac:dyDescent="0.3">
      <c r="A35307" t="s">
        <v>2257</v>
      </c>
      <c r="B35307">
        <v>1985</v>
      </c>
      <c r="C35307">
        <v>142957289</v>
      </c>
    </row>
    <row r="35308" spans="1:3" x14ac:dyDescent="0.3">
      <c r="A35308" t="s">
        <v>2257</v>
      </c>
      <c r="B35308">
        <v>1986</v>
      </c>
      <c r="C35308">
        <v>143995348</v>
      </c>
    </row>
    <row r="35309" spans="1:3" x14ac:dyDescent="0.3">
      <c r="A35309" t="s">
        <v>2257</v>
      </c>
      <c r="B35309">
        <v>1987</v>
      </c>
      <c r="C35309">
        <v>145032886</v>
      </c>
    </row>
    <row r="35310" spans="1:3" x14ac:dyDescent="0.3">
      <c r="A35310" t="s">
        <v>2257</v>
      </c>
      <c r="B35310">
        <v>1988</v>
      </c>
      <c r="C35310">
        <v>146013482</v>
      </c>
    </row>
    <row r="35311" spans="1:3" x14ac:dyDescent="0.3">
      <c r="A35311" t="s">
        <v>2257</v>
      </c>
      <c r="B35311">
        <v>1989</v>
      </c>
      <c r="C35311">
        <v>146863927</v>
      </c>
    </row>
    <row r="35312" spans="1:3" x14ac:dyDescent="0.3">
      <c r="A35312" t="s">
        <v>2257</v>
      </c>
      <c r="B35312">
        <v>1990</v>
      </c>
      <c r="C35312">
        <v>147531562</v>
      </c>
    </row>
    <row r="35313" spans="1:3" x14ac:dyDescent="0.3">
      <c r="A35313" t="s">
        <v>2257</v>
      </c>
      <c r="B35313">
        <v>1991</v>
      </c>
      <c r="C35313">
        <v>147995584</v>
      </c>
    </row>
    <row r="35314" spans="1:3" x14ac:dyDescent="0.3">
      <c r="A35314" t="s">
        <v>2257</v>
      </c>
      <c r="B35314">
        <v>1992</v>
      </c>
      <c r="C35314">
        <v>148268576</v>
      </c>
    </row>
    <row r="35315" spans="1:3" x14ac:dyDescent="0.3">
      <c r="A35315" t="s">
        <v>2257</v>
      </c>
      <c r="B35315">
        <v>1993</v>
      </c>
      <c r="C35315">
        <v>148373584</v>
      </c>
    </row>
    <row r="35316" spans="1:3" x14ac:dyDescent="0.3">
      <c r="A35316" t="s">
        <v>2257</v>
      </c>
      <c r="B35316">
        <v>1994</v>
      </c>
      <c r="C35316">
        <v>148349443</v>
      </c>
    </row>
    <row r="35317" spans="1:3" x14ac:dyDescent="0.3">
      <c r="A35317" t="s">
        <v>2257</v>
      </c>
      <c r="B35317">
        <v>1995</v>
      </c>
      <c r="C35317">
        <v>148227471</v>
      </c>
    </row>
    <row r="35318" spans="1:3" x14ac:dyDescent="0.3">
      <c r="A35318" t="s">
        <v>2257</v>
      </c>
      <c r="B35318">
        <v>1996</v>
      </c>
      <c r="C35318">
        <v>148020852</v>
      </c>
    </row>
    <row r="35319" spans="1:3" x14ac:dyDescent="0.3">
      <c r="A35319" t="s">
        <v>2257</v>
      </c>
      <c r="B35319">
        <v>1997</v>
      </c>
      <c r="C35319">
        <v>147730020</v>
      </c>
    </row>
    <row r="35320" spans="1:3" x14ac:dyDescent="0.3">
      <c r="A35320" t="s">
        <v>2257</v>
      </c>
      <c r="B35320">
        <v>1998</v>
      </c>
      <c r="C35320">
        <v>147360613</v>
      </c>
    </row>
    <row r="35321" spans="1:3" x14ac:dyDescent="0.3">
      <c r="A35321" t="s">
        <v>2257</v>
      </c>
      <c r="B35321">
        <v>1999</v>
      </c>
      <c r="C35321">
        <v>146915915</v>
      </c>
    </row>
    <row r="35322" spans="1:3" x14ac:dyDescent="0.3">
      <c r="A35322" t="s">
        <v>2257</v>
      </c>
      <c r="B35322">
        <v>2000</v>
      </c>
      <c r="C35322">
        <v>146404890</v>
      </c>
    </row>
    <row r="35323" spans="1:3" x14ac:dyDescent="0.3">
      <c r="A35323" t="s">
        <v>2257</v>
      </c>
      <c r="B35323">
        <v>2001</v>
      </c>
      <c r="C35323">
        <v>145830726</v>
      </c>
    </row>
    <row r="35324" spans="1:3" x14ac:dyDescent="0.3">
      <c r="A35324" t="s">
        <v>2257</v>
      </c>
      <c r="B35324">
        <v>2002</v>
      </c>
      <c r="C35324">
        <v>145215707</v>
      </c>
    </row>
    <row r="35325" spans="1:3" x14ac:dyDescent="0.3">
      <c r="A35325" t="s">
        <v>2257</v>
      </c>
      <c r="B35325">
        <v>2003</v>
      </c>
      <c r="C35325">
        <v>144610876</v>
      </c>
    </row>
    <row r="35326" spans="1:3" x14ac:dyDescent="0.3">
      <c r="A35326" t="s">
        <v>2257</v>
      </c>
      <c r="B35326">
        <v>2004</v>
      </c>
      <c r="C35326">
        <v>144080649</v>
      </c>
    </row>
    <row r="35327" spans="1:3" x14ac:dyDescent="0.3">
      <c r="A35327" t="s">
        <v>2257</v>
      </c>
      <c r="B35327">
        <v>2005</v>
      </c>
      <c r="C35327">
        <v>143672125</v>
      </c>
    </row>
    <row r="35328" spans="1:3" x14ac:dyDescent="0.3">
      <c r="A35328" t="s">
        <v>2257</v>
      </c>
      <c r="B35328">
        <v>2006</v>
      </c>
      <c r="C35328">
        <v>143403258</v>
      </c>
    </row>
    <row r="35329" spans="1:3" x14ac:dyDescent="0.3">
      <c r="A35329" t="s">
        <v>2257</v>
      </c>
      <c r="B35329">
        <v>2007</v>
      </c>
      <c r="C35329">
        <v>143266207</v>
      </c>
    </row>
    <row r="35330" spans="1:3" x14ac:dyDescent="0.3">
      <c r="A35330" t="s">
        <v>2257</v>
      </c>
      <c r="B35330">
        <v>2008</v>
      </c>
      <c r="C35330">
        <v>143248764</v>
      </c>
    </row>
    <row r="35331" spans="1:3" x14ac:dyDescent="0.3">
      <c r="A35331" t="s">
        <v>2257</v>
      </c>
      <c r="B35331">
        <v>2009</v>
      </c>
      <c r="C35331">
        <v>143326904</v>
      </c>
    </row>
    <row r="35332" spans="1:3" x14ac:dyDescent="0.3">
      <c r="A35332" t="s">
        <v>2257</v>
      </c>
      <c r="B35332">
        <v>2010</v>
      </c>
      <c r="C35332">
        <v>143479273</v>
      </c>
    </row>
    <row r="35333" spans="1:3" x14ac:dyDescent="0.3">
      <c r="A35333" t="s">
        <v>2257</v>
      </c>
      <c r="B35333">
        <v>2011</v>
      </c>
      <c r="C35333">
        <v>143703027</v>
      </c>
    </row>
    <row r="35334" spans="1:3" x14ac:dyDescent="0.3">
      <c r="A35334" t="s">
        <v>2257</v>
      </c>
      <c r="B35334">
        <v>2012</v>
      </c>
      <c r="C35334">
        <v>143993888</v>
      </c>
    </row>
    <row r="35335" spans="1:3" x14ac:dyDescent="0.3">
      <c r="A35335" t="s">
        <v>2257</v>
      </c>
      <c r="B35335">
        <v>2013</v>
      </c>
      <c r="C35335">
        <v>144325456</v>
      </c>
    </row>
    <row r="35336" spans="1:3" x14ac:dyDescent="0.3">
      <c r="A35336" t="s">
        <v>2257</v>
      </c>
      <c r="B35336">
        <v>2014</v>
      </c>
      <c r="C35336">
        <v>144664837</v>
      </c>
    </row>
    <row r="35337" spans="1:3" x14ac:dyDescent="0.3">
      <c r="A35337" t="s">
        <v>2257</v>
      </c>
      <c r="B35337">
        <v>2015</v>
      </c>
      <c r="C35337">
        <v>144985059</v>
      </c>
    </row>
    <row r="35338" spans="1:3" x14ac:dyDescent="0.3">
      <c r="A35338" t="s">
        <v>2257</v>
      </c>
      <c r="B35338">
        <v>2016</v>
      </c>
      <c r="C35338">
        <v>145275374</v>
      </c>
    </row>
    <row r="35339" spans="1:3" x14ac:dyDescent="0.3">
      <c r="A35339" t="s">
        <v>2257</v>
      </c>
      <c r="B35339">
        <v>2017</v>
      </c>
      <c r="C35339">
        <v>145530091</v>
      </c>
    </row>
    <row r="35340" spans="1:3" x14ac:dyDescent="0.3">
      <c r="A35340" t="s">
        <v>2257</v>
      </c>
      <c r="B35340">
        <v>2018</v>
      </c>
      <c r="C35340">
        <v>145734034</v>
      </c>
    </row>
    <row r="35341" spans="1:3" x14ac:dyDescent="0.3">
      <c r="A35341" t="s">
        <v>2257</v>
      </c>
      <c r="B35341">
        <v>2019</v>
      </c>
      <c r="C35341">
        <v>145872260</v>
      </c>
    </row>
    <row r="35342" spans="1:3" x14ac:dyDescent="0.3">
      <c r="A35342" t="s">
        <v>2257</v>
      </c>
      <c r="B35342">
        <v>2020</v>
      </c>
      <c r="C35342">
        <v>145934460</v>
      </c>
    </row>
    <row r="35343" spans="1:3" x14ac:dyDescent="0.3">
      <c r="A35343" t="s">
        <v>2257</v>
      </c>
      <c r="B35343">
        <v>2021</v>
      </c>
      <c r="C35343">
        <v>145912022</v>
      </c>
    </row>
    <row r="35344" spans="1:3" x14ac:dyDescent="0.3">
      <c r="A35344" t="s">
        <v>2258</v>
      </c>
      <c r="B35344">
        <v>1800</v>
      </c>
      <c r="C35344">
        <v>928368</v>
      </c>
    </row>
    <row r="35345" spans="1:3" x14ac:dyDescent="0.3">
      <c r="A35345" t="s">
        <v>2258</v>
      </c>
      <c r="B35345">
        <v>1801</v>
      </c>
      <c r="C35345">
        <v>928368</v>
      </c>
    </row>
    <row r="35346" spans="1:3" x14ac:dyDescent="0.3">
      <c r="A35346" t="s">
        <v>2258</v>
      </c>
      <c r="B35346">
        <v>1802</v>
      </c>
      <c r="C35346">
        <v>928368</v>
      </c>
    </row>
    <row r="35347" spans="1:3" x14ac:dyDescent="0.3">
      <c r="A35347" t="s">
        <v>2258</v>
      </c>
      <c r="B35347">
        <v>1803</v>
      </c>
      <c r="C35347">
        <v>928368</v>
      </c>
    </row>
    <row r="35348" spans="1:3" x14ac:dyDescent="0.3">
      <c r="A35348" t="s">
        <v>2258</v>
      </c>
      <c r="B35348">
        <v>1804</v>
      </c>
      <c r="C35348">
        <v>928368</v>
      </c>
    </row>
    <row r="35349" spans="1:3" x14ac:dyDescent="0.3">
      <c r="A35349" t="s">
        <v>2258</v>
      </c>
      <c r="B35349">
        <v>1805</v>
      </c>
      <c r="C35349">
        <v>928368</v>
      </c>
    </row>
    <row r="35350" spans="1:3" x14ac:dyDescent="0.3">
      <c r="A35350" t="s">
        <v>2258</v>
      </c>
      <c r="B35350">
        <v>1806</v>
      </c>
      <c r="C35350">
        <v>928368</v>
      </c>
    </row>
    <row r="35351" spans="1:3" x14ac:dyDescent="0.3">
      <c r="A35351" t="s">
        <v>2258</v>
      </c>
      <c r="B35351">
        <v>1807</v>
      </c>
      <c r="C35351">
        <v>928368</v>
      </c>
    </row>
    <row r="35352" spans="1:3" x14ac:dyDescent="0.3">
      <c r="A35352" t="s">
        <v>2258</v>
      </c>
      <c r="B35352">
        <v>1808</v>
      </c>
      <c r="C35352">
        <v>928368</v>
      </c>
    </row>
    <row r="35353" spans="1:3" x14ac:dyDescent="0.3">
      <c r="A35353" t="s">
        <v>2258</v>
      </c>
      <c r="B35353">
        <v>1809</v>
      </c>
      <c r="C35353">
        <v>928368</v>
      </c>
    </row>
    <row r="35354" spans="1:3" x14ac:dyDescent="0.3">
      <c r="A35354" t="s">
        <v>2258</v>
      </c>
      <c r="B35354">
        <v>1810</v>
      </c>
      <c r="C35354">
        <v>928368</v>
      </c>
    </row>
    <row r="35355" spans="1:3" x14ac:dyDescent="0.3">
      <c r="A35355" t="s">
        <v>2258</v>
      </c>
      <c r="B35355">
        <v>1811</v>
      </c>
      <c r="C35355">
        <v>928368</v>
      </c>
    </row>
    <row r="35356" spans="1:3" x14ac:dyDescent="0.3">
      <c r="A35356" t="s">
        <v>2258</v>
      </c>
      <c r="B35356">
        <v>1812</v>
      </c>
      <c r="C35356">
        <v>928368</v>
      </c>
    </row>
    <row r="35357" spans="1:3" x14ac:dyDescent="0.3">
      <c r="A35357" t="s">
        <v>2258</v>
      </c>
      <c r="B35357">
        <v>1813</v>
      </c>
      <c r="C35357">
        <v>928368</v>
      </c>
    </row>
    <row r="35358" spans="1:3" x14ac:dyDescent="0.3">
      <c r="A35358" t="s">
        <v>2258</v>
      </c>
      <c r="B35358">
        <v>1814</v>
      </c>
      <c r="C35358">
        <v>928368</v>
      </c>
    </row>
    <row r="35359" spans="1:3" x14ac:dyDescent="0.3">
      <c r="A35359" t="s">
        <v>2258</v>
      </c>
      <c r="B35359">
        <v>1815</v>
      </c>
      <c r="C35359">
        <v>928368</v>
      </c>
    </row>
    <row r="35360" spans="1:3" x14ac:dyDescent="0.3">
      <c r="A35360" t="s">
        <v>2258</v>
      </c>
      <c r="B35360">
        <v>1816</v>
      </c>
      <c r="C35360">
        <v>928368</v>
      </c>
    </row>
    <row r="35361" spans="1:3" x14ac:dyDescent="0.3">
      <c r="A35361" t="s">
        <v>2258</v>
      </c>
      <c r="B35361">
        <v>1817</v>
      </c>
      <c r="C35361">
        <v>928368</v>
      </c>
    </row>
    <row r="35362" spans="1:3" x14ac:dyDescent="0.3">
      <c r="A35362" t="s">
        <v>2258</v>
      </c>
      <c r="B35362">
        <v>1818</v>
      </c>
      <c r="C35362">
        <v>928368</v>
      </c>
    </row>
    <row r="35363" spans="1:3" x14ac:dyDescent="0.3">
      <c r="A35363" t="s">
        <v>2258</v>
      </c>
      <c r="B35363">
        <v>1819</v>
      </c>
      <c r="C35363">
        <v>931424</v>
      </c>
    </row>
    <row r="35364" spans="1:3" x14ac:dyDescent="0.3">
      <c r="A35364" t="s">
        <v>2258</v>
      </c>
      <c r="B35364">
        <v>1820</v>
      </c>
      <c r="C35364">
        <v>937586</v>
      </c>
    </row>
    <row r="35365" spans="1:3" x14ac:dyDescent="0.3">
      <c r="A35365" t="s">
        <v>2258</v>
      </c>
      <c r="B35365">
        <v>1821</v>
      </c>
      <c r="C35365">
        <v>946905</v>
      </c>
    </row>
    <row r="35366" spans="1:3" x14ac:dyDescent="0.3">
      <c r="A35366" t="s">
        <v>2258</v>
      </c>
      <c r="B35366">
        <v>1822</v>
      </c>
      <c r="C35366">
        <v>959433</v>
      </c>
    </row>
    <row r="35367" spans="1:3" x14ac:dyDescent="0.3">
      <c r="A35367" t="s">
        <v>2258</v>
      </c>
      <c r="B35367">
        <v>1823</v>
      </c>
      <c r="C35367">
        <v>975224</v>
      </c>
    </row>
    <row r="35368" spans="1:3" x14ac:dyDescent="0.3">
      <c r="A35368" t="s">
        <v>2258</v>
      </c>
      <c r="B35368">
        <v>1824</v>
      </c>
      <c r="C35368">
        <v>991274</v>
      </c>
    </row>
    <row r="35369" spans="1:3" x14ac:dyDescent="0.3">
      <c r="A35369" t="s">
        <v>2258</v>
      </c>
      <c r="B35369">
        <v>1825</v>
      </c>
      <c r="C35369">
        <v>1007589</v>
      </c>
    </row>
    <row r="35370" spans="1:3" x14ac:dyDescent="0.3">
      <c r="A35370" t="s">
        <v>2258</v>
      </c>
      <c r="B35370">
        <v>1826</v>
      </c>
      <c r="C35370">
        <v>1024172</v>
      </c>
    </row>
    <row r="35371" spans="1:3" x14ac:dyDescent="0.3">
      <c r="A35371" t="s">
        <v>2258</v>
      </c>
      <c r="B35371">
        <v>1827</v>
      </c>
      <c r="C35371">
        <v>1041028</v>
      </c>
    </row>
    <row r="35372" spans="1:3" x14ac:dyDescent="0.3">
      <c r="A35372" t="s">
        <v>2258</v>
      </c>
      <c r="B35372">
        <v>1828</v>
      </c>
      <c r="C35372">
        <v>1058161</v>
      </c>
    </row>
    <row r="35373" spans="1:3" x14ac:dyDescent="0.3">
      <c r="A35373" t="s">
        <v>2258</v>
      </c>
      <c r="B35373">
        <v>1829</v>
      </c>
      <c r="C35373">
        <v>1075576</v>
      </c>
    </row>
    <row r="35374" spans="1:3" x14ac:dyDescent="0.3">
      <c r="A35374" t="s">
        <v>2258</v>
      </c>
      <c r="B35374">
        <v>1830</v>
      </c>
      <c r="C35374">
        <v>1093278</v>
      </c>
    </row>
    <row r="35375" spans="1:3" x14ac:dyDescent="0.3">
      <c r="A35375" t="s">
        <v>2258</v>
      </c>
      <c r="B35375">
        <v>1831</v>
      </c>
      <c r="C35375">
        <v>1111272</v>
      </c>
    </row>
    <row r="35376" spans="1:3" x14ac:dyDescent="0.3">
      <c r="A35376" t="s">
        <v>2258</v>
      </c>
      <c r="B35376">
        <v>1832</v>
      </c>
      <c r="C35376">
        <v>1129561</v>
      </c>
    </row>
    <row r="35377" spans="1:3" x14ac:dyDescent="0.3">
      <c r="A35377" t="s">
        <v>2258</v>
      </c>
      <c r="B35377">
        <v>1833</v>
      </c>
      <c r="C35377">
        <v>1148151</v>
      </c>
    </row>
    <row r="35378" spans="1:3" x14ac:dyDescent="0.3">
      <c r="A35378" t="s">
        <v>2258</v>
      </c>
      <c r="B35378">
        <v>1834</v>
      </c>
      <c r="C35378">
        <v>1167048</v>
      </c>
    </row>
    <row r="35379" spans="1:3" x14ac:dyDescent="0.3">
      <c r="A35379" t="s">
        <v>2258</v>
      </c>
      <c r="B35379">
        <v>1835</v>
      </c>
      <c r="C35379">
        <v>1186255</v>
      </c>
    </row>
    <row r="35380" spans="1:3" x14ac:dyDescent="0.3">
      <c r="A35380" t="s">
        <v>2258</v>
      </c>
      <c r="B35380">
        <v>1836</v>
      </c>
      <c r="C35380">
        <v>1205779</v>
      </c>
    </row>
    <row r="35381" spans="1:3" x14ac:dyDescent="0.3">
      <c r="A35381" t="s">
        <v>2258</v>
      </c>
      <c r="B35381">
        <v>1837</v>
      </c>
      <c r="C35381">
        <v>1225623</v>
      </c>
    </row>
    <row r="35382" spans="1:3" x14ac:dyDescent="0.3">
      <c r="A35382" t="s">
        <v>2258</v>
      </c>
      <c r="B35382">
        <v>1838</v>
      </c>
      <c r="C35382">
        <v>1245795</v>
      </c>
    </row>
    <row r="35383" spans="1:3" x14ac:dyDescent="0.3">
      <c r="A35383" t="s">
        <v>2258</v>
      </c>
      <c r="B35383">
        <v>1839</v>
      </c>
      <c r="C35383">
        <v>1266298</v>
      </c>
    </row>
    <row r="35384" spans="1:3" x14ac:dyDescent="0.3">
      <c r="A35384" t="s">
        <v>2258</v>
      </c>
      <c r="B35384">
        <v>1840</v>
      </c>
      <c r="C35384">
        <v>1287139</v>
      </c>
    </row>
    <row r="35385" spans="1:3" x14ac:dyDescent="0.3">
      <c r="A35385" t="s">
        <v>2258</v>
      </c>
      <c r="B35385">
        <v>1841</v>
      </c>
      <c r="C35385">
        <v>1308323</v>
      </c>
    </row>
    <row r="35386" spans="1:3" x14ac:dyDescent="0.3">
      <c r="A35386" t="s">
        <v>2258</v>
      </c>
      <c r="B35386">
        <v>1842</v>
      </c>
      <c r="C35386">
        <v>1329856</v>
      </c>
    </row>
    <row r="35387" spans="1:3" x14ac:dyDescent="0.3">
      <c r="A35387" t="s">
        <v>2258</v>
      </c>
      <c r="B35387">
        <v>1843</v>
      </c>
      <c r="C35387">
        <v>1351742</v>
      </c>
    </row>
    <row r="35388" spans="1:3" x14ac:dyDescent="0.3">
      <c r="A35388" t="s">
        <v>2258</v>
      </c>
      <c r="B35388">
        <v>1844</v>
      </c>
      <c r="C35388">
        <v>1373990</v>
      </c>
    </row>
    <row r="35389" spans="1:3" x14ac:dyDescent="0.3">
      <c r="A35389" t="s">
        <v>2258</v>
      </c>
      <c r="B35389">
        <v>1845</v>
      </c>
      <c r="C35389">
        <v>1396603</v>
      </c>
    </row>
    <row r="35390" spans="1:3" x14ac:dyDescent="0.3">
      <c r="A35390" t="s">
        <v>2258</v>
      </c>
      <c r="B35390">
        <v>1846</v>
      </c>
      <c r="C35390">
        <v>1419588</v>
      </c>
    </row>
    <row r="35391" spans="1:3" x14ac:dyDescent="0.3">
      <c r="A35391" t="s">
        <v>2258</v>
      </c>
      <c r="B35391">
        <v>1847</v>
      </c>
      <c r="C35391">
        <v>1442952</v>
      </c>
    </row>
    <row r="35392" spans="1:3" x14ac:dyDescent="0.3">
      <c r="A35392" t="s">
        <v>2258</v>
      </c>
      <c r="B35392">
        <v>1848</v>
      </c>
      <c r="C35392">
        <v>1466700</v>
      </c>
    </row>
    <row r="35393" spans="1:3" x14ac:dyDescent="0.3">
      <c r="A35393" t="s">
        <v>2258</v>
      </c>
      <c r="B35393">
        <v>1849</v>
      </c>
      <c r="C35393">
        <v>1486156</v>
      </c>
    </row>
    <row r="35394" spans="1:3" x14ac:dyDescent="0.3">
      <c r="A35394" t="s">
        <v>2258</v>
      </c>
      <c r="B35394">
        <v>1850</v>
      </c>
      <c r="C35394">
        <v>1501243</v>
      </c>
    </row>
    <row r="35395" spans="1:3" x14ac:dyDescent="0.3">
      <c r="A35395" t="s">
        <v>2258</v>
      </c>
      <c r="B35395">
        <v>1851</v>
      </c>
      <c r="C35395">
        <v>1511974</v>
      </c>
    </row>
    <row r="35396" spans="1:3" x14ac:dyDescent="0.3">
      <c r="A35396" t="s">
        <v>2258</v>
      </c>
      <c r="B35396">
        <v>1852</v>
      </c>
      <c r="C35396">
        <v>1518183</v>
      </c>
    </row>
    <row r="35397" spans="1:3" x14ac:dyDescent="0.3">
      <c r="A35397" t="s">
        <v>2258</v>
      </c>
      <c r="B35397">
        <v>1853</v>
      </c>
      <c r="C35397">
        <v>1519790</v>
      </c>
    </row>
    <row r="35398" spans="1:3" x14ac:dyDescent="0.3">
      <c r="A35398" t="s">
        <v>2258</v>
      </c>
      <c r="B35398">
        <v>1854</v>
      </c>
      <c r="C35398">
        <v>1521399</v>
      </c>
    </row>
    <row r="35399" spans="1:3" x14ac:dyDescent="0.3">
      <c r="A35399" t="s">
        <v>2258</v>
      </c>
      <c r="B35399">
        <v>1855</v>
      </c>
      <c r="C35399">
        <v>1523010</v>
      </c>
    </row>
    <row r="35400" spans="1:3" x14ac:dyDescent="0.3">
      <c r="A35400" t="s">
        <v>2258</v>
      </c>
      <c r="B35400">
        <v>1856</v>
      </c>
      <c r="C35400">
        <v>1524622</v>
      </c>
    </row>
    <row r="35401" spans="1:3" x14ac:dyDescent="0.3">
      <c r="A35401" t="s">
        <v>2258</v>
      </c>
      <c r="B35401">
        <v>1857</v>
      </c>
      <c r="C35401">
        <v>1526236</v>
      </c>
    </row>
    <row r="35402" spans="1:3" x14ac:dyDescent="0.3">
      <c r="A35402" t="s">
        <v>2258</v>
      </c>
      <c r="B35402">
        <v>1858</v>
      </c>
      <c r="C35402">
        <v>1527852</v>
      </c>
    </row>
    <row r="35403" spans="1:3" x14ac:dyDescent="0.3">
      <c r="A35403" t="s">
        <v>2258</v>
      </c>
      <c r="B35403">
        <v>1859</v>
      </c>
      <c r="C35403">
        <v>1529469</v>
      </c>
    </row>
    <row r="35404" spans="1:3" x14ac:dyDescent="0.3">
      <c r="A35404" t="s">
        <v>2258</v>
      </c>
      <c r="B35404">
        <v>1860</v>
      </c>
      <c r="C35404">
        <v>1531088</v>
      </c>
    </row>
    <row r="35405" spans="1:3" x14ac:dyDescent="0.3">
      <c r="A35405" t="s">
        <v>2258</v>
      </c>
      <c r="B35405">
        <v>1861</v>
      </c>
      <c r="C35405">
        <v>1532709</v>
      </c>
    </row>
    <row r="35406" spans="1:3" x14ac:dyDescent="0.3">
      <c r="A35406" t="s">
        <v>2258</v>
      </c>
      <c r="B35406">
        <v>1862</v>
      </c>
      <c r="C35406">
        <v>1534332</v>
      </c>
    </row>
    <row r="35407" spans="1:3" x14ac:dyDescent="0.3">
      <c r="A35407" t="s">
        <v>2258</v>
      </c>
      <c r="B35407">
        <v>1863</v>
      </c>
      <c r="C35407">
        <v>1535956</v>
      </c>
    </row>
    <row r="35408" spans="1:3" x14ac:dyDescent="0.3">
      <c r="A35408" t="s">
        <v>2258</v>
      </c>
      <c r="B35408">
        <v>1864</v>
      </c>
      <c r="C35408">
        <v>1537582</v>
      </c>
    </row>
    <row r="35409" spans="1:3" x14ac:dyDescent="0.3">
      <c r="A35409" t="s">
        <v>2258</v>
      </c>
      <c r="B35409">
        <v>1865</v>
      </c>
      <c r="C35409">
        <v>1539210</v>
      </c>
    </row>
    <row r="35410" spans="1:3" x14ac:dyDescent="0.3">
      <c r="A35410" t="s">
        <v>2258</v>
      </c>
      <c r="B35410">
        <v>1866</v>
      </c>
      <c r="C35410">
        <v>1540839</v>
      </c>
    </row>
    <row r="35411" spans="1:3" x14ac:dyDescent="0.3">
      <c r="A35411" t="s">
        <v>2258</v>
      </c>
      <c r="B35411">
        <v>1867</v>
      </c>
      <c r="C35411">
        <v>1542471</v>
      </c>
    </row>
    <row r="35412" spans="1:3" x14ac:dyDescent="0.3">
      <c r="A35412" t="s">
        <v>2258</v>
      </c>
      <c r="B35412">
        <v>1868</v>
      </c>
      <c r="C35412">
        <v>1544103</v>
      </c>
    </row>
    <row r="35413" spans="1:3" x14ac:dyDescent="0.3">
      <c r="A35413" t="s">
        <v>2258</v>
      </c>
      <c r="B35413">
        <v>1869</v>
      </c>
      <c r="C35413">
        <v>1545738</v>
      </c>
    </row>
    <row r="35414" spans="1:3" x14ac:dyDescent="0.3">
      <c r="A35414" t="s">
        <v>2258</v>
      </c>
      <c r="B35414">
        <v>1870</v>
      </c>
      <c r="C35414">
        <v>1547374</v>
      </c>
    </row>
    <row r="35415" spans="1:3" x14ac:dyDescent="0.3">
      <c r="A35415" t="s">
        <v>2258</v>
      </c>
      <c r="B35415">
        <v>1871</v>
      </c>
      <c r="C35415">
        <v>1549012</v>
      </c>
    </row>
    <row r="35416" spans="1:3" x14ac:dyDescent="0.3">
      <c r="A35416" t="s">
        <v>2258</v>
      </c>
      <c r="B35416">
        <v>1872</v>
      </c>
      <c r="C35416">
        <v>1550652</v>
      </c>
    </row>
    <row r="35417" spans="1:3" x14ac:dyDescent="0.3">
      <c r="A35417" t="s">
        <v>2258</v>
      </c>
      <c r="B35417">
        <v>1873</v>
      </c>
      <c r="C35417">
        <v>1552294</v>
      </c>
    </row>
    <row r="35418" spans="1:3" x14ac:dyDescent="0.3">
      <c r="A35418" t="s">
        <v>2258</v>
      </c>
      <c r="B35418">
        <v>1874</v>
      </c>
      <c r="C35418">
        <v>1553937</v>
      </c>
    </row>
    <row r="35419" spans="1:3" x14ac:dyDescent="0.3">
      <c r="A35419" t="s">
        <v>2258</v>
      </c>
      <c r="B35419">
        <v>1875</v>
      </c>
      <c r="C35419">
        <v>1555582</v>
      </c>
    </row>
    <row r="35420" spans="1:3" x14ac:dyDescent="0.3">
      <c r="A35420" t="s">
        <v>2258</v>
      </c>
      <c r="B35420">
        <v>1876</v>
      </c>
      <c r="C35420">
        <v>1557228</v>
      </c>
    </row>
    <row r="35421" spans="1:3" x14ac:dyDescent="0.3">
      <c r="A35421" t="s">
        <v>2258</v>
      </c>
      <c r="B35421">
        <v>1877</v>
      </c>
      <c r="C35421">
        <v>1558877</v>
      </c>
    </row>
    <row r="35422" spans="1:3" x14ac:dyDescent="0.3">
      <c r="A35422" t="s">
        <v>2258</v>
      </c>
      <c r="B35422">
        <v>1878</v>
      </c>
      <c r="C35422">
        <v>1560527</v>
      </c>
    </row>
    <row r="35423" spans="1:3" x14ac:dyDescent="0.3">
      <c r="A35423" t="s">
        <v>2258</v>
      </c>
      <c r="B35423">
        <v>1879</v>
      </c>
      <c r="C35423">
        <v>1563117</v>
      </c>
    </row>
    <row r="35424" spans="1:3" x14ac:dyDescent="0.3">
      <c r="A35424" t="s">
        <v>2258</v>
      </c>
      <c r="B35424">
        <v>1880</v>
      </c>
      <c r="C35424">
        <v>1566652</v>
      </c>
    </row>
    <row r="35425" spans="1:3" x14ac:dyDescent="0.3">
      <c r="A35425" t="s">
        <v>2258</v>
      </c>
      <c r="B35425">
        <v>1881</v>
      </c>
      <c r="C35425">
        <v>1571137</v>
      </c>
    </row>
    <row r="35426" spans="1:3" x14ac:dyDescent="0.3">
      <c r="A35426" t="s">
        <v>2258</v>
      </c>
      <c r="B35426">
        <v>1882</v>
      </c>
      <c r="C35426">
        <v>1576576</v>
      </c>
    </row>
    <row r="35427" spans="1:3" x14ac:dyDescent="0.3">
      <c r="A35427" t="s">
        <v>2258</v>
      </c>
      <c r="B35427">
        <v>1883</v>
      </c>
      <c r="C35427">
        <v>1582975</v>
      </c>
    </row>
    <row r="35428" spans="1:3" x14ac:dyDescent="0.3">
      <c r="A35428" t="s">
        <v>2258</v>
      </c>
      <c r="B35428">
        <v>1884</v>
      </c>
      <c r="C35428">
        <v>1589400</v>
      </c>
    </row>
    <row r="35429" spans="1:3" x14ac:dyDescent="0.3">
      <c r="A35429" t="s">
        <v>2258</v>
      </c>
      <c r="B35429">
        <v>1885</v>
      </c>
      <c r="C35429">
        <v>1595851</v>
      </c>
    </row>
    <row r="35430" spans="1:3" x14ac:dyDescent="0.3">
      <c r="A35430" t="s">
        <v>2258</v>
      </c>
      <c r="B35430">
        <v>1886</v>
      </c>
      <c r="C35430">
        <v>1602328</v>
      </c>
    </row>
    <row r="35431" spans="1:3" x14ac:dyDescent="0.3">
      <c r="A35431" t="s">
        <v>2258</v>
      </c>
      <c r="B35431">
        <v>1887</v>
      </c>
      <c r="C35431">
        <v>1608832</v>
      </c>
    </row>
    <row r="35432" spans="1:3" x14ac:dyDescent="0.3">
      <c r="A35432" t="s">
        <v>2258</v>
      </c>
      <c r="B35432">
        <v>1888</v>
      </c>
      <c r="C35432">
        <v>1615362</v>
      </c>
    </row>
    <row r="35433" spans="1:3" x14ac:dyDescent="0.3">
      <c r="A35433" t="s">
        <v>2258</v>
      </c>
      <c r="B35433">
        <v>1889</v>
      </c>
      <c r="C35433">
        <v>1618661</v>
      </c>
    </row>
    <row r="35434" spans="1:3" x14ac:dyDescent="0.3">
      <c r="A35434" t="s">
        <v>2258</v>
      </c>
      <c r="B35434">
        <v>1890</v>
      </c>
      <c r="C35434">
        <v>1618737</v>
      </c>
    </row>
    <row r="35435" spans="1:3" x14ac:dyDescent="0.3">
      <c r="A35435" t="s">
        <v>2258</v>
      </c>
      <c r="B35435">
        <v>1891</v>
      </c>
      <c r="C35435">
        <v>1615594</v>
      </c>
    </row>
    <row r="35436" spans="1:3" x14ac:dyDescent="0.3">
      <c r="A35436" t="s">
        <v>2258</v>
      </c>
      <c r="B35436">
        <v>1892</v>
      </c>
      <c r="C35436">
        <v>1609238</v>
      </c>
    </row>
    <row r="35437" spans="1:3" x14ac:dyDescent="0.3">
      <c r="A35437" t="s">
        <v>2258</v>
      </c>
      <c r="B35437">
        <v>1893</v>
      </c>
      <c r="C35437">
        <v>1599676</v>
      </c>
    </row>
    <row r="35438" spans="1:3" x14ac:dyDescent="0.3">
      <c r="A35438" t="s">
        <v>2258</v>
      </c>
      <c r="B35438">
        <v>1894</v>
      </c>
      <c r="C35438">
        <v>1590171</v>
      </c>
    </row>
    <row r="35439" spans="1:3" x14ac:dyDescent="0.3">
      <c r="A35439" t="s">
        <v>2258</v>
      </c>
      <c r="B35439">
        <v>1895</v>
      </c>
      <c r="C35439">
        <v>1580723</v>
      </c>
    </row>
    <row r="35440" spans="1:3" x14ac:dyDescent="0.3">
      <c r="A35440" t="s">
        <v>2258</v>
      </c>
      <c r="B35440">
        <v>1896</v>
      </c>
      <c r="C35440">
        <v>1571330</v>
      </c>
    </row>
    <row r="35441" spans="1:3" x14ac:dyDescent="0.3">
      <c r="A35441" t="s">
        <v>2258</v>
      </c>
      <c r="B35441">
        <v>1897</v>
      </c>
      <c r="C35441">
        <v>1561993</v>
      </c>
    </row>
    <row r="35442" spans="1:3" x14ac:dyDescent="0.3">
      <c r="A35442" t="s">
        <v>2258</v>
      </c>
      <c r="B35442">
        <v>1898</v>
      </c>
      <c r="C35442">
        <v>1552712</v>
      </c>
    </row>
    <row r="35443" spans="1:3" x14ac:dyDescent="0.3">
      <c r="A35443" t="s">
        <v>2258</v>
      </c>
      <c r="B35443">
        <v>1899</v>
      </c>
      <c r="C35443">
        <v>1542872</v>
      </c>
    </row>
    <row r="35444" spans="1:3" x14ac:dyDescent="0.3">
      <c r="A35444" t="s">
        <v>2258</v>
      </c>
      <c r="B35444">
        <v>1900</v>
      </c>
      <c r="C35444">
        <v>1532482</v>
      </c>
    </row>
    <row r="35445" spans="1:3" x14ac:dyDescent="0.3">
      <c r="A35445" t="s">
        <v>2258</v>
      </c>
      <c r="B35445">
        <v>1901</v>
      </c>
      <c r="C35445">
        <v>1521550</v>
      </c>
    </row>
    <row r="35446" spans="1:3" x14ac:dyDescent="0.3">
      <c r="A35446" t="s">
        <v>2258</v>
      </c>
      <c r="B35446">
        <v>1902</v>
      </c>
      <c r="C35446">
        <v>1510083</v>
      </c>
    </row>
    <row r="35447" spans="1:3" x14ac:dyDescent="0.3">
      <c r="A35447" t="s">
        <v>2258</v>
      </c>
      <c r="B35447">
        <v>1903</v>
      </c>
      <c r="C35447">
        <v>1498090</v>
      </c>
    </row>
    <row r="35448" spans="1:3" x14ac:dyDescent="0.3">
      <c r="A35448" t="s">
        <v>2258</v>
      </c>
      <c r="B35448">
        <v>1904</v>
      </c>
      <c r="C35448">
        <v>1486192</v>
      </c>
    </row>
    <row r="35449" spans="1:3" x14ac:dyDescent="0.3">
      <c r="A35449" t="s">
        <v>2258</v>
      </c>
      <c r="B35449">
        <v>1905</v>
      </c>
      <c r="C35449">
        <v>1474389</v>
      </c>
    </row>
    <row r="35450" spans="1:3" x14ac:dyDescent="0.3">
      <c r="A35450" t="s">
        <v>2258</v>
      </c>
      <c r="B35450">
        <v>1906</v>
      </c>
      <c r="C35450">
        <v>1462679</v>
      </c>
    </row>
    <row r="35451" spans="1:3" x14ac:dyDescent="0.3">
      <c r="A35451" t="s">
        <v>2258</v>
      </c>
      <c r="B35451">
        <v>1907</v>
      </c>
      <c r="C35451">
        <v>1451062</v>
      </c>
    </row>
    <row r="35452" spans="1:3" x14ac:dyDescent="0.3">
      <c r="A35452" t="s">
        <v>2258</v>
      </c>
      <c r="B35452">
        <v>1908</v>
      </c>
      <c r="C35452">
        <v>1439538</v>
      </c>
    </row>
    <row r="35453" spans="1:3" x14ac:dyDescent="0.3">
      <c r="A35453" t="s">
        <v>2258</v>
      </c>
      <c r="B35453">
        <v>1909</v>
      </c>
      <c r="C35453">
        <v>1429238</v>
      </c>
    </row>
    <row r="35454" spans="1:3" x14ac:dyDescent="0.3">
      <c r="A35454" t="s">
        <v>2258</v>
      </c>
      <c r="B35454">
        <v>1910</v>
      </c>
      <c r="C35454">
        <v>1420149</v>
      </c>
    </row>
    <row r="35455" spans="1:3" x14ac:dyDescent="0.3">
      <c r="A35455" t="s">
        <v>2258</v>
      </c>
      <c r="B35455">
        <v>1911</v>
      </c>
      <c r="C35455">
        <v>1412257</v>
      </c>
    </row>
    <row r="35456" spans="1:3" x14ac:dyDescent="0.3">
      <c r="A35456" t="s">
        <v>2258</v>
      </c>
      <c r="B35456">
        <v>1912</v>
      </c>
      <c r="C35456">
        <v>1405548</v>
      </c>
    </row>
    <row r="35457" spans="1:3" x14ac:dyDescent="0.3">
      <c r="A35457" t="s">
        <v>2258</v>
      </c>
      <c r="B35457">
        <v>1913</v>
      </c>
      <c r="C35457">
        <v>1400007</v>
      </c>
    </row>
    <row r="35458" spans="1:3" x14ac:dyDescent="0.3">
      <c r="A35458" t="s">
        <v>2258</v>
      </c>
      <c r="B35458">
        <v>1914</v>
      </c>
      <c r="C35458">
        <v>1394488</v>
      </c>
    </row>
    <row r="35459" spans="1:3" x14ac:dyDescent="0.3">
      <c r="A35459" t="s">
        <v>2258</v>
      </c>
      <c r="B35459">
        <v>1915</v>
      </c>
      <c r="C35459">
        <v>1388992</v>
      </c>
    </row>
    <row r="35460" spans="1:3" x14ac:dyDescent="0.3">
      <c r="A35460" t="s">
        <v>2258</v>
      </c>
      <c r="B35460">
        <v>1916</v>
      </c>
      <c r="C35460">
        <v>1383516</v>
      </c>
    </row>
    <row r="35461" spans="1:3" x14ac:dyDescent="0.3">
      <c r="A35461" t="s">
        <v>2258</v>
      </c>
      <c r="B35461">
        <v>1917</v>
      </c>
      <c r="C35461">
        <v>1378063</v>
      </c>
    </row>
    <row r="35462" spans="1:3" x14ac:dyDescent="0.3">
      <c r="A35462" t="s">
        <v>2258</v>
      </c>
      <c r="B35462">
        <v>1918</v>
      </c>
      <c r="C35462">
        <v>1372550</v>
      </c>
    </row>
    <row r="35463" spans="1:3" x14ac:dyDescent="0.3">
      <c r="A35463" t="s">
        <v>2258</v>
      </c>
      <c r="B35463">
        <v>1919</v>
      </c>
      <c r="C35463">
        <v>1372234</v>
      </c>
    </row>
    <row r="35464" spans="1:3" x14ac:dyDescent="0.3">
      <c r="A35464" t="s">
        <v>2258</v>
      </c>
      <c r="B35464">
        <v>1920</v>
      </c>
      <c r="C35464">
        <v>1377171</v>
      </c>
    </row>
    <row r="35465" spans="1:3" x14ac:dyDescent="0.3">
      <c r="A35465" t="s">
        <v>2258</v>
      </c>
      <c r="B35465">
        <v>1921</v>
      </c>
      <c r="C35465">
        <v>1387418</v>
      </c>
    </row>
    <row r="35466" spans="1:3" x14ac:dyDescent="0.3">
      <c r="A35466" t="s">
        <v>2258</v>
      </c>
      <c r="B35466">
        <v>1922</v>
      </c>
      <c r="C35466">
        <v>1403035</v>
      </c>
    </row>
    <row r="35467" spans="1:3" x14ac:dyDescent="0.3">
      <c r="A35467" t="s">
        <v>2258</v>
      </c>
      <c r="B35467">
        <v>1923</v>
      </c>
      <c r="C35467">
        <v>1424080</v>
      </c>
    </row>
    <row r="35468" spans="1:3" x14ac:dyDescent="0.3">
      <c r="A35468" t="s">
        <v>2258</v>
      </c>
      <c r="B35468">
        <v>1924</v>
      </c>
      <c r="C35468">
        <v>1445441</v>
      </c>
    </row>
    <row r="35469" spans="1:3" x14ac:dyDescent="0.3">
      <c r="A35469" t="s">
        <v>2258</v>
      </c>
      <c r="B35469">
        <v>1925</v>
      </c>
      <c r="C35469">
        <v>1467123</v>
      </c>
    </row>
    <row r="35470" spans="1:3" x14ac:dyDescent="0.3">
      <c r="A35470" t="s">
        <v>2258</v>
      </c>
      <c r="B35470">
        <v>1926</v>
      </c>
      <c r="C35470">
        <v>1489130</v>
      </c>
    </row>
    <row r="35471" spans="1:3" x14ac:dyDescent="0.3">
      <c r="A35471" t="s">
        <v>2258</v>
      </c>
      <c r="B35471">
        <v>1927</v>
      </c>
      <c r="C35471">
        <v>1511467</v>
      </c>
    </row>
    <row r="35472" spans="1:3" x14ac:dyDescent="0.3">
      <c r="A35472" t="s">
        <v>2258</v>
      </c>
      <c r="B35472">
        <v>1928</v>
      </c>
      <c r="C35472">
        <v>1534139</v>
      </c>
    </row>
    <row r="35473" spans="1:3" x14ac:dyDescent="0.3">
      <c r="A35473" t="s">
        <v>2258</v>
      </c>
      <c r="B35473">
        <v>1929</v>
      </c>
      <c r="C35473">
        <v>1556835</v>
      </c>
    </row>
    <row r="35474" spans="1:3" x14ac:dyDescent="0.3">
      <c r="A35474" t="s">
        <v>2258</v>
      </c>
      <c r="B35474">
        <v>1930</v>
      </c>
      <c r="C35474">
        <v>1579551</v>
      </c>
    </row>
    <row r="35475" spans="1:3" x14ac:dyDescent="0.3">
      <c r="A35475" t="s">
        <v>2258</v>
      </c>
      <c r="B35475">
        <v>1931</v>
      </c>
      <c r="C35475">
        <v>1602283</v>
      </c>
    </row>
    <row r="35476" spans="1:3" x14ac:dyDescent="0.3">
      <c r="A35476" t="s">
        <v>2258</v>
      </c>
      <c r="B35476">
        <v>1932</v>
      </c>
      <c r="C35476">
        <v>1625026</v>
      </c>
    </row>
    <row r="35477" spans="1:3" x14ac:dyDescent="0.3">
      <c r="A35477" t="s">
        <v>2258</v>
      </c>
      <c r="B35477">
        <v>1933</v>
      </c>
      <c r="C35477">
        <v>1647777</v>
      </c>
    </row>
    <row r="35478" spans="1:3" x14ac:dyDescent="0.3">
      <c r="A35478" t="s">
        <v>2258</v>
      </c>
      <c r="B35478">
        <v>1934</v>
      </c>
      <c r="C35478">
        <v>1670845</v>
      </c>
    </row>
    <row r="35479" spans="1:3" x14ac:dyDescent="0.3">
      <c r="A35479" t="s">
        <v>2258</v>
      </c>
      <c r="B35479">
        <v>1935</v>
      </c>
      <c r="C35479">
        <v>1694237</v>
      </c>
    </row>
    <row r="35480" spans="1:3" x14ac:dyDescent="0.3">
      <c r="A35480" t="s">
        <v>2258</v>
      </c>
      <c r="B35480">
        <v>1936</v>
      </c>
      <c r="C35480">
        <v>1717956</v>
      </c>
    </row>
    <row r="35481" spans="1:3" x14ac:dyDescent="0.3">
      <c r="A35481" t="s">
        <v>2258</v>
      </c>
      <c r="B35481">
        <v>1937</v>
      </c>
      <c r="C35481">
        <v>1742008</v>
      </c>
    </row>
    <row r="35482" spans="1:3" x14ac:dyDescent="0.3">
      <c r="A35482" t="s">
        <v>2258</v>
      </c>
      <c r="B35482">
        <v>1938</v>
      </c>
      <c r="C35482">
        <v>1766396</v>
      </c>
    </row>
    <row r="35483" spans="1:3" x14ac:dyDescent="0.3">
      <c r="A35483" t="s">
        <v>2258</v>
      </c>
      <c r="B35483">
        <v>1939</v>
      </c>
      <c r="C35483">
        <v>1792578</v>
      </c>
    </row>
    <row r="35484" spans="1:3" x14ac:dyDescent="0.3">
      <c r="A35484" t="s">
        <v>2258</v>
      </c>
      <c r="B35484">
        <v>1940</v>
      </c>
      <c r="C35484">
        <v>1820606</v>
      </c>
    </row>
    <row r="35485" spans="1:3" x14ac:dyDescent="0.3">
      <c r="A35485" t="s">
        <v>2258</v>
      </c>
      <c r="B35485">
        <v>1941</v>
      </c>
      <c r="C35485">
        <v>1850531</v>
      </c>
    </row>
    <row r="35486" spans="1:3" x14ac:dyDescent="0.3">
      <c r="A35486" t="s">
        <v>2258</v>
      </c>
      <c r="B35486">
        <v>1942</v>
      </c>
      <c r="C35486">
        <v>1882408</v>
      </c>
    </row>
    <row r="35487" spans="1:3" x14ac:dyDescent="0.3">
      <c r="A35487" t="s">
        <v>2258</v>
      </c>
      <c r="B35487">
        <v>1943</v>
      </c>
      <c r="C35487">
        <v>1916291</v>
      </c>
    </row>
    <row r="35488" spans="1:3" x14ac:dyDescent="0.3">
      <c r="A35488" t="s">
        <v>2258</v>
      </c>
      <c r="B35488">
        <v>1944</v>
      </c>
      <c r="C35488">
        <v>1950785</v>
      </c>
    </row>
    <row r="35489" spans="1:3" x14ac:dyDescent="0.3">
      <c r="A35489" t="s">
        <v>2258</v>
      </c>
      <c r="B35489">
        <v>1945</v>
      </c>
      <c r="C35489">
        <v>1985899</v>
      </c>
    </row>
    <row r="35490" spans="1:3" x14ac:dyDescent="0.3">
      <c r="A35490" t="s">
        <v>2258</v>
      </c>
      <c r="B35490">
        <v>1946</v>
      </c>
      <c r="C35490">
        <v>2021645</v>
      </c>
    </row>
    <row r="35491" spans="1:3" x14ac:dyDescent="0.3">
      <c r="A35491" t="s">
        <v>2258</v>
      </c>
      <c r="B35491">
        <v>1947</v>
      </c>
      <c r="C35491">
        <v>2058035</v>
      </c>
    </row>
    <row r="35492" spans="1:3" x14ac:dyDescent="0.3">
      <c r="A35492" t="s">
        <v>2258</v>
      </c>
      <c r="B35492">
        <v>1948</v>
      </c>
      <c r="C35492">
        <v>2095079</v>
      </c>
    </row>
    <row r="35493" spans="1:3" x14ac:dyDescent="0.3">
      <c r="A35493" t="s">
        <v>2258</v>
      </c>
      <c r="B35493">
        <v>1949</v>
      </c>
      <c r="C35493">
        <v>2137714</v>
      </c>
    </row>
    <row r="35494" spans="1:3" x14ac:dyDescent="0.3">
      <c r="A35494" t="s">
        <v>2258</v>
      </c>
      <c r="B35494">
        <v>1950</v>
      </c>
      <c r="C35494">
        <v>2186183</v>
      </c>
    </row>
    <row r="35495" spans="1:3" x14ac:dyDescent="0.3">
      <c r="A35495" t="s">
        <v>2258</v>
      </c>
      <c r="B35495">
        <v>1951</v>
      </c>
      <c r="C35495">
        <v>2251125</v>
      </c>
    </row>
    <row r="35496" spans="1:3" x14ac:dyDescent="0.3">
      <c r="A35496" t="s">
        <v>2258</v>
      </c>
      <c r="B35496">
        <v>1952</v>
      </c>
      <c r="C35496">
        <v>2314181</v>
      </c>
    </row>
    <row r="35497" spans="1:3" x14ac:dyDescent="0.3">
      <c r="A35497" t="s">
        <v>2258</v>
      </c>
      <c r="B35497">
        <v>1953</v>
      </c>
      <c r="C35497">
        <v>2379688</v>
      </c>
    </row>
    <row r="35498" spans="1:3" x14ac:dyDescent="0.3">
      <c r="A35498" t="s">
        <v>2258</v>
      </c>
      <c r="B35498">
        <v>1954</v>
      </c>
      <c r="C35498">
        <v>2450362</v>
      </c>
    </row>
    <row r="35499" spans="1:3" x14ac:dyDescent="0.3">
      <c r="A35499" t="s">
        <v>2258</v>
      </c>
      <c r="B35499">
        <v>1955</v>
      </c>
      <c r="C35499">
        <v>2527293</v>
      </c>
    </row>
    <row r="35500" spans="1:3" x14ac:dyDescent="0.3">
      <c r="A35500" t="s">
        <v>2258</v>
      </c>
      <c r="B35500">
        <v>1956</v>
      </c>
      <c r="C35500">
        <v>2609863</v>
      </c>
    </row>
    <row r="35501" spans="1:3" x14ac:dyDescent="0.3">
      <c r="A35501" t="s">
        <v>2258</v>
      </c>
      <c r="B35501">
        <v>1957</v>
      </c>
      <c r="C35501">
        <v>2695818</v>
      </c>
    </row>
    <row r="35502" spans="1:3" x14ac:dyDescent="0.3">
      <c r="A35502" t="s">
        <v>2258</v>
      </c>
      <c r="B35502">
        <v>1958</v>
      </c>
      <c r="C35502">
        <v>2781612</v>
      </c>
    </row>
    <row r="35503" spans="1:3" x14ac:dyDescent="0.3">
      <c r="A35503" t="s">
        <v>2258</v>
      </c>
      <c r="B35503">
        <v>1959</v>
      </c>
      <c r="C35503">
        <v>2862799</v>
      </c>
    </row>
    <row r="35504" spans="1:3" x14ac:dyDescent="0.3">
      <c r="A35504" t="s">
        <v>2258</v>
      </c>
      <c r="B35504">
        <v>1960</v>
      </c>
      <c r="C35504">
        <v>2935575</v>
      </c>
    </row>
    <row r="35505" spans="1:3" x14ac:dyDescent="0.3">
      <c r="A35505" t="s">
        <v>2258</v>
      </c>
      <c r="B35505">
        <v>1961</v>
      </c>
      <c r="C35505">
        <v>2998334</v>
      </c>
    </row>
    <row r="35506" spans="1:3" x14ac:dyDescent="0.3">
      <c r="A35506" t="s">
        <v>2258</v>
      </c>
      <c r="B35506">
        <v>1962</v>
      </c>
      <c r="C35506">
        <v>3052937</v>
      </c>
    </row>
    <row r="35507" spans="1:3" x14ac:dyDescent="0.3">
      <c r="A35507" t="s">
        <v>2258</v>
      </c>
      <c r="B35507">
        <v>1963</v>
      </c>
      <c r="C35507">
        <v>3105417</v>
      </c>
    </row>
    <row r="35508" spans="1:3" x14ac:dyDescent="0.3">
      <c r="A35508" t="s">
        <v>2258</v>
      </c>
      <c r="B35508">
        <v>1964</v>
      </c>
      <c r="C35508">
        <v>3164258</v>
      </c>
    </row>
    <row r="35509" spans="1:3" x14ac:dyDescent="0.3">
      <c r="A35509" t="s">
        <v>2258</v>
      </c>
      <c r="B35509">
        <v>1965</v>
      </c>
      <c r="C35509">
        <v>3235536</v>
      </c>
    </row>
    <row r="35510" spans="1:3" x14ac:dyDescent="0.3">
      <c r="A35510" t="s">
        <v>2258</v>
      </c>
      <c r="B35510">
        <v>1966</v>
      </c>
      <c r="C35510">
        <v>3321674</v>
      </c>
    </row>
    <row r="35511" spans="1:3" x14ac:dyDescent="0.3">
      <c r="A35511" t="s">
        <v>2258</v>
      </c>
      <c r="B35511">
        <v>1967</v>
      </c>
      <c r="C35511">
        <v>3420897</v>
      </c>
    </row>
    <row r="35512" spans="1:3" x14ac:dyDescent="0.3">
      <c r="A35512" t="s">
        <v>2258</v>
      </c>
      <c r="B35512">
        <v>1968</v>
      </c>
      <c r="C35512">
        <v>3529839</v>
      </c>
    </row>
    <row r="35513" spans="1:3" x14ac:dyDescent="0.3">
      <c r="A35513" t="s">
        <v>2258</v>
      </c>
      <c r="B35513">
        <v>1969</v>
      </c>
      <c r="C35513">
        <v>3643237</v>
      </c>
    </row>
    <row r="35514" spans="1:3" x14ac:dyDescent="0.3">
      <c r="A35514" t="s">
        <v>2258</v>
      </c>
      <c r="B35514">
        <v>1970</v>
      </c>
      <c r="C35514">
        <v>3757351</v>
      </c>
    </row>
    <row r="35515" spans="1:3" x14ac:dyDescent="0.3">
      <c r="A35515" t="s">
        <v>2258</v>
      </c>
      <c r="B35515">
        <v>1971</v>
      </c>
      <c r="C35515">
        <v>3871428</v>
      </c>
    </row>
    <row r="35516" spans="1:3" x14ac:dyDescent="0.3">
      <c r="A35516" t="s">
        <v>2258</v>
      </c>
      <c r="B35516">
        <v>1972</v>
      </c>
      <c r="C35516">
        <v>3987223</v>
      </c>
    </row>
    <row r="35517" spans="1:3" x14ac:dyDescent="0.3">
      <c r="A35517" t="s">
        <v>2258</v>
      </c>
      <c r="B35517">
        <v>1973</v>
      </c>
      <c r="C35517">
        <v>4106411</v>
      </c>
    </row>
    <row r="35518" spans="1:3" x14ac:dyDescent="0.3">
      <c r="A35518" t="s">
        <v>2258</v>
      </c>
      <c r="B35518">
        <v>1974</v>
      </c>
      <c r="C35518">
        <v>4231579</v>
      </c>
    </row>
    <row r="35519" spans="1:3" x14ac:dyDescent="0.3">
      <c r="A35519" t="s">
        <v>2258</v>
      </c>
      <c r="B35519">
        <v>1975</v>
      </c>
      <c r="C35519">
        <v>4364709</v>
      </c>
    </row>
    <row r="35520" spans="1:3" x14ac:dyDescent="0.3">
      <c r="A35520" t="s">
        <v>2258</v>
      </c>
      <c r="B35520">
        <v>1976</v>
      </c>
      <c r="C35520">
        <v>4506109</v>
      </c>
    </row>
    <row r="35521" spans="1:3" x14ac:dyDescent="0.3">
      <c r="A35521" t="s">
        <v>2258</v>
      </c>
      <c r="B35521">
        <v>1977</v>
      </c>
      <c r="C35521">
        <v>4655386</v>
      </c>
    </row>
    <row r="35522" spans="1:3" x14ac:dyDescent="0.3">
      <c r="A35522" t="s">
        <v>2258</v>
      </c>
      <c r="B35522">
        <v>1978</v>
      </c>
      <c r="C35522">
        <v>4812872</v>
      </c>
    </row>
    <row r="35523" spans="1:3" x14ac:dyDescent="0.3">
      <c r="A35523" t="s">
        <v>2258</v>
      </c>
      <c r="B35523">
        <v>1979</v>
      </c>
      <c r="C35523">
        <v>4978812</v>
      </c>
    </row>
    <row r="35524" spans="1:3" x14ac:dyDescent="0.3">
      <c r="A35524" t="s">
        <v>2258</v>
      </c>
      <c r="B35524">
        <v>1980</v>
      </c>
      <c r="C35524">
        <v>5153314</v>
      </c>
    </row>
    <row r="35525" spans="1:3" x14ac:dyDescent="0.3">
      <c r="A35525" t="s">
        <v>2258</v>
      </c>
      <c r="B35525">
        <v>1981</v>
      </c>
      <c r="C35525">
        <v>5329250</v>
      </c>
    </row>
    <row r="35526" spans="1:3" x14ac:dyDescent="0.3">
      <c r="A35526" t="s">
        <v>2258</v>
      </c>
      <c r="B35526">
        <v>1982</v>
      </c>
      <c r="C35526">
        <v>5504847</v>
      </c>
    </row>
    <row r="35527" spans="1:3" x14ac:dyDescent="0.3">
      <c r="A35527" t="s">
        <v>2258</v>
      </c>
      <c r="B35527">
        <v>1983</v>
      </c>
      <c r="C35527">
        <v>5690989</v>
      </c>
    </row>
    <row r="35528" spans="1:3" x14ac:dyDescent="0.3">
      <c r="A35528" t="s">
        <v>2258</v>
      </c>
      <c r="B35528">
        <v>1984</v>
      </c>
      <c r="C35528">
        <v>5902847</v>
      </c>
    </row>
    <row r="35529" spans="1:3" x14ac:dyDescent="0.3">
      <c r="A35529" t="s">
        <v>2258</v>
      </c>
      <c r="B35529">
        <v>1985</v>
      </c>
      <c r="C35529">
        <v>6146884</v>
      </c>
    </row>
    <row r="35530" spans="1:3" x14ac:dyDescent="0.3">
      <c r="A35530" t="s">
        <v>2258</v>
      </c>
      <c r="B35530">
        <v>1986</v>
      </c>
      <c r="C35530">
        <v>6443748</v>
      </c>
    </row>
    <row r="35531" spans="1:3" x14ac:dyDescent="0.3">
      <c r="A35531" t="s">
        <v>2258</v>
      </c>
      <c r="B35531">
        <v>1987</v>
      </c>
      <c r="C35531">
        <v>6779981</v>
      </c>
    </row>
    <row r="35532" spans="1:3" x14ac:dyDescent="0.3">
      <c r="A35532" t="s">
        <v>2258</v>
      </c>
      <c r="B35532">
        <v>1988</v>
      </c>
      <c r="C35532">
        <v>7088194</v>
      </c>
    </row>
    <row r="35533" spans="1:3" x14ac:dyDescent="0.3">
      <c r="A35533" t="s">
        <v>2258</v>
      </c>
      <c r="B35533">
        <v>1989</v>
      </c>
      <c r="C35533">
        <v>7276983</v>
      </c>
    </row>
    <row r="35534" spans="1:3" x14ac:dyDescent="0.3">
      <c r="A35534" t="s">
        <v>2258</v>
      </c>
      <c r="B35534">
        <v>1990</v>
      </c>
      <c r="C35534">
        <v>7288883</v>
      </c>
    </row>
    <row r="35535" spans="1:3" x14ac:dyDescent="0.3">
      <c r="A35535" t="s">
        <v>2258</v>
      </c>
      <c r="B35535">
        <v>1991</v>
      </c>
      <c r="C35535">
        <v>7083928</v>
      </c>
    </row>
    <row r="35536" spans="1:3" x14ac:dyDescent="0.3">
      <c r="A35536" t="s">
        <v>2258</v>
      </c>
      <c r="B35536">
        <v>1992</v>
      </c>
      <c r="C35536">
        <v>6702239</v>
      </c>
    </row>
    <row r="35537" spans="1:3" x14ac:dyDescent="0.3">
      <c r="A35537" t="s">
        <v>2258</v>
      </c>
      <c r="B35537">
        <v>1993</v>
      </c>
      <c r="C35537">
        <v>6263758</v>
      </c>
    </row>
    <row r="35538" spans="1:3" x14ac:dyDescent="0.3">
      <c r="A35538" t="s">
        <v>2258</v>
      </c>
      <c r="B35538">
        <v>1994</v>
      </c>
      <c r="C35538">
        <v>5936253</v>
      </c>
    </row>
    <row r="35539" spans="1:3" x14ac:dyDescent="0.3">
      <c r="A35539" t="s">
        <v>2258</v>
      </c>
      <c r="B35539">
        <v>1995</v>
      </c>
      <c r="C35539">
        <v>5836490</v>
      </c>
    </row>
    <row r="35540" spans="1:3" x14ac:dyDescent="0.3">
      <c r="A35540" t="s">
        <v>2258</v>
      </c>
      <c r="B35540">
        <v>1996</v>
      </c>
      <c r="C35540">
        <v>6013112</v>
      </c>
    </row>
    <row r="35541" spans="1:3" x14ac:dyDescent="0.3">
      <c r="A35541" t="s">
        <v>2258</v>
      </c>
      <c r="B35541">
        <v>1997</v>
      </c>
      <c r="C35541">
        <v>6419898</v>
      </c>
    </row>
    <row r="35542" spans="1:3" x14ac:dyDescent="0.3">
      <c r="A35542" t="s">
        <v>2258</v>
      </c>
      <c r="B35542">
        <v>1998</v>
      </c>
      <c r="C35542">
        <v>6962800</v>
      </c>
    </row>
    <row r="35543" spans="1:3" x14ac:dyDescent="0.3">
      <c r="A35543" t="s">
        <v>2258</v>
      </c>
      <c r="B35543">
        <v>1999</v>
      </c>
      <c r="C35543">
        <v>7501238</v>
      </c>
    </row>
    <row r="35544" spans="1:3" x14ac:dyDescent="0.3">
      <c r="A35544" t="s">
        <v>2258</v>
      </c>
      <c r="B35544">
        <v>2000</v>
      </c>
      <c r="C35544">
        <v>7933688</v>
      </c>
    </row>
    <row r="35545" spans="1:3" x14ac:dyDescent="0.3">
      <c r="A35545" t="s">
        <v>2258</v>
      </c>
      <c r="B35545">
        <v>2001</v>
      </c>
      <c r="C35545">
        <v>8231150</v>
      </c>
    </row>
    <row r="35546" spans="1:3" x14ac:dyDescent="0.3">
      <c r="A35546" t="s">
        <v>2258</v>
      </c>
      <c r="B35546">
        <v>2002</v>
      </c>
      <c r="C35546">
        <v>8427061</v>
      </c>
    </row>
    <row r="35547" spans="1:3" x14ac:dyDescent="0.3">
      <c r="A35547" t="s">
        <v>2258</v>
      </c>
      <c r="B35547">
        <v>2003</v>
      </c>
      <c r="C35547">
        <v>8557160</v>
      </c>
    </row>
    <row r="35548" spans="1:3" x14ac:dyDescent="0.3">
      <c r="A35548" t="s">
        <v>2258</v>
      </c>
      <c r="B35548">
        <v>2004</v>
      </c>
      <c r="C35548">
        <v>8680516</v>
      </c>
    </row>
    <row r="35549" spans="1:3" x14ac:dyDescent="0.3">
      <c r="A35549" t="s">
        <v>2258</v>
      </c>
      <c r="B35549">
        <v>2005</v>
      </c>
      <c r="C35549">
        <v>8840220</v>
      </c>
    </row>
    <row r="35550" spans="1:3" x14ac:dyDescent="0.3">
      <c r="A35550" t="s">
        <v>2258</v>
      </c>
      <c r="B35550">
        <v>2006</v>
      </c>
      <c r="C35550">
        <v>9043342</v>
      </c>
    </row>
    <row r="35551" spans="1:3" x14ac:dyDescent="0.3">
      <c r="A35551" t="s">
        <v>2258</v>
      </c>
      <c r="B35551">
        <v>2007</v>
      </c>
      <c r="C35551">
        <v>9273759</v>
      </c>
    </row>
    <row r="35552" spans="1:3" x14ac:dyDescent="0.3">
      <c r="A35552" t="s">
        <v>2258</v>
      </c>
      <c r="B35552">
        <v>2008</v>
      </c>
      <c r="C35552">
        <v>9524532</v>
      </c>
    </row>
    <row r="35553" spans="1:3" x14ac:dyDescent="0.3">
      <c r="A35553" t="s">
        <v>2258</v>
      </c>
      <c r="B35553">
        <v>2009</v>
      </c>
      <c r="C35553">
        <v>9782770</v>
      </c>
    </row>
    <row r="35554" spans="1:3" x14ac:dyDescent="0.3">
      <c r="A35554" t="s">
        <v>2258</v>
      </c>
      <c r="B35554">
        <v>2010</v>
      </c>
      <c r="C35554">
        <v>10039338</v>
      </c>
    </row>
    <row r="35555" spans="1:3" x14ac:dyDescent="0.3">
      <c r="A35555" t="s">
        <v>2258</v>
      </c>
      <c r="B35555">
        <v>2011</v>
      </c>
      <c r="C35555">
        <v>10293333</v>
      </c>
    </row>
    <row r="35556" spans="1:3" x14ac:dyDescent="0.3">
      <c r="A35556" t="s">
        <v>2258</v>
      </c>
      <c r="B35556">
        <v>2012</v>
      </c>
      <c r="C35556">
        <v>10549668</v>
      </c>
    </row>
    <row r="35557" spans="1:3" x14ac:dyDescent="0.3">
      <c r="A35557" t="s">
        <v>2258</v>
      </c>
      <c r="B35557">
        <v>2013</v>
      </c>
      <c r="C35557">
        <v>10811538</v>
      </c>
    </row>
    <row r="35558" spans="1:3" x14ac:dyDescent="0.3">
      <c r="A35558" t="s">
        <v>2258</v>
      </c>
      <c r="B35558">
        <v>2014</v>
      </c>
      <c r="C35558">
        <v>11083629</v>
      </c>
    </row>
    <row r="35559" spans="1:3" x14ac:dyDescent="0.3">
      <c r="A35559" t="s">
        <v>2258</v>
      </c>
      <c r="B35559">
        <v>2015</v>
      </c>
      <c r="C35559">
        <v>11369066</v>
      </c>
    </row>
    <row r="35560" spans="1:3" x14ac:dyDescent="0.3">
      <c r="A35560" t="s">
        <v>2258</v>
      </c>
      <c r="B35560">
        <v>2016</v>
      </c>
      <c r="C35560">
        <v>11668829</v>
      </c>
    </row>
    <row r="35561" spans="1:3" x14ac:dyDescent="0.3">
      <c r="A35561" t="s">
        <v>2258</v>
      </c>
      <c r="B35561">
        <v>2017</v>
      </c>
      <c r="C35561">
        <v>11980960</v>
      </c>
    </row>
    <row r="35562" spans="1:3" x14ac:dyDescent="0.3">
      <c r="A35562" t="s">
        <v>2258</v>
      </c>
      <c r="B35562">
        <v>2018</v>
      </c>
      <c r="C35562">
        <v>12301969</v>
      </c>
    </row>
    <row r="35563" spans="1:3" x14ac:dyDescent="0.3">
      <c r="A35563" t="s">
        <v>2258</v>
      </c>
      <c r="B35563">
        <v>2019</v>
      </c>
      <c r="C35563">
        <v>12626938</v>
      </c>
    </row>
    <row r="35564" spans="1:3" x14ac:dyDescent="0.3">
      <c r="A35564" t="s">
        <v>2258</v>
      </c>
      <c r="B35564">
        <v>2020</v>
      </c>
      <c r="C35564">
        <v>12952209</v>
      </c>
    </row>
    <row r="35565" spans="1:3" x14ac:dyDescent="0.3">
      <c r="A35565" t="s">
        <v>2258</v>
      </c>
      <c r="B35565">
        <v>2021</v>
      </c>
      <c r="C35565">
        <v>13276517</v>
      </c>
    </row>
    <row r="35566" spans="1:3" x14ac:dyDescent="0.3">
      <c r="A35566" t="s">
        <v>2259</v>
      </c>
      <c r="B35566">
        <v>1950</v>
      </c>
      <c r="C35566">
        <v>1996</v>
      </c>
    </row>
    <row r="35567" spans="1:3" x14ac:dyDescent="0.3">
      <c r="A35567" t="s">
        <v>2259</v>
      </c>
      <c r="B35567">
        <v>1951</v>
      </c>
      <c r="C35567">
        <v>2059</v>
      </c>
    </row>
    <row r="35568" spans="1:3" x14ac:dyDescent="0.3">
      <c r="A35568" t="s">
        <v>2259</v>
      </c>
      <c r="B35568">
        <v>1952</v>
      </c>
      <c r="C35568">
        <v>2115</v>
      </c>
    </row>
    <row r="35569" spans="1:3" x14ac:dyDescent="0.3">
      <c r="A35569" t="s">
        <v>2259</v>
      </c>
      <c r="B35569">
        <v>1953</v>
      </c>
      <c r="C35569">
        <v>2169</v>
      </c>
    </row>
    <row r="35570" spans="1:3" x14ac:dyDescent="0.3">
      <c r="A35570" t="s">
        <v>2259</v>
      </c>
      <c r="B35570">
        <v>1954</v>
      </c>
      <c r="C35570">
        <v>2214</v>
      </c>
    </row>
    <row r="35571" spans="1:3" x14ac:dyDescent="0.3">
      <c r="A35571" t="s">
        <v>2259</v>
      </c>
      <c r="B35571">
        <v>1955</v>
      </c>
      <c r="C35571">
        <v>2246</v>
      </c>
    </row>
    <row r="35572" spans="1:3" x14ac:dyDescent="0.3">
      <c r="A35572" t="s">
        <v>2259</v>
      </c>
      <c r="B35572">
        <v>1956</v>
      </c>
      <c r="C35572">
        <v>2272</v>
      </c>
    </row>
    <row r="35573" spans="1:3" x14ac:dyDescent="0.3">
      <c r="A35573" t="s">
        <v>2259</v>
      </c>
      <c r="B35573">
        <v>1957</v>
      </c>
      <c r="C35573">
        <v>2281</v>
      </c>
    </row>
    <row r="35574" spans="1:3" x14ac:dyDescent="0.3">
      <c r="A35574" t="s">
        <v>2259</v>
      </c>
      <c r="B35574">
        <v>1958</v>
      </c>
      <c r="C35574">
        <v>2291</v>
      </c>
    </row>
    <row r="35575" spans="1:3" x14ac:dyDescent="0.3">
      <c r="A35575" t="s">
        <v>2259</v>
      </c>
      <c r="B35575">
        <v>1959</v>
      </c>
      <c r="C35575">
        <v>2300</v>
      </c>
    </row>
    <row r="35576" spans="1:3" x14ac:dyDescent="0.3">
      <c r="A35576" t="s">
        <v>2259</v>
      </c>
      <c r="B35576">
        <v>1960</v>
      </c>
      <c r="C35576">
        <v>2306</v>
      </c>
    </row>
    <row r="35577" spans="1:3" x14ac:dyDescent="0.3">
      <c r="A35577" t="s">
        <v>2259</v>
      </c>
      <c r="B35577">
        <v>1961</v>
      </c>
      <c r="C35577">
        <v>2322</v>
      </c>
    </row>
    <row r="35578" spans="1:3" x14ac:dyDescent="0.3">
      <c r="A35578" t="s">
        <v>2259</v>
      </c>
      <c r="B35578">
        <v>1962</v>
      </c>
      <c r="C35578">
        <v>2342</v>
      </c>
    </row>
    <row r="35579" spans="1:3" x14ac:dyDescent="0.3">
      <c r="A35579" t="s">
        <v>2259</v>
      </c>
      <c r="B35579">
        <v>1963</v>
      </c>
      <c r="C35579">
        <v>2365</v>
      </c>
    </row>
    <row r="35580" spans="1:3" x14ac:dyDescent="0.3">
      <c r="A35580" t="s">
        <v>2259</v>
      </c>
      <c r="B35580">
        <v>1964</v>
      </c>
      <c r="C35580">
        <v>2376</v>
      </c>
    </row>
    <row r="35581" spans="1:3" x14ac:dyDescent="0.3">
      <c r="A35581" t="s">
        <v>2259</v>
      </c>
      <c r="B35581">
        <v>1965</v>
      </c>
      <c r="C35581">
        <v>2384</v>
      </c>
    </row>
    <row r="35582" spans="1:3" x14ac:dyDescent="0.3">
      <c r="A35582" t="s">
        <v>2259</v>
      </c>
      <c r="B35582">
        <v>1966</v>
      </c>
      <c r="C35582">
        <v>2368</v>
      </c>
    </row>
    <row r="35583" spans="1:3" x14ac:dyDescent="0.3">
      <c r="A35583" t="s">
        <v>2259</v>
      </c>
      <c r="B35583">
        <v>1967</v>
      </c>
      <c r="C35583">
        <v>2357</v>
      </c>
    </row>
    <row r="35584" spans="1:3" x14ac:dyDescent="0.3">
      <c r="A35584" t="s">
        <v>2259</v>
      </c>
      <c r="B35584">
        <v>1968</v>
      </c>
      <c r="C35584">
        <v>2337</v>
      </c>
    </row>
    <row r="35585" spans="1:3" x14ac:dyDescent="0.3">
      <c r="A35585" t="s">
        <v>2259</v>
      </c>
      <c r="B35585">
        <v>1969</v>
      </c>
      <c r="C35585">
        <v>2332</v>
      </c>
    </row>
    <row r="35586" spans="1:3" x14ac:dyDescent="0.3">
      <c r="A35586" t="s">
        <v>2259</v>
      </c>
      <c r="B35586">
        <v>1970</v>
      </c>
      <c r="C35586">
        <v>2345</v>
      </c>
    </row>
    <row r="35587" spans="1:3" x14ac:dyDescent="0.3">
      <c r="A35587" t="s">
        <v>2259</v>
      </c>
      <c r="B35587">
        <v>1971</v>
      </c>
      <c r="C35587">
        <v>2366</v>
      </c>
    </row>
    <row r="35588" spans="1:3" x14ac:dyDescent="0.3">
      <c r="A35588" t="s">
        <v>2259</v>
      </c>
      <c r="B35588">
        <v>1972</v>
      </c>
      <c r="C35588">
        <v>2406</v>
      </c>
    </row>
    <row r="35589" spans="1:3" x14ac:dyDescent="0.3">
      <c r="A35589" t="s">
        <v>2259</v>
      </c>
      <c r="B35589">
        <v>1973</v>
      </c>
      <c r="C35589">
        <v>2458</v>
      </c>
    </row>
    <row r="35590" spans="1:3" x14ac:dyDescent="0.3">
      <c r="A35590" t="s">
        <v>2259</v>
      </c>
      <c r="B35590">
        <v>1974</v>
      </c>
      <c r="C35590">
        <v>2518</v>
      </c>
    </row>
    <row r="35591" spans="1:3" x14ac:dyDescent="0.3">
      <c r="A35591" t="s">
        <v>2259</v>
      </c>
      <c r="B35591">
        <v>1975</v>
      </c>
      <c r="C35591">
        <v>2596</v>
      </c>
    </row>
    <row r="35592" spans="1:3" x14ac:dyDescent="0.3">
      <c r="A35592" t="s">
        <v>2259</v>
      </c>
      <c r="B35592">
        <v>1976</v>
      </c>
      <c r="C35592">
        <v>2689</v>
      </c>
    </row>
    <row r="35593" spans="1:3" x14ac:dyDescent="0.3">
      <c r="A35593" t="s">
        <v>2259</v>
      </c>
      <c r="B35593">
        <v>1977</v>
      </c>
      <c r="C35593">
        <v>2811</v>
      </c>
    </row>
    <row r="35594" spans="1:3" x14ac:dyDescent="0.3">
      <c r="A35594" t="s">
        <v>2259</v>
      </c>
      <c r="B35594">
        <v>1978</v>
      </c>
      <c r="C35594">
        <v>2919</v>
      </c>
    </row>
    <row r="35595" spans="1:3" x14ac:dyDescent="0.3">
      <c r="A35595" t="s">
        <v>2259</v>
      </c>
      <c r="B35595">
        <v>1979</v>
      </c>
      <c r="C35595">
        <v>3017</v>
      </c>
    </row>
    <row r="35596" spans="1:3" x14ac:dyDescent="0.3">
      <c r="A35596" t="s">
        <v>2259</v>
      </c>
      <c r="B35596">
        <v>1980</v>
      </c>
      <c r="C35596">
        <v>3085</v>
      </c>
    </row>
    <row r="35597" spans="1:3" x14ac:dyDescent="0.3">
      <c r="A35597" t="s">
        <v>2259</v>
      </c>
      <c r="B35597">
        <v>1981</v>
      </c>
      <c r="C35597">
        <v>3099</v>
      </c>
    </row>
    <row r="35598" spans="1:3" x14ac:dyDescent="0.3">
      <c r="A35598" t="s">
        <v>2259</v>
      </c>
      <c r="B35598">
        <v>1982</v>
      </c>
      <c r="C35598">
        <v>3109</v>
      </c>
    </row>
    <row r="35599" spans="1:3" x14ac:dyDescent="0.3">
      <c r="A35599" t="s">
        <v>2259</v>
      </c>
      <c r="B35599">
        <v>1983</v>
      </c>
      <c r="C35599">
        <v>3110</v>
      </c>
    </row>
    <row r="35600" spans="1:3" x14ac:dyDescent="0.3">
      <c r="A35600" t="s">
        <v>2259</v>
      </c>
      <c r="B35600">
        <v>1984</v>
      </c>
      <c r="C35600">
        <v>3188</v>
      </c>
    </row>
    <row r="35601" spans="1:3" x14ac:dyDescent="0.3">
      <c r="A35601" t="s">
        <v>2259</v>
      </c>
      <c r="B35601">
        <v>1985</v>
      </c>
      <c r="C35601">
        <v>3370</v>
      </c>
    </row>
    <row r="35602" spans="1:3" x14ac:dyDescent="0.3">
      <c r="A35602" t="s">
        <v>2259</v>
      </c>
      <c r="B35602">
        <v>1986</v>
      </c>
      <c r="C35602">
        <v>3669</v>
      </c>
    </row>
    <row r="35603" spans="1:3" x14ac:dyDescent="0.3">
      <c r="A35603" t="s">
        <v>2259</v>
      </c>
      <c r="B35603">
        <v>1987</v>
      </c>
      <c r="C35603">
        <v>4072</v>
      </c>
    </row>
    <row r="35604" spans="1:3" x14ac:dyDescent="0.3">
      <c r="A35604" t="s">
        <v>2259</v>
      </c>
      <c r="B35604">
        <v>1988</v>
      </c>
      <c r="C35604">
        <v>4533</v>
      </c>
    </row>
    <row r="35605" spans="1:3" x14ac:dyDescent="0.3">
      <c r="A35605" t="s">
        <v>2259</v>
      </c>
      <c r="B35605">
        <v>1989</v>
      </c>
      <c r="C35605">
        <v>4972</v>
      </c>
    </row>
    <row r="35606" spans="1:3" x14ac:dyDescent="0.3">
      <c r="A35606" t="s">
        <v>2259</v>
      </c>
      <c r="B35606">
        <v>1990</v>
      </c>
      <c r="C35606">
        <v>5345</v>
      </c>
    </row>
    <row r="35607" spans="1:3" x14ac:dyDescent="0.3">
      <c r="A35607" t="s">
        <v>2259</v>
      </c>
      <c r="B35607">
        <v>1991</v>
      </c>
      <c r="C35607">
        <v>5635</v>
      </c>
    </row>
    <row r="35608" spans="1:3" x14ac:dyDescent="0.3">
      <c r="A35608" t="s">
        <v>2259</v>
      </c>
      <c r="B35608">
        <v>1992</v>
      </c>
      <c r="C35608">
        <v>5849</v>
      </c>
    </row>
    <row r="35609" spans="1:3" x14ac:dyDescent="0.3">
      <c r="A35609" t="s">
        <v>2259</v>
      </c>
      <c r="B35609">
        <v>1993</v>
      </c>
      <c r="C35609">
        <v>6028</v>
      </c>
    </row>
    <row r="35610" spans="1:3" x14ac:dyDescent="0.3">
      <c r="A35610" t="s">
        <v>2259</v>
      </c>
      <c r="B35610">
        <v>1994</v>
      </c>
      <c r="C35610">
        <v>6183</v>
      </c>
    </row>
    <row r="35611" spans="1:3" x14ac:dyDescent="0.3">
      <c r="A35611" t="s">
        <v>2259</v>
      </c>
      <c r="B35611">
        <v>1995</v>
      </c>
      <c r="C35611">
        <v>6365</v>
      </c>
    </row>
    <row r="35612" spans="1:3" x14ac:dyDescent="0.3">
      <c r="A35612" t="s">
        <v>2259</v>
      </c>
      <c r="B35612">
        <v>1996</v>
      </c>
      <c r="C35612">
        <v>6560</v>
      </c>
    </row>
    <row r="35613" spans="1:3" x14ac:dyDescent="0.3">
      <c r="A35613" t="s">
        <v>2259</v>
      </c>
      <c r="B35613">
        <v>1997</v>
      </c>
      <c r="C35613">
        <v>6764</v>
      </c>
    </row>
    <row r="35614" spans="1:3" x14ac:dyDescent="0.3">
      <c r="A35614" t="s">
        <v>2259</v>
      </c>
      <c r="B35614">
        <v>1998</v>
      </c>
      <c r="C35614">
        <v>6975</v>
      </c>
    </row>
    <row r="35615" spans="1:3" x14ac:dyDescent="0.3">
      <c r="A35615" t="s">
        <v>2259</v>
      </c>
      <c r="B35615">
        <v>1999</v>
      </c>
      <c r="C35615">
        <v>7196</v>
      </c>
    </row>
    <row r="35616" spans="1:3" x14ac:dyDescent="0.3">
      <c r="A35616" t="s">
        <v>2259</v>
      </c>
      <c r="B35616">
        <v>2000</v>
      </c>
      <c r="C35616">
        <v>7416</v>
      </c>
    </row>
    <row r="35617" spans="1:3" x14ac:dyDescent="0.3">
      <c r="A35617" t="s">
        <v>2259</v>
      </c>
      <c r="B35617">
        <v>2001</v>
      </c>
      <c r="C35617">
        <v>7658</v>
      </c>
    </row>
    <row r="35618" spans="1:3" x14ac:dyDescent="0.3">
      <c r="A35618" t="s">
        <v>2259</v>
      </c>
      <c r="B35618">
        <v>2002</v>
      </c>
      <c r="C35618">
        <v>7902</v>
      </c>
    </row>
    <row r="35619" spans="1:3" x14ac:dyDescent="0.3">
      <c r="A35619" t="s">
        <v>2259</v>
      </c>
      <c r="B35619">
        <v>2003</v>
      </c>
      <c r="C35619">
        <v>8137</v>
      </c>
    </row>
    <row r="35620" spans="1:3" x14ac:dyDescent="0.3">
      <c r="A35620" t="s">
        <v>2259</v>
      </c>
      <c r="B35620">
        <v>2004</v>
      </c>
      <c r="C35620">
        <v>8360</v>
      </c>
    </row>
    <row r="35621" spans="1:3" x14ac:dyDescent="0.3">
      <c r="A35621" t="s">
        <v>2259</v>
      </c>
      <c r="B35621">
        <v>2005</v>
      </c>
      <c r="C35621">
        <v>8555</v>
      </c>
    </row>
    <row r="35622" spans="1:3" x14ac:dyDescent="0.3">
      <c r="A35622" t="s">
        <v>2259</v>
      </c>
      <c r="B35622">
        <v>2006</v>
      </c>
      <c r="C35622">
        <v>8740</v>
      </c>
    </row>
    <row r="35623" spans="1:3" x14ac:dyDescent="0.3">
      <c r="A35623" t="s">
        <v>2259</v>
      </c>
      <c r="B35623">
        <v>2007</v>
      </c>
      <c r="C35623">
        <v>8870</v>
      </c>
    </row>
    <row r="35624" spans="1:3" x14ac:dyDescent="0.3">
      <c r="A35624" t="s">
        <v>2259</v>
      </c>
      <c r="B35624">
        <v>2008</v>
      </c>
      <c r="C35624">
        <v>9012</v>
      </c>
    </row>
    <row r="35625" spans="1:3" x14ac:dyDescent="0.3">
      <c r="A35625" t="s">
        <v>2259</v>
      </c>
      <c r="B35625">
        <v>2009</v>
      </c>
      <c r="C35625">
        <v>9115</v>
      </c>
    </row>
    <row r="35626" spans="1:3" x14ac:dyDescent="0.3">
      <c r="A35626" t="s">
        <v>2259</v>
      </c>
      <c r="B35626">
        <v>2010</v>
      </c>
      <c r="C35626">
        <v>9234</v>
      </c>
    </row>
    <row r="35627" spans="1:3" x14ac:dyDescent="0.3">
      <c r="A35627" t="s">
        <v>2259</v>
      </c>
      <c r="B35627">
        <v>2011</v>
      </c>
      <c r="C35627">
        <v>9340</v>
      </c>
    </row>
    <row r="35628" spans="1:3" x14ac:dyDescent="0.3">
      <c r="A35628" t="s">
        <v>2259</v>
      </c>
      <c r="B35628">
        <v>2012</v>
      </c>
      <c r="C35628">
        <v>9446</v>
      </c>
    </row>
    <row r="35629" spans="1:3" x14ac:dyDescent="0.3">
      <c r="A35629" t="s">
        <v>2259</v>
      </c>
      <c r="B35629">
        <v>2013</v>
      </c>
      <c r="C35629">
        <v>9548</v>
      </c>
    </row>
    <row r="35630" spans="1:3" x14ac:dyDescent="0.3">
      <c r="A35630" t="s">
        <v>2259</v>
      </c>
      <c r="B35630">
        <v>2014</v>
      </c>
      <c r="C35630">
        <v>9620</v>
      </c>
    </row>
    <row r="35631" spans="1:3" x14ac:dyDescent="0.3">
      <c r="A35631" t="s">
        <v>2259</v>
      </c>
      <c r="B35631">
        <v>2015</v>
      </c>
      <c r="C35631">
        <v>9696</v>
      </c>
    </row>
    <row r="35632" spans="1:3" x14ac:dyDescent="0.3">
      <c r="A35632" t="s">
        <v>2259</v>
      </c>
      <c r="B35632">
        <v>2016</v>
      </c>
      <c r="C35632">
        <v>9745</v>
      </c>
    </row>
    <row r="35633" spans="1:3" x14ac:dyDescent="0.3">
      <c r="A35633" t="s">
        <v>2259</v>
      </c>
      <c r="B35633">
        <v>2017</v>
      </c>
      <c r="C35633">
        <v>9788</v>
      </c>
    </row>
    <row r="35634" spans="1:3" x14ac:dyDescent="0.3">
      <c r="A35634" t="s">
        <v>2259</v>
      </c>
      <c r="B35634">
        <v>2018</v>
      </c>
      <c r="C35634">
        <v>9824</v>
      </c>
    </row>
    <row r="35635" spans="1:3" x14ac:dyDescent="0.3">
      <c r="A35635" t="s">
        <v>2259</v>
      </c>
      <c r="B35635">
        <v>2019</v>
      </c>
      <c r="C35635">
        <v>9853</v>
      </c>
    </row>
    <row r="35636" spans="1:3" x14ac:dyDescent="0.3">
      <c r="A35636" t="s">
        <v>2259</v>
      </c>
      <c r="B35636">
        <v>2020</v>
      </c>
      <c r="C35636">
        <v>9885</v>
      </c>
    </row>
    <row r="35637" spans="1:3" x14ac:dyDescent="0.3">
      <c r="A35637" t="s">
        <v>2259</v>
      </c>
      <c r="B35637">
        <v>2021</v>
      </c>
      <c r="C35637">
        <v>9909</v>
      </c>
    </row>
    <row r="35638" spans="1:3" x14ac:dyDescent="0.3">
      <c r="A35638" t="s">
        <v>2260</v>
      </c>
      <c r="B35638">
        <v>1950</v>
      </c>
      <c r="C35638">
        <v>5249</v>
      </c>
    </row>
    <row r="35639" spans="1:3" x14ac:dyDescent="0.3">
      <c r="A35639" t="s">
        <v>2260</v>
      </c>
      <c r="B35639">
        <v>1951</v>
      </c>
      <c r="C35639">
        <v>5285</v>
      </c>
    </row>
    <row r="35640" spans="1:3" x14ac:dyDescent="0.3">
      <c r="A35640" t="s">
        <v>2260</v>
      </c>
      <c r="B35640">
        <v>1952</v>
      </c>
      <c r="C35640">
        <v>5317</v>
      </c>
    </row>
    <row r="35641" spans="1:3" x14ac:dyDescent="0.3">
      <c r="A35641" t="s">
        <v>2260</v>
      </c>
      <c r="B35641">
        <v>1953</v>
      </c>
      <c r="C35641">
        <v>5331</v>
      </c>
    </row>
    <row r="35642" spans="1:3" x14ac:dyDescent="0.3">
      <c r="A35642" t="s">
        <v>2260</v>
      </c>
      <c r="B35642">
        <v>1954</v>
      </c>
      <c r="C35642">
        <v>5340</v>
      </c>
    </row>
    <row r="35643" spans="1:3" x14ac:dyDescent="0.3">
      <c r="A35643" t="s">
        <v>2260</v>
      </c>
      <c r="B35643">
        <v>1955</v>
      </c>
      <c r="C35643">
        <v>5346</v>
      </c>
    </row>
    <row r="35644" spans="1:3" x14ac:dyDescent="0.3">
      <c r="A35644" t="s">
        <v>2260</v>
      </c>
      <c r="B35644">
        <v>1956</v>
      </c>
      <c r="C35644">
        <v>5352</v>
      </c>
    </row>
    <row r="35645" spans="1:3" x14ac:dyDescent="0.3">
      <c r="A35645" t="s">
        <v>2260</v>
      </c>
      <c r="B35645">
        <v>1957</v>
      </c>
      <c r="C35645">
        <v>5363</v>
      </c>
    </row>
    <row r="35646" spans="1:3" x14ac:dyDescent="0.3">
      <c r="A35646" t="s">
        <v>2260</v>
      </c>
      <c r="B35646">
        <v>1958</v>
      </c>
      <c r="C35646">
        <v>5374</v>
      </c>
    </row>
    <row r="35647" spans="1:3" x14ac:dyDescent="0.3">
      <c r="A35647" t="s">
        <v>2260</v>
      </c>
      <c r="B35647">
        <v>1959</v>
      </c>
      <c r="C35647">
        <v>5375</v>
      </c>
    </row>
    <row r="35648" spans="1:3" x14ac:dyDescent="0.3">
      <c r="A35648" t="s">
        <v>2260</v>
      </c>
      <c r="B35648">
        <v>1960</v>
      </c>
      <c r="C35648">
        <v>5363</v>
      </c>
    </row>
    <row r="35649" spans="1:3" x14ac:dyDescent="0.3">
      <c r="A35649" t="s">
        <v>2260</v>
      </c>
      <c r="B35649">
        <v>1961</v>
      </c>
      <c r="C35649">
        <v>5342</v>
      </c>
    </row>
    <row r="35650" spans="1:3" x14ac:dyDescent="0.3">
      <c r="A35650" t="s">
        <v>2260</v>
      </c>
      <c r="B35650">
        <v>1962</v>
      </c>
      <c r="C35650">
        <v>5333</v>
      </c>
    </row>
    <row r="35651" spans="1:3" x14ac:dyDescent="0.3">
      <c r="A35651" t="s">
        <v>2260</v>
      </c>
      <c r="B35651">
        <v>1963</v>
      </c>
      <c r="C35651">
        <v>5325</v>
      </c>
    </row>
    <row r="35652" spans="1:3" x14ac:dyDescent="0.3">
      <c r="A35652" t="s">
        <v>2260</v>
      </c>
      <c r="B35652">
        <v>1964</v>
      </c>
      <c r="C35652">
        <v>5310</v>
      </c>
    </row>
    <row r="35653" spans="1:3" x14ac:dyDescent="0.3">
      <c r="A35653" t="s">
        <v>2260</v>
      </c>
      <c r="B35653">
        <v>1965</v>
      </c>
      <c r="C35653">
        <v>5325</v>
      </c>
    </row>
    <row r="35654" spans="1:3" x14ac:dyDescent="0.3">
      <c r="A35654" t="s">
        <v>2260</v>
      </c>
      <c r="B35654">
        <v>1966</v>
      </c>
      <c r="C35654">
        <v>5365</v>
      </c>
    </row>
    <row r="35655" spans="1:3" x14ac:dyDescent="0.3">
      <c r="A35655" t="s">
        <v>2260</v>
      </c>
      <c r="B35655">
        <v>1967</v>
      </c>
      <c r="C35655">
        <v>5424</v>
      </c>
    </row>
    <row r="35656" spans="1:3" x14ac:dyDescent="0.3">
      <c r="A35656" t="s">
        <v>2260</v>
      </c>
      <c r="B35656">
        <v>1968</v>
      </c>
      <c r="C35656">
        <v>5505</v>
      </c>
    </row>
    <row r="35657" spans="1:3" x14ac:dyDescent="0.3">
      <c r="A35657" t="s">
        <v>2260</v>
      </c>
      <c r="B35657">
        <v>1969</v>
      </c>
      <c r="C35657">
        <v>5600</v>
      </c>
    </row>
    <row r="35658" spans="1:3" x14ac:dyDescent="0.3">
      <c r="A35658" t="s">
        <v>2260</v>
      </c>
      <c r="B35658">
        <v>1970</v>
      </c>
      <c r="C35658">
        <v>5696</v>
      </c>
    </row>
    <row r="35659" spans="1:3" x14ac:dyDescent="0.3">
      <c r="A35659" t="s">
        <v>2260</v>
      </c>
      <c r="B35659">
        <v>1971</v>
      </c>
      <c r="C35659">
        <v>5798</v>
      </c>
    </row>
    <row r="35660" spans="1:3" x14ac:dyDescent="0.3">
      <c r="A35660" t="s">
        <v>2260</v>
      </c>
      <c r="B35660">
        <v>1972</v>
      </c>
      <c r="C35660">
        <v>5914</v>
      </c>
    </row>
    <row r="35661" spans="1:3" x14ac:dyDescent="0.3">
      <c r="A35661" t="s">
        <v>2260</v>
      </c>
      <c r="B35661">
        <v>1973</v>
      </c>
      <c r="C35661">
        <v>6028</v>
      </c>
    </row>
    <row r="35662" spans="1:3" x14ac:dyDescent="0.3">
      <c r="A35662" t="s">
        <v>2260</v>
      </c>
      <c r="B35662">
        <v>1974</v>
      </c>
      <c r="C35662">
        <v>6139</v>
      </c>
    </row>
    <row r="35663" spans="1:3" x14ac:dyDescent="0.3">
      <c r="A35663" t="s">
        <v>2260</v>
      </c>
      <c r="B35663">
        <v>1975</v>
      </c>
      <c r="C35663">
        <v>6231</v>
      </c>
    </row>
    <row r="35664" spans="1:3" x14ac:dyDescent="0.3">
      <c r="A35664" t="s">
        <v>2260</v>
      </c>
      <c r="B35664">
        <v>1976</v>
      </c>
      <c r="C35664">
        <v>6323</v>
      </c>
    </row>
    <row r="35665" spans="1:3" x14ac:dyDescent="0.3">
      <c r="A35665" t="s">
        <v>2260</v>
      </c>
      <c r="B35665">
        <v>1977</v>
      </c>
      <c r="C35665">
        <v>6397</v>
      </c>
    </row>
    <row r="35666" spans="1:3" x14ac:dyDescent="0.3">
      <c r="A35666" t="s">
        <v>2260</v>
      </c>
      <c r="B35666">
        <v>1978</v>
      </c>
      <c r="C35666">
        <v>6458</v>
      </c>
    </row>
    <row r="35667" spans="1:3" x14ac:dyDescent="0.3">
      <c r="A35667" t="s">
        <v>2260</v>
      </c>
      <c r="B35667">
        <v>1979</v>
      </c>
      <c r="C35667">
        <v>6522</v>
      </c>
    </row>
    <row r="35668" spans="1:3" x14ac:dyDescent="0.3">
      <c r="A35668" t="s">
        <v>2260</v>
      </c>
      <c r="B35668">
        <v>1980</v>
      </c>
      <c r="C35668">
        <v>6584</v>
      </c>
    </row>
    <row r="35669" spans="1:3" x14ac:dyDescent="0.3">
      <c r="A35669" t="s">
        <v>2260</v>
      </c>
      <c r="B35669">
        <v>1981</v>
      </c>
      <c r="C35669">
        <v>6646</v>
      </c>
    </row>
    <row r="35670" spans="1:3" x14ac:dyDescent="0.3">
      <c r="A35670" t="s">
        <v>2260</v>
      </c>
      <c r="B35670">
        <v>1982</v>
      </c>
      <c r="C35670">
        <v>6702</v>
      </c>
    </row>
    <row r="35671" spans="1:3" x14ac:dyDescent="0.3">
      <c r="A35671" t="s">
        <v>2260</v>
      </c>
      <c r="B35671">
        <v>1983</v>
      </c>
      <c r="C35671">
        <v>6759</v>
      </c>
    </row>
    <row r="35672" spans="1:3" x14ac:dyDescent="0.3">
      <c r="A35672" t="s">
        <v>2260</v>
      </c>
      <c r="B35672">
        <v>1984</v>
      </c>
      <c r="C35672">
        <v>6800</v>
      </c>
    </row>
    <row r="35673" spans="1:3" x14ac:dyDescent="0.3">
      <c r="A35673" t="s">
        <v>2260</v>
      </c>
      <c r="B35673">
        <v>1985</v>
      </c>
      <c r="C35673">
        <v>6818</v>
      </c>
    </row>
    <row r="35674" spans="1:3" x14ac:dyDescent="0.3">
      <c r="A35674" t="s">
        <v>2260</v>
      </c>
      <c r="B35674">
        <v>1986</v>
      </c>
      <c r="C35674">
        <v>6820</v>
      </c>
    </row>
    <row r="35675" spans="1:3" x14ac:dyDescent="0.3">
      <c r="A35675" t="s">
        <v>2260</v>
      </c>
      <c r="B35675">
        <v>1987</v>
      </c>
      <c r="C35675">
        <v>6800</v>
      </c>
    </row>
    <row r="35676" spans="1:3" x14ac:dyDescent="0.3">
      <c r="A35676" t="s">
        <v>2260</v>
      </c>
      <c r="B35676">
        <v>1988</v>
      </c>
      <c r="C35676">
        <v>6759</v>
      </c>
    </row>
    <row r="35677" spans="1:3" x14ac:dyDescent="0.3">
      <c r="A35677" t="s">
        <v>2260</v>
      </c>
      <c r="B35677">
        <v>1989</v>
      </c>
      <c r="C35677">
        <v>6715</v>
      </c>
    </row>
    <row r="35678" spans="1:3" x14ac:dyDescent="0.3">
      <c r="A35678" t="s">
        <v>2260</v>
      </c>
      <c r="B35678">
        <v>1990</v>
      </c>
      <c r="C35678">
        <v>6654</v>
      </c>
    </row>
    <row r="35679" spans="1:3" x14ac:dyDescent="0.3">
      <c r="A35679" t="s">
        <v>2260</v>
      </c>
      <c r="B35679">
        <v>1991</v>
      </c>
      <c r="C35679">
        <v>6573</v>
      </c>
    </row>
    <row r="35680" spans="1:3" x14ac:dyDescent="0.3">
      <c r="A35680" t="s">
        <v>2260</v>
      </c>
      <c r="B35680">
        <v>1992</v>
      </c>
      <c r="C35680">
        <v>6487</v>
      </c>
    </row>
    <row r="35681" spans="1:3" x14ac:dyDescent="0.3">
      <c r="A35681" t="s">
        <v>2260</v>
      </c>
      <c r="B35681">
        <v>1993</v>
      </c>
      <c r="C35681">
        <v>6394</v>
      </c>
    </row>
    <row r="35682" spans="1:3" x14ac:dyDescent="0.3">
      <c r="A35682" t="s">
        <v>2260</v>
      </c>
      <c r="B35682">
        <v>1994</v>
      </c>
      <c r="C35682">
        <v>6305</v>
      </c>
    </row>
    <row r="35683" spans="1:3" x14ac:dyDescent="0.3">
      <c r="A35683" t="s">
        <v>2260</v>
      </c>
      <c r="B35683">
        <v>1995</v>
      </c>
      <c r="C35683">
        <v>6244</v>
      </c>
    </row>
    <row r="35684" spans="1:3" x14ac:dyDescent="0.3">
      <c r="A35684" t="s">
        <v>2260</v>
      </c>
      <c r="B35684">
        <v>1996</v>
      </c>
      <c r="C35684">
        <v>6200</v>
      </c>
    </row>
    <row r="35685" spans="1:3" x14ac:dyDescent="0.3">
      <c r="A35685" t="s">
        <v>2260</v>
      </c>
      <c r="B35685">
        <v>1997</v>
      </c>
      <c r="C35685">
        <v>6185</v>
      </c>
    </row>
    <row r="35686" spans="1:3" x14ac:dyDescent="0.3">
      <c r="A35686" t="s">
        <v>2260</v>
      </c>
      <c r="B35686">
        <v>1998</v>
      </c>
      <c r="C35686">
        <v>6166</v>
      </c>
    </row>
    <row r="35687" spans="1:3" x14ac:dyDescent="0.3">
      <c r="A35687" t="s">
        <v>2260</v>
      </c>
      <c r="B35687">
        <v>1999</v>
      </c>
      <c r="C35687">
        <v>6125</v>
      </c>
    </row>
    <row r="35688" spans="1:3" x14ac:dyDescent="0.3">
      <c r="A35688" t="s">
        <v>2260</v>
      </c>
      <c r="B35688">
        <v>2000</v>
      </c>
      <c r="C35688">
        <v>6054</v>
      </c>
    </row>
    <row r="35689" spans="1:3" x14ac:dyDescent="0.3">
      <c r="A35689" t="s">
        <v>2260</v>
      </c>
      <c r="B35689">
        <v>2001</v>
      </c>
      <c r="C35689">
        <v>5944</v>
      </c>
    </row>
    <row r="35690" spans="1:3" x14ac:dyDescent="0.3">
      <c r="A35690" t="s">
        <v>2260</v>
      </c>
      <c r="B35690">
        <v>2002</v>
      </c>
      <c r="C35690">
        <v>5799</v>
      </c>
    </row>
    <row r="35691" spans="1:3" x14ac:dyDescent="0.3">
      <c r="A35691" t="s">
        <v>2260</v>
      </c>
      <c r="B35691">
        <v>2003</v>
      </c>
      <c r="C35691">
        <v>5644</v>
      </c>
    </row>
    <row r="35692" spans="1:3" x14ac:dyDescent="0.3">
      <c r="A35692" t="s">
        <v>2260</v>
      </c>
      <c r="B35692">
        <v>2004</v>
      </c>
      <c r="C35692">
        <v>5489</v>
      </c>
    </row>
    <row r="35693" spans="1:3" x14ac:dyDescent="0.3">
      <c r="A35693" t="s">
        <v>2260</v>
      </c>
      <c r="B35693">
        <v>2005</v>
      </c>
      <c r="C35693">
        <v>5354</v>
      </c>
    </row>
    <row r="35694" spans="1:3" x14ac:dyDescent="0.3">
      <c r="A35694" t="s">
        <v>2260</v>
      </c>
      <c r="B35694">
        <v>2006</v>
      </c>
      <c r="C35694">
        <v>5261</v>
      </c>
    </row>
    <row r="35695" spans="1:3" x14ac:dyDescent="0.3">
      <c r="A35695" t="s">
        <v>2260</v>
      </c>
      <c r="B35695">
        <v>2007</v>
      </c>
      <c r="C35695">
        <v>5184</v>
      </c>
    </row>
    <row r="35696" spans="1:3" x14ac:dyDescent="0.3">
      <c r="A35696" t="s">
        <v>2260</v>
      </c>
      <c r="B35696">
        <v>2008</v>
      </c>
      <c r="C35696">
        <v>5153</v>
      </c>
    </row>
    <row r="35697" spans="1:3" x14ac:dyDescent="0.3">
      <c r="A35697" t="s">
        <v>2260</v>
      </c>
      <c r="B35697">
        <v>2009</v>
      </c>
      <c r="C35697">
        <v>5135</v>
      </c>
    </row>
    <row r="35698" spans="1:3" x14ac:dyDescent="0.3">
      <c r="A35698" t="s">
        <v>2260</v>
      </c>
      <c r="B35698">
        <v>2010</v>
      </c>
      <c r="C35698">
        <v>5183</v>
      </c>
    </row>
    <row r="35699" spans="1:3" x14ac:dyDescent="0.3">
      <c r="A35699" t="s">
        <v>2260</v>
      </c>
      <c r="B35699">
        <v>2011</v>
      </c>
      <c r="C35699">
        <v>5281</v>
      </c>
    </row>
    <row r="35700" spans="1:3" x14ac:dyDescent="0.3">
      <c r="A35700" t="s">
        <v>2260</v>
      </c>
      <c r="B35700">
        <v>2012</v>
      </c>
      <c r="C35700">
        <v>5416</v>
      </c>
    </row>
    <row r="35701" spans="1:3" x14ac:dyDescent="0.3">
      <c r="A35701" t="s">
        <v>2260</v>
      </c>
      <c r="B35701">
        <v>2013</v>
      </c>
      <c r="C35701">
        <v>5583</v>
      </c>
    </row>
    <row r="35702" spans="1:3" x14ac:dyDescent="0.3">
      <c r="A35702" t="s">
        <v>2260</v>
      </c>
      <c r="B35702">
        <v>2014</v>
      </c>
      <c r="C35702">
        <v>5737</v>
      </c>
    </row>
    <row r="35703" spans="1:3" x14ac:dyDescent="0.3">
      <c r="A35703" t="s">
        <v>2260</v>
      </c>
      <c r="B35703">
        <v>2015</v>
      </c>
      <c r="C35703">
        <v>5869</v>
      </c>
    </row>
    <row r="35704" spans="1:3" x14ac:dyDescent="0.3">
      <c r="A35704" t="s">
        <v>2260</v>
      </c>
      <c r="B35704">
        <v>2016</v>
      </c>
      <c r="C35704">
        <v>5958</v>
      </c>
    </row>
    <row r="35705" spans="1:3" x14ac:dyDescent="0.3">
      <c r="A35705" t="s">
        <v>2260</v>
      </c>
      <c r="B35705">
        <v>2017</v>
      </c>
      <c r="C35705">
        <v>6008</v>
      </c>
    </row>
    <row r="35706" spans="1:3" x14ac:dyDescent="0.3">
      <c r="A35706" t="s">
        <v>2260</v>
      </c>
      <c r="B35706">
        <v>2018</v>
      </c>
      <c r="C35706">
        <v>6039</v>
      </c>
    </row>
    <row r="35707" spans="1:3" x14ac:dyDescent="0.3">
      <c r="A35707" t="s">
        <v>2260</v>
      </c>
      <c r="B35707">
        <v>2019</v>
      </c>
      <c r="C35707">
        <v>6061</v>
      </c>
    </row>
    <row r="35708" spans="1:3" x14ac:dyDescent="0.3">
      <c r="A35708" t="s">
        <v>2260</v>
      </c>
      <c r="B35708">
        <v>2020</v>
      </c>
      <c r="C35708">
        <v>6071</v>
      </c>
    </row>
    <row r="35709" spans="1:3" x14ac:dyDescent="0.3">
      <c r="A35709" t="s">
        <v>2260</v>
      </c>
      <c r="B35709">
        <v>2021</v>
      </c>
      <c r="C35709">
        <v>6095</v>
      </c>
    </row>
    <row r="35710" spans="1:3" x14ac:dyDescent="0.3">
      <c r="A35710" t="s">
        <v>2261</v>
      </c>
      <c r="B35710">
        <v>1800</v>
      </c>
      <c r="C35710">
        <v>17202</v>
      </c>
    </row>
    <row r="35711" spans="1:3" x14ac:dyDescent="0.3">
      <c r="A35711" t="s">
        <v>2261</v>
      </c>
      <c r="B35711">
        <v>1801</v>
      </c>
      <c r="C35711">
        <v>17202</v>
      </c>
    </row>
    <row r="35712" spans="1:3" x14ac:dyDescent="0.3">
      <c r="A35712" t="s">
        <v>2261</v>
      </c>
      <c r="B35712">
        <v>1802</v>
      </c>
      <c r="C35712">
        <v>17202</v>
      </c>
    </row>
    <row r="35713" spans="1:3" x14ac:dyDescent="0.3">
      <c r="A35713" t="s">
        <v>2261</v>
      </c>
      <c r="B35713">
        <v>1803</v>
      </c>
      <c r="C35713">
        <v>17202</v>
      </c>
    </row>
    <row r="35714" spans="1:3" x14ac:dyDescent="0.3">
      <c r="A35714" t="s">
        <v>2261</v>
      </c>
      <c r="B35714">
        <v>1804</v>
      </c>
      <c r="C35714">
        <v>17202</v>
      </c>
    </row>
    <row r="35715" spans="1:3" x14ac:dyDescent="0.3">
      <c r="A35715" t="s">
        <v>2261</v>
      </c>
      <c r="B35715">
        <v>1805</v>
      </c>
      <c r="C35715">
        <v>17202</v>
      </c>
    </row>
    <row r="35716" spans="1:3" x14ac:dyDescent="0.3">
      <c r="A35716" t="s">
        <v>2261</v>
      </c>
      <c r="B35716">
        <v>1806</v>
      </c>
      <c r="C35716">
        <v>17202</v>
      </c>
    </row>
    <row r="35717" spans="1:3" x14ac:dyDescent="0.3">
      <c r="A35717" t="s">
        <v>2261</v>
      </c>
      <c r="B35717">
        <v>1807</v>
      </c>
      <c r="C35717">
        <v>17202</v>
      </c>
    </row>
    <row r="35718" spans="1:3" x14ac:dyDescent="0.3">
      <c r="A35718" t="s">
        <v>2261</v>
      </c>
      <c r="B35718">
        <v>1808</v>
      </c>
      <c r="C35718">
        <v>17202</v>
      </c>
    </row>
    <row r="35719" spans="1:3" x14ac:dyDescent="0.3">
      <c r="A35719" t="s">
        <v>2261</v>
      </c>
      <c r="B35719">
        <v>1809</v>
      </c>
      <c r="C35719">
        <v>17202</v>
      </c>
    </row>
    <row r="35720" spans="1:3" x14ac:dyDescent="0.3">
      <c r="A35720" t="s">
        <v>2261</v>
      </c>
      <c r="B35720">
        <v>1810</v>
      </c>
      <c r="C35720">
        <v>17202</v>
      </c>
    </row>
    <row r="35721" spans="1:3" x14ac:dyDescent="0.3">
      <c r="A35721" t="s">
        <v>2261</v>
      </c>
      <c r="B35721">
        <v>1811</v>
      </c>
      <c r="C35721">
        <v>17202</v>
      </c>
    </row>
    <row r="35722" spans="1:3" x14ac:dyDescent="0.3">
      <c r="A35722" t="s">
        <v>2261</v>
      </c>
      <c r="B35722">
        <v>1812</v>
      </c>
      <c r="C35722">
        <v>17202</v>
      </c>
    </row>
    <row r="35723" spans="1:3" x14ac:dyDescent="0.3">
      <c r="A35723" t="s">
        <v>2261</v>
      </c>
      <c r="B35723">
        <v>1813</v>
      </c>
      <c r="C35723">
        <v>17202</v>
      </c>
    </row>
    <row r="35724" spans="1:3" x14ac:dyDescent="0.3">
      <c r="A35724" t="s">
        <v>2261</v>
      </c>
      <c r="B35724">
        <v>1814</v>
      </c>
      <c r="C35724">
        <v>17202</v>
      </c>
    </row>
    <row r="35725" spans="1:3" x14ac:dyDescent="0.3">
      <c r="A35725" t="s">
        <v>2261</v>
      </c>
      <c r="B35725">
        <v>1815</v>
      </c>
      <c r="C35725">
        <v>17202</v>
      </c>
    </row>
    <row r="35726" spans="1:3" x14ac:dyDescent="0.3">
      <c r="A35726" t="s">
        <v>2261</v>
      </c>
      <c r="B35726">
        <v>1816</v>
      </c>
      <c r="C35726">
        <v>17202</v>
      </c>
    </row>
    <row r="35727" spans="1:3" x14ac:dyDescent="0.3">
      <c r="A35727" t="s">
        <v>2261</v>
      </c>
      <c r="B35727">
        <v>1817</v>
      </c>
      <c r="C35727">
        <v>17202</v>
      </c>
    </row>
    <row r="35728" spans="1:3" x14ac:dyDescent="0.3">
      <c r="A35728" t="s">
        <v>2261</v>
      </c>
      <c r="B35728">
        <v>1818</v>
      </c>
      <c r="C35728">
        <v>17202</v>
      </c>
    </row>
    <row r="35729" spans="1:3" x14ac:dyDescent="0.3">
      <c r="A35729" t="s">
        <v>2261</v>
      </c>
      <c r="B35729">
        <v>1819</v>
      </c>
      <c r="C35729">
        <v>17261</v>
      </c>
    </row>
    <row r="35730" spans="1:3" x14ac:dyDescent="0.3">
      <c r="A35730" t="s">
        <v>2261</v>
      </c>
      <c r="B35730">
        <v>1820</v>
      </c>
      <c r="C35730">
        <v>17380</v>
      </c>
    </row>
    <row r="35731" spans="1:3" x14ac:dyDescent="0.3">
      <c r="A35731" t="s">
        <v>2261</v>
      </c>
      <c r="B35731">
        <v>1821</v>
      </c>
      <c r="C35731">
        <v>17561</v>
      </c>
    </row>
    <row r="35732" spans="1:3" x14ac:dyDescent="0.3">
      <c r="A35732" t="s">
        <v>2261</v>
      </c>
      <c r="B35732">
        <v>1822</v>
      </c>
      <c r="C35732">
        <v>17803</v>
      </c>
    </row>
    <row r="35733" spans="1:3" x14ac:dyDescent="0.3">
      <c r="A35733" t="s">
        <v>2261</v>
      </c>
      <c r="B35733">
        <v>1823</v>
      </c>
      <c r="C35733">
        <v>18109</v>
      </c>
    </row>
    <row r="35734" spans="1:3" x14ac:dyDescent="0.3">
      <c r="A35734" t="s">
        <v>2261</v>
      </c>
      <c r="B35734">
        <v>1824</v>
      </c>
      <c r="C35734">
        <v>18420</v>
      </c>
    </row>
    <row r="35735" spans="1:3" x14ac:dyDescent="0.3">
      <c r="A35735" t="s">
        <v>2261</v>
      </c>
      <c r="B35735">
        <v>1825</v>
      </c>
      <c r="C35735">
        <v>18737</v>
      </c>
    </row>
    <row r="35736" spans="1:3" x14ac:dyDescent="0.3">
      <c r="A35736" t="s">
        <v>2261</v>
      </c>
      <c r="B35736">
        <v>1826</v>
      </c>
      <c r="C35736">
        <v>19059</v>
      </c>
    </row>
    <row r="35737" spans="1:3" x14ac:dyDescent="0.3">
      <c r="A35737" t="s">
        <v>2261</v>
      </c>
      <c r="B35737">
        <v>1827</v>
      </c>
      <c r="C35737">
        <v>19386</v>
      </c>
    </row>
    <row r="35738" spans="1:3" x14ac:dyDescent="0.3">
      <c r="A35738" t="s">
        <v>2261</v>
      </c>
      <c r="B35738">
        <v>1828</v>
      </c>
      <c r="C35738">
        <v>19719</v>
      </c>
    </row>
    <row r="35739" spans="1:3" x14ac:dyDescent="0.3">
      <c r="A35739" t="s">
        <v>2261</v>
      </c>
      <c r="B35739">
        <v>1829</v>
      </c>
      <c r="C35739">
        <v>20058</v>
      </c>
    </row>
    <row r="35740" spans="1:3" x14ac:dyDescent="0.3">
      <c r="A35740" t="s">
        <v>2261</v>
      </c>
      <c r="B35740">
        <v>1830</v>
      </c>
      <c r="C35740">
        <v>20402</v>
      </c>
    </row>
    <row r="35741" spans="1:3" x14ac:dyDescent="0.3">
      <c r="A35741" t="s">
        <v>2261</v>
      </c>
      <c r="B35741">
        <v>1831</v>
      </c>
      <c r="C35741">
        <v>20753</v>
      </c>
    </row>
    <row r="35742" spans="1:3" x14ac:dyDescent="0.3">
      <c r="A35742" t="s">
        <v>2261</v>
      </c>
      <c r="B35742">
        <v>1832</v>
      </c>
      <c r="C35742">
        <v>21109</v>
      </c>
    </row>
    <row r="35743" spans="1:3" x14ac:dyDescent="0.3">
      <c r="A35743" t="s">
        <v>2261</v>
      </c>
      <c r="B35743">
        <v>1833</v>
      </c>
      <c r="C35743">
        <v>21472</v>
      </c>
    </row>
    <row r="35744" spans="1:3" x14ac:dyDescent="0.3">
      <c r="A35744" t="s">
        <v>2261</v>
      </c>
      <c r="B35744">
        <v>1834</v>
      </c>
      <c r="C35744">
        <v>21841</v>
      </c>
    </row>
    <row r="35745" spans="1:3" x14ac:dyDescent="0.3">
      <c r="A35745" t="s">
        <v>2261</v>
      </c>
      <c r="B35745">
        <v>1835</v>
      </c>
      <c r="C35745">
        <v>22216</v>
      </c>
    </row>
    <row r="35746" spans="1:3" x14ac:dyDescent="0.3">
      <c r="A35746" t="s">
        <v>2261</v>
      </c>
      <c r="B35746">
        <v>1836</v>
      </c>
      <c r="C35746">
        <v>22598</v>
      </c>
    </row>
    <row r="35747" spans="1:3" x14ac:dyDescent="0.3">
      <c r="A35747" t="s">
        <v>2261</v>
      </c>
      <c r="B35747">
        <v>1837</v>
      </c>
      <c r="C35747">
        <v>22986</v>
      </c>
    </row>
    <row r="35748" spans="1:3" x14ac:dyDescent="0.3">
      <c r="A35748" t="s">
        <v>2261</v>
      </c>
      <c r="B35748">
        <v>1838</v>
      </c>
      <c r="C35748">
        <v>23381</v>
      </c>
    </row>
    <row r="35749" spans="1:3" x14ac:dyDescent="0.3">
      <c r="A35749" t="s">
        <v>2261</v>
      </c>
      <c r="B35749">
        <v>1839</v>
      </c>
      <c r="C35749">
        <v>23782</v>
      </c>
    </row>
    <row r="35750" spans="1:3" x14ac:dyDescent="0.3">
      <c r="A35750" t="s">
        <v>2261</v>
      </c>
      <c r="B35750">
        <v>1840</v>
      </c>
      <c r="C35750">
        <v>24191</v>
      </c>
    </row>
    <row r="35751" spans="1:3" x14ac:dyDescent="0.3">
      <c r="A35751" t="s">
        <v>2261</v>
      </c>
      <c r="B35751">
        <v>1841</v>
      </c>
      <c r="C35751">
        <v>24607</v>
      </c>
    </row>
    <row r="35752" spans="1:3" x14ac:dyDescent="0.3">
      <c r="A35752" t="s">
        <v>2261</v>
      </c>
      <c r="B35752">
        <v>1842</v>
      </c>
      <c r="C35752">
        <v>25029</v>
      </c>
    </row>
    <row r="35753" spans="1:3" x14ac:dyDescent="0.3">
      <c r="A35753" t="s">
        <v>2261</v>
      </c>
      <c r="B35753">
        <v>1843</v>
      </c>
      <c r="C35753">
        <v>25459</v>
      </c>
    </row>
    <row r="35754" spans="1:3" x14ac:dyDescent="0.3">
      <c r="A35754" t="s">
        <v>2261</v>
      </c>
      <c r="B35754">
        <v>1844</v>
      </c>
      <c r="C35754">
        <v>25897</v>
      </c>
    </row>
    <row r="35755" spans="1:3" x14ac:dyDescent="0.3">
      <c r="A35755" t="s">
        <v>2261</v>
      </c>
      <c r="B35755">
        <v>1845</v>
      </c>
      <c r="C35755">
        <v>26342</v>
      </c>
    </row>
    <row r="35756" spans="1:3" x14ac:dyDescent="0.3">
      <c r="A35756" t="s">
        <v>2261</v>
      </c>
      <c r="B35756">
        <v>1846</v>
      </c>
      <c r="C35756">
        <v>26794</v>
      </c>
    </row>
    <row r="35757" spans="1:3" x14ac:dyDescent="0.3">
      <c r="A35757" t="s">
        <v>2261</v>
      </c>
      <c r="B35757">
        <v>1847</v>
      </c>
      <c r="C35757">
        <v>27254</v>
      </c>
    </row>
    <row r="35758" spans="1:3" x14ac:dyDescent="0.3">
      <c r="A35758" t="s">
        <v>2261</v>
      </c>
      <c r="B35758">
        <v>1848</v>
      </c>
      <c r="C35758">
        <v>27723</v>
      </c>
    </row>
    <row r="35759" spans="1:3" x14ac:dyDescent="0.3">
      <c r="A35759" t="s">
        <v>2261</v>
      </c>
      <c r="B35759">
        <v>1849</v>
      </c>
      <c r="C35759">
        <v>28199</v>
      </c>
    </row>
    <row r="35760" spans="1:3" x14ac:dyDescent="0.3">
      <c r="A35760" t="s">
        <v>2261</v>
      </c>
      <c r="B35760">
        <v>1850</v>
      </c>
      <c r="C35760">
        <v>28683</v>
      </c>
    </row>
    <row r="35761" spans="1:3" x14ac:dyDescent="0.3">
      <c r="A35761" t="s">
        <v>2261</v>
      </c>
      <c r="B35761">
        <v>1851</v>
      </c>
      <c r="C35761">
        <v>29193</v>
      </c>
    </row>
    <row r="35762" spans="1:3" x14ac:dyDescent="0.3">
      <c r="A35762" t="s">
        <v>2261</v>
      </c>
      <c r="B35762">
        <v>1852</v>
      </c>
      <c r="C35762">
        <v>29712</v>
      </c>
    </row>
    <row r="35763" spans="1:3" x14ac:dyDescent="0.3">
      <c r="A35763" t="s">
        <v>2261</v>
      </c>
      <c r="B35763">
        <v>1853</v>
      </c>
      <c r="C35763">
        <v>30240</v>
      </c>
    </row>
    <row r="35764" spans="1:3" x14ac:dyDescent="0.3">
      <c r="A35764" t="s">
        <v>2261</v>
      </c>
      <c r="B35764">
        <v>1854</v>
      </c>
      <c r="C35764">
        <v>30778</v>
      </c>
    </row>
    <row r="35765" spans="1:3" x14ac:dyDescent="0.3">
      <c r="A35765" t="s">
        <v>2261</v>
      </c>
      <c r="B35765">
        <v>1855</v>
      </c>
      <c r="C35765">
        <v>31325</v>
      </c>
    </row>
    <row r="35766" spans="1:3" x14ac:dyDescent="0.3">
      <c r="A35766" t="s">
        <v>2261</v>
      </c>
      <c r="B35766">
        <v>1856</v>
      </c>
      <c r="C35766">
        <v>31881</v>
      </c>
    </row>
    <row r="35767" spans="1:3" x14ac:dyDescent="0.3">
      <c r="A35767" t="s">
        <v>2261</v>
      </c>
      <c r="B35767">
        <v>1857</v>
      </c>
      <c r="C35767">
        <v>32448</v>
      </c>
    </row>
    <row r="35768" spans="1:3" x14ac:dyDescent="0.3">
      <c r="A35768" t="s">
        <v>2261</v>
      </c>
      <c r="B35768">
        <v>1858</v>
      </c>
      <c r="C35768">
        <v>33024</v>
      </c>
    </row>
    <row r="35769" spans="1:3" x14ac:dyDescent="0.3">
      <c r="A35769" t="s">
        <v>2261</v>
      </c>
      <c r="B35769">
        <v>1859</v>
      </c>
      <c r="C35769">
        <v>33606</v>
      </c>
    </row>
    <row r="35770" spans="1:3" x14ac:dyDescent="0.3">
      <c r="A35770" t="s">
        <v>2261</v>
      </c>
      <c r="B35770">
        <v>1860</v>
      </c>
      <c r="C35770">
        <v>34192</v>
      </c>
    </row>
    <row r="35771" spans="1:3" x14ac:dyDescent="0.3">
      <c r="A35771" t="s">
        <v>2261</v>
      </c>
      <c r="B35771">
        <v>1861</v>
      </c>
      <c r="C35771">
        <v>34783</v>
      </c>
    </row>
    <row r="35772" spans="1:3" x14ac:dyDescent="0.3">
      <c r="A35772" t="s">
        <v>2261</v>
      </c>
      <c r="B35772">
        <v>1862</v>
      </c>
      <c r="C35772">
        <v>35379</v>
      </c>
    </row>
    <row r="35773" spans="1:3" x14ac:dyDescent="0.3">
      <c r="A35773" t="s">
        <v>2261</v>
      </c>
      <c r="B35773">
        <v>1863</v>
      </c>
      <c r="C35773">
        <v>35979</v>
      </c>
    </row>
    <row r="35774" spans="1:3" x14ac:dyDescent="0.3">
      <c r="A35774" t="s">
        <v>2261</v>
      </c>
      <c r="B35774">
        <v>1864</v>
      </c>
      <c r="C35774">
        <v>36590</v>
      </c>
    </row>
    <row r="35775" spans="1:3" x14ac:dyDescent="0.3">
      <c r="A35775" t="s">
        <v>2261</v>
      </c>
      <c r="B35775">
        <v>1865</v>
      </c>
      <c r="C35775">
        <v>37211</v>
      </c>
    </row>
    <row r="35776" spans="1:3" x14ac:dyDescent="0.3">
      <c r="A35776" t="s">
        <v>2261</v>
      </c>
      <c r="B35776">
        <v>1866</v>
      </c>
      <c r="C35776">
        <v>37843</v>
      </c>
    </row>
    <row r="35777" spans="1:3" x14ac:dyDescent="0.3">
      <c r="A35777" t="s">
        <v>2261</v>
      </c>
      <c r="B35777">
        <v>1867</v>
      </c>
      <c r="C35777">
        <v>38485</v>
      </c>
    </row>
    <row r="35778" spans="1:3" x14ac:dyDescent="0.3">
      <c r="A35778" t="s">
        <v>2261</v>
      </c>
      <c r="B35778">
        <v>1868</v>
      </c>
      <c r="C35778">
        <v>39138</v>
      </c>
    </row>
    <row r="35779" spans="1:3" x14ac:dyDescent="0.3">
      <c r="A35779" t="s">
        <v>2261</v>
      </c>
      <c r="B35779">
        <v>1869</v>
      </c>
      <c r="C35779">
        <v>39747</v>
      </c>
    </row>
    <row r="35780" spans="1:3" x14ac:dyDescent="0.3">
      <c r="A35780" t="s">
        <v>2261</v>
      </c>
      <c r="B35780">
        <v>1870</v>
      </c>
      <c r="C35780">
        <v>40311</v>
      </c>
    </row>
    <row r="35781" spans="1:3" x14ac:dyDescent="0.3">
      <c r="A35781" t="s">
        <v>2261</v>
      </c>
      <c r="B35781">
        <v>1871</v>
      </c>
      <c r="C35781">
        <v>40828</v>
      </c>
    </row>
    <row r="35782" spans="1:3" x14ac:dyDescent="0.3">
      <c r="A35782" t="s">
        <v>2261</v>
      </c>
      <c r="B35782">
        <v>1872</v>
      </c>
      <c r="C35782">
        <v>41298</v>
      </c>
    </row>
    <row r="35783" spans="1:3" x14ac:dyDescent="0.3">
      <c r="A35783" t="s">
        <v>2261</v>
      </c>
      <c r="B35783">
        <v>1873</v>
      </c>
      <c r="C35783">
        <v>41717</v>
      </c>
    </row>
    <row r="35784" spans="1:3" x14ac:dyDescent="0.3">
      <c r="A35784" t="s">
        <v>2261</v>
      </c>
      <c r="B35784">
        <v>1874</v>
      </c>
      <c r="C35784">
        <v>42141</v>
      </c>
    </row>
    <row r="35785" spans="1:3" x14ac:dyDescent="0.3">
      <c r="A35785" t="s">
        <v>2261</v>
      </c>
      <c r="B35785">
        <v>1875</v>
      </c>
      <c r="C35785">
        <v>42569</v>
      </c>
    </row>
    <row r="35786" spans="1:3" x14ac:dyDescent="0.3">
      <c r="A35786" t="s">
        <v>2261</v>
      </c>
      <c r="B35786">
        <v>1876</v>
      </c>
      <c r="C35786">
        <v>43001</v>
      </c>
    </row>
    <row r="35787" spans="1:3" x14ac:dyDescent="0.3">
      <c r="A35787" t="s">
        <v>2261</v>
      </c>
      <c r="B35787">
        <v>1877</v>
      </c>
      <c r="C35787">
        <v>43438</v>
      </c>
    </row>
    <row r="35788" spans="1:3" x14ac:dyDescent="0.3">
      <c r="A35788" t="s">
        <v>2261</v>
      </c>
      <c r="B35788">
        <v>1878</v>
      </c>
      <c r="C35788">
        <v>43879</v>
      </c>
    </row>
    <row r="35789" spans="1:3" x14ac:dyDescent="0.3">
      <c r="A35789" t="s">
        <v>2261</v>
      </c>
      <c r="B35789">
        <v>1879</v>
      </c>
      <c r="C35789">
        <v>44318</v>
      </c>
    </row>
    <row r="35790" spans="1:3" x14ac:dyDescent="0.3">
      <c r="A35790" t="s">
        <v>2261</v>
      </c>
      <c r="B35790">
        <v>1880</v>
      </c>
      <c r="C35790">
        <v>44753</v>
      </c>
    </row>
    <row r="35791" spans="1:3" x14ac:dyDescent="0.3">
      <c r="A35791" t="s">
        <v>2261</v>
      </c>
      <c r="B35791">
        <v>1881</v>
      </c>
      <c r="C35791">
        <v>45184</v>
      </c>
    </row>
    <row r="35792" spans="1:3" x14ac:dyDescent="0.3">
      <c r="A35792" t="s">
        <v>2261</v>
      </c>
      <c r="B35792">
        <v>1882</v>
      </c>
      <c r="C35792">
        <v>45613</v>
      </c>
    </row>
    <row r="35793" spans="1:3" x14ac:dyDescent="0.3">
      <c r="A35793" t="s">
        <v>2261</v>
      </c>
      <c r="B35793">
        <v>1883</v>
      </c>
      <c r="C35793">
        <v>46038</v>
      </c>
    </row>
    <row r="35794" spans="1:3" x14ac:dyDescent="0.3">
      <c r="A35794" t="s">
        <v>2261</v>
      </c>
      <c r="B35794">
        <v>1884</v>
      </c>
      <c r="C35794">
        <v>46467</v>
      </c>
    </row>
    <row r="35795" spans="1:3" x14ac:dyDescent="0.3">
      <c r="A35795" t="s">
        <v>2261</v>
      </c>
      <c r="B35795">
        <v>1885</v>
      </c>
      <c r="C35795">
        <v>46900</v>
      </c>
    </row>
    <row r="35796" spans="1:3" x14ac:dyDescent="0.3">
      <c r="A35796" t="s">
        <v>2261</v>
      </c>
      <c r="B35796">
        <v>1886</v>
      </c>
      <c r="C35796">
        <v>47337</v>
      </c>
    </row>
    <row r="35797" spans="1:3" x14ac:dyDescent="0.3">
      <c r="A35797" t="s">
        <v>2261</v>
      </c>
      <c r="B35797">
        <v>1887</v>
      </c>
      <c r="C35797">
        <v>47778</v>
      </c>
    </row>
    <row r="35798" spans="1:3" x14ac:dyDescent="0.3">
      <c r="A35798" t="s">
        <v>2261</v>
      </c>
      <c r="B35798">
        <v>1888</v>
      </c>
      <c r="C35798">
        <v>48223</v>
      </c>
    </row>
    <row r="35799" spans="1:3" x14ac:dyDescent="0.3">
      <c r="A35799" t="s">
        <v>2261</v>
      </c>
      <c r="B35799">
        <v>1889</v>
      </c>
      <c r="C35799">
        <v>48545</v>
      </c>
    </row>
    <row r="35800" spans="1:3" x14ac:dyDescent="0.3">
      <c r="A35800" t="s">
        <v>2261</v>
      </c>
      <c r="B35800">
        <v>1890</v>
      </c>
      <c r="C35800">
        <v>48742</v>
      </c>
    </row>
    <row r="35801" spans="1:3" x14ac:dyDescent="0.3">
      <c r="A35801" t="s">
        <v>2261</v>
      </c>
      <c r="B35801">
        <v>1891</v>
      </c>
      <c r="C35801">
        <v>48815</v>
      </c>
    </row>
    <row r="35802" spans="1:3" x14ac:dyDescent="0.3">
      <c r="A35802" t="s">
        <v>2261</v>
      </c>
      <c r="B35802">
        <v>1892</v>
      </c>
      <c r="C35802">
        <v>48762</v>
      </c>
    </row>
    <row r="35803" spans="1:3" x14ac:dyDescent="0.3">
      <c r="A35803" t="s">
        <v>2261</v>
      </c>
      <c r="B35803">
        <v>1893</v>
      </c>
      <c r="C35803">
        <v>48582</v>
      </c>
    </row>
    <row r="35804" spans="1:3" x14ac:dyDescent="0.3">
      <c r="A35804" t="s">
        <v>2261</v>
      </c>
      <c r="B35804">
        <v>1894</v>
      </c>
      <c r="C35804">
        <v>48404</v>
      </c>
    </row>
    <row r="35805" spans="1:3" x14ac:dyDescent="0.3">
      <c r="A35805" t="s">
        <v>2261</v>
      </c>
      <c r="B35805">
        <v>1895</v>
      </c>
      <c r="C35805">
        <v>48226</v>
      </c>
    </row>
    <row r="35806" spans="1:3" x14ac:dyDescent="0.3">
      <c r="A35806" t="s">
        <v>2261</v>
      </c>
      <c r="B35806">
        <v>1896</v>
      </c>
      <c r="C35806">
        <v>48048</v>
      </c>
    </row>
    <row r="35807" spans="1:3" x14ac:dyDescent="0.3">
      <c r="A35807" t="s">
        <v>2261</v>
      </c>
      <c r="B35807">
        <v>1897</v>
      </c>
      <c r="C35807">
        <v>47871</v>
      </c>
    </row>
    <row r="35808" spans="1:3" x14ac:dyDescent="0.3">
      <c r="A35808" t="s">
        <v>2261</v>
      </c>
      <c r="B35808">
        <v>1898</v>
      </c>
      <c r="C35808">
        <v>47695</v>
      </c>
    </row>
    <row r="35809" spans="1:3" x14ac:dyDescent="0.3">
      <c r="A35809" t="s">
        <v>2261</v>
      </c>
      <c r="B35809">
        <v>1899</v>
      </c>
      <c r="C35809">
        <v>47496</v>
      </c>
    </row>
    <row r="35810" spans="1:3" x14ac:dyDescent="0.3">
      <c r="A35810" t="s">
        <v>2261</v>
      </c>
      <c r="B35810">
        <v>1900</v>
      </c>
      <c r="C35810">
        <v>47275</v>
      </c>
    </row>
    <row r="35811" spans="1:3" x14ac:dyDescent="0.3">
      <c r="A35811" t="s">
        <v>2261</v>
      </c>
      <c r="B35811">
        <v>1901</v>
      </c>
      <c r="C35811">
        <v>47031</v>
      </c>
    </row>
    <row r="35812" spans="1:3" x14ac:dyDescent="0.3">
      <c r="A35812" t="s">
        <v>2261</v>
      </c>
      <c r="B35812">
        <v>1902</v>
      </c>
      <c r="C35812">
        <v>46765</v>
      </c>
    </row>
    <row r="35813" spans="1:3" x14ac:dyDescent="0.3">
      <c r="A35813" t="s">
        <v>2261</v>
      </c>
      <c r="B35813">
        <v>1903</v>
      </c>
      <c r="C35813">
        <v>46477</v>
      </c>
    </row>
    <row r="35814" spans="1:3" x14ac:dyDescent="0.3">
      <c r="A35814" t="s">
        <v>2261</v>
      </c>
      <c r="B35814">
        <v>1904</v>
      </c>
      <c r="C35814">
        <v>46190</v>
      </c>
    </row>
    <row r="35815" spans="1:3" x14ac:dyDescent="0.3">
      <c r="A35815" t="s">
        <v>2261</v>
      </c>
      <c r="B35815">
        <v>1905</v>
      </c>
      <c r="C35815">
        <v>45906</v>
      </c>
    </row>
    <row r="35816" spans="1:3" x14ac:dyDescent="0.3">
      <c r="A35816" t="s">
        <v>2261</v>
      </c>
      <c r="B35816">
        <v>1906</v>
      </c>
      <c r="C35816">
        <v>45623</v>
      </c>
    </row>
    <row r="35817" spans="1:3" x14ac:dyDescent="0.3">
      <c r="A35817" t="s">
        <v>2261</v>
      </c>
      <c r="B35817">
        <v>1907</v>
      </c>
      <c r="C35817">
        <v>45342</v>
      </c>
    </row>
    <row r="35818" spans="1:3" x14ac:dyDescent="0.3">
      <c r="A35818" t="s">
        <v>2261</v>
      </c>
      <c r="B35818">
        <v>1908</v>
      </c>
      <c r="C35818">
        <v>45063</v>
      </c>
    </row>
    <row r="35819" spans="1:3" x14ac:dyDescent="0.3">
      <c r="A35819" t="s">
        <v>2261</v>
      </c>
      <c r="B35819">
        <v>1909</v>
      </c>
      <c r="C35819">
        <v>44712</v>
      </c>
    </row>
    <row r="35820" spans="1:3" x14ac:dyDescent="0.3">
      <c r="A35820" t="s">
        <v>2261</v>
      </c>
      <c r="B35820">
        <v>1910</v>
      </c>
      <c r="C35820">
        <v>44292</v>
      </c>
    </row>
    <row r="35821" spans="1:3" x14ac:dyDescent="0.3">
      <c r="A35821" t="s">
        <v>2261</v>
      </c>
      <c r="B35821">
        <v>1911</v>
      </c>
      <c r="C35821">
        <v>43803</v>
      </c>
    </row>
    <row r="35822" spans="1:3" x14ac:dyDescent="0.3">
      <c r="A35822" t="s">
        <v>2261</v>
      </c>
      <c r="B35822">
        <v>1912</v>
      </c>
      <c r="C35822">
        <v>43248</v>
      </c>
    </row>
    <row r="35823" spans="1:3" x14ac:dyDescent="0.3">
      <c r="A35823" t="s">
        <v>2261</v>
      </c>
      <c r="B35823">
        <v>1913</v>
      </c>
      <c r="C35823">
        <v>42627</v>
      </c>
    </row>
    <row r="35824" spans="1:3" x14ac:dyDescent="0.3">
      <c r="A35824" t="s">
        <v>2261</v>
      </c>
      <c r="B35824">
        <v>1914</v>
      </c>
      <c r="C35824">
        <v>42015</v>
      </c>
    </row>
    <row r="35825" spans="1:3" x14ac:dyDescent="0.3">
      <c r="A35825" t="s">
        <v>2261</v>
      </c>
      <c r="B35825">
        <v>1915</v>
      </c>
      <c r="C35825">
        <v>41411</v>
      </c>
    </row>
    <row r="35826" spans="1:3" x14ac:dyDescent="0.3">
      <c r="A35826" t="s">
        <v>2261</v>
      </c>
      <c r="B35826">
        <v>1916</v>
      </c>
      <c r="C35826">
        <v>40817</v>
      </c>
    </row>
    <row r="35827" spans="1:3" x14ac:dyDescent="0.3">
      <c r="A35827" t="s">
        <v>2261</v>
      </c>
      <c r="B35827">
        <v>1917</v>
      </c>
      <c r="C35827">
        <v>40230</v>
      </c>
    </row>
    <row r="35828" spans="1:3" x14ac:dyDescent="0.3">
      <c r="A35828" t="s">
        <v>2261</v>
      </c>
      <c r="B35828">
        <v>1918</v>
      </c>
      <c r="C35828">
        <v>39630</v>
      </c>
    </row>
    <row r="35829" spans="1:3" x14ac:dyDescent="0.3">
      <c r="A35829" t="s">
        <v>2261</v>
      </c>
      <c r="B35829">
        <v>1919</v>
      </c>
      <c r="C35829">
        <v>39133</v>
      </c>
    </row>
    <row r="35830" spans="1:3" x14ac:dyDescent="0.3">
      <c r="A35830" t="s">
        <v>2261</v>
      </c>
      <c r="B35830">
        <v>1920</v>
      </c>
      <c r="C35830">
        <v>38736</v>
      </c>
    </row>
    <row r="35831" spans="1:3" x14ac:dyDescent="0.3">
      <c r="A35831" t="s">
        <v>2261</v>
      </c>
      <c r="B35831">
        <v>1921</v>
      </c>
      <c r="C35831">
        <v>38439</v>
      </c>
    </row>
    <row r="35832" spans="1:3" x14ac:dyDescent="0.3">
      <c r="A35832" t="s">
        <v>2261</v>
      </c>
      <c r="B35832">
        <v>1922</v>
      </c>
      <c r="C35832">
        <v>38238</v>
      </c>
    </row>
    <row r="35833" spans="1:3" x14ac:dyDescent="0.3">
      <c r="A35833" t="s">
        <v>2261</v>
      </c>
      <c r="B35833">
        <v>1923</v>
      </c>
      <c r="C35833">
        <v>38134</v>
      </c>
    </row>
    <row r="35834" spans="1:3" x14ac:dyDescent="0.3">
      <c r="A35834" t="s">
        <v>2261</v>
      </c>
      <c r="B35834">
        <v>1924</v>
      </c>
      <c r="C35834">
        <v>38029</v>
      </c>
    </row>
    <row r="35835" spans="1:3" x14ac:dyDescent="0.3">
      <c r="A35835" t="s">
        <v>2261</v>
      </c>
      <c r="B35835">
        <v>1925</v>
      </c>
      <c r="C35835">
        <v>37925</v>
      </c>
    </row>
    <row r="35836" spans="1:3" x14ac:dyDescent="0.3">
      <c r="A35836" t="s">
        <v>2261</v>
      </c>
      <c r="B35836">
        <v>1926</v>
      </c>
      <c r="C35836">
        <v>37822</v>
      </c>
    </row>
    <row r="35837" spans="1:3" x14ac:dyDescent="0.3">
      <c r="A35837" t="s">
        <v>2261</v>
      </c>
      <c r="B35837">
        <v>1927</v>
      </c>
      <c r="C35837">
        <v>37718</v>
      </c>
    </row>
    <row r="35838" spans="1:3" x14ac:dyDescent="0.3">
      <c r="A35838" t="s">
        <v>2261</v>
      </c>
      <c r="B35838">
        <v>1928</v>
      </c>
      <c r="C35838">
        <v>37615</v>
      </c>
    </row>
    <row r="35839" spans="1:3" x14ac:dyDescent="0.3">
      <c r="A35839" t="s">
        <v>2261</v>
      </c>
      <c r="B35839">
        <v>1929</v>
      </c>
      <c r="C35839">
        <v>37573</v>
      </c>
    </row>
    <row r="35840" spans="1:3" x14ac:dyDescent="0.3">
      <c r="A35840" t="s">
        <v>2261</v>
      </c>
      <c r="B35840">
        <v>1930</v>
      </c>
      <c r="C35840">
        <v>37593</v>
      </c>
    </row>
    <row r="35841" spans="1:3" x14ac:dyDescent="0.3">
      <c r="A35841" t="s">
        <v>2261</v>
      </c>
      <c r="B35841">
        <v>1931</v>
      </c>
      <c r="C35841">
        <v>37674</v>
      </c>
    </row>
    <row r="35842" spans="1:3" x14ac:dyDescent="0.3">
      <c r="A35842" t="s">
        <v>2261</v>
      </c>
      <c r="B35842">
        <v>1932</v>
      </c>
      <c r="C35842">
        <v>37817</v>
      </c>
    </row>
    <row r="35843" spans="1:3" x14ac:dyDescent="0.3">
      <c r="A35843" t="s">
        <v>2261</v>
      </c>
      <c r="B35843">
        <v>1933</v>
      </c>
      <c r="C35843">
        <v>38022</v>
      </c>
    </row>
    <row r="35844" spans="1:3" x14ac:dyDescent="0.3">
      <c r="A35844" t="s">
        <v>2261</v>
      </c>
      <c r="B35844">
        <v>1934</v>
      </c>
      <c r="C35844">
        <v>38228</v>
      </c>
    </row>
    <row r="35845" spans="1:3" x14ac:dyDescent="0.3">
      <c r="A35845" t="s">
        <v>2261</v>
      </c>
      <c r="B35845">
        <v>1935</v>
      </c>
      <c r="C35845">
        <v>38435</v>
      </c>
    </row>
    <row r="35846" spans="1:3" x14ac:dyDescent="0.3">
      <c r="A35846" t="s">
        <v>2261</v>
      </c>
      <c r="B35846">
        <v>1936</v>
      </c>
      <c r="C35846">
        <v>38644</v>
      </c>
    </row>
    <row r="35847" spans="1:3" x14ac:dyDescent="0.3">
      <c r="A35847" t="s">
        <v>2261</v>
      </c>
      <c r="B35847">
        <v>1937</v>
      </c>
      <c r="C35847">
        <v>38853</v>
      </c>
    </row>
    <row r="35848" spans="1:3" x14ac:dyDescent="0.3">
      <c r="A35848" t="s">
        <v>2261</v>
      </c>
      <c r="B35848">
        <v>1938</v>
      </c>
      <c r="C35848">
        <v>39064</v>
      </c>
    </row>
    <row r="35849" spans="1:3" x14ac:dyDescent="0.3">
      <c r="A35849" t="s">
        <v>2261</v>
      </c>
      <c r="B35849">
        <v>1939</v>
      </c>
      <c r="C35849">
        <v>39356</v>
      </c>
    </row>
    <row r="35850" spans="1:3" x14ac:dyDescent="0.3">
      <c r="A35850" t="s">
        <v>2261</v>
      </c>
      <c r="B35850">
        <v>1940</v>
      </c>
      <c r="C35850">
        <v>39730</v>
      </c>
    </row>
    <row r="35851" spans="1:3" x14ac:dyDescent="0.3">
      <c r="A35851" t="s">
        <v>2261</v>
      </c>
      <c r="B35851">
        <v>1941</v>
      </c>
      <c r="C35851">
        <v>40189</v>
      </c>
    </row>
    <row r="35852" spans="1:3" x14ac:dyDescent="0.3">
      <c r="A35852" t="s">
        <v>2261</v>
      </c>
      <c r="B35852">
        <v>1942</v>
      </c>
      <c r="C35852">
        <v>40735</v>
      </c>
    </row>
    <row r="35853" spans="1:3" x14ac:dyDescent="0.3">
      <c r="A35853" t="s">
        <v>2261</v>
      </c>
      <c r="B35853">
        <v>1943</v>
      </c>
      <c r="C35853">
        <v>41368</v>
      </c>
    </row>
    <row r="35854" spans="1:3" x14ac:dyDescent="0.3">
      <c r="A35854" t="s">
        <v>2261</v>
      </c>
      <c r="B35854">
        <v>1944</v>
      </c>
      <c r="C35854">
        <v>42012</v>
      </c>
    </row>
    <row r="35855" spans="1:3" x14ac:dyDescent="0.3">
      <c r="A35855" t="s">
        <v>2261</v>
      </c>
      <c r="B35855">
        <v>1945</v>
      </c>
      <c r="C35855">
        <v>42665</v>
      </c>
    </row>
    <row r="35856" spans="1:3" x14ac:dyDescent="0.3">
      <c r="A35856" t="s">
        <v>2261</v>
      </c>
      <c r="B35856">
        <v>1946</v>
      </c>
      <c r="C35856">
        <v>43329</v>
      </c>
    </row>
    <row r="35857" spans="1:3" x14ac:dyDescent="0.3">
      <c r="A35857" t="s">
        <v>2261</v>
      </c>
      <c r="B35857">
        <v>1947</v>
      </c>
      <c r="C35857">
        <v>44003</v>
      </c>
    </row>
    <row r="35858" spans="1:3" x14ac:dyDescent="0.3">
      <c r="A35858" t="s">
        <v>2261</v>
      </c>
      <c r="B35858">
        <v>1948</v>
      </c>
      <c r="C35858">
        <v>44687</v>
      </c>
    </row>
    <row r="35859" spans="1:3" x14ac:dyDescent="0.3">
      <c r="A35859" t="s">
        <v>2261</v>
      </c>
      <c r="B35859">
        <v>1949</v>
      </c>
      <c r="C35859">
        <v>45370</v>
      </c>
    </row>
    <row r="35860" spans="1:3" x14ac:dyDescent="0.3">
      <c r="A35860" t="s">
        <v>2261</v>
      </c>
      <c r="B35860">
        <v>1950</v>
      </c>
      <c r="C35860">
        <v>46053</v>
      </c>
    </row>
    <row r="35861" spans="1:3" x14ac:dyDescent="0.3">
      <c r="A35861" t="s">
        <v>2261</v>
      </c>
      <c r="B35861">
        <v>1951</v>
      </c>
      <c r="C35861">
        <v>46131</v>
      </c>
    </row>
    <row r="35862" spans="1:3" x14ac:dyDescent="0.3">
      <c r="A35862" t="s">
        <v>2261</v>
      </c>
      <c r="B35862">
        <v>1952</v>
      </c>
      <c r="C35862">
        <v>46488</v>
      </c>
    </row>
    <row r="35863" spans="1:3" x14ac:dyDescent="0.3">
      <c r="A35863" t="s">
        <v>2261</v>
      </c>
      <c r="B35863">
        <v>1953</v>
      </c>
      <c r="C35863">
        <v>47044</v>
      </c>
    </row>
    <row r="35864" spans="1:3" x14ac:dyDescent="0.3">
      <c r="A35864" t="s">
        <v>2261</v>
      </c>
      <c r="B35864">
        <v>1954</v>
      </c>
      <c r="C35864">
        <v>47731</v>
      </c>
    </row>
    <row r="35865" spans="1:3" x14ac:dyDescent="0.3">
      <c r="A35865" t="s">
        <v>2261</v>
      </c>
      <c r="B35865">
        <v>1955</v>
      </c>
      <c r="C35865">
        <v>48488</v>
      </c>
    </row>
    <row r="35866" spans="1:3" x14ac:dyDescent="0.3">
      <c r="A35866" t="s">
        <v>2261</v>
      </c>
      <c r="B35866">
        <v>1956</v>
      </c>
      <c r="C35866">
        <v>49253</v>
      </c>
    </row>
    <row r="35867" spans="1:3" x14ac:dyDescent="0.3">
      <c r="A35867" t="s">
        <v>2261</v>
      </c>
      <c r="B35867">
        <v>1957</v>
      </c>
      <c r="C35867">
        <v>49949</v>
      </c>
    </row>
    <row r="35868" spans="1:3" x14ac:dyDescent="0.3">
      <c r="A35868" t="s">
        <v>2261</v>
      </c>
      <c r="B35868">
        <v>1958</v>
      </c>
      <c r="C35868">
        <v>50545</v>
      </c>
    </row>
    <row r="35869" spans="1:3" x14ac:dyDescent="0.3">
      <c r="A35869" t="s">
        <v>2261</v>
      </c>
      <c r="B35869">
        <v>1959</v>
      </c>
      <c r="C35869">
        <v>50975</v>
      </c>
    </row>
    <row r="35870" spans="1:3" x14ac:dyDescent="0.3">
      <c r="A35870" t="s">
        <v>2261</v>
      </c>
      <c r="B35870">
        <v>1960</v>
      </c>
      <c r="C35870">
        <v>51199</v>
      </c>
    </row>
    <row r="35871" spans="1:3" x14ac:dyDescent="0.3">
      <c r="A35871" t="s">
        <v>2261</v>
      </c>
      <c r="B35871">
        <v>1961</v>
      </c>
      <c r="C35871">
        <v>51196</v>
      </c>
    </row>
    <row r="35872" spans="1:3" x14ac:dyDescent="0.3">
      <c r="A35872" t="s">
        <v>2261</v>
      </c>
      <c r="B35872">
        <v>1962</v>
      </c>
      <c r="C35872">
        <v>50961</v>
      </c>
    </row>
    <row r="35873" spans="1:3" x14ac:dyDescent="0.3">
      <c r="A35873" t="s">
        <v>2261</v>
      </c>
      <c r="B35873">
        <v>1963</v>
      </c>
      <c r="C35873">
        <v>50529</v>
      </c>
    </row>
    <row r="35874" spans="1:3" x14ac:dyDescent="0.3">
      <c r="A35874" t="s">
        <v>2261</v>
      </c>
      <c r="B35874">
        <v>1964</v>
      </c>
      <c r="C35874">
        <v>49928</v>
      </c>
    </row>
    <row r="35875" spans="1:3" x14ac:dyDescent="0.3">
      <c r="A35875" t="s">
        <v>2261</v>
      </c>
      <c r="B35875">
        <v>1965</v>
      </c>
      <c r="C35875">
        <v>49209</v>
      </c>
    </row>
    <row r="35876" spans="1:3" x14ac:dyDescent="0.3">
      <c r="A35876" t="s">
        <v>2261</v>
      </c>
      <c r="B35876">
        <v>1966</v>
      </c>
      <c r="C35876">
        <v>48351</v>
      </c>
    </row>
    <row r="35877" spans="1:3" x14ac:dyDescent="0.3">
      <c r="A35877" t="s">
        <v>2261</v>
      </c>
      <c r="B35877">
        <v>1967</v>
      </c>
      <c r="C35877">
        <v>47388</v>
      </c>
    </row>
    <row r="35878" spans="1:3" x14ac:dyDescent="0.3">
      <c r="A35878" t="s">
        <v>2261</v>
      </c>
      <c r="B35878">
        <v>1968</v>
      </c>
      <c r="C35878">
        <v>46399</v>
      </c>
    </row>
    <row r="35879" spans="1:3" x14ac:dyDescent="0.3">
      <c r="A35879" t="s">
        <v>2261</v>
      </c>
      <c r="B35879">
        <v>1969</v>
      </c>
      <c r="C35879">
        <v>45529</v>
      </c>
    </row>
    <row r="35880" spans="1:3" x14ac:dyDescent="0.3">
      <c r="A35880" t="s">
        <v>2261</v>
      </c>
      <c r="B35880">
        <v>1970</v>
      </c>
      <c r="C35880">
        <v>44878</v>
      </c>
    </row>
    <row r="35881" spans="1:3" x14ac:dyDescent="0.3">
      <c r="A35881" t="s">
        <v>2261</v>
      </c>
      <c r="B35881">
        <v>1971</v>
      </c>
      <c r="C35881">
        <v>44489</v>
      </c>
    </row>
    <row r="35882" spans="1:3" x14ac:dyDescent="0.3">
      <c r="A35882" t="s">
        <v>2261</v>
      </c>
      <c r="B35882">
        <v>1972</v>
      </c>
      <c r="C35882">
        <v>44318</v>
      </c>
    </row>
    <row r="35883" spans="1:3" x14ac:dyDescent="0.3">
      <c r="A35883" t="s">
        <v>2261</v>
      </c>
      <c r="B35883">
        <v>1973</v>
      </c>
      <c r="C35883">
        <v>44304</v>
      </c>
    </row>
    <row r="35884" spans="1:3" x14ac:dyDescent="0.3">
      <c r="A35884" t="s">
        <v>2261</v>
      </c>
      <c r="B35884">
        <v>1974</v>
      </c>
      <c r="C35884">
        <v>44322</v>
      </c>
    </row>
    <row r="35885" spans="1:3" x14ac:dyDescent="0.3">
      <c r="A35885" t="s">
        <v>2261</v>
      </c>
      <c r="B35885">
        <v>1975</v>
      </c>
      <c r="C35885">
        <v>44271</v>
      </c>
    </row>
    <row r="35886" spans="1:3" x14ac:dyDescent="0.3">
      <c r="A35886" t="s">
        <v>2261</v>
      </c>
      <c r="B35886">
        <v>1976</v>
      </c>
      <c r="C35886">
        <v>44140</v>
      </c>
    </row>
    <row r="35887" spans="1:3" x14ac:dyDescent="0.3">
      <c r="A35887" t="s">
        <v>2261</v>
      </c>
      <c r="B35887">
        <v>1977</v>
      </c>
      <c r="C35887">
        <v>43944</v>
      </c>
    </row>
    <row r="35888" spans="1:3" x14ac:dyDescent="0.3">
      <c r="A35888" t="s">
        <v>2261</v>
      </c>
      <c r="B35888">
        <v>1978</v>
      </c>
      <c r="C35888">
        <v>43703</v>
      </c>
    </row>
    <row r="35889" spans="1:3" x14ac:dyDescent="0.3">
      <c r="A35889" t="s">
        <v>2261</v>
      </c>
      <c r="B35889">
        <v>1979</v>
      </c>
      <c r="C35889">
        <v>43452</v>
      </c>
    </row>
    <row r="35890" spans="1:3" x14ac:dyDescent="0.3">
      <c r="A35890" t="s">
        <v>2261</v>
      </c>
      <c r="B35890">
        <v>1980</v>
      </c>
      <c r="C35890">
        <v>43201</v>
      </c>
    </row>
    <row r="35891" spans="1:3" x14ac:dyDescent="0.3">
      <c r="A35891" t="s">
        <v>2261</v>
      </c>
      <c r="B35891">
        <v>1981</v>
      </c>
      <c r="C35891">
        <v>42963</v>
      </c>
    </row>
    <row r="35892" spans="1:3" x14ac:dyDescent="0.3">
      <c r="A35892" t="s">
        <v>2261</v>
      </c>
      <c r="B35892">
        <v>1982</v>
      </c>
      <c r="C35892">
        <v>42733</v>
      </c>
    </row>
    <row r="35893" spans="1:3" x14ac:dyDescent="0.3">
      <c r="A35893" t="s">
        <v>2261</v>
      </c>
      <c r="B35893">
        <v>1983</v>
      </c>
      <c r="C35893">
        <v>42477</v>
      </c>
    </row>
    <row r="35894" spans="1:3" x14ac:dyDescent="0.3">
      <c r="A35894" t="s">
        <v>2261</v>
      </c>
      <c r="B35894">
        <v>1984</v>
      </c>
      <c r="C35894">
        <v>42198</v>
      </c>
    </row>
    <row r="35895" spans="1:3" x14ac:dyDescent="0.3">
      <c r="A35895" t="s">
        <v>2261</v>
      </c>
      <c r="B35895">
        <v>1985</v>
      </c>
      <c r="C35895">
        <v>41874</v>
      </c>
    </row>
    <row r="35896" spans="1:3" x14ac:dyDescent="0.3">
      <c r="A35896" t="s">
        <v>2261</v>
      </c>
      <c r="B35896">
        <v>1986</v>
      </c>
      <c r="C35896">
        <v>41479</v>
      </c>
    </row>
    <row r="35897" spans="1:3" x14ac:dyDescent="0.3">
      <c r="A35897" t="s">
        <v>2261</v>
      </c>
      <c r="B35897">
        <v>1987</v>
      </c>
      <c r="C35897">
        <v>41041</v>
      </c>
    </row>
    <row r="35898" spans="1:3" x14ac:dyDescent="0.3">
      <c r="A35898" t="s">
        <v>2261</v>
      </c>
      <c r="B35898">
        <v>1988</v>
      </c>
      <c r="C35898">
        <v>40633</v>
      </c>
    </row>
    <row r="35899" spans="1:3" x14ac:dyDescent="0.3">
      <c r="A35899" t="s">
        <v>2261</v>
      </c>
      <c r="B35899">
        <v>1989</v>
      </c>
      <c r="C35899">
        <v>40354</v>
      </c>
    </row>
    <row r="35900" spans="1:3" x14ac:dyDescent="0.3">
      <c r="A35900" t="s">
        <v>2261</v>
      </c>
      <c r="B35900">
        <v>1990</v>
      </c>
      <c r="C35900">
        <v>40260</v>
      </c>
    </row>
    <row r="35901" spans="1:3" x14ac:dyDescent="0.3">
      <c r="A35901" t="s">
        <v>2261</v>
      </c>
      <c r="B35901">
        <v>1991</v>
      </c>
      <c r="C35901">
        <v>40381</v>
      </c>
    </row>
    <row r="35902" spans="1:3" x14ac:dyDescent="0.3">
      <c r="A35902" t="s">
        <v>2261</v>
      </c>
      <c r="B35902">
        <v>1992</v>
      </c>
      <c r="C35902">
        <v>40691</v>
      </c>
    </row>
    <row r="35903" spans="1:3" x14ac:dyDescent="0.3">
      <c r="A35903" t="s">
        <v>2261</v>
      </c>
      <c r="B35903">
        <v>1993</v>
      </c>
      <c r="C35903">
        <v>41141</v>
      </c>
    </row>
    <row r="35904" spans="1:3" x14ac:dyDescent="0.3">
      <c r="A35904" t="s">
        <v>2261</v>
      </c>
      <c r="B35904">
        <v>1994</v>
      </c>
      <c r="C35904">
        <v>41618</v>
      </c>
    </row>
    <row r="35905" spans="1:3" x14ac:dyDescent="0.3">
      <c r="A35905" t="s">
        <v>2261</v>
      </c>
      <c r="B35905">
        <v>1995</v>
      </c>
      <c r="C35905">
        <v>42077</v>
      </c>
    </row>
    <row r="35906" spans="1:3" x14ac:dyDescent="0.3">
      <c r="A35906" t="s">
        <v>2261</v>
      </c>
      <c r="B35906">
        <v>1996</v>
      </c>
      <c r="C35906">
        <v>42472</v>
      </c>
    </row>
    <row r="35907" spans="1:3" x14ac:dyDescent="0.3">
      <c r="A35907" t="s">
        <v>2261</v>
      </c>
      <c r="B35907">
        <v>1997</v>
      </c>
      <c r="C35907">
        <v>42857</v>
      </c>
    </row>
    <row r="35908" spans="1:3" x14ac:dyDescent="0.3">
      <c r="A35908" t="s">
        <v>2261</v>
      </c>
      <c r="B35908">
        <v>1998</v>
      </c>
      <c r="C35908">
        <v>43225</v>
      </c>
    </row>
    <row r="35909" spans="1:3" x14ac:dyDescent="0.3">
      <c r="A35909" t="s">
        <v>2261</v>
      </c>
      <c r="B35909">
        <v>1999</v>
      </c>
      <c r="C35909">
        <v>43622</v>
      </c>
    </row>
    <row r="35910" spans="1:3" x14ac:dyDescent="0.3">
      <c r="A35910" t="s">
        <v>2261</v>
      </c>
      <c r="B35910">
        <v>2000</v>
      </c>
      <c r="C35910">
        <v>44083</v>
      </c>
    </row>
    <row r="35911" spans="1:3" x14ac:dyDescent="0.3">
      <c r="A35911" t="s">
        <v>2261</v>
      </c>
      <c r="B35911">
        <v>2001</v>
      </c>
      <c r="C35911">
        <v>44602</v>
      </c>
    </row>
    <row r="35912" spans="1:3" x14ac:dyDescent="0.3">
      <c r="A35912" t="s">
        <v>2261</v>
      </c>
      <c r="B35912">
        <v>2002</v>
      </c>
      <c r="C35912">
        <v>45168</v>
      </c>
    </row>
    <row r="35913" spans="1:3" x14ac:dyDescent="0.3">
      <c r="A35913" t="s">
        <v>2261</v>
      </c>
      <c r="B35913">
        <v>2003</v>
      </c>
      <c r="C35913">
        <v>45749</v>
      </c>
    </row>
    <row r="35914" spans="1:3" x14ac:dyDescent="0.3">
      <c r="A35914" t="s">
        <v>2261</v>
      </c>
      <c r="B35914">
        <v>2004</v>
      </c>
      <c r="C35914">
        <v>46323</v>
      </c>
    </row>
    <row r="35915" spans="1:3" x14ac:dyDescent="0.3">
      <c r="A35915" t="s">
        <v>2261</v>
      </c>
      <c r="B35915">
        <v>2005</v>
      </c>
      <c r="C35915">
        <v>46852</v>
      </c>
    </row>
    <row r="35916" spans="1:3" x14ac:dyDescent="0.3">
      <c r="A35916" t="s">
        <v>2261</v>
      </c>
      <c r="B35916">
        <v>2006</v>
      </c>
      <c r="C35916">
        <v>47333</v>
      </c>
    </row>
    <row r="35917" spans="1:3" x14ac:dyDescent="0.3">
      <c r="A35917" t="s">
        <v>2261</v>
      </c>
      <c r="B35917">
        <v>2007</v>
      </c>
      <c r="C35917">
        <v>47769</v>
      </c>
    </row>
    <row r="35918" spans="1:3" x14ac:dyDescent="0.3">
      <c r="A35918" t="s">
        <v>2261</v>
      </c>
      <c r="B35918">
        <v>2008</v>
      </c>
      <c r="C35918">
        <v>48178</v>
      </c>
    </row>
    <row r="35919" spans="1:3" x14ac:dyDescent="0.3">
      <c r="A35919" t="s">
        <v>2261</v>
      </c>
      <c r="B35919">
        <v>2009</v>
      </c>
      <c r="C35919">
        <v>48599</v>
      </c>
    </row>
    <row r="35920" spans="1:3" x14ac:dyDescent="0.3">
      <c r="A35920" t="s">
        <v>2261</v>
      </c>
      <c r="B35920">
        <v>2010</v>
      </c>
      <c r="C35920">
        <v>49011</v>
      </c>
    </row>
    <row r="35921" spans="1:3" x14ac:dyDescent="0.3">
      <c r="A35921" t="s">
        <v>2261</v>
      </c>
      <c r="B35921">
        <v>2011</v>
      </c>
      <c r="C35921">
        <v>49442</v>
      </c>
    </row>
    <row r="35922" spans="1:3" x14ac:dyDescent="0.3">
      <c r="A35922" t="s">
        <v>2261</v>
      </c>
      <c r="B35922">
        <v>2012</v>
      </c>
      <c r="C35922">
        <v>49881</v>
      </c>
    </row>
    <row r="35923" spans="1:3" x14ac:dyDescent="0.3">
      <c r="A35923" t="s">
        <v>2261</v>
      </c>
      <c r="B35923">
        <v>2013</v>
      </c>
      <c r="C35923">
        <v>50328</v>
      </c>
    </row>
    <row r="35924" spans="1:3" x14ac:dyDescent="0.3">
      <c r="A35924" t="s">
        <v>2261</v>
      </c>
      <c r="B35924">
        <v>2014</v>
      </c>
      <c r="C35924">
        <v>50776</v>
      </c>
    </row>
    <row r="35925" spans="1:3" x14ac:dyDescent="0.3">
      <c r="A35925" t="s">
        <v>2261</v>
      </c>
      <c r="B35925">
        <v>2015</v>
      </c>
      <c r="C35925">
        <v>51204</v>
      </c>
    </row>
    <row r="35926" spans="1:3" x14ac:dyDescent="0.3">
      <c r="A35926" t="s">
        <v>2261</v>
      </c>
      <c r="B35926">
        <v>2016</v>
      </c>
      <c r="C35926">
        <v>51629</v>
      </c>
    </row>
    <row r="35927" spans="1:3" x14ac:dyDescent="0.3">
      <c r="A35927" t="s">
        <v>2261</v>
      </c>
      <c r="B35927">
        <v>2017</v>
      </c>
      <c r="C35927">
        <v>52036</v>
      </c>
    </row>
    <row r="35928" spans="1:3" x14ac:dyDescent="0.3">
      <c r="A35928" t="s">
        <v>2261</v>
      </c>
      <c r="B35928">
        <v>2018</v>
      </c>
      <c r="C35928">
        <v>52438</v>
      </c>
    </row>
    <row r="35929" spans="1:3" x14ac:dyDescent="0.3">
      <c r="A35929" t="s">
        <v>2261</v>
      </c>
      <c r="B35929">
        <v>2019</v>
      </c>
      <c r="C35929">
        <v>52834</v>
      </c>
    </row>
    <row r="35930" spans="1:3" x14ac:dyDescent="0.3">
      <c r="A35930" t="s">
        <v>2261</v>
      </c>
      <c r="B35930">
        <v>2020</v>
      </c>
      <c r="C35930">
        <v>53192</v>
      </c>
    </row>
    <row r="35931" spans="1:3" x14ac:dyDescent="0.3">
      <c r="A35931" t="s">
        <v>2261</v>
      </c>
      <c r="B35931">
        <v>2021</v>
      </c>
      <c r="C35931">
        <v>53546</v>
      </c>
    </row>
    <row r="35932" spans="1:3" x14ac:dyDescent="0.3">
      <c r="A35932" t="s">
        <v>2262</v>
      </c>
      <c r="B35932">
        <v>1800</v>
      </c>
      <c r="C35932">
        <v>24000</v>
      </c>
    </row>
    <row r="35933" spans="1:3" x14ac:dyDescent="0.3">
      <c r="A35933" t="s">
        <v>2262</v>
      </c>
      <c r="B35933">
        <v>1801</v>
      </c>
      <c r="C35933">
        <v>24000</v>
      </c>
    </row>
    <row r="35934" spans="1:3" x14ac:dyDescent="0.3">
      <c r="A35934" t="s">
        <v>2262</v>
      </c>
      <c r="B35934">
        <v>1802</v>
      </c>
      <c r="C35934">
        <v>24000</v>
      </c>
    </row>
    <row r="35935" spans="1:3" x14ac:dyDescent="0.3">
      <c r="A35935" t="s">
        <v>2262</v>
      </c>
      <c r="B35935">
        <v>1803</v>
      </c>
      <c r="C35935">
        <v>24000</v>
      </c>
    </row>
    <row r="35936" spans="1:3" x14ac:dyDescent="0.3">
      <c r="A35936" t="s">
        <v>2262</v>
      </c>
      <c r="B35936">
        <v>1804</v>
      </c>
      <c r="C35936">
        <v>24000</v>
      </c>
    </row>
    <row r="35937" spans="1:3" x14ac:dyDescent="0.3">
      <c r="A35937" t="s">
        <v>2262</v>
      </c>
      <c r="B35937">
        <v>1805</v>
      </c>
      <c r="C35937">
        <v>24000</v>
      </c>
    </row>
    <row r="35938" spans="1:3" x14ac:dyDescent="0.3">
      <c r="A35938" t="s">
        <v>2262</v>
      </c>
      <c r="B35938">
        <v>1806</v>
      </c>
      <c r="C35938">
        <v>24000</v>
      </c>
    </row>
    <row r="35939" spans="1:3" x14ac:dyDescent="0.3">
      <c r="A35939" t="s">
        <v>2262</v>
      </c>
      <c r="B35939">
        <v>1807</v>
      </c>
      <c r="C35939">
        <v>24000</v>
      </c>
    </row>
    <row r="35940" spans="1:3" x14ac:dyDescent="0.3">
      <c r="A35940" t="s">
        <v>2262</v>
      </c>
      <c r="B35940">
        <v>1808</v>
      </c>
      <c r="C35940">
        <v>24000</v>
      </c>
    </row>
    <row r="35941" spans="1:3" x14ac:dyDescent="0.3">
      <c r="A35941" t="s">
        <v>2262</v>
      </c>
      <c r="B35941">
        <v>1809</v>
      </c>
      <c r="C35941">
        <v>24000</v>
      </c>
    </row>
    <row r="35942" spans="1:3" x14ac:dyDescent="0.3">
      <c r="A35942" t="s">
        <v>2262</v>
      </c>
      <c r="B35942">
        <v>1810</v>
      </c>
      <c r="C35942">
        <v>24000</v>
      </c>
    </row>
    <row r="35943" spans="1:3" x14ac:dyDescent="0.3">
      <c r="A35943" t="s">
        <v>2262</v>
      </c>
      <c r="B35943">
        <v>1811</v>
      </c>
      <c r="C35943">
        <v>24000</v>
      </c>
    </row>
    <row r="35944" spans="1:3" x14ac:dyDescent="0.3">
      <c r="A35944" t="s">
        <v>2262</v>
      </c>
      <c r="B35944">
        <v>1812</v>
      </c>
      <c r="C35944">
        <v>24000</v>
      </c>
    </row>
    <row r="35945" spans="1:3" x14ac:dyDescent="0.3">
      <c r="A35945" t="s">
        <v>2262</v>
      </c>
      <c r="B35945">
        <v>1813</v>
      </c>
      <c r="C35945">
        <v>24000</v>
      </c>
    </row>
    <row r="35946" spans="1:3" x14ac:dyDescent="0.3">
      <c r="A35946" t="s">
        <v>2262</v>
      </c>
      <c r="B35946">
        <v>1814</v>
      </c>
      <c r="C35946">
        <v>24000</v>
      </c>
    </row>
    <row r="35947" spans="1:3" x14ac:dyDescent="0.3">
      <c r="A35947" t="s">
        <v>2262</v>
      </c>
      <c r="B35947">
        <v>1815</v>
      </c>
      <c r="C35947">
        <v>24000</v>
      </c>
    </row>
    <row r="35948" spans="1:3" x14ac:dyDescent="0.3">
      <c r="A35948" t="s">
        <v>2262</v>
      </c>
      <c r="B35948">
        <v>1816</v>
      </c>
      <c r="C35948">
        <v>24000</v>
      </c>
    </row>
    <row r="35949" spans="1:3" x14ac:dyDescent="0.3">
      <c r="A35949" t="s">
        <v>2262</v>
      </c>
      <c r="B35949">
        <v>1817</v>
      </c>
      <c r="C35949">
        <v>24000</v>
      </c>
    </row>
    <row r="35950" spans="1:3" x14ac:dyDescent="0.3">
      <c r="A35950" t="s">
        <v>2262</v>
      </c>
      <c r="B35950">
        <v>1818</v>
      </c>
      <c r="C35950">
        <v>24000</v>
      </c>
    </row>
    <row r="35951" spans="1:3" x14ac:dyDescent="0.3">
      <c r="A35951" t="s">
        <v>2262</v>
      </c>
      <c r="B35951">
        <v>1819</v>
      </c>
      <c r="C35951">
        <v>24000</v>
      </c>
    </row>
    <row r="35952" spans="1:3" x14ac:dyDescent="0.3">
      <c r="A35952" t="s">
        <v>2262</v>
      </c>
      <c r="B35952">
        <v>1820</v>
      </c>
      <c r="C35952">
        <v>24000</v>
      </c>
    </row>
    <row r="35953" spans="1:3" x14ac:dyDescent="0.3">
      <c r="A35953" t="s">
        <v>2262</v>
      </c>
      <c r="B35953">
        <v>1821</v>
      </c>
      <c r="C35953">
        <v>24000</v>
      </c>
    </row>
    <row r="35954" spans="1:3" x14ac:dyDescent="0.3">
      <c r="A35954" t="s">
        <v>2262</v>
      </c>
      <c r="B35954">
        <v>1822</v>
      </c>
      <c r="C35954">
        <v>24000</v>
      </c>
    </row>
    <row r="35955" spans="1:3" x14ac:dyDescent="0.3">
      <c r="A35955" t="s">
        <v>2262</v>
      </c>
      <c r="B35955">
        <v>1823</v>
      </c>
      <c r="C35955">
        <v>24000</v>
      </c>
    </row>
    <row r="35956" spans="1:3" x14ac:dyDescent="0.3">
      <c r="A35956" t="s">
        <v>2262</v>
      </c>
      <c r="B35956">
        <v>1824</v>
      </c>
      <c r="C35956">
        <v>24000</v>
      </c>
    </row>
    <row r="35957" spans="1:3" x14ac:dyDescent="0.3">
      <c r="A35957" t="s">
        <v>2262</v>
      </c>
      <c r="B35957">
        <v>1825</v>
      </c>
      <c r="C35957">
        <v>24000</v>
      </c>
    </row>
    <row r="35958" spans="1:3" x14ac:dyDescent="0.3">
      <c r="A35958" t="s">
        <v>2262</v>
      </c>
      <c r="B35958">
        <v>1826</v>
      </c>
      <c r="C35958">
        <v>24000</v>
      </c>
    </row>
    <row r="35959" spans="1:3" x14ac:dyDescent="0.3">
      <c r="A35959" t="s">
        <v>2262</v>
      </c>
      <c r="B35959">
        <v>1827</v>
      </c>
      <c r="C35959">
        <v>24000</v>
      </c>
    </row>
    <row r="35960" spans="1:3" x14ac:dyDescent="0.3">
      <c r="A35960" t="s">
        <v>2262</v>
      </c>
      <c r="B35960">
        <v>1828</v>
      </c>
      <c r="C35960">
        <v>24000</v>
      </c>
    </row>
    <row r="35961" spans="1:3" x14ac:dyDescent="0.3">
      <c r="A35961" t="s">
        <v>2262</v>
      </c>
      <c r="B35961">
        <v>1829</v>
      </c>
      <c r="C35961">
        <v>24000</v>
      </c>
    </row>
    <row r="35962" spans="1:3" x14ac:dyDescent="0.3">
      <c r="A35962" t="s">
        <v>2262</v>
      </c>
      <c r="B35962">
        <v>1830</v>
      </c>
      <c r="C35962">
        <v>24000</v>
      </c>
    </row>
    <row r="35963" spans="1:3" x14ac:dyDescent="0.3">
      <c r="A35963" t="s">
        <v>2262</v>
      </c>
      <c r="B35963">
        <v>1831</v>
      </c>
      <c r="C35963">
        <v>24000</v>
      </c>
    </row>
    <row r="35964" spans="1:3" x14ac:dyDescent="0.3">
      <c r="A35964" t="s">
        <v>2262</v>
      </c>
      <c r="B35964">
        <v>1832</v>
      </c>
      <c r="C35964">
        <v>24000</v>
      </c>
    </row>
    <row r="35965" spans="1:3" x14ac:dyDescent="0.3">
      <c r="A35965" t="s">
        <v>2262</v>
      </c>
      <c r="B35965">
        <v>1833</v>
      </c>
      <c r="C35965">
        <v>24000</v>
      </c>
    </row>
    <row r="35966" spans="1:3" x14ac:dyDescent="0.3">
      <c r="A35966" t="s">
        <v>2262</v>
      </c>
      <c r="B35966">
        <v>1834</v>
      </c>
      <c r="C35966">
        <v>24000</v>
      </c>
    </row>
    <row r="35967" spans="1:3" x14ac:dyDescent="0.3">
      <c r="A35967" t="s">
        <v>2262</v>
      </c>
      <c r="B35967">
        <v>1835</v>
      </c>
      <c r="C35967">
        <v>24000</v>
      </c>
    </row>
    <row r="35968" spans="1:3" x14ac:dyDescent="0.3">
      <c r="A35968" t="s">
        <v>2262</v>
      </c>
      <c r="B35968">
        <v>1836</v>
      </c>
      <c r="C35968">
        <v>24000</v>
      </c>
    </row>
    <row r="35969" spans="1:3" x14ac:dyDescent="0.3">
      <c r="A35969" t="s">
        <v>2262</v>
      </c>
      <c r="B35969">
        <v>1837</v>
      </c>
      <c r="C35969">
        <v>24000</v>
      </c>
    </row>
    <row r="35970" spans="1:3" x14ac:dyDescent="0.3">
      <c r="A35970" t="s">
        <v>2262</v>
      </c>
      <c r="B35970">
        <v>1838</v>
      </c>
      <c r="C35970">
        <v>24000</v>
      </c>
    </row>
    <row r="35971" spans="1:3" x14ac:dyDescent="0.3">
      <c r="A35971" t="s">
        <v>2262</v>
      </c>
      <c r="B35971">
        <v>1839</v>
      </c>
      <c r="C35971">
        <v>24000</v>
      </c>
    </row>
    <row r="35972" spans="1:3" x14ac:dyDescent="0.3">
      <c r="A35972" t="s">
        <v>2262</v>
      </c>
      <c r="B35972">
        <v>1840</v>
      </c>
      <c r="C35972">
        <v>24000</v>
      </c>
    </row>
    <row r="35973" spans="1:3" x14ac:dyDescent="0.3">
      <c r="A35973" t="s">
        <v>2262</v>
      </c>
      <c r="B35973">
        <v>1841</v>
      </c>
      <c r="C35973">
        <v>24000</v>
      </c>
    </row>
    <row r="35974" spans="1:3" x14ac:dyDescent="0.3">
      <c r="A35974" t="s">
        <v>2262</v>
      </c>
      <c r="B35974">
        <v>1842</v>
      </c>
      <c r="C35974">
        <v>24000</v>
      </c>
    </row>
    <row r="35975" spans="1:3" x14ac:dyDescent="0.3">
      <c r="A35975" t="s">
        <v>2262</v>
      </c>
      <c r="B35975">
        <v>1843</v>
      </c>
      <c r="C35975">
        <v>24000</v>
      </c>
    </row>
    <row r="35976" spans="1:3" x14ac:dyDescent="0.3">
      <c r="A35976" t="s">
        <v>2262</v>
      </c>
      <c r="B35976">
        <v>1844</v>
      </c>
      <c r="C35976">
        <v>24000</v>
      </c>
    </row>
    <row r="35977" spans="1:3" x14ac:dyDescent="0.3">
      <c r="A35977" t="s">
        <v>2262</v>
      </c>
      <c r="B35977">
        <v>1845</v>
      </c>
      <c r="C35977">
        <v>24000</v>
      </c>
    </row>
    <row r="35978" spans="1:3" x14ac:dyDescent="0.3">
      <c r="A35978" t="s">
        <v>2262</v>
      </c>
      <c r="B35978">
        <v>1846</v>
      </c>
      <c r="C35978">
        <v>24000</v>
      </c>
    </row>
    <row r="35979" spans="1:3" x14ac:dyDescent="0.3">
      <c r="A35979" t="s">
        <v>2262</v>
      </c>
      <c r="B35979">
        <v>1847</v>
      </c>
      <c r="C35979">
        <v>24000</v>
      </c>
    </row>
    <row r="35980" spans="1:3" x14ac:dyDescent="0.3">
      <c r="A35980" t="s">
        <v>2262</v>
      </c>
      <c r="B35980">
        <v>1848</v>
      </c>
      <c r="C35980">
        <v>24000</v>
      </c>
    </row>
    <row r="35981" spans="1:3" x14ac:dyDescent="0.3">
      <c r="A35981" t="s">
        <v>2262</v>
      </c>
      <c r="B35981">
        <v>1849</v>
      </c>
      <c r="C35981">
        <v>24057</v>
      </c>
    </row>
    <row r="35982" spans="1:3" x14ac:dyDescent="0.3">
      <c r="A35982" t="s">
        <v>2262</v>
      </c>
      <c r="B35982">
        <v>1850</v>
      </c>
      <c r="C35982">
        <v>24171</v>
      </c>
    </row>
    <row r="35983" spans="1:3" x14ac:dyDescent="0.3">
      <c r="A35983" t="s">
        <v>2262</v>
      </c>
      <c r="B35983">
        <v>1851</v>
      </c>
      <c r="C35983">
        <v>24361</v>
      </c>
    </row>
    <row r="35984" spans="1:3" x14ac:dyDescent="0.3">
      <c r="A35984" t="s">
        <v>2262</v>
      </c>
      <c r="B35984">
        <v>1852</v>
      </c>
      <c r="C35984">
        <v>24611</v>
      </c>
    </row>
    <row r="35985" spans="1:3" x14ac:dyDescent="0.3">
      <c r="A35985" t="s">
        <v>2262</v>
      </c>
      <c r="B35985">
        <v>1853</v>
      </c>
      <c r="C35985">
        <v>24920</v>
      </c>
    </row>
    <row r="35986" spans="1:3" x14ac:dyDescent="0.3">
      <c r="A35986" t="s">
        <v>2262</v>
      </c>
      <c r="B35986">
        <v>1854</v>
      </c>
      <c r="C35986">
        <v>25234</v>
      </c>
    </row>
    <row r="35987" spans="1:3" x14ac:dyDescent="0.3">
      <c r="A35987" t="s">
        <v>2262</v>
      </c>
      <c r="B35987">
        <v>1855</v>
      </c>
      <c r="C35987">
        <v>25551</v>
      </c>
    </row>
    <row r="35988" spans="1:3" x14ac:dyDescent="0.3">
      <c r="A35988" t="s">
        <v>2262</v>
      </c>
      <c r="B35988">
        <v>1856</v>
      </c>
      <c r="C35988">
        <v>25872</v>
      </c>
    </row>
    <row r="35989" spans="1:3" x14ac:dyDescent="0.3">
      <c r="A35989" t="s">
        <v>2262</v>
      </c>
      <c r="B35989">
        <v>1857</v>
      </c>
      <c r="C35989">
        <v>26198</v>
      </c>
    </row>
    <row r="35990" spans="1:3" x14ac:dyDescent="0.3">
      <c r="A35990" t="s">
        <v>2262</v>
      </c>
      <c r="B35990">
        <v>1858</v>
      </c>
      <c r="C35990">
        <v>26527</v>
      </c>
    </row>
    <row r="35991" spans="1:3" x14ac:dyDescent="0.3">
      <c r="A35991" t="s">
        <v>2262</v>
      </c>
      <c r="B35991">
        <v>1859</v>
      </c>
      <c r="C35991">
        <v>26889</v>
      </c>
    </row>
    <row r="35992" spans="1:3" x14ac:dyDescent="0.3">
      <c r="A35992" t="s">
        <v>2262</v>
      </c>
      <c r="B35992">
        <v>1860</v>
      </c>
      <c r="C35992">
        <v>27285</v>
      </c>
    </row>
    <row r="35993" spans="1:3" x14ac:dyDescent="0.3">
      <c r="A35993" t="s">
        <v>2262</v>
      </c>
      <c r="B35993">
        <v>1861</v>
      </c>
      <c r="C35993">
        <v>27716</v>
      </c>
    </row>
    <row r="35994" spans="1:3" x14ac:dyDescent="0.3">
      <c r="A35994" t="s">
        <v>2262</v>
      </c>
      <c r="B35994">
        <v>1862</v>
      </c>
      <c r="C35994">
        <v>28183</v>
      </c>
    </row>
    <row r="35995" spans="1:3" x14ac:dyDescent="0.3">
      <c r="A35995" t="s">
        <v>2262</v>
      </c>
      <c r="B35995">
        <v>1863</v>
      </c>
      <c r="C35995">
        <v>28686</v>
      </c>
    </row>
    <row r="35996" spans="1:3" x14ac:dyDescent="0.3">
      <c r="A35996" t="s">
        <v>2262</v>
      </c>
      <c r="B35996">
        <v>1864</v>
      </c>
      <c r="C35996">
        <v>29198</v>
      </c>
    </row>
    <row r="35997" spans="1:3" x14ac:dyDescent="0.3">
      <c r="A35997" t="s">
        <v>2262</v>
      </c>
      <c r="B35997">
        <v>1865</v>
      </c>
      <c r="C35997">
        <v>29720</v>
      </c>
    </row>
    <row r="35998" spans="1:3" x14ac:dyDescent="0.3">
      <c r="A35998" t="s">
        <v>2262</v>
      </c>
      <c r="B35998">
        <v>1866</v>
      </c>
      <c r="C35998">
        <v>30251</v>
      </c>
    </row>
    <row r="35999" spans="1:3" x14ac:dyDescent="0.3">
      <c r="A35999" t="s">
        <v>2262</v>
      </c>
      <c r="B35999">
        <v>1867</v>
      </c>
      <c r="C35999">
        <v>30791</v>
      </c>
    </row>
    <row r="36000" spans="1:3" x14ac:dyDescent="0.3">
      <c r="A36000" t="s">
        <v>2262</v>
      </c>
      <c r="B36000">
        <v>1868</v>
      </c>
      <c r="C36000">
        <v>31341</v>
      </c>
    </row>
    <row r="36001" spans="1:3" x14ac:dyDescent="0.3">
      <c r="A36001" t="s">
        <v>2262</v>
      </c>
      <c r="B36001">
        <v>1869</v>
      </c>
      <c r="C36001">
        <v>31919</v>
      </c>
    </row>
    <row r="36002" spans="1:3" x14ac:dyDescent="0.3">
      <c r="A36002" t="s">
        <v>2262</v>
      </c>
      <c r="B36002">
        <v>1870</v>
      </c>
      <c r="C36002">
        <v>32526</v>
      </c>
    </row>
    <row r="36003" spans="1:3" x14ac:dyDescent="0.3">
      <c r="A36003" t="s">
        <v>2262</v>
      </c>
      <c r="B36003">
        <v>1871</v>
      </c>
      <c r="C36003">
        <v>33163</v>
      </c>
    </row>
    <row r="36004" spans="1:3" x14ac:dyDescent="0.3">
      <c r="A36004" t="s">
        <v>2262</v>
      </c>
      <c r="B36004">
        <v>1872</v>
      </c>
      <c r="C36004">
        <v>33832</v>
      </c>
    </row>
    <row r="36005" spans="1:3" x14ac:dyDescent="0.3">
      <c r="A36005" t="s">
        <v>2262</v>
      </c>
      <c r="B36005">
        <v>1873</v>
      </c>
      <c r="C36005">
        <v>34532</v>
      </c>
    </row>
    <row r="36006" spans="1:3" x14ac:dyDescent="0.3">
      <c r="A36006" t="s">
        <v>2262</v>
      </c>
      <c r="B36006">
        <v>1874</v>
      </c>
      <c r="C36006">
        <v>35247</v>
      </c>
    </row>
    <row r="36007" spans="1:3" x14ac:dyDescent="0.3">
      <c r="A36007" t="s">
        <v>2262</v>
      </c>
      <c r="B36007">
        <v>1875</v>
      </c>
      <c r="C36007">
        <v>35977</v>
      </c>
    </row>
    <row r="36008" spans="1:3" x14ac:dyDescent="0.3">
      <c r="A36008" t="s">
        <v>2262</v>
      </c>
      <c r="B36008">
        <v>1876</v>
      </c>
      <c r="C36008">
        <v>36721</v>
      </c>
    </row>
    <row r="36009" spans="1:3" x14ac:dyDescent="0.3">
      <c r="A36009" t="s">
        <v>2262</v>
      </c>
      <c r="B36009">
        <v>1877</v>
      </c>
      <c r="C36009">
        <v>37482</v>
      </c>
    </row>
    <row r="36010" spans="1:3" x14ac:dyDescent="0.3">
      <c r="A36010" t="s">
        <v>2262</v>
      </c>
      <c r="B36010">
        <v>1878</v>
      </c>
      <c r="C36010">
        <v>38257</v>
      </c>
    </row>
    <row r="36011" spans="1:3" x14ac:dyDescent="0.3">
      <c r="A36011" t="s">
        <v>2262</v>
      </c>
      <c r="B36011">
        <v>1879</v>
      </c>
      <c r="C36011">
        <v>38949</v>
      </c>
    </row>
    <row r="36012" spans="1:3" x14ac:dyDescent="0.3">
      <c r="A36012" t="s">
        <v>2262</v>
      </c>
      <c r="B36012">
        <v>1880</v>
      </c>
      <c r="C36012">
        <v>39555</v>
      </c>
    </row>
    <row r="36013" spans="1:3" x14ac:dyDescent="0.3">
      <c r="A36013" t="s">
        <v>2262</v>
      </c>
      <c r="B36013">
        <v>1881</v>
      </c>
      <c r="C36013">
        <v>40071</v>
      </c>
    </row>
    <row r="36014" spans="1:3" x14ac:dyDescent="0.3">
      <c r="A36014" t="s">
        <v>2262</v>
      </c>
      <c r="B36014">
        <v>1882</v>
      </c>
      <c r="C36014">
        <v>40496</v>
      </c>
    </row>
    <row r="36015" spans="1:3" x14ac:dyDescent="0.3">
      <c r="A36015" t="s">
        <v>2262</v>
      </c>
      <c r="B36015">
        <v>1883</v>
      </c>
      <c r="C36015">
        <v>40826</v>
      </c>
    </row>
    <row r="36016" spans="1:3" x14ac:dyDescent="0.3">
      <c r="A36016" t="s">
        <v>2262</v>
      </c>
      <c r="B36016">
        <v>1884</v>
      </c>
      <c r="C36016">
        <v>41159</v>
      </c>
    </row>
    <row r="36017" spans="1:3" x14ac:dyDescent="0.3">
      <c r="A36017" t="s">
        <v>2262</v>
      </c>
      <c r="B36017">
        <v>1885</v>
      </c>
      <c r="C36017">
        <v>41494</v>
      </c>
    </row>
    <row r="36018" spans="1:3" x14ac:dyDescent="0.3">
      <c r="A36018" t="s">
        <v>2262</v>
      </c>
      <c r="B36018">
        <v>1886</v>
      </c>
      <c r="C36018">
        <v>41832</v>
      </c>
    </row>
    <row r="36019" spans="1:3" x14ac:dyDescent="0.3">
      <c r="A36019" t="s">
        <v>2262</v>
      </c>
      <c r="B36019">
        <v>1887</v>
      </c>
      <c r="C36019">
        <v>42173</v>
      </c>
    </row>
    <row r="36020" spans="1:3" x14ac:dyDescent="0.3">
      <c r="A36020" t="s">
        <v>2262</v>
      </c>
      <c r="B36020">
        <v>1888</v>
      </c>
      <c r="C36020">
        <v>42516</v>
      </c>
    </row>
    <row r="36021" spans="1:3" x14ac:dyDescent="0.3">
      <c r="A36021" t="s">
        <v>2262</v>
      </c>
      <c r="B36021">
        <v>1889</v>
      </c>
      <c r="C36021">
        <v>42950</v>
      </c>
    </row>
    <row r="36022" spans="1:3" x14ac:dyDescent="0.3">
      <c r="A36022" t="s">
        <v>2262</v>
      </c>
      <c r="B36022">
        <v>1890</v>
      </c>
      <c r="C36022">
        <v>43477</v>
      </c>
    </row>
    <row r="36023" spans="1:3" x14ac:dyDescent="0.3">
      <c r="A36023" t="s">
        <v>2262</v>
      </c>
      <c r="B36023">
        <v>1891</v>
      </c>
      <c r="C36023">
        <v>44099</v>
      </c>
    </row>
    <row r="36024" spans="1:3" x14ac:dyDescent="0.3">
      <c r="A36024" t="s">
        <v>2262</v>
      </c>
      <c r="B36024">
        <v>1892</v>
      </c>
      <c r="C36024">
        <v>44818</v>
      </c>
    </row>
    <row r="36025" spans="1:3" x14ac:dyDescent="0.3">
      <c r="A36025" t="s">
        <v>2262</v>
      </c>
      <c r="B36025">
        <v>1893</v>
      </c>
      <c r="C36025">
        <v>45639</v>
      </c>
    </row>
    <row r="36026" spans="1:3" x14ac:dyDescent="0.3">
      <c r="A36026" t="s">
        <v>2262</v>
      </c>
      <c r="B36026">
        <v>1894</v>
      </c>
      <c r="C36026">
        <v>46474</v>
      </c>
    </row>
    <row r="36027" spans="1:3" x14ac:dyDescent="0.3">
      <c r="A36027" t="s">
        <v>2262</v>
      </c>
      <c r="B36027">
        <v>1895</v>
      </c>
      <c r="C36027">
        <v>47324</v>
      </c>
    </row>
    <row r="36028" spans="1:3" x14ac:dyDescent="0.3">
      <c r="A36028" t="s">
        <v>2262</v>
      </c>
      <c r="B36028">
        <v>1896</v>
      </c>
      <c r="C36028">
        <v>48190</v>
      </c>
    </row>
    <row r="36029" spans="1:3" x14ac:dyDescent="0.3">
      <c r="A36029" t="s">
        <v>2262</v>
      </c>
      <c r="B36029">
        <v>1897</v>
      </c>
      <c r="C36029">
        <v>49072</v>
      </c>
    </row>
    <row r="36030" spans="1:3" x14ac:dyDescent="0.3">
      <c r="A36030" t="s">
        <v>2262</v>
      </c>
      <c r="B36030">
        <v>1898</v>
      </c>
      <c r="C36030">
        <v>49970</v>
      </c>
    </row>
    <row r="36031" spans="1:3" x14ac:dyDescent="0.3">
      <c r="A36031" t="s">
        <v>2262</v>
      </c>
      <c r="B36031">
        <v>1899</v>
      </c>
      <c r="C36031">
        <v>50681</v>
      </c>
    </row>
    <row r="36032" spans="1:3" x14ac:dyDescent="0.3">
      <c r="A36032" t="s">
        <v>2262</v>
      </c>
      <c r="B36032">
        <v>1900</v>
      </c>
      <c r="C36032">
        <v>51202</v>
      </c>
    </row>
    <row r="36033" spans="1:3" x14ac:dyDescent="0.3">
      <c r="A36033" t="s">
        <v>2262</v>
      </c>
      <c r="B36033">
        <v>1901</v>
      </c>
      <c r="C36033">
        <v>51530</v>
      </c>
    </row>
    <row r="36034" spans="1:3" x14ac:dyDescent="0.3">
      <c r="A36034" t="s">
        <v>2262</v>
      </c>
      <c r="B36034">
        <v>1902</v>
      </c>
      <c r="C36034">
        <v>51662</v>
      </c>
    </row>
    <row r="36035" spans="1:3" x14ac:dyDescent="0.3">
      <c r="A36035" t="s">
        <v>2262</v>
      </c>
      <c r="B36035">
        <v>1903</v>
      </c>
      <c r="C36035">
        <v>51594</v>
      </c>
    </row>
    <row r="36036" spans="1:3" x14ac:dyDescent="0.3">
      <c r="A36036" t="s">
        <v>2262</v>
      </c>
      <c r="B36036">
        <v>1904</v>
      </c>
      <c r="C36036">
        <v>51525</v>
      </c>
    </row>
    <row r="36037" spans="1:3" x14ac:dyDescent="0.3">
      <c r="A36037" t="s">
        <v>2262</v>
      </c>
      <c r="B36037">
        <v>1905</v>
      </c>
      <c r="C36037">
        <v>51457</v>
      </c>
    </row>
    <row r="36038" spans="1:3" x14ac:dyDescent="0.3">
      <c r="A36038" t="s">
        <v>2262</v>
      </c>
      <c r="B36038">
        <v>1906</v>
      </c>
      <c r="C36038">
        <v>51388</v>
      </c>
    </row>
    <row r="36039" spans="1:3" x14ac:dyDescent="0.3">
      <c r="A36039" t="s">
        <v>2262</v>
      </c>
      <c r="B36039">
        <v>1907</v>
      </c>
      <c r="C36039">
        <v>51320</v>
      </c>
    </row>
    <row r="36040" spans="1:3" x14ac:dyDescent="0.3">
      <c r="A36040" t="s">
        <v>2262</v>
      </c>
      <c r="B36040">
        <v>1908</v>
      </c>
      <c r="C36040">
        <v>51252</v>
      </c>
    </row>
    <row r="36041" spans="1:3" x14ac:dyDescent="0.3">
      <c r="A36041" t="s">
        <v>2262</v>
      </c>
      <c r="B36041">
        <v>1909</v>
      </c>
      <c r="C36041">
        <v>51265</v>
      </c>
    </row>
    <row r="36042" spans="1:3" x14ac:dyDescent="0.3">
      <c r="A36042" t="s">
        <v>2262</v>
      </c>
      <c r="B36042">
        <v>1910</v>
      </c>
      <c r="C36042">
        <v>51361</v>
      </c>
    </row>
    <row r="36043" spans="1:3" x14ac:dyDescent="0.3">
      <c r="A36043" t="s">
        <v>2262</v>
      </c>
      <c r="B36043">
        <v>1911</v>
      </c>
      <c r="C36043">
        <v>51539</v>
      </c>
    </row>
    <row r="36044" spans="1:3" x14ac:dyDescent="0.3">
      <c r="A36044" t="s">
        <v>2262</v>
      </c>
      <c r="B36044">
        <v>1912</v>
      </c>
      <c r="C36044">
        <v>51800</v>
      </c>
    </row>
    <row r="36045" spans="1:3" x14ac:dyDescent="0.3">
      <c r="A36045" t="s">
        <v>2262</v>
      </c>
      <c r="B36045">
        <v>1913</v>
      </c>
      <c r="C36045">
        <v>52145</v>
      </c>
    </row>
    <row r="36046" spans="1:3" x14ac:dyDescent="0.3">
      <c r="A36046" t="s">
        <v>2262</v>
      </c>
      <c r="B36046">
        <v>1914</v>
      </c>
      <c r="C36046">
        <v>52492</v>
      </c>
    </row>
    <row r="36047" spans="1:3" x14ac:dyDescent="0.3">
      <c r="A36047" t="s">
        <v>2262</v>
      </c>
      <c r="B36047">
        <v>1915</v>
      </c>
      <c r="C36047">
        <v>52841</v>
      </c>
    </row>
    <row r="36048" spans="1:3" x14ac:dyDescent="0.3">
      <c r="A36048" t="s">
        <v>2262</v>
      </c>
      <c r="B36048">
        <v>1916</v>
      </c>
      <c r="C36048">
        <v>53192</v>
      </c>
    </row>
    <row r="36049" spans="1:3" x14ac:dyDescent="0.3">
      <c r="A36049" t="s">
        <v>2262</v>
      </c>
      <c r="B36049">
        <v>1917</v>
      </c>
      <c r="C36049">
        <v>53546</v>
      </c>
    </row>
    <row r="36050" spans="1:3" x14ac:dyDescent="0.3">
      <c r="A36050" t="s">
        <v>2262</v>
      </c>
      <c r="B36050">
        <v>1918</v>
      </c>
      <c r="C36050">
        <v>53865</v>
      </c>
    </row>
    <row r="36051" spans="1:3" x14ac:dyDescent="0.3">
      <c r="A36051" t="s">
        <v>2262</v>
      </c>
      <c r="B36051">
        <v>1919</v>
      </c>
      <c r="C36051">
        <v>54278</v>
      </c>
    </row>
    <row r="36052" spans="1:3" x14ac:dyDescent="0.3">
      <c r="A36052" t="s">
        <v>2262</v>
      </c>
      <c r="B36052">
        <v>1920</v>
      </c>
      <c r="C36052">
        <v>54787</v>
      </c>
    </row>
    <row r="36053" spans="1:3" x14ac:dyDescent="0.3">
      <c r="A36053" t="s">
        <v>2262</v>
      </c>
      <c r="B36053">
        <v>1921</v>
      </c>
      <c r="C36053">
        <v>55394</v>
      </c>
    </row>
    <row r="36054" spans="1:3" x14ac:dyDescent="0.3">
      <c r="A36054" t="s">
        <v>2262</v>
      </c>
      <c r="B36054">
        <v>1922</v>
      </c>
      <c r="C36054">
        <v>56101</v>
      </c>
    </row>
    <row r="36055" spans="1:3" x14ac:dyDescent="0.3">
      <c r="A36055" t="s">
        <v>2262</v>
      </c>
      <c r="B36055">
        <v>1923</v>
      </c>
      <c r="C36055">
        <v>56910</v>
      </c>
    </row>
    <row r="36056" spans="1:3" x14ac:dyDescent="0.3">
      <c r="A36056" t="s">
        <v>2262</v>
      </c>
      <c r="B36056">
        <v>1924</v>
      </c>
      <c r="C36056">
        <v>57730</v>
      </c>
    </row>
    <row r="36057" spans="1:3" x14ac:dyDescent="0.3">
      <c r="A36057" t="s">
        <v>2262</v>
      </c>
      <c r="B36057">
        <v>1925</v>
      </c>
      <c r="C36057">
        <v>58562</v>
      </c>
    </row>
    <row r="36058" spans="1:3" x14ac:dyDescent="0.3">
      <c r="A36058" t="s">
        <v>2262</v>
      </c>
      <c r="B36058">
        <v>1926</v>
      </c>
      <c r="C36058">
        <v>59406</v>
      </c>
    </row>
    <row r="36059" spans="1:3" x14ac:dyDescent="0.3">
      <c r="A36059" t="s">
        <v>2262</v>
      </c>
      <c r="B36059">
        <v>1927</v>
      </c>
      <c r="C36059">
        <v>60262</v>
      </c>
    </row>
    <row r="36060" spans="1:3" x14ac:dyDescent="0.3">
      <c r="A36060" t="s">
        <v>2262</v>
      </c>
      <c r="B36060">
        <v>1928</v>
      </c>
      <c r="C36060">
        <v>61131</v>
      </c>
    </row>
    <row r="36061" spans="1:3" x14ac:dyDescent="0.3">
      <c r="A36061" t="s">
        <v>2262</v>
      </c>
      <c r="B36061">
        <v>1929</v>
      </c>
      <c r="C36061">
        <v>62026</v>
      </c>
    </row>
    <row r="36062" spans="1:3" x14ac:dyDescent="0.3">
      <c r="A36062" t="s">
        <v>2262</v>
      </c>
      <c r="B36062">
        <v>1930</v>
      </c>
      <c r="C36062">
        <v>62949</v>
      </c>
    </row>
    <row r="36063" spans="1:3" x14ac:dyDescent="0.3">
      <c r="A36063" t="s">
        <v>2262</v>
      </c>
      <c r="B36063">
        <v>1931</v>
      </c>
      <c r="C36063">
        <v>63899</v>
      </c>
    </row>
    <row r="36064" spans="1:3" x14ac:dyDescent="0.3">
      <c r="A36064" t="s">
        <v>2262</v>
      </c>
      <c r="B36064">
        <v>1932</v>
      </c>
      <c r="C36064">
        <v>64878</v>
      </c>
    </row>
    <row r="36065" spans="1:3" x14ac:dyDescent="0.3">
      <c r="A36065" t="s">
        <v>2262</v>
      </c>
      <c r="B36065">
        <v>1933</v>
      </c>
      <c r="C36065">
        <v>65885</v>
      </c>
    </row>
    <row r="36066" spans="1:3" x14ac:dyDescent="0.3">
      <c r="A36066" t="s">
        <v>2262</v>
      </c>
      <c r="B36066">
        <v>1934</v>
      </c>
      <c r="C36066">
        <v>66909</v>
      </c>
    </row>
    <row r="36067" spans="1:3" x14ac:dyDescent="0.3">
      <c r="A36067" t="s">
        <v>2262</v>
      </c>
      <c r="B36067">
        <v>1935</v>
      </c>
      <c r="C36067">
        <v>67948</v>
      </c>
    </row>
    <row r="36068" spans="1:3" x14ac:dyDescent="0.3">
      <c r="A36068" t="s">
        <v>2262</v>
      </c>
      <c r="B36068">
        <v>1936</v>
      </c>
      <c r="C36068">
        <v>69004</v>
      </c>
    </row>
    <row r="36069" spans="1:3" x14ac:dyDescent="0.3">
      <c r="A36069" t="s">
        <v>2262</v>
      </c>
      <c r="B36069">
        <v>1937</v>
      </c>
      <c r="C36069">
        <v>70076</v>
      </c>
    </row>
    <row r="36070" spans="1:3" x14ac:dyDescent="0.3">
      <c r="A36070" t="s">
        <v>2262</v>
      </c>
      <c r="B36070">
        <v>1938</v>
      </c>
      <c r="C36070">
        <v>71164</v>
      </c>
    </row>
    <row r="36071" spans="1:3" x14ac:dyDescent="0.3">
      <c r="A36071" t="s">
        <v>2262</v>
      </c>
      <c r="B36071">
        <v>1939</v>
      </c>
      <c r="C36071">
        <v>72221</v>
      </c>
    </row>
    <row r="36072" spans="1:3" x14ac:dyDescent="0.3">
      <c r="A36072" t="s">
        <v>2262</v>
      </c>
      <c r="B36072">
        <v>1940</v>
      </c>
      <c r="C36072">
        <v>73246</v>
      </c>
    </row>
    <row r="36073" spans="1:3" x14ac:dyDescent="0.3">
      <c r="A36073" t="s">
        <v>2262</v>
      </c>
      <c r="B36073">
        <v>1941</v>
      </c>
      <c r="C36073">
        <v>74236</v>
      </c>
    </row>
    <row r="36074" spans="1:3" x14ac:dyDescent="0.3">
      <c r="A36074" t="s">
        <v>2262</v>
      </c>
      <c r="B36074">
        <v>1942</v>
      </c>
      <c r="C36074">
        <v>75192</v>
      </c>
    </row>
    <row r="36075" spans="1:3" x14ac:dyDescent="0.3">
      <c r="A36075" t="s">
        <v>2262</v>
      </c>
      <c r="B36075">
        <v>1943</v>
      </c>
      <c r="C36075">
        <v>76112</v>
      </c>
    </row>
    <row r="36076" spans="1:3" x14ac:dyDescent="0.3">
      <c r="A36076" t="s">
        <v>2262</v>
      </c>
      <c r="B36076">
        <v>1944</v>
      </c>
      <c r="C36076">
        <v>77043</v>
      </c>
    </row>
    <row r="36077" spans="1:3" x14ac:dyDescent="0.3">
      <c r="A36077" t="s">
        <v>2262</v>
      </c>
      <c r="B36077">
        <v>1945</v>
      </c>
      <c r="C36077">
        <v>77986</v>
      </c>
    </row>
    <row r="36078" spans="1:3" x14ac:dyDescent="0.3">
      <c r="A36078" t="s">
        <v>2262</v>
      </c>
      <c r="B36078">
        <v>1946</v>
      </c>
      <c r="C36078">
        <v>78940</v>
      </c>
    </row>
    <row r="36079" spans="1:3" x14ac:dyDescent="0.3">
      <c r="A36079" t="s">
        <v>2262</v>
      </c>
      <c r="B36079">
        <v>1947</v>
      </c>
      <c r="C36079">
        <v>79905</v>
      </c>
    </row>
    <row r="36080" spans="1:3" x14ac:dyDescent="0.3">
      <c r="A36080" t="s">
        <v>2262</v>
      </c>
      <c r="B36080">
        <v>1948</v>
      </c>
      <c r="C36080">
        <v>80883</v>
      </c>
    </row>
    <row r="36081" spans="1:3" x14ac:dyDescent="0.3">
      <c r="A36081" t="s">
        <v>2262</v>
      </c>
      <c r="B36081">
        <v>1949</v>
      </c>
      <c r="C36081">
        <v>81842</v>
      </c>
    </row>
    <row r="36082" spans="1:3" x14ac:dyDescent="0.3">
      <c r="A36082" t="s">
        <v>2262</v>
      </c>
      <c r="B36082">
        <v>1950</v>
      </c>
      <c r="C36082">
        <v>82783</v>
      </c>
    </row>
    <row r="36083" spans="1:3" x14ac:dyDescent="0.3">
      <c r="A36083" t="s">
        <v>2262</v>
      </c>
      <c r="B36083">
        <v>1951</v>
      </c>
      <c r="C36083">
        <v>83813</v>
      </c>
    </row>
    <row r="36084" spans="1:3" x14ac:dyDescent="0.3">
      <c r="A36084" t="s">
        <v>2262</v>
      </c>
      <c r="B36084">
        <v>1952</v>
      </c>
      <c r="C36084">
        <v>84658</v>
      </c>
    </row>
    <row r="36085" spans="1:3" x14ac:dyDescent="0.3">
      <c r="A36085" t="s">
        <v>2262</v>
      </c>
      <c r="B36085">
        <v>1953</v>
      </c>
      <c r="C36085">
        <v>85352</v>
      </c>
    </row>
    <row r="36086" spans="1:3" x14ac:dyDescent="0.3">
      <c r="A36086" t="s">
        <v>2262</v>
      </c>
      <c r="B36086">
        <v>1954</v>
      </c>
      <c r="C36086">
        <v>85945</v>
      </c>
    </row>
    <row r="36087" spans="1:3" x14ac:dyDescent="0.3">
      <c r="A36087" t="s">
        <v>2262</v>
      </c>
      <c r="B36087">
        <v>1955</v>
      </c>
      <c r="C36087">
        <v>86470</v>
      </c>
    </row>
    <row r="36088" spans="1:3" x14ac:dyDescent="0.3">
      <c r="A36088" t="s">
        <v>2262</v>
      </c>
      <c r="B36088">
        <v>1956</v>
      </c>
      <c r="C36088">
        <v>86989</v>
      </c>
    </row>
    <row r="36089" spans="1:3" x14ac:dyDescent="0.3">
      <c r="A36089" t="s">
        <v>2262</v>
      </c>
      <c r="B36089">
        <v>1957</v>
      </c>
      <c r="C36089">
        <v>87519</v>
      </c>
    </row>
    <row r="36090" spans="1:3" x14ac:dyDescent="0.3">
      <c r="A36090" t="s">
        <v>2262</v>
      </c>
      <c r="B36090">
        <v>1958</v>
      </c>
      <c r="C36090">
        <v>88123</v>
      </c>
    </row>
    <row r="36091" spans="1:3" x14ac:dyDescent="0.3">
      <c r="A36091" t="s">
        <v>2262</v>
      </c>
      <c r="B36091">
        <v>1959</v>
      </c>
      <c r="C36091">
        <v>88841</v>
      </c>
    </row>
    <row r="36092" spans="1:3" x14ac:dyDescent="0.3">
      <c r="A36092" t="s">
        <v>2262</v>
      </c>
      <c r="B36092">
        <v>1960</v>
      </c>
      <c r="C36092">
        <v>89698</v>
      </c>
    </row>
    <row r="36093" spans="1:3" x14ac:dyDescent="0.3">
      <c r="A36093" t="s">
        <v>2262</v>
      </c>
      <c r="B36093">
        <v>1961</v>
      </c>
      <c r="C36093">
        <v>90718</v>
      </c>
    </row>
    <row r="36094" spans="1:3" x14ac:dyDescent="0.3">
      <c r="A36094" t="s">
        <v>2262</v>
      </c>
      <c r="B36094">
        <v>1962</v>
      </c>
      <c r="C36094">
        <v>91892</v>
      </c>
    </row>
    <row r="36095" spans="1:3" x14ac:dyDescent="0.3">
      <c r="A36095" t="s">
        <v>2262</v>
      </c>
      <c r="B36095">
        <v>1963</v>
      </c>
      <c r="C36095">
        <v>93214</v>
      </c>
    </row>
    <row r="36096" spans="1:3" x14ac:dyDescent="0.3">
      <c r="A36096" t="s">
        <v>2262</v>
      </c>
      <c r="B36096">
        <v>1964</v>
      </c>
      <c r="C36096">
        <v>94637</v>
      </c>
    </row>
    <row r="36097" spans="1:3" x14ac:dyDescent="0.3">
      <c r="A36097" t="s">
        <v>2262</v>
      </c>
      <c r="B36097">
        <v>1965</v>
      </c>
      <c r="C36097">
        <v>96138</v>
      </c>
    </row>
    <row r="36098" spans="1:3" x14ac:dyDescent="0.3">
      <c r="A36098" t="s">
        <v>2262</v>
      </c>
      <c r="B36098">
        <v>1966</v>
      </c>
      <c r="C36098">
        <v>97721</v>
      </c>
    </row>
    <row r="36099" spans="1:3" x14ac:dyDescent="0.3">
      <c r="A36099" t="s">
        <v>2262</v>
      </c>
      <c r="B36099">
        <v>1967</v>
      </c>
      <c r="C36099">
        <v>99370</v>
      </c>
    </row>
    <row r="36100" spans="1:3" x14ac:dyDescent="0.3">
      <c r="A36100" t="s">
        <v>2262</v>
      </c>
      <c r="B36100">
        <v>1968</v>
      </c>
      <c r="C36100">
        <v>101028</v>
      </c>
    </row>
    <row r="36101" spans="1:3" x14ac:dyDescent="0.3">
      <c r="A36101" t="s">
        <v>2262</v>
      </c>
      <c r="B36101">
        <v>1969</v>
      </c>
      <c r="C36101">
        <v>102599</v>
      </c>
    </row>
    <row r="36102" spans="1:3" x14ac:dyDescent="0.3">
      <c r="A36102" t="s">
        <v>2262</v>
      </c>
      <c r="B36102">
        <v>1970</v>
      </c>
      <c r="C36102">
        <v>104016</v>
      </c>
    </row>
    <row r="36103" spans="1:3" x14ac:dyDescent="0.3">
      <c r="A36103" t="s">
        <v>2262</v>
      </c>
      <c r="B36103">
        <v>1971</v>
      </c>
      <c r="C36103">
        <v>105244</v>
      </c>
    </row>
    <row r="36104" spans="1:3" x14ac:dyDescent="0.3">
      <c r="A36104" t="s">
        <v>2262</v>
      </c>
      <c r="B36104">
        <v>1972</v>
      </c>
      <c r="C36104">
        <v>106303</v>
      </c>
    </row>
    <row r="36105" spans="1:3" x14ac:dyDescent="0.3">
      <c r="A36105" t="s">
        <v>2262</v>
      </c>
      <c r="B36105">
        <v>1973</v>
      </c>
      <c r="C36105">
        <v>107311</v>
      </c>
    </row>
    <row r="36106" spans="1:3" x14ac:dyDescent="0.3">
      <c r="A36106" t="s">
        <v>2262</v>
      </c>
      <c r="B36106">
        <v>1974</v>
      </c>
      <c r="C36106">
        <v>108389</v>
      </c>
    </row>
    <row r="36107" spans="1:3" x14ac:dyDescent="0.3">
      <c r="A36107" t="s">
        <v>2262</v>
      </c>
      <c r="B36107">
        <v>1975</v>
      </c>
      <c r="C36107">
        <v>109634</v>
      </c>
    </row>
    <row r="36108" spans="1:3" x14ac:dyDescent="0.3">
      <c r="A36108" t="s">
        <v>2262</v>
      </c>
      <c r="B36108">
        <v>1976</v>
      </c>
      <c r="C36108">
        <v>111074</v>
      </c>
    </row>
    <row r="36109" spans="1:3" x14ac:dyDescent="0.3">
      <c r="A36109" t="s">
        <v>2262</v>
      </c>
      <c r="B36109">
        <v>1977</v>
      </c>
      <c r="C36109">
        <v>112685</v>
      </c>
    </row>
    <row r="36110" spans="1:3" x14ac:dyDescent="0.3">
      <c r="A36110" t="s">
        <v>2262</v>
      </c>
      <c r="B36110">
        <v>1978</v>
      </c>
      <c r="C36110">
        <v>114398</v>
      </c>
    </row>
    <row r="36111" spans="1:3" x14ac:dyDescent="0.3">
      <c r="A36111" t="s">
        <v>2262</v>
      </c>
      <c r="B36111">
        <v>1979</v>
      </c>
      <c r="C36111">
        <v>116148</v>
      </c>
    </row>
    <row r="36112" spans="1:3" x14ac:dyDescent="0.3">
      <c r="A36112" t="s">
        <v>2262</v>
      </c>
      <c r="B36112">
        <v>1980</v>
      </c>
      <c r="C36112">
        <v>117828</v>
      </c>
    </row>
    <row r="36113" spans="1:3" x14ac:dyDescent="0.3">
      <c r="A36113" t="s">
        <v>2262</v>
      </c>
      <c r="B36113">
        <v>1981</v>
      </c>
      <c r="C36113">
        <v>119435</v>
      </c>
    </row>
    <row r="36114" spans="1:3" x14ac:dyDescent="0.3">
      <c r="A36114" t="s">
        <v>2262</v>
      </c>
      <c r="B36114">
        <v>1982</v>
      </c>
      <c r="C36114">
        <v>120987</v>
      </c>
    </row>
    <row r="36115" spans="1:3" x14ac:dyDescent="0.3">
      <c r="A36115" t="s">
        <v>2262</v>
      </c>
      <c r="B36115">
        <v>1983</v>
      </c>
      <c r="C36115">
        <v>122571</v>
      </c>
    </row>
    <row r="36116" spans="1:3" x14ac:dyDescent="0.3">
      <c r="A36116" t="s">
        <v>2262</v>
      </c>
      <c r="B36116">
        <v>1984</v>
      </c>
      <c r="C36116">
        <v>124296</v>
      </c>
    </row>
    <row r="36117" spans="1:3" x14ac:dyDescent="0.3">
      <c r="A36117" t="s">
        <v>2262</v>
      </c>
      <c r="B36117">
        <v>1985</v>
      </c>
      <c r="C36117">
        <v>126246</v>
      </c>
    </row>
    <row r="36118" spans="1:3" x14ac:dyDescent="0.3">
      <c r="A36118" t="s">
        <v>2262</v>
      </c>
      <c r="B36118">
        <v>1986</v>
      </c>
      <c r="C36118">
        <v>128448</v>
      </c>
    </row>
    <row r="36119" spans="1:3" x14ac:dyDescent="0.3">
      <c r="A36119" t="s">
        <v>2262</v>
      </c>
      <c r="B36119">
        <v>1987</v>
      </c>
      <c r="C36119">
        <v>130868</v>
      </c>
    </row>
    <row r="36120" spans="1:3" x14ac:dyDescent="0.3">
      <c r="A36120" t="s">
        <v>2262</v>
      </c>
      <c r="B36120">
        <v>1988</v>
      </c>
      <c r="C36120">
        <v>133364</v>
      </c>
    </row>
    <row r="36121" spans="1:3" x14ac:dyDescent="0.3">
      <c r="A36121" t="s">
        <v>2262</v>
      </c>
      <c r="B36121">
        <v>1989</v>
      </c>
      <c r="C36121">
        <v>135787</v>
      </c>
    </row>
    <row r="36122" spans="1:3" x14ac:dyDescent="0.3">
      <c r="A36122" t="s">
        <v>2262</v>
      </c>
      <c r="B36122">
        <v>1990</v>
      </c>
      <c r="C36122">
        <v>138019</v>
      </c>
    </row>
    <row r="36123" spans="1:3" x14ac:dyDescent="0.3">
      <c r="A36123" t="s">
        <v>2262</v>
      </c>
      <c r="B36123">
        <v>1991</v>
      </c>
      <c r="C36123">
        <v>140001</v>
      </c>
    </row>
    <row r="36124" spans="1:3" x14ac:dyDescent="0.3">
      <c r="A36124" t="s">
        <v>2262</v>
      </c>
      <c r="B36124">
        <v>1992</v>
      </c>
      <c r="C36124">
        <v>141758</v>
      </c>
    </row>
    <row r="36125" spans="1:3" x14ac:dyDescent="0.3">
      <c r="A36125" t="s">
        <v>2262</v>
      </c>
      <c r="B36125">
        <v>1993</v>
      </c>
      <c r="C36125">
        <v>143402</v>
      </c>
    </row>
    <row r="36126" spans="1:3" x14ac:dyDescent="0.3">
      <c r="A36126" t="s">
        <v>2262</v>
      </c>
      <c r="B36126">
        <v>1994</v>
      </c>
      <c r="C36126">
        <v>145080</v>
      </c>
    </row>
    <row r="36127" spans="1:3" x14ac:dyDescent="0.3">
      <c r="A36127" t="s">
        <v>2262</v>
      </c>
      <c r="B36127">
        <v>1995</v>
      </c>
      <c r="C36127">
        <v>146871</v>
      </c>
    </row>
    <row r="36128" spans="1:3" x14ac:dyDescent="0.3">
      <c r="A36128" t="s">
        <v>2262</v>
      </c>
      <c r="B36128">
        <v>1996</v>
      </c>
      <c r="C36128">
        <v>148837</v>
      </c>
    </row>
    <row r="36129" spans="1:3" x14ac:dyDescent="0.3">
      <c r="A36129" t="s">
        <v>2262</v>
      </c>
      <c r="B36129">
        <v>1997</v>
      </c>
      <c r="C36129">
        <v>150920</v>
      </c>
    </row>
    <row r="36130" spans="1:3" x14ac:dyDescent="0.3">
      <c r="A36130" t="s">
        <v>2262</v>
      </c>
      <c r="B36130">
        <v>1998</v>
      </c>
      <c r="C36130">
        <v>153023</v>
      </c>
    </row>
    <row r="36131" spans="1:3" x14ac:dyDescent="0.3">
      <c r="A36131" t="s">
        <v>2262</v>
      </c>
      <c r="B36131">
        <v>1999</v>
      </c>
      <c r="C36131">
        <v>154988</v>
      </c>
    </row>
    <row r="36132" spans="1:3" x14ac:dyDescent="0.3">
      <c r="A36132" t="s">
        <v>2262</v>
      </c>
      <c r="B36132">
        <v>2000</v>
      </c>
      <c r="C36132">
        <v>156737</v>
      </c>
    </row>
    <row r="36133" spans="1:3" x14ac:dyDescent="0.3">
      <c r="A36133" t="s">
        <v>2262</v>
      </c>
      <c r="B36133">
        <v>2001</v>
      </c>
      <c r="C36133">
        <v>158184</v>
      </c>
    </row>
    <row r="36134" spans="1:3" x14ac:dyDescent="0.3">
      <c r="A36134" t="s">
        <v>2262</v>
      </c>
      <c r="B36134">
        <v>2002</v>
      </c>
      <c r="C36134">
        <v>159392</v>
      </c>
    </row>
    <row r="36135" spans="1:3" x14ac:dyDescent="0.3">
      <c r="A36135" t="s">
        <v>2262</v>
      </c>
      <c r="B36135">
        <v>2003</v>
      </c>
      <c r="C36135">
        <v>160530</v>
      </c>
    </row>
    <row r="36136" spans="1:3" x14ac:dyDescent="0.3">
      <c r="A36136" t="s">
        <v>2262</v>
      </c>
      <c r="B36136">
        <v>2004</v>
      </c>
      <c r="C36136">
        <v>161821</v>
      </c>
    </row>
    <row r="36137" spans="1:3" x14ac:dyDescent="0.3">
      <c r="A36137" t="s">
        <v>2262</v>
      </c>
      <c r="B36137">
        <v>2005</v>
      </c>
      <c r="C36137">
        <v>163408</v>
      </c>
    </row>
    <row r="36138" spans="1:3" x14ac:dyDescent="0.3">
      <c r="A36138" t="s">
        <v>2262</v>
      </c>
      <c r="B36138">
        <v>2006</v>
      </c>
      <c r="C36138">
        <v>165378</v>
      </c>
    </row>
    <row r="36139" spans="1:3" x14ac:dyDescent="0.3">
      <c r="A36139" t="s">
        <v>2262</v>
      </c>
      <c r="B36139">
        <v>2007</v>
      </c>
      <c r="C36139">
        <v>167644</v>
      </c>
    </row>
    <row r="36140" spans="1:3" x14ac:dyDescent="0.3">
      <c r="A36140" t="s">
        <v>2262</v>
      </c>
      <c r="B36140">
        <v>2008</v>
      </c>
      <c r="C36140">
        <v>170011</v>
      </c>
    </row>
    <row r="36141" spans="1:3" x14ac:dyDescent="0.3">
      <c r="A36141" t="s">
        <v>2262</v>
      </c>
      <c r="B36141">
        <v>2009</v>
      </c>
      <c r="C36141">
        <v>172223</v>
      </c>
    </row>
    <row r="36142" spans="1:3" x14ac:dyDescent="0.3">
      <c r="A36142" t="s">
        <v>2262</v>
      </c>
      <c r="B36142">
        <v>2010</v>
      </c>
      <c r="C36142">
        <v>174092</v>
      </c>
    </row>
    <row r="36143" spans="1:3" x14ac:dyDescent="0.3">
      <c r="A36143" t="s">
        <v>2262</v>
      </c>
      <c r="B36143">
        <v>2011</v>
      </c>
      <c r="C36143">
        <v>175538</v>
      </c>
    </row>
    <row r="36144" spans="1:3" x14ac:dyDescent="0.3">
      <c r="A36144" t="s">
        <v>2262</v>
      </c>
      <c r="B36144">
        <v>2012</v>
      </c>
      <c r="C36144">
        <v>176654</v>
      </c>
    </row>
    <row r="36145" spans="1:3" x14ac:dyDescent="0.3">
      <c r="A36145" t="s">
        <v>2262</v>
      </c>
      <c r="B36145">
        <v>2013</v>
      </c>
      <c r="C36145">
        <v>177505</v>
      </c>
    </row>
    <row r="36146" spans="1:3" x14ac:dyDescent="0.3">
      <c r="A36146" t="s">
        <v>2262</v>
      </c>
      <c r="B36146">
        <v>2014</v>
      </c>
      <c r="C36146">
        <v>178307</v>
      </c>
    </row>
    <row r="36147" spans="1:3" x14ac:dyDescent="0.3">
      <c r="A36147" t="s">
        <v>2262</v>
      </c>
      <c r="B36147">
        <v>2015</v>
      </c>
      <c r="C36147">
        <v>179131</v>
      </c>
    </row>
    <row r="36148" spans="1:3" x14ac:dyDescent="0.3">
      <c r="A36148" t="s">
        <v>2262</v>
      </c>
      <c r="B36148">
        <v>2016</v>
      </c>
      <c r="C36148">
        <v>180028</v>
      </c>
    </row>
    <row r="36149" spans="1:3" x14ac:dyDescent="0.3">
      <c r="A36149" t="s">
        <v>2262</v>
      </c>
      <c r="B36149">
        <v>2017</v>
      </c>
      <c r="C36149">
        <v>180955</v>
      </c>
    </row>
    <row r="36150" spans="1:3" x14ac:dyDescent="0.3">
      <c r="A36150" t="s">
        <v>2262</v>
      </c>
      <c r="B36150">
        <v>2018</v>
      </c>
      <c r="C36150">
        <v>181890</v>
      </c>
    </row>
    <row r="36151" spans="1:3" x14ac:dyDescent="0.3">
      <c r="A36151" t="s">
        <v>2262</v>
      </c>
      <c r="B36151">
        <v>2019</v>
      </c>
      <c r="C36151">
        <v>182795</v>
      </c>
    </row>
    <row r="36152" spans="1:3" x14ac:dyDescent="0.3">
      <c r="A36152" t="s">
        <v>2262</v>
      </c>
      <c r="B36152">
        <v>2020</v>
      </c>
      <c r="C36152">
        <v>183629</v>
      </c>
    </row>
    <row r="36153" spans="1:3" x14ac:dyDescent="0.3">
      <c r="A36153" t="s">
        <v>2262</v>
      </c>
      <c r="B36153">
        <v>2021</v>
      </c>
      <c r="C36153">
        <v>184401</v>
      </c>
    </row>
    <row r="36154" spans="1:3" x14ac:dyDescent="0.3">
      <c r="A36154" t="s">
        <v>2263</v>
      </c>
      <c r="B36154">
        <v>1950</v>
      </c>
      <c r="C36154">
        <v>2999</v>
      </c>
    </row>
    <row r="36155" spans="1:3" x14ac:dyDescent="0.3">
      <c r="A36155" t="s">
        <v>2263</v>
      </c>
      <c r="B36155">
        <v>1951</v>
      </c>
      <c r="C36155">
        <v>3113</v>
      </c>
    </row>
    <row r="36156" spans="1:3" x14ac:dyDescent="0.3">
      <c r="A36156" t="s">
        <v>2263</v>
      </c>
      <c r="B36156">
        <v>1952</v>
      </c>
      <c r="C36156">
        <v>3192</v>
      </c>
    </row>
    <row r="36157" spans="1:3" x14ac:dyDescent="0.3">
      <c r="A36157" t="s">
        <v>2263</v>
      </c>
      <c r="B36157">
        <v>1953</v>
      </c>
      <c r="C36157">
        <v>3263</v>
      </c>
    </row>
    <row r="36158" spans="1:3" x14ac:dyDescent="0.3">
      <c r="A36158" t="s">
        <v>2263</v>
      </c>
      <c r="B36158">
        <v>1954</v>
      </c>
      <c r="C36158">
        <v>3332</v>
      </c>
    </row>
    <row r="36159" spans="1:3" x14ac:dyDescent="0.3">
      <c r="A36159" t="s">
        <v>2263</v>
      </c>
      <c r="B36159">
        <v>1955</v>
      </c>
      <c r="C36159">
        <v>3408</v>
      </c>
    </row>
    <row r="36160" spans="1:3" x14ac:dyDescent="0.3">
      <c r="A36160" t="s">
        <v>2263</v>
      </c>
      <c r="B36160">
        <v>1956</v>
      </c>
      <c r="C36160">
        <v>3489</v>
      </c>
    </row>
    <row r="36161" spans="1:3" x14ac:dyDescent="0.3">
      <c r="A36161" t="s">
        <v>2263</v>
      </c>
      <c r="B36161">
        <v>1957</v>
      </c>
      <c r="C36161">
        <v>3592</v>
      </c>
    </row>
    <row r="36162" spans="1:3" x14ac:dyDescent="0.3">
      <c r="A36162" t="s">
        <v>2263</v>
      </c>
      <c r="B36162">
        <v>1958</v>
      </c>
      <c r="C36162">
        <v>3693</v>
      </c>
    </row>
    <row r="36163" spans="1:3" x14ac:dyDescent="0.3">
      <c r="A36163" t="s">
        <v>2263</v>
      </c>
      <c r="B36163">
        <v>1959</v>
      </c>
      <c r="C36163">
        <v>3798</v>
      </c>
    </row>
    <row r="36164" spans="1:3" x14ac:dyDescent="0.3">
      <c r="A36164" t="s">
        <v>2263</v>
      </c>
      <c r="B36164">
        <v>1960</v>
      </c>
      <c r="C36164">
        <v>3898</v>
      </c>
    </row>
    <row r="36165" spans="1:3" x14ac:dyDescent="0.3">
      <c r="A36165" t="s">
        <v>2263</v>
      </c>
      <c r="B36165">
        <v>1961</v>
      </c>
      <c r="C36165">
        <v>3996</v>
      </c>
    </row>
    <row r="36166" spans="1:3" x14ac:dyDescent="0.3">
      <c r="A36166" t="s">
        <v>2263</v>
      </c>
      <c r="B36166">
        <v>1962</v>
      </c>
      <c r="C36166">
        <v>4078</v>
      </c>
    </row>
    <row r="36167" spans="1:3" x14ac:dyDescent="0.3">
      <c r="A36167" t="s">
        <v>2263</v>
      </c>
      <c r="B36167">
        <v>1963</v>
      </c>
      <c r="C36167">
        <v>4179</v>
      </c>
    </row>
    <row r="36168" spans="1:3" x14ac:dyDescent="0.3">
      <c r="A36168" t="s">
        <v>2263</v>
      </c>
      <c r="B36168">
        <v>1964</v>
      </c>
      <c r="C36168">
        <v>4302</v>
      </c>
    </row>
    <row r="36169" spans="1:3" x14ac:dyDescent="0.3">
      <c r="A36169" t="s">
        <v>2263</v>
      </c>
      <c r="B36169">
        <v>1965</v>
      </c>
      <c r="C36169">
        <v>4471</v>
      </c>
    </row>
    <row r="36170" spans="1:3" x14ac:dyDescent="0.3">
      <c r="A36170" t="s">
        <v>2263</v>
      </c>
      <c r="B36170">
        <v>1966</v>
      </c>
      <c r="C36170">
        <v>4675</v>
      </c>
    </row>
    <row r="36171" spans="1:3" x14ac:dyDescent="0.3">
      <c r="A36171" t="s">
        <v>2263</v>
      </c>
      <c r="B36171">
        <v>1967</v>
      </c>
      <c r="C36171">
        <v>4922</v>
      </c>
    </row>
    <row r="36172" spans="1:3" x14ac:dyDescent="0.3">
      <c r="A36172" t="s">
        <v>2263</v>
      </c>
      <c r="B36172">
        <v>1968</v>
      </c>
      <c r="C36172">
        <v>5194</v>
      </c>
    </row>
    <row r="36173" spans="1:3" x14ac:dyDescent="0.3">
      <c r="A36173" t="s">
        <v>2263</v>
      </c>
      <c r="B36173">
        <v>1969</v>
      </c>
      <c r="C36173">
        <v>5461</v>
      </c>
    </row>
    <row r="36174" spans="1:3" x14ac:dyDescent="0.3">
      <c r="A36174" t="s">
        <v>2263</v>
      </c>
      <c r="B36174">
        <v>1970</v>
      </c>
      <c r="C36174">
        <v>5707</v>
      </c>
    </row>
    <row r="36175" spans="1:3" x14ac:dyDescent="0.3">
      <c r="A36175" t="s">
        <v>2263</v>
      </c>
      <c r="B36175">
        <v>1971</v>
      </c>
      <c r="C36175">
        <v>5945</v>
      </c>
    </row>
    <row r="36176" spans="1:3" x14ac:dyDescent="0.3">
      <c r="A36176" t="s">
        <v>2263</v>
      </c>
      <c r="B36176">
        <v>1972</v>
      </c>
      <c r="C36176">
        <v>6156</v>
      </c>
    </row>
    <row r="36177" spans="1:3" x14ac:dyDescent="0.3">
      <c r="A36177" t="s">
        <v>2263</v>
      </c>
      <c r="B36177">
        <v>1973</v>
      </c>
      <c r="C36177">
        <v>6370</v>
      </c>
    </row>
    <row r="36178" spans="1:3" x14ac:dyDescent="0.3">
      <c r="A36178" t="s">
        <v>2263</v>
      </c>
      <c r="B36178">
        <v>1974</v>
      </c>
      <c r="C36178">
        <v>6601</v>
      </c>
    </row>
    <row r="36179" spans="1:3" x14ac:dyDescent="0.3">
      <c r="A36179" t="s">
        <v>2263</v>
      </c>
      <c r="B36179">
        <v>1975</v>
      </c>
      <c r="C36179">
        <v>6882</v>
      </c>
    </row>
    <row r="36180" spans="1:3" x14ac:dyDescent="0.3">
      <c r="A36180" t="s">
        <v>2263</v>
      </c>
      <c r="B36180">
        <v>1976</v>
      </c>
      <c r="C36180">
        <v>7250</v>
      </c>
    </row>
    <row r="36181" spans="1:3" x14ac:dyDescent="0.3">
      <c r="A36181" t="s">
        <v>2263</v>
      </c>
      <c r="B36181">
        <v>1977</v>
      </c>
      <c r="C36181">
        <v>7713</v>
      </c>
    </row>
    <row r="36182" spans="1:3" x14ac:dyDescent="0.3">
      <c r="A36182" t="s">
        <v>2263</v>
      </c>
      <c r="B36182">
        <v>1978</v>
      </c>
      <c r="C36182">
        <v>8191</v>
      </c>
    </row>
    <row r="36183" spans="1:3" x14ac:dyDescent="0.3">
      <c r="A36183" t="s">
        <v>2263</v>
      </c>
      <c r="B36183">
        <v>1979</v>
      </c>
      <c r="C36183">
        <v>8557</v>
      </c>
    </row>
    <row r="36184" spans="1:3" x14ac:dyDescent="0.3">
      <c r="A36184" t="s">
        <v>2263</v>
      </c>
      <c r="B36184">
        <v>1980</v>
      </c>
      <c r="C36184">
        <v>8777</v>
      </c>
    </row>
    <row r="36185" spans="1:3" x14ac:dyDescent="0.3">
      <c r="A36185" t="s">
        <v>2263</v>
      </c>
      <c r="B36185">
        <v>1981</v>
      </c>
      <c r="C36185">
        <v>8675</v>
      </c>
    </row>
    <row r="36186" spans="1:3" x14ac:dyDescent="0.3">
      <c r="A36186" t="s">
        <v>2263</v>
      </c>
      <c r="B36186">
        <v>1982</v>
      </c>
      <c r="C36186">
        <v>8372</v>
      </c>
    </row>
    <row r="36187" spans="1:3" x14ac:dyDescent="0.3">
      <c r="A36187" t="s">
        <v>2263</v>
      </c>
      <c r="B36187">
        <v>1983</v>
      </c>
      <c r="C36187">
        <v>8296</v>
      </c>
    </row>
    <row r="36188" spans="1:3" x14ac:dyDescent="0.3">
      <c r="A36188" t="s">
        <v>2263</v>
      </c>
      <c r="B36188">
        <v>1984</v>
      </c>
      <c r="C36188">
        <v>9067</v>
      </c>
    </row>
    <row r="36189" spans="1:3" x14ac:dyDescent="0.3">
      <c r="A36189" t="s">
        <v>2263</v>
      </c>
      <c r="B36189">
        <v>1985</v>
      </c>
      <c r="C36189">
        <v>11066</v>
      </c>
    </row>
    <row r="36190" spans="1:3" x14ac:dyDescent="0.3">
      <c r="A36190" t="s">
        <v>2263</v>
      </c>
      <c r="B36190">
        <v>1986</v>
      </c>
      <c r="C36190">
        <v>14561</v>
      </c>
    </row>
    <row r="36191" spans="1:3" x14ac:dyDescent="0.3">
      <c r="A36191" t="s">
        <v>2263</v>
      </c>
      <c r="B36191">
        <v>1987</v>
      </c>
      <c r="C36191">
        <v>19274</v>
      </c>
    </row>
    <row r="36192" spans="1:3" x14ac:dyDescent="0.3">
      <c r="A36192" t="s">
        <v>2263</v>
      </c>
      <c r="B36192">
        <v>1988</v>
      </c>
      <c r="C36192">
        <v>24374</v>
      </c>
    </row>
    <row r="36193" spans="1:3" x14ac:dyDescent="0.3">
      <c r="A36193" t="s">
        <v>2263</v>
      </c>
      <c r="B36193">
        <v>1989</v>
      </c>
      <c r="C36193">
        <v>28723</v>
      </c>
    </row>
    <row r="36194" spans="1:3" x14ac:dyDescent="0.3">
      <c r="A36194" t="s">
        <v>2263</v>
      </c>
      <c r="B36194">
        <v>1990</v>
      </c>
      <c r="C36194">
        <v>31522</v>
      </c>
    </row>
    <row r="36195" spans="1:3" x14ac:dyDescent="0.3">
      <c r="A36195" t="s">
        <v>2263</v>
      </c>
      <c r="B36195">
        <v>1991</v>
      </c>
      <c r="C36195">
        <v>32441</v>
      </c>
    </row>
    <row r="36196" spans="1:3" x14ac:dyDescent="0.3">
      <c r="A36196" t="s">
        <v>2263</v>
      </c>
      <c r="B36196">
        <v>1992</v>
      </c>
      <c r="C36196">
        <v>31816</v>
      </c>
    </row>
    <row r="36197" spans="1:3" x14ac:dyDescent="0.3">
      <c r="A36197" t="s">
        <v>2263</v>
      </c>
      <c r="B36197">
        <v>1993</v>
      </c>
      <c r="C36197">
        <v>30194</v>
      </c>
    </row>
    <row r="36198" spans="1:3" x14ac:dyDescent="0.3">
      <c r="A36198" t="s">
        <v>2263</v>
      </c>
      <c r="B36198">
        <v>1994</v>
      </c>
      <c r="C36198">
        <v>28482</v>
      </c>
    </row>
    <row r="36199" spans="1:3" x14ac:dyDescent="0.3">
      <c r="A36199" t="s">
        <v>2263</v>
      </c>
      <c r="B36199">
        <v>1995</v>
      </c>
      <c r="C36199">
        <v>27320</v>
      </c>
    </row>
    <row r="36200" spans="1:3" x14ac:dyDescent="0.3">
      <c r="A36200" t="s">
        <v>2263</v>
      </c>
      <c r="B36200">
        <v>1996</v>
      </c>
      <c r="C36200">
        <v>26854</v>
      </c>
    </row>
    <row r="36201" spans="1:3" x14ac:dyDescent="0.3">
      <c r="A36201" t="s">
        <v>2263</v>
      </c>
      <c r="B36201">
        <v>1997</v>
      </c>
      <c r="C36201">
        <v>26910</v>
      </c>
    </row>
    <row r="36202" spans="1:3" x14ac:dyDescent="0.3">
      <c r="A36202" t="s">
        <v>2263</v>
      </c>
      <c r="B36202">
        <v>1998</v>
      </c>
      <c r="C36202">
        <v>27388</v>
      </c>
    </row>
    <row r="36203" spans="1:3" x14ac:dyDescent="0.3">
      <c r="A36203" t="s">
        <v>2263</v>
      </c>
      <c r="B36203">
        <v>1999</v>
      </c>
      <c r="C36203">
        <v>28122</v>
      </c>
    </row>
    <row r="36204" spans="1:3" x14ac:dyDescent="0.3">
      <c r="A36204" t="s">
        <v>2263</v>
      </c>
      <c r="B36204">
        <v>2000</v>
      </c>
      <c r="C36204">
        <v>28935</v>
      </c>
    </row>
    <row r="36205" spans="1:3" x14ac:dyDescent="0.3">
      <c r="A36205" t="s">
        <v>2263</v>
      </c>
      <c r="B36205">
        <v>2001</v>
      </c>
      <c r="C36205">
        <v>29847</v>
      </c>
    </row>
    <row r="36206" spans="1:3" x14ac:dyDescent="0.3">
      <c r="A36206" t="s">
        <v>2263</v>
      </c>
      <c r="B36206">
        <v>2002</v>
      </c>
      <c r="C36206">
        <v>30913</v>
      </c>
    </row>
    <row r="36207" spans="1:3" x14ac:dyDescent="0.3">
      <c r="A36207" t="s">
        <v>2263</v>
      </c>
      <c r="B36207">
        <v>2003</v>
      </c>
      <c r="C36207">
        <v>32055</v>
      </c>
    </row>
    <row r="36208" spans="1:3" x14ac:dyDescent="0.3">
      <c r="A36208" t="s">
        <v>2263</v>
      </c>
      <c r="B36208">
        <v>2004</v>
      </c>
      <c r="C36208">
        <v>33187</v>
      </c>
    </row>
    <row r="36209" spans="1:3" x14ac:dyDescent="0.3">
      <c r="A36209" t="s">
        <v>2263</v>
      </c>
      <c r="B36209">
        <v>2005</v>
      </c>
      <c r="C36209">
        <v>34252</v>
      </c>
    </row>
    <row r="36210" spans="1:3" x14ac:dyDescent="0.3">
      <c r="A36210" t="s">
        <v>2263</v>
      </c>
      <c r="B36210">
        <v>2006</v>
      </c>
      <c r="C36210">
        <v>35240</v>
      </c>
    </row>
    <row r="36211" spans="1:3" x14ac:dyDescent="0.3">
      <c r="A36211" t="s">
        <v>2263</v>
      </c>
      <c r="B36211">
        <v>2007</v>
      </c>
      <c r="C36211">
        <v>36138</v>
      </c>
    </row>
    <row r="36212" spans="1:3" x14ac:dyDescent="0.3">
      <c r="A36212" t="s">
        <v>2263</v>
      </c>
      <c r="B36212">
        <v>2008</v>
      </c>
      <c r="C36212">
        <v>36880</v>
      </c>
    </row>
    <row r="36213" spans="1:3" x14ac:dyDescent="0.3">
      <c r="A36213" t="s">
        <v>2263</v>
      </c>
      <c r="B36213">
        <v>2009</v>
      </c>
      <c r="C36213">
        <v>37380</v>
      </c>
    </row>
    <row r="36214" spans="1:3" x14ac:dyDescent="0.3">
      <c r="A36214" t="s">
        <v>2263</v>
      </c>
      <c r="B36214">
        <v>2010</v>
      </c>
      <c r="C36214">
        <v>37582</v>
      </c>
    </row>
    <row r="36215" spans="1:3" x14ac:dyDescent="0.3">
      <c r="A36215" t="s">
        <v>2263</v>
      </c>
      <c r="B36215">
        <v>2011</v>
      </c>
      <c r="C36215">
        <v>37451</v>
      </c>
    </row>
    <row r="36216" spans="1:3" x14ac:dyDescent="0.3">
      <c r="A36216" t="s">
        <v>2263</v>
      </c>
      <c r="B36216">
        <v>2012</v>
      </c>
      <c r="C36216">
        <v>37012</v>
      </c>
    </row>
    <row r="36217" spans="1:3" x14ac:dyDescent="0.3">
      <c r="A36217" t="s">
        <v>2263</v>
      </c>
      <c r="B36217">
        <v>2013</v>
      </c>
      <c r="C36217">
        <v>36458</v>
      </c>
    </row>
    <row r="36218" spans="1:3" x14ac:dyDescent="0.3">
      <c r="A36218" t="s">
        <v>2263</v>
      </c>
      <c r="B36218">
        <v>2014</v>
      </c>
      <c r="C36218">
        <v>36018</v>
      </c>
    </row>
    <row r="36219" spans="1:3" x14ac:dyDescent="0.3">
      <c r="A36219" t="s">
        <v>2263</v>
      </c>
      <c r="B36219">
        <v>2015</v>
      </c>
      <c r="C36219">
        <v>35865</v>
      </c>
    </row>
    <row r="36220" spans="1:3" x14ac:dyDescent="0.3">
      <c r="A36220" t="s">
        <v>2263</v>
      </c>
      <c r="B36220">
        <v>2016</v>
      </c>
      <c r="C36220">
        <v>36061</v>
      </c>
    </row>
    <row r="36221" spans="1:3" x14ac:dyDescent="0.3">
      <c r="A36221" t="s">
        <v>2263</v>
      </c>
      <c r="B36221">
        <v>2017</v>
      </c>
      <c r="C36221">
        <v>36569</v>
      </c>
    </row>
    <row r="36222" spans="1:3" x14ac:dyDescent="0.3">
      <c r="A36222" t="s">
        <v>2263</v>
      </c>
      <c r="B36222">
        <v>2018</v>
      </c>
      <c r="C36222">
        <v>37264</v>
      </c>
    </row>
    <row r="36223" spans="1:3" x14ac:dyDescent="0.3">
      <c r="A36223" t="s">
        <v>2263</v>
      </c>
      <c r="B36223">
        <v>2019</v>
      </c>
      <c r="C36223">
        <v>38002</v>
      </c>
    </row>
    <row r="36224" spans="1:3" x14ac:dyDescent="0.3">
      <c r="A36224" t="s">
        <v>2263</v>
      </c>
      <c r="B36224">
        <v>2020</v>
      </c>
      <c r="C36224">
        <v>38659</v>
      </c>
    </row>
    <row r="36225" spans="1:3" x14ac:dyDescent="0.3">
      <c r="A36225" t="s">
        <v>2263</v>
      </c>
      <c r="B36225">
        <v>2021</v>
      </c>
      <c r="C36225">
        <v>39239</v>
      </c>
    </row>
    <row r="36226" spans="1:3" x14ac:dyDescent="0.3">
      <c r="A36226" t="s">
        <v>2264</v>
      </c>
      <c r="B36226">
        <v>1800</v>
      </c>
      <c r="C36226">
        <v>3583</v>
      </c>
    </row>
    <row r="36227" spans="1:3" x14ac:dyDescent="0.3">
      <c r="A36227" t="s">
        <v>2264</v>
      </c>
      <c r="B36227">
        <v>1810</v>
      </c>
      <c r="C36227">
        <v>3877</v>
      </c>
    </row>
    <row r="36228" spans="1:3" x14ac:dyDescent="0.3">
      <c r="A36228" t="s">
        <v>2264</v>
      </c>
      <c r="B36228">
        <v>1820</v>
      </c>
      <c r="C36228">
        <v>4006</v>
      </c>
    </row>
    <row r="36229" spans="1:3" x14ac:dyDescent="0.3">
      <c r="A36229" t="s">
        <v>2264</v>
      </c>
      <c r="B36229">
        <v>1830</v>
      </c>
      <c r="C36229">
        <v>4140</v>
      </c>
    </row>
    <row r="36230" spans="1:3" x14ac:dyDescent="0.3">
      <c r="A36230" t="s">
        <v>2264</v>
      </c>
      <c r="B36230">
        <v>1840</v>
      </c>
      <c r="C36230">
        <v>4278</v>
      </c>
    </row>
    <row r="36231" spans="1:3" x14ac:dyDescent="0.3">
      <c r="A36231" t="s">
        <v>2264</v>
      </c>
      <c r="B36231">
        <v>1850</v>
      </c>
      <c r="C36231">
        <v>4420</v>
      </c>
    </row>
    <row r="36232" spans="1:3" x14ac:dyDescent="0.3">
      <c r="A36232" t="s">
        <v>2264</v>
      </c>
      <c r="B36232">
        <v>1860</v>
      </c>
      <c r="C36232">
        <v>4567</v>
      </c>
    </row>
    <row r="36233" spans="1:3" x14ac:dyDescent="0.3">
      <c r="A36233" t="s">
        <v>2264</v>
      </c>
      <c r="B36233">
        <v>1870</v>
      </c>
      <c r="C36233">
        <v>4725</v>
      </c>
    </row>
    <row r="36234" spans="1:3" x14ac:dyDescent="0.3">
      <c r="A36234" t="s">
        <v>2264</v>
      </c>
      <c r="B36234">
        <v>1880</v>
      </c>
      <c r="C36234">
        <v>4888</v>
      </c>
    </row>
    <row r="36235" spans="1:3" x14ac:dyDescent="0.3">
      <c r="A36235" t="s">
        <v>2264</v>
      </c>
      <c r="B36235">
        <v>1890</v>
      </c>
      <c r="C36235">
        <v>5057</v>
      </c>
    </row>
    <row r="36236" spans="1:3" x14ac:dyDescent="0.3">
      <c r="A36236" t="s">
        <v>2264</v>
      </c>
      <c r="B36236">
        <v>1900</v>
      </c>
      <c r="C36236">
        <v>5231</v>
      </c>
    </row>
    <row r="36237" spans="1:3" x14ac:dyDescent="0.3">
      <c r="A36237" t="s">
        <v>2264</v>
      </c>
      <c r="B36237">
        <v>1910</v>
      </c>
      <c r="C36237">
        <v>5411</v>
      </c>
    </row>
    <row r="36238" spans="1:3" x14ac:dyDescent="0.3">
      <c r="A36238" t="s">
        <v>2264</v>
      </c>
      <c r="B36238">
        <v>1920</v>
      </c>
      <c r="C36238">
        <v>4943</v>
      </c>
    </row>
    <row r="36239" spans="1:3" x14ac:dyDescent="0.3">
      <c r="A36239" t="s">
        <v>2264</v>
      </c>
      <c r="B36239">
        <v>1930</v>
      </c>
      <c r="C36239">
        <v>4475</v>
      </c>
    </row>
    <row r="36240" spans="1:3" x14ac:dyDescent="0.3">
      <c r="A36240" t="s">
        <v>2264</v>
      </c>
      <c r="B36240">
        <v>1940</v>
      </c>
      <c r="C36240">
        <v>4021</v>
      </c>
    </row>
    <row r="36241" spans="1:3" x14ac:dyDescent="0.3">
      <c r="A36241" t="s">
        <v>2264</v>
      </c>
      <c r="B36241">
        <v>1950</v>
      </c>
      <c r="C36241">
        <v>4567</v>
      </c>
    </row>
    <row r="36242" spans="1:3" x14ac:dyDescent="0.3">
      <c r="A36242" t="s">
        <v>2264</v>
      </c>
      <c r="B36242">
        <v>1951</v>
      </c>
      <c r="C36242">
        <v>4609</v>
      </c>
    </row>
    <row r="36243" spans="1:3" x14ac:dyDescent="0.3">
      <c r="A36243" t="s">
        <v>2264</v>
      </c>
      <c r="B36243">
        <v>1952</v>
      </c>
      <c r="C36243">
        <v>4648</v>
      </c>
    </row>
    <row r="36244" spans="1:3" x14ac:dyDescent="0.3">
      <c r="A36244" t="s">
        <v>2264</v>
      </c>
      <c r="B36244">
        <v>1953</v>
      </c>
      <c r="C36244">
        <v>4678</v>
      </c>
    </row>
    <row r="36245" spans="1:3" x14ac:dyDescent="0.3">
      <c r="A36245" t="s">
        <v>2264</v>
      </c>
      <c r="B36245">
        <v>1954</v>
      </c>
      <c r="C36245">
        <v>4721</v>
      </c>
    </row>
    <row r="36246" spans="1:3" x14ac:dyDescent="0.3">
      <c r="A36246" t="s">
        <v>2264</v>
      </c>
      <c r="B36246">
        <v>1955</v>
      </c>
      <c r="C36246">
        <v>4749</v>
      </c>
    </row>
    <row r="36247" spans="1:3" x14ac:dyDescent="0.3">
      <c r="A36247" t="s">
        <v>2264</v>
      </c>
      <c r="B36247">
        <v>1956</v>
      </c>
      <c r="C36247">
        <v>4801</v>
      </c>
    </row>
    <row r="36248" spans="1:3" x14ac:dyDescent="0.3">
      <c r="A36248" t="s">
        <v>2264</v>
      </c>
      <c r="B36248">
        <v>1957</v>
      </c>
      <c r="C36248">
        <v>4841</v>
      </c>
    </row>
    <row r="36249" spans="1:3" x14ac:dyDescent="0.3">
      <c r="A36249" t="s">
        <v>2264</v>
      </c>
      <c r="B36249">
        <v>1958</v>
      </c>
      <c r="C36249">
        <v>4886</v>
      </c>
    </row>
    <row r="36250" spans="1:3" x14ac:dyDescent="0.3">
      <c r="A36250" t="s">
        <v>2264</v>
      </c>
      <c r="B36250">
        <v>1959</v>
      </c>
      <c r="C36250">
        <v>4929</v>
      </c>
    </row>
    <row r="36251" spans="1:3" x14ac:dyDescent="0.3">
      <c r="A36251" t="s">
        <v>2264</v>
      </c>
      <c r="B36251">
        <v>1960</v>
      </c>
      <c r="C36251">
        <v>4975</v>
      </c>
    </row>
    <row r="36252" spans="1:3" x14ac:dyDescent="0.3">
      <c r="A36252" t="s">
        <v>2264</v>
      </c>
      <c r="B36252">
        <v>1961</v>
      </c>
      <c r="C36252">
        <v>5014</v>
      </c>
    </row>
    <row r="36253" spans="1:3" x14ac:dyDescent="0.3">
      <c r="A36253" t="s">
        <v>2264</v>
      </c>
      <c r="B36253">
        <v>1962</v>
      </c>
      <c r="C36253">
        <v>5041</v>
      </c>
    </row>
    <row r="36254" spans="1:3" x14ac:dyDescent="0.3">
      <c r="A36254" t="s">
        <v>2264</v>
      </c>
      <c r="B36254">
        <v>1963</v>
      </c>
      <c r="C36254">
        <v>5081</v>
      </c>
    </row>
    <row r="36255" spans="1:3" x14ac:dyDescent="0.3">
      <c r="A36255" t="s">
        <v>2264</v>
      </c>
      <c r="B36255">
        <v>1964</v>
      </c>
      <c r="C36255">
        <v>5120</v>
      </c>
    </row>
    <row r="36256" spans="1:3" x14ac:dyDescent="0.3">
      <c r="A36256" t="s">
        <v>2264</v>
      </c>
      <c r="B36256">
        <v>1965</v>
      </c>
      <c r="C36256">
        <v>5162</v>
      </c>
    </row>
    <row r="36257" spans="1:3" x14ac:dyDescent="0.3">
      <c r="A36257" t="s">
        <v>2264</v>
      </c>
      <c r="B36257">
        <v>1966</v>
      </c>
      <c r="C36257">
        <v>5229</v>
      </c>
    </row>
    <row r="36258" spans="1:3" x14ac:dyDescent="0.3">
      <c r="A36258" t="s">
        <v>2264</v>
      </c>
      <c r="B36258">
        <v>1967</v>
      </c>
      <c r="C36258">
        <v>5297</v>
      </c>
    </row>
    <row r="36259" spans="1:3" x14ac:dyDescent="0.3">
      <c r="A36259" t="s">
        <v>2264</v>
      </c>
      <c r="B36259">
        <v>1968</v>
      </c>
      <c r="C36259">
        <v>5380</v>
      </c>
    </row>
    <row r="36260" spans="1:3" x14ac:dyDescent="0.3">
      <c r="A36260" t="s">
        <v>2264</v>
      </c>
      <c r="B36260">
        <v>1969</v>
      </c>
      <c r="C36260">
        <v>5464</v>
      </c>
    </row>
    <row r="36261" spans="1:3" x14ac:dyDescent="0.3">
      <c r="A36261" t="s">
        <v>2264</v>
      </c>
      <c r="B36261">
        <v>1970</v>
      </c>
      <c r="C36261">
        <v>5551</v>
      </c>
    </row>
    <row r="36262" spans="1:3" x14ac:dyDescent="0.3">
      <c r="A36262" t="s">
        <v>2264</v>
      </c>
      <c r="B36262">
        <v>1971</v>
      </c>
      <c r="C36262">
        <v>5642</v>
      </c>
    </row>
    <row r="36263" spans="1:3" x14ac:dyDescent="0.3">
      <c r="A36263" t="s">
        <v>2264</v>
      </c>
      <c r="B36263">
        <v>1972</v>
      </c>
      <c r="C36263">
        <v>5753</v>
      </c>
    </row>
    <row r="36264" spans="1:3" x14ac:dyDescent="0.3">
      <c r="A36264" t="s">
        <v>2264</v>
      </c>
      <c r="B36264">
        <v>1973</v>
      </c>
      <c r="C36264">
        <v>5845</v>
      </c>
    </row>
    <row r="36265" spans="1:3" x14ac:dyDescent="0.3">
      <c r="A36265" t="s">
        <v>2264</v>
      </c>
      <c r="B36265">
        <v>1974</v>
      </c>
      <c r="C36265">
        <v>5932</v>
      </c>
    </row>
    <row r="36266" spans="1:3" x14ac:dyDescent="0.3">
      <c r="A36266" t="s">
        <v>2264</v>
      </c>
      <c r="B36266">
        <v>1975</v>
      </c>
      <c r="C36266">
        <v>6005</v>
      </c>
    </row>
    <row r="36267" spans="1:3" x14ac:dyDescent="0.3">
      <c r="A36267" t="s">
        <v>2264</v>
      </c>
      <c r="B36267">
        <v>1976</v>
      </c>
      <c r="C36267">
        <v>6051</v>
      </c>
    </row>
    <row r="36268" spans="1:3" x14ac:dyDescent="0.3">
      <c r="A36268" t="s">
        <v>2264</v>
      </c>
      <c r="B36268">
        <v>1977</v>
      </c>
      <c r="C36268">
        <v>6103</v>
      </c>
    </row>
    <row r="36269" spans="1:3" x14ac:dyDescent="0.3">
      <c r="A36269" t="s">
        <v>2264</v>
      </c>
      <c r="B36269">
        <v>1978</v>
      </c>
      <c r="C36269">
        <v>6122</v>
      </c>
    </row>
    <row r="36270" spans="1:3" x14ac:dyDescent="0.3">
      <c r="A36270" t="s">
        <v>2264</v>
      </c>
      <c r="B36270">
        <v>1979</v>
      </c>
      <c r="C36270">
        <v>6138</v>
      </c>
    </row>
    <row r="36271" spans="1:3" x14ac:dyDescent="0.3">
      <c r="A36271" t="s">
        <v>2264</v>
      </c>
      <c r="B36271">
        <v>1980</v>
      </c>
      <c r="C36271">
        <v>6129</v>
      </c>
    </row>
    <row r="36272" spans="1:3" x14ac:dyDescent="0.3">
      <c r="A36272" t="s">
        <v>2264</v>
      </c>
      <c r="B36272">
        <v>1981</v>
      </c>
      <c r="C36272">
        <v>6109</v>
      </c>
    </row>
    <row r="36273" spans="1:3" x14ac:dyDescent="0.3">
      <c r="A36273" t="s">
        <v>2264</v>
      </c>
      <c r="B36273">
        <v>1982</v>
      </c>
      <c r="C36273">
        <v>6067</v>
      </c>
    </row>
    <row r="36274" spans="1:3" x14ac:dyDescent="0.3">
      <c r="A36274" t="s">
        <v>2264</v>
      </c>
      <c r="B36274">
        <v>1983</v>
      </c>
      <c r="C36274">
        <v>6030</v>
      </c>
    </row>
    <row r="36275" spans="1:3" x14ac:dyDescent="0.3">
      <c r="A36275" t="s">
        <v>2264</v>
      </c>
      <c r="B36275">
        <v>1984</v>
      </c>
      <c r="C36275">
        <v>6003</v>
      </c>
    </row>
    <row r="36276" spans="1:3" x14ac:dyDescent="0.3">
      <c r="A36276" t="s">
        <v>2264</v>
      </c>
      <c r="B36276">
        <v>1985</v>
      </c>
      <c r="C36276">
        <v>6017</v>
      </c>
    </row>
    <row r="36277" spans="1:3" x14ac:dyDescent="0.3">
      <c r="A36277" t="s">
        <v>2264</v>
      </c>
      <c r="B36277">
        <v>1986</v>
      </c>
      <c r="C36277">
        <v>6068</v>
      </c>
    </row>
    <row r="36278" spans="1:3" x14ac:dyDescent="0.3">
      <c r="A36278" t="s">
        <v>2264</v>
      </c>
      <c r="B36278">
        <v>1987</v>
      </c>
      <c r="C36278">
        <v>6148</v>
      </c>
    </row>
    <row r="36279" spans="1:3" x14ac:dyDescent="0.3">
      <c r="A36279" t="s">
        <v>2264</v>
      </c>
      <c r="B36279">
        <v>1988</v>
      </c>
      <c r="C36279">
        <v>6236</v>
      </c>
    </row>
    <row r="36280" spans="1:3" x14ac:dyDescent="0.3">
      <c r="A36280" t="s">
        <v>2264</v>
      </c>
      <c r="B36280">
        <v>1989</v>
      </c>
      <c r="C36280">
        <v>6327</v>
      </c>
    </row>
    <row r="36281" spans="1:3" x14ac:dyDescent="0.3">
      <c r="A36281" t="s">
        <v>2264</v>
      </c>
      <c r="B36281">
        <v>1990</v>
      </c>
      <c r="C36281">
        <v>6385</v>
      </c>
    </row>
    <row r="36282" spans="1:3" x14ac:dyDescent="0.3">
      <c r="A36282" t="s">
        <v>2264</v>
      </c>
      <c r="B36282">
        <v>1991</v>
      </c>
      <c r="C36282">
        <v>6425</v>
      </c>
    </row>
    <row r="36283" spans="1:3" x14ac:dyDescent="0.3">
      <c r="A36283" t="s">
        <v>2264</v>
      </c>
      <c r="B36283">
        <v>1992</v>
      </c>
      <c r="C36283">
        <v>6435</v>
      </c>
    </row>
    <row r="36284" spans="1:3" x14ac:dyDescent="0.3">
      <c r="A36284" t="s">
        <v>2264</v>
      </c>
      <c r="B36284">
        <v>1993</v>
      </c>
      <c r="C36284">
        <v>6423</v>
      </c>
    </row>
    <row r="36285" spans="1:3" x14ac:dyDescent="0.3">
      <c r="A36285" t="s">
        <v>2264</v>
      </c>
      <c r="B36285">
        <v>1994</v>
      </c>
      <c r="C36285">
        <v>6416</v>
      </c>
    </row>
    <row r="36286" spans="1:3" x14ac:dyDescent="0.3">
      <c r="A36286" t="s">
        <v>2264</v>
      </c>
      <c r="B36286">
        <v>1995</v>
      </c>
      <c r="C36286">
        <v>6389</v>
      </c>
    </row>
    <row r="36287" spans="1:3" x14ac:dyDescent="0.3">
      <c r="A36287" t="s">
        <v>2264</v>
      </c>
      <c r="B36287">
        <v>1996</v>
      </c>
      <c r="C36287">
        <v>6375</v>
      </c>
    </row>
    <row r="36288" spans="1:3" x14ac:dyDescent="0.3">
      <c r="A36288" t="s">
        <v>2264</v>
      </c>
      <c r="B36288">
        <v>1997</v>
      </c>
      <c r="C36288">
        <v>6366</v>
      </c>
    </row>
    <row r="36289" spans="1:3" x14ac:dyDescent="0.3">
      <c r="A36289" t="s">
        <v>2264</v>
      </c>
      <c r="B36289">
        <v>1998</v>
      </c>
      <c r="C36289">
        <v>6350</v>
      </c>
    </row>
    <row r="36290" spans="1:3" x14ac:dyDescent="0.3">
      <c r="A36290" t="s">
        <v>2264</v>
      </c>
      <c r="B36290">
        <v>1999</v>
      </c>
      <c r="C36290">
        <v>6324</v>
      </c>
    </row>
    <row r="36291" spans="1:3" x14ac:dyDescent="0.3">
      <c r="A36291" t="s">
        <v>2264</v>
      </c>
      <c r="B36291">
        <v>2000</v>
      </c>
      <c r="C36291">
        <v>6298</v>
      </c>
    </row>
    <row r="36292" spans="1:3" x14ac:dyDescent="0.3">
      <c r="A36292" t="s">
        <v>2264</v>
      </c>
      <c r="B36292">
        <v>2001</v>
      </c>
      <c r="C36292">
        <v>6255</v>
      </c>
    </row>
    <row r="36293" spans="1:3" x14ac:dyDescent="0.3">
      <c r="A36293" t="s">
        <v>2264</v>
      </c>
      <c r="B36293">
        <v>2002</v>
      </c>
      <c r="C36293">
        <v>6207</v>
      </c>
    </row>
    <row r="36294" spans="1:3" x14ac:dyDescent="0.3">
      <c r="A36294" t="s">
        <v>2264</v>
      </c>
      <c r="B36294">
        <v>2003</v>
      </c>
      <c r="C36294">
        <v>6150</v>
      </c>
    </row>
    <row r="36295" spans="1:3" x14ac:dyDescent="0.3">
      <c r="A36295" t="s">
        <v>2264</v>
      </c>
      <c r="B36295">
        <v>2004</v>
      </c>
      <c r="C36295">
        <v>6118</v>
      </c>
    </row>
    <row r="36296" spans="1:3" x14ac:dyDescent="0.3">
      <c r="A36296" t="s">
        <v>2264</v>
      </c>
      <c r="B36296">
        <v>2005</v>
      </c>
      <c r="C36296">
        <v>6113</v>
      </c>
    </row>
    <row r="36297" spans="1:3" x14ac:dyDescent="0.3">
      <c r="A36297" t="s">
        <v>2264</v>
      </c>
      <c r="B36297">
        <v>2006</v>
      </c>
      <c r="C36297">
        <v>6160</v>
      </c>
    </row>
    <row r="36298" spans="1:3" x14ac:dyDescent="0.3">
      <c r="A36298" t="s">
        <v>2264</v>
      </c>
      <c r="B36298">
        <v>2007</v>
      </c>
      <c r="C36298">
        <v>6220</v>
      </c>
    </row>
    <row r="36299" spans="1:3" x14ac:dyDescent="0.3">
      <c r="A36299" t="s">
        <v>2264</v>
      </c>
      <c r="B36299">
        <v>2008</v>
      </c>
      <c r="C36299">
        <v>6286</v>
      </c>
    </row>
    <row r="36300" spans="1:3" x14ac:dyDescent="0.3">
      <c r="A36300" t="s">
        <v>2264</v>
      </c>
      <c r="B36300">
        <v>2009</v>
      </c>
      <c r="C36300">
        <v>6343</v>
      </c>
    </row>
    <row r="36301" spans="1:3" x14ac:dyDescent="0.3">
      <c r="A36301" t="s">
        <v>2264</v>
      </c>
      <c r="B36301">
        <v>2010</v>
      </c>
      <c r="C36301">
        <v>6361</v>
      </c>
    </row>
    <row r="36302" spans="1:3" x14ac:dyDescent="0.3">
      <c r="A36302" t="s">
        <v>2264</v>
      </c>
      <c r="B36302">
        <v>2011</v>
      </c>
      <c r="C36302">
        <v>6323</v>
      </c>
    </row>
    <row r="36303" spans="1:3" x14ac:dyDescent="0.3">
      <c r="A36303" t="s">
        <v>2264</v>
      </c>
      <c r="B36303">
        <v>2012</v>
      </c>
      <c r="C36303">
        <v>6251</v>
      </c>
    </row>
    <row r="36304" spans="1:3" x14ac:dyDescent="0.3">
      <c r="A36304" t="s">
        <v>2264</v>
      </c>
      <c r="B36304">
        <v>2013</v>
      </c>
      <c r="C36304">
        <v>6168</v>
      </c>
    </row>
    <row r="36305" spans="1:3" x14ac:dyDescent="0.3">
      <c r="A36305" t="s">
        <v>2264</v>
      </c>
      <c r="B36305">
        <v>2014</v>
      </c>
      <c r="C36305">
        <v>6073</v>
      </c>
    </row>
    <row r="36306" spans="1:3" x14ac:dyDescent="0.3">
      <c r="A36306" t="s">
        <v>2264</v>
      </c>
      <c r="B36306">
        <v>2015</v>
      </c>
      <c r="C36306">
        <v>5992</v>
      </c>
    </row>
    <row r="36307" spans="1:3" x14ac:dyDescent="0.3">
      <c r="A36307" t="s">
        <v>2264</v>
      </c>
      <c r="B36307">
        <v>2016</v>
      </c>
      <c r="C36307">
        <v>5933</v>
      </c>
    </row>
    <row r="36308" spans="1:3" x14ac:dyDescent="0.3">
      <c r="A36308" t="s">
        <v>2264</v>
      </c>
      <c r="B36308">
        <v>2017</v>
      </c>
      <c r="C36308">
        <v>5885</v>
      </c>
    </row>
    <row r="36309" spans="1:3" x14ac:dyDescent="0.3">
      <c r="A36309" t="s">
        <v>2264</v>
      </c>
      <c r="B36309">
        <v>2018</v>
      </c>
      <c r="C36309">
        <v>5845</v>
      </c>
    </row>
    <row r="36310" spans="1:3" x14ac:dyDescent="0.3">
      <c r="A36310" t="s">
        <v>2264</v>
      </c>
      <c r="B36310">
        <v>2019</v>
      </c>
      <c r="C36310">
        <v>5821</v>
      </c>
    </row>
    <row r="36311" spans="1:3" x14ac:dyDescent="0.3">
      <c r="A36311" t="s">
        <v>2264</v>
      </c>
      <c r="B36311">
        <v>2020</v>
      </c>
      <c r="C36311">
        <v>5795</v>
      </c>
    </row>
    <row r="36312" spans="1:3" x14ac:dyDescent="0.3">
      <c r="A36312" t="s">
        <v>2264</v>
      </c>
      <c r="B36312">
        <v>2021</v>
      </c>
      <c r="C36312">
        <v>5771</v>
      </c>
    </row>
    <row r="36313" spans="1:3" x14ac:dyDescent="0.3">
      <c r="A36313" t="s">
        <v>2265</v>
      </c>
      <c r="B36313">
        <v>1800</v>
      </c>
      <c r="C36313">
        <v>25781</v>
      </c>
    </row>
    <row r="36314" spans="1:3" x14ac:dyDescent="0.3">
      <c r="A36314" t="s">
        <v>2265</v>
      </c>
      <c r="B36314">
        <v>1801</v>
      </c>
      <c r="C36314">
        <v>25781</v>
      </c>
    </row>
    <row r="36315" spans="1:3" x14ac:dyDescent="0.3">
      <c r="A36315" t="s">
        <v>2265</v>
      </c>
      <c r="B36315">
        <v>1802</v>
      </c>
      <c r="C36315">
        <v>25781</v>
      </c>
    </row>
    <row r="36316" spans="1:3" x14ac:dyDescent="0.3">
      <c r="A36316" t="s">
        <v>2265</v>
      </c>
      <c r="B36316">
        <v>1803</v>
      </c>
      <c r="C36316">
        <v>25781</v>
      </c>
    </row>
    <row r="36317" spans="1:3" x14ac:dyDescent="0.3">
      <c r="A36317" t="s">
        <v>2265</v>
      </c>
      <c r="B36317">
        <v>1804</v>
      </c>
      <c r="C36317">
        <v>25781</v>
      </c>
    </row>
    <row r="36318" spans="1:3" x14ac:dyDescent="0.3">
      <c r="A36318" t="s">
        <v>2265</v>
      </c>
      <c r="B36318">
        <v>1805</v>
      </c>
      <c r="C36318">
        <v>25781</v>
      </c>
    </row>
    <row r="36319" spans="1:3" x14ac:dyDescent="0.3">
      <c r="A36319" t="s">
        <v>2265</v>
      </c>
      <c r="B36319">
        <v>1806</v>
      </c>
      <c r="C36319">
        <v>25781</v>
      </c>
    </row>
    <row r="36320" spans="1:3" x14ac:dyDescent="0.3">
      <c r="A36320" t="s">
        <v>2265</v>
      </c>
      <c r="B36320">
        <v>1807</v>
      </c>
      <c r="C36320">
        <v>25781</v>
      </c>
    </row>
    <row r="36321" spans="1:3" x14ac:dyDescent="0.3">
      <c r="A36321" t="s">
        <v>2265</v>
      </c>
      <c r="B36321">
        <v>1808</v>
      </c>
      <c r="C36321">
        <v>25781</v>
      </c>
    </row>
    <row r="36322" spans="1:3" x14ac:dyDescent="0.3">
      <c r="A36322" t="s">
        <v>2265</v>
      </c>
      <c r="B36322">
        <v>1809</v>
      </c>
      <c r="C36322">
        <v>25781</v>
      </c>
    </row>
    <row r="36323" spans="1:3" x14ac:dyDescent="0.3">
      <c r="A36323" t="s">
        <v>2265</v>
      </c>
      <c r="B36323">
        <v>1810</v>
      </c>
      <c r="C36323">
        <v>25781</v>
      </c>
    </row>
    <row r="36324" spans="1:3" x14ac:dyDescent="0.3">
      <c r="A36324" t="s">
        <v>2265</v>
      </c>
      <c r="B36324">
        <v>1811</v>
      </c>
      <c r="C36324">
        <v>25781</v>
      </c>
    </row>
    <row r="36325" spans="1:3" x14ac:dyDescent="0.3">
      <c r="A36325" t="s">
        <v>2265</v>
      </c>
      <c r="B36325">
        <v>1812</v>
      </c>
      <c r="C36325">
        <v>25781</v>
      </c>
    </row>
    <row r="36326" spans="1:3" x14ac:dyDescent="0.3">
      <c r="A36326" t="s">
        <v>2265</v>
      </c>
      <c r="B36326">
        <v>1813</v>
      </c>
      <c r="C36326">
        <v>25781</v>
      </c>
    </row>
    <row r="36327" spans="1:3" x14ac:dyDescent="0.3">
      <c r="A36327" t="s">
        <v>2265</v>
      </c>
      <c r="B36327">
        <v>1814</v>
      </c>
      <c r="C36327">
        <v>25781</v>
      </c>
    </row>
    <row r="36328" spans="1:3" x14ac:dyDescent="0.3">
      <c r="A36328" t="s">
        <v>2265</v>
      </c>
      <c r="B36328">
        <v>1815</v>
      </c>
      <c r="C36328">
        <v>25781</v>
      </c>
    </row>
    <row r="36329" spans="1:3" x14ac:dyDescent="0.3">
      <c r="A36329" t="s">
        <v>2265</v>
      </c>
      <c r="B36329">
        <v>1816</v>
      </c>
      <c r="C36329">
        <v>25781</v>
      </c>
    </row>
    <row r="36330" spans="1:3" x14ac:dyDescent="0.3">
      <c r="A36330" t="s">
        <v>2265</v>
      </c>
      <c r="B36330">
        <v>1817</v>
      </c>
      <c r="C36330">
        <v>25781</v>
      </c>
    </row>
    <row r="36331" spans="1:3" x14ac:dyDescent="0.3">
      <c r="A36331" t="s">
        <v>2265</v>
      </c>
      <c r="B36331">
        <v>1818</v>
      </c>
      <c r="C36331">
        <v>25781</v>
      </c>
    </row>
    <row r="36332" spans="1:3" x14ac:dyDescent="0.3">
      <c r="A36332" t="s">
        <v>2265</v>
      </c>
      <c r="B36332">
        <v>1819</v>
      </c>
      <c r="C36332">
        <v>25807</v>
      </c>
    </row>
    <row r="36333" spans="1:3" x14ac:dyDescent="0.3">
      <c r="A36333" t="s">
        <v>2265</v>
      </c>
      <c r="B36333">
        <v>1820</v>
      </c>
      <c r="C36333">
        <v>25859</v>
      </c>
    </row>
    <row r="36334" spans="1:3" x14ac:dyDescent="0.3">
      <c r="A36334" t="s">
        <v>2265</v>
      </c>
      <c r="B36334">
        <v>1821</v>
      </c>
      <c r="C36334">
        <v>25938</v>
      </c>
    </row>
    <row r="36335" spans="1:3" x14ac:dyDescent="0.3">
      <c r="A36335" t="s">
        <v>2265</v>
      </c>
      <c r="B36335">
        <v>1822</v>
      </c>
      <c r="C36335">
        <v>26043</v>
      </c>
    </row>
    <row r="36336" spans="1:3" x14ac:dyDescent="0.3">
      <c r="A36336" t="s">
        <v>2265</v>
      </c>
      <c r="B36336">
        <v>1823</v>
      </c>
      <c r="C36336">
        <v>26175</v>
      </c>
    </row>
    <row r="36337" spans="1:3" x14ac:dyDescent="0.3">
      <c r="A36337" t="s">
        <v>2265</v>
      </c>
      <c r="B36337">
        <v>1824</v>
      </c>
      <c r="C36337">
        <v>26308</v>
      </c>
    </row>
    <row r="36338" spans="1:3" x14ac:dyDescent="0.3">
      <c r="A36338" t="s">
        <v>2265</v>
      </c>
      <c r="B36338">
        <v>1825</v>
      </c>
      <c r="C36338">
        <v>26441</v>
      </c>
    </row>
    <row r="36339" spans="1:3" x14ac:dyDescent="0.3">
      <c r="A36339" t="s">
        <v>2265</v>
      </c>
      <c r="B36339">
        <v>1826</v>
      </c>
      <c r="C36339">
        <v>26575</v>
      </c>
    </row>
    <row r="36340" spans="1:3" x14ac:dyDescent="0.3">
      <c r="A36340" t="s">
        <v>2265</v>
      </c>
      <c r="B36340">
        <v>1827</v>
      </c>
      <c r="C36340">
        <v>26710</v>
      </c>
    </row>
    <row r="36341" spans="1:3" x14ac:dyDescent="0.3">
      <c r="A36341" t="s">
        <v>2265</v>
      </c>
      <c r="B36341">
        <v>1828</v>
      </c>
      <c r="C36341">
        <v>26845</v>
      </c>
    </row>
    <row r="36342" spans="1:3" x14ac:dyDescent="0.3">
      <c r="A36342" t="s">
        <v>2265</v>
      </c>
      <c r="B36342">
        <v>1829</v>
      </c>
      <c r="C36342">
        <v>26981</v>
      </c>
    </row>
    <row r="36343" spans="1:3" x14ac:dyDescent="0.3">
      <c r="A36343" t="s">
        <v>2265</v>
      </c>
      <c r="B36343">
        <v>1830</v>
      </c>
      <c r="C36343">
        <v>27118</v>
      </c>
    </row>
    <row r="36344" spans="1:3" x14ac:dyDescent="0.3">
      <c r="A36344" t="s">
        <v>2265</v>
      </c>
      <c r="B36344">
        <v>1831</v>
      </c>
      <c r="C36344">
        <v>27255</v>
      </c>
    </row>
    <row r="36345" spans="1:3" x14ac:dyDescent="0.3">
      <c r="A36345" t="s">
        <v>2265</v>
      </c>
      <c r="B36345">
        <v>1832</v>
      </c>
      <c r="C36345">
        <v>27393</v>
      </c>
    </row>
    <row r="36346" spans="1:3" x14ac:dyDescent="0.3">
      <c r="A36346" t="s">
        <v>2265</v>
      </c>
      <c r="B36346">
        <v>1833</v>
      </c>
      <c r="C36346">
        <v>27532</v>
      </c>
    </row>
    <row r="36347" spans="1:3" x14ac:dyDescent="0.3">
      <c r="A36347" t="s">
        <v>2265</v>
      </c>
      <c r="B36347">
        <v>1834</v>
      </c>
      <c r="C36347">
        <v>27671</v>
      </c>
    </row>
    <row r="36348" spans="1:3" x14ac:dyDescent="0.3">
      <c r="A36348" t="s">
        <v>2265</v>
      </c>
      <c r="B36348">
        <v>1835</v>
      </c>
      <c r="C36348">
        <v>27811</v>
      </c>
    </row>
    <row r="36349" spans="1:3" x14ac:dyDescent="0.3">
      <c r="A36349" t="s">
        <v>2265</v>
      </c>
      <c r="B36349">
        <v>1836</v>
      </c>
      <c r="C36349">
        <v>27952</v>
      </c>
    </row>
    <row r="36350" spans="1:3" x14ac:dyDescent="0.3">
      <c r="A36350" t="s">
        <v>2265</v>
      </c>
      <c r="B36350">
        <v>1837</v>
      </c>
      <c r="C36350">
        <v>28094</v>
      </c>
    </row>
    <row r="36351" spans="1:3" x14ac:dyDescent="0.3">
      <c r="A36351" t="s">
        <v>2265</v>
      </c>
      <c r="B36351">
        <v>1838</v>
      </c>
      <c r="C36351">
        <v>28236</v>
      </c>
    </row>
    <row r="36352" spans="1:3" x14ac:dyDescent="0.3">
      <c r="A36352" t="s">
        <v>2265</v>
      </c>
      <c r="B36352">
        <v>1839</v>
      </c>
      <c r="C36352">
        <v>28379</v>
      </c>
    </row>
    <row r="36353" spans="1:3" x14ac:dyDescent="0.3">
      <c r="A36353" t="s">
        <v>2265</v>
      </c>
      <c r="B36353">
        <v>1840</v>
      </c>
      <c r="C36353">
        <v>28523</v>
      </c>
    </row>
    <row r="36354" spans="1:3" x14ac:dyDescent="0.3">
      <c r="A36354" t="s">
        <v>2265</v>
      </c>
      <c r="B36354">
        <v>1841</v>
      </c>
      <c r="C36354">
        <v>28667</v>
      </c>
    </row>
    <row r="36355" spans="1:3" x14ac:dyDescent="0.3">
      <c r="A36355" t="s">
        <v>2265</v>
      </c>
      <c r="B36355">
        <v>1842</v>
      </c>
      <c r="C36355">
        <v>28812</v>
      </c>
    </row>
    <row r="36356" spans="1:3" x14ac:dyDescent="0.3">
      <c r="A36356" t="s">
        <v>2265</v>
      </c>
      <c r="B36356">
        <v>1843</v>
      </c>
      <c r="C36356">
        <v>28958</v>
      </c>
    </row>
    <row r="36357" spans="1:3" x14ac:dyDescent="0.3">
      <c r="A36357" t="s">
        <v>2265</v>
      </c>
      <c r="B36357">
        <v>1844</v>
      </c>
      <c r="C36357">
        <v>29105</v>
      </c>
    </row>
    <row r="36358" spans="1:3" x14ac:dyDescent="0.3">
      <c r="A36358" t="s">
        <v>2265</v>
      </c>
      <c r="B36358">
        <v>1845</v>
      </c>
      <c r="C36358">
        <v>29252</v>
      </c>
    </row>
    <row r="36359" spans="1:3" x14ac:dyDescent="0.3">
      <c r="A36359" t="s">
        <v>2265</v>
      </c>
      <c r="B36359">
        <v>1846</v>
      </c>
      <c r="C36359">
        <v>29401</v>
      </c>
    </row>
    <row r="36360" spans="1:3" x14ac:dyDescent="0.3">
      <c r="A36360" t="s">
        <v>2265</v>
      </c>
      <c r="B36360">
        <v>1847</v>
      </c>
      <c r="C36360">
        <v>29550</v>
      </c>
    </row>
    <row r="36361" spans="1:3" x14ac:dyDescent="0.3">
      <c r="A36361" t="s">
        <v>2265</v>
      </c>
      <c r="B36361">
        <v>1848</v>
      </c>
      <c r="C36361">
        <v>29699</v>
      </c>
    </row>
    <row r="36362" spans="1:3" x14ac:dyDescent="0.3">
      <c r="A36362" t="s">
        <v>2265</v>
      </c>
      <c r="B36362">
        <v>1849</v>
      </c>
      <c r="C36362">
        <v>29858</v>
      </c>
    </row>
    <row r="36363" spans="1:3" x14ac:dyDescent="0.3">
      <c r="A36363" t="s">
        <v>2265</v>
      </c>
      <c r="B36363">
        <v>1850</v>
      </c>
      <c r="C36363">
        <v>30026</v>
      </c>
    </row>
    <row r="36364" spans="1:3" x14ac:dyDescent="0.3">
      <c r="A36364" t="s">
        <v>2265</v>
      </c>
      <c r="B36364">
        <v>1851</v>
      </c>
      <c r="C36364">
        <v>30204</v>
      </c>
    </row>
    <row r="36365" spans="1:3" x14ac:dyDescent="0.3">
      <c r="A36365" t="s">
        <v>2265</v>
      </c>
      <c r="B36365">
        <v>1852</v>
      </c>
      <c r="C36365">
        <v>30391</v>
      </c>
    </row>
    <row r="36366" spans="1:3" x14ac:dyDescent="0.3">
      <c r="A36366" t="s">
        <v>2265</v>
      </c>
      <c r="B36366">
        <v>1853</v>
      </c>
      <c r="C36366">
        <v>30588</v>
      </c>
    </row>
    <row r="36367" spans="1:3" x14ac:dyDescent="0.3">
      <c r="A36367" t="s">
        <v>2265</v>
      </c>
      <c r="B36367">
        <v>1854</v>
      </c>
      <c r="C36367">
        <v>30786</v>
      </c>
    </row>
    <row r="36368" spans="1:3" x14ac:dyDescent="0.3">
      <c r="A36368" t="s">
        <v>2265</v>
      </c>
      <c r="B36368">
        <v>1855</v>
      </c>
      <c r="C36368">
        <v>30986</v>
      </c>
    </row>
    <row r="36369" spans="1:3" x14ac:dyDescent="0.3">
      <c r="A36369" t="s">
        <v>2265</v>
      </c>
      <c r="B36369">
        <v>1856</v>
      </c>
      <c r="C36369">
        <v>31186</v>
      </c>
    </row>
    <row r="36370" spans="1:3" x14ac:dyDescent="0.3">
      <c r="A36370" t="s">
        <v>2265</v>
      </c>
      <c r="B36370">
        <v>1857</v>
      </c>
      <c r="C36370">
        <v>31388</v>
      </c>
    </row>
    <row r="36371" spans="1:3" x14ac:dyDescent="0.3">
      <c r="A36371" t="s">
        <v>2265</v>
      </c>
      <c r="B36371">
        <v>1858</v>
      </c>
      <c r="C36371">
        <v>31592</v>
      </c>
    </row>
    <row r="36372" spans="1:3" x14ac:dyDescent="0.3">
      <c r="A36372" t="s">
        <v>2265</v>
      </c>
      <c r="B36372">
        <v>1859</v>
      </c>
      <c r="C36372">
        <v>31831</v>
      </c>
    </row>
    <row r="36373" spans="1:3" x14ac:dyDescent="0.3">
      <c r="A36373" t="s">
        <v>2265</v>
      </c>
      <c r="B36373">
        <v>1860</v>
      </c>
      <c r="C36373">
        <v>32106</v>
      </c>
    </row>
    <row r="36374" spans="1:3" x14ac:dyDescent="0.3">
      <c r="A36374" t="s">
        <v>2265</v>
      </c>
      <c r="B36374">
        <v>1861</v>
      </c>
      <c r="C36374">
        <v>32419</v>
      </c>
    </row>
    <row r="36375" spans="1:3" x14ac:dyDescent="0.3">
      <c r="A36375" t="s">
        <v>2265</v>
      </c>
      <c r="B36375">
        <v>1862</v>
      </c>
      <c r="C36375">
        <v>32769</v>
      </c>
    </row>
    <row r="36376" spans="1:3" x14ac:dyDescent="0.3">
      <c r="A36376" t="s">
        <v>2265</v>
      </c>
      <c r="B36376">
        <v>1863</v>
      </c>
      <c r="C36376">
        <v>33157</v>
      </c>
    </row>
    <row r="36377" spans="1:3" x14ac:dyDescent="0.3">
      <c r="A36377" t="s">
        <v>2265</v>
      </c>
      <c r="B36377">
        <v>1864</v>
      </c>
      <c r="C36377">
        <v>33550</v>
      </c>
    </row>
    <row r="36378" spans="1:3" x14ac:dyDescent="0.3">
      <c r="A36378" t="s">
        <v>2265</v>
      </c>
      <c r="B36378">
        <v>1865</v>
      </c>
      <c r="C36378">
        <v>33948</v>
      </c>
    </row>
    <row r="36379" spans="1:3" x14ac:dyDescent="0.3">
      <c r="A36379" t="s">
        <v>2265</v>
      </c>
      <c r="B36379">
        <v>1866</v>
      </c>
      <c r="C36379">
        <v>34350</v>
      </c>
    </row>
    <row r="36380" spans="1:3" x14ac:dyDescent="0.3">
      <c r="A36380" t="s">
        <v>2265</v>
      </c>
      <c r="B36380">
        <v>1867</v>
      </c>
      <c r="C36380">
        <v>34757</v>
      </c>
    </row>
    <row r="36381" spans="1:3" x14ac:dyDescent="0.3">
      <c r="A36381" t="s">
        <v>2265</v>
      </c>
      <c r="B36381">
        <v>1868</v>
      </c>
      <c r="C36381">
        <v>35169</v>
      </c>
    </row>
    <row r="36382" spans="1:3" x14ac:dyDescent="0.3">
      <c r="A36382" t="s">
        <v>2265</v>
      </c>
      <c r="B36382">
        <v>1869</v>
      </c>
      <c r="C36382">
        <v>35595</v>
      </c>
    </row>
    <row r="36383" spans="1:3" x14ac:dyDescent="0.3">
      <c r="A36383" t="s">
        <v>2265</v>
      </c>
      <c r="B36383">
        <v>1870</v>
      </c>
      <c r="C36383">
        <v>36035</v>
      </c>
    </row>
    <row r="36384" spans="1:3" x14ac:dyDescent="0.3">
      <c r="A36384" t="s">
        <v>2265</v>
      </c>
      <c r="B36384">
        <v>1871</v>
      </c>
      <c r="C36384">
        <v>36489</v>
      </c>
    </row>
    <row r="36385" spans="1:3" x14ac:dyDescent="0.3">
      <c r="A36385" t="s">
        <v>2265</v>
      </c>
      <c r="B36385">
        <v>1872</v>
      </c>
      <c r="C36385">
        <v>36958</v>
      </c>
    </row>
    <row r="36386" spans="1:3" x14ac:dyDescent="0.3">
      <c r="A36386" t="s">
        <v>2265</v>
      </c>
      <c r="B36386">
        <v>1873</v>
      </c>
      <c r="C36386">
        <v>37442</v>
      </c>
    </row>
    <row r="36387" spans="1:3" x14ac:dyDescent="0.3">
      <c r="A36387" t="s">
        <v>2265</v>
      </c>
      <c r="B36387">
        <v>1874</v>
      </c>
      <c r="C36387">
        <v>37932</v>
      </c>
    </row>
    <row r="36388" spans="1:3" x14ac:dyDescent="0.3">
      <c r="A36388" t="s">
        <v>2265</v>
      </c>
      <c r="B36388">
        <v>1875</v>
      </c>
      <c r="C36388">
        <v>38429</v>
      </c>
    </row>
    <row r="36389" spans="1:3" x14ac:dyDescent="0.3">
      <c r="A36389" t="s">
        <v>2265</v>
      </c>
      <c r="B36389">
        <v>1876</v>
      </c>
      <c r="C36389">
        <v>38932</v>
      </c>
    </row>
    <row r="36390" spans="1:3" x14ac:dyDescent="0.3">
      <c r="A36390" t="s">
        <v>2265</v>
      </c>
      <c r="B36390">
        <v>1877</v>
      </c>
      <c r="C36390">
        <v>39442</v>
      </c>
    </row>
    <row r="36391" spans="1:3" x14ac:dyDescent="0.3">
      <c r="A36391" t="s">
        <v>2265</v>
      </c>
      <c r="B36391">
        <v>1878</v>
      </c>
      <c r="C36391">
        <v>39958</v>
      </c>
    </row>
    <row r="36392" spans="1:3" x14ac:dyDescent="0.3">
      <c r="A36392" t="s">
        <v>2265</v>
      </c>
      <c r="B36392">
        <v>1879</v>
      </c>
      <c r="C36392">
        <v>40374</v>
      </c>
    </row>
    <row r="36393" spans="1:3" x14ac:dyDescent="0.3">
      <c r="A36393" t="s">
        <v>2265</v>
      </c>
      <c r="B36393">
        <v>1880</v>
      </c>
      <c r="C36393">
        <v>40688</v>
      </c>
    </row>
    <row r="36394" spans="1:3" x14ac:dyDescent="0.3">
      <c r="A36394" t="s">
        <v>2265</v>
      </c>
      <c r="B36394">
        <v>1881</v>
      </c>
      <c r="C36394">
        <v>40899</v>
      </c>
    </row>
    <row r="36395" spans="1:3" x14ac:dyDescent="0.3">
      <c r="A36395" t="s">
        <v>2265</v>
      </c>
      <c r="B36395">
        <v>1882</v>
      </c>
      <c r="C36395">
        <v>41005</v>
      </c>
    </row>
    <row r="36396" spans="1:3" x14ac:dyDescent="0.3">
      <c r="A36396" t="s">
        <v>2265</v>
      </c>
      <c r="B36396">
        <v>1883</v>
      </c>
      <c r="C36396">
        <v>41005</v>
      </c>
    </row>
    <row r="36397" spans="1:3" x14ac:dyDescent="0.3">
      <c r="A36397" t="s">
        <v>2265</v>
      </c>
      <c r="B36397">
        <v>1884</v>
      </c>
      <c r="C36397">
        <v>41005</v>
      </c>
    </row>
    <row r="36398" spans="1:3" x14ac:dyDescent="0.3">
      <c r="A36398" t="s">
        <v>2265</v>
      </c>
      <c r="B36398">
        <v>1885</v>
      </c>
      <c r="C36398">
        <v>41005</v>
      </c>
    </row>
    <row r="36399" spans="1:3" x14ac:dyDescent="0.3">
      <c r="A36399" t="s">
        <v>2265</v>
      </c>
      <c r="B36399">
        <v>1886</v>
      </c>
      <c r="C36399">
        <v>41005</v>
      </c>
    </row>
    <row r="36400" spans="1:3" x14ac:dyDescent="0.3">
      <c r="A36400" t="s">
        <v>2265</v>
      </c>
      <c r="B36400">
        <v>1887</v>
      </c>
      <c r="C36400">
        <v>41006</v>
      </c>
    </row>
    <row r="36401" spans="1:3" x14ac:dyDescent="0.3">
      <c r="A36401" t="s">
        <v>2265</v>
      </c>
      <c r="B36401">
        <v>1888</v>
      </c>
      <c r="C36401">
        <v>41006</v>
      </c>
    </row>
    <row r="36402" spans="1:3" x14ac:dyDescent="0.3">
      <c r="A36402" t="s">
        <v>2265</v>
      </c>
      <c r="B36402">
        <v>1889</v>
      </c>
      <c r="C36402">
        <v>41136</v>
      </c>
    </row>
    <row r="36403" spans="1:3" x14ac:dyDescent="0.3">
      <c r="A36403" t="s">
        <v>2265</v>
      </c>
      <c r="B36403">
        <v>1890</v>
      </c>
      <c r="C36403">
        <v>41399</v>
      </c>
    </row>
    <row r="36404" spans="1:3" x14ac:dyDescent="0.3">
      <c r="A36404" t="s">
        <v>2265</v>
      </c>
      <c r="B36404">
        <v>1891</v>
      </c>
      <c r="C36404">
        <v>41796</v>
      </c>
    </row>
    <row r="36405" spans="1:3" x14ac:dyDescent="0.3">
      <c r="A36405" t="s">
        <v>2265</v>
      </c>
      <c r="B36405">
        <v>1892</v>
      </c>
      <c r="C36405">
        <v>42330</v>
      </c>
    </row>
    <row r="36406" spans="1:3" x14ac:dyDescent="0.3">
      <c r="A36406" t="s">
        <v>2265</v>
      </c>
      <c r="B36406">
        <v>1893</v>
      </c>
      <c r="C36406">
        <v>43003</v>
      </c>
    </row>
    <row r="36407" spans="1:3" x14ac:dyDescent="0.3">
      <c r="A36407" t="s">
        <v>2265</v>
      </c>
      <c r="B36407">
        <v>1894</v>
      </c>
      <c r="C36407">
        <v>43686</v>
      </c>
    </row>
    <row r="36408" spans="1:3" x14ac:dyDescent="0.3">
      <c r="A36408" t="s">
        <v>2265</v>
      </c>
      <c r="B36408">
        <v>1895</v>
      </c>
      <c r="C36408">
        <v>44380</v>
      </c>
    </row>
    <row r="36409" spans="1:3" x14ac:dyDescent="0.3">
      <c r="A36409" t="s">
        <v>2265</v>
      </c>
      <c r="B36409">
        <v>1896</v>
      </c>
      <c r="C36409">
        <v>45086</v>
      </c>
    </row>
    <row r="36410" spans="1:3" x14ac:dyDescent="0.3">
      <c r="A36410" t="s">
        <v>2265</v>
      </c>
      <c r="B36410">
        <v>1897</v>
      </c>
      <c r="C36410">
        <v>45802</v>
      </c>
    </row>
    <row r="36411" spans="1:3" x14ac:dyDescent="0.3">
      <c r="A36411" t="s">
        <v>2265</v>
      </c>
      <c r="B36411">
        <v>1898</v>
      </c>
      <c r="C36411">
        <v>46530</v>
      </c>
    </row>
    <row r="36412" spans="1:3" x14ac:dyDescent="0.3">
      <c r="A36412" t="s">
        <v>2265</v>
      </c>
      <c r="B36412">
        <v>1899</v>
      </c>
      <c r="C36412">
        <v>46990</v>
      </c>
    </row>
    <row r="36413" spans="1:3" x14ac:dyDescent="0.3">
      <c r="A36413" t="s">
        <v>2265</v>
      </c>
      <c r="B36413">
        <v>1900</v>
      </c>
      <c r="C36413">
        <v>47180</v>
      </c>
    </row>
    <row r="36414" spans="1:3" x14ac:dyDescent="0.3">
      <c r="A36414" t="s">
        <v>2265</v>
      </c>
      <c r="B36414">
        <v>1901</v>
      </c>
      <c r="C36414">
        <v>47101</v>
      </c>
    </row>
    <row r="36415" spans="1:3" x14ac:dyDescent="0.3">
      <c r="A36415" t="s">
        <v>2265</v>
      </c>
      <c r="B36415">
        <v>1902</v>
      </c>
      <c r="C36415">
        <v>46752</v>
      </c>
    </row>
    <row r="36416" spans="1:3" x14ac:dyDescent="0.3">
      <c r="A36416" t="s">
        <v>2265</v>
      </c>
      <c r="B36416">
        <v>1903</v>
      </c>
      <c r="C36416">
        <v>46132</v>
      </c>
    </row>
    <row r="36417" spans="1:3" x14ac:dyDescent="0.3">
      <c r="A36417" t="s">
        <v>2265</v>
      </c>
      <c r="B36417">
        <v>1904</v>
      </c>
      <c r="C36417">
        <v>45521</v>
      </c>
    </row>
    <row r="36418" spans="1:3" x14ac:dyDescent="0.3">
      <c r="A36418" t="s">
        <v>2265</v>
      </c>
      <c r="B36418">
        <v>1905</v>
      </c>
      <c r="C36418">
        <v>44917</v>
      </c>
    </row>
    <row r="36419" spans="1:3" x14ac:dyDescent="0.3">
      <c r="A36419" t="s">
        <v>2265</v>
      </c>
      <c r="B36419">
        <v>1906</v>
      </c>
      <c r="C36419">
        <v>44321</v>
      </c>
    </row>
    <row r="36420" spans="1:3" x14ac:dyDescent="0.3">
      <c r="A36420" t="s">
        <v>2265</v>
      </c>
      <c r="B36420">
        <v>1907</v>
      </c>
      <c r="C36420">
        <v>43734</v>
      </c>
    </row>
    <row r="36421" spans="1:3" x14ac:dyDescent="0.3">
      <c r="A36421" t="s">
        <v>2265</v>
      </c>
      <c r="B36421">
        <v>1908</v>
      </c>
      <c r="C36421">
        <v>43154</v>
      </c>
    </row>
    <row r="36422" spans="1:3" x14ac:dyDescent="0.3">
      <c r="A36422" t="s">
        <v>2265</v>
      </c>
      <c r="B36422">
        <v>1909</v>
      </c>
      <c r="C36422">
        <v>42732</v>
      </c>
    </row>
    <row r="36423" spans="1:3" x14ac:dyDescent="0.3">
      <c r="A36423" t="s">
        <v>2265</v>
      </c>
      <c r="B36423">
        <v>1910</v>
      </c>
      <c r="C36423">
        <v>42467</v>
      </c>
    </row>
    <row r="36424" spans="1:3" x14ac:dyDescent="0.3">
      <c r="A36424" t="s">
        <v>2265</v>
      </c>
      <c r="B36424">
        <v>1911</v>
      </c>
      <c r="C36424">
        <v>42358</v>
      </c>
    </row>
    <row r="36425" spans="1:3" x14ac:dyDescent="0.3">
      <c r="A36425" t="s">
        <v>2265</v>
      </c>
      <c r="B36425">
        <v>1912</v>
      </c>
      <c r="C36425">
        <v>42403</v>
      </c>
    </row>
    <row r="36426" spans="1:3" x14ac:dyDescent="0.3">
      <c r="A36426" t="s">
        <v>2265</v>
      </c>
      <c r="B36426">
        <v>1913</v>
      </c>
      <c r="C36426">
        <v>42601</v>
      </c>
    </row>
    <row r="36427" spans="1:3" x14ac:dyDescent="0.3">
      <c r="A36427" t="s">
        <v>2265</v>
      </c>
      <c r="B36427">
        <v>1914</v>
      </c>
      <c r="C36427">
        <v>42800</v>
      </c>
    </row>
    <row r="36428" spans="1:3" x14ac:dyDescent="0.3">
      <c r="A36428" t="s">
        <v>2265</v>
      </c>
      <c r="B36428">
        <v>1915</v>
      </c>
      <c r="C36428">
        <v>42999</v>
      </c>
    </row>
    <row r="36429" spans="1:3" x14ac:dyDescent="0.3">
      <c r="A36429" t="s">
        <v>2265</v>
      </c>
      <c r="B36429">
        <v>1916</v>
      </c>
      <c r="C36429">
        <v>43200</v>
      </c>
    </row>
    <row r="36430" spans="1:3" x14ac:dyDescent="0.3">
      <c r="A36430" t="s">
        <v>2265</v>
      </c>
      <c r="B36430">
        <v>1917</v>
      </c>
      <c r="C36430">
        <v>43402</v>
      </c>
    </row>
    <row r="36431" spans="1:3" x14ac:dyDescent="0.3">
      <c r="A36431" t="s">
        <v>2265</v>
      </c>
      <c r="B36431">
        <v>1918</v>
      </c>
      <c r="C36431">
        <v>43604</v>
      </c>
    </row>
    <row r="36432" spans="1:3" x14ac:dyDescent="0.3">
      <c r="A36432" t="s">
        <v>2265</v>
      </c>
      <c r="B36432">
        <v>1919</v>
      </c>
      <c r="C36432">
        <v>43843</v>
      </c>
    </row>
    <row r="36433" spans="1:3" x14ac:dyDescent="0.3">
      <c r="A36433" t="s">
        <v>2265</v>
      </c>
      <c r="B36433">
        <v>1920</v>
      </c>
      <c r="C36433">
        <v>44120</v>
      </c>
    </row>
    <row r="36434" spans="1:3" x14ac:dyDescent="0.3">
      <c r="A36434" t="s">
        <v>2265</v>
      </c>
      <c r="B36434">
        <v>1921</v>
      </c>
      <c r="C36434">
        <v>44434</v>
      </c>
    </row>
    <row r="36435" spans="1:3" x14ac:dyDescent="0.3">
      <c r="A36435" t="s">
        <v>2265</v>
      </c>
      <c r="B36435">
        <v>1922</v>
      </c>
      <c r="C36435">
        <v>44787</v>
      </c>
    </row>
    <row r="36436" spans="1:3" x14ac:dyDescent="0.3">
      <c r="A36436" t="s">
        <v>2265</v>
      </c>
      <c r="B36436">
        <v>1923</v>
      </c>
      <c r="C36436">
        <v>45178</v>
      </c>
    </row>
    <row r="36437" spans="1:3" x14ac:dyDescent="0.3">
      <c r="A36437" t="s">
        <v>2265</v>
      </c>
      <c r="B36437">
        <v>1924</v>
      </c>
      <c r="C36437">
        <v>45573</v>
      </c>
    </row>
    <row r="36438" spans="1:3" x14ac:dyDescent="0.3">
      <c r="A36438" t="s">
        <v>2265</v>
      </c>
      <c r="B36438">
        <v>1925</v>
      </c>
      <c r="C36438">
        <v>45971</v>
      </c>
    </row>
    <row r="36439" spans="1:3" x14ac:dyDescent="0.3">
      <c r="A36439" t="s">
        <v>2265</v>
      </c>
      <c r="B36439">
        <v>1926</v>
      </c>
      <c r="C36439">
        <v>46373</v>
      </c>
    </row>
    <row r="36440" spans="1:3" x14ac:dyDescent="0.3">
      <c r="A36440" t="s">
        <v>2265</v>
      </c>
      <c r="B36440">
        <v>1927</v>
      </c>
      <c r="C36440">
        <v>46778</v>
      </c>
    </row>
    <row r="36441" spans="1:3" x14ac:dyDescent="0.3">
      <c r="A36441" t="s">
        <v>2265</v>
      </c>
      <c r="B36441">
        <v>1928</v>
      </c>
      <c r="C36441">
        <v>47187</v>
      </c>
    </row>
    <row r="36442" spans="1:3" x14ac:dyDescent="0.3">
      <c r="A36442" t="s">
        <v>2265</v>
      </c>
      <c r="B36442">
        <v>1929</v>
      </c>
      <c r="C36442">
        <v>47764</v>
      </c>
    </row>
    <row r="36443" spans="1:3" x14ac:dyDescent="0.3">
      <c r="A36443" t="s">
        <v>2265</v>
      </c>
      <c r="B36443">
        <v>1930</v>
      </c>
      <c r="C36443">
        <v>48516</v>
      </c>
    </row>
    <row r="36444" spans="1:3" x14ac:dyDescent="0.3">
      <c r="A36444" t="s">
        <v>2265</v>
      </c>
      <c r="B36444">
        <v>1931</v>
      </c>
      <c r="C36444">
        <v>49448</v>
      </c>
    </row>
    <row r="36445" spans="1:3" x14ac:dyDescent="0.3">
      <c r="A36445" t="s">
        <v>2265</v>
      </c>
      <c r="B36445">
        <v>1932</v>
      </c>
      <c r="C36445">
        <v>50566</v>
      </c>
    </row>
    <row r="36446" spans="1:3" x14ac:dyDescent="0.3">
      <c r="A36446" t="s">
        <v>2265</v>
      </c>
      <c r="B36446">
        <v>1933</v>
      </c>
      <c r="C36446">
        <v>51877</v>
      </c>
    </row>
    <row r="36447" spans="1:3" x14ac:dyDescent="0.3">
      <c r="A36447" t="s">
        <v>2265</v>
      </c>
      <c r="B36447">
        <v>1934</v>
      </c>
      <c r="C36447">
        <v>53222</v>
      </c>
    </row>
    <row r="36448" spans="1:3" x14ac:dyDescent="0.3">
      <c r="A36448" t="s">
        <v>2265</v>
      </c>
      <c r="B36448">
        <v>1935</v>
      </c>
      <c r="C36448">
        <v>54602</v>
      </c>
    </row>
    <row r="36449" spans="1:3" x14ac:dyDescent="0.3">
      <c r="A36449" t="s">
        <v>2265</v>
      </c>
      <c r="B36449">
        <v>1936</v>
      </c>
      <c r="C36449">
        <v>56017</v>
      </c>
    </row>
    <row r="36450" spans="1:3" x14ac:dyDescent="0.3">
      <c r="A36450" t="s">
        <v>2265</v>
      </c>
      <c r="B36450">
        <v>1937</v>
      </c>
      <c r="C36450">
        <v>57469</v>
      </c>
    </row>
    <row r="36451" spans="1:3" x14ac:dyDescent="0.3">
      <c r="A36451" t="s">
        <v>2265</v>
      </c>
      <c r="B36451">
        <v>1938</v>
      </c>
      <c r="C36451">
        <v>58959</v>
      </c>
    </row>
    <row r="36452" spans="1:3" x14ac:dyDescent="0.3">
      <c r="A36452" t="s">
        <v>2265</v>
      </c>
      <c r="B36452">
        <v>1939</v>
      </c>
      <c r="C36452">
        <v>60252</v>
      </c>
    </row>
    <row r="36453" spans="1:3" x14ac:dyDescent="0.3">
      <c r="A36453" t="s">
        <v>2265</v>
      </c>
      <c r="B36453">
        <v>1940</v>
      </c>
      <c r="C36453">
        <v>61342</v>
      </c>
    </row>
    <row r="36454" spans="1:3" x14ac:dyDescent="0.3">
      <c r="A36454" t="s">
        <v>2265</v>
      </c>
      <c r="B36454">
        <v>1941</v>
      </c>
      <c r="C36454">
        <v>62222</v>
      </c>
    </row>
    <row r="36455" spans="1:3" x14ac:dyDescent="0.3">
      <c r="A36455" t="s">
        <v>2265</v>
      </c>
      <c r="B36455">
        <v>1942</v>
      </c>
      <c r="C36455">
        <v>62884</v>
      </c>
    </row>
    <row r="36456" spans="1:3" x14ac:dyDescent="0.3">
      <c r="A36456" t="s">
        <v>2265</v>
      </c>
      <c r="B36456">
        <v>1943</v>
      </c>
      <c r="C36456">
        <v>63322</v>
      </c>
    </row>
    <row r="36457" spans="1:3" x14ac:dyDescent="0.3">
      <c r="A36457" t="s">
        <v>2265</v>
      </c>
      <c r="B36457">
        <v>1944</v>
      </c>
      <c r="C36457">
        <v>63762</v>
      </c>
    </row>
    <row r="36458" spans="1:3" x14ac:dyDescent="0.3">
      <c r="A36458" t="s">
        <v>2265</v>
      </c>
      <c r="B36458">
        <v>1945</v>
      </c>
      <c r="C36458">
        <v>64206</v>
      </c>
    </row>
    <row r="36459" spans="1:3" x14ac:dyDescent="0.3">
      <c r="A36459" t="s">
        <v>2265</v>
      </c>
      <c r="B36459">
        <v>1946</v>
      </c>
      <c r="C36459">
        <v>64653</v>
      </c>
    </row>
    <row r="36460" spans="1:3" x14ac:dyDescent="0.3">
      <c r="A36460" t="s">
        <v>2265</v>
      </c>
      <c r="B36460">
        <v>1947</v>
      </c>
      <c r="C36460">
        <v>65103</v>
      </c>
    </row>
    <row r="36461" spans="1:3" x14ac:dyDescent="0.3">
      <c r="A36461" t="s">
        <v>2265</v>
      </c>
      <c r="B36461">
        <v>1948</v>
      </c>
      <c r="C36461">
        <v>65556</v>
      </c>
    </row>
    <row r="36462" spans="1:3" x14ac:dyDescent="0.3">
      <c r="A36462" t="s">
        <v>2265</v>
      </c>
      <c r="B36462">
        <v>1949</v>
      </c>
      <c r="C36462">
        <v>66186</v>
      </c>
    </row>
    <row r="36463" spans="1:3" x14ac:dyDescent="0.3">
      <c r="A36463" t="s">
        <v>2265</v>
      </c>
      <c r="B36463">
        <v>1950</v>
      </c>
      <c r="C36463">
        <v>66997</v>
      </c>
    </row>
    <row r="36464" spans="1:3" x14ac:dyDescent="0.3">
      <c r="A36464" t="s">
        <v>2265</v>
      </c>
      <c r="B36464">
        <v>1951</v>
      </c>
      <c r="C36464">
        <v>68075</v>
      </c>
    </row>
    <row r="36465" spans="1:3" x14ac:dyDescent="0.3">
      <c r="A36465" t="s">
        <v>2265</v>
      </c>
      <c r="B36465">
        <v>1952</v>
      </c>
      <c r="C36465">
        <v>69289</v>
      </c>
    </row>
    <row r="36466" spans="1:3" x14ac:dyDescent="0.3">
      <c r="A36466" t="s">
        <v>2265</v>
      </c>
      <c r="B36466">
        <v>1953</v>
      </c>
      <c r="C36466">
        <v>70612</v>
      </c>
    </row>
    <row r="36467" spans="1:3" x14ac:dyDescent="0.3">
      <c r="A36467" t="s">
        <v>2265</v>
      </c>
      <c r="B36467">
        <v>1954</v>
      </c>
      <c r="C36467">
        <v>72050</v>
      </c>
    </row>
    <row r="36468" spans="1:3" x14ac:dyDescent="0.3">
      <c r="A36468" t="s">
        <v>2265</v>
      </c>
      <c r="B36468">
        <v>1955</v>
      </c>
      <c r="C36468">
        <v>73550</v>
      </c>
    </row>
    <row r="36469" spans="1:3" x14ac:dyDescent="0.3">
      <c r="A36469" t="s">
        <v>2265</v>
      </c>
      <c r="B36469">
        <v>1956</v>
      </c>
      <c r="C36469">
        <v>75108</v>
      </c>
    </row>
    <row r="36470" spans="1:3" x14ac:dyDescent="0.3">
      <c r="A36470" t="s">
        <v>2265</v>
      </c>
      <c r="B36470">
        <v>1957</v>
      </c>
      <c r="C36470">
        <v>76670</v>
      </c>
    </row>
    <row r="36471" spans="1:3" x14ac:dyDescent="0.3">
      <c r="A36471" t="s">
        <v>2265</v>
      </c>
      <c r="B36471">
        <v>1958</v>
      </c>
      <c r="C36471">
        <v>78196</v>
      </c>
    </row>
    <row r="36472" spans="1:3" x14ac:dyDescent="0.3">
      <c r="A36472" t="s">
        <v>2265</v>
      </c>
      <c r="B36472">
        <v>1959</v>
      </c>
      <c r="C36472">
        <v>79632</v>
      </c>
    </row>
    <row r="36473" spans="1:3" x14ac:dyDescent="0.3">
      <c r="A36473" t="s">
        <v>2265</v>
      </c>
      <c r="B36473">
        <v>1960</v>
      </c>
      <c r="C36473">
        <v>80970</v>
      </c>
    </row>
    <row r="36474" spans="1:3" x14ac:dyDescent="0.3">
      <c r="A36474" t="s">
        <v>2265</v>
      </c>
      <c r="B36474">
        <v>1961</v>
      </c>
      <c r="C36474">
        <v>82168</v>
      </c>
    </row>
    <row r="36475" spans="1:3" x14ac:dyDescent="0.3">
      <c r="A36475" t="s">
        <v>2265</v>
      </c>
      <c r="B36475">
        <v>1962</v>
      </c>
      <c r="C36475">
        <v>83239</v>
      </c>
    </row>
    <row r="36476" spans="1:3" x14ac:dyDescent="0.3">
      <c r="A36476" t="s">
        <v>2265</v>
      </c>
      <c r="B36476">
        <v>1963</v>
      </c>
      <c r="C36476">
        <v>84200</v>
      </c>
    </row>
    <row r="36477" spans="1:3" x14ac:dyDescent="0.3">
      <c r="A36477" t="s">
        <v>2265</v>
      </c>
      <c r="B36477">
        <v>1964</v>
      </c>
      <c r="C36477">
        <v>85117</v>
      </c>
    </row>
    <row r="36478" spans="1:3" x14ac:dyDescent="0.3">
      <c r="A36478" t="s">
        <v>2265</v>
      </c>
      <c r="B36478">
        <v>1965</v>
      </c>
      <c r="C36478">
        <v>86009</v>
      </c>
    </row>
    <row r="36479" spans="1:3" x14ac:dyDescent="0.3">
      <c r="A36479" t="s">
        <v>2265</v>
      </c>
      <c r="B36479">
        <v>1966</v>
      </c>
      <c r="C36479">
        <v>86907</v>
      </c>
    </row>
    <row r="36480" spans="1:3" x14ac:dyDescent="0.3">
      <c r="A36480" t="s">
        <v>2265</v>
      </c>
      <c r="B36480">
        <v>1967</v>
      </c>
      <c r="C36480">
        <v>87779</v>
      </c>
    </row>
    <row r="36481" spans="1:3" x14ac:dyDescent="0.3">
      <c r="A36481" t="s">
        <v>2265</v>
      </c>
      <c r="B36481">
        <v>1968</v>
      </c>
      <c r="C36481">
        <v>88663</v>
      </c>
    </row>
    <row r="36482" spans="1:3" x14ac:dyDescent="0.3">
      <c r="A36482" t="s">
        <v>2265</v>
      </c>
      <c r="B36482">
        <v>1969</v>
      </c>
      <c r="C36482">
        <v>89565</v>
      </c>
    </row>
    <row r="36483" spans="1:3" x14ac:dyDescent="0.3">
      <c r="A36483" t="s">
        <v>2265</v>
      </c>
      <c r="B36483">
        <v>1970</v>
      </c>
      <c r="C36483">
        <v>90501</v>
      </c>
    </row>
    <row r="36484" spans="1:3" x14ac:dyDescent="0.3">
      <c r="A36484" t="s">
        <v>2265</v>
      </c>
      <c r="B36484">
        <v>1971</v>
      </c>
      <c r="C36484">
        <v>91490</v>
      </c>
    </row>
    <row r="36485" spans="1:3" x14ac:dyDescent="0.3">
      <c r="A36485" t="s">
        <v>2265</v>
      </c>
      <c r="B36485">
        <v>1972</v>
      </c>
      <c r="C36485">
        <v>92511</v>
      </c>
    </row>
    <row r="36486" spans="1:3" x14ac:dyDescent="0.3">
      <c r="A36486" t="s">
        <v>2265</v>
      </c>
      <c r="B36486">
        <v>1973</v>
      </c>
      <c r="C36486">
        <v>93559</v>
      </c>
    </row>
    <row r="36487" spans="1:3" x14ac:dyDescent="0.3">
      <c r="A36487" t="s">
        <v>2265</v>
      </c>
      <c r="B36487">
        <v>1974</v>
      </c>
      <c r="C36487">
        <v>94618</v>
      </c>
    </row>
    <row r="36488" spans="1:3" x14ac:dyDescent="0.3">
      <c r="A36488" t="s">
        <v>2265</v>
      </c>
      <c r="B36488">
        <v>1975</v>
      </c>
      <c r="C36488">
        <v>95665</v>
      </c>
    </row>
    <row r="36489" spans="1:3" x14ac:dyDescent="0.3">
      <c r="A36489" t="s">
        <v>2265</v>
      </c>
      <c r="B36489">
        <v>1976</v>
      </c>
      <c r="C36489">
        <v>96694</v>
      </c>
    </row>
    <row r="36490" spans="1:3" x14ac:dyDescent="0.3">
      <c r="A36490" t="s">
        <v>2265</v>
      </c>
      <c r="B36490">
        <v>1977</v>
      </c>
      <c r="C36490">
        <v>97708</v>
      </c>
    </row>
    <row r="36491" spans="1:3" x14ac:dyDescent="0.3">
      <c r="A36491" t="s">
        <v>2265</v>
      </c>
      <c r="B36491">
        <v>1978</v>
      </c>
      <c r="C36491">
        <v>98688</v>
      </c>
    </row>
    <row r="36492" spans="1:3" x14ac:dyDescent="0.3">
      <c r="A36492" t="s">
        <v>2265</v>
      </c>
      <c r="B36492">
        <v>1979</v>
      </c>
      <c r="C36492">
        <v>99649</v>
      </c>
    </row>
    <row r="36493" spans="1:3" x14ac:dyDescent="0.3">
      <c r="A36493" t="s">
        <v>2265</v>
      </c>
      <c r="B36493">
        <v>1980</v>
      </c>
      <c r="C36493">
        <v>100566</v>
      </c>
    </row>
    <row r="36494" spans="1:3" x14ac:dyDescent="0.3">
      <c r="A36494" t="s">
        <v>2265</v>
      </c>
      <c r="B36494">
        <v>1981</v>
      </c>
      <c r="C36494">
        <v>101439</v>
      </c>
    </row>
    <row r="36495" spans="1:3" x14ac:dyDescent="0.3">
      <c r="A36495" t="s">
        <v>2265</v>
      </c>
      <c r="B36495">
        <v>1982</v>
      </c>
      <c r="C36495">
        <v>102255</v>
      </c>
    </row>
    <row r="36496" spans="1:3" x14ac:dyDescent="0.3">
      <c r="A36496" t="s">
        <v>2265</v>
      </c>
      <c r="B36496">
        <v>1983</v>
      </c>
      <c r="C36496">
        <v>103035</v>
      </c>
    </row>
    <row r="36497" spans="1:3" x14ac:dyDescent="0.3">
      <c r="A36497" t="s">
        <v>2265</v>
      </c>
      <c r="B36497">
        <v>1984</v>
      </c>
      <c r="C36497">
        <v>103776</v>
      </c>
    </row>
    <row r="36498" spans="1:3" x14ac:dyDescent="0.3">
      <c r="A36498" t="s">
        <v>2265</v>
      </c>
      <c r="B36498">
        <v>1985</v>
      </c>
      <c r="C36498">
        <v>104503</v>
      </c>
    </row>
    <row r="36499" spans="1:3" x14ac:dyDescent="0.3">
      <c r="A36499" t="s">
        <v>2265</v>
      </c>
      <c r="B36499">
        <v>1986</v>
      </c>
      <c r="C36499">
        <v>105217</v>
      </c>
    </row>
    <row r="36500" spans="1:3" x14ac:dyDescent="0.3">
      <c r="A36500" t="s">
        <v>2265</v>
      </c>
      <c r="B36500">
        <v>1987</v>
      </c>
      <c r="C36500">
        <v>105905</v>
      </c>
    </row>
    <row r="36501" spans="1:3" x14ac:dyDescent="0.3">
      <c r="A36501" t="s">
        <v>2265</v>
      </c>
      <c r="B36501">
        <v>1988</v>
      </c>
      <c r="C36501">
        <v>106533</v>
      </c>
    </row>
    <row r="36502" spans="1:3" x14ac:dyDescent="0.3">
      <c r="A36502" t="s">
        <v>2265</v>
      </c>
      <c r="B36502">
        <v>1989</v>
      </c>
      <c r="C36502">
        <v>107071</v>
      </c>
    </row>
    <row r="36503" spans="1:3" x14ac:dyDescent="0.3">
      <c r="A36503" t="s">
        <v>2265</v>
      </c>
      <c r="B36503">
        <v>1990</v>
      </c>
      <c r="C36503">
        <v>107489</v>
      </c>
    </row>
    <row r="36504" spans="1:3" x14ac:dyDescent="0.3">
      <c r="A36504" t="s">
        <v>2265</v>
      </c>
      <c r="B36504">
        <v>1991</v>
      </c>
      <c r="C36504">
        <v>107772</v>
      </c>
    </row>
    <row r="36505" spans="1:3" x14ac:dyDescent="0.3">
      <c r="A36505" t="s">
        <v>2265</v>
      </c>
      <c r="B36505">
        <v>1992</v>
      </c>
      <c r="C36505">
        <v>107941</v>
      </c>
    </row>
    <row r="36506" spans="1:3" x14ac:dyDescent="0.3">
      <c r="A36506" t="s">
        <v>2265</v>
      </c>
      <c r="B36506">
        <v>1993</v>
      </c>
      <c r="C36506">
        <v>108036</v>
      </c>
    </row>
    <row r="36507" spans="1:3" x14ac:dyDescent="0.3">
      <c r="A36507" t="s">
        <v>2265</v>
      </c>
      <c r="B36507">
        <v>1994</v>
      </c>
      <c r="C36507">
        <v>108059</v>
      </c>
    </row>
    <row r="36508" spans="1:3" x14ac:dyDescent="0.3">
      <c r="A36508" t="s">
        <v>2265</v>
      </c>
      <c r="B36508">
        <v>1995</v>
      </c>
      <c r="C36508">
        <v>108043</v>
      </c>
    </row>
    <row r="36509" spans="1:3" x14ac:dyDescent="0.3">
      <c r="A36509" t="s">
        <v>2265</v>
      </c>
      <c r="B36509">
        <v>1996</v>
      </c>
      <c r="C36509">
        <v>107983</v>
      </c>
    </row>
    <row r="36510" spans="1:3" x14ac:dyDescent="0.3">
      <c r="A36510" t="s">
        <v>2265</v>
      </c>
      <c r="B36510">
        <v>1997</v>
      </c>
      <c r="C36510">
        <v>107895</v>
      </c>
    </row>
    <row r="36511" spans="1:3" x14ac:dyDescent="0.3">
      <c r="A36511" t="s">
        <v>2265</v>
      </c>
      <c r="B36511">
        <v>1998</v>
      </c>
      <c r="C36511">
        <v>107807</v>
      </c>
    </row>
    <row r="36512" spans="1:3" x14ac:dyDescent="0.3">
      <c r="A36512" t="s">
        <v>2265</v>
      </c>
      <c r="B36512">
        <v>1999</v>
      </c>
      <c r="C36512">
        <v>107763</v>
      </c>
    </row>
    <row r="36513" spans="1:3" x14ac:dyDescent="0.3">
      <c r="A36513" t="s">
        <v>2265</v>
      </c>
      <c r="B36513">
        <v>2000</v>
      </c>
      <c r="C36513">
        <v>107787</v>
      </c>
    </row>
    <row r="36514" spans="1:3" x14ac:dyDescent="0.3">
      <c r="A36514" t="s">
        <v>2265</v>
      </c>
      <c r="B36514">
        <v>2001</v>
      </c>
      <c r="C36514">
        <v>107893</v>
      </c>
    </row>
    <row r="36515" spans="1:3" x14ac:dyDescent="0.3">
      <c r="A36515" t="s">
        <v>2265</v>
      </c>
      <c r="B36515">
        <v>2002</v>
      </c>
      <c r="C36515">
        <v>108095</v>
      </c>
    </row>
    <row r="36516" spans="1:3" x14ac:dyDescent="0.3">
      <c r="A36516" t="s">
        <v>2265</v>
      </c>
      <c r="B36516">
        <v>2003</v>
      </c>
      <c r="C36516">
        <v>108322</v>
      </c>
    </row>
    <row r="36517" spans="1:3" x14ac:dyDescent="0.3">
      <c r="A36517" t="s">
        <v>2265</v>
      </c>
      <c r="B36517">
        <v>2004</v>
      </c>
      <c r="C36517">
        <v>108520</v>
      </c>
    </row>
    <row r="36518" spans="1:3" x14ac:dyDescent="0.3">
      <c r="A36518" t="s">
        <v>2265</v>
      </c>
      <c r="B36518">
        <v>2005</v>
      </c>
      <c r="C36518">
        <v>108617</v>
      </c>
    </row>
    <row r="36519" spans="1:3" x14ac:dyDescent="0.3">
      <c r="A36519" t="s">
        <v>2265</v>
      </c>
      <c r="B36519">
        <v>2006</v>
      </c>
      <c r="C36519">
        <v>108602</v>
      </c>
    </row>
    <row r="36520" spans="1:3" x14ac:dyDescent="0.3">
      <c r="A36520" t="s">
        <v>2265</v>
      </c>
      <c r="B36520">
        <v>2007</v>
      </c>
      <c r="C36520">
        <v>108516</v>
      </c>
    </row>
    <row r="36521" spans="1:3" x14ac:dyDescent="0.3">
      <c r="A36521" t="s">
        <v>2265</v>
      </c>
      <c r="B36521">
        <v>2008</v>
      </c>
      <c r="C36521">
        <v>108401</v>
      </c>
    </row>
    <row r="36522" spans="1:3" x14ac:dyDescent="0.3">
      <c r="A36522" t="s">
        <v>2265</v>
      </c>
      <c r="B36522">
        <v>2009</v>
      </c>
      <c r="C36522">
        <v>108293</v>
      </c>
    </row>
    <row r="36523" spans="1:3" x14ac:dyDescent="0.3">
      <c r="A36523" t="s">
        <v>2265</v>
      </c>
      <c r="B36523">
        <v>2010</v>
      </c>
      <c r="C36523">
        <v>108260</v>
      </c>
    </row>
    <row r="36524" spans="1:3" x14ac:dyDescent="0.3">
      <c r="A36524" t="s">
        <v>2265</v>
      </c>
      <c r="B36524">
        <v>2011</v>
      </c>
      <c r="C36524">
        <v>108315</v>
      </c>
    </row>
    <row r="36525" spans="1:3" x14ac:dyDescent="0.3">
      <c r="A36525" t="s">
        <v>2265</v>
      </c>
      <c r="B36525">
        <v>2012</v>
      </c>
      <c r="C36525">
        <v>108435</v>
      </c>
    </row>
    <row r="36526" spans="1:3" x14ac:dyDescent="0.3">
      <c r="A36526" t="s">
        <v>2265</v>
      </c>
      <c r="B36526">
        <v>2013</v>
      </c>
      <c r="C36526">
        <v>108624</v>
      </c>
    </row>
    <row r="36527" spans="1:3" x14ac:dyDescent="0.3">
      <c r="A36527" t="s">
        <v>2265</v>
      </c>
      <c r="B36527">
        <v>2014</v>
      </c>
      <c r="C36527">
        <v>108868</v>
      </c>
    </row>
    <row r="36528" spans="1:3" x14ac:dyDescent="0.3">
      <c r="A36528" t="s">
        <v>2265</v>
      </c>
      <c r="B36528">
        <v>2015</v>
      </c>
      <c r="C36528">
        <v>109135</v>
      </c>
    </row>
    <row r="36529" spans="1:3" x14ac:dyDescent="0.3">
      <c r="A36529" t="s">
        <v>2265</v>
      </c>
      <c r="B36529">
        <v>2016</v>
      </c>
      <c r="C36529">
        <v>109467</v>
      </c>
    </row>
    <row r="36530" spans="1:3" x14ac:dyDescent="0.3">
      <c r="A36530" t="s">
        <v>2265</v>
      </c>
      <c r="B36530">
        <v>2017</v>
      </c>
      <c r="C36530">
        <v>109826</v>
      </c>
    </row>
    <row r="36531" spans="1:3" x14ac:dyDescent="0.3">
      <c r="A36531" t="s">
        <v>2265</v>
      </c>
      <c r="B36531">
        <v>2018</v>
      </c>
      <c r="C36531">
        <v>110210</v>
      </c>
    </row>
    <row r="36532" spans="1:3" x14ac:dyDescent="0.3">
      <c r="A36532" t="s">
        <v>2265</v>
      </c>
      <c r="B36532">
        <v>2019</v>
      </c>
      <c r="C36532">
        <v>110593</v>
      </c>
    </row>
    <row r="36533" spans="1:3" x14ac:dyDescent="0.3">
      <c r="A36533" t="s">
        <v>2265</v>
      </c>
      <c r="B36533">
        <v>2020</v>
      </c>
      <c r="C36533">
        <v>110947</v>
      </c>
    </row>
    <row r="36534" spans="1:3" x14ac:dyDescent="0.3">
      <c r="A36534" t="s">
        <v>2265</v>
      </c>
      <c r="B36534">
        <v>2021</v>
      </c>
      <c r="C36534">
        <v>111269</v>
      </c>
    </row>
    <row r="36535" spans="1:3" x14ac:dyDescent="0.3">
      <c r="A36535" t="s">
        <v>2266</v>
      </c>
      <c r="B36535">
        <v>1800</v>
      </c>
      <c r="C36535">
        <v>47300</v>
      </c>
    </row>
    <row r="36536" spans="1:3" x14ac:dyDescent="0.3">
      <c r="A36536" t="s">
        <v>2266</v>
      </c>
      <c r="B36536">
        <v>1801</v>
      </c>
      <c r="C36536">
        <v>47292</v>
      </c>
    </row>
    <row r="36537" spans="1:3" x14ac:dyDescent="0.3">
      <c r="A36537" t="s">
        <v>2266</v>
      </c>
      <c r="B36537">
        <v>1802</v>
      </c>
      <c r="C36537">
        <v>47284</v>
      </c>
    </row>
    <row r="36538" spans="1:3" x14ac:dyDescent="0.3">
      <c r="A36538" t="s">
        <v>2266</v>
      </c>
      <c r="B36538">
        <v>1803</v>
      </c>
      <c r="C36538">
        <v>47276</v>
      </c>
    </row>
    <row r="36539" spans="1:3" x14ac:dyDescent="0.3">
      <c r="A36539" t="s">
        <v>2266</v>
      </c>
      <c r="B36539">
        <v>1804</v>
      </c>
      <c r="C36539">
        <v>47268</v>
      </c>
    </row>
    <row r="36540" spans="1:3" x14ac:dyDescent="0.3">
      <c r="A36540" t="s">
        <v>2266</v>
      </c>
      <c r="B36540">
        <v>1805</v>
      </c>
      <c r="C36540">
        <v>47260</v>
      </c>
    </row>
    <row r="36541" spans="1:3" x14ac:dyDescent="0.3">
      <c r="A36541" t="s">
        <v>2266</v>
      </c>
      <c r="B36541">
        <v>1806</v>
      </c>
      <c r="C36541">
        <v>47252</v>
      </c>
    </row>
    <row r="36542" spans="1:3" x14ac:dyDescent="0.3">
      <c r="A36542" t="s">
        <v>2266</v>
      </c>
      <c r="B36542">
        <v>1807</v>
      </c>
      <c r="C36542">
        <v>47244</v>
      </c>
    </row>
    <row r="36543" spans="1:3" x14ac:dyDescent="0.3">
      <c r="A36543" t="s">
        <v>2266</v>
      </c>
      <c r="B36543">
        <v>1808</v>
      </c>
      <c r="C36543">
        <v>47236</v>
      </c>
    </row>
    <row r="36544" spans="1:3" x14ac:dyDescent="0.3">
      <c r="A36544" t="s">
        <v>2266</v>
      </c>
      <c r="B36544">
        <v>1809</v>
      </c>
      <c r="C36544">
        <v>47228</v>
      </c>
    </row>
    <row r="36545" spans="1:3" x14ac:dyDescent="0.3">
      <c r="A36545" t="s">
        <v>2266</v>
      </c>
      <c r="B36545">
        <v>1810</v>
      </c>
      <c r="C36545">
        <v>47220</v>
      </c>
    </row>
    <row r="36546" spans="1:3" x14ac:dyDescent="0.3">
      <c r="A36546" t="s">
        <v>2266</v>
      </c>
      <c r="B36546">
        <v>1811</v>
      </c>
      <c r="C36546">
        <v>47211</v>
      </c>
    </row>
    <row r="36547" spans="1:3" x14ac:dyDescent="0.3">
      <c r="A36547" t="s">
        <v>2266</v>
      </c>
      <c r="B36547">
        <v>1812</v>
      </c>
      <c r="C36547">
        <v>47203</v>
      </c>
    </row>
    <row r="36548" spans="1:3" x14ac:dyDescent="0.3">
      <c r="A36548" t="s">
        <v>2266</v>
      </c>
      <c r="B36548">
        <v>1813</v>
      </c>
      <c r="C36548">
        <v>47195</v>
      </c>
    </row>
    <row r="36549" spans="1:3" x14ac:dyDescent="0.3">
      <c r="A36549" t="s">
        <v>2266</v>
      </c>
      <c r="B36549">
        <v>1814</v>
      </c>
      <c r="C36549">
        <v>47187</v>
      </c>
    </row>
    <row r="36550" spans="1:3" x14ac:dyDescent="0.3">
      <c r="A36550" t="s">
        <v>2266</v>
      </c>
      <c r="B36550">
        <v>1815</v>
      </c>
      <c r="C36550">
        <v>47179</v>
      </c>
    </row>
    <row r="36551" spans="1:3" x14ac:dyDescent="0.3">
      <c r="A36551" t="s">
        <v>2266</v>
      </c>
      <c r="B36551">
        <v>1816</v>
      </c>
      <c r="C36551">
        <v>47171</v>
      </c>
    </row>
    <row r="36552" spans="1:3" x14ac:dyDescent="0.3">
      <c r="A36552" t="s">
        <v>2266</v>
      </c>
      <c r="B36552">
        <v>1817</v>
      </c>
      <c r="C36552">
        <v>47163</v>
      </c>
    </row>
    <row r="36553" spans="1:3" x14ac:dyDescent="0.3">
      <c r="A36553" t="s">
        <v>2266</v>
      </c>
      <c r="B36553">
        <v>1818</v>
      </c>
      <c r="C36553">
        <v>47155</v>
      </c>
    </row>
    <row r="36554" spans="1:3" x14ac:dyDescent="0.3">
      <c r="A36554" t="s">
        <v>2266</v>
      </c>
      <c r="B36554">
        <v>1819</v>
      </c>
      <c r="C36554">
        <v>47147</v>
      </c>
    </row>
    <row r="36555" spans="1:3" x14ac:dyDescent="0.3">
      <c r="A36555" t="s">
        <v>2266</v>
      </c>
      <c r="B36555">
        <v>1820</v>
      </c>
      <c r="C36555">
        <v>47139</v>
      </c>
    </row>
    <row r="36556" spans="1:3" x14ac:dyDescent="0.3">
      <c r="A36556" t="s">
        <v>2266</v>
      </c>
      <c r="B36556">
        <v>1821</v>
      </c>
      <c r="C36556">
        <v>47131</v>
      </c>
    </row>
    <row r="36557" spans="1:3" x14ac:dyDescent="0.3">
      <c r="A36557" t="s">
        <v>2266</v>
      </c>
      <c r="B36557">
        <v>1822</v>
      </c>
      <c r="C36557">
        <v>47123</v>
      </c>
    </row>
    <row r="36558" spans="1:3" x14ac:dyDescent="0.3">
      <c r="A36558" t="s">
        <v>2266</v>
      </c>
      <c r="B36558">
        <v>1823</v>
      </c>
      <c r="C36558">
        <v>47115</v>
      </c>
    </row>
    <row r="36559" spans="1:3" x14ac:dyDescent="0.3">
      <c r="A36559" t="s">
        <v>2266</v>
      </c>
      <c r="B36559">
        <v>1824</v>
      </c>
      <c r="C36559">
        <v>47107</v>
      </c>
    </row>
    <row r="36560" spans="1:3" x14ac:dyDescent="0.3">
      <c r="A36560" t="s">
        <v>2266</v>
      </c>
      <c r="B36560">
        <v>1825</v>
      </c>
      <c r="C36560">
        <v>47099</v>
      </c>
    </row>
    <row r="36561" spans="1:3" x14ac:dyDescent="0.3">
      <c r="A36561" t="s">
        <v>2266</v>
      </c>
      <c r="B36561">
        <v>1826</v>
      </c>
      <c r="C36561">
        <v>47091</v>
      </c>
    </row>
    <row r="36562" spans="1:3" x14ac:dyDescent="0.3">
      <c r="A36562" t="s">
        <v>2266</v>
      </c>
      <c r="B36562">
        <v>1827</v>
      </c>
      <c r="C36562">
        <v>47083</v>
      </c>
    </row>
    <row r="36563" spans="1:3" x14ac:dyDescent="0.3">
      <c r="A36563" t="s">
        <v>2266</v>
      </c>
      <c r="B36563">
        <v>1828</v>
      </c>
      <c r="C36563">
        <v>47075</v>
      </c>
    </row>
    <row r="36564" spans="1:3" x14ac:dyDescent="0.3">
      <c r="A36564" t="s">
        <v>2266</v>
      </c>
      <c r="B36564">
        <v>1829</v>
      </c>
      <c r="C36564">
        <v>47067</v>
      </c>
    </row>
    <row r="36565" spans="1:3" x14ac:dyDescent="0.3">
      <c r="A36565" t="s">
        <v>2266</v>
      </c>
      <c r="B36565">
        <v>1830</v>
      </c>
      <c r="C36565">
        <v>47059</v>
      </c>
    </row>
    <row r="36566" spans="1:3" x14ac:dyDescent="0.3">
      <c r="A36566" t="s">
        <v>2266</v>
      </c>
      <c r="B36566">
        <v>1831</v>
      </c>
      <c r="C36566">
        <v>47051</v>
      </c>
    </row>
    <row r="36567" spans="1:3" x14ac:dyDescent="0.3">
      <c r="A36567" t="s">
        <v>2266</v>
      </c>
      <c r="B36567">
        <v>1832</v>
      </c>
      <c r="C36567">
        <v>47043</v>
      </c>
    </row>
    <row r="36568" spans="1:3" x14ac:dyDescent="0.3">
      <c r="A36568" t="s">
        <v>2266</v>
      </c>
      <c r="B36568">
        <v>1833</v>
      </c>
      <c r="C36568">
        <v>47035</v>
      </c>
    </row>
    <row r="36569" spans="1:3" x14ac:dyDescent="0.3">
      <c r="A36569" t="s">
        <v>2266</v>
      </c>
      <c r="B36569">
        <v>1834</v>
      </c>
      <c r="C36569">
        <v>47027</v>
      </c>
    </row>
    <row r="36570" spans="1:3" x14ac:dyDescent="0.3">
      <c r="A36570" t="s">
        <v>2266</v>
      </c>
      <c r="B36570">
        <v>1835</v>
      </c>
      <c r="C36570">
        <v>47019</v>
      </c>
    </row>
    <row r="36571" spans="1:3" x14ac:dyDescent="0.3">
      <c r="A36571" t="s">
        <v>2266</v>
      </c>
      <c r="B36571">
        <v>1836</v>
      </c>
      <c r="C36571">
        <v>47011</v>
      </c>
    </row>
    <row r="36572" spans="1:3" x14ac:dyDescent="0.3">
      <c r="A36572" t="s">
        <v>2266</v>
      </c>
      <c r="B36572">
        <v>1837</v>
      </c>
      <c r="C36572">
        <v>47003</v>
      </c>
    </row>
    <row r="36573" spans="1:3" x14ac:dyDescent="0.3">
      <c r="A36573" t="s">
        <v>2266</v>
      </c>
      <c r="B36573">
        <v>1838</v>
      </c>
      <c r="C36573">
        <v>46995</v>
      </c>
    </row>
    <row r="36574" spans="1:3" x14ac:dyDescent="0.3">
      <c r="A36574" t="s">
        <v>2266</v>
      </c>
      <c r="B36574">
        <v>1839</v>
      </c>
      <c r="C36574">
        <v>46987</v>
      </c>
    </row>
    <row r="36575" spans="1:3" x14ac:dyDescent="0.3">
      <c r="A36575" t="s">
        <v>2266</v>
      </c>
      <c r="B36575">
        <v>1840</v>
      </c>
      <c r="C36575">
        <v>46979</v>
      </c>
    </row>
    <row r="36576" spans="1:3" x14ac:dyDescent="0.3">
      <c r="A36576" t="s">
        <v>2266</v>
      </c>
      <c r="B36576">
        <v>1841</v>
      </c>
      <c r="C36576">
        <v>46971</v>
      </c>
    </row>
    <row r="36577" spans="1:3" x14ac:dyDescent="0.3">
      <c r="A36577" t="s">
        <v>2266</v>
      </c>
      <c r="B36577">
        <v>1842</v>
      </c>
      <c r="C36577">
        <v>46963</v>
      </c>
    </row>
    <row r="36578" spans="1:3" x14ac:dyDescent="0.3">
      <c r="A36578" t="s">
        <v>2266</v>
      </c>
      <c r="B36578">
        <v>1843</v>
      </c>
      <c r="C36578">
        <v>46955</v>
      </c>
    </row>
    <row r="36579" spans="1:3" x14ac:dyDescent="0.3">
      <c r="A36579" t="s">
        <v>2266</v>
      </c>
      <c r="B36579">
        <v>1844</v>
      </c>
      <c r="C36579">
        <v>46947</v>
      </c>
    </row>
    <row r="36580" spans="1:3" x14ac:dyDescent="0.3">
      <c r="A36580" t="s">
        <v>2266</v>
      </c>
      <c r="B36580">
        <v>1845</v>
      </c>
      <c r="C36580">
        <v>46939</v>
      </c>
    </row>
    <row r="36581" spans="1:3" x14ac:dyDescent="0.3">
      <c r="A36581" t="s">
        <v>2266</v>
      </c>
      <c r="B36581">
        <v>1846</v>
      </c>
      <c r="C36581">
        <v>46931</v>
      </c>
    </row>
    <row r="36582" spans="1:3" x14ac:dyDescent="0.3">
      <c r="A36582" t="s">
        <v>2266</v>
      </c>
      <c r="B36582">
        <v>1847</v>
      </c>
      <c r="C36582">
        <v>46923</v>
      </c>
    </row>
    <row r="36583" spans="1:3" x14ac:dyDescent="0.3">
      <c r="A36583" t="s">
        <v>2266</v>
      </c>
      <c r="B36583">
        <v>1848</v>
      </c>
      <c r="C36583">
        <v>46915</v>
      </c>
    </row>
    <row r="36584" spans="1:3" x14ac:dyDescent="0.3">
      <c r="A36584" t="s">
        <v>2266</v>
      </c>
      <c r="B36584">
        <v>1849</v>
      </c>
      <c r="C36584">
        <v>46843</v>
      </c>
    </row>
    <row r="36585" spans="1:3" x14ac:dyDescent="0.3">
      <c r="A36585" t="s">
        <v>2266</v>
      </c>
      <c r="B36585">
        <v>1850</v>
      </c>
      <c r="C36585">
        <v>46707</v>
      </c>
    </row>
    <row r="36586" spans="1:3" x14ac:dyDescent="0.3">
      <c r="A36586" t="s">
        <v>2266</v>
      </c>
      <c r="B36586">
        <v>1851</v>
      </c>
      <c r="C36586">
        <v>46505</v>
      </c>
    </row>
    <row r="36587" spans="1:3" x14ac:dyDescent="0.3">
      <c r="A36587" t="s">
        <v>2266</v>
      </c>
      <c r="B36587">
        <v>1852</v>
      </c>
      <c r="C36587">
        <v>46241</v>
      </c>
    </row>
    <row r="36588" spans="1:3" x14ac:dyDescent="0.3">
      <c r="A36588" t="s">
        <v>2266</v>
      </c>
      <c r="B36588">
        <v>1853</v>
      </c>
      <c r="C36588">
        <v>45914</v>
      </c>
    </row>
    <row r="36589" spans="1:3" x14ac:dyDescent="0.3">
      <c r="A36589" t="s">
        <v>2266</v>
      </c>
      <c r="B36589">
        <v>1854</v>
      </c>
      <c r="C36589">
        <v>45589</v>
      </c>
    </row>
    <row r="36590" spans="1:3" x14ac:dyDescent="0.3">
      <c r="A36590" t="s">
        <v>2266</v>
      </c>
      <c r="B36590">
        <v>1855</v>
      </c>
      <c r="C36590">
        <v>45267</v>
      </c>
    </row>
    <row r="36591" spans="1:3" x14ac:dyDescent="0.3">
      <c r="A36591" t="s">
        <v>2266</v>
      </c>
      <c r="B36591">
        <v>1856</v>
      </c>
      <c r="C36591">
        <v>44947</v>
      </c>
    </row>
    <row r="36592" spans="1:3" x14ac:dyDescent="0.3">
      <c r="A36592" t="s">
        <v>2266</v>
      </c>
      <c r="B36592">
        <v>1857</v>
      </c>
      <c r="C36592">
        <v>44630</v>
      </c>
    </row>
    <row r="36593" spans="1:3" x14ac:dyDescent="0.3">
      <c r="A36593" t="s">
        <v>2266</v>
      </c>
      <c r="B36593">
        <v>1858</v>
      </c>
      <c r="C36593">
        <v>44314</v>
      </c>
    </row>
    <row r="36594" spans="1:3" x14ac:dyDescent="0.3">
      <c r="A36594" t="s">
        <v>2266</v>
      </c>
      <c r="B36594">
        <v>1859</v>
      </c>
      <c r="C36594">
        <v>44001</v>
      </c>
    </row>
    <row r="36595" spans="1:3" x14ac:dyDescent="0.3">
      <c r="A36595" t="s">
        <v>2266</v>
      </c>
      <c r="B36595">
        <v>1860</v>
      </c>
      <c r="C36595">
        <v>43690</v>
      </c>
    </row>
    <row r="36596" spans="1:3" x14ac:dyDescent="0.3">
      <c r="A36596" t="s">
        <v>2266</v>
      </c>
      <c r="B36596">
        <v>1861</v>
      </c>
      <c r="C36596">
        <v>43381</v>
      </c>
    </row>
    <row r="36597" spans="1:3" x14ac:dyDescent="0.3">
      <c r="A36597" t="s">
        <v>2266</v>
      </c>
      <c r="B36597">
        <v>1862</v>
      </c>
      <c r="C36597">
        <v>43075</v>
      </c>
    </row>
    <row r="36598" spans="1:3" x14ac:dyDescent="0.3">
      <c r="A36598" t="s">
        <v>2266</v>
      </c>
      <c r="B36598">
        <v>1863</v>
      </c>
      <c r="C36598">
        <v>42770</v>
      </c>
    </row>
    <row r="36599" spans="1:3" x14ac:dyDescent="0.3">
      <c r="A36599" t="s">
        <v>2266</v>
      </c>
      <c r="B36599">
        <v>1864</v>
      </c>
      <c r="C36599">
        <v>42468</v>
      </c>
    </row>
    <row r="36600" spans="1:3" x14ac:dyDescent="0.3">
      <c r="A36600" t="s">
        <v>2266</v>
      </c>
      <c r="B36600">
        <v>1865</v>
      </c>
      <c r="C36600">
        <v>42168</v>
      </c>
    </row>
    <row r="36601" spans="1:3" x14ac:dyDescent="0.3">
      <c r="A36601" t="s">
        <v>2266</v>
      </c>
      <c r="B36601">
        <v>1866</v>
      </c>
      <c r="C36601">
        <v>41870</v>
      </c>
    </row>
    <row r="36602" spans="1:3" x14ac:dyDescent="0.3">
      <c r="A36602" t="s">
        <v>2266</v>
      </c>
      <c r="B36602">
        <v>1867</v>
      </c>
      <c r="C36602">
        <v>41574</v>
      </c>
    </row>
    <row r="36603" spans="1:3" x14ac:dyDescent="0.3">
      <c r="A36603" t="s">
        <v>2266</v>
      </c>
      <c r="B36603">
        <v>1868</v>
      </c>
      <c r="C36603">
        <v>41280</v>
      </c>
    </row>
    <row r="36604" spans="1:3" x14ac:dyDescent="0.3">
      <c r="A36604" t="s">
        <v>2266</v>
      </c>
      <c r="B36604">
        <v>1869</v>
      </c>
      <c r="C36604">
        <v>40989</v>
      </c>
    </row>
    <row r="36605" spans="1:3" x14ac:dyDescent="0.3">
      <c r="A36605" t="s">
        <v>2266</v>
      </c>
      <c r="B36605">
        <v>1870</v>
      </c>
      <c r="C36605">
        <v>40699</v>
      </c>
    </row>
    <row r="36606" spans="1:3" x14ac:dyDescent="0.3">
      <c r="A36606" t="s">
        <v>2266</v>
      </c>
      <c r="B36606">
        <v>1871</v>
      </c>
      <c r="C36606">
        <v>40411</v>
      </c>
    </row>
    <row r="36607" spans="1:3" x14ac:dyDescent="0.3">
      <c r="A36607" t="s">
        <v>2266</v>
      </c>
      <c r="B36607">
        <v>1872</v>
      </c>
      <c r="C36607">
        <v>40126</v>
      </c>
    </row>
    <row r="36608" spans="1:3" x14ac:dyDescent="0.3">
      <c r="A36608" t="s">
        <v>2266</v>
      </c>
      <c r="B36608">
        <v>1873</v>
      </c>
      <c r="C36608">
        <v>39842</v>
      </c>
    </row>
    <row r="36609" spans="1:3" x14ac:dyDescent="0.3">
      <c r="A36609" t="s">
        <v>2266</v>
      </c>
      <c r="B36609">
        <v>1874</v>
      </c>
      <c r="C36609">
        <v>39561</v>
      </c>
    </row>
    <row r="36610" spans="1:3" x14ac:dyDescent="0.3">
      <c r="A36610" t="s">
        <v>2266</v>
      </c>
      <c r="B36610">
        <v>1875</v>
      </c>
      <c r="C36610">
        <v>39281</v>
      </c>
    </row>
    <row r="36611" spans="1:3" x14ac:dyDescent="0.3">
      <c r="A36611" t="s">
        <v>2266</v>
      </c>
      <c r="B36611">
        <v>1876</v>
      </c>
      <c r="C36611">
        <v>39003</v>
      </c>
    </row>
    <row r="36612" spans="1:3" x14ac:dyDescent="0.3">
      <c r="A36612" t="s">
        <v>2266</v>
      </c>
      <c r="B36612">
        <v>1877</v>
      </c>
      <c r="C36612">
        <v>38728</v>
      </c>
    </row>
    <row r="36613" spans="1:3" x14ac:dyDescent="0.3">
      <c r="A36613" t="s">
        <v>2266</v>
      </c>
      <c r="B36613">
        <v>1878</v>
      </c>
      <c r="C36613">
        <v>38454</v>
      </c>
    </row>
    <row r="36614" spans="1:3" x14ac:dyDescent="0.3">
      <c r="A36614" t="s">
        <v>2266</v>
      </c>
      <c r="B36614">
        <v>1879</v>
      </c>
      <c r="C36614">
        <v>38182</v>
      </c>
    </row>
    <row r="36615" spans="1:3" x14ac:dyDescent="0.3">
      <c r="A36615" t="s">
        <v>2266</v>
      </c>
      <c r="B36615">
        <v>1880</v>
      </c>
      <c r="C36615">
        <v>37912</v>
      </c>
    </row>
    <row r="36616" spans="1:3" x14ac:dyDescent="0.3">
      <c r="A36616" t="s">
        <v>2266</v>
      </c>
      <c r="B36616">
        <v>1881</v>
      </c>
      <c r="C36616">
        <v>37644</v>
      </c>
    </row>
    <row r="36617" spans="1:3" x14ac:dyDescent="0.3">
      <c r="A36617" t="s">
        <v>2266</v>
      </c>
      <c r="B36617">
        <v>1882</v>
      </c>
      <c r="C36617">
        <v>37378</v>
      </c>
    </row>
    <row r="36618" spans="1:3" x14ac:dyDescent="0.3">
      <c r="A36618" t="s">
        <v>2266</v>
      </c>
      <c r="B36618">
        <v>1883</v>
      </c>
      <c r="C36618">
        <v>37114</v>
      </c>
    </row>
    <row r="36619" spans="1:3" x14ac:dyDescent="0.3">
      <c r="A36619" t="s">
        <v>2266</v>
      </c>
      <c r="B36619">
        <v>1884</v>
      </c>
      <c r="C36619">
        <v>36852</v>
      </c>
    </row>
    <row r="36620" spans="1:3" x14ac:dyDescent="0.3">
      <c r="A36620" t="s">
        <v>2266</v>
      </c>
      <c r="B36620">
        <v>1885</v>
      </c>
      <c r="C36620">
        <v>36592</v>
      </c>
    </row>
    <row r="36621" spans="1:3" x14ac:dyDescent="0.3">
      <c r="A36621" t="s">
        <v>2266</v>
      </c>
      <c r="B36621">
        <v>1886</v>
      </c>
      <c r="C36621">
        <v>36333</v>
      </c>
    </row>
    <row r="36622" spans="1:3" x14ac:dyDescent="0.3">
      <c r="A36622" t="s">
        <v>2266</v>
      </c>
      <c r="B36622">
        <v>1887</v>
      </c>
      <c r="C36622">
        <v>36076</v>
      </c>
    </row>
    <row r="36623" spans="1:3" x14ac:dyDescent="0.3">
      <c r="A36623" t="s">
        <v>2266</v>
      </c>
      <c r="B36623">
        <v>1888</v>
      </c>
      <c r="C36623">
        <v>35821</v>
      </c>
    </row>
    <row r="36624" spans="1:3" x14ac:dyDescent="0.3">
      <c r="A36624" t="s">
        <v>2266</v>
      </c>
      <c r="B36624">
        <v>1889</v>
      </c>
      <c r="C36624">
        <v>35568</v>
      </c>
    </row>
    <row r="36625" spans="1:3" x14ac:dyDescent="0.3">
      <c r="A36625" t="s">
        <v>2266</v>
      </c>
      <c r="B36625">
        <v>1890</v>
      </c>
      <c r="C36625">
        <v>35317</v>
      </c>
    </row>
    <row r="36626" spans="1:3" x14ac:dyDescent="0.3">
      <c r="A36626" t="s">
        <v>2266</v>
      </c>
      <c r="B36626">
        <v>1891</v>
      </c>
      <c r="C36626">
        <v>35067</v>
      </c>
    </row>
    <row r="36627" spans="1:3" x14ac:dyDescent="0.3">
      <c r="A36627" t="s">
        <v>2266</v>
      </c>
      <c r="B36627">
        <v>1892</v>
      </c>
      <c r="C36627">
        <v>34819</v>
      </c>
    </row>
    <row r="36628" spans="1:3" x14ac:dyDescent="0.3">
      <c r="A36628" t="s">
        <v>2266</v>
      </c>
      <c r="B36628">
        <v>1893</v>
      </c>
      <c r="C36628">
        <v>34573</v>
      </c>
    </row>
    <row r="36629" spans="1:3" x14ac:dyDescent="0.3">
      <c r="A36629" t="s">
        <v>2266</v>
      </c>
      <c r="B36629">
        <v>1894</v>
      </c>
      <c r="C36629">
        <v>34329</v>
      </c>
    </row>
    <row r="36630" spans="1:3" x14ac:dyDescent="0.3">
      <c r="A36630" t="s">
        <v>2266</v>
      </c>
      <c r="B36630">
        <v>1895</v>
      </c>
      <c r="C36630">
        <v>34086</v>
      </c>
    </row>
    <row r="36631" spans="1:3" x14ac:dyDescent="0.3">
      <c r="A36631" t="s">
        <v>2266</v>
      </c>
      <c r="B36631">
        <v>1896</v>
      </c>
      <c r="C36631">
        <v>33845</v>
      </c>
    </row>
    <row r="36632" spans="1:3" x14ac:dyDescent="0.3">
      <c r="A36632" t="s">
        <v>2266</v>
      </c>
      <c r="B36632">
        <v>1897</v>
      </c>
      <c r="C36632">
        <v>33606</v>
      </c>
    </row>
    <row r="36633" spans="1:3" x14ac:dyDescent="0.3">
      <c r="A36633" t="s">
        <v>2266</v>
      </c>
      <c r="B36633">
        <v>1898</v>
      </c>
      <c r="C36633">
        <v>33369</v>
      </c>
    </row>
    <row r="36634" spans="1:3" x14ac:dyDescent="0.3">
      <c r="A36634" t="s">
        <v>2266</v>
      </c>
      <c r="B36634">
        <v>1899</v>
      </c>
      <c r="C36634">
        <v>33272</v>
      </c>
    </row>
    <row r="36635" spans="1:3" x14ac:dyDescent="0.3">
      <c r="A36635" t="s">
        <v>2266</v>
      </c>
      <c r="B36635">
        <v>1900</v>
      </c>
      <c r="C36635">
        <v>33318</v>
      </c>
    </row>
    <row r="36636" spans="1:3" x14ac:dyDescent="0.3">
      <c r="A36636" t="s">
        <v>2266</v>
      </c>
      <c r="B36636">
        <v>1901</v>
      </c>
      <c r="C36636">
        <v>33508</v>
      </c>
    </row>
    <row r="36637" spans="1:3" x14ac:dyDescent="0.3">
      <c r="A36637" t="s">
        <v>2266</v>
      </c>
      <c r="B36637">
        <v>1902</v>
      </c>
      <c r="C36637">
        <v>33841</v>
      </c>
    </row>
    <row r="36638" spans="1:3" x14ac:dyDescent="0.3">
      <c r="A36638" t="s">
        <v>2266</v>
      </c>
      <c r="B36638">
        <v>1903</v>
      </c>
      <c r="C36638">
        <v>34320</v>
      </c>
    </row>
    <row r="36639" spans="1:3" x14ac:dyDescent="0.3">
      <c r="A36639" t="s">
        <v>2266</v>
      </c>
      <c r="B36639">
        <v>1904</v>
      </c>
      <c r="C36639">
        <v>34805</v>
      </c>
    </row>
    <row r="36640" spans="1:3" x14ac:dyDescent="0.3">
      <c r="A36640" t="s">
        <v>2266</v>
      </c>
      <c r="B36640">
        <v>1905</v>
      </c>
      <c r="C36640">
        <v>35297</v>
      </c>
    </row>
    <row r="36641" spans="1:3" x14ac:dyDescent="0.3">
      <c r="A36641" t="s">
        <v>2266</v>
      </c>
      <c r="B36641">
        <v>1906</v>
      </c>
      <c r="C36641">
        <v>35797</v>
      </c>
    </row>
    <row r="36642" spans="1:3" x14ac:dyDescent="0.3">
      <c r="A36642" t="s">
        <v>2266</v>
      </c>
      <c r="B36642">
        <v>1907</v>
      </c>
      <c r="C36642">
        <v>36303</v>
      </c>
    </row>
    <row r="36643" spans="1:3" x14ac:dyDescent="0.3">
      <c r="A36643" t="s">
        <v>2266</v>
      </c>
      <c r="B36643">
        <v>1908</v>
      </c>
      <c r="C36643">
        <v>36816</v>
      </c>
    </row>
    <row r="36644" spans="1:3" x14ac:dyDescent="0.3">
      <c r="A36644" t="s">
        <v>2266</v>
      </c>
      <c r="B36644">
        <v>1909</v>
      </c>
      <c r="C36644">
        <v>37189</v>
      </c>
    </row>
    <row r="36645" spans="1:3" x14ac:dyDescent="0.3">
      <c r="A36645" t="s">
        <v>2266</v>
      </c>
      <c r="B36645">
        <v>1910</v>
      </c>
      <c r="C36645">
        <v>37419</v>
      </c>
    </row>
    <row r="36646" spans="1:3" x14ac:dyDescent="0.3">
      <c r="A36646" t="s">
        <v>2266</v>
      </c>
      <c r="B36646">
        <v>1911</v>
      </c>
      <c r="C36646">
        <v>37505</v>
      </c>
    </row>
    <row r="36647" spans="1:3" x14ac:dyDescent="0.3">
      <c r="A36647" t="s">
        <v>2266</v>
      </c>
      <c r="B36647">
        <v>1912</v>
      </c>
      <c r="C36647">
        <v>37447</v>
      </c>
    </row>
    <row r="36648" spans="1:3" x14ac:dyDescent="0.3">
      <c r="A36648" t="s">
        <v>2266</v>
      </c>
      <c r="B36648">
        <v>1913</v>
      </c>
      <c r="C36648">
        <v>37243</v>
      </c>
    </row>
    <row r="36649" spans="1:3" x14ac:dyDescent="0.3">
      <c r="A36649" t="s">
        <v>2266</v>
      </c>
      <c r="B36649">
        <v>1914</v>
      </c>
      <c r="C36649">
        <v>37040</v>
      </c>
    </row>
    <row r="36650" spans="1:3" x14ac:dyDescent="0.3">
      <c r="A36650" t="s">
        <v>2266</v>
      </c>
      <c r="B36650">
        <v>1915</v>
      </c>
      <c r="C36650">
        <v>36838</v>
      </c>
    </row>
    <row r="36651" spans="1:3" x14ac:dyDescent="0.3">
      <c r="A36651" t="s">
        <v>2266</v>
      </c>
      <c r="B36651">
        <v>1916</v>
      </c>
      <c r="C36651">
        <v>36637</v>
      </c>
    </row>
    <row r="36652" spans="1:3" x14ac:dyDescent="0.3">
      <c r="A36652" t="s">
        <v>2266</v>
      </c>
      <c r="B36652">
        <v>1917</v>
      </c>
      <c r="C36652">
        <v>36437</v>
      </c>
    </row>
    <row r="36653" spans="1:3" x14ac:dyDescent="0.3">
      <c r="A36653" t="s">
        <v>2266</v>
      </c>
      <c r="B36653">
        <v>1918</v>
      </c>
      <c r="C36653">
        <v>36240</v>
      </c>
    </row>
    <row r="36654" spans="1:3" x14ac:dyDescent="0.3">
      <c r="A36654" t="s">
        <v>2266</v>
      </c>
      <c r="B36654">
        <v>1919</v>
      </c>
      <c r="C36654">
        <v>36407</v>
      </c>
    </row>
    <row r="36655" spans="1:3" x14ac:dyDescent="0.3">
      <c r="A36655" t="s">
        <v>2266</v>
      </c>
      <c r="B36655">
        <v>1920</v>
      </c>
      <c r="C36655">
        <v>36953</v>
      </c>
    </row>
    <row r="36656" spans="1:3" x14ac:dyDescent="0.3">
      <c r="A36656" t="s">
        <v>2266</v>
      </c>
      <c r="B36656">
        <v>1921</v>
      </c>
      <c r="C36656">
        <v>37891</v>
      </c>
    </row>
    <row r="36657" spans="1:3" x14ac:dyDescent="0.3">
      <c r="A36657" t="s">
        <v>2266</v>
      </c>
      <c r="B36657">
        <v>1922</v>
      </c>
      <c r="C36657">
        <v>39238</v>
      </c>
    </row>
    <row r="36658" spans="1:3" x14ac:dyDescent="0.3">
      <c r="A36658" t="s">
        <v>2266</v>
      </c>
      <c r="B36658">
        <v>1923</v>
      </c>
      <c r="C36658">
        <v>41011</v>
      </c>
    </row>
    <row r="36659" spans="1:3" x14ac:dyDescent="0.3">
      <c r="A36659" t="s">
        <v>2266</v>
      </c>
      <c r="B36659">
        <v>1924</v>
      </c>
      <c r="C36659">
        <v>42863</v>
      </c>
    </row>
    <row r="36660" spans="1:3" x14ac:dyDescent="0.3">
      <c r="A36660" t="s">
        <v>2266</v>
      </c>
      <c r="B36660">
        <v>1925</v>
      </c>
      <c r="C36660">
        <v>44800</v>
      </c>
    </row>
    <row r="36661" spans="1:3" x14ac:dyDescent="0.3">
      <c r="A36661" t="s">
        <v>2266</v>
      </c>
      <c r="B36661">
        <v>1926</v>
      </c>
      <c r="C36661">
        <v>46823</v>
      </c>
    </row>
    <row r="36662" spans="1:3" x14ac:dyDescent="0.3">
      <c r="A36662" t="s">
        <v>2266</v>
      </c>
      <c r="B36662">
        <v>1927</v>
      </c>
      <c r="C36662">
        <v>48938</v>
      </c>
    </row>
    <row r="36663" spans="1:3" x14ac:dyDescent="0.3">
      <c r="A36663" t="s">
        <v>2266</v>
      </c>
      <c r="B36663">
        <v>1928</v>
      </c>
      <c r="C36663">
        <v>51149</v>
      </c>
    </row>
    <row r="36664" spans="1:3" x14ac:dyDescent="0.3">
      <c r="A36664" t="s">
        <v>2266</v>
      </c>
      <c r="B36664">
        <v>1929</v>
      </c>
      <c r="C36664">
        <v>53175</v>
      </c>
    </row>
    <row r="36665" spans="1:3" x14ac:dyDescent="0.3">
      <c r="A36665" t="s">
        <v>2266</v>
      </c>
      <c r="B36665">
        <v>1930</v>
      </c>
      <c r="C36665">
        <v>55001</v>
      </c>
    </row>
    <row r="36666" spans="1:3" x14ac:dyDescent="0.3">
      <c r="A36666" t="s">
        <v>2266</v>
      </c>
      <c r="B36666">
        <v>1931</v>
      </c>
      <c r="C36666">
        <v>56613</v>
      </c>
    </row>
    <row r="36667" spans="1:3" x14ac:dyDescent="0.3">
      <c r="A36667" t="s">
        <v>2266</v>
      </c>
      <c r="B36667">
        <v>1932</v>
      </c>
      <c r="C36667">
        <v>57996</v>
      </c>
    </row>
    <row r="36668" spans="1:3" x14ac:dyDescent="0.3">
      <c r="A36668" t="s">
        <v>2266</v>
      </c>
      <c r="B36668">
        <v>1933</v>
      </c>
      <c r="C36668">
        <v>59133</v>
      </c>
    </row>
    <row r="36669" spans="1:3" x14ac:dyDescent="0.3">
      <c r="A36669" t="s">
        <v>2266</v>
      </c>
      <c r="B36669">
        <v>1934</v>
      </c>
      <c r="C36669">
        <v>60292</v>
      </c>
    </row>
    <row r="36670" spans="1:3" x14ac:dyDescent="0.3">
      <c r="A36670" t="s">
        <v>2266</v>
      </c>
      <c r="B36670">
        <v>1935</v>
      </c>
      <c r="C36670">
        <v>61474</v>
      </c>
    </row>
    <row r="36671" spans="1:3" x14ac:dyDescent="0.3">
      <c r="A36671" t="s">
        <v>2266</v>
      </c>
      <c r="B36671">
        <v>1936</v>
      </c>
      <c r="C36671">
        <v>62679</v>
      </c>
    </row>
    <row r="36672" spans="1:3" x14ac:dyDescent="0.3">
      <c r="A36672" t="s">
        <v>2266</v>
      </c>
      <c r="B36672">
        <v>1937</v>
      </c>
      <c r="C36672">
        <v>63908</v>
      </c>
    </row>
    <row r="36673" spans="1:3" x14ac:dyDescent="0.3">
      <c r="A36673" t="s">
        <v>2266</v>
      </c>
      <c r="B36673">
        <v>1938</v>
      </c>
      <c r="C36673">
        <v>65161</v>
      </c>
    </row>
    <row r="36674" spans="1:3" x14ac:dyDescent="0.3">
      <c r="A36674" t="s">
        <v>2266</v>
      </c>
      <c r="B36674">
        <v>1939</v>
      </c>
      <c r="C36674">
        <v>66427</v>
      </c>
    </row>
    <row r="36675" spans="1:3" x14ac:dyDescent="0.3">
      <c r="A36675" t="s">
        <v>2266</v>
      </c>
      <c r="B36675">
        <v>1940</v>
      </c>
      <c r="C36675">
        <v>67705</v>
      </c>
    </row>
    <row r="36676" spans="1:3" x14ac:dyDescent="0.3">
      <c r="A36676" t="s">
        <v>2266</v>
      </c>
      <c r="B36676">
        <v>1941</v>
      </c>
      <c r="C36676">
        <v>68996</v>
      </c>
    </row>
    <row r="36677" spans="1:3" x14ac:dyDescent="0.3">
      <c r="A36677" t="s">
        <v>2266</v>
      </c>
      <c r="B36677">
        <v>1942</v>
      </c>
      <c r="C36677">
        <v>70299</v>
      </c>
    </row>
    <row r="36678" spans="1:3" x14ac:dyDescent="0.3">
      <c r="A36678" t="s">
        <v>2266</v>
      </c>
      <c r="B36678">
        <v>1943</v>
      </c>
      <c r="C36678">
        <v>71615</v>
      </c>
    </row>
    <row r="36679" spans="1:3" x14ac:dyDescent="0.3">
      <c r="A36679" t="s">
        <v>2266</v>
      </c>
      <c r="B36679">
        <v>1944</v>
      </c>
      <c r="C36679">
        <v>72956</v>
      </c>
    </row>
    <row r="36680" spans="1:3" x14ac:dyDescent="0.3">
      <c r="A36680" t="s">
        <v>2266</v>
      </c>
      <c r="B36680">
        <v>1945</v>
      </c>
      <c r="C36680">
        <v>74322</v>
      </c>
    </row>
    <row r="36681" spans="1:3" x14ac:dyDescent="0.3">
      <c r="A36681" t="s">
        <v>2266</v>
      </c>
      <c r="B36681">
        <v>1946</v>
      </c>
      <c r="C36681">
        <v>75713</v>
      </c>
    </row>
    <row r="36682" spans="1:3" x14ac:dyDescent="0.3">
      <c r="A36682" t="s">
        <v>2266</v>
      </c>
      <c r="B36682">
        <v>1947</v>
      </c>
      <c r="C36682">
        <v>77130</v>
      </c>
    </row>
    <row r="36683" spans="1:3" x14ac:dyDescent="0.3">
      <c r="A36683" t="s">
        <v>2266</v>
      </c>
      <c r="B36683">
        <v>1948</v>
      </c>
      <c r="C36683">
        <v>78574</v>
      </c>
    </row>
    <row r="36684" spans="1:3" x14ac:dyDescent="0.3">
      <c r="A36684" t="s">
        <v>2266</v>
      </c>
      <c r="B36684">
        <v>1949</v>
      </c>
      <c r="C36684">
        <v>80230</v>
      </c>
    </row>
    <row r="36685" spans="1:3" x14ac:dyDescent="0.3">
      <c r="A36685" t="s">
        <v>2266</v>
      </c>
      <c r="B36685">
        <v>1950</v>
      </c>
      <c r="C36685">
        <v>82106</v>
      </c>
    </row>
    <row r="36686" spans="1:3" x14ac:dyDescent="0.3">
      <c r="A36686" t="s">
        <v>2266</v>
      </c>
      <c r="B36686">
        <v>1951</v>
      </c>
      <c r="C36686">
        <v>84421</v>
      </c>
    </row>
    <row r="36687" spans="1:3" x14ac:dyDescent="0.3">
      <c r="A36687" t="s">
        <v>2266</v>
      </c>
      <c r="B36687">
        <v>1952</v>
      </c>
      <c r="C36687">
        <v>86805</v>
      </c>
    </row>
    <row r="36688" spans="1:3" x14ac:dyDescent="0.3">
      <c r="A36688" t="s">
        <v>2266</v>
      </c>
      <c r="B36688">
        <v>1953</v>
      </c>
      <c r="C36688">
        <v>89209</v>
      </c>
    </row>
    <row r="36689" spans="1:3" x14ac:dyDescent="0.3">
      <c r="A36689" t="s">
        <v>2266</v>
      </c>
      <c r="B36689">
        <v>1954</v>
      </c>
      <c r="C36689">
        <v>91666</v>
      </c>
    </row>
    <row r="36690" spans="1:3" x14ac:dyDescent="0.3">
      <c r="A36690" t="s">
        <v>2266</v>
      </c>
      <c r="B36690">
        <v>1955</v>
      </c>
      <c r="C36690">
        <v>94186</v>
      </c>
    </row>
    <row r="36691" spans="1:3" x14ac:dyDescent="0.3">
      <c r="A36691" t="s">
        <v>2266</v>
      </c>
      <c r="B36691">
        <v>1956</v>
      </c>
      <c r="C36691">
        <v>96778</v>
      </c>
    </row>
    <row r="36692" spans="1:3" x14ac:dyDescent="0.3">
      <c r="A36692" t="s">
        <v>2266</v>
      </c>
      <c r="B36692">
        <v>1957</v>
      </c>
      <c r="C36692">
        <v>99480</v>
      </c>
    </row>
    <row r="36693" spans="1:3" x14ac:dyDescent="0.3">
      <c r="A36693" t="s">
        <v>2266</v>
      </c>
      <c r="B36693">
        <v>1958</v>
      </c>
      <c r="C36693">
        <v>102328</v>
      </c>
    </row>
    <row r="36694" spans="1:3" x14ac:dyDescent="0.3">
      <c r="A36694" t="s">
        <v>2266</v>
      </c>
      <c r="B36694">
        <v>1959</v>
      </c>
      <c r="C36694">
        <v>105367</v>
      </c>
    </row>
    <row r="36695" spans="1:3" x14ac:dyDescent="0.3">
      <c r="A36695" t="s">
        <v>2266</v>
      </c>
      <c r="B36695">
        <v>1960</v>
      </c>
      <c r="C36695">
        <v>108627</v>
      </c>
    </row>
    <row r="36696" spans="1:3" x14ac:dyDescent="0.3">
      <c r="A36696" t="s">
        <v>2266</v>
      </c>
      <c r="B36696">
        <v>1961</v>
      </c>
      <c r="C36696">
        <v>112112</v>
      </c>
    </row>
    <row r="36697" spans="1:3" x14ac:dyDescent="0.3">
      <c r="A36697" t="s">
        <v>2266</v>
      </c>
      <c r="B36697">
        <v>1962</v>
      </c>
      <c r="C36697">
        <v>115768</v>
      </c>
    </row>
    <row r="36698" spans="1:3" x14ac:dyDescent="0.3">
      <c r="A36698" t="s">
        <v>2266</v>
      </c>
      <c r="B36698">
        <v>1963</v>
      </c>
      <c r="C36698">
        <v>119552</v>
      </c>
    </row>
    <row r="36699" spans="1:3" x14ac:dyDescent="0.3">
      <c r="A36699" t="s">
        <v>2266</v>
      </c>
      <c r="B36699">
        <v>1964</v>
      </c>
      <c r="C36699">
        <v>123346</v>
      </c>
    </row>
    <row r="36700" spans="1:3" x14ac:dyDescent="0.3">
      <c r="A36700" t="s">
        <v>2266</v>
      </c>
      <c r="B36700">
        <v>1965</v>
      </c>
      <c r="C36700">
        <v>127055</v>
      </c>
    </row>
    <row r="36701" spans="1:3" x14ac:dyDescent="0.3">
      <c r="A36701" t="s">
        <v>2266</v>
      </c>
      <c r="B36701">
        <v>1966</v>
      </c>
      <c r="C36701">
        <v>130672</v>
      </c>
    </row>
    <row r="36702" spans="1:3" x14ac:dyDescent="0.3">
      <c r="A36702" t="s">
        <v>2266</v>
      </c>
      <c r="B36702">
        <v>1967</v>
      </c>
      <c r="C36702">
        <v>134181</v>
      </c>
    </row>
    <row r="36703" spans="1:3" x14ac:dyDescent="0.3">
      <c r="A36703" t="s">
        <v>2266</v>
      </c>
      <c r="B36703">
        <v>1968</v>
      </c>
      <c r="C36703">
        <v>137484</v>
      </c>
    </row>
    <row r="36704" spans="1:3" x14ac:dyDescent="0.3">
      <c r="A36704" t="s">
        <v>2266</v>
      </c>
      <c r="B36704">
        <v>1969</v>
      </c>
      <c r="C36704">
        <v>140495</v>
      </c>
    </row>
    <row r="36705" spans="1:3" x14ac:dyDescent="0.3">
      <c r="A36705" t="s">
        <v>2266</v>
      </c>
      <c r="B36705">
        <v>1970</v>
      </c>
      <c r="C36705">
        <v>143146</v>
      </c>
    </row>
    <row r="36706" spans="1:3" x14ac:dyDescent="0.3">
      <c r="A36706" t="s">
        <v>2266</v>
      </c>
      <c r="B36706">
        <v>1971</v>
      </c>
      <c r="C36706">
        <v>145407</v>
      </c>
    </row>
    <row r="36707" spans="1:3" x14ac:dyDescent="0.3">
      <c r="A36707" t="s">
        <v>2266</v>
      </c>
      <c r="B36707">
        <v>1972</v>
      </c>
      <c r="C36707">
        <v>147295</v>
      </c>
    </row>
    <row r="36708" spans="1:3" x14ac:dyDescent="0.3">
      <c r="A36708" t="s">
        <v>2266</v>
      </c>
      <c r="B36708">
        <v>1973</v>
      </c>
      <c r="C36708">
        <v>148858</v>
      </c>
    </row>
    <row r="36709" spans="1:3" x14ac:dyDescent="0.3">
      <c r="A36709" t="s">
        <v>2266</v>
      </c>
      <c r="B36709">
        <v>1974</v>
      </c>
      <c r="C36709">
        <v>150191</v>
      </c>
    </row>
    <row r="36710" spans="1:3" x14ac:dyDescent="0.3">
      <c r="A36710" t="s">
        <v>2266</v>
      </c>
      <c r="B36710">
        <v>1975</v>
      </c>
      <c r="C36710">
        <v>151353</v>
      </c>
    </row>
    <row r="36711" spans="1:3" x14ac:dyDescent="0.3">
      <c r="A36711" t="s">
        <v>2266</v>
      </c>
      <c r="B36711">
        <v>1976</v>
      </c>
      <c r="C36711">
        <v>152362</v>
      </c>
    </row>
    <row r="36712" spans="1:3" x14ac:dyDescent="0.3">
      <c r="A36712" t="s">
        <v>2266</v>
      </c>
      <c r="B36712">
        <v>1977</v>
      </c>
      <c r="C36712">
        <v>153218</v>
      </c>
    </row>
    <row r="36713" spans="1:3" x14ac:dyDescent="0.3">
      <c r="A36713" t="s">
        <v>2266</v>
      </c>
      <c r="B36713">
        <v>1978</v>
      </c>
      <c r="C36713">
        <v>153986</v>
      </c>
    </row>
    <row r="36714" spans="1:3" x14ac:dyDescent="0.3">
      <c r="A36714" t="s">
        <v>2266</v>
      </c>
      <c r="B36714">
        <v>1979</v>
      </c>
      <c r="C36714">
        <v>154740</v>
      </c>
    </row>
    <row r="36715" spans="1:3" x14ac:dyDescent="0.3">
      <c r="A36715" t="s">
        <v>2266</v>
      </c>
      <c r="B36715">
        <v>1980</v>
      </c>
      <c r="C36715">
        <v>155522</v>
      </c>
    </row>
    <row r="36716" spans="1:3" x14ac:dyDescent="0.3">
      <c r="A36716" t="s">
        <v>2266</v>
      </c>
      <c r="B36716">
        <v>1981</v>
      </c>
      <c r="C36716">
        <v>156410</v>
      </c>
    </row>
    <row r="36717" spans="1:3" x14ac:dyDescent="0.3">
      <c r="A36717" t="s">
        <v>2266</v>
      </c>
      <c r="B36717">
        <v>1982</v>
      </c>
      <c r="C36717">
        <v>157365</v>
      </c>
    </row>
    <row r="36718" spans="1:3" x14ac:dyDescent="0.3">
      <c r="A36718" t="s">
        <v>2266</v>
      </c>
      <c r="B36718">
        <v>1983</v>
      </c>
      <c r="C36718">
        <v>158345</v>
      </c>
    </row>
    <row r="36719" spans="1:3" x14ac:dyDescent="0.3">
      <c r="A36719" t="s">
        <v>2266</v>
      </c>
      <c r="B36719">
        <v>1984</v>
      </c>
      <c r="C36719">
        <v>159243</v>
      </c>
    </row>
    <row r="36720" spans="1:3" x14ac:dyDescent="0.3">
      <c r="A36720" t="s">
        <v>2266</v>
      </c>
      <c r="B36720">
        <v>1985</v>
      </c>
      <c r="C36720">
        <v>159995</v>
      </c>
    </row>
    <row r="36721" spans="1:3" x14ac:dyDescent="0.3">
      <c r="A36721" t="s">
        <v>2266</v>
      </c>
      <c r="B36721">
        <v>1986</v>
      </c>
      <c r="C36721">
        <v>160552</v>
      </c>
    </row>
    <row r="36722" spans="1:3" x14ac:dyDescent="0.3">
      <c r="A36722" t="s">
        <v>2266</v>
      </c>
      <c r="B36722">
        <v>1987</v>
      </c>
      <c r="C36722">
        <v>160962</v>
      </c>
    </row>
    <row r="36723" spans="1:3" x14ac:dyDescent="0.3">
      <c r="A36723" t="s">
        <v>2266</v>
      </c>
      <c r="B36723">
        <v>1988</v>
      </c>
      <c r="C36723">
        <v>161369</v>
      </c>
    </row>
    <row r="36724" spans="1:3" x14ac:dyDescent="0.3">
      <c r="A36724" t="s">
        <v>2266</v>
      </c>
      <c r="B36724">
        <v>1989</v>
      </c>
      <c r="C36724">
        <v>161935</v>
      </c>
    </row>
    <row r="36725" spans="1:3" x14ac:dyDescent="0.3">
      <c r="A36725" t="s">
        <v>2266</v>
      </c>
      <c r="B36725">
        <v>1990</v>
      </c>
      <c r="C36725">
        <v>162797</v>
      </c>
    </row>
    <row r="36726" spans="1:3" x14ac:dyDescent="0.3">
      <c r="A36726" t="s">
        <v>2266</v>
      </c>
      <c r="B36726">
        <v>1991</v>
      </c>
      <c r="C36726">
        <v>164000</v>
      </c>
    </row>
    <row r="36727" spans="1:3" x14ac:dyDescent="0.3">
      <c r="A36727" t="s">
        <v>2266</v>
      </c>
      <c r="B36727">
        <v>1992</v>
      </c>
      <c r="C36727">
        <v>165490</v>
      </c>
    </row>
    <row r="36728" spans="1:3" x14ac:dyDescent="0.3">
      <c r="A36728" t="s">
        <v>2266</v>
      </c>
      <c r="B36728">
        <v>1993</v>
      </c>
      <c r="C36728">
        <v>167117</v>
      </c>
    </row>
    <row r="36729" spans="1:3" x14ac:dyDescent="0.3">
      <c r="A36729" t="s">
        <v>2266</v>
      </c>
      <c r="B36729">
        <v>1994</v>
      </c>
      <c r="C36729">
        <v>168689</v>
      </c>
    </row>
    <row r="36730" spans="1:3" x14ac:dyDescent="0.3">
      <c r="A36730" t="s">
        <v>2266</v>
      </c>
      <c r="B36730">
        <v>1995</v>
      </c>
      <c r="C36730">
        <v>170050</v>
      </c>
    </row>
    <row r="36731" spans="1:3" x14ac:dyDescent="0.3">
      <c r="A36731" t="s">
        <v>2266</v>
      </c>
      <c r="B36731">
        <v>1996</v>
      </c>
      <c r="C36731">
        <v>171165</v>
      </c>
    </row>
    <row r="36732" spans="1:3" x14ac:dyDescent="0.3">
      <c r="A36732" t="s">
        <v>2266</v>
      </c>
      <c r="B36732">
        <v>1997</v>
      </c>
      <c r="C36732">
        <v>172065</v>
      </c>
    </row>
    <row r="36733" spans="1:3" x14ac:dyDescent="0.3">
      <c r="A36733" t="s">
        <v>2266</v>
      </c>
      <c r="B36733">
        <v>1998</v>
      </c>
      <c r="C36733">
        <v>172839</v>
      </c>
    </row>
    <row r="36734" spans="1:3" x14ac:dyDescent="0.3">
      <c r="A36734" t="s">
        <v>2266</v>
      </c>
      <c r="B36734">
        <v>1999</v>
      </c>
      <c r="C36734">
        <v>173606</v>
      </c>
    </row>
    <row r="36735" spans="1:3" x14ac:dyDescent="0.3">
      <c r="A36735" t="s">
        <v>2266</v>
      </c>
      <c r="B36735">
        <v>2000</v>
      </c>
      <c r="C36735">
        <v>174454</v>
      </c>
    </row>
    <row r="36736" spans="1:3" x14ac:dyDescent="0.3">
      <c r="A36736" t="s">
        <v>2266</v>
      </c>
      <c r="B36736">
        <v>2001</v>
      </c>
      <c r="C36736">
        <v>175394</v>
      </c>
    </row>
    <row r="36737" spans="1:3" x14ac:dyDescent="0.3">
      <c r="A36737" t="s">
        <v>2266</v>
      </c>
      <c r="B36737">
        <v>2002</v>
      </c>
      <c r="C36737">
        <v>176410</v>
      </c>
    </row>
    <row r="36738" spans="1:3" x14ac:dyDescent="0.3">
      <c r="A36738" t="s">
        <v>2266</v>
      </c>
      <c r="B36738">
        <v>2003</v>
      </c>
      <c r="C36738">
        <v>177481</v>
      </c>
    </row>
    <row r="36739" spans="1:3" x14ac:dyDescent="0.3">
      <c r="A36739" t="s">
        <v>2266</v>
      </c>
      <c r="B36739">
        <v>2004</v>
      </c>
      <c r="C36739">
        <v>178597</v>
      </c>
    </row>
    <row r="36740" spans="1:3" x14ac:dyDescent="0.3">
      <c r="A36740" t="s">
        <v>2266</v>
      </c>
      <c r="B36740">
        <v>2005</v>
      </c>
      <c r="C36740">
        <v>179722</v>
      </c>
    </row>
    <row r="36741" spans="1:3" x14ac:dyDescent="0.3">
      <c r="A36741" t="s">
        <v>2266</v>
      </c>
      <c r="B36741">
        <v>2006</v>
      </c>
      <c r="C36741">
        <v>180874</v>
      </c>
    </row>
    <row r="36742" spans="1:3" x14ac:dyDescent="0.3">
      <c r="A36742" t="s">
        <v>2266</v>
      </c>
      <c r="B36742">
        <v>2007</v>
      </c>
      <c r="C36742">
        <v>182045</v>
      </c>
    </row>
    <row r="36743" spans="1:3" x14ac:dyDescent="0.3">
      <c r="A36743" t="s">
        <v>2266</v>
      </c>
      <c r="B36743">
        <v>2008</v>
      </c>
      <c r="C36743">
        <v>183270</v>
      </c>
    </row>
    <row r="36744" spans="1:3" x14ac:dyDescent="0.3">
      <c r="A36744" t="s">
        <v>2266</v>
      </c>
      <c r="B36744">
        <v>2009</v>
      </c>
      <c r="C36744">
        <v>184553</v>
      </c>
    </row>
    <row r="36745" spans="1:3" x14ac:dyDescent="0.3">
      <c r="A36745" t="s">
        <v>2266</v>
      </c>
      <c r="B36745">
        <v>2010</v>
      </c>
      <c r="C36745">
        <v>185944</v>
      </c>
    </row>
    <row r="36746" spans="1:3" x14ac:dyDescent="0.3">
      <c r="A36746" t="s">
        <v>2266</v>
      </c>
      <c r="B36746">
        <v>2011</v>
      </c>
      <c r="C36746">
        <v>187469</v>
      </c>
    </row>
    <row r="36747" spans="1:3" x14ac:dyDescent="0.3">
      <c r="A36747" t="s">
        <v>2266</v>
      </c>
      <c r="B36747">
        <v>2012</v>
      </c>
      <c r="C36747">
        <v>189089</v>
      </c>
    </row>
    <row r="36748" spans="1:3" x14ac:dyDescent="0.3">
      <c r="A36748" t="s">
        <v>2266</v>
      </c>
      <c r="B36748">
        <v>2013</v>
      </c>
      <c r="C36748">
        <v>190712</v>
      </c>
    </row>
    <row r="36749" spans="1:3" x14ac:dyDescent="0.3">
      <c r="A36749" t="s">
        <v>2266</v>
      </c>
      <c r="B36749">
        <v>2014</v>
      </c>
      <c r="C36749">
        <v>192220</v>
      </c>
    </row>
    <row r="36750" spans="1:3" x14ac:dyDescent="0.3">
      <c r="A36750" t="s">
        <v>2266</v>
      </c>
      <c r="B36750">
        <v>2015</v>
      </c>
      <c r="C36750">
        <v>193510</v>
      </c>
    </row>
    <row r="36751" spans="1:3" x14ac:dyDescent="0.3">
      <c r="A36751" t="s">
        <v>2266</v>
      </c>
      <c r="B36751">
        <v>2016</v>
      </c>
      <c r="C36751">
        <v>194540</v>
      </c>
    </row>
    <row r="36752" spans="1:3" x14ac:dyDescent="0.3">
      <c r="A36752" t="s">
        <v>2266</v>
      </c>
      <c r="B36752">
        <v>2017</v>
      </c>
      <c r="C36752">
        <v>195358</v>
      </c>
    </row>
    <row r="36753" spans="1:3" x14ac:dyDescent="0.3">
      <c r="A36753" t="s">
        <v>2266</v>
      </c>
      <c r="B36753">
        <v>2018</v>
      </c>
      <c r="C36753">
        <v>196128</v>
      </c>
    </row>
    <row r="36754" spans="1:3" x14ac:dyDescent="0.3">
      <c r="A36754" t="s">
        <v>2266</v>
      </c>
      <c r="B36754">
        <v>2019</v>
      </c>
      <c r="C36754">
        <v>197093</v>
      </c>
    </row>
    <row r="36755" spans="1:3" x14ac:dyDescent="0.3">
      <c r="A36755" t="s">
        <v>2266</v>
      </c>
      <c r="B36755">
        <v>2020</v>
      </c>
      <c r="C36755">
        <v>198410</v>
      </c>
    </row>
    <row r="36756" spans="1:3" x14ac:dyDescent="0.3">
      <c r="A36756" t="s">
        <v>2266</v>
      </c>
      <c r="B36756">
        <v>2021</v>
      </c>
      <c r="C36756">
        <v>200144</v>
      </c>
    </row>
    <row r="36757" spans="1:3" x14ac:dyDescent="0.3">
      <c r="A36757" t="s">
        <v>2267</v>
      </c>
      <c r="B36757">
        <v>1800</v>
      </c>
      <c r="C36757">
        <v>5492</v>
      </c>
    </row>
    <row r="36758" spans="1:3" x14ac:dyDescent="0.3">
      <c r="A36758" t="s">
        <v>2267</v>
      </c>
      <c r="B36758">
        <v>1801</v>
      </c>
      <c r="C36758">
        <v>5492</v>
      </c>
    </row>
    <row r="36759" spans="1:3" x14ac:dyDescent="0.3">
      <c r="A36759" t="s">
        <v>2267</v>
      </c>
      <c r="B36759">
        <v>1802</v>
      </c>
      <c r="C36759">
        <v>5492</v>
      </c>
    </row>
    <row r="36760" spans="1:3" x14ac:dyDescent="0.3">
      <c r="A36760" t="s">
        <v>2267</v>
      </c>
      <c r="B36760">
        <v>1803</v>
      </c>
      <c r="C36760">
        <v>5492</v>
      </c>
    </row>
    <row r="36761" spans="1:3" x14ac:dyDescent="0.3">
      <c r="A36761" t="s">
        <v>2267</v>
      </c>
      <c r="B36761">
        <v>1804</v>
      </c>
      <c r="C36761">
        <v>5492</v>
      </c>
    </row>
    <row r="36762" spans="1:3" x14ac:dyDescent="0.3">
      <c r="A36762" t="s">
        <v>2267</v>
      </c>
      <c r="B36762">
        <v>1805</v>
      </c>
      <c r="C36762">
        <v>5492</v>
      </c>
    </row>
    <row r="36763" spans="1:3" x14ac:dyDescent="0.3">
      <c r="A36763" t="s">
        <v>2267</v>
      </c>
      <c r="B36763">
        <v>1806</v>
      </c>
      <c r="C36763">
        <v>5492</v>
      </c>
    </row>
    <row r="36764" spans="1:3" x14ac:dyDescent="0.3">
      <c r="A36764" t="s">
        <v>2267</v>
      </c>
      <c r="B36764">
        <v>1807</v>
      </c>
      <c r="C36764">
        <v>5492</v>
      </c>
    </row>
    <row r="36765" spans="1:3" x14ac:dyDescent="0.3">
      <c r="A36765" t="s">
        <v>2267</v>
      </c>
      <c r="B36765">
        <v>1808</v>
      </c>
      <c r="C36765">
        <v>5492</v>
      </c>
    </row>
    <row r="36766" spans="1:3" x14ac:dyDescent="0.3">
      <c r="A36766" t="s">
        <v>2267</v>
      </c>
      <c r="B36766">
        <v>1809</v>
      </c>
      <c r="C36766">
        <v>5492</v>
      </c>
    </row>
    <row r="36767" spans="1:3" x14ac:dyDescent="0.3">
      <c r="A36767" t="s">
        <v>2267</v>
      </c>
      <c r="B36767">
        <v>1810</v>
      </c>
      <c r="C36767">
        <v>5492</v>
      </c>
    </row>
    <row r="36768" spans="1:3" x14ac:dyDescent="0.3">
      <c r="A36768" t="s">
        <v>2267</v>
      </c>
      <c r="B36768">
        <v>1811</v>
      </c>
      <c r="C36768">
        <v>5492</v>
      </c>
    </row>
    <row r="36769" spans="1:3" x14ac:dyDescent="0.3">
      <c r="A36769" t="s">
        <v>2267</v>
      </c>
      <c r="B36769">
        <v>1812</v>
      </c>
      <c r="C36769">
        <v>5492</v>
      </c>
    </row>
    <row r="36770" spans="1:3" x14ac:dyDescent="0.3">
      <c r="A36770" t="s">
        <v>2267</v>
      </c>
      <c r="B36770">
        <v>1813</v>
      </c>
      <c r="C36770">
        <v>5492</v>
      </c>
    </row>
    <row r="36771" spans="1:3" x14ac:dyDescent="0.3">
      <c r="A36771" t="s">
        <v>2267</v>
      </c>
      <c r="B36771">
        <v>1814</v>
      </c>
      <c r="C36771">
        <v>5492</v>
      </c>
    </row>
    <row r="36772" spans="1:3" x14ac:dyDescent="0.3">
      <c r="A36772" t="s">
        <v>2267</v>
      </c>
      <c r="B36772">
        <v>1815</v>
      </c>
      <c r="C36772">
        <v>5492</v>
      </c>
    </row>
    <row r="36773" spans="1:3" x14ac:dyDescent="0.3">
      <c r="A36773" t="s">
        <v>2267</v>
      </c>
      <c r="B36773">
        <v>1816</v>
      </c>
      <c r="C36773">
        <v>5492</v>
      </c>
    </row>
    <row r="36774" spans="1:3" x14ac:dyDescent="0.3">
      <c r="A36774" t="s">
        <v>2267</v>
      </c>
      <c r="B36774">
        <v>1817</v>
      </c>
      <c r="C36774">
        <v>5492</v>
      </c>
    </row>
    <row r="36775" spans="1:3" x14ac:dyDescent="0.3">
      <c r="A36775" t="s">
        <v>2267</v>
      </c>
      <c r="B36775">
        <v>1818</v>
      </c>
      <c r="C36775">
        <v>5492</v>
      </c>
    </row>
    <row r="36776" spans="1:3" x14ac:dyDescent="0.3">
      <c r="A36776" t="s">
        <v>2267</v>
      </c>
      <c r="B36776">
        <v>1819</v>
      </c>
      <c r="C36776">
        <v>5501</v>
      </c>
    </row>
    <row r="36777" spans="1:3" x14ac:dyDescent="0.3">
      <c r="A36777" t="s">
        <v>2267</v>
      </c>
      <c r="B36777">
        <v>1820</v>
      </c>
      <c r="C36777">
        <v>5518</v>
      </c>
    </row>
    <row r="36778" spans="1:3" x14ac:dyDescent="0.3">
      <c r="A36778" t="s">
        <v>2267</v>
      </c>
      <c r="B36778">
        <v>1821</v>
      </c>
      <c r="C36778">
        <v>5543</v>
      </c>
    </row>
    <row r="36779" spans="1:3" x14ac:dyDescent="0.3">
      <c r="A36779" t="s">
        <v>2267</v>
      </c>
      <c r="B36779">
        <v>1822</v>
      </c>
      <c r="C36779">
        <v>5578</v>
      </c>
    </row>
    <row r="36780" spans="1:3" x14ac:dyDescent="0.3">
      <c r="A36780" t="s">
        <v>2267</v>
      </c>
      <c r="B36780">
        <v>1823</v>
      </c>
      <c r="C36780">
        <v>5621</v>
      </c>
    </row>
    <row r="36781" spans="1:3" x14ac:dyDescent="0.3">
      <c r="A36781" t="s">
        <v>2267</v>
      </c>
      <c r="B36781">
        <v>1824</v>
      </c>
      <c r="C36781">
        <v>5665</v>
      </c>
    </row>
    <row r="36782" spans="1:3" x14ac:dyDescent="0.3">
      <c r="A36782" t="s">
        <v>2267</v>
      </c>
      <c r="B36782">
        <v>1825</v>
      </c>
      <c r="C36782">
        <v>5708</v>
      </c>
    </row>
    <row r="36783" spans="1:3" x14ac:dyDescent="0.3">
      <c r="A36783" t="s">
        <v>2267</v>
      </c>
      <c r="B36783">
        <v>1826</v>
      </c>
      <c r="C36783">
        <v>5753</v>
      </c>
    </row>
    <row r="36784" spans="1:3" x14ac:dyDescent="0.3">
      <c r="A36784" t="s">
        <v>2267</v>
      </c>
      <c r="B36784">
        <v>1827</v>
      </c>
      <c r="C36784">
        <v>5797</v>
      </c>
    </row>
    <row r="36785" spans="1:3" x14ac:dyDescent="0.3">
      <c r="A36785" t="s">
        <v>2267</v>
      </c>
      <c r="B36785">
        <v>1828</v>
      </c>
      <c r="C36785">
        <v>5842</v>
      </c>
    </row>
    <row r="36786" spans="1:3" x14ac:dyDescent="0.3">
      <c r="A36786" t="s">
        <v>2267</v>
      </c>
      <c r="B36786">
        <v>1829</v>
      </c>
      <c r="C36786">
        <v>5887</v>
      </c>
    </row>
    <row r="36787" spans="1:3" x14ac:dyDescent="0.3">
      <c r="A36787" t="s">
        <v>2267</v>
      </c>
      <c r="B36787">
        <v>1830</v>
      </c>
      <c r="C36787">
        <v>5933</v>
      </c>
    </row>
    <row r="36788" spans="1:3" x14ac:dyDescent="0.3">
      <c r="A36788" t="s">
        <v>2267</v>
      </c>
      <c r="B36788">
        <v>1831</v>
      </c>
      <c r="C36788">
        <v>5979</v>
      </c>
    </row>
    <row r="36789" spans="1:3" x14ac:dyDescent="0.3">
      <c r="A36789" t="s">
        <v>2267</v>
      </c>
      <c r="B36789">
        <v>1832</v>
      </c>
      <c r="C36789">
        <v>6025</v>
      </c>
    </row>
    <row r="36790" spans="1:3" x14ac:dyDescent="0.3">
      <c r="A36790" t="s">
        <v>2267</v>
      </c>
      <c r="B36790">
        <v>1833</v>
      </c>
      <c r="C36790">
        <v>6072</v>
      </c>
    </row>
    <row r="36791" spans="1:3" x14ac:dyDescent="0.3">
      <c r="A36791" t="s">
        <v>2267</v>
      </c>
      <c r="B36791">
        <v>1834</v>
      </c>
      <c r="C36791">
        <v>6119</v>
      </c>
    </row>
    <row r="36792" spans="1:3" x14ac:dyDescent="0.3">
      <c r="A36792" t="s">
        <v>2267</v>
      </c>
      <c r="B36792">
        <v>1835</v>
      </c>
      <c r="C36792">
        <v>6166</v>
      </c>
    </row>
    <row r="36793" spans="1:3" x14ac:dyDescent="0.3">
      <c r="A36793" t="s">
        <v>2267</v>
      </c>
      <c r="B36793">
        <v>1836</v>
      </c>
      <c r="C36793">
        <v>6214</v>
      </c>
    </row>
    <row r="36794" spans="1:3" x14ac:dyDescent="0.3">
      <c r="A36794" t="s">
        <v>2267</v>
      </c>
      <c r="B36794">
        <v>1837</v>
      </c>
      <c r="C36794">
        <v>6262</v>
      </c>
    </row>
    <row r="36795" spans="1:3" x14ac:dyDescent="0.3">
      <c r="A36795" t="s">
        <v>2267</v>
      </c>
      <c r="B36795">
        <v>1838</v>
      </c>
      <c r="C36795">
        <v>6311</v>
      </c>
    </row>
    <row r="36796" spans="1:3" x14ac:dyDescent="0.3">
      <c r="A36796" t="s">
        <v>2267</v>
      </c>
      <c r="B36796">
        <v>1839</v>
      </c>
      <c r="C36796">
        <v>6360</v>
      </c>
    </row>
    <row r="36797" spans="1:3" x14ac:dyDescent="0.3">
      <c r="A36797" t="s">
        <v>2267</v>
      </c>
      <c r="B36797">
        <v>1840</v>
      </c>
      <c r="C36797">
        <v>6409</v>
      </c>
    </row>
    <row r="36798" spans="1:3" x14ac:dyDescent="0.3">
      <c r="A36798" t="s">
        <v>2267</v>
      </c>
      <c r="B36798">
        <v>1841</v>
      </c>
      <c r="C36798">
        <v>6459</v>
      </c>
    </row>
    <row r="36799" spans="1:3" x14ac:dyDescent="0.3">
      <c r="A36799" t="s">
        <v>2267</v>
      </c>
      <c r="B36799">
        <v>1842</v>
      </c>
      <c r="C36799">
        <v>6509</v>
      </c>
    </row>
    <row r="36800" spans="1:3" x14ac:dyDescent="0.3">
      <c r="A36800" t="s">
        <v>2267</v>
      </c>
      <c r="B36800">
        <v>1843</v>
      </c>
      <c r="C36800">
        <v>6559</v>
      </c>
    </row>
    <row r="36801" spans="1:3" x14ac:dyDescent="0.3">
      <c r="A36801" t="s">
        <v>2267</v>
      </c>
      <c r="B36801">
        <v>1844</v>
      </c>
      <c r="C36801">
        <v>6610</v>
      </c>
    </row>
    <row r="36802" spans="1:3" x14ac:dyDescent="0.3">
      <c r="A36802" t="s">
        <v>2267</v>
      </c>
      <c r="B36802">
        <v>1845</v>
      </c>
      <c r="C36802">
        <v>6661</v>
      </c>
    </row>
    <row r="36803" spans="1:3" x14ac:dyDescent="0.3">
      <c r="A36803" t="s">
        <v>2267</v>
      </c>
      <c r="B36803">
        <v>1846</v>
      </c>
      <c r="C36803">
        <v>6713</v>
      </c>
    </row>
    <row r="36804" spans="1:3" x14ac:dyDescent="0.3">
      <c r="A36804" t="s">
        <v>2267</v>
      </c>
      <c r="B36804">
        <v>1847</v>
      </c>
      <c r="C36804">
        <v>6765</v>
      </c>
    </row>
    <row r="36805" spans="1:3" x14ac:dyDescent="0.3">
      <c r="A36805" t="s">
        <v>2267</v>
      </c>
      <c r="B36805">
        <v>1848</v>
      </c>
      <c r="C36805">
        <v>6817</v>
      </c>
    </row>
    <row r="36806" spans="1:3" x14ac:dyDescent="0.3">
      <c r="A36806" t="s">
        <v>2267</v>
      </c>
      <c r="B36806">
        <v>1849</v>
      </c>
      <c r="C36806">
        <v>6870</v>
      </c>
    </row>
    <row r="36807" spans="1:3" x14ac:dyDescent="0.3">
      <c r="A36807" t="s">
        <v>2267</v>
      </c>
      <c r="B36807">
        <v>1850</v>
      </c>
      <c r="C36807">
        <v>6923</v>
      </c>
    </row>
    <row r="36808" spans="1:3" x14ac:dyDescent="0.3">
      <c r="A36808" t="s">
        <v>2267</v>
      </c>
      <c r="B36808">
        <v>1851</v>
      </c>
      <c r="C36808">
        <v>6975</v>
      </c>
    </row>
    <row r="36809" spans="1:3" x14ac:dyDescent="0.3">
      <c r="A36809" t="s">
        <v>2267</v>
      </c>
      <c r="B36809">
        <v>1852</v>
      </c>
      <c r="C36809">
        <v>7027</v>
      </c>
    </row>
    <row r="36810" spans="1:3" x14ac:dyDescent="0.3">
      <c r="A36810" t="s">
        <v>2267</v>
      </c>
      <c r="B36810">
        <v>1853</v>
      </c>
      <c r="C36810">
        <v>7079</v>
      </c>
    </row>
    <row r="36811" spans="1:3" x14ac:dyDescent="0.3">
      <c r="A36811" t="s">
        <v>2267</v>
      </c>
      <c r="B36811">
        <v>1854</v>
      </c>
      <c r="C36811">
        <v>7131</v>
      </c>
    </row>
    <row r="36812" spans="1:3" x14ac:dyDescent="0.3">
      <c r="A36812" t="s">
        <v>2267</v>
      </c>
      <c r="B36812">
        <v>1855</v>
      </c>
      <c r="C36812">
        <v>7184</v>
      </c>
    </row>
    <row r="36813" spans="1:3" x14ac:dyDescent="0.3">
      <c r="A36813" t="s">
        <v>2267</v>
      </c>
      <c r="B36813">
        <v>1856</v>
      </c>
      <c r="C36813">
        <v>7238</v>
      </c>
    </row>
    <row r="36814" spans="1:3" x14ac:dyDescent="0.3">
      <c r="A36814" t="s">
        <v>2267</v>
      </c>
      <c r="B36814">
        <v>1857</v>
      </c>
      <c r="C36814">
        <v>7291</v>
      </c>
    </row>
    <row r="36815" spans="1:3" x14ac:dyDescent="0.3">
      <c r="A36815" t="s">
        <v>2267</v>
      </c>
      <c r="B36815">
        <v>1858</v>
      </c>
      <c r="C36815">
        <v>7346</v>
      </c>
    </row>
    <row r="36816" spans="1:3" x14ac:dyDescent="0.3">
      <c r="A36816" t="s">
        <v>2267</v>
      </c>
      <c r="B36816">
        <v>1859</v>
      </c>
      <c r="C36816">
        <v>7400</v>
      </c>
    </row>
    <row r="36817" spans="1:3" x14ac:dyDescent="0.3">
      <c r="A36817" t="s">
        <v>2267</v>
      </c>
      <c r="B36817">
        <v>1860</v>
      </c>
      <c r="C36817">
        <v>7455</v>
      </c>
    </row>
    <row r="36818" spans="1:3" x14ac:dyDescent="0.3">
      <c r="A36818" t="s">
        <v>2267</v>
      </c>
      <c r="B36818">
        <v>1861</v>
      </c>
      <c r="C36818">
        <v>7511</v>
      </c>
    </row>
    <row r="36819" spans="1:3" x14ac:dyDescent="0.3">
      <c r="A36819" t="s">
        <v>2267</v>
      </c>
      <c r="B36819">
        <v>1862</v>
      </c>
      <c r="C36819">
        <v>7566</v>
      </c>
    </row>
    <row r="36820" spans="1:3" x14ac:dyDescent="0.3">
      <c r="A36820" t="s">
        <v>2267</v>
      </c>
      <c r="B36820">
        <v>1863</v>
      </c>
      <c r="C36820">
        <v>7623</v>
      </c>
    </row>
    <row r="36821" spans="1:3" x14ac:dyDescent="0.3">
      <c r="A36821" t="s">
        <v>2267</v>
      </c>
      <c r="B36821">
        <v>1864</v>
      </c>
      <c r="C36821">
        <v>7679</v>
      </c>
    </row>
    <row r="36822" spans="1:3" x14ac:dyDescent="0.3">
      <c r="A36822" t="s">
        <v>2267</v>
      </c>
      <c r="B36822">
        <v>1865</v>
      </c>
      <c r="C36822">
        <v>7736</v>
      </c>
    </row>
    <row r="36823" spans="1:3" x14ac:dyDescent="0.3">
      <c r="A36823" t="s">
        <v>2267</v>
      </c>
      <c r="B36823">
        <v>1866</v>
      </c>
      <c r="C36823">
        <v>7794</v>
      </c>
    </row>
    <row r="36824" spans="1:3" x14ac:dyDescent="0.3">
      <c r="A36824" t="s">
        <v>2267</v>
      </c>
      <c r="B36824">
        <v>1867</v>
      </c>
      <c r="C36824">
        <v>7852</v>
      </c>
    </row>
    <row r="36825" spans="1:3" x14ac:dyDescent="0.3">
      <c r="A36825" t="s">
        <v>2267</v>
      </c>
      <c r="B36825">
        <v>1868</v>
      </c>
      <c r="C36825">
        <v>7910</v>
      </c>
    </row>
    <row r="36826" spans="1:3" x14ac:dyDescent="0.3">
      <c r="A36826" t="s">
        <v>2267</v>
      </c>
      <c r="B36826">
        <v>1869</v>
      </c>
      <c r="C36826">
        <v>7969</v>
      </c>
    </row>
    <row r="36827" spans="1:3" x14ac:dyDescent="0.3">
      <c r="A36827" t="s">
        <v>2267</v>
      </c>
      <c r="B36827">
        <v>1870</v>
      </c>
      <c r="C36827">
        <v>8028</v>
      </c>
    </row>
    <row r="36828" spans="1:3" x14ac:dyDescent="0.3">
      <c r="A36828" t="s">
        <v>2267</v>
      </c>
      <c r="B36828">
        <v>1871</v>
      </c>
      <c r="C36828">
        <v>8087</v>
      </c>
    </row>
    <row r="36829" spans="1:3" x14ac:dyDescent="0.3">
      <c r="A36829" t="s">
        <v>2267</v>
      </c>
      <c r="B36829">
        <v>1872</v>
      </c>
      <c r="C36829">
        <v>8147</v>
      </c>
    </row>
    <row r="36830" spans="1:3" x14ac:dyDescent="0.3">
      <c r="A36830" t="s">
        <v>2267</v>
      </c>
      <c r="B36830">
        <v>1873</v>
      </c>
      <c r="C36830">
        <v>8208</v>
      </c>
    </row>
    <row r="36831" spans="1:3" x14ac:dyDescent="0.3">
      <c r="A36831" t="s">
        <v>2267</v>
      </c>
      <c r="B36831">
        <v>1874</v>
      </c>
      <c r="C36831">
        <v>8269</v>
      </c>
    </row>
    <row r="36832" spans="1:3" x14ac:dyDescent="0.3">
      <c r="A36832" t="s">
        <v>2267</v>
      </c>
      <c r="B36832">
        <v>1875</v>
      </c>
      <c r="C36832">
        <v>8330</v>
      </c>
    </row>
    <row r="36833" spans="1:3" x14ac:dyDescent="0.3">
      <c r="A36833" t="s">
        <v>2267</v>
      </c>
      <c r="B36833">
        <v>1876</v>
      </c>
      <c r="C36833">
        <v>8392</v>
      </c>
    </row>
    <row r="36834" spans="1:3" x14ac:dyDescent="0.3">
      <c r="A36834" t="s">
        <v>2267</v>
      </c>
      <c r="B36834">
        <v>1877</v>
      </c>
      <c r="C36834">
        <v>8455</v>
      </c>
    </row>
    <row r="36835" spans="1:3" x14ac:dyDescent="0.3">
      <c r="A36835" t="s">
        <v>2267</v>
      </c>
      <c r="B36835">
        <v>1878</v>
      </c>
      <c r="C36835">
        <v>8517</v>
      </c>
    </row>
    <row r="36836" spans="1:3" x14ac:dyDescent="0.3">
      <c r="A36836" t="s">
        <v>2267</v>
      </c>
      <c r="B36836">
        <v>1879</v>
      </c>
      <c r="C36836">
        <v>8581</v>
      </c>
    </row>
    <row r="36837" spans="1:3" x14ac:dyDescent="0.3">
      <c r="A36837" t="s">
        <v>2267</v>
      </c>
      <c r="B36837">
        <v>1880</v>
      </c>
      <c r="C36837">
        <v>8644</v>
      </c>
    </row>
    <row r="36838" spans="1:3" x14ac:dyDescent="0.3">
      <c r="A36838" t="s">
        <v>2267</v>
      </c>
      <c r="B36838">
        <v>1881</v>
      </c>
      <c r="C36838">
        <v>8709</v>
      </c>
    </row>
    <row r="36839" spans="1:3" x14ac:dyDescent="0.3">
      <c r="A36839" t="s">
        <v>2267</v>
      </c>
      <c r="B36839">
        <v>1882</v>
      </c>
      <c r="C36839">
        <v>8773</v>
      </c>
    </row>
    <row r="36840" spans="1:3" x14ac:dyDescent="0.3">
      <c r="A36840" t="s">
        <v>2267</v>
      </c>
      <c r="B36840">
        <v>1883</v>
      </c>
      <c r="C36840">
        <v>8838</v>
      </c>
    </row>
    <row r="36841" spans="1:3" x14ac:dyDescent="0.3">
      <c r="A36841" t="s">
        <v>2267</v>
      </c>
      <c r="B36841">
        <v>1884</v>
      </c>
      <c r="C36841">
        <v>8904</v>
      </c>
    </row>
    <row r="36842" spans="1:3" x14ac:dyDescent="0.3">
      <c r="A36842" t="s">
        <v>2267</v>
      </c>
      <c r="B36842">
        <v>1885</v>
      </c>
      <c r="C36842">
        <v>8970</v>
      </c>
    </row>
    <row r="36843" spans="1:3" x14ac:dyDescent="0.3">
      <c r="A36843" t="s">
        <v>2267</v>
      </c>
      <c r="B36843">
        <v>1886</v>
      </c>
      <c r="C36843">
        <v>9037</v>
      </c>
    </row>
    <row r="36844" spans="1:3" x14ac:dyDescent="0.3">
      <c r="A36844" t="s">
        <v>2267</v>
      </c>
      <c r="B36844">
        <v>1887</v>
      </c>
      <c r="C36844">
        <v>9104</v>
      </c>
    </row>
    <row r="36845" spans="1:3" x14ac:dyDescent="0.3">
      <c r="A36845" t="s">
        <v>2267</v>
      </c>
      <c r="B36845">
        <v>1888</v>
      </c>
      <c r="C36845">
        <v>9171</v>
      </c>
    </row>
    <row r="36846" spans="1:3" x14ac:dyDescent="0.3">
      <c r="A36846" t="s">
        <v>2267</v>
      </c>
      <c r="B36846">
        <v>1889</v>
      </c>
      <c r="C36846">
        <v>9240</v>
      </c>
    </row>
    <row r="36847" spans="1:3" x14ac:dyDescent="0.3">
      <c r="A36847" t="s">
        <v>2267</v>
      </c>
      <c r="B36847">
        <v>1890</v>
      </c>
      <c r="C36847">
        <v>9308</v>
      </c>
    </row>
    <row r="36848" spans="1:3" x14ac:dyDescent="0.3">
      <c r="A36848" t="s">
        <v>2267</v>
      </c>
      <c r="B36848">
        <v>1891</v>
      </c>
      <c r="C36848">
        <v>9377</v>
      </c>
    </row>
    <row r="36849" spans="1:3" x14ac:dyDescent="0.3">
      <c r="A36849" t="s">
        <v>2267</v>
      </c>
      <c r="B36849">
        <v>1892</v>
      </c>
      <c r="C36849">
        <v>9447</v>
      </c>
    </row>
    <row r="36850" spans="1:3" x14ac:dyDescent="0.3">
      <c r="A36850" t="s">
        <v>2267</v>
      </c>
      <c r="B36850">
        <v>1893</v>
      </c>
      <c r="C36850">
        <v>9517</v>
      </c>
    </row>
    <row r="36851" spans="1:3" x14ac:dyDescent="0.3">
      <c r="A36851" t="s">
        <v>2267</v>
      </c>
      <c r="B36851">
        <v>1894</v>
      </c>
      <c r="C36851">
        <v>9588</v>
      </c>
    </row>
    <row r="36852" spans="1:3" x14ac:dyDescent="0.3">
      <c r="A36852" t="s">
        <v>2267</v>
      </c>
      <c r="B36852">
        <v>1895</v>
      </c>
      <c r="C36852">
        <v>9659</v>
      </c>
    </row>
    <row r="36853" spans="1:3" x14ac:dyDescent="0.3">
      <c r="A36853" t="s">
        <v>2267</v>
      </c>
      <c r="B36853">
        <v>1896</v>
      </c>
      <c r="C36853">
        <v>9731</v>
      </c>
    </row>
    <row r="36854" spans="1:3" x14ac:dyDescent="0.3">
      <c r="A36854" t="s">
        <v>2267</v>
      </c>
      <c r="B36854">
        <v>1897</v>
      </c>
      <c r="C36854">
        <v>9803</v>
      </c>
    </row>
    <row r="36855" spans="1:3" x14ac:dyDescent="0.3">
      <c r="A36855" t="s">
        <v>2267</v>
      </c>
      <c r="B36855">
        <v>1898</v>
      </c>
      <c r="C36855">
        <v>9876</v>
      </c>
    </row>
    <row r="36856" spans="1:3" x14ac:dyDescent="0.3">
      <c r="A36856" t="s">
        <v>2267</v>
      </c>
      <c r="B36856">
        <v>1899</v>
      </c>
      <c r="C36856">
        <v>9949</v>
      </c>
    </row>
    <row r="36857" spans="1:3" x14ac:dyDescent="0.3">
      <c r="A36857" t="s">
        <v>2267</v>
      </c>
      <c r="B36857">
        <v>1900</v>
      </c>
      <c r="C36857">
        <v>10023</v>
      </c>
    </row>
    <row r="36858" spans="1:3" x14ac:dyDescent="0.3">
      <c r="A36858" t="s">
        <v>2267</v>
      </c>
      <c r="B36858">
        <v>1901</v>
      </c>
      <c r="C36858">
        <v>10097</v>
      </c>
    </row>
    <row r="36859" spans="1:3" x14ac:dyDescent="0.3">
      <c r="A36859" t="s">
        <v>2267</v>
      </c>
      <c r="B36859">
        <v>1902</v>
      </c>
      <c r="C36859">
        <v>10172</v>
      </c>
    </row>
    <row r="36860" spans="1:3" x14ac:dyDescent="0.3">
      <c r="A36860" t="s">
        <v>2267</v>
      </c>
      <c r="B36860">
        <v>1903</v>
      </c>
      <c r="C36860">
        <v>10248</v>
      </c>
    </row>
    <row r="36861" spans="1:3" x14ac:dyDescent="0.3">
      <c r="A36861" t="s">
        <v>2267</v>
      </c>
      <c r="B36861">
        <v>1904</v>
      </c>
      <c r="C36861">
        <v>10324</v>
      </c>
    </row>
    <row r="36862" spans="1:3" x14ac:dyDescent="0.3">
      <c r="A36862" t="s">
        <v>2267</v>
      </c>
      <c r="B36862">
        <v>1905</v>
      </c>
      <c r="C36862">
        <v>10400</v>
      </c>
    </row>
    <row r="36863" spans="1:3" x14ac:dyDescent="0.3">
      <c r="A36863" t="s">
        <v>2267</v>
      </c>
      <c r="B36863">
        <v>1906</v>
      </c>
      <c r="C36863">
        <v>10478</v>
      </c>
    </row>
    <row r="36864" spans="1:3" x14ac:dyDescent="0.3">
      <c r="A36864" t="s">
        <v>2267</v>
      </c>
      <c r="B36864">
        <v>1907</v>
      </c>
      <c r="C36864">
        <v>10555</v>
      </c>
    </row>
    <row r="36865" spans="1:3" x14ac:dyDescent="0.3">
      <c r="A36865" t="s">
        <v>2267</v>
      </c>
      <c r="B36865">
        <v>1908</v>
      </c>
      <c r="C36865">
        <v>10634</v>
      </c>
    </row>
    <row r="36866" spans="1:3" x14ac:dyDescent="0.3">
      <c r="A36866" t="s">
        <v>2267</v>
      </c>
      <c r="B36866">
        <v>1909</v>
      </c>
      <c r="C36866">
        <v>10732</v>
      </c>
    </row>
    <row r="36867" spans="1:3" x14ac:dyDescent="0.3">
      <c r="A36867" t="s">
        <v>2267</v>
      </c>
      <c r="B36867">
        <v>1910</v>
      </c>
      <c r="C36867">
        <v>10852</v>
      </c>
    </row>
    <row r="36868" spans="1:3" x14ac:dyDescent="0.3">
      <c r="A36868" t="s">
        <v>2267</v>
      </c>
      <c r="B36868">
        <v>1911</v>
      </c>
      <c r="C36868">
        <v>10992</v>
      </c>
    </row>
    <row r="36869" spans="1:3" x14ac:dyDescent="0.3">
      <c r="A36869" t="s">
        <v>2267</v>
      </c>
      <c r="B36869">
        <v>1912</v>
      </c>
      <c r="C36869">
        <v>11154</v>
      </c>
    </row>
    <row r="36870" spans="1:3" x14ac:dyDescent="0.3">
      <c r="A36870" t="s">
        <v>2267</v>
      </c>
      <c r="B36870">
        <v>1913</v>
      </c>
      <c r="C36870">
        <v>11338</v>
      </c>
    </row>
    <row r="36871" spans="1:3" x14ac:dyDescent="0.3">
      <c r="A36871" t="s">
        <v>2267</v>
      </c>
      <c r="B36871">
        <v>1914</v>
      </c>
      <c r="C36871">
        <v>11526</v>
      </c>
    </row>
    <row r="36872" spans="1:3" x14ac:dyDescent="0.3">
      <c r="A36872" t="s">
        <v>2267</v>
      </c>
      <c r="B36872">
        <v>1915</v>
      </c>
      <c r="C36872">
        <v>11716</v>
      </c>
    </row>
    <row r="36873" spans="1:3" x14ac:dyDescent="0.3">
      <c r="A36873" t="s">
        <v>2267</v>
      </c>
      <c r="B36873">
        <v>1916</v>
      </c>
      <c r="C36873">
        <v>11910</v>
      </c>
    </row>
    <row r="36874" spans="1:3" x14ac:dyDescent="0.3">
      <c r="A36874" t="s">
        <v>2267</v>
      </c>
      <c r="B36874">
        <v>1917</v>
      </c>
      <c r="C36874">
        <v>12106</v>
      </c>
    </row>
    <row r="36875" spans="1:3" x14ac:dyDescent="0.3">
      <c r="A36875" t="s">
        <v>2267</v>
      </c>
      <c r="B36875">
        <v>1918</v>
      </c>
      <c r="C36875">
        <v>12310</v>
      </c>
    </row>
    <row r="36876" spans="1:3" x14ac:dyDescent="0.3">
      <c r="A36876" t="s">
        <v>2267</v>
      </c>
      <c r="B36876">
        <v>1919</v>
      </c>
      <c r="C36876">
        <v>12475</v>
      </c>
    </row>
    <row r="36877" spans="1:3" x14ac:dyDescent="0.3">
      <c r="A36877" t="s">
        <v>2267</v>
      </c>
      <c r="B36877">
        <v>1920</v>
      </c>
      <c r="C36877">
        <v>12599</v>
      </c>
    </row>
    <row r="36878" spans="1:3" x14ac:dyDescent="0.3">
      <c r="A36878" t="s">
        <v>2267</v>
      </c>
      <c r="B36878">
        <v>1921</v>
      </c>
      <c r="C36878">
        <v>12683</v>
      </c>
    </row>
    <row r="36879" spans="1:3" x14ac:dyDescent="0.3">
      <c r="A36879" t="s">
        <v>2267</v>
      </c>
      <c r="B36879">
        <v>1922</v>
      </c>
      <c r="C36879">
        <v>12725</v>
      </c>
    </row>
    <row r="36880" spans="1:3" x14ac:dyDescent="0.3">
      <c r="A36880" t="s">
        <v>2267</v>
      </c>
      <c r="B36880">
        <v>1923</v>
      </c>
      <c r="C36880">
        <v>12725</v>
      </c>
    </row>
    <row r="36881" spans="1:3" x14ac:dyDescent="0.3">
      <c r="A36881" t="s">
        <v>2267</v>
      </c>
      <c r="B36881">
        <v>1924</v>
      </c>
      <c r="C36881">
        <v>12725</v>
      </c>
    </row>
    <row r="36882" spans="1:3" x14ac:dyDescent="0.3">
      <c r="A36882" t="s">
        <v>2267</v>
      </c>
      <c r="B36882">
        <v>1925</v>
      </c>
      <c r="C36882">
        <v>12725</v>
      </c>
    </row>
    <row r="36883" spans="1:3" x14ac:dyDescent="0.3">
      <c r="A36883" t="s">
        <v>2267</v>
      </c>
      <c r="B36883">
        <v>1926</v>
      </c>
      <c r="C36883">
        <v>12725</v>
      </c>
    </row>
    <row r="36884" spans="1:3" x14ac:dyDescent="0.3">
      <c r="A36884" t="s">
        <v>2267</v>
      </c>
      <c r="B36884">
        <v>1927</v>
      </c>
      <c r="C36884">
        <v>12725</v>
      </c>
    </row>
    <row r="36885" spans="1:3" x14ac:dyDescent="0.3">
      <c r="A36885" t="s">
        <v>2267</v>
      </c>
      <c r="B36885">
        <v>1928</v>
      </c>
      <c r="C36885">
        <v>12725</v>
      </c>
    </row>
    <row r="36886" spans="1:3" x14ac:dyDescent="0.3">
      <c r="A36886" t="s">
        <v>2267</v>
      </c>
      <c r="B36886">
        <v>1929</v>
      </c>
      <c r="C36886">
        <v>12762</v>
      </c>
    </row>
    <row r="36887" spans="1:3" x14ac:dyDescent="0.3">
      <c r="A36887" t="s">
        <v>2267</v>
      </c>
      <c r="B36887">
        <v>1930</v>
      </c>
      <c r="C36887">
        <v>12836</v>
      </c>
    </row>
    <row r="36888" spans="1:3" x14ac:dyDescent="0.3">
      <c r="A36888" t="s">
        <v>2267</v>
      </c>
      <c r="B36888">
        <v>1931</v>
      </c>
      <c r="C36888">
        <v>12947</v>
      </c>
    </row>
    <row r="36889" spans="1:3" x14ac:dyDescent="0.3">
      <c r="A36889" t="s">
        <v>2267</v>
      </c>
      <c r="B36889">
        <v>1932</v>
      </c>
      <c r="C36889">
        <v>13097</v>
      </c>
    </row>
    <row r="36890" spans="1:3" x14ac:dyDescent="0.3">
      <c r="A36890" t="s">
        <v>2267</v>
      </c>
      <c r="B36890">
        <v>1933</v>
      </c>
      <c r="C36890">
        <v>13286</v>
      </c>
    </row>
    <row r="36891" spans="1:3" x14ac:dyDescent="0.3">
      <c r="A36891" t="s">
        <v>2267</v>
      </c>
      <c r="B36891">
        <v>1934</v>
      </c>
      <c r="C36891">
        <v>13477</v>
      </c>
    </row>
    <row r="36892" spans="1:3" x14ac:dyDescent="0.3">
      <c r="A36892" t="s">
        <v>2267</v>
      </c>
      <c r="B36892">
        <v>1935</v>
      </c>
      <c r="C36892">
        <v>13672</v>
      </c>
    </row>
    <row r="36893" spans="1:3" x14ac:dyDescent="0.3">
      <c r="A36893" t="s">
        <v>2267</v>
      </c>
      <c r="B36893">
        <v>1936</v>
      </c>
      <c r="C36893">
        <v>13869</v>
      </c>
    </row>
    <row r="36894" spans="1:3" x14ac:dyDescent="0.3">
      <c r="A36894" t="s">
        <v>2267</v>
      </c>
      <c r="B36894">
        <v>1937</v>
      </c>
      <c r="C36894">
        <v>14069</v>
      </c>
    </row>
    <row r="36895" spans="1:3" x14ac:dyDescent="0.3">
      <c r="A36895" t="s">
        <v>2267</v>
      </c>
      <c r="B36895">
        <v>1938</v>
      </c>
      <c r="C36895">
        <v>14271</v>
      </c>
    </row>
    <row r="36896" spans="1:3" x14ac:dyDescent="0.3">
      <c r="A36896" t="s">
        <v>2267</v>
      </c>
      <c r="B36896">
        <v>1939</v>
      </c>
      <c r="C36896">
        <v>14388</v>
      </c>
    </row>
    <row r="36897" spans="1:3" x14ac:dyDescent="0.3">
      <c r="A36897" t="s">
        <v>2267</v>
      </c>
      <c r="B36897">
        <v>1940</v>
      </c>
      <c r="C36897">
        <v>14419</v>
      </c>
    </row>
    <row r="36898" spans="1:3" x14ac:dyDescent="0.3">
      <c r="A36898" t="s">
        <v>2267</v>
      </c>
      <c r="B36898">
        <v>1941</v>
      </c>
      <c r="C36898">
        <v>14364</v>
      </c>
    </row>
    <row r="36899" spans="1:3" x14ac:dyDescent="0.3">
      <c r="A36899" t="s">
        <v>2267</v>
      </c>
      <c r="B36899">
        <v>1942</v>
      </c>
      <c r="C36899">
        <v>14223</v>
      </c>
    </row>
    <row r="36900" spans="1:3" x14ac:dyDescent="0.3">
      <c r="A36900" t="s">
        <v>2267</v>
      </c>
      <c r="B36900">
        <v>1943</v>
      </c>
      <c r="C36900">
        <v>13997</v>
      </c>
    </row>
    <row r="36901" spans="1:3" x14ac:dyDescent="0.3">
      <c r="A36901" t="s">
        <v>2267</v>
      </c>
      <c r="B36901">
        <v>1944</v>
      </c>
      <c r="C36901">
        <v>13775</v>
      </c>
    </row>
    <row r="36902" spans="1:3" x14ac:dyDescent="0.3">
      <c r="A36902" t="s">
        <v>2267</v>
      </c>
      <c r="B36902">
        <v>1945</v>
      </c>
      <c r="C36902">
        <v>13556</v>
      </c>
    </row>
    <row r="36903" spans="1:3" x14ac:dyDescent="0.3">
      <c r="A36903" t="s">
        <v>2267</v>
      </c>
      <c r="B36903">
        <v>1946</v>
      </c>
      <c r="C36903">
        <v>13341</v>
      </c>
    </row>
    <row r="36904" spans="1:3" x14ac:dyDescent="0.3">
      <c r="A36904" t="s">
        <v>2267</v>
      </c>
      <c r="B36904">
        <v>1947</v>
      </c>
      <c r="C36904">
        <v>13129</v>
      </c>
    </row>
    <row r="36905" spans="1:3" x14ac:dyDescent="0.3">
      <c r="A36905" t="s">
        <v>2267</v>
      </c>
      <c r="B36905">
        <v>1948</v>
      </c>
      <c r="C36905">
        <v>12920</v>
      </c>
    </row>
    <row r="36906" spans="1:3" x14ac:dyDescent="0.3">
      <c r="A36906" t="s">
        <v>2267</v>
      </c>
      <c r="B36906">
        <v>1949</v>
      </c>
      <c r="C36906">
        <v>12802</v>
      </c>
    </row>
    <row r="36907" spans="1:3" x14ac:dyDescent="0.3">
      <c r="A36907" t="s">
        <v>2267</v>
      </c>
      <c r="B36907">
        <v>1950</v>
      </c>
      <c r="C36907">
        <v>12774</v>
      </c>
    </row>
    <row r="36908" spans="1:3" x14ac:dyDescent="0.3">
      <c r="A36908" t="s">
        <v>2267</v>
      </c>
      <c r="B36908">
        <v>1951</v>
      </c>
      <c r="C36908">
        <v>12924</v>
      </c>
    </row>
    <row r="36909" spans="1:3" x14ac:dyDescent="0.3">
      <c r="A36909" t="s">
        <v>2267</v>
      </c>
      <c r="B36909">
        <v>1952</v>
      </c>
      <c r="C36909">
        <v>13095</v>
      </c>
    </row>
    <row r="36910" spans="1:3" x14ac:dyDescent="0.3">
      <c r="A36910" t="s">
        <v>2267</v>
      </c>
      <c r="B36910">
        <v>1953</v>
      </c>
      <c r="C36910">
        <v>13297</v>
      </c>
    </row>
    <row r="36911" spans="1:3" x14ac:dyDescent="0.3">
      <c r="A36911" t="s">
        <v>2267</v>
      </c>
      <c r="B36911">
        <v>1954</v>
      </c>
      <c r="C36911">
        <v>13532</v>
      </c>
    </row>
    <row r="36912" spans="1:3" x14ac:dyDescent="0.3">
      <c r="A36912" t="s">
        <v>2267</v>
      </c>
      <c r="B36912">
        <v>1955</v>
      </c>
      <c r="C36912">
        <v>13789</v>
      </c>
    </row>
    <row r="36913" spans="1:3" x14ac:dyDescent="0.3">
      <c r="A36913" t="s">
        <v>2267</v>
      </c>
      <c r="B36913">
        <v>1956</v>
      </c>
      <c r="C36913">
        <v>14072</v>
      </c>
    </row>
    <row r="36914" spans="1:3" x14ac:dyDescent="0.3">
      <c r="A36914" t="s">
        <v>2267</v>
      </c>
      <c r="B36914">
        <v>1957</v>
      </c>
      <c r="C36914">
        <v>14379</v>
      </c>
    </row>
    <row r="36915" spans="1:3" x14ac:dyDescent="0.3">
      <c r="A36915" t="s">
        <v>2267</v>
      </c>
      <c r="B36915">
        <v>1958</v>
      </c>
      <c r="C36915">
        <v>14707</v>
      </c>
    </row>
    <row r="36916" spans="1:3" x14ac:dyDescent="0.3">
      <c r="A36916" t="s">
        <v>2267</v>
      </c>
      <c r="B36916">
        <v>1959</v>
      </c>
      <c r="C36916">
        <v>15061</v>
      </c>
    </row>
    <row r="36917" spans="1:3" x14ac:dyDescent="0.3">
      <c r="A36917" t="s">
        <v>2267</v>
      </c>
      <c r="B36917">
        <v>1960</v>
      </c>
      <c r="C36917">
        <v>15440</v>
      </c>
    </row>
    <row r="36918" spans="1:3" x14ac:dyDescent="0.3">
      <c r="A36918" t="s">
        <v>2267</v>
      </c>
      <c r="B36918">
        <v>1961</v>
      </c>
      <c r="C36918">
        <v>15836</v>
      </c>
    </row>
    <row r="36919" spans="1:3" x14ac:dyDescent="0.3">
      <c r="A36919" t="s">
        <v>2267</v>
      </c>
      <c r="B36919">
        <v>1962</v>
      </c>
      <c r="C36919">
        <v>16254</v>
      </c>
    </row>
    <row r="36920" spans="1:3" x14ac:dyDescent="0.3">
      <c r="A36920" t="s">
        <v>2267</v>
      </c>
      <c r="B36920">
        <v>1963</v>
      </c>
      <c r="C36920">
        <v>16669</v>
      </c>
    </row>
    <row r="36921" spans="1:3" x14ac:dyDescent="0.3">
      <c r="A36921" t="s">
        <v>2267</v>
      </c>
      <c r="B36921">
        <v>1964</v>
      </c>
      <c r="C36921">
        <v>17101</v>
      </c>
    </row>
    <row r="36922" spans="1:3" x14ac:dyDescent="0.3">
      <c r="A36922" t="s">
        <v>2267</v>
      </c>
      <c r="B36922">
        <v>1965</v>
      </c>
      <c r="C36922">
        <v>17508</v>
      </c>
    </row>
    <row r="36923" spans="1:3" x14ac:dyDescent="0.3">
      <c r="A36923" t="s">
        <v>2267</v>
      </c>
      <c r="B36923">
        <v>1966</v>
      </c>
      <c r="C36923">
        <v>17919</v>
      </c>
    </row>
    <row r="36924" spans="1:3" x14ac:dyDescent="0.3">
      <c r="A36924" t="s">
        <v>2267</v>
      </c>
      <c r="B36924">
        <v>1967</v>
      </c>
      <c r="C36924">
        <v>18309</v>
      </c>
    </row>
    <row r="36925" spans="1:3" x14ac:dyDescent="0.3">
      <c r="A36925" t="s">
        <v>2267</v>
      </c>
      <c r="B36925">
        <v>1968</v>
      </c>
      <c r="C36925">
        <v>18668</v>
      </c>
    </row>
    <row r="36926" spans="1:3" x14ac:dyDescent="0.3">
      <c r="A36926" t="s">
        <v>2267</v>
      </c>
      <c r="B36926">
        <v>1969</v>
      </c>
      <c r="C36926">
        <v>18980</v>
      </c>
    </row>
    <row r="36927" spans="1:3" x14ac:dyDescent="0.3">
      <c r="A36927" t="s">
        <v>2267</v>
      </c>
      <c r="B36927">
        <v>1970</v>
      </c>
      <c r="C36927">
        <v>19224</v>
      </c>
    </row>
    <row r="36928" spans="1:3" x14ac:dyDescent="0.3">
      <c r="A36928" t="s">
        <v>2267</v>
      </c>
      <c r="B36928">
        <v>1971</v>
      </c>
      <c r="C36928">
        <v>19393</v>
      </c>
    </row>
    <row r="36929" spans="1:3" x14ac:dyDescent="0.3">
      <c r="A36929" t="s">
        <v>2267</v>
      </c>
      <c r="B36929">
        <v>1972</v>
      </c>
      <c r="C36929">
        <v>19490</v>
      </c>
    </row>
    <row r="36930" spans="1:3" x14ac:dyDescent="0.3">
      <c r="A36930" t="s">
        <v>2267</v>
      </c>
      <c r="B36930">
        <v>1973</v>
      </c>
      <c r="C36930">
        <v>19561</v>
      </c>
    </row>
    <row r="36931" spans="1:3" x14ac:dyDescent="0.3">
      <c r="A36931" t="s">
        <v>2267</v>
      </c>
      <c r="B36931">
        <v>1974</v>
      </c>
      <c r="C36931">
        <v>19661</v>
      </c>
    </row>
    <row r="36932" spans="1:3" x14ac:dyDescent="0.3">
      <c r="A36932" t="s">
        <v>2267</v>
      </c>
      <c r="B36932">
        <v>1975</v>
      </c>
      <c r="C36932">
        <v>19829</v>
      </c>
    </row>
    <row r="36933" spans="1:3" x14ac:dyDescent="0.3">
      <c r="A36933" t="s">
        <v>2267</v>
      </c>
      <c r="B36933">
        <v>1976</v>
      </c>
      <c r="C36933">
        <v>20086</v>
      </c>
    </row>
    <row r="36934" spans="1:3" x14ac:dyDescent="0.3">
      <c r="A36934" t="s">
        <v>2267</v>
      </c>
      <c r="B36934">
        <v>1977</v>
      </c>
      <c r="C36934">
        <v>20397</v>
      </c>
    </row>
    <row r="36935" spans="1:3" x14ac:dyDescent="0.3">
      <c r="A36935" t="s">
        <v>2267</v>
      </c>
      <c r="B36935">
        <v>1978</v>
      </c>
      <c r="C36935">
        <v>20764</v>
      </c>
    </row>
    <row r="36936" spans="1:3" x14ac:dyDescent="0.3">
      <c r="A36936" t="s">
        <v>2267</v>
      </c>
      <c r="B36936">
        <v>1979</v>
      </c>
      <c r="C36936">
        <v>21122</v>
      </c>
    </row>
    <row r="36937" spans="1:3" x14ac:dyDescent="0.3">
      <c r="A36937" t="s">
        <v>2267</v>
      </c>
      <c r="B36937">
        <v>1980</v>
      </c>
      <c r="C36937">
        <v>21453</v>
      </c>
    </row>
    <row r="36938" spans="1:3" x14ac:dyDescent="0.3">
      <c r="A36938" t="s">
        <v>2267</v>
      </c>
      <c r="B36938">
        <v>1981</v>
      </c>
      <c r="C36938">
        <v>21761</v>
      </c>
    </row>
    <row r="36939" spans="1:3" x14ac:dyDescent="0.3">
      <c r="A36939" t="s">
        <v>2267</v>
      </c>
      <c r="B36939">
        <v>1982</v>
      </c>
      <c r="C36939">
        <v>22043</v>
      </c>
    </row>
    <row r="36940" spans="1:3" x14ac:dyDescent="0.3">
      <c r="A36940" t="s">
        <v>2267</v>
      </c>
      <c r="B36940">
        <v>1983</v>
      </c>
      <c r="C36940">
        <v>22295</v>
      </c>
    </row>
    <row r="36941" spans="1:3" x14ac:dyDescent="0.3">
      <c r="A36941" t="s">
        <v>2267</v>
      </c>
      <c r="B36941">
        <v>1984</v>
      </c>
      <c r="C36941">
        <v>22546</v>
      </c>
    </row>
    <row r="36942" spans="1:3" x14ac:dyDescent="0.3">
      <c r="A36942" t="s">
        <v>2267</v>
      </c>
      <c r="B36942">
        <v>1985</v>
      </c>
      <c r="C36942">
        <v>22794</v>
      </c>
    </row>
    <row r="36943" spans="1:3" x14ac:dyDescent="0.3">
      <c r="A36943" t="s">
        <v>2267</v>
      </c>
      <c r="B36943">
        <v>1986</v>
      </c>
      <c r="C36943">
        <v>23046</v>
      </c>
    </row>
    <row r="36944" spans="1:3" x14ac:dyDescent="0.3">
      <c r="A36944" t="s">
        <v>2267</v>
      </c>
      <c r="B36944">
        <v>1987</v>
      </c>
      <c r="C36944">
        <v>23297</v>
      </c>
    </row>
    <row r="36945" spans="1:3" x14ac:dyDescent="0.3">
      <c r="A36945" t="s">
        <v>2267</v>
      </c>
      <c r="B36945">
        <v>1988</v>
      </c>
      <c r="C36945">
        <v>23548</v>
      </c>
    </row>
    <row r="36946" spans="1:3" x14ac:dyDescent="0.3">
      <c r="A36946" t="s">
        <v>2267</v>
      </c>
      <c r="B36946">
        <v>1989</v>
      </c>
      <c r="C36946">
        <v>23833</v>
      </c>
    </row>
    <row r="36947" spans="1:3" x14ac:dyDescent="0.3">
      <c r="A36947" t="s">
        <v>2267</v>
      </c>
      <c r="B36947">
        <v>1990</v>
      </c>
      <c r="C36947">
        <v>24124</v>
      </c>
    </row>
    <row r="36948" spans="1:3" x14ac:dyDescent="0.3">
      <c r="A36948" t="s">
        <v>2267</v>
      </c>
      <c r="B36948">
        <v>1991</v>
      </c>
      <c r="C36948">
        <v>24454</v>
      </c>
    </row>
    <row r="36949" spans="1:3" x14ac:dyDescent="0.3">
      <c r="A36949" t="s">
        <v>2267</v>
      </c>
      <c r="B36949">
        <v>1992</v>
      </c>
      <c r="C36949">
        <v>24830</v>
      </c>
    </row>
    <row r="36950" spans="1:3" x14ac:dyDescent="0.3">
      <c r="A36950" t="s">
        <v>2267</v>
      </c>
      <c r="B36950">
        <v>1993</v>
      </c>
      <c r="C36950">
        <v>25208</v>
      </c>
    </row>
    <row r="36951" spans="1:3" x14ac:dyDescent="0.3">
      <c r="A36951" t="s">
        <v>2267</v>
      </c>
      <c r="B36951">
        <v>1994</v>
      </c>
      <c r="C36951">
        <v>25588</v>
      </c>
    </row>
    <row r="36952" spans="1:3" x14ac:dyDescent="0.3">
      <c r="A36952" t="s">
        <v>2267</v>
      </c>
      <c r="B36952">
        <v>1995</v>
      </c>
      <c r="C36952">
        <v>25925</v>
      </c>
    </row>
    <row r="36953" spans="1:3" x14ac:dyDescent="0.3">
      <c r="A36953" t="s">
        <v>2267</v>
      </c>
      <c r="B36953">
        <v>1996</v>
      </c>
      <c r="C36953">
        <v>26253</v>
      </c>
    </row>
    <row r="36954" spans="1:3" x14ac:dyDescent="0.3">
      <c r="A36954" t="s">
        <v>2267</v>
      </c>
      <c r="B36954">
        <v>1997</v>
      </c>
      <c r="C36954">
        <v>26563</v>
      </c>
    </row>
    <row r="36955" spans="1:3" x14ac:dyDescent="0.3">
      <c r="A36955" t="s">
        <v>2267</v>
      </c>
      <c r="B36955">
        <v>1998</v>
      </c>
      <c r="C36955">
        <v>26851</v>
      </c>
    </row>
    <row r="36956" spans="1:3" x14ac:dyDescent="0.3">
      <c r="A36956" t="s">
        <v>2267</v>
      </c>
      <c r="B36956">
        <v>1999</v>
      </c>
      <c r="C36956">
        <v>27141</v>
      </c>
    </row>
    <row r="36957" spans="1:3" x14ac:dyDescent="0.3">
      <c r="A36957" t="s">
        <v>2267</v>
      </c>
      <c r="B36957">
        <v>2000</v>
      </c>
      <c r="C36957">
        <v>27460</v>
      </c>
    </row>
    <row r="36958" spans="1:3" x14ac:dyDescent="0.3">
      <c r="A36958" t="s">
        <v>2267</v>
      </c>
      <c r="B36958">
        <v>2001</v>
      </c>
      <c r="C36958">
        <v>27818</v>
      </c>
    </row>
    <row r="36959" spans="1:3" x14ac:dyDescent="0.3">
      <c r="A36959" t="s">
        <v>2267</v>
      </c>
      <c r="B36959">
        <v>2002</v>
      </c>
      <c r="C36959">
        <v>28175</v>
      </c>
    </row>
    <row r="36960" spans="1:3" x14ac:dyDescent="0.3">
      <c r="A36960" t="s">
        <v>2267</v>
      </c>
      <c r="B36960">
        <v>2003</v>
      </c>
      <c r="C36960">
        <v>28561</v>
      </c>
    </row>
    <row r="36961" spans="1:3" x14ac:dyDescent="0.3">
      <c r="A36961" t="s">
        <v>2267</v>
      </c>
      <c r="B36961">
        <v>2004</v>
      </c>
      <c r="C36961">
        <v>28942</v>
      </c>
    </row>
    <row r="36962" spans="1:3" x14ac:dyDescent="0.3">
      <c r="A36962" t="s">
        <v>2267</v>
      </c>
      <c r="B36962">
        <v>2005</v>
      </c>
      <c r="C36962">
        <v>29324</v>
      </c>
    </row>
    <row r="36963" spans="1:3" x14ac:dyDescent="0.3">
      <c r="A36963" t="s">
        <v>2267</v>
      </c>
      <c r="B36963">
        <v>2006</v>
      </c>
      <c r="C36963">
        <v>29694</v>
      </c>
    </row>
    <row r="36964" spans="1:3" x14ac:dyDescent="0.3">
      <c r="A36964" t="s">
        <v>2267</v>
      </c>
      <c r="B36964">
        <v>2007</v>
      </c>
      <c r="C36964">
        <v>30068</v>
      </c>
    </row>
    <row r="36965" spans="1:3" x14ac:dyDescent="0.3">
      <c r="A36965" t="s">
        <v>2267</v>
      </c>
      <c r="B36965">
        <v>2008</v>
      </c>
      <c r="C36965">
        <v>30434</v>
      </c>
    </row>
    <row r="36966" spans="1:3" x14ac:dyDescent="0.3">
      <c r="A36966" t="s">
        <v>2267</v>
      </c>
      <c r="B36966">
        <v>2009</v>
      </c>
      <c r="C36966">
        <v>30825</v>
      </c>
    </row>
    <row r="36967" spans="1:3" x14ac:dyDescent="0.3">
      <c r="A36967" t="s">
        <v>2267</v>
      </c>
      <c r="B36967">
        <v>2010</v>
      </c>
      <c r="C36967">
        <v>31221</v>
      </c>
    </row>
    <row r="36968" spans="1:3" x14ac:dyDescent="0.3">
      <c r="A36968" t="s">
        <v>2267</v>
      </c>
      <c r="B36968">
        <v>2011</v>
      </c>
      <c r="C36968">
        <v>31655</v>
      </c>
    </row>
    <row r="36969" spans="1:3" x14ac:dyDescent="0.3">
      <c r="A36969" t="s">
        <v>2267</v>
      </c>
      <c r="B36969">
        <v>2012</v>
      </c>
      <c r="C36969">
        <v>32103</v>
      </c>
    </row>
    <row r="36970" spans="1:3" x14ac:dyDescent="0.3">
      <c r="A36970" t="s">
        <v>2267</v>
      </c>
      <c r="B36970">
        <v>2013</v>
      </c>
      <c r="C36970">
        <v>32554</v>
      </c>
    </row>
    <row r="36971" spans="1:3" x14ac:dyDescent="0.3">
      <c r="A36971" t="s">
        <v>2267</v>
      </c>
      <c r="B36971">
        <v>2014</v>
      </c>
      <c r="C36971">
        <v>32941</v>
      </c>
    </row>
    <row r="36972" spans="1:3" x14ac:dyDescent="0.3">
      <c r="A36972" t="s">
        <v>2267</v>
      </c>
      <c r="B36972">
        <v>2015</v>
      </c>
      <c r="C36972">
        <v>33270</v>
      </c>
    </row>
    <row r="36973" spans="1:3" x14ac:dyDescent="0.3">
      <c r="A36973" t="s">
        <v>2267</v>
      </c>
      <c r="B36973">
        <v>2016</v>
      </c>
      <c r="C36973">
        <v>33503</v>
      </c>
    </row>
    <row r="36974" spans="1:3" x14ac:dyDescent="0.3">
      <c r="A36974" t="s">
        <v>2267</v>
      </c>
      <c r="B36974">
        <v>2017</v>
      </c>
      <c r="C36974">
        <v>33671</v>
      </c>
    </row>
    <row r="36975" spans="1:3" x14ac:dyDescent="0.3">
      <c r="A36975" t="s">
        <v>2267</v>
      </c>
      <c r="B36975">
        <v>2018</v>
      </c>
      <c r="C36975">
        <v>33784</v>
      </c>
    </row>
    <row r="36976" spans="1:3" x14ac:dyDescent="0.3">
      <c r="A36976" t="s">
        <v>2267</v>
      </c>
      <c r="B36976">
        <v>2019</v>
      </c>
      <c r="C36976">
        <v>33864</v>
      </c>
    </row>
    <row r="36977" spans="1:3" x14ac:dyDescent="0.3">
      <c r="A36977" t="s">
        <v>2267</v>
      </c>
      <c r="B36977">
        <v>2020</v>
      </c>
      <c r="C36977">
        <v>33938</v>
      </c>
    </row>
    <row r="36978" spans="1:3" x14ac:dyDescent="0.3">
      <c r="A36978" t="s">
        <v>2267</v>
      </c>
      <c r="B36978">
        <v>2021</v>
      </c>
      <c r="C36978">
        <v>34010</v>
      </c>
    </row>
    <row r="36979" spans="1:3" x14ac:dyDescent="0.3">
      <c r="A36979" t="s">
        <v>2268</v>
      </c>
      <c r="B36979">
        <v>1800</v>
      </c>
      <c r="C36979">
        <v>22731</v>
      </c>
    </row>
    <row r="36980" spans="1:3" x14ac:dyDescent="0.3">
      <c r="A36980" t="s">
        <v>2268</v>
      </c>
      <c r="B36980">
        <v>1801</v>
      </c>
      <c r="C36980">
        <v>22731</v>
      </c>
    </row>
    <row r="36981" spans="1:3" x14ac:dyDescent="0.3">
      <c r="A36981" t="s">
        <v>2268</v>
      </c>
      <c r="B36981">
        <v>1802</v>
      </c>
      <c r="C36981">
        <v>22731</v>
      </c>
    </row>
    <row r="36982" spans="1:3" x14ac:dyDescent="0.3">
      <c r="A36982" t="s">
        <v>2268</v>
      </c>
      <c r="B36982">
        <v>1803</v>
      </c>
      <c r="C36982">
        <v>22731</v>
      </c>
    </row>
    <row r="36983" spans="1:3" x14ac:dyDescent="0.3">
      <c r="A36983" t="s">
        <v>2268</v>
      </c>
      <c r="B36983">
        <v>1804</v>
      </c>
      <c r="C36983">
        <v>22731</v>
      </c>
    </row>
    <row r="36984" spans="1:3" x14ac:dyDescent="0.3">
      <c r="A36984" t="s">
        <v>2268</v>
      </c>
      <c r="B36984">
        <v>1805</v>
      </c>
      <c r="C36984">
        <v>22731</v>
      </c>
    </row>
    <row r="36985" spans="1:3" x14ac:dyDescent="0.3">
      <c r="A36985" t="s">
        <v>2268</v>
      </c>
      <c r="B36985">
        <v>1806</v>
      </c>
      <c r="C36985">
        <v>22731</v>
      </c>
    </row>
    <row r="36986" spans="1:3" x14ac:dyDescent="0.3">
      <c r="A36986" t="s">
        <v>2268</v>
      </c>
      <c r="B36986">
        <v>1807</v>
      </c>
      <c r="C36986">
        <v>22731</v>
      </c>
    </row>
    <row r="36987" spans="1:3" x14ac:dyDescent="0.3">
      <c r="A36987" t="s">
        <v>2268</v>
      </c>
      <c r="B36987">
        <v>1808</v>
      </c>
      <c r="C36987">
        <v>22731</v>
      </c>
    </row>
    <row r="36988" spans="1:3" x14ac:dyDescent="0.3">
      <c r="A36988" t="s">
        <v>2268</v>
      </c>
      <c r="B36988">
        <v>1809</v>
      </c>
      <c r="C36988">
        <v>22731</v>
      </c>
    </row>
    <row r="36989" spans="1:3" x14ac:dyDescent="0.3">
      <c r="A36989" t="s">
        <v>2268</v>
      </c>
      <c r="B36989">
        <v>1810</v>
      </c>
      <c r="C36989">
        <v>22731</v>
      </c>
    </row>
    <row r="36990" spans="1:3" x14ac:dyDescent="0.3">
      <c r="A36990" t="s">
        <v>2268</v>
      </c>
      <c r="B36990">
        <v>1811</v>
      </c>
      <c r="C36990">
        <v>22731</v>
      </c>
    </row>
    <row r="36991" spans="1:3" x14ac:dyDescent="0.3">
      <c r="A36991" t="s">
        <v>2268</v>
      </c>
      <c r="B36991">
        <v>1812</v>
      </c>
      <c r="C36991">
        <v>22731</v>
      </c>
    </row>
    <row r="36992" spans="1:3" x14ac:dyDescent="0.3">
      <c r="A36992" t="s">
        <v>2268</v>
      </c>
      <c r="B36992">
        <v>1813</v>
      </c>
      <c r="C36992">
        <v>22731</v>
      </c>
    </row>
    <row r="36993" spans="1:3" x14ac:dyDescent="0.3">
      <c r="A36993" t="s">
        <v>2268</v>
      </c>
      <c r="B36993">
        <v>1814</v>
      </c>
      <c r="C36993">
        <v>22731</v>
      </c>
    </row>
    <row r="36994" spans="1:3" x14ac:dyDescent="0.3">
      <c r="A36994" t="s">
        <v>2268</v>
      </c>
      <c r="B36994">
        <v>1815</v>
      </c>
      <c r="C36994">
        <v>22731</v>
      </c>
    </row>
    <row r="36995" spans="1:3" x14ac:dyDescent="0.3">
      <c r="A36995" t="s">
        <v>2268</v>
      </c>
      <c r="B36995">
        <v>1816</v>
      </c>
      <c r="C36995">
        <v>22731</v>
      </c>
    </row>
    <row r="36996" spans="1:3" x14ac:dyDescent="0.3">
      <c r="A36996" t="s">
        <v>2268</v>
      </c>
      <c r="B36996">
        <v>1817</v>
      </c>
      <c r="C36996">
        <v>22731</v>
      </c>
    </row>
    <row r="36997" spans="1:3" x14ac:dyDescent="0.3">
      <c r="A36997" t="s">
        <v>2268</v>
      </c>
      <c r="B36997">
        <v>1818</v>
      </c>
      <c r="C36997">
        <v>22731</v>
      </c>
    </row>
    <row r="36998" spans="1:3" x14ac:dyDescent="0.3">
      <c r="A36998" t="s">
        <v>2268</v>
      </c>
      <c r="B36998">
        <v>1819</v>
      </c>
      <c r="C36998">
        <v>22763</v>
      </c>
    </row>
    <row r="36999" spans="1:3" x14ac:dyDescent="0.3">
      <c r="A36999" t="s">
        <v>2268</v>
      </c>
      <c r="B36999">
        <v>1820</v>
      </c>
      <c r="C36999">
        <v>22828</v>
      </c>
    </row>
    <row r="37000" spans="1:3" x14ac:dyDescent="0.3">
      <c r="A37000" t="s">
        <v>2268</v>
      </c>
      <c r="B37000">
        <v>1821</v>
      </c>
      <c r="C37000">
        <v>22925</v>
      </c>
    </row>
    <row r="37001" spans="1:3" x14ac:dyDescent="0.3">
      <c r="A37001" t="s">
        <v>2268</v>
      </c>
      <c r="B37001">
        <v>1822</v>
      </c>
      <c r="C37001">
        <v>23056</v>
      </c>
    </row>
    <row r="37002" spans="1:3" x14ac:dyDescent="0.3">
      <c r="A37002" t="s">
        <v>2268</v>
      </c>
      <c r="B37002">
        <v>1823</v>
      </c>
      <c r="C37002">
        <v>23219</v>
      </c>
    </row>
    <row r="37003" spans="1:3" x14ac:dyDescent="0.3">
      <c r="A37003" t="s">
        <v>2268</v>
      </c>
      <c r="B37003">
        <v>1824</v>
      </c>
      <c r="C37003">
        <v>23384</v>
      </c>
    </row>
    <row r="37004" spans="1:3" x14ac:dyDescent="0.3">
      <c r="A37004" t="s">
        <v>2268</v>
      </c>
      <c r="B37004">
        <v>1825</v>
      </c>
      <c r="C37004">
        <v>23549</v>
      </c>
    </row>
    <row r="37005" spans="1:3" x14ac:dyDescent="0.3">
      <c r="A37005" t="s">
        <v>2268</v>
      </c>
      <c r="B37005">
        <v>1826</v>
      </c>
      <c r="C37005">
        <v>23716</v>
      </c>
    </row>
    <row r="37006" spans="1:3" x14ac:dyDescent="0.3">
      <c r="A37006" t="s">
        <v>2268</v>
      </c>
      <c r="B37006">
        <v>1827</v>
      </c>
      <c r="C37006">
        <v>23885</v>
      </c>
    </row>
    <row r="37007" spans="1:3" x14ac:dyDescent="0.3">
      <c r="A37007" t="s">
        <v>2268</v>
      </c>
      <c r="B37007">
        <v>1828</v>
      </c>
      <c r="C37007">
        <v>24054</v>
      </c>
    </row>
    <row r="37008" spans="1:3" x14ac:dyDescent="0.3">
      <c r="A37008" t="s">
        <v>2268</v>
      </c>
      <c r="B37008">
        <v>1829</v>
      </c>
      <c r="C37008">
        <v>24224</v>
      </c>
    </row>
    <row r="37009" spans="1:3" x14ac:dyDescent="0.3">
      <c r="A37009" t="s">
        <v>2268</v>
      </c>
      <c r="B37009">
        <v>1830</v>
      </c>
      <c r="C37009">
        <v>24396</v>
      </c>
    </row>
    <row r="37010" spans="1:3" x14ac:dyDescent="0.3">
      <c r="A37010" t="s">
        <v>2268</v>
      </c>
      <c r="B37010">
        <v>1831</v>
      </c>
      <c r="C37010">
        <v>24569</v>
      </c>
    </row>
    <row r="37011" spans="1:3" x14ac:dyDescent="0.3">
      <c r="A37011" t="s">
        <v>2268</v>
      </c>
      <c r="B37011">
        <v>1832</v>
      </c>
      <c r="C37011">
        <v>24743</v>
      </c>
    </row>
    <row r="37012" spans="1:3" x14ac:dyDescent="0.3">
      <c r="A37012" t="s">
        <v>2268</v>
      </c>
      <c r="B37012">
        <v>1833</v>
      </c>
      <c r="C37012">
        <v>24919</v>
      </c>
    </row>
    <row r="37013" spans="1:3" x14ac:dyDescent="0.3">
      <c r="A37013" t="s">
        <v>2268</v>
      </c>
      <c r="B37013">
        <v>1834</v>
      </c>
      <c r="C37013">
        <v>25095</v>
      </c>
    </row>
    <row r="37014" spans="1:3" x14ac:dyDescent="0.3">
      <c r="A37014" t="s">
        <v>2268</v>
      </c>
      <c r="B37014">
        <v>1835</v>
      </c>
      <c r="C37014">
        <v>25273</v>
      </c>
    </row>
    <row r="37015" spans="1:3" x14ac:dyDescent="0.3">
      <c r="A37015" t="s">
        <v>2268</v>
      </c>
      <c r="B37015">
        <v>1836</v>
      </c>
      <c r="C37015">
        <v>25452</v>
      </c>
    </row>
    <row r="37016" spans="1:3" x14ac:dyDescent="0.3">
      <c r="A37016" t="s">
        <v>2268</v>
      </c>
      <c r="B37016">
        <v>1837</v>
      </c>
      <c r="C37016">
        <v>25633</v>
      </c>
    </row>
    <row r="37017" spans="1:3" x14ac:dyDescent="0.3">
      <c r="A37017" t="s">
        <v>2268</v>
      </c>
      <c r="B37017">
        <v>1838</v>
      </c>
      <c r="C37017">
        <v>25815</v>
      </c>
    </row>
    <row r="37018" spans="1:3" x14ac:dyDescent="0.3">
      <c r="A37018" t="s">
        <v>2268</v>
      </c>
      <c r="B37018">
        <v>1839</v>
      </c>
      <c r="C37018">
        <v>25998</v>
      </c>
    </row>
    <row r="37019" spans="1:3" x14ac:dyDescent="0.3">
      <c r="A37019" t="s">
        <v>2268</v>
      </c>
      <c r="B37019">
        <v>1840</v>
      </c>
      <c r="C37019">
        <v>26182</v>
      </c>
    </row>
    <row r="37020" spans="1:3" x14ac:dyDescent="0.3">
      <c r="A37020" t="s">
        <v>2268</v>
      </c>
      <c r="B37020">
        <v>1841</v>
      </c>
      <c r="C37020">
        <v>26367</v>
      </c>
    </row>
    <row r="37021" spans="1:3" x14ac:dyDescent="0.3">
      <c r="A37021" t="s">
        <v>2268</v>
      </c>
      <c r="B37021">
        <v>1842</v>
      </c>
      <c r="C37021">
        <v>26554</v>
      </c>
    </row>
    <row r="37022" spans="1:3" x14ac:dyDescent="0.3">
      <c r="A37022" t="s">
        <v>2268</v>
      </c>
      <c r="B37022">
        <v>1843</v>
      </c>
      <c r="C37022">
        <v>26743</v>
      </c>
    </row>
    <row r="37023" spans="1:3" x14ac:dyDescent="0.3">
      <c r="A37023" t="s">
        <v>2268</v>
      </c>
      <c r="B37023">
        <v>1844</v>
      </c>
      <c r="C37023">
        <v>26932</v>
      </c>
    </row>
    <row r="37024" spans="1:3" x14ac:dyDescent="0.3">
      <c r="A37024" t="s">
        <v>2268</v>
      </c>
      <c r="B37024">
        <v>1845</v>
      </c>
      <c r="C37024">
        <v>27123</v>
      </c>
    </row>
    <row r="37025" spans="1:3" x14ac:dyDescent="0.3">
      <c r="A37025" t="s">
        <v>2268</v>
      </c>
      <c r="B37025">
        <v>1846</v>
      </c>
      <c r="C37025">
        <v>27315</v>
      </c>
    </row>
    <row r="37026" spans="1:3" x14ac:dyDescent="0.3">
      <c r="A37026" t="s">
        <v>2268</v>
      </c>
      <c r="B37026">
        <v>1847</v>
      </c>
      <c r="C37026">
        <v>27509</v>
      </c>
    </row>
    <row r="37027" spans="1:3" x14ac:dyDescent="0.3">
      <c r="A37027" t="s">
        <v>2268</v>
      </c>
      <c r="B37027">
        <v>1848</v>
      </c>
      <c r="C37027">
        <v>27704</v>
      </c>
    </row>
    <row r="37028" spans="1:3" x14ac:dyDescent="0.3">
      <c r="A37028" t="s">
        <v>2268</v>
      </c>
      <c r="B37028">
        <v>1849</v>
      </c>
      <c r="C37028">
        <v>27901</v>
      </c>
    </row>
    <row r="37029" spans="1:3" x14ac:dyDescent="0.3">
      <c r="A37029" t="s">
        <v>2268</v>
      </c>
      <c r="B37029">
        <v>1850</v>
      </c>
      <c r="C37029">
        <v>28098</v>
      </c>
    </row>
    <row r="37030" spans="1:3" x14ac:dyDescent="0.3">
      <c r="A37030" t="s">
        <v>2268</v>
      </c>
      <c r="B37030">
        <v>1851</v>
      </c>
      <c r="C37030">
        <v>28297</v>
      </c>
    </row>
    <row r="37031" spans="1:3" x14ac:dyDescent="0.3">
      <c r="A37031" t="s">
        <v>2268</v>
      </c>
      <c r="B37031">
        <v>1852</v>
      </c>
      <c r="C37031">
        <v>28498</v>
      </c>
    </row>
    <row r="37032" spans="1:3" x14ac:dyDescent="0.3">
      <c r="A37032" t="s">
        <v>2268</v>
      </c>
      <c r="B37032">
        <v>1853</v>
      </c>
      <c r="C37032">
        <v>28700</v>
      </c>
    </row>
    <row r="37033" spans="1:3" x14ac:dyDescent="0.3">
      <c r="A37033" t="s">
        <v>2268</v>
      </c>
      <c r="B37033">
        <v>1854</v>
      </c>
      <c r="C37033">
        <v>28903</v>
      </c>
    </row>
    <row r="37034" spans="1:3" x14ac:dyDescent="0.3">
      <c r="A37034" t="s">
        <v>2268</v>
      </c>
      <c r="B37034">
        <v>1855</v>
      </c>
      <c r="C37034">
        <v>29108</v>
      </c>
    </row>
    <row r="37035" spans="1:3" x14ac:dyDescent="0.3">
      <c r="A37035" t="s">
        <v>2268</v>
      </c>
      <c r="B37035">
        <v>1856</v>
      </c>
      <c r="C37035">
        <v>29314</v>
      </c>
    </row>
    <row r="37036" spans="1:3" x14ac:dyDescent="0.3">
      <c r="A37036" t="s">
        <v>2268</v>
      </c>
      <c r="B37036">
        <v>1857</v>
      </c>
      <c r="C37036">
        <v>29522</v>
      </c>
    </row>
    <row r="37037" spans="1:3" x14ac:dyDescent="0.3">
      <c r="A37037" t="s">
        <v>2268</v>
      </c>
      <c r="B37037">
        <v>1858</v>
      </c>
      <c r="C37037">
        <v>29731</v>
      </c>
    </row>
    <row r="37038" spans="1:3" x14ac:dyDescent="0.3">
      <c r="A37038" t="s">
        <v>2268</v>
      </c>
      <c r="B37038">
        <v>1859</v>
      </c>
      <c r="C37038">
        <v>29941</v>
      </c>
    </row>
    <row r="37039" spans="1:3" x14ac:dyDescent="0.3">
      <c r="A37039" t="s">
        <v>2268</v>
      </c>
      <c r="B37039">
        <v>1860</v>
      </c>
      <c r="C37039">
        <v>30153</v>
      </c>
    </row>
    <row r="37040" spans="1:3" x14ac:dyDescent="0.3">
      <c r="A37040" t="s">
        <v>2268</v>
      </c>
      <c r="B37040">
        <v>1861</v>
      </c>
      <c r="C37040">
        <v>30367</v>
      </c>
    </row>
    <row r="37041" spans="1:3" x14ac:dyDescent="0.3">
      <c r="A37041" t="s">
        <v>2268</v>
      </c>
      <c r="B37041">
        <v>1862</v>
      </c>
      <c r="C37041">
        <v>30582</v>
      </c>
    </row>
    <row r="37042" spans="1:3" x14ac:dyDescent="0.3">
      <c r="A37042" t="s">
        <v>2268</v>
      </c>
      <c r="B37042">
        <v>1863</v>
      </c>
      <c r="C37042">
        <v>30799</v>
      </c>
    </row>
    <row r="37043" spans="1:3" x14ac:dyDescent="0.3">
      <c r="A37043" t="s">
        <v>2268</v>
      </c>
      <c r="B37043">
        <v>1864</v>
      </c>
      <c r="C37043">
        <v>31017</v>
      </c>
    </row>
    <row r="37044" spans="1:3" x14ac:dyDescent="0.3">
      <c r="A37044" t="s">
        <v>2268</v>
      </c>
      <c r="B37044">
        <v>1865</v>
      </c>
      <c r="C37044">
        <v>31237</v>
      </c>
    </row>
    <row r="37045" spans="1:3" x14ac:dyDescent="0.3">
      <c r="A37045" t="s">
        <v>2268</v>
      </c>
      <c r="B37045">
        <v>1866</v>
      </c>
      <c r="C37045">
        <v>31458</v>
      </c>
    </row>
    <row r="37046" spans="1:3" x14ac:dyDescent="0.3">
      <c r="A37046" t="s">
        <v>2268</v>
      </c>
      <c r="B37046">
        <v>1867</v>
      </c>
      <c r="C37046">
        <v>31681</v>
      </c>
    </row>
    <row r="37047" spans="1:3" x14ac:dyDescent="0.3">
      <c r="A37047" t="s">
        <v>2268</v>
      </c>
      <c r="B37047">
        <v>1868</v>
      </c>
      <c r="C37047">
        <v>31905</v>
      </c>
    </row>
    <row r="37048" spans="1:3" x14ac:dyDescent="0.3">
      <c r="A37048" t="s">
        <v>2268</v>
      </c>
      <c r="B37048">
        <v>1869</v>
      </c>
      <c r="C37048">
        <v>32131</v>
      </c>
    </row>
    <row r="37049" spans="1:3" x14ac:dyDescent="0.3">
      <c r="A37049" t="s">
        <v>2268</v>
      </c>
      <c r="B37049">
        <v>1870</v>
      </c>
      <c r="C37049">
        <v>32359</v>
      </c>
    </row>
    <row r="37050" spans="1:3" x14ac:dyDescent="0.3">
      <c r="A37050" t="s">
        <v>2268</v>
      </c>
      <c r="B37050">
        <v>1871</v>
      </c>
      <c r="C37050">
        <v>32588</v>
      </c>
    </row>
    <row r="37051" spans="1:3" x14ac:dyDescent="0.3">
      <c r="A37051" t="s">
        <v>2268</v>
      </c>
      <c r="B37051">
        <v>1872</v>
      </c>
      <c r="C37051">
        <v>32819</v>
      </c>
    </row>
    <row r="37052" spans="1:3" x14ac:dyDescent="0.3">
      <c r="A37052" t="s">
        <v>2268</v>
      </c>
      <c r="B37052">
        <v>1873</v>
      </c>
      <c r="C37052">
        <v>33051</v>
      </c>
    </row>
    <row r="37053" spans="1:3" x14ac:dyDescent="0.3">
      <c r="A37053" t="s">
        <v>2268</v>
      </c>
      <c r="B37053">
        <v>1874</v>
      </c>
      <c r="C37053">
        <v>33285</v>
      </c>
    </row>
    <row r="37054" spans="1:3" x14ac:dyDescent="0.3">
      <c r="A37054" t="s">
        <v>2268</v>
      </c>
      <c r="B37054">
        <v>1875</v>
      </c>
      <c r="C37054">
        <v>33521</v>
      </c>
    </row>
    <row r="37055" spans="1:3" x14ac:dyDescent="0.3">
      <c r="A37055" t="s">
        <v>2268</v>
      </c>
      <c r="B37055">
        <v>1876</v>
      </c>
      <c r="C37055">
        <v>33759</v>
      </c>
    </row>
    <row r="37056" spans="1:3" x14ac:dyDescent="0.3">
      <c r="A37056" t="s">
        <v>2268</v>
      </c>
      <c r="B37056">
        <v>1877</v>
      </c>
      <c r="C37056">
        <v>33998</v>
      </c>
    </row>
    <row r="37057" spans="1:3" x14ac:dyDescent="0.3">
      <c r="A37057" t="s">
        <v>2268</v>
      </c>
      <c r="B37057">
        <v>1878</v>
      </c>
      <c r="C37057">
        <v>34239</v>
      </c>
    </row>
    <row r="37058" spans="1:3" x14ac:dyDescent="0.3">
      <c r="A37058" t="s">
        <v>2268</v>
      </c>
      <c r="B37058">
        <v>1879</v>
      </c>
      <c r="C37058">
        <v>34481</v>
      </c>
    </row>
    <row r="37059" spans="1:3" x14ac:dyDescent="0.3">
      <c r="A37059" t="s">
        <v>2268</v>
      </c>
      <c r="B37059">
        <v>1880</v>
      </c>
      <c r="C37059">
        <v>34725</v>
      </c>
    </row>
    <row r="37060" spans="1:3" x14ac:dyDescent="0.3">
      <c r="A37060" t="s">
        <v>2268</v>
      </c>
      <c r="B37060">
        <v>1881</v>
      </c>
      <c r="C37060">
        <v>34971</v>
      </c>
    </row>
    <row r="37061" spans="1:3" x14ac:dyDescent="0.3">
      <c r="A37061" t="s">
        <v>2268</v>
      </c>
      <c r="B37061">
        <v>1882</v>
      </c>
      <c r="C37061">
        <v>35219</v>
      </c>
    </row>
    <row r="37062" spans="1:3" x14ac:dyDescent="0.3">
      <c r="A37062" t="s">
        <v>2268</v>
      </c>
      <c r="B37062">
        <v>1883</v>
      </c>
      <c r="C37062">
        <v>35469</v>
      </c>
    </row>
    <row r="37063" spans="1:3" x14ac:dyDescent="0.3">
      <c r="A37063" t="s">
        <v>2268</v>
      </c>
      <c r="B37063">
        <v>1884</v>
      </c>
      <c r="C37063">
        <v>35720</v>
      </c>
    </row>
    <row r="37064" spans="1:3" x14ac:dyDescent="0.3">
      <c r="A37064" t="s">
        <v>2268</v>
      </c>
      <c r="B37064">
        <v>1885</v>
      </c>
      <c r="C37064">
        <v>35973</v>
      </c>
    </row>
    <row r="37065" spans="1:3" x14ac:dyDescent="0.3">
      <c r="A37065" t="s">
        <v>2268</v>
      </c>
      <c r="B37065">
        <v>1886</v>
      </c>
      <c r="C37065">
        <v>36228</v>
      </c>
    </row>
    <row r="37066" spans="1:3" x14ac:dyDescent="0.3">
      <c r="A37066" t="s">
        <v>2268</v>
      </c>
      <c r="B37066">
        <v>1887</v>
      </c>
      <c r="C37066">
        <v>36484</v>
      </c>
    </row>
    <row r="37067" spans="1:3" x14ac:dyDescent="0.3">
      <c r="A37067" t="s">
        <v>2268</v>
      </c>
      <c r="B37067">
        <v>1888</v>
      </c>
      <c r="C37067">
        <v>36743</v>
      </c>
    </row>
    <row r="37068" spans="1:3" x14ac:dyDescent="0.3">
      <c r="A37068" t="s">
        <v>2268</v>
      </c>
      <c r="B37068">
        <v>1889</v>
      </c>
      <c r="C37068">
        <v>37003</v>
      </c>
    </row>
    <row r="37069" spans="1:3" x14ac:dyDescent="0.3">
      <c r="A37069" t="s">
        <v>2268</v>
      </c>
      <c r="B37069">
        <v>1890</v>
      </c>
      <c r="C37069">
        <v>37265</v>
      </c>
    </row>
    <row r="37070" spans="1:3" x14ac:dyDescent="0.3">
      <c r="A37070" t="s">
        <v>2268</v>
      </c>
      <c r="B37070">
        <v>1891</v>
      </c>
      <c r="C37070">
        <v>37529</v>
      </c>
    </row>
    <row r="37071" spans="1:3" x14ac:dyDescent="0.3">
      <c r="A37071" t="s">
        <v>2268</v>
      </c>
      <c r="B37071">
        <v>1892</v>
      </c>
      <c r="C37071">
        <v>37795</v>
      </c>
    </row>
    <row r="37072" spans="1:3" x14ac:dyDescent="0.3">
      <c r="A37072" t="s">
        <v>2268</v>
      </c>
      <c r="B37072">
        <v>1893</v>
      </c>
      <c r="C37072">
        <v>38063</v>
      </c>
    </row>
    <row r="37073" spans="1:3" x14ac:dyDescent="0.3">
      <c r="A37073" t="s">
        <v>2268</v>
      </c>
      <c r="B37073">
        <v>1894</v>
      </c>
      <c r="C37073">
        <v>38332</v>
      </c>
    </row>
    <row r="37074" spans="1:3" x14ac:dyDescent="0.3">
      <c r="A37074" t="s">
        <v>2268</v>
      </c>
      <c r="B37074">
        <v>1895</v>
      </c>
      <c r="C37074">
        <v>38604</v>
      </c>
    </row>
    <row r="37075" spans="1:3" x14ac:dyDescent="0.3">
      <c r="A37075" t="s">
        <v>2268</v>
      </c>
      <c r="B37075">
        <v>1896</v>
      </c>
      <c r="C37075">
        <v>38877</v>
      </c>
    </row>
    <row r="37076" spans="1:3" x14ac:dyDescent="0.3">
      <c r="A37076" t="s">
        <v>2268</v>
      </c>
      <c r="B37076">
        <v>1897</v>
      </c>
      <c r="C37076">
        <v>39153</v>
      </c>
    </row>
    <row r="37077" spans="1:3" x14ac:dyDescent="0.3">
      <c r="A37077" t="s">
        <v>2268</v>
      </c>
      <c r="B37077">
        <v>1898</v>
      </c>
      <c r="C37077">
        <v>39430</v>
      </c>
    </row>
    <row r="37078" spans="1:3" x14ac:dyDescent="0.3">
      <c r="A37078" t="s">
        <v>2268</v>
      </c>
      <c r="B37078">
        <v>1899</v>
      </c>
      <c r="C37078">
        <v>39970</v>
      </c>
    </row>
    <row r="37079" spans="1:3" x14ac:dyDescent="0.3">
      <c r="A37079" t="s">
        <v>2268</v>
      </c>
      <c r="B37079">
        <v>1900</v>
      </c>
      <c r="C37079">
        <v>40784</v>
      </c>
    </row>
    <row r="37080" spans="1:3" x14ac:dyDescent="0.3">
      <c r="A37080" t="s">
        <v>2268</v>
      </c>
      <c r="B37080">
        <v>1901</v>
      </c>
      <c r="C37080">
        <v>41885</v>
      </c>
    </row>
    <row r="37081" spans="1:3" x14ac:dyDescent="0.3">
      <c r="A37081" t="s">
        <v>2268</v>
      </c>
      <c r="B37081">
        <v>1902</v>
      </c>
      <c r="C37081">
        <v>43286</v>
      </c>
    </row>
    <row r="37082" spans="1:3" x14ac:dyDescent="0.3">
      <c r="A37082" t="s">
        <v>2268</v>
      </c>
      <c r="B37082">
        <v>1903</v>
      </c>
      <c r="C37082">
        <v>45001</v>
      </c>
    </row>
    <row r="37083" spans="1:3" x14ac:dyDescent="0.3">
      <c r="A37083" t="s">
        <v>2268</v>
      </c>
      <c r="B37083">
        <v>1904</v>
      </c>
      <c r="C37083">
        <v>46784</v>
      </c>
    </row>
    <row r="37084" spans="1:3" x14ac:dyDescent="0.3">
      <c r="A37084" t="s">
        <v>2268</v>
      </c>
      <c r="B37084">
        <v>1905</v>
      </c>
      <c r="C37084">
        <v>48638</v>
      </c>
    </row>
    <row r="37085" spans="1:3" x14ac:dyDescent="0.3">
      <c r="A37085" t="s">
        <v>2268</v>
      </c>
      <c r="B37085">
        <v>1906</v>
      </c>
      <c r="C37085">
        <v>50566</v>
      </c>
    </row>
    <row r="37086" spans="1:3" x14ac:dyDescent="0.3">
      <c r="A37086" t="s">
        <v>2268</v>
      </c>
      <c r="B37086">
        <v>1907</v>
      </c>
      <c r="C37086">
        <v>52569</v>
      </c>
    </row>
    <row r="37087" spans="1:3" x14ac:dyDescent="0.3">
      <c r="A37087" t="s">
        <v>2268</v>
      </c>
      <c r="B37087">
        <v>1908</v>
      </c>
      <c r="C37087">
        <v>54652</v>
      </c>
    </row>
    <row r="37088" spans="1:3" x14ac:dyDescent="0.3">
      <c r="A37088" t="s">
        <v>2268</v>
      </c>
      <c r="B37088">
        <v>1909</v>
      </c>
      <c r="C37088">
        <v>56289</v>
      </c>
    </row>
    <row r="37089" spans="1:3" x14ac:dyDescent="0.3">
      <c r="A37089" t="s">
        <v>2268</v>
      </c>
      <c r="B37089">
        <v>1910</v>
      </c>
      <c r="C37089">
        <v>57464</v>
      </c>
    </row>
    <row r="37090" spans="1:3" x14ac:dyDescent="0.3">
      <c r="A37090" t="s">
        <v>2268</v>
      </c>
      <c r="B37090">
        <v>1911</v>
      </c>
      <c r="C37090">
        <v>58163</v>
      </c>
    </row>
    <row r="37091" spans="1:3" x14ac:dyDescent="0.3">
      <c r="A37091" t="s">
        <v>2268</v>
      </c>
      <c r="B37091">
        <v>1912</v>
      </c>
      <c r="C37091">
        <v>58369</v>
      </c>
    </row>
    <row r="37092" spans="1:3" x14ac:dyDescent="0.3">
      <c r="A37092" t="s">
        <v>2268</v>
      </c>
      <c r="B37092">
        <v>1913</v>
      </c>
      <c r="C37092">
        <v>58065</v>
      </c>
    </row>
    <row r="37093" spans="1:3" x14ac:dyDescent="0.3">
      <c r="A37093" t="s">
        <v>2268</v>
      </c>
      <c r="B37093">
        <v>1914</v>
      </c>
      <c r="C37093">
        <v>57762</v>
      </c>
    </row>
    <row r="37094" spans="1:3" x14ac:dyDescent="0.3">
      <c r="A37094" t="s">
        <v>2268</v>
      </c>
      <c r="B37094">
        <v>1915</v>
      </c>
      <c r="C37094">
        <v>57461</v>
      </c>
    </row>
    <row r="37095" spans="1:3" x14ac:dyDescent="0.3">
      <c r="A37095" t="s">
        <v>2268</v>
      </c>
      <c r="B37095">
        <v>1916</v>
      </c>
      <c r="C37095">
        <v>57162</v>
      </c>
    </row>
    <row r="37096" spans="1:3" x14ac:dyDescent="0.3">
      <c r="A37096" t="s">
        <v>2268</v>
      </c>
      <c r="B37096">
        <v>1917</v>
      </c>
      <c r="C37096">
        <v>56864</v>
      </c>
    </row>
    <row r="37097" spans="1:3" x14ac:dyDescent="0.3">
      <c r="A37097" t="s">
        <v>2268</v>
      </c>
      <c r="B37097">
        <v>1918</v>
      </c>
      <c r="C37097">
        <v>56568</v>
      </c>
    </row>
    <row r="37098" spans="1:3" x14ac:dyDescent="0.3">
      <c r="A37098" t="s">
        <v>2268</v>
      </c>
      <c r="B37098">
        <v>1919</v>
      </c>
      <c r="C37098">
        <v>56409</v>
      </c>
    </row>
    <row r="37099" spans="1:3" x14ac:dyDescent="0.3">
      <c r="A37099" t="s">
        <v>2268</v>
      </c>
      <c r="B37099">
        <v>1920</v>
      </c>
      <c r="C37099">
        <v>56388</v>
      </c>
    </row>
    <row r="37100" spans="1:3" x14ac:dyDescent="0.3">
      <c r="A37100" t="s">
        <v>2268</v>
      </c>
      <c r="B37100">
        <v>1921</v>
      </c>
      <c r="C37100">
        <v>56505</v>
      </c>
    </row>
    <row r="37101" spans="1:3" x14ac:dyDescent="0.3">
      <c r="A37101" t="s">
        <v>2268</v>
      </c>
      <c r="B37101">
        <v>1922</v>
      </c>
      <c r="C37101">
        <v>56760</v>
      </c>
    </row>
    <row r="37102" spans="1:3" x14ac:dyDescent="0.3">
      <c r="A37102" t="s">
        <v>2268</v>
      </c>
      <c r="B37102">
        <v>1923</v>
      </c>
      <c r="C37102">
        <v>57152</v>
      </c>
    </row>
    <row r="37103" spans="1:3" x14ac:dyDescent="0.3">
      <c r="A37103" t="s">
        <v>2268</v>
      </c>
      <c r="B37103">
        <v>1924</v>
      </c>
      <c r="C37103">
        <v>57548</v>
      </c>
    </row>
    <row r="37104" spans="1:3" x14ac:dyDescent="0.3">
      <c r="A37104" t="s">
        <v>2268</v>
      </c>
      <c r="B37104">
        <v>1925</v>
      </c>
      <c r="C37104">
        <v>57947</v>
      </c>
    </row>
    <row r="37105" spans="1:3" x14ac:dyDescent="0.3">
      <c r="A37105" t="s">
        <v>2268</v>
      </c>
      <c r="B37105">
        <v>1926</v>
      </c>
      <c r="C37105">
        <v>58348</v>
      </c>
    </row>
    <row r="37106" spans="1:3" x14ac:dyDescent="0.3">
      <c r="A37106" t="s">
        <v>2268</v>
      </c>
      <c r="B37106">
        <v>1927</v>
      </c>
      <c r="C37106">
        <v>58752</v>
      </c>
    </row>
    <row r="37107" spans="1:3" x14ac:dyDescent="0.3">
      <c r="A37107" t="s">
        <v>2268</v>
      </c>
      <c r="B37107">
        <v>1928</v>
      </c>
      <c r="C37107">
        <v>59158</v>
      </c>
    </row>
    <row r="37108" spans="1:3" x14ac:dyDescent="0.3">
      <c r="A37108" t="s">
        <v>2268</v>
      </c>
      <c r="B37108">
        <v>1929</v>
      </c>
      <c r="C37108">
        <v>59505</v>
      </c>
    </row>
    <row r="37109" spans="1:3" x14ac:dyDescent="0.3">
      <c r="A37109" t="s">
        <v>2268</v>
      </c>
      <c r="B37109">
        <v>1930</v>
      </c>
      <c r="C37109">
        <v>59790</v>
      </c>
    </row>
    <row r="37110" spans="1:3" x14ac:dyDescent="0.3">
      <c r="A37110" t="s">
        <v>2268</v>
      </c>
      <c r="B37110">
        <v>1931</v>
      </c>
      <c r="C37110">
        <v>60014</v>
      </c>
    </row>
    <row r="37111" spans="1:3" x14ac:dyDescent="0.3">
      <c r="A37111" t="s">
        <v>2268</v>
      </c>
      <c r="B37111">
        <v>1932</v>
      </c>
      <c r="C37111">
        <v>60176</v>
      </c>
    </row>
    <row r="37112" spans="1:3" x14ac:dyDescent="0.3">
      <c r="A37112" t="s">
        <v>2268</v>
      </c>
      <c r="B37112">
        <v>1933</v>
      </c>
      <c r="C37112">
        <v>60276</v>
      </c>
    </row>
    <row r="37113" spans="1:3" x14ac:dyDescent="0.3">
      <c r="A37113" t="s">
        <v>2268</v>
      </c>
      <c r="B37113">
        <v>1934</v>
      </c>
      <c r="C37113">
        <v>60376</v>
      </c>
    </row>
    <row r="37114" spans="1:3" x14ac:dyDescent="0.3">
      <c r="A37114" t="s">
        <v>2268</v>
      </c>
      <c r="B37114">
        <v>1935</v>
      </c>
      <c r="C37114">
        <v>60475</v>
      </c>
    </row>
    <row r="37115" spans="1:3" x14ac:dyDescent="0.3">
      <c r="A37115" t="s">
        <v>2268</v>
      </c>
      <c r="B37115">
        <v>1936</v>
      </c>
      <c r="C37115">
        <v>60575</v>
      </c>
    </row>
    <row r="37116" spans="1:3" x14ac:dyDescent="0.3">
      <c r="A37116" t="s">
        <v>2268</v>
      </c>
      <c r="B37116">
        <v>1937</v>
      </c>
      <c r="C37116">
        <v>60676</v>
      </c>
    </row>
    <row r="37117" spans="1:3" x14ac:dyDescent="0.3">
      <c r="A37117" t="s">
        <v>2268</v>
      </c>
      <c r="B37117">
        <v>1938</v>
      </c>
      <c r="C37117">
        <v>60776</v>
      </c>
    </row>
    <row r="37118" spans="1:3" x14ac:dyDescent="0.3">
      <c r="A37118" t="s">
        <v>2268</v>
      </c>
      <c r="B37118">
        <v>1939</v>
      </c>
      <c r="C37118">
        <v>60831</v>
      </c>
    </row>
    <row r="37119" spans="1:3" x14ac:dyDescent="0.3">
      <c r="A37119" t="s">
        <v>2268</v>
      </c>
      <c r="B37119">
        <v>1940</v>
      </c>
      <c r="C37119">
        <v>60840</v>
      </c>
    </row>
    <row r="37120" spans="1:3" x14ac:dyDescent="0.3">
      <c r="A37120" t="s">
        <v>2268</v>
      </c>
      <c r="B37120">
        <v>1941</v>
      </c>
      <c r="C37120">
        <v>60803</v>
      </c>
    </row>
    <row r="37121" spans="1:3" x14ac:dyDescent="0.3">
      <c r="A37121" t="s">
        <v>2268</v>
      </c>
      <c r="B37121">
        <v>1942</v>
      </c>
      <c r="C37121">
        <v>60721</v>
      </c>
    </row>
    <row r="37122" spans="1:3" x14ac:dyDescent="0.3">
      <c r="A37122" t="s">
        <v>2268</v>
      </c>
      <c r="B37122">
        <v>1943</v>
      </c>
      <c r="C37122">
        <v>60594</v>
      </c>
    </row>
    <row r="37123" spans="1:3" x14ac:dyDescent="0.3">
      <c r="A37123" t="s">
        <v>2268</v>
      </c>
      <c r="B37123">
        <v>1944</v>
      </c>
      <c r="C37123">
        <v>60466</v>
      </c>
    </row>
    <row r="37124" spans="1:3" x14ac:dyDescent="0.3">
      <c r="A37124" t="s">
        <v>2268</v>
      </c>
      <c r="B37124">
        <v>1945</v>
      </c>
      <c r="C37124">
        <v>60339</v>
      </c>
    </row>
    <row r="37125" spans="1:3" x14ac:dyDescent="0.3">
      <c r="A37125" t="s">
        <v>2268</v>
      </c>
      <c r="B37125">
        <v>1946</v>
      </c>
      <c r="C37125">
        <v>60213</v>
      </c>
    </row>
    <row r="37126" spans="1:3" x14ac:dyDescent="0.3">
      <c r="A37126" t="s">
        <v>2268</v>
      </c>
      <c r="B37126">
        <v>1947</v>
      </c>
      <c r="C37126">
        <v>60086</v>
      </c>
    </row>
    <row r="37127" spans="1:3" x14ac:dyDescent="0.3">
      <c r="A37127" t="s">
        <v>2268</v>
      </c>
      <c r="B37127">
        <v>1948</v>
      </c>
      <c r="C37127">
        <v>59960</v>
      </c>
    </row>
    <row r="37128" spans="1:3" x14ac:dyDescent="0.3">
      <c r="A37128" t="s">
        <v>2268</v>
      </c>
      <c r="B37128">
        <v>1949</v>
      </c>
      <c r="C37128">
        <v>59930</v>
      </c>
    </row>
    <row r="37129" spans="1:3" x14ac:dyDescent="0.3">
      <c r="A37129" t="s">
        <v>2268</v>
      </c>
      <c r="B37129">
        <v>1950</v>
      </c>
      <c r="C37129">
        <v>59998</v>
      </c>
    </row>
    <row r="37130" spans="1:3" x14ac:dyDescent="0.3">
      <c r="A37130" t="s">
        <v>2268</v>
      </c>
      <c r="B37130">
        <v>1951</v>
      </c>
      <c r="C37130">
        <v>59219</v>
      </c>
    </row>
    <row r="37131" spans="1:3" x14ac:dyDescent="0.3">
      <c r="A37131" t="s">
        <v>2268</v>
      </c>
      <c r="B37131">
        <v>1952</v>
      </c>
      <c r="C37131">
        <v>58554</v>
      </c>
    </row>
    <row r="37132" spans="1:3" x14ac:dyDescent="0.3">
      <c r="A37132" t="s">
        <v>2268</v>
      </c>
      <c r="B37132">
        <v>1953</v>
      </c>
      <c r="C37132">
        <v>58184</v>
      </c>
    </row>
    <row r="37133" spans="1:3" x14ac:dyDescent="0.3">
      <c r="A37133" t="s">
        <v>2268</v>
      </c>
      <c r="B37133">
        <v>1954</v>
      </c>
      <c r="C37133">
        <v>58261</v>
      </c>
    </row>
    <row r="37134" spans="1:3" x14ac:dyDescent="0.3">
      <c r="A37134" t="s">
        <v>2268</v>
      </c>
      <c r="B37134">
        <v>1955</v>
      </c>
      <c r="C37134">
        <v>58807</v>
      </c>
    </row>
    <row r="37135" spans="1:3" x14ac:dyDescent="0.3">
      <c r="A37135" t="s">
        <v>2268</v>
      </c>
      <c r="B37135">
        <v>1956</v>
      </c>
      <c r="C37135">
        <v>59774</v>
      </c>
    </row>
    <row r="37136" spans="1:3" x14ac:dyDescent="0.3">
      <c r="A37136" t="s">
        <v>2268</v>
      </c>
      <c r="B37136">
        <v>1957</v>
      </c>
      <c r="C37136">
        <v>61027</v>
      </c>
    </row>
    <row r="37137" spans="1:3" x14ac:dyDescent="0.3">
      <c r="A37137" t="s">
        <v>2268</v>
      </c>
      <c r="B37137">
        <v>1958</v>
      </c>
      <c r="C37137">
        <v>62347</v>
      </c>
    </row>
    <row r="37138" spans="1:3" x14ac:dyDescent="0.3">
      <c r="A37138" t="s">
        <v>2268</v>
      </c>
      <c r="B37138">
        <v>1959</v>
      </c>
      <c r="C37138">
        <v>63509</v>
      </c>
    </row>
    <row r="37139" spans="1:3" x14ac:dyDescent="0.3">
      <c r="A37139" t="s">
        <v>2268</v>
      </c>
      <c r="B37139">
        <v>1960</v>
      </c>
      <c r="C37139">
        <v>64294</v>
      </c>
    </row>
    <row r="37140" spans="1:3" x14ac:dyDescent="0.3">
      <c r="A37140" t="s">
        <v>2268</v>
      </c>
      <c r="B37140">
        <v>1961</v>
      </c>
      <c r="C37140">
        <v>64596</v>
      </c>
    </row>
    <row r="37141" spans="1:3" x14ac:dyDescent="0.3">
      <c r="A37141" t="s">
        <v>2268</v>
      </c>
      <c r="B37141">
        <v>1962</v>
      </c>
      <c r="C37141">
        <v>64477</v>
      </c>
    </row>
    <row r="37142" spans="1:3" x14ac:dyDescent="0.3">
      <c r="A37142" t="s">
        <v>2268</v>
      </c>
      <c r="B37142">
        <v>1963</v>
      </c>
      <c r="C37142">
        <v>64236</v>
      </c>
    </row>
    <row r="37143" spans="1:3" x14ac:dyDescent="0.3">
      <c r="A37143" t="s">
        <v>2268</v>
      </c>
      <c r="B37143">
        <v>1964</v>
      </c>
      <c r="C37143">
        <v>64278</v>
      </c>
    </row>
    <row r="37144" spans="1:3" x14ac:dyDescent="0.3">
      <c r="A37144" t="s">
        <v>2268</v>
      </c>
      <c r="B37144">
        <v>1965</v>
      </c>
      <c r="C37144">
        <v>64884</v>
      </c>
    </row>
    <row r="37145" spans="1:3" x14ac:dyDescent="0.3">
      <c r="A37145" t="s">
        <v>2268</v>
      </c>
      <c r="B37145">
        <v>1966</v>
      </c>
      <c r="C37145">
        <v>66172</v>
      </c>
    </row>
    <row r="37146" spans="1:3" x14ac:dyDescent="0.3">
      <c r="A37146" t="s">
        <v>2268</v>
      </c>
      <c r="B37146">
        <v>1967</v>
      </c>
      <c r="C37146">
        <v>68039</v>
      </c>
    </row>
    <row r="37147" spans="1:3" x14ac:dyDescent="0.3">
      <c r="A37147" t="s">
        <v>2268</v>
      </c>
      <c r="B37147">
        <v>1968</v>
      </c>
      <c r="C37147">
        <v>70258</v>
      </c>
    </row>
    <row r="37148" spans="1:3" x14ac:dyDescent="0.3">
      <c r="A37148" t="s">
        <v>2268</v>
      </c>
      <c r="B37148">
        <v>1969</v>
      </c>
      <c r="C37148">
        <v>72501</v>
      </c>
    </row>
    <row r="37149" spans="1:3" x14ac:dyDescent="0.3">
      <c r="A37149" t="s">
        <v>2268</v>
      </c>
      <c r="B37149">
        <v>1970</v>
      </c>
      <c r="C37149">
        <v>74570</v>
      </c>
    </row>
    <row r="37150" spans="1:3" x14ac:dyDescent="0.3">
      <c r="A37150" t="s">
        <v>2268</v>
      </c>
      <c r="B37150">
        <v>1971</v>
      </c>
      <c r="C37150">
        <v>76344</v>
      </c>
    </row>
    <row r="37151" spans="1:3" x14ac:dyDescent="0.3">
      <c r="A37151" t="s">
        <v>2268</v>
      </c>
      <c r="B37151">
        <v>1972</v>
      </c>
      <c r="C37151">
        <v>77930</v>
      </c>
    </row>
    <row r="37152" spans="1:3" x14ac:dyDescent="0.3">
      <c r="A37152" t="s">
        <v>2268</v>
      </c>
      <c r="B37152">
        <v>1973</v>
      </c>
      <c r="C37152">
        <v>79463</v>
      </c>
    </row>
    <row r="37153" spans="1:3" x14ac:dyDescent="0.3">
      <c r="A37153" t="s">
        <v>2268</v>
      </c>
      <c r="B37153">
        <v>1974</v>
      </c>
      <c r="C37153">
        <v>81148</v>
      </c>
    </row>
    <row r="37154" spans="1:3" x14ac:dyDescent="0.3">
      <c r="A37154" t="s">
        <v>2268</v>
      </c>
      <c r="B37154">
        <v>1975</v>
      </c>
      <c r="C37154">
        <v>83134</v>
      </c>
    </row>
    <row r="37155" spans="1:3" x14ac:dyDescent="0.3">
      <c r="A37155" t="s">
        <v>2268</v>
      </c>
      <c r="B37155">
        <v>1976</v>
      </c>
      <c r="C37155">
        <v>85475</v>
      </c>
    </row>
    <row r="37156" spans="1:3" x14ac:dyDescent="0.3">
      <c r="A37156" t="s">
        <v>2268</v>
      </c>
      <c r="B37156">
        <v>1977</v>
      </c>
      <c r="C37156">
        <v>88102</v>
      </c>
    </row>
    <row r="37157" spans="1:3" x14ac:dyDescent="0.3">
      <c r="A37157" t="s">
        <v>2268</v>
      </c>
      <c r="B37157">
        <v>1978</v>
      </c>
      <c r="C37157">
        <v>90846</v>
      </c>
    </row>
    <row r="37158" spans="1:3" x14ac:dyDescent="0.3">
      <c r="A37158" t="s">
        <v>2268</v>
      </c>
      <c r="B37158">
        <v>1979</v>
      </c>
      <c r="C37158">
        <v>93458</v>
      </c>
    </row>
    <row r="37159" spans="1:3" x14ac:dyDescent="0.3">
      <c r="A37159" t="s">
        <v>2268</v>
      </c>
      <c r="B37159">
        <v>1980</v>
      </c>
      <c r="C37159">
        <v>95788</v>
      </c>
    </row>
    <row r="37160" spans="1:3" x14ac:dyDescent="0.3">
      <c r="A37160" t="s">
        <v>2268</v>
      </c>
      <c r="B37160">
        <v>1981</v>
      </c>
      <c r="C37160">
        <v>97767</v>
      </c>
    </row>
    <row r="37161" spans="1:3" x14ac:dyDescent="0.3">
      <c r="A37161" t="s">
        <v>2268</v>
      </c>
      <c r="B37161">
        <v>1982</v>
      </c>
      <c r="C37161">
        <v>99478</v>
      </c>
    </row>
    <row r="37162" spans="1:3" x14ac:dyDescent="0.3">
      <c r="A37162" t="s">
        <v>2268</v>
      </c>
      <c r="B37162">
        <v>1983</v>
      </c>
      <c r="C37162">
        <v>101064</v>
      </c>
    </row>
    <row r="37163" spans="1:3" x14ac:dyDescent="0.3">
      <c r="A37163" t="s">
        <v>2268</v>
      </c>
      <c r="B37163">
        <v>1984</v>
      </c>
      <c r="C37163">
        <v>102826</v>
      </c>
    </row>
    <row r="37164" spans="1:3" x14ac:dyDescent="0.3">
      <c r="A37164" t="s">
        <v>2268</v>
      </c>
      <c r="B37164">
        <v>1985</v>
      </c>
      <c r="C37164">
        <v>104926</v>
      </c>
    </row>
    <row r="37165" spans="1:3" x14ac:dyDescent="0.3">
      <c r="A37165" t="s">
        <v>2268</v>
      </c>
      <c r="B37165">
        <v>1986</v>
      </c>
      <c r="C37165">
        <v>107429</v>
      </c>
    </row>
    <row r="37166" spans="1:3" x14ac:dyDescent="0.3">
      <c r="A37166" t="s">
        <v>2268</v>
      </c>
      <c r="B37166">
        <v>1987</v>
      </c>
      <c r="C37166">
        <v>110259</v>
      </c>
    </row>
    <row r="37167" spans="1:3" x14ac:dyDescent="0.3">
      <c r="A37167" t="s">
        <v>2268</v>
      </c>
      <c r="B37167">
        <v>1988</v>
      </c>
      <c r="C37167">
        <v>113288</v>
      </c>
    </row>
    <row r="37168" spans="1:3" x14ac:dyDescent="0.3">
      <c r="A37168" t="s">
        <v>2268</v>
      </c>
      <c r="B37168">
        <v>1989</v>
      </c>
      <c r="C37168">
        <v>116313</v>
      </c>
    </row>
    <row r="37169" spans="1:3" x14ac:dyDescent="0.3">
      <c r="A37169" t="s">
        <v>2268</v>
      </c>
      <c r="B37169">
        <v>1990</v>
      </c>
      <c r="C37169">
        <v>119211</v>
      </c>
    </row>
    <row r="37170" spans="1:3" x14ac:dyDescent="0.3">
      <c r="A37170" t="s">
        <v>2268</v>
      </c>
      <c r="B37170">
        <v>1991</v>
      </c>
      <c r="C37170">
        <v>121949</v>
      </c>
    </row>
    <row r="37171" spans="1:3" x14ac:dyDescent="0.3">
      <c r="A37171" t="s">
        <v>2268</v>
      </c>
      <c r="B37171">
        <v>1992</v>
      </c>
      <c r="C37171">
        <v>124574</v>
      </c>
    </row>
    <row r="37172" spans="1:3" x14ac:dyDescent="0.3">
      <c r="A37172" t="s">
        <v>2268</v>
      </c>
      <c r="B37172">
        <v>1993</v>
      </c>
      <c r="C37172">
        <v>127066</v>
      </c>
    </row>
    <row r="37173" spans="1:3" x14ac:dyDescent="0.3">
      <c r="A37173" t="s">
        <v>2268</v>
      </c>
      <c r="B37173">
        <v>1994</v>
      </c>
      <c r="C37173">
        <v>129425</v>
      </c>
    </row>
    <row r="37174" spans="1:3" x14ac:dyDescent="0.3">
      <c r="A37174" t="s">
        <v>2268</v>
      </c>
      <c r="B37174">
        <v>1995</v>
      </c>
      <c r="C37174">
        <v>131679</v>
      </c>
    </row>
    <row r="37175" spans="1:3" x14ac:dyDescent="0.3">
      <c r="A37175" t="s">
        <v>2268</v>
      </c>
      <c r="B37175">
        <v>1996</v>
      </c>
      <c r="C37175">
        <v>133799</v>
      </c>
    </row>
    <row r="37176" spans="1:3" x14ac:dyDescent="0.3">
      <c r="A37176" t="s">
        <v>2268</v>
      </c>
      <c r="B37176">
        <v>1997</v>
      </c>
      <c r="C37176">
        <v>135831</v>
      </c>
    </row>
    <row r="37177" spans="1:3" x14ac:dyDescent="0.3">
      <c r="A37177" t="s">
        <v>2268</v>
      </c>
      <c r="B37177">
        <v>1998</v>
      </c>
      <c r="C37177">
        <v>137855</v>
      </c>
    </row>
    <row r="37178" spans="1:3" x14ac:dyDescent="0.3">
      <c r="A37178" t="s">
        <v>2268</v>
      </c>
      <c r="B37178">
        <v>1999</v>
      </c>
      <c r="C37178">
        <v>139964</v>
      </c>
    </row>
    <row r="37179" spans="1:3" x14ac:dyDescent="0.3">
      <c r="A37179" t="s">
        <v>2268</v>
      </c>
      <c r="B37179">
        <v>2000</v>
      </c>
      <c r="C37179">
        <v>142264</v>
      </c>
    </row>
    <row r="37180" spans="1:3" x14ac:dyDescent="0.3">
      <c r="A37180" t="s">
        <v>2268</v>
      </c>
      <c r="B37180">
        <v>2001</v>
      </c>
      <c r="C37180">
        <v>144760</v>
      </c>
    </row>
    <row r="37181" spans="1:3" x14ac:dyDescent="0.3">
      <c r="A37181" t="s">
        <v>2268</v>
      </c>
      <c r="B37181">
        <v>2002</v>
      </c>
      <c r="C37181">
        <v>147450</v>
      </c>
    </row>
    <row r="37182" spans="1:3" x14ac:dyDescent="0.3">
      <c r="A37182" t="s">
        <v>2268</v>
      </c>
      <c r="B37182">
        <v>2003</v>
      </c>
      <c r="C37182">
        <v>150405</v>
      </c>
    </row>
    <row r="37183" spans="1:3" x14ac:dyDescent="0.3">
      <c r="A37183" t="s">
        <v>2268</v>
      </c>
      <c r="B37183">
        <v>2004</v>
      </c>
      <c r="C37183">
        <v>153736</v>
      </c>
    </row>
    <row r="37184" spans="1:3" x14ac:dyDescent="0.3">
      <c r="A37184" t="s">
        <v>2268</v>
      </c>
      <c r="B37184">
        <v>2005</v>
      </c>
      <c r="C37184">
        <v>157472</v>
      </c>
    </row>
    <row r="37185" spans="1:3" x14ac:dyDescent="0.3">
      <c r="A37185" t="s">
        <v>2268</v>
      </c>
      <c r="B37185">
        <v>2006</v>
      </c>
      <c r="C37185">
        <v>161676</v>
      </c>
    </row>
    <row r="37186" spans="1:3" x14ac:dyDescent="0.3">
      <c r="A37186" t="s">
        <v>2268</v>
      </c>
      <c r="B37186">
        <v>2007</v>
      </c>
      <c r="C37186">
        <v>166297</v>
      </c>
    </row>
    <row r="37187" spans="1:3" x14ac:dyDescent="0.3">
      <c r="A37187" t="s">
        <v>2268</v>
      </c>
      <c r="B37187">
        <v>2008</v>
      </c>
      <c r="C37187">
        <v>171122</v>
      </c>
    </row>
    <row r="37188" spans="1:3" x14ac:dyDescent="0.3">
      <c r="A37188" t="s">
        <v>2268</v>
      </c>
      <c r="B37188">
        <v>2009</v>
      </c>
      <c r="C37188">
        <v>175877</v>
      </c>
    </row>
    <row r="37189" spans="1:3" x14ac:dyDescent="0.3">
      <c r="A37189" t="s">
        <v>2268</v>
      </c>
      <c r="B37189">
        <v>2010</v>
      </c>
      <c r="C37189">
        <v>180372</v>
      </c>
    </row>
    <row r="37190" spans="1:3" x14ac:dyDescent="0.3">
      <c r="A37190" t="s">
        <v>2268</v>
      </c>
      <c r="B37190">
        <v>2011</v>
      </c>
      <c r="C37190">
        <v>184521</v>
      </c>
    </row>
    <row r="37191" spans="1:3" x14ac:dyDescent="0.3">
      <c r="A37191" t="s">
        <v>2268</v>
      </c>
      <c r="B37191">
        <v>2012</v>
      </c>
      <c r="C37191">
        <v>188394</v>
      </c>
    </row>
    <row r="37192" spans="1:3" x14ac:dyDescent="0.3">
      <c r="A37192" t="s">
        <v>2268</v>
      </c>
      <c r="B37192">
        <v>2013</v>
      </c>
      <c r="C37192">
        <v>192076</v>
      </c>
    </row>
    <row r="37193" spans="1:3" x14ac:dyDescent="0.3">
      <c r="A37193" t="s">
        <v>2268</v>
      </c>
      <c r="B37193">
        <v>2014</v>
      </c>
      <c r="C37193">
        <v>195727</v>
      </c>
    </row>
    <row r="37194" spans="1:3" x14ac:dyDescent="0.3">
      <c r="A37194" t="s">
        <v>2268</v>
      </c>
      <c r="B37194">
        <v>2015</v>
      </c>
      <c r="C37194">
        <v>199439</v>
      </c>
    </row>
    <row r="37195" spans="1:3" x14ac:dyDescent="0.3">
      <c r="A37195" t="s">
        <v>2268</v>
      </c>
      <c r="B37195">
        <v>2016</v>
      </c>
      <c r="C37195">
        <v>203221</v>
      </c>
    </row>
    <row r="37196" spans="1:3" x14ac:dyDescent="0.3">
      <c r="A37196" t="s">
        <v>2268</v>
      </c>
      <c r="B37196">
        <v>2017</v>
      </c>
      <c r="C37196">
        <v>207086</v>
      </c>
    </row>
    <row r="37197" spans="1:3" x14ac:dyDescent="0.3">
      <c r="A37197" t="s">
        <v>2268</v>
      </c>
      <c r="B37197">
        <v>2018</v>
      </c>
      <c r="C37197">
        <v>211032</v>
      </c>
    </row>
    <row r="37198" spans="1:3" x14ac:dyDescent="0.3">
      <c r="A37198" t="s">
        <v>2268</v>
      </c>
      <c r="B37198">
        <v>2019</v>
      </c>
      <c r="C37198">
        <v>215048</v>
      </c>
    </row>
    <row r="37199" spans="1:3" x14ac:dyDescent="0.3">
      <c r="A37199" t="s">
        <v>2268</v>
      </c>
      <c r="B37199">
        <v>2020</v>
      </c>
      <c r="C37199">
        <v>219161</v>
      </c>
    </row>
    <row r="37200" spans="1:3" x14ac:dyDescent="0.3">
      <c r="A37200" t="s">
        <v>2268</v>
      </c>
      <c r="B37200">
        <v>2021</v>
      </c>
      <c r="C37200">
        <v>223364</v>
      </c>
    </row>
    <row r="37201" spans="1:3" x14ac:dyDescent="0.3">
      <c r="A37201" t="s">
        <v>2269</v>
      </c>
      <c r="B37201">
        <v>1800</v>
      </c>
      <c r="C37201">
        <v>2000000</v>
      </c>
    </row>
    <row r="37202" spans="1:3" x14ac:dyDescent="0.3">
      <c r="A37202" t="s">
        <v>2269</v>
      </c>
      <c r="B37202">
        <v>1801</v>
      </c>
      <c r="C37202">
        <v>2004454</v>
      </c>
    </row>
    <row r="37203" spans="1:3" x14ac:dyDescent="0.3">
      <c r="A37203" t="s">
        <v>2269</v>
      </c>
      <c r="B37203">
        <v>1802</v>
      </c>
      <c r="C37203">
        <v>2008919</v>
      </c>
    </row>
    <row r="37204" spans="1:3" x14ac:dyDescent="0.3">
      <c r="A37204" t="s">
        <v>2269</v>
      </c>
      <c r="B37204">
        <v>1803</v>
      </c>
      <c r="C37204">
        <v>2013393</v>
      </c>
    </row>
    <row r="37205" spans="1:3" x14ac:dyDescent="0.3">
      <c r="A37205" t="s">
        <v>2269</v>
      </c>
      <c r="B37205">
        <v>1804</v>
      </c>
      <c r="C37205">
        <v>2017878</v>
      </c>
    </row>
    <row r="37206" spans="1:3" x14ac:dyDescent="0.3">
      <c r="A37206" t="s">
        <v>2269</v>
      </c>
      <c r="B37206">
        <v>1805</v>
      </c>
      <c r="C37206">
        <v>2022372</v>
      </c>
    </row>
    <row r="37207" spans="1:3" x14ac:dyDescent="0.3">
      <c r="A37207" t="s">
        <v>2269</v>
      </c>
      <c r="B37207">
        <v>1806</v>
      </c>
      <c r="C37207">
        <v>2026876</v>
      </c>
    </row>
    <row r="37208" spans="1:3" x14ac:dyDescent="0.3">
      <c r="A37208" t="s">
        <v>2269</v>
      </c>
      <c r="B37208">
        <v>1807</v>
      </c>
      <c r="C37208">
        <v>2031390</v>
      </c>
    </row>
    <row r="37209" spans="1:3" x14ac:dyDescent="0.3">
      <c r="A37209" t="s">
        <v>2269</v>
      </c>
      <c r="B37209">
        <v>1808</v>
      </c>
      <c r="C37209">
        <v>2035915</v>
      </c>
    </row>
    <row r="37210" spans="1:3" x14ac:dyDescent="0.3">
      <c r="A37210" t="s">
        <v>2269</v>
      </c>
      <c r="B37210">
        <v>1809</v>
      </c>
      <c r="C37210">
        <v>2040449</v>
      </c>
    </row>
    <row r="37211" spans="1:3" x14ac:dyDescent="0.3">
      <c r="A37211" t="s">
        <v>2269</v>
      </c>
      <c r="B37211">
        <v>1810</v>
      </c>
      <c r="C37211">
        <v>2045004</v>
      </c>
    </row>
    <row r="37212" spans="1:3" x14ac:dyDescent="0.3">
      <c r="A37212" t="s">
        <v>2269</v>
      </c>
      <c r="B37212">
        <v>1811</v>
      </c>
      <c r="C37212">
        <v>2049559</v>
      </c>
    </row>
    <row r="37213" spans="1:3" x14ac:dyDescent="0.3">
      <c r="A37213" t="s">
        <v>2269</v>
      </c>
      <c r="B37213">
        <v>1812</v>
      </c>
      <c r="C37213">
        <v>2054124</v>
      </c>
    </row>
    <row r="37214" spans="1:3" x14ac:dyDescent="0.3">
      <c r="A37214" t="s">
        <v>2269</v>
      </c>
      <c r="B37214">
        <v>1813</v>
      </c>
      <c r="C37214">
        <v>2058699</v>
      </c>
    </row>
    <row r="37215" spans="1:3" x14ac:dyDescent="0.3">
      <c r="A37215" t="s">
        <v>2269</v>
      </c>
      <c r="B37215">
        <v>1814</v>
      </c>
      <c r="C37215">
        <v>2063284</v>
      </c>
    </row>
    <row r="37216" spans="1:3" x14ac:dyDescent="0.3">
      <c r="A37216" t="s">
        <v>2269</v>
      </c>
      <c r="B37216">
        <v>1815</v>
      </c>
      <c r="C37216">
        <v>2067879</v>
      </c>
    </row>
    <row r="37217" spans="1:3" x14ac:dyDescent="0.3">
      <c r="A37217" t="s">
        <v>2269</v>
      </c>
      <c r="B37217">
        <v>1816</v>
      </c>
      <c r="C37217">
        <v>2072485</v>
      </c>
    </row>
    <row r="37218" spans="1:3" x14ac:dyDescent="0.3">
      <c r="A37218" t="s">
        <v>2269</v>
      </c>
      <c r="B37218">
        <v>1817</v>
      </c>
      <c r="C37218">
        <v>2077101</v>
      </c>
    </row>
    <row r="37219" spans="1:3" x14ac:dyDescent="0.3">
      <c r="A37219" t="s">
        <v>2269</v>
      </c>
      <c r="B37219">
        <v>1818</v>
      </c>
      <c r="C37219">
        <v>2081727</v>
      </c>
    </row>
    <row r="37220" spans="1:3" x14ac:dyDescent="0.3">
      <c r="A37220" t="s">
        <v>2269</v>
      </c>
      <c r="B37220">
        <v>1819</v>
      </c>
      <c r="C37220">
        <v>2086367</v>
      </c>
    </row>
    <row r="37221" spans="1:3" x14ac:dyDescent="0.3">
      <c r="A37221" t="s">
        <v>2269</v>
      </c>
      <c r="B37221">
        <v>1820</v>
      </c>
      <c r="C37221">
        <v>2091021</v>
      </c>
    </row>
    <row r="37222" spans="1:3" x14ac:dyDescent="0.3">
      <c r="A37222" t="s">
        <v>2269</v>
      </c>
      <c r="B37222">
        <v>1821</v>
      </c>
      <c r="C37222">
        <v>2095688</v>
      </c>
    </row>
    <row r="37223" spans="1:3" x14ac:dyDescent="0.3">
      <c r="A37223" t="s">
        <v>2269</v>
      </c>
      <c r="B37223">
        <v>1822</v>
      </c>
      <c r="C37223">
        <v>2100370</v>
      </c>
    </row>
    <row r="37224" spans="1:3" x14ac:dyDescent="0.3">
      <c r="A37224" t="s">
        <v>2269</v>
      </c>
      <c r="B37224">
        <v>1823</v>
      </c>
      <c r="C37224">
        <v>2105066</v>
      </c>
    </row>
    <row r="37225" spans="1:3" x14ac:dyDescent="0.3">
      <c r="A37225" t="s">
        <v>2269</v>
      </c>
      <c r="B37225">
        <v>1824</v>
      </c>
      <c r="C37225">
        <v>2109772</v>
      </c>
    </row>
    <row r="37226" spans="1:3" x14ac:dyDescent="0.3">
      <c r="A37226" t="s">
        <v>2269</v>
      </c>
      <c r="B37226">
        <v>1825</v>
      </c>
      <c r="C37226">
        <v>2114488</v>
      </c>
    </row>
    <row r="37227" spans="1:3" x14ac:dyDescent="0.3">
      <c r="A37227" t="s">
        <v>2269</v>
      </c>
      <c r="B37227">
        <v>1826</v>
      </c>
      <c r="C37227">
        <v>2119215</v>
      </c>
    </row>
    <row r="37228" spans="1:3" x14ac:dyDescent="0.3">
      <c r="A37228" t="s">
        <v>2269</v>
      </c>
      <c r="B37228">
        <v>1827</v>
      </c>
      <c r="C37228">
        <v>2123953</v>
      </c>
    </row>
    <row r="37229" spans="1:3" x14ac:dyDescent="0.3">
      <c r="A37229" t="s">
        <v>2269</v>
      </c>
      <c r="B37229">
        <v>1828</v>
      </c>
      <c r="C37229">
        <v>2128701</v>
      </c>
    </row>
    <row r="37230" spans="1:3" x14ac:dyDescent="0.3">
      <c r="A37230" t="s">
        <v>2269</v>
      </c>
      <c r="B37230">
        <v>1829</v>
      </c>
      <c r="C37230">
        <v>2133460</v>
      </c>
    </row>
    <row r="37231" spans="1:3" x14ac:dyDescent="0.3">
      <c r="A37231" t="s">
        <v>2269</v>
      </c>
      <c r="B37231">
        <v>1830</v>
      </c>
      <c r="C37231">
        <v>2138229</v>
      </c>
    </row>
    <row r="37232" spans="1:3" x14ac:dyDescent="0.3">
      <c r="A37232" t="s">
        <v>2269</v>
      </c>
      <c r="B37232">
        <v>1831</v>
      </c>
      <c r="C37232">
        <v>2143010</v>
      </c>
    </row>
    <row r="37233" spans="1:3" x14ac:dyDescent="0.3">
      <c r="A37233" t="s">
        <v>2269</v>
      </c>
      <c r="B37233">
        <v>1832</v>
      </c>
      <c r="C37233">
        <v>2147800</v>
      </c>
    </row>
    <row r="37234" spans="1:3" x14ac:dyDescent="0.3">
      <c r="A37234" t="s">
        <v>2269</v>
      </c>
      <c r="B37234">
        <v>1833</v>
      </c>
      <c r="C37234">
        <v>2152602</v>
      </c>
    </row>
    <row r="37235" spans="1:3" x14ac:dyDescent="0.3">
      <c r="A37235" t="s">
        <v>2269</v>
      </c>
      <c r="B37235">
        <v>1834</v>
      </c>
      <c r="C37235">
        <v>2157414</v>
      </c>
    </row>
    <row r="37236" spans="1:3" x14ac:dyDescent="0.3">
      <c r="A37236" t="s">
        <v>2269</v>
      </c>
      <c r="B37236">
        <v>1835</v>
      </c>
      <c r="C37236">
        <v>2162237</v>
      </c>
    </row>
    <row r="37237" spans="1:3" x14ac:dyDescent="0.3">
      <c r="A37237" t="s">
        <v>2269</v>
      </c>
      <c r="B37237">
        <v>1836</v>
      </c>
      <c r="C37237">
        <v>2167071</v>
      </c>
    </row>
    <row r="37238" spans="1:3" x14ac:dyDescent="0.3">
      <c r="A37238" t="s">
        <v>2269</v>
      </c>
      <c r="B37238">
        <v>1837</v>
      </c>
      <c r="C37238">
        <v>2171916</v>
      </c>
    </row>
    <row r="37239" spans="1:3" x14ac:dyDescent="0.3">
      <c r="A37239" t="s">
        <v>2269</v>
      </c>
      <c r="B37239">
        <v>1838</v>
      </c>
      <c r="C37239">
        <v>2176771</v>
      </c>
    </row>
    <row r="37240" spans="1:3" x14ac:dyDescent="0.3">
      <c r="A37240" t="s">
        <v>2269</v>
      </c>
      <c r="B37240">
        <v>1839</v>
      </c>
      <c r="C37240">
        <v>2181637</v>
      </c>
    </row>
    <row r="37241" spans="1:3" x14ac:dyDescent="0.3">
      <c r="A37241" t="s">
        <v>2269</v>
      </c>
      <c r="B37241">
        <v>1840</v>
      </c>
      <c r="C37241">
        <v>2186515</v>
      </c>
    </row>
    <row r="37242" spans="1:3" x14ac:dyDescent="0.3">
      <c r="A37242" t="s">
        <v>2269</v>
      </c>
      <c r="B37242">
        <v>1841</v>
      </c>
      <c r="C37242">
        <v>2191403</v>
      </c>
    </row>
    <row r="37243" spans="1:3" x14ac:dyDescent="0.3">
      <c r="A37243" t="s">
        <v>2269</v>
      </c>
      <c r="B37243">
        <v>1842</v>
      </c>
      <c r="C37243">
        <v>2196302</v>
      </c>
    </row>
    <row r="37244" spans="1:3" x14ac:dyDescent="0.3">
      <c r="A37244" t="s">
        <v>2269</v>
      </c>
      <c r="B37244">
        <v>1843</v>
      </c>
      <c r="C37244">
        <v>2201212</v>
      </c>
    </row>
    <row r="37245" spans="1:3" x14ac:dyDescent="0.3">
      <c r="A37245" t="s">
        <v>2269</v>
      </c>
      <c r="B37245">
        <v>1844</v>
      </c>
      <c r="C37245">
        <v>2206133</v>
      </c>
    </row>
    <row r="37246" spans="1:3" x14ac:dyDescent="0.3">
      <c r="A37246" t="s">
        <v>2269</v>
      </c>
      <c r="B37246">
        <v>1845</v>
      </c>
      <c r="C37246">
        <v>2211065</v>
      </c>
    </row>
    <row r="37247" spans="1:3" x14ac:dyDescent="0.3">
      <c r="A37247" t="s">
        <v>2269</v>
      </c>
      <c r="B37247">
        <v>1846</v>
      </c>
      <c r="C37247">
        <v>2216008</v>
      </c>
    </row>
    <row r="37248" spans="1:3" x14ac:dyDescent="0.3">
      <c r="A37248" t="s">
        <v>2269</v>
      </c>
      <c r="B37248">
        <v>1847</v>
      </c>
      <c r="C37248">
        <v>2220962</v>
      </c>
    </row>
    <row r="37249" spans="1:3" x14ac:dyDescent="0.3">
      <c r="A37249" t="s">
        <v>2269</v>
      </c>
      <c r="B37249">
        <v>1848</v>
      </c>
      <c r="C37249">
        <v>2225927</v>
      </c>
    </row>
    <row r="37250" spans="1:3" x14ac:dyDescent="0.3">
      <c r="A37250" t="s">
        <v>2269</v>
      </c>
      <c r="B37250">
        <v>1849</v>
      </c>
      <c r="C37250">
        <v>2230903</v>
      </c>
    </row>
    <row r="37251" spans="1:3" x14ac:dyDescent="0.3">
      <c r="A37251" t="s">
        <v>2269</v>
      </c>
      <c r="B37251">
        <v>1850</v>
      </c>
      <c r="C37251">
        <v>2235890</v>
      </c>
    </row>
    <row r="37252" spans="1:3" x14ac:dyDescent="0.3">
      <c r="A37252" t="s">
        <v>2269</v>
      </c>
      <c r="B37252">
        <v>1851</v>
      </c>
      <c r="C37252">
        <v>2234307</v>
      </c>
    </row>
    <row r="37253" spans="1:3" x14ac:dyDescent="0.3">
      <c r="A37253" t="s">
        <v>2269</v>
      </c>
      <c r="B37253">
        <v>1852</v>
      </c>
      <c r="C37253">
        <v>2232706</v>
      </c>
    </row>
    <row r="37254" spans="1:3" x14ac:dyDescent="0.3">
      <c r="A37254" t="s">
        <v>2269</v>
      </c>
      <c r="B37254">
        <v>1853</v>
      </c>
      <c r="C37254">
        <v>2231086</v>
      </c>
    </row>
    <row r="37255" spans="1:3" x14ac:dyDescent="0.3">
      <c r="A37255" t="s">
        <v>2269</v>
      </c>
      <c r="B37255">
        <v>1854</v>
      </c>
      <c r="C37255">
        <v>2229448</v>
      </c>
    </row>
    <row r="37256" spans="1:3" x14ac:dyDescent="0.3">
      <c r="A37256" t="s">
        <v>2269</v>
      </c>
      <c r="B37256">
        <v>1855</v>
      </c>
      <c r="C37256">
        <v>2227791</v>
      </c>
    </row>
    <row r="37257" spans="1:3" x14ac:dyDescent="0.3">
      <c r="A37257" t="s">
        <v>2269</v>
      </c>
      <c r="B37257">
        <v>1856</v>
      </c>
      <c r="C37257">
        <v>2226116</v>
      </c>
    </row>
    <row r="37258" spans="1:3" x14ac:dyDescent="0.3">
      <c r="A37258" t="s">
        <v>2269</v>
      </c>
      <c r="B37258">
        <v>1857</v>
      </c>
      <c r="C37258">
        <v>2224422</v>
      </c>
    </row>
    <row r="37259" spans="1:3" x14ac:dyDescent="0.3">
      <c r="A37259" t="s">
        <v>2269</v>
      </c>
      <c r="B37259">
        <v>1858</v>
      </c>
      <c r="C37259">
        <v>2222710</v>
      </c>
    </row>
    <row r="37260" spans="1:3" x14ac:dyDescent="0.3">
      <c r="A37260" t="s">
        <v>2269</v>
      </c>
      <c r="B37260">
        <v>1859</v>
      </c>
      <c r="C37260">
        <v>2220978</v>
      </c>
    </row>
    <row r="37261" spans="1:3" x14ac:dyDescent="0.3">
      <c r="A37261" t="s">
        <v>2269</v>
      </c>
      <c r="B37261">
        <v>1860</v>
      </c>
      <c r="C37261">
        <v>2219228</v>
      </c>
    </row>
    <row r="37262" spans="1:3" x14ac:dyDescent="0.3">
      <c r="A37262" t="s">
        <v>2269</v>
      </c>
      <c r="B37262">
        <v>1861</v>
      </c>
      <c r="C37262">
        <v>2217459</v>
      </c>
    </row>
    <row r="37263" spans="1:3" x14ac:dyDescent="0.3">
      <c r="A37263" t="s">
        <v>2269</v>
      </c>
      <c r="B37263">
        <v>1862</v>
      </c>
      <c r="C37263">
        <v>2215671</v>
      </c>
    </row>
    <row r="37264" spans="1:3" x14ac:dyDescent="0.3">
      <c r="A37264" t="s">
        <v>2269</v>
      </c>
      <c r="B37264">
        <v>1863</v>
      </c>
      <c r="C37264">
        <v>2213864</v>
      </c>
    </row>
    <row r="37265" spans="1:3" x14ac:dyDescent="0.3">
      <c r="A37265" t="s">
        <v>2269</v>
      </c>
      <c r="B37265">
        <v>1864</v>
      </c>
      <c r="C37265">
        <v>2212038</v>
      </c>
    </row>
    <row r="37266" spans="1:3" x14ac:dyDescent="0.3">
      <c r="A37266" t="s">
        <v>2269</v>
      </c>
      <c r="B37266">
        <v>1865</v>
      </c>
      <c r="C37266">
        <v>2210192</v>
      </c>
    </row>
    <row r="37267" spans="1:3" x14ac:dyDescent="0.3">
      <c r="A37267" t="s">
        <v>2269</v>
      </c>
      <c r="B37267">
        <v>1866</v>
      </c>
      <c r="C37267">
        <v>2208327</v>
      </c>
    </row>
    <row r="37268" spans="1:3" x14ac:dyDescent="0.3">
      <c r="A37268" t="s">
        <v>2269</v>
      </c>
      <c r="B37268">
        <v>1867</v>
      </c>
      <c r="C37268">
        <v>2206443</v>
      </c>
    </row>
    <row r="37269" spans="1:3" x14ac:dyDescent="0.3">
      <c r="A37269" t="s">
        <v>2269</v>
      </c>
      <c r="B37269">
        <v>1868</v>
      </c>
      <c r="C37269">
        <v>2204539</v>
      </c>
    </row>
    <row r="37270" spans="1:3" x14ac:dyDescent="0.3">
      <c r="A37270" t="s">
        <v>2269</v>
      </c>
      <c r="B37270">
        <v>1869</v>
      </c>
      <c r="C37270">
        <v>2202616</v>
      </c>
    </row>
    <row r="37271" spans="1:3" x14ac:dyDescent="0.3">
      <c r="A37271" t="s">
        <v>2269</v>
      </c>
      <c r="B37271">
        <v>1870</v>
      </c>
      <c r="C37271">
        <v>2200673</v>
      </c>
    </row>
    <row r="37272" spans="1:3" x14ac:dyDescent="0.3">
      <c r="A37272" t="s">
        <v>2269</v>
      </c>
      <c r="B37272">
        <v>1871</v>
      </c>
      <c r="C37272">
        <v>2198711</v>
      </c>
    </row>
    <row r="37273" spans="1:3" x14ac:dyDescent="0.3">
      <c r="A37273" t="s">
        <v>2269</v>
      </c>
      <c r="B37273">
        <v>1872</v>
      </c>
      <c r="C37273">
        <v>2196729</v>
      </c>
    </row>
    <row r="37274" spans="1:3" x14ac:dyDescent="0.3">
      <c r="A37274" t="s">
        <v>2269</v>
      </c>
      <c r="B37274">
        <v>1873</v>
      </c>
      <c r="C37274">
        <v>2194727</v>
      </c>
    </row>
    <row r="37275" spans="1:3" x14ac:dyDescent="0.3">
      <c r="A37275" t="s">
        <v>2269</v>
      </c>
      <c r="B37275">
        <v>1874</v>
      </c>
      <c r="C37275">
        <v>2192705</v>
      </c>
    </row>
    <row r="37276" spans="1:3" x14ac:dyDescent="0.3">
      <c r="A37276" t="s">
        <v>2269</v>
      </c>
      <c r="B37276">
        <v>1875</v>
      </c>
      <c r="C37276">
        <v>2190663</v>
      </c>
    </row>
    <row r="37277" spans="1:3" x14ac:dyDescent="0.3">
      <c r="A37277" t="s">
        <v>2269</v>
      </c>
      <c r="B37277">
        <v>1876</v>
      </c>
      <c r="C37277">
        <v>2188601</v>
      </c>
    </row>
    <row r="37278" spans="1:3" x14ac:dyDescent="0.3">
      <c r="A37278" t="s">
        <v>2269</v>
      </c>
      <c r="B37278">
        <v>1877</v>
      </c>
      <c r="C37278">
        <v>2186519</v>
      </c>
    </row>
    <row r="37279" spans="1:3" x14ac:dyDescent="0.3">
      <c r="A37279" t="s">
        <v>2269</v>
      </c>
      <c r="B37279">
        <v>1878</v>
      </c>
      <c r="C37279">
        <v>2184417</v>
      </c>
    </row>
    <row r="37280" spans="1:3" x14ac:dyDescent="0.3">
      <c r="A37280" t="s">
        <v>2269</v>
      </c>
      <c r="B37280">
        <v>1879</v>
      </c>
      <c r="C37280">
        <v>2182294</v>
      </c>
    </row>
    <row r="37281" spans="1:3" x14ac:dyDescent="0.3">
      <c r="A37281" t="s">
        <v>2269</v>
      </c>
      <c r="B37281">
        <v>1880</v>
      </c>
      <c r="C37281">
        <v>2180151</v>
      </c>
    </row>
    <row r="37282" spans="1:3" x14ac:dyDescent="0.3">
      <c r="A37282" t="s">
        <v>2269</v>
      </c>
      <c r="B37282">
        <v>1881</v>
      </c>
      <c r="C37282">
        <v>2177987</v>
      </c>
    </row>
    <row r="37283" spans="1:3" x14ac:dyDescent="0.3">
      <c r="A37283" t="s">
        <v>2269</v>
      </c>
      <c r="B37283">
        <v>1882</v>
      </c>
      <c r="C37283">
        <v>2175803</v>
      </c>
    </row>
    <row r="37284" spans="1:3" x14ac:dyDescent="0.3">
      <c r="A37284" t="s">
        <v>2269</v>
      </c>
      <c r="B37284">
        <v>1883</v>
      </c>
      <c r="C37284">
        <v>2173598</v>
      </c>
    </row>
    <row r="37285" spans="1:3" x14ac:dyDescent="0.3">
      <c r="A37285" t="s">
        <v>2269</v>
      </c>
      <c r="B37285">
        <v>1884</v>
      </c>
      <c r="C37285">
        <v>2171373</v>
      </c>
    </row>
    <row r="37286" spans="1:3" x14ac:dyDescent="0.3">
      <c r="A37286" t="s">
        <v>2269</v>
      </c>
      <c r="B37286">
        <v>1885</v>
      </c>
      <c r="C37286">
        <v>2169126</v>
      </c>
    </row>
    <row r="37287" spans="1:3" x14ac:dyDescent="0.3">
      <c r="A37287" t="s">
        <v>2269</v>
      </c>
      <c r="B37287">
        <v>1886</v>
      </c>
      <c r="C37287">
        <v>2166859</v>
      </c>
    </row>
    <row r="37288" spans="1:3" x14ac:dyDescent="0.3">
      <c r="A37288" t="s">
        <v>2269</v>
      </c>
      <c r="B37288">
        <v>1887</v>
      </c>
      <c r="C37288">
        <v>2164571</v>
      </c>
    </row>
    <row r="37289" spans="1:3" x14ac:dyDescent="0.3">
      <c r="A37289" t="s">
        <v>2269</v>
      </c>
      <c r="B37289">
        <v>1888</v>
      </c>
      <c r="C37289">
        <v>2162261</v>
      </c>
    </row>
    <row r="37290" spans="1:3" x14ac:dyDescent="0.3">
      <c r="A37290" t="s">
        <v>2269</v>
      </c>
      <c r="B37290">
        <v>1889</v>
      </c>
      <c r="C37290">
        <v>2159931</v>
      </c>
    </row>
    <row r="37291" spans="1:3" x14ac:dyDescent="0.3">
      <c r="A37291" t="s">
        <v>2269</v>
      </c>
      <c r="B37291">
        <v>1890</v>
      </c>
      <c r="C37291">
        <v>2157579</v>
      </c>
    </row>
    <row r="37292" spans="1:3" x14ac:dyDescent="0.3">
      <c r="A37292" t="s">
        <v>2269</v>
      </c>
      <c r="B37292">
        <v>1891</v>
      </c>
      <c r="C37292">
        <v>2155206</v>
      </c>
    </row>
    <row r="37293" spans="1:3" x14ac:dyDescent="0.3">
      <c r="A37293" t="s">
        <v>2269</v>
      </c>
      <c r="B37293">
        <v>1892</v>
      </c>
      <c r="C37293">
        <v>2152812</v>
      </c>
    </row>
    <row r="37294" spans="1:3" x14ac:dyDescent="0.3">
      <c r="A37294" t="s">
        <v>2269</v>
      </c>
      <c r="B37294">
        <v>1893</v>
      </c>
      <c r="C37294">
        <v>2150396</v>
      </c>
    </row>
    <row r="37295" spans="1:3" x14ac:dyDescent="0.3">
      <c r="A37295" t="s">
        <v>2269</v>
      </c>
      <c r="B37295">
        <v>1894</v>
      </c>
      <c r="C37295">
        <v>2147959</v>
      </c>
    </row>
    <row r="37296" spans="1:3" x14ac:dyDescent="0.3">
      <c r="A37296" t="s">
        <v>2269</v>
      </c>
      <c r="B37296">
        <v>1895</v>
      </c>
      <c r="C37296">
        <v>2145499</v>
      </c>
    </row>
    <row r="37297" spans="1:3" x14ac:dyDescent="0.3">
      <c r="A37297" t="s">
        <v>2269</v>
      </c>
      <c r="B37297">
        <v>1896</v>
      </c>
      <c r="C37297">
        <v>2143019</v>
      </c>
    </row>
    <row r="37298" spans="1:3" x14ac:dyDescent="0.3">
      <c r="A37298" t="s">
        <v>2269</v>
      </c>
      <c r="B37298">
        <v>1897</v>
      </c>
      <c r="C37298">
        <v>2140516</v>
      </c>
    </row>
    <row r="37299" spans="1:3" x14ac:dyDescent="0.3">
      <c r="A37299" t="s">
        <v>2269</v>
      </c>
      <c r="B37299">
        <v>1898</v>
      </c>
      <c r="C37299">
        <v>2137991</v>
      </c>
    </row>
    <row r="37300" spans="1:3" x14ac:dyDescent="0.3">
      <c r="A37300" t="s">
        <v>2269</v>
      </c>
      <c r="B37300">
        <v>1899</v>
      </c>
      <c r="C37300">
        <v>2137410</v>
      </c>
    </row>
    <row r="37301" spans="1:3" x14ac:dyDescent="0.3">
      <c r="A37301" t="s">
        <v>2269</v>
      </c>
      <c r="B37301">
        <v>1900</v>
      </c>
      <c r="C37301">
        <v>2138769</v>
      </c>
    </row>
    <row r="37302" spans="1:3" x14ac:dyDescent="0.3">
      <c r="A37302" t="s">
        <v>2269</v>
      </c>
      <c r="B37302">
        <v>1901</v>
      </c>
      <c r="C37302">
        <v>2142066</v>
      </c>
    </row>
    <row r="37303" spans="1:3" x14ac:dyDescent="0.3">
      <c r="A37303" t="s">
        <v>2269</v>
      </c>
      <c r="B37303">
        <v>1902</v>
      </c>
      <c r="C37303">
        <v>2147298</v>
      </c>
    </row>
    <row r="37304" spans="1:3" x14ac:dyDescent="0.3">
      <c r="A37304" t="s">
        <v>2269</v>
      </c>
      <c r="B37304">
        <v>1903</v>
      </c>
      <c r="C37304">
        <v>2154462</v>
      </c>
    </row>
    <row r="37305" spans="1:3" x14ac:dyDescent="0.3">
      <c r="A37305" t="s">
        <v>2269</v>
      </c>
      <c r="B37305">
        <v>1904</v>
      </c>
      <c r="C37305">
        <v>2161623</v>
      </c>
    </row>
    <row r="37306" spans="1:3" x14ac:dyDescent="0.3">
      <c r="A37306" t="s">
        <v>2269</v>
      </c>
      <c r="B37306">
        <v>1905</v>
      </c>
      <c r="C37306">
        <v>2168782</v>
      </c>
    </row>
    <row r="37307" spans="1:3" x14ac:dyDescent="0.3">
      <c r="A37307" t="s">
        <v>2269</v>
      </c>
      <c r="B37307">
        <v>1906</v>
      </c>
      <c r="C37307">
        <v>2175938</v>
      </c>
    </row>
    <row r="37308" spans="1:3" x14ac:dyDescent="0.3">
      <c r="A37308" t="s">
        <v>2269</v>
      </c>
      <c r="B37308">
        <v>1907</v>
      </c>
      <c r="C37308">
        <v>2183091</v>
      </c>
    </row>
    <row r="37309" spans="1:3" x14ac:dyDescent="0.3">
      <c r="A37309" t="s">
        <v>2269</v>
      </c>
      <c r="B37309">
        <v>1908</v>
      </c>
      <c r="C37309">
        <v>2190240</v>
      </c>
    </row>
    <row r="37310" spans="1:3" x14ac:dyDescent="0.3">
      <c r="A37310" t="s">
        <v>2269</v>
      </c>
      <c r="B37310">
        <v>1909</v>
      </c>
      <c r="C37310">
        <v>2198435</v>
      </c>
    </row>
    <row r="37311" spans="1:3" x14ac:dyDescent="0.3">
      <c r="A37311" t="s">
        <v>2269</v>
      </c>
      <c r="B37311">
        <v>1910</v>
      </c>
      <c r="C37311">
        <v>2207681</v>
      </c>
    </row>
    <row r="37312" spans="1:3" x14ac:dyDescent="0.3">
      <c r="A37312" t="s">
        <v>2269</v>
      </c>
      <c r="B37312">
        <v>1911</v>
      </c>
      <c r="C37312">
        <v>2217982</v>
      </c>
    </row>
    <row r="37313" spans="1:3" x14ac:dyDescent="0.3">
      <c r="A37313" t="s">
        <v>2269</v>
      </c>
      <c r="B37313">
        <v>1912</v>
      </c>
      <c r="C37313">
        <v>2229346</v>
      </c>
    </row>
    <row r="37314" spans="1:3" x14ac:dyDescent="0.3">
      <c r="A37314" t="s">
        <v>2269</v>
      </c>
      <c r="B37314">
        <v>1913</v>
      </c>
      <c r="C37314">
        <v>2241775</v>
      </c>
    </row>
    <row r="37315" spans="1:3" x14ac:dyDescent="0.3">
      <c r="A37315" t="s">
        <v>2269</v>
      </c>
      <c r="B37315">
        <v>1914</v>
      </c>
      <c r="C37315">
        <v>2254244</v>
      </c>
    </row>
    <row r="37316" spans="1:3" x14ac:dyDescent="0.3">
      <c r="A37316" t="s">
        <v>2269</v>
      </c>
      <c r="B37316">
        <v>1915</v>
      </c>
      <c r="C37316">
        <v>2266753</v>
      </c>
    </row>
    <row r="37317" spans="1:3" x14ac:dyDescent="0.3">
      <c r="A37317" t="s">
        <v>2269</v>
      </c>
      <c r="B37317">
        <v>1916</v>
      </c>
      <c r="C37317">
        <v>2279302</v>
      </c>
    </row>
    <row r="37318" spans="1:3" x14ac:dyDescent="0.3">
      <c r="A37318" t="s">
        <v>2269</v>
      </c>
      <c r="B37318">
        <v>1917</v>
      </c>
      <c r="C37318">
        <v>2291889</v>
      </c>
    </row>
    <row r="37319" spans="1:3" x14ac:dyDescent="0.3">
      <c r="A37319" t="s">
        <v>2269</v>
      </c>
      <c r="B37319">
        <v>1918</v>
      </c>
      <c r="C37319">
        <v>2312973</v>
      </c>
    </row>
    <row r="37320" spans="1:3" x14ac:dyDescent="0.3">
      <c r="A37320" t="s">
        <v>2269</v>
      </c>
      <c r="B37320">
        <v>1919</v>
      </c>
      <c r="C37320">
        <v>2334251</v>
      </c>
    </row>
    <row r="37321" spans="1:3" x14ac:dyDescent="0.3">
      <c r="A37321" t="s">
        <v>2269</v>
      </c>
      <c r="B37321">
        <v>1920</v>
      </c>
      <c r="C37321">
        <v>2355725</v>
      </c>
    </row>
    <row r="37322" spans="1:3" x14ac:dyDescent="0.3">
      <c r="A37322" t="s">
        <v>2269</v>
      </c>
      <c r="B37322">
        <v>1921</v>
      </c>
      <c r="C37322">
        <v>2377396</v>
      </c>
    </row>
    <row r="37323" spans="1:3" x14ac:dyDescent="0.3">
      <c r="A37323" t="s">
        <v>2269</v>
      </c>
      <c r="B37323">
        <v>1922</v>
      </c>
      <c r="C37323">
        <v>2399267</v>
      </c>
    </row>
    <row r="37324" spans="1:3" x14ac:dyDescent="0.3">
      <c r="A37324" t="s">
        <v>2269</v>
      </c>
      <c r="B37324">
        <v>1923</v>
      </c>
      <c r="C37324">
        <v>2421338</v>
      </c>
    </row>
    <row r="37325" spans="1:3" x14ac:dyDescent="0.3">
      <c r="A37325" t="s">
        <v>2269</v>
      </c>
      <c r="B37325">
        <v>1924</v>
      </c>
      <c r="C37325">
        <v>2443613</v>
      </c>
    </row>
    <row r="37326" spans="1:3" x14ac:dyDescent="0.3">
      <c r="A37326" t="s">
        <v>2269</v>
      </c>
      <c r="B37326">
        <v>1925</v>
      </c>
      <c r="C37326">
        <v>2466093</v>
      </c>
    </row>
    <row r="37327" spans="1:3" x14ac:dyDescent="0.3">
      <c r="A37327" t="s">
        <v>2269</v>
      </c>
      <c r="B37327">
        <v>1926</v>
      </c>
      <c r="C37327">
        <v>2488779</v>
      </c>
    </row>
    <row r="37328" spans="1:3" x14ac:dyDescent="0.3">
      <c r="A37328" t="s">
        <v>2269</v>
      </c>
      <c r="B37328">
        <v>1927</v>
      </c>
      <c r="C37328">
        <v>2511675</v>
      </c>
    </row>
    <row r="37329" spans="1:3" x14ac:dyDescent="0.3">
      <c r="A37329" t="s">
        <v>2269</v>
      </c>
      <c r="B37329">
        <v>1928</v>
      </c>
      <c r="C37329">
        <v>2534780</v>
      </c>
    </row>
    <row r="37330" spans="1:3" x14ac:dyDescent="0.3">
      <c r="A37330" t="s">
        <v>2269</v>
      </c>
      <c r="B37330">
        <v>1929</v>
      </c>
      <c r="C37330">
        <v>2558099</v>
      </c>
    </row>
    <row r="37331" spans="1:3" x14ac:dyDescent="0.3">
      <c r="A37331" t="s">
        <v>2269</v>
      </c>
      <c r="B37331">
        <v>1930</v>
      </c>
      <c r="C37331">
        <v>2581632</v>
      </c>
    </row>
    <row r="37332" spans="1:3" x14ac:dyDescent="0.3">
      <c r="A37332" t="s">
        <v>2269</v>
      </c>
      <c r="B37332">
        <v>1931</v>
      </c>
      <c r="C37332">
        <v>2605381</v>
      </c>
    </row>
    <row r="37333" spans="1:3" x14ac:dyDescent="0.3">
      <c r="A37333" t="s">
        <v>2269</v>
      </c>
      <c r="B37333">
        <v>1932</v>
      </c>
      <c r="C37333">
        <v>2629349</v>
      </c>
    </row>
    <row r="37334" spans="1:3" x14ac:dyDescent="0.3">
      <c r="A37334" t="s">
        <v>2269</v>
      </c>
      <c r="B37334">
        <v>1933</v>
      </c>
      <c r="C37334">
        <v>2653537</v>
      </c>
    </row>
    <row r="37335" spans="1:3" x14ac:dyDescent="0.3">
      <c r="A37335" t="s">
        <v>2269</v>
      </c>
      <c r="B37335">
        <v>1934</v>
      </c>
      <c r="C37335">
        <v>2677948</v>
      </c>
    </row>
    <row r="37336" spans="1:3" x14ac:dyDescent="0.3">
      <c r="A37336" t="s">
        <v>2269</v>
      </c>
      <c r="B37336">
        <v>1935</v>
      </c>
      <c r="C37336">
        <v>2702584</v>
      </c>
    </row>
    <row r="37337" spans="1:3" x14ac:dyDescent="0.3">
      <c r="A37337" t="s">
        <v>2269</v>
      </c>
      <c r="B37337">
        <v>1936</v>
      </c>
      <c r="C37337">
        <v>2727446</v>
      </c>
    </row>
    <row r="37338" spans="1:3" x14ac:dyDescent="0.3">
      <c r="A37338" t="s">
        <v>2269</v>
      </c>
      <c r="B37338">
        <v>1937</v>
      </c>
      <c r="C37338">
        <v>2752536</v>
      </c>
    </row>
    <row r="37339" spans="1:3" x14ac:dyDescent="0.3">
      <c r="A37339" t="s">
        <v>2269</v>
      </c>
      <c r="B37339">
        <v>1938</v>
      </c>
      <c r="C37339">
        <v>2777858</v>
      </c>
    </row>
    <row r="37340" spans="1:3" x14ac:dyDescent="0.3">
      <c r="A37340" t="s">
        <v>2269</v>
      </c>
      <c r="B37340">
        <v>1939</v>
      </c>
      <c r="C37340">
        <v>2803412</v>
      </c>
    </row>
    <row r="37341" spans="1:3" x14ac:dyDescent="0.3">
      <c r="A37341" t="s">
        <v>2269</v>
      </c>
      <c r="B37341">
        <v>1940</v>
      </c>
      <c r="C37341">
        <v>2829202</v>
      </c>
    </row>
    <row r="37342" spans="1:3" x14ac:dyDescent="0.3">
      <c r="A37342" t="s">
        <v>2269</v>
      </c>
      <c r="B37342">
        <v>1941</v>
      </c>
      <c r="C37342">
        <v>2855229</v>
      </c>
    </row>
    <row r="37343" spans="1:3" x14ac:dyDescent="0.3">
      <c r="A37343" t="s">
        <v>2269</v>
      </c>
      <c r="B37343">
        <v>1942</v>
      </c>
      <c r="C37343">
        <v>2881495</v>
      </c>
    </row>
    <row r="37344" spans="1:3" x14ac:dyDescent="0.3">
      <c r="A37344" t="s">
        <v>2269</v>
      </c>
      <c r="B37344">
        <v>1943</v>
      </c>
      <c r="C37344">
        <v>2908003</v>
      </c>
    </row>
    <row r="37345" spans="1:3" x14ac:dyDescent="0.3">
      <c r="A37345" t="s">
        <v>2269</v>
      </c>
      <c r="B37345">
        <v>1944</v>
      </c>
      <c r="C37345">
        <v>2934755</v>
      </c>
    </row>
    <row r="37346" spans="1:3" x14ac:dyDescent="0.3">
      <c r="A37346" t="s">
        <v>2269</v>
      </c>
      <c r="B37346">
        <v>1945</v>
      </c>
      <c r="C37346">
        <v>2961753</v>
      </c>
    </row>
    <row r="37347" spans="1:3" x14ac:dyDescent="0.3">
      <c r="A37347" t="s">
        <v>2269</v>
      </c>
      <c r="B37347">
        <v>1946</v>
      </c>
      <c r="C37347">
        <v>2988999</v>
      </c>
    </row>
    <row r="37348" spans="1:3" x14ac:dyDescent="0.3">
      <c r="A37348" t="s">
        <v>2269</v>
      </c>
      <c r="B37348">
        <v>1947</v>
      </c>
      <c r="C37348">
        <v>3016496</v>
      </c>
    </row>
    <row r="37349" spans="1:3" x14ac:dyDescent="0.3">
      <c r="A37349" t="s">
        <v>2269</v>
      </c>
      <c r="B37349">
        <v>1948</v>
      </c>
      <c r="C37349">
        <v>3044246</v>
      </c>
    </row>
    <row r="37350" spans="1:3" x14ac:dyDescent="0.3">
      <c r="A37350" t="s">
        <v>2269</v>
      </c>
      <c r="B37350">
        <v>1949</v>
      </c>
      <c r="C37350">
        <v>3079126</v>
      </c>
    </row>
    <row r="37351" spans="1:3" x14ac:dyDescent="0.3">
      <c r="A37351" t="s">
        <v>2269</v>
      </c>
      <c r="B37351">
        <v>1950</v>
      </c>
      <c r="C37351">
        <v>3121340</v>
      </c>
    </row>
    <row r="37352" spans="1:3" x14ac:dyDescent="0.3">
      <c r="A37352" t="s">
        <v>2269</v>
      </c>
      <c r="B37352">
        <v>1951</v>
      </c>
      <c r="C37352">
        <v>3198811</v>
      </c>
    </row>
    <row r="37353" spans="1:3" x14ac:dyDescent="0.3">
      <c r="A37353" t="s">
        <v>2269</v>
      </c>
      <c r="B37353">
        <v>1952</v>
      </c>
      <c r="C37353">
        <v>3283593</v>
      </c>
    </row>
    <row r="37354" spans="1:3" x14ac:dyDescent="0.3">
      <c r="A37354" t="s">
        <v>2269</v>
      </c>
      <c r="B37354">
        <v>1953</v>
      </c>
      <c r="C37354">
        <v>3372837</v>
      </c>
    </row>
    <row r="37355" spans="1:3" x14ac:dyDescent="0.3">
      <c r="A37355" t="s">
        <v>2269</v>
      </c>
      <c r="B37355">
        <v>1954</v>
      </c>
      <c r="C37355">
        <v>3464662</v>
      </c>
    </row>
    <row r="37356" spans="1:3" x14ac:dyDescent="0.3">
      <c r="A37356" t="s">
        <v>2269</v>
      </c>
      <c r="B37356">
        <v>1955</v>
      </c>
      <c r="C37356">
        <v>3558165</v>
      </c>
    </row>
    <row r="37357" spans="1:3" x14ac:dyDescent="0.3">
      <c r="A37357" t="s">
        <v>2269</v>
      </c>
      <c r="B37357">
        <v>1956</v>
      </c>
      <c r="C37357">
        <v>3653505</v>
      </c>
    </row>
    <row r="37358" spans="1:3" x14ac:dyDescent="0.3">
      <c r="A37358" t="s">
        <v>2269</v>
      </c>
      <c r="B37358">
        <v>1957</v>
      </c>
      <c r="C37358">
        <v>3751798</v>
      </c>
    </row>
    <row r="37359" spans="1:3" x14ac:dyDescent="0.3">
      <c r="A37359" t="s">
        <v>2269</v>
      </c>
      <c r="B37359">
        <v>1958</v>
      </c>
      <c r="C37359">
        <v>3855030</v>
      </c>
    </row>
    <row r="37360" spans="1:3" x14ac:dyDescent="0.3">
      <c r="A37360" t="s">
        <v>2269</v>
      </c>
      <c r="B37360">
        <v>1959</v>
      </c>
      <c r="C37360">
        <v>3965799</v>
      </c>
    </row>
    <row r="37361" spans="1:3" x14ac:dyDescent="0.3">
      <c r="A37361" t="s">
        <v>2269</v>
      </c>
      <c r="B37361">
        <v>1960</v>
      </c>
      <c r="C37361">
        <v>4086534</v>
      </c>
    </row>
    <row r="37362" spans="1:3" x14ac:dyDescent="0.3">
      <c r="A37362" t="s">
        <v>2269</v>
      </c>
      <c r="B37362">
        <v>1961</v>
      </c>
      <c r="C37362">
        <v>4218852</v>
      </c>
    </row>
    <row r="37363" spans="1:3" x14ac:dyDescent="0.3">
      <c r="A37363" t="s">
        <v>2269</v>
      </c>
      <c r="B37363">
        <v>1962</v>
      </c>
      <c r="C37363">
        <v>4362788</v>
      </c>
    </row>
    <row r="37364" spans="1:3" x14ac:dyDescent="0.3">
      <c r="A37364" t="s">
        <v>2269</v>
      </c>
      <c r="B37364">
        <v>1963</v>
      </c>
      <c r="C37364">
        <v>4516540</v>
      </c>
    </row>
    <row r="37365" spans="1:3" x14ac:dyDescent="0.3">
      <c r="A37365" t="s">
        <v>2269</v>
      </c>
      <c r="B37365">
        <v>1964</v>
      </c>
      <c r="C37365">
        <v>4677304</v>
      </c>
    </row>
    <row r="37366" spans="1:3" x14ac:dyDescent="0.3">
      <c r="A37366" t="s">
        <v>2269</v>
      </c>
      <c r="B37366">
        <v>1965</v>
      </c>
      <c r="C37366">
        <v>4843632</v>
      </c>
    </row>
    <row r="37367" spans="1:3" x14ac:dyDescent="0.3">
      <c r="A37367" t="s">
        <v>2269</v>
      </c>
      <c r="B37367">
        <v>1966</v>
      </c>
      <c r="C37367">
        <v>5015353</v>
      </c>
    </row>
    <row r="37368" spans="1:3" x14ac:dyDescent="0.3">
      <c r="A37368" t="s">
        <v>2269</v>
      </c>
      <c r="B37368">
        <v>1967</v>
      </c>
      <c r="C37368">
        <v>5195124</v>
      </c>
    </row>
    <row r="37369" spans="1:3" x14ac:dyDescent="0.3">
      <c r="A37369" t="s">
        <v>2269</v>
      </c>
      <c r="B37369">
        <v>1968</v>
      </c>
      <c r="C37369">
        <v>5387822</v>
      </c>
    </row>
    <row r="37370" spans="1:3" x14ac:dyDescent="0.3">
      <c r="A37370" t="s">
        <v>2269</v>
      </c>
      <c r="B37370">
        <v>1969</v>
      </c>
      <c r="C37370">
        <v>5599909</v>
      </c>
    </row>
    <row r="37371" spans="1:3" x14ac:dyDescent="0.3">
      <c r="A37371" t="s">
        <v>2269</v>
      </c>
      <c r="B37371">
        <v>1970</v>
      </c>
      <c r="C37371">
        <v>5836388</v>
      </c>
    </row>
    <row r="37372" spans="1:3" x14ac:dyDescent="0.3">
      <c r="A37372" t="s">
        <v>2269</v>
      </c>
      <c r="B37372">
        <v>1971</v>
      </c>
      <c r="C37372">
        <v>6100631</v>
      </c>
    </row>
    <row r="37373" spans="1:3" x14ac:dyDescent="0.3">
      <c r="A37373" t="s">
        <v>2269</v>
      </c>
      <c r="B37373">
        <v>1972</v>
      </c>
      <c r="C37373">
        <v>6392973</v>
      </c>
    </row>
    <row r="37374" spans="1:3" x14ac:dyDescent="0.3">
      <c r="A37374" t="s">
        <v>2269</v>
      </c>
      <c r="B37374">
        <v>1973</v>
      </c>
      <c r="C37374">
        <v>6711922</v>
      </c>
    </row>
    <row r="37375" spans="1:3" x14ac:dyDescent="0.3">
      <c r="A37375" t="s">
        <v>2269</v>
      </c>
      <c r="B37375">
        <v>1974</v>
      </c>
      <c r="C37375">
        <v>7054532</v>
      </c>
    </row>
    <row r="37376" spans="1:3" x14ac:dyDescent="0.3">
      <c r="A37376" t="s">
        <v>2269</v>
      </c>
      <c r="B37376">
        <v>1975</v>
      </c>
      <c r="C37376">
        <v>7419486</v>
      </c>
    </row>
    <row r="37377" spans="1:3" x14ac:dyDescent="0.3">
      <c r="A37377" t="s">
        <v>2269</v>
      </c>
      <c r="B37377">
        <v>1976</v>
      </c>
      <c r="C37377">
        <v>7802928</v>
      </c>
    </row>
    <row r="37378" spans="1:3" x14ac:dyDescent="0.3">
      <c r="A37378" t="s">
        <v>2269</v>
      </c>
      <c r="B37378">
        <v>1977</v>
      </c>
      <c r="C37378">
        <v>8207695</v>
      </c>
    </row>
    <row r="37379" spans="1:3" x14ac:dyDescent="0.3">
      <c r="A37379" t="s">
        <v>2269</v>
      </c>
      <c r="B37379">
        <v>1978</v>
      </c>
      <c r="C37379">
        <v>8646845</v>
      </c>
    </row>
    <row r="37380" spans="1:3" x14ac:dyDescent="0.3">
      <c r="A37380" t="s">
        <v>2269</v>
      </c>
      <c r="B37380">
        <v>1979</v>
      </c>
      <c r="C37380">
        <v>9137928</v>
      </c>
    </row>
    <row r="37381" spans="1:3" x14ac:dyDescent="0.3">
      <c r="A37381" t="s">
        <v>2269</v>
      </c>
      <c r="B37381">
        <v>1980</v>
      </c>
      <c r="C37381">
        <v>9691471</v>
      </c>
    </row>
    <row r="37382" spans="1:3" x14ac:dyDescent="0.3">
      <c r="A37382" t="s">
        <v>2269</v>
      </c>
      <c r="B37382">
        <v>1981</v>
      </c>
      <c r="C37382">
        <v>10311771</v>
      </c>
    </row>
    <row r="37383" spans="1:3" x14ac:dyDescent="0.3">
      <c r="A37383" t="s">
        <v>2269</v>
      </c>
      <c r="B37383">
        <v>1982</v>
      </c>
      <c r="C37383">
        <v>10988851</v>
      </c>
    </row>
    <row r="37384" spans="1:3" x14ac:dyDescent="0.3">
      <c r="A37384" t="s">
        <v>2269</v>
      </c>
      <c r="B37384">
        <v>1983</v>
      </c>
      <c r="C37384">
        <v>11701132</v>
      </c>
    </row>
    <row r="37385" spans="1:3" x14ac:dyDescent="0.3">
      <c r="A37385" t="s">
        <v>2269</v>
      </c>
      <c r="B37385">
        <v>1984</v>
      </c>
      <c r="C37385">
        <v>12418836</v>
      </c>
    </row>
    <row r="37386" spans="1:3" x14ac:dyDescent="0.3">
      <c r="A37386" t="s">
        <v>2269</v>
      </c>
      <c r="B37386">
        <v>1985</v>
      </c>
      <c r="C37386">
        <v>13118998</v>
      </c>
    </row>
    <row r="37387" spans="1:3" x14ac:dyDescent="0.3">
      <c r="A37387" t="s">
        <v>2269</v>
      </c>
      <c r="B37387">
        <v>1986</v>
      </c>
      <c r="C37387">
        <v>13794167</v>
      </c>
    </row>
    <row r="37388" spans="1:3" x14ac:dyDescent="0.3">
      <c r="A37388" t="s">
        <v>2269</v>
      </c>
      <c r="B37388">
        <v>1987</v>
      </c>
      <c r="C37388">
        <v>14445663</v>
      </c>
    </row>
    <row r="37389" spans="1:3" x14ac:dyDescent="0.3">
      <c r="A37389" t="s">
        <v>2269</v>
      </c>
      <c r="B37389">
        <v>1988</v>
      </c>
      <c r="C37389">
        <v>15070082</v>
      </c>
    </row>
    <row r="37390" spans="1:3" x14ac:dyDescent="0.3">
      <c r="A37390" t="s">
        <v>2269</v>
      </c>
      <c r="B37390">
        <v>1989</v>
      </c>
      <c r="C37390">
        <v>15666289</v>
      </c>
    </row>
    <row r="37391" spans="1:3" x14ac:dyDescent="0.3">
      <c r="A37391" t="s">
        <v>2269</v>
      </c>
      <c r="B37391">
        <v>1990</v>
      </c>
      <c r="C37391">
        <v>16233786</v>
      </c>
    </row>
    <row r="37392" spans="1:3" x14ac:dyDescent="0.3">
      <c r="A37392" t="s">
        <v>2269</v>
      </c>
      <c r="B37392">
        <v>1991</v>
      </c>
      <c r="C37392">
        <v>16772695</v>
      </c>
    </row>
    <row r="37393" spans="1:3" x14ac:dyDescent="0.3">
      <c r="A37393" t="s">
        <v>2269</v>
      </c>
      <c r="B37393">
        <v>1992</v>
      </c>
      <c r="C37393">
        <v>17282686</v>
      </c>
    </row>
    <row r="37394" spans="1:3" x14ac:dyDescent="0.3">
      <c r="A37394" t="s">
        <v>2269</v>
      </c>
      <c r="B37394">
        <v>1993</v>
      </c>
      <c r="C37394">
        <v>17763297</v>
      </c>
    </row>
    <row r="37395" spans="1:3" x14ac:dyDescent="0.3">
      <c r="A37395" t="s">
        <v>2269</v>
      </c>
      <c r="B37395">
        <v>1994</v>
      </c>
      <c r="C37395">
        <v>18214475</v>
      </c>
    </row>
    <row r="37396" spans="1:3" x14ac:dyDescent="0.3">
      <c r="A37396" t="s">
        <v>2269</v>
      </c>
      <c r="B37396">
        <v>1995</v>
      </c>
      <c r="C37396">
        <v>18638790</v>
      </c>
    </row>
    <row r="37397" spans="1:3" x14ac:dyDescent="0.3">
      <c r="A37397" t="s">
        <v>2269</v>
      </c>
      <c r="B37397">
        <v>1996</v>
      </c>
      <c r="C37397">
        <v>19033843</v>
      </c>
    </row>
    <row r="37398" spans="1:3" x14ac:dyDescent="0.3">
      <c r="A37398" t="s">
        <v>2269</v>
      </c>
      <c r="B37398">
        <v>1997</v>
      </c>
      <c r="C37398">
        <v>19407138</v>
      </c>
    </row>
    <row r="37399" spans="1:3" x14ac:dyDescent="0.3">
      <c r="A37399" t="s">
        <v>2269</v>
      </c>
      <c r="B37399">
        <v>1998</v>
      </c>
      <c r="C37399">
        <v>19783301</v>
      </c>
    </row>
    <row r="37400" spans="1:3" x14ac:dyDescent="0.3">
      <c r="A37400" t="s">
        <v>2269</v>
      </c>
      <c r="B37400">
        <v>1999</v>
      </c>
      <c r="C37400">
        <v>20194531</v>
      </c>
    </row>
    <row r="37401" spans="1:3" x14ac:dyDescent="0.3">
      <c r="A37401" t="s">
        <v>2269</v>
      </c>
      <c r="B37401">
        <v>2000</v>
      </c>
      <c r="C37401">
        <v>20663840</v>
      </c>
    </row>
    <row r="37402" spans="1:3" x14ac:dyDescent="0.3">
      <c r="A37402" t="s">
        <v>2269</v>
      </c>
      <c r="B37402">
        <v>2001</v>
      </c>
      <c r="C37402">
        <v>21202646</v>
      </c>
    </row>
    <row r="37403" spans="1:3" x14ac:dyDescent="0.3">
      <c r="A37403" t="s">
        <v>2269</v>
      </c>
      <c r="B37403">
        <v>2002</v>
      </c>
      <c r="C37403">
        <v>21805322</v>
      </c>
    </row>
    <row r="37404" spans="1:3" x14ac:dyDescent="0.3">
      <c r="A37404" t="s">
        <v>2269</v>
      </c>
      <c r="B37404">
        <v>2003</v>
      </c>
      <c r="C37404">
        <v>22456645</v>
      </c>
    </row>
    <row r="37405" spans="1:3" x14ac:dyDescent="0.3">
      <c r="A37405" t="s">
        <v>2269</v>
      </c>
      <c r="B37405">
        <v>2004</v>
      </c>
      <c r="C37405">
        <v>23132686</v>
      </c>
    </row>
    <row r="37406" spans="1:3" x14ac:dyDescent="0.3">
      <c r="A37406" t="s">
        <v>2269</v>
      </c>
      <c r="B37406">
        <v>2005</v>
      </c>
      <c r="C37406">
        <v>23816175</v>
      </c>
    </row>
    <row r="37407" spans="1:3" x14ac:dyDescent="0.3">
      <c r="A37407" t="s">
        <v>2269</v>
      </c>
      <c r="B37407">
        <v>2006</v>
      </c>
      <c r="C37407">
        <v>24498313</v>
      </c>
    </row>
    <row r="37408" spans="1:3" x14ac:dyDescent="0.3">
      <c r="A37408" t="s">
        <v>2269</v>
      </c>
      <c r="B37408">
        <v>2007</v>
      </c>
      <c r="C37408">
        <v>25184589</v>
      </c>
    </row>
    <row r="37409" spans="1:3" x14ac:dyDescent="0.3">
      <c r="A37409" t="s">
        <v>2269</v>
      </c>
      <c r="B37409">
        <v>2008</v>
      </c>
      <c r="C37409">
        <v>25888535</v>
      </c>
    </row>
    <row r="37410" spans="1:3" x14ac:dyDescent="0.3">
      <c r="A37410" t="s">
        <v>2269</v>
      </c>
      <c r="B37410">
        <v>2009</v>
      </c>
      <c r="C37410">
        <v>26630303</v>
      </c>
    </row>
    <row r="37411" spans="1:3" x14ac:dyDescent="0.3">
      <c r="A37411" t="s">
        <v>2269</v>
      </c>
      <c r="B37411">
        <v>2010</v>
      </c>
      <c r="C37411">
        <v>27421468</v>
      </c>
    </row>
    <row r="37412" spans="1:3" x14ac:dyDescent="0.3">
      <c r="A37412" t="s">
        <v>2269</v>
      </c>
      <c r="B37412">
        <v>2011</v>
      </c>
      <c r="C37412">
        <v>28267591</v>
      </c>
    </row>
    <row r="37413" spans="1:3" x14ac:dyDescent="0.3">
      <c r="A37413" t="s">
        <v>2269</v>
      </c>
      <c r="B37413">
        <v>2012</v>
      </c>
      <c r="C37413">
        <v>29154906</v>
      </c>
    </row>
    <row r="37414" spans="1:3" x14ac:dyDescent="0.3">
      <c r="A37414" t="s">
        <v>2269</v>
      </c>
      <c r="B37414">
        <v>2013</v>
      </c>
      <c r="C37414">
        <v>30052058</v>
      </c>
    </row>
    <row r="37415" spans="1:3" x14ac:dyDescent="0.3">
      <c r="A37415" t="s">
        <v>2269</v>
      </c>
      <c r="B37415">
        <v>2014</v>
      </c>
      <c r="C37415">
        <v>30916603</v>
      </c>
    </row>
    <row r="37416" spans="1:3" x14ac:dyDescent="0.3">
      <c r="A37416" t="s">
        <v>2269</v>
      </c>
      <c r="B37416">
        <v>2015</v>
      </c>
      <c r="C37416">
        <v>31717676</v>
      </c>
    </row>
    <row r="37417" spans="1:3" x14ac:dyDescent="0.3">
      <c r="A37417" t="s">
        <v>2269</v>
      </c>
      <c r="B37417">
        <v>2016</v>
      </c>
      <c r="C37417">
        <v>32443443</v>
      </c>
    </row>
    <row r="37418" spans="1:3" x14ac:dyDescent="0.3">
      <c r="A37418" t="s">
        <v>2269</v>
      </c>
      <c r="B37418">
        <v>2017</v>
      </c>
      <c r="C37418">
        <v>33101182</v>
      </c>
    </row>
    <row r="37419" spans="1:3" x14ac:dyDescent="0.3">
      <c r="A37419" t="s">
        <v>2269</v>
      </c>
      <c r="B37419">
        <v>2018</v>
      </c>
      <c r="C37419">
        <v>33702757</v>
      </c>
    </row>
    <row r="37420" spans="1:3" x14ac:dyDescent="0.3">
      <c r="A37420" t="s">
        <v>2269</v>
      </c>
      <c r="B37420">
        <v>2019</v>
      </c>
      <c r="C37420">
        <v>34268529</v>
      </c>
    </row>
    <row r="37421" spans="1:3" x14ac:dyDescent="0.3">
      <c r="A37421" t="s">
        <v>2269</v>
      </c>
      <c r="B37421">
        <v>2020</v>
      </c>
      <c r="C37421">
        <v>34813867</v>
      </c>
    </row>
    <row r="37422" spans="1:3" x14ac:dyDescent="0.3">
      <c r="A37422" t="s">
        <v>2269</v>
      </c>
      <c r="B37422">
        <v>2021</v>
      </c>
      <c r="C37422">
        <v>35340680</v>
      </c>
    </row>
    <row r="37423" spans="1:3" x14ac:dyDescent="0.3">
      <c r="A37423" t="s">
        <v>2270</v>
      </c>
      <c r="B37423">
        <v>1800</v>
      </c>
      <c r="C37423">
        <v>1009886</v>
      </c>
    </row>
    <row r="37424" spans="1:3" x14ac:dyDescent="0.3">
      <c r="A37424" t="s">
        <v>2270</v>
      </c>
      <c r="B37424">
        <v>1801</v>
      </c>
      <c r="C37424">
        <v>1009886</v>
      </c>
    </row>
    <row r="37425" spans="1:3" x14ac:dyDescent="0.3">
      <c r="A37425" t="s">
        <v>2270</v>
      </c>
      <c r="B37425">
        <v>1802</v>
      </c>
      <c r="C37425">
        <v>1009886</v>
      </c>
    </row>
    <row r="37426" spans="1:3" x14ac:dyDescent="0.3">
      <c r="A37426" t="s">
        <v>2270</v>
      </c>
      <c r="B37426">
        <v>1803</v>
      </c>
      <c r="C37426">
        <v>1009886</v>
      </c>
    </row>
    <row r="37427" spans="1:3" x14ac:dyDescent="0.3">
      <c r="A37427" t="s">
        <v>2270</v>
      </c>
      <c r="B37427">
        <v>1804</v>
      </c>
      <c r="C37427">
        <v>1009886</v>
      </c>
    </row>
    <row r="37428" spans="1:3" x14ac:dyDescent="0.3">
      <c r="A37428" t="s">
        <v>2270</v>
      </c>
      <c r="B37428">
        <v>1805</v>
      </c>
      <c r="C37428">
        <v>1009886</v>
      </c>
    </row>
    <row r="37429" spans="1:3" x14ac:dyDescent="0.3">
      <c r="A37429" t="s">
        <v>2270</v>
      </c>
      <c r="B37429">
        <v>1806</v>
      </c>
      <c r="C37429">
        <v>1009886</v>
      </c>
    </row>
    <row r="37430" spans="1:3" x14ac:dyDescent="0.3">
      <c r="A37430" t="s">
        <v>2270</v>
      </c>
      <c r="B37430">
        <v>1807</v>
      </c>
      <c r="C37430">
        <v>1009886</v>
      </c>
    </row>
    <row r="37431" spans="1:3" x14ac:dyDescent="0.3">
      <c r="A37431" t="s">
        <v>2270</v>
      </c>
      <c r="B37431">
        <v>1808</v>
      </c>
      <c r="C37431">
        <v>1009886</v>
      </c>
    </row>
    <row r="37432" spans="1:3" x14ac:dyDescent="0.3">
      <c r="A37432" t="s">
        <v>2270</v>
      </c>
      <c r="B37432">
        <v>1809</v>
      </c>
      <c r="C37432">
        <v>1009886</v>
      </c>
    </row>
    <row r="37433" spans="1:3" x14ac:dyDescent="0.3">
      <c r="A37433" t="s">
        <v>2270</v>
      </c>
      <c r="B37433">
        <v>1810</v>
      </c>
      <c r="C37433">
        <v>1009886</v>
      </c>
    </row>
    <row r="37434" spans="1:3" x14ac:dyDescent="0.3">
      <c r="A37434" t="s">
        <v>2270</v>
      </c>
      <c r="B37434">
        <v>1811</v>
      </c>
      <c r="C37434">
        <v>1009886</v>
      </c>
    </row>
    <row r="37435" spans="1:3" x14ac:dyDescent="0.3">
      <c r="A37435" t="s">
        <v>2270</v>
      </c>
      <c r="B37435">
        <v>1812</v>
      </c>
      <c r="C37435">
        <v>1009886</v>
      </c>
    </row>
    <row r="37436" spans="1:3" x14ac:dyDescent="0.3">
      <c r="A37436" t="s">
        <v>2270</v>
      </c>
      <c r="B37436">
        <v>1813</v>
      </c>
      <c r="C37436">
        <v>1009886</v>
      </c>
    </row>
    <row r="37437" spans="1:3" x14ac:dyDescent="0.3">
      <c r="A37437" t="s">
        <v>2270</v>
      </c>
      <c r="B37437">
        <v>1814</v>
      </c>
      <c r="C37437">
        <v>1009886</v>
      </c>
    </row>
    <row r="37438" spans="1:3" x14ac:dyDescent="0.3">
      <c r="A37438" t="s">
        <v>2270</v>
      </c>
      <c r="B37438">
        <v>1815</v>
      </c>
      <c r="C37438">
        <v>1009886</v>
      </c>
    </row>
    <row r="37439" spans="1:3" x14ac:dyDescent="0.3">
      <c r="A37439" t="s">
        <v>2270</v>
      </c>
      <c r="B37439">
        <v>1816</v>
      </c>
      <c r="C37439">
        <v>1009886</v>
      </c>
    </row>
    <row r="37440" spans="1:3" x14ac:dyDescent="0.3">
      <c r="A37440" t="s">
        <v>2270</v>
      </c>
      <c r="B37440">
        <v>1817</v>
      </c>
      <c r="C37440">
        <v>1009886</v>
      </c>
    </row>
    <row r="37441" spans="1:3" x14ac:dyDescent="0.3">
      <c r="A37441" t="s">
        <v>2270</v>
      </c>
      <c r="B37441">
        <v>1818</v>
      </c>
      <c r="C37441">
        <v>1009886</v>
      </c>
    </row>
    <row r="37442" spans="1:3" x14ac:dyDescent="0.3">
      <c r="A37442" t="s">
        <v>2270</v>
      </c>
      <c r="B37442">
        <v>1819</v>
      </c>
      <c r="C37442">
        <v>1009344</v>
      </c>
    </row>
    <row r="37443" spans="1:3" x14ac:dyDescent="0.3">
      <c r="A37443" t="s">
        <v>2270</v>
      </c>
      <c r="B37443">
        <v>1820</v>
      </c>
      <c r="C37443">
        <v>1008261</v>
      </c>
    </row>
    <row r="37444" spans="1:3" x14ac:dyDescent="0.3">
      <c r="A37444" t="s">
        <v>2270</v>
      </c>
      <c r="B37444">
        <v>1821</v>
      </c>
      <c r="C37444">
        <v>1006639</v>
      </c>
    </row>
    <row r="37445" spans="1:3" x14ac:dyDescent="0.3">
      <c r="A37445" t="s">
        <v>2270</v>
      </c>
      <c r="B37445">
        <v>1822</v>
      </c>
      <c r="C37445">
        <v>1004479</v>
      </c>
    </row>
    <row r="37446" spans="1:3" x14ac:dyDescent="0.3">
      <c r="A37446" t="s">
        <v>2270</v>
      </c>
      <c r="B37446">
        <v>1823</v>
      </c>
      <c r="C37446">
        <v>1001782</v>
      </c>
    </row>
    <row r="37447" spans="1:3" x14ac:dyDescent="0.3">
      <c r="A37447" t="s">
        <v>2270</v>
      </c>
      <c r="B37447">
        <v>1824</v>
      </c>
      <c r="C37447">
        <v>999093</v>
      </c>
    </row>
    <row r="37448" spans="1:3" x14ac:dyDescent="0.3">
      <c r="A37448" t="s">
        <v>2270</v>
      </c>
      <c r="B37448">
        <v>1825</v>
      </c>
      <c r="C37448">
        <v>996411</v>
      </c>
    </row>
    <row r="37449" spans="1:3" x14ac:dyDescent="0.3">
      <c r="A37449" t="s">
        <v>2270</v>
      </c>
      <c r="B37449">
        <v>1826</v>
      </c>
      <c r="C37449">
        <v>993736</v>
      </c>
    </row>
    <row r="37450" spans="1:3" x14ac:dyDescent="0.3">
      <c r="A37450" t="s">
        <v>2270</v>
      </c>
      <c r="B37450">
        <v>1827</v>
      </c>
      <c r="C37450">
        <v>991069</v>
      </c>
    </row>
    <row r="37451" spans="1:3" x14ac:dyDescent="0.3">
      <c r="A37451" t="s">
        <v>2270</v>
      </c>
      <c r="B37451">
        <v>1828</v>
      </c>
      <c r="C37451">
        <v>988409</v>
      </c>
    </row>
    <row r="37452" spans="1:3" x14ac:dyDescent="0.3">
      <c r="A37452" t="s">
        <v>2270</v>
      </c>
      <c r="B37452">
        <v>1829</v>
      </c>
      <c r="C37452">
        <v>985755</v>
      </c>
    </row>
    <row r="37453" spans="1:3" x14ac:dyDescent="0.3">
      <c r="A37453" t="s">
        <v>2270</v>
      </c>
      <c r="B37453">
        <v>1830</v>
      </c>
      <c r="C37453">
        <v>983109</v>
      </c>
    </row>
    <row r="37454" spans="1:3" x14ac:dyDescent="0.3">
      <c r="A37454" t="s">
        <v>2270</v>
      </c>
      <c r="B37454">
        <v>1831</v>
      </c>
      <c r="C37454">
        <v>980470</v>
      </c>
    </row>
    <row r="37455" spans="1:3" x14ac:dyDescent="0.3">
      <c r="A37455" t="s">
        <v>2270</v>
      </c>
      <c r="B37455">
        <v>1832</v>
      </c>
      <c r="C37455">
        <v>977838</v>
      </c>
    </row>
    <row r="37456" spans="1:3" x14ac:dyDescent="0.3">
      <c r="A37456" t="s">
        <v>2270</v>
      </c>
      <c r="B37456">
        <v>1833</v>
      </c>
      <c r="C37456">
        <v>975213</v>
      </c>
    </row>
    <row r="37457" spans="1:3" x14ac:dyDescent="0.3">
      <c r="A37457" t="s">
        <v>2270</v>
      </c>
      <c r="B37457">
        <v>1834</v>
      </c>
      <c r="C37457">
        <v>972595</v>
      </c>
    </row>
    <row r="37458" spans="1:3" x14ac:dyDescent="0.3">
      <c r="A37458" t="s">
        <v>2270</v>
      </c>
      <c r="B37458">
        <v>1835</v>
      </c>
      <c r="C37458">
        <v>969985</v>
      </c>
    </row>
    <row r="37459" spans="1:3" x14ac:dyDescent="0.3">
      <c r="A37459" t="s">
        <v>2270</v>
      </c>
      <c r="B37459">
        <v>1836</v>
      </c>
      <c r="C37459">
        <v>967381</v>
      </c>
    </row>
    <row r="37460" spans="1:3" x14ac:dyDescent="0.3">
      <c r="A37460" t="s">
        <v>2270</v>
      </c>
      <c r="B37460">
        <v>1837</v>
      </c>
      <c r="C37460">
        <v>964784</v>
      </c>
    </row>
    <row r="37461" spans="1:3" x14ac:dyDescent="0.3">
      <c r="A37461" t="s">
        <v>2270</v>
      </c>
      <c r="B37461">
        <v>1838</v>
      </c>
      <c r="C37461">
        <v>962194</v>
      </c>
    </row>
    <row r="37462" spans="1:3" x14ac:dyDescent="0.3">
      <c r="A37462" t="s">
        <v>2270</v>
      </c>
      <c r="B37462">
        <v>1839</v>
      </c>
      <c r="C37462">
        <v>959611</v>
      </c>
    </row>
    <row r="37463" spans="1:3" x14ac:dyDescent="0.3">
      <c r="A37463" t="s">
        <v>2270</v>
      </c>
      <c r="B37463">
        <v>1840</v>
      </c>
      <c r="C37463">
        <v>957035</v>
      </c>
    </row>
    <row r="37464" spans="1:3" x14ac:dyDescent="0.3">
      <c r="A37464" t="s">
        <v>2270</v>
      </c>
      <c r="B37464">
        <v>1841</v>
      </c>
      <c r="C37464">
        <v>954466</v>
      </c>
    </row>
    <row r="37465" spans="1:3" x14ac:dyDescent="0.3">
      <c r="A37465" t="s">
        <v>2270</v>
      </c>
      <c r="B37465">
        <v>1842</v>
      </c>
      <c r="C37465">
        <v>951904</v>
      </c>
    </row>
    <row r="37466" spans="1:3" x14ac:dyDescent="0.3">
      <c r="A37466" t="s">
        <v>2270</v>
      </c>
      <c r="B37466">
        <v>1843</v>
      </c>
      <c r="C37466">
        <v>949349</v>
      </c>
    </row>
    <row r="37467" spans="1:3" x14ac:dyDescent="0.3">
      <c r="A37467" t="s">
        <v>2270</v>
      </c>
      <c r="B37467">
        <v>1844</v>
      </c>
      <c r="C37467">
        <v>946800</v>
      </c>
    </row>
    <row r="37468" spans="1:3" x14ac:dyDescent="0.3">
      <c r="A37468" t="s">
        <v>2270</v>
      </c>
      <c r="B37468">
        <v>1845</v>
      </c>
      <c r="C37468">
        <v>944259</v>
      </c>
    </row>
    <row r="37469" spans="1:3" x14ac:dyDescent="0.3">
      <c r="A37469" t="s">
        <v>2270</v>
      </c>
      <c r="B37469">
        <v>1846</v>
      </c>
      <c r="C37469">
        <v>941724</v>
      </c>
    </row>
    <row r="37470" spans="1:3" x14ac:dyDescent="0.3">
      <c r="A37470" t="s">
        <v>2270</v>
      </c>
      <c r="B37470">
        <v>1847</v>
      </c>
      <c r="C37470">
        <v>939196</v>
      </c>
    </row>
    <row r="37471" spans="1:3" x14ac:dyDescent="0.3">
      <c r="A37471" t="s">
        <v>2270</v>
      </c>
      <c r="B37471">
        <v>1848</v>
      </c>
      <c r="C37471">
        <v>936675</v>
      </c>
    </row>
    <row r="37472" spans="1:3" x14ac:dyDescent="0.3">
      <c r="A37472" t="s">
        <v>2270</v>
      </c>
      <c r="B37472">
        <v>1849</v>
      </c>
      <c r="C37472">
        <v>935779</v>
      </c>
    </row>
    <row r="37473" spans="1:3" x14ac:dyDescent="0.3">
      <c r="A37473" t="s">
        <v>2270</v>
      </c>
      <c r="B37473">
        <v>1850</v>
      </c>
      <c r="C37473">
        <v>936513</v>
      </c>
    </row>
    <row r="37474" spans="1:3" x14ac:dyDescent="0.3">
      <c r="A37474" t="s">
        <v>2270</v>
      </c>
      <c r="B37474">
        <v>1851</v>
      </c>
      <c r="C37474">
        <v>938504</v>
      </c>
    </row>
    <row r="37475" spans="1:3" x14ac:dyDescent="0.3">
      <c r="A37475" t="s">
        <v>2270</v>
      </c>
      <c r="B37475">
        <v>1852</v>
      </c>
      <c r="C37475">
        <v>942133</v>
      </c>
    </row>
    <row r="37476" spans="1:3" x14ac:dyDescent="0.3">
      <c r="A37476" t="s">
        <v>2270</v>
      </c>
      <c r="B37476">
        <v>1853</v>
      </c>
      <c r="C37476">
        <v>947403</v>
      </c>
    </row>
    <row r="37477" spans="1:3" x14ac:dyDescent="0.3">
      <c r="A37477" t="s">
        <v>2270</v>
      </c>
      <c r="B37477">
        <v>1854</v>
      </c>
      <c r="C37477">
        <v>952703</v>
      </c>
    </row>
    <row r="37478" spans="1:3" x14ac:dyDescent="0.3">
      <c r="A37478" t="s">
        <v>2270</v>
      </c>
      <c r="B37478">
        <v>1855</v>
      </c>
      <c r="C37478">
        <v>958032</v>
      </c>
    </row>
    <row r="37479" spans="1:3" x14ac:dyDescent="0.3">
      <c r="A37479" t="s">
        <v>2270</v>
      </c>
      <c r="B37479">
        <v>1856</v>
      </c>
      <c r="C37479">
        <v>963390</v>
      </c>
    </row>
    <row r="37480" spans="1:3" x14ac:dyDescent="0.3">
      <c r="A37480" t="s">
        <v>2270</v>
      </c>
      <c r="B37480">
        <v>1857</v>
      </c>
      <c r="C37480">
        <v>968779</v>
      </c>
    </row>
    <row r="37481" spans="1:3" x14ac:dyDescent="0.3">
      <c r="A37481" t="s">
        <v>2270</v>
      </c>
      <c r="B37481">
        <v>1858</v>
      </c>
      <c r="C37481">
        <v>974197</v>
      </c>
    </row>
    <row r="37482" spans="1:3" x14ac:dyDescent="0.3">
      <c r="A37482" t="s">
        <v>2270</v>
      </c>
      <c r="B37482">
        <v>1859</v>
      </c>
      <c r="C37482">
        <v>980040</v>
      </c>
    </row>
    <row r="37483" spans="1:3" x14ac:dyDescent="0.3">
      <c r="A37483" t="s">
        <v>2270</v>
      </c>
      <c r="B37483">
        <v>1860</v>
      </c>
      <c r="C37483">
        <v>986312</v>
      </c>
    </row>
    <row r="37484" spans="1:3" x14ac:dyDescent="0.3">
      <c r="A37484" t="s">
        <v>2270</v>
      </c>
      <c r="B37484">
        <v>1861</v>
      </c>
      <c r="C37484">
        <v>993020</v>
      </c>
    </row>
    <row r="37485" spans="1:3" x14ac:dyDescent="0.3">
      <c r="A37485" t="s">
        <v>2270</v>
      </c>
      <c r="B37485">
        <v>1862</v>
      </c>
      <c r="C37485">
        <v>1000167</v>
      </c>
    </row>
    <row r="37486" spans="1:3" x14ac:dyDescent="0.3">
      <c r="A37486" t="s">
        <v>2270</v>
      </c>
      <c r="B37486">
        <v>1863</v>
      </c>
      <c r="C37486">
        <v>1007760</v>
      </c>
    </row>
    <row r="37487" spans="1:3" x14ac:dyDescent="0.3">
      <c r="A37487" t="s">
        <v>2270</v>
      </c>
      <c r="B37487">
        <v>1864</v>
      </c>
      <c r="C37487">
        <v>1015410</v>
      </c>
    </row>
    <row r="37488" spans="1:3" x14ac:dyDescent="0.3">
      <c r="A37488" t="s">
        <v>2270</v>
      </c>
      <c r="B37488">
        <v>1865</v>
      </c>
      <c r="C37488">
        <v>1023118</v>
      </c>
    </row>
    <row r="37489" spans="1:3" x14ac:dyDescent="0.3">
      <c r="A37489" t="s">
        <v>2270</v>
      </c>
      <c r="B37489">
        <v>1866</v>
      </c>
      <c r="C37489">
        <v>1030884</v>
      </c>
    </row>
    <row r="37490" spans="1:3" x14ac:dyDescent="0.3">
      <c r="A37490" t="s">
        <v>2270</v>
      </c>
      <c r="B37490">
        <v>1867</v>
      </c>
      <c r="C37490">
        <v>1038710</v>
      </c>
    </row>
    <row r="37491" spans="1:3" x14ac:dyDescent="0.3">
      <c r="A37491" t="s">
        <v>2270</v>
      </c>
      <c r="B37491">
        <v>1868</v>
      </c>
      <c r="C37491">
        <v>1046594</v>
      </c>
    </row>
    <row r="37492" spans="1:3" x14ac:dyDescent="0.3">
      <c r="A37492" t="s">
        <v>2270</v>
      </c>
      <c r="B37492">
        <v>1869</v>
      </c>
      <c r="C37492">
        <v>1055176</v>
      </c>
    </row>
    <row r="37493" spans="1:3" x14ac:dyDescent="0.3">
      <c r="A37493" t="s">
        <v>2270</v>
      </c>
      <c r="B37493">
        <v>1870</v>
      </c>
      <c r="C37493">
        <v>1064467</v>
      </c>
    </row>
    <row r="37494" spans="1:3" x14ac:dyDescent="0.3">
      <c r="A37494" t="s">
        <v>2270</v>
      </c>
      <c r="B37494">
        <v>1871</v>
      </c>
      <c r="C37494">
        <v>1074479</v>
      </c>
    </row>
    <row r="37495" spans="1:3" x14ac:dyDescent="0.3">
      <c r="A37495" t="s">
        <v>2270</v>
      </c>
      <c r="B37495">
        <v>1872</v>
      </c>
      <c r="C37495">
        <v>1085225</v>
      </c>
    </row>
    <row r="37496" spans="1:3" x14ac:dyDescent="0.3">
      <c r="A37496" t="s">
        <v>2270</v>
      </c>
      <c r="B37496">
        <v>1873</v>
      </c>
      <c r="C37496">
        <v>1096716</v>
      </c>
    </row>
    <row r="37497" spans="1:3" x14ac:dyDescent="0.3">
      <c r="A37497" t="s">
        <v>2270</v>
      </c>
      <c r="B37497">
        <v>1874</v>
      </c>
      <c r="C37497">
        <v>1108328</v>
      </c>
    </row>
    <row r="37498" spans="1:3" x14ac:dyDescent="0.3">
      <c r="A37498" t="s">
        <v>2270</v>
      </c>
      <c r="B37498">
        <v>1875</v>
      </c>
      <c r="C37498">
        <v>1120064</v>
      </c>
    </row>
    <row r="37499" spans="1:3" x14ac:dyDescent="0.3">
      <c r="A37499" t="s">
        <v>2270</v>
      </c>
      <c r="B37499">
        <v>1876</v>
      </c>
      <c r="C37499">
        <v>1131923</v>
      </c>
    </row>
    <row r="37500" spans="1:3" x14ac:dyDescent="0.3">
      <c r="A37500" t="s">
        <v>2270</v>
      </c>
      <c r="B37500">
        <v>1877</v>
      </c>
      <c r="C37500">
        <v>1143908</v>
      </c>
    </row>
    <row r="37501" spans="1:3" x14ac:dyDescent="0.3">
      <c r="A37501" t="s">
        <v>2270</v>
      </c>
      <c r="B37501">
        <v>1878</v>
      </c>
      <c r="C37501">
        <v>1156019</v>
      </c>
    </row>
    <row r="37502" spans="1:3" x14ac:dyDescent="0.3">
      <c r="A37502" t="s">
        <v>2270</v>
      </c>
      <c r="B37502">
        <v>1879</v>
      </c>
      <c r="C37502">
        <v>1167786</v>
      </c>
    </row>
    <row r="37503" spans="1:3" x14ac:dyDescent="0.3">
      <c r="A37503" t="s">
        <v>2270</v>
      </c>
      <c r="B37503">
        <v>1880</v>
      </c>
      <c r="C37503">
        <v>1179201</v>
      </c>
    </row>
    <row r="37504" spans="1:3" x14ac:dyDescent="0.3">
      <c r="A37504" t="s">
        <v>2270</v>
      </c>
      <c r="B37504">
        <v>1881</v>
      </c>
      <c r="C37504">
        <v>1190257</v>
      </c>
    </row>
    <row r="37505" spans="1:3" x14ac:dyDescent="0.3">
      <c r="A37505" t="s">
        <v>2270</v>
      </c>
      <c r="B37505">
        <v>1882</v>
      </c>
      <c r="C37505">
        <v>1200945</v>
      </c>
    </row>
    <row r="37506" spans="1:3" x14ac:dyDescent="0.3">
      <c r="A37506" t="s">
        <v>2270</v>
      </c>
      <c r="B37506">
        <v>1883</v>
      </c>
      <c r="C37506">
        <v>1211259</v>
      </c>
    </row>
    <row r="37507" spans="1:3" x14ac:dyDescent="0.3">
      <c r="A37507" t="s">
        <v>2270</v>
      </c>
      <c r="B37507">
        <v>1884</v>
      </c>
      <c r="C37507">
        <v>1221661</v>
      </c>
    </row>
    <row r="37508" spans="1:3" x14ac:dyDescent="0.3">
      <c r="A37508" t="s">
        <v>2270</v>
      </c>
      <c r="B37508">
        <v>1885</v>
      </c>
      <c r="C37508">
        <v>1232152</v>
      </c>
    </row>
    <row r="37509" spans="1:3" x14ac:dyDescent="0.3">
      <c r="A37509" t="s">
        <v>2270</v>
      </c>
      <c r="B37509">
        <v>1886</v>
      </c>
      <c r="C37509">
        <v>1242732</v>
      </c>
    </row>
    <row r="37510" spans="1:3" x14ac:dyDescent="0.3">
      <c r="A37510" t="s">
        <v>2270</v>
      </c>
      <c r="B37510">
        <v>1887</v>
      </c>
      <c r="C37510">
        <v>1253404</v>
      </c>
    </row>
    <row r="37511" spans="1:3" x14ac:dyDescent="0.3">
      <c r="A37511" t="s">
        <v>2270</v>
      </c>
      <c r="B37511">
        <v>1888</v>
      </c>
      <c r="C37511">
        <v>1264167</v>
      </c>
    </row>
    <row r="37512" spans="1:3" x14ac:dyDescent="0.3">
      <c r="A37512" t="s">
        <v>2270</v>
      </c>
      <c r="B37512">
        <v>1889</v>
      </c>
      <c r="C37512">
        <v>1274507</v>
      </c>
    </row>
    <row r="37513" spans="1:3" x14ac:dyDescent="0.3">
      <c r="A37513" t="s">
        <v>2270</v>
      </c>
      <c r="B37513">
        <v>1890</v>
      </c>
      <c r="C37513">
        <v>1284418</v>
      </c>
    </row>
    <row r="37514" spans="1:3" x14ac:dyDescent="0.3">
      <c r="A37514" t="s">
        <v>2270</v>
      </c>
      <c r="B37514">
        <v>1891</v>
      </c>
      <c r="C37514">
        <v>1293894</v>
      </c>
    </row>
    <row r="37515" spans="1:3" x14ac:dyDescent="0.3">
      <c r="A37515" t="s">
        <v>2270</v>
      </c>
      <c r="B37515">
        <v>1892</v>
      </c>
      <c r="C37515">
        <v>1302926</v>
      </c>
    </row>
    <row r="37516" spans="1:3" x14ac:dyDescent="0.3">
      <c r="A37516" t="s">
        <v>2270</v>
      </c>
      <c r="B37516">
        <v>1893</v>
      </c>
      <c r="C37516">
        <v>1311508</v>
      </c>
    </row>
    <row r="37517" spans="1:3" x14ac:dyDescent="0.3">
      <c r="A37517" t="s">
        <v>2270</v>
      </c>
      <c r="B37517">
        <v>1894</v>
      </c>
      <c r="C37517">
        <v>1320147</v>
      </c>
    </row>
    <row r="37518" spans="1:3" x14ac:dyDescent="0.3">
      <c r="A37518" t="s">
        <v>2270</v>
      </c>
      <c r="B37518">
        <v>1895</v>
      </c>
      <c r="C37518">
        <v>1328842</v>
      </c>
    </row>
    <row r="37519" spans="1:3" x14ac:dyDescent="0.3">
      <c r="A37519" t="s">
        <v>2270</v>
      </c>
      <c r="B37519">
        <v>1896</v>
      </c>
      <c r="C37519">
        <v>1337594</v>
      </c>
    </row>
    <row r="37520" spans="1:3" x14ac:dyDescent="0.3">
      <c r="A37520" t="s">
        <v>2270</v>
      </c>
      <c r="B37520">
        <v>1897</v>
      </c>
      <c r="C37520">
        <v>1346404</v>
      </c>
    </row>
    <row r="37521" spans="1:3" x14ac:dyDescent="0.3">
      <c r="A37521" t="s">
        <v>2270</v>
      </c>
      <c r="B37521">
        <v>1898</v>
      </c>
      <c r="C37521">
        <v>1355271</v>
      </c>
    </row>
    <row r="37522" spans="1:3" x14ac:dyDescent="0.3">
      <c r="A37522" t="s">
        <v>2270</v>
      </c>
      <c r="B37522">
        <v>1899</v>
      </c>
      <c r="C37522">
        <v>1364197</v>
      </c>
    </row>
    <row r="37523" spans="1:3" x14ac:dyDescent="0.3">
      <c r="A37523" t="s">
        <v>2270</v>
      </c>
      <c r="B37523">
        <v>1900</v>
      </c>
      <c r="C37523">
        <v>1373181</v>
      </c>
    </row>
    <row r="37524" spans="1:3" x14ac:dyDescent="0.3">
      <c r="A37524" t="s">
        <v>2270</v>
      </c>
      <c r="B37524">
        <v>1901</v>
      </c>
      <c r="C37524">
        <v>1382224</v>
      </c>
    </row>
    <row r="37525" spans="1:3" x14ac:dyDescent="0.3">
      <c r="A37525" t="s">
        <v>2270</v>
      </c>
      <c r="B37525">
        <v>1902</v>
      </c>
      <c r="C37525">
        <v>1391327</v>
      </c>
    </row>
    <row r="37526" spans="1:3" x14ac:dyDescent="0.3">
      <c r="A37526" t="s">
        <v>2270</v>
      </c>
      <c r="B37526">
        <v>1903</v>
      </c>
      <c r="C37526">
        <v>1400489</v>
      </c>
    </row>
    <row r="37527" spans="1:3" x14ac:dyDescent="0.3">
      <c r="A37527" t="s">
        <v>2270</v>
      </c>
      <c r="B37527">
        <v>1904</v>
      </c>
      <c r="C37527">
        <v>1409711</v>
      </c>
    </row>
    <row r="37528" spans="1:3" x14ac:dyDescent="0.3">
      <c r="A37528" t="s">
        <v>2270</v>
      </c>
      <c r="B37528">
        <v>1905</v>
      </c>
      <c r="C37528">
        <v>1418994</v>
      </c>
    </row>
    <row r="37529" spans="1:3" x14ac:dyDescent="0.3">
      <c r="A37529" t="s">
        <v>2270</v>
      </c>
      <c r="B37529">
        <v>1906</v>
      </c>
      <c r="C37529">
        <v>1428337</v>
      </c>
    </row>
    <row r="37530" spans="1:3" x14ac:dyDescent="0.3">
      <c r="A37530" t="s">
        <v>2270</v>
      </c>
      <c r="B37530">
        <v>1907</v>
      </c>
      <c r="C37530">
        <v>1437742</v>
      </c>
    </row>
    <row r="37531" spans="1:3" x14ac:dyDescent="0.3">
      <c r="A37531" t="s">
        <v>2270</v>
      </c>
      <c r="B37531">
        <v>1908</v>
      </c>
      <c r="C37531">
        <v>1447209</v>
      </c>
    </row>
    <row r="37532" spans="1:3" x14ac:dyDescent="0.3">
      <c r="A37532" t="s">
        <v>2270</v>
      </c>
      <c r="B37532">
        <v>1909</v>
      </c>
      <c r="C37532">
        <v>1456444</v>
      </c>
    </row>
    <row r="37533" spans="1:3" x14ac:dyDescent="0.3">
      <c r="A37533" t="s">
        <v>2270</v>
      </c>
      <c r="B37533">
        <v>1910</v>
      </c>
      <c r="C37533">
        <v>1465445</v>
      </c>
    </row>
    <row r="37534" spans="1:3" x14ac:dyDescent="0.3">
      <c r="A37534" t="s">
        <v>2270</v>
      </c>
      <c r="B37534">
        <v>1911</v>
      </c>
      <c r="C37534">
        <v>1474209</v>
      </c>
    </row>
    <row r="37535" spans="1:3" x14ac:dyDescent="0.3">
      <c r="A37535" t="s">
        <v>2270</v>
      </c>
      <c r="B37535">
        <v>1912</v>
      </c>
      <c r="C37535">
        <v>1482732</v>
      </c>
    </row>
    <row r="37536" spans="1:3" x14ac:dyDescent="0.3">
      <c r="A37536" t="s">
        <v>2270</v>
      </c>
      <c r="B37536">
        <v>1913</v>
      </c>
      <c r="C37536">
        <v>1491011</v>
      </c>
    </row>
    <row r="37537" spans="1:3" x14ac:dyDescent="0.3">
      <c r="A37537" t="s">
        <v>2270</v>
      </c>
      <c r="B37537">
        <v>1914</v>
      </c>
      <c r="C37537">
        <v>1499336</v>
      </c>
    </row>
    <row r="37538" spans="1:3" x14ac:dyDescent="0.3">
      <c r="A37538" t="s">
        <v>2270</v>
      </c>
      <c r="B37538">
        <v>1915</v>
      </c>
      <c r="C37538">
        <v>1507708</v>
      </c>
    </row>
    <row r="37539" spans="1:3" x14ac:dyDescent="0.3">
      <c r="A37539" t="s">
        <v>2270</v>
      </c>
      <c r="B37539">
        <v>1916</v>
      </c>
      <c r="C37539">
        <v>1516126</v>
      </c>
    </row>
    <row r="37540" spans="1:3" x14ac:dyDescent="0.3">
      <c r="A37540" t="s">
        <v>2270</v>
      </c>
      <c r="B37540">
        <v>1917</v>
      </c>
      <c r="C37540">
        <v>1524590</v>
      </c>
    </row>
    <row r="37541" spans="1:3" x14ac:dyDescent="0.3">
      <c r="A37541" t="s">
        <v>2270</v>
      </c>
      <c r="B37541">
        <v>1918</v>
      </c>
      <c r="C37541">
        <v>1533738</v>
      </c>
    </row>
    <row r="37542" spans="1:3" x14ac:dyDescent="0.3">
      <c r="A37542" t="s">
        <v>2270</v>
      </c>
      <c r="B37542">
        <v>1919</v>
      </c>
      <c r="C37542">
        <v>1545734</v>
      </c>
    </row>
    <row r="37543" spans="1:3" x14ac:dyDescent="0.3">
      <c r="A37543" t="s">
        <v>2270</v>
      </c>
      <c r="B37543">
        <v>1920</v>
      </c>
      <c r="C37543">
        <v>1560638</v>
      </c>
    </row>
    <row r="37544" spans="1:3" x14ac:dyDescent="0.3">
      <c r="A37544" t="s">
        <v>2270</v>
      </c>
      <c r="B37544">
        <v>1921</v>
      </c>
      <c r="C37544">
        <v>1578510</v>
      </c>
    </row>
    <row r="37545" spans="1:3" x14ac:dyDescent="0.3">
      <c r="A37545" t="s">
        <v>2270</v>
      </c>
      <c r="B37545">
        <v>1922</v>
      </c>
      <c r="C37545">
        <v>1599410</v>
      </c>
    </row>
    <row r="37546" spans="1:3" x14ac:dyDescent="0.3">
      <c r="A37546" t="s">
        <v>2270</v>
      </c>
      <c r="B37546">
        <v>1923</v>
      </c>
      <c r="C37546">
        <v>1623401</v>
      </c>
    </row>
    <row r="37547" spans="1:3" x14ac:dyDescent="0.3">
      <c r="A37547" t="s">
        <v>2270</v>
      </c>
      <c r="B37547">
        <v>1924</v>
      </c>
      <c r="C37547">
        <v>1647752</v>
      </c>
    </row>
    <row r="37548" spans="1:3" x14ac:dyDescent="0.3">
      <c r="A37548" t="s">
        <v>2270</v>
      </c>
      <c r="B37548">
        <v>1925</v>
      </c>
      <c r="C37548">
        <v>1672469</v>
      </c>
    </row>
    <row r="37549" spans="1:3" x14ac:dyDescent="0.3">
      <c r="A37549" t="s">
        <v>2270</v>
      </c>
      <c r="B37549">
        <v>1926</v>
      </c>
      <c r="C37549">
        <v>1697556</v>
      </c>
    </row>
    <row r="37550" spans="1:3" x14ac:dyDescent="0.3">
      <c r="A37550" t="s">
        <v>2270</v>
      </c>
      <c r="B37550">
        <v>1927</v>
      </c>
      <c r="C37550">
        <v>1723019</v>
      </c>
    </row>
    <row r="37551" spans="1:3" x14ac:dyDescent="0.3">
      <c r="A37551" t="s">
        <v>2270</v>
      </c>
      <c r="B37551">
        <v>1928</v>
      </c>
      <c r="C37551">
        <v>1748865</v>
      </c>
    </row>
    <row r="37552" spans="1:3" x14ac:dyDescent="0.3">
      <c r="A37552" t="s">
        <v>2270</v>
      </c>
      <c r="B37552">
        <v>1929</v>
      </c>
      <c r="C37552">
        <v>1774737</v>
      </c>
    </row>
    <row r="37553" spans="1:3" x14ac:dyDescent="0.3">
      <c r="A37553" t="s">
        <v>2270</v>
      </c>
      <c r="B37553">
        <v>1930</v>
      </c>
      <c r="C37553">
        <v>1800633</v>
      </c>
    </row>
    <row r="37554" spans="1:3" x14ac:dyDescent="0.3">
      <c r="A37554" t="s">
        <v>2270</v>
      </c>
      <c r="B37554">
        <v>1931</v>
      </c>
      <c r="C37554">
        <v>1826546</v>
      </c>
    </row>
    <row r="37555" spans="1:3" x14ac:dyDescent="0.3">
      <c r="A37555" t="s">
        <v>2270</v>
      </c>
      <c r="B37555">
        <v>1932</v>
      </c>
      <c r="C37555">
        <v>1852473</v>
      </c>
    </row>
    <row r="37556" spans="1:3" x14ac:dyDescent="0.3">
      <c r="A37556" t="s">
        <v>2270</v>
      </c>
      <c r="B37556">
        <v>1933</v>
      </c>
      <c r="C37556">
        <v>1878407</v>
      </c>
    </row>
    <row r="37557" spans="1:3" x14ac:dyDescent="0.3">
      <c r="A37557" t="s">
        <v>2270</v>
      </c>
      <c r="B37557">
        <v>1934</v>
      </c>
      <c r="C37557">
        <v>1904705</v>
      </c>
    </row>
    <row r="37558" spans="1:3" x14ac:dyDescent="0.3">
      <c r="A37558" t="s">
        <v>2270</v>
      </c>
      <c r="B37558">
        <v>1935</v>
      </c>
      <c r="C37558">
        <v>1931371</v>
      </c>
    </row>
    <row r="37559" spans="1:3" x14ac:dyDescent="0.3">
      <c r="A37559" t="s">
        <v>2270</v>
      </c>
      <c r="B37559">
        <v>1936</v>
      </c>
      <c r="C37559">
        <v>1958410</v>
      </c>
    </row>
    <row r="37560" spans="1:3" x14ac:dyDescent="0.3">
      <c r="A37560" t="s">
        <v>2270</v>
      </c>
      <c r="B37560">
        <v>1937</v>
      </c>
      <c r="C37560">
        <v>1985828</v>
      </c>
    </row>
    <row r="37561" spans="1:3" x14ac:dyDescent="0.3">
      <c r="A37561" t="s">
        <v>2270</v>
      </c>
      <c r="B37561">
        <v>1938</v>
      </c>
      <c r="C37561">
        <v>2013630</v>
      </c>
    </row>
    <row r="37562" spans="1:3" x14ac:dyDescent="0.3">
      <c r="A37562" t="s">
        <v>2270</v>
      </c>
      <c r="B37562">
        <v>1939</v>
      </c>
      <c r="C37562">
        <v>2043476</v>
      </c>
    </row>
    <row r="37563" spans="1:3" x14ac:dyDescent="0.3">
      <c r="A37563" t="s">
        <v>2270</v>
      </c>
      <c r="B37563">
        <v>1940</v>
      </c>
      <c r="C37563">
        <v>2075427</v>
      </c>
    </row>
    <row r="37564" spans="1:3" x14ac:dyDescent="0.3">
      <c r="A37564" t="s">
        <v>2270</v>
      </c>
      <c r="B37564">
        <v>1941</v>
      </c>
      <c r="C37564">
        <v>2109541</v>
      </c>
    </row>
    <row r="37565" spans="1:3" x14ac:dyDescent="0.3">
      <c r="A37565" t="s">
        <v>2270</v>
      </c>
      <c r="B37565">
        <v>1942</v>
      </c>
      <c r="C37565">
        <v>2145879</v>
      </c>
    </row>
    <row r="37566" spans="1:3" x14ac:dyDescent="0.3">
      <c r="A37566" t="s">
        <v>2270</v>
      </c>
      <c r="B37566">
        <v>1943</v>
      </c>
      <c r="C37566">
        <v>2184505</v>
      </c>
    </row>
    <row r="37567" spans="1:3" x14ac:dyDescent="0.3">
      <c r="A37567" t="s">
        <v>2270</v>
      </c>
      <c r="B37567">
        <v>1944</v>
      </c>
      <c r="C37567">
        <v>2223826</v>
      </c>
    </row>
    <row r="37568" spans="1:3" x14ac:dyDescent="0.3">
      <c r="A37568" t="s">
        <v>2270</v>
      </c>
      <c r="B37568">
        <v>1945</v>
      </c>
      <c r="C37568">
        <v>2263855</v>
      </c>
    </row>
    <row r="37569" spans="1:3" x14ac:dyDescent="0.3">
      <c r="A37569" t="s">
        <v>2270</v>
      </c>
      <c r="B37569">
        <v>1946</v>
      </c>
      <c r="C37569">
        <v>2304605</v>
      </c>
    </row>
    <row r="37570" spans="1:3" x14ac:dyDescent="0.3">
      <c r="A37570" t="s">
        <v>2270</v>
      </c>
      <c r="B37570">
        <v>1947</v>
      </c>
      <c r="C37570">
        <v>2346088</v>
      </c>
    </row>
    <row r="37571" spans="1:3" x14ac:dyDescent="0.3">
      <c r="A37571" t="s">
        <v>2270</v>
      </c>
      <c r="B37571">
        <v>1948</v>
      </c>
      <c r="C37571">
        <v>2388317</v>
      </c>
    </row>
    <row r="37572" spans="1:3" x14ac:dyDescent="0.3">
      <c r="A37572" t="s">
        <v>2270</v>
      </c>
      <c r="B37572">
        <v>1949</v>
      </c>
      <c r="C37572">
        <v>2435109</v>
      </c>
    </row>
    <row r="37573" spans="1:3" x14ac:dyDescent="0.3">
      <c r="A37573" t="s">
        <v>2270</v>
      </c>
      <c r="B37573">
        <v>1950</v>
      </c>
      <c r="C37573">
        <v>2486642</v>
      </c>
    </row>
    <row r="37574" spans="1:3" x14ac:dyDescent="0.3">
      <c r="A37574" t="s">
        <v>2270</v>
      </c>
      <c r="B37574">
        <v>1951</v>
      </c>
      <c r="C37574">
        <v>2545343</v>
      </c>
    </row>
    <row r="37575" spans="1:3" x14ac:dyDescent="0.3">
      <c r="A37575" t="s">
        <v>2270</v>
      </c>
      <c r="B37575">
        <v>1952</v>
      </c>
      <c r="C37575">
        <v>2606617</v>
      </c>
    </row>
    <row r="37576" spans="1:3" x14ac:dyDescent="0.3">
      <c r="A37576" t="s">
        <v>2270</v>
      </c>
      <c r="B37576">
        <v>1953</v>
      </c>
      <c r="C37576">
        <v>2670733</v>
      </c>
    </row>
    <row r="37577" spans="1:3" x14ac:dyDescent="0.3">
      <c r="A37577" t="s">
        <v>2270</v>
      </c>
      <c r="B37577">
        <v>1954</v>
      </c>
      <c r="C37577">
        <v>2737910</v>
      </c>
    </row>
    <row r="37578" spans="1:3" x14ac:dyDescent="0.3">
      <c r="A37578" t="s">
        <v>2270</v>
      </c>
      <c r="B37578">
        <v>1955</v>
      </c>
      <c r="C37578">
        <v>2808239</v>
      </c>
    </row>
    <row r="37579" spans="1:3" x14ac:dyDescent="0.3">
      <c r="A37579" t="s">
        <v>2270</v>
      </c>
      <c r="B37579">
        <v>1956</v>
      </c>
      <c r="C37579">
        <v>2881767</v>
      </c>
    </row>
    <row r="37580" spans="1:3" x14ac:dyDescent="0.3">
      <c r="A37580" t="s">
        <v>2270</v>
      </c>
      <c r="B37580">
        <v>1957</v>
      </c>
      <c r="C37580">
        <v>2958481</v>
      </c>
    </row>
    <row r="37581" spans="1:3" x14ac:dyDescent="0.3">
      <c r="A37581" t="s">
        <v>2270</v>
      </c>
      <c r="B37581">
        <v>1958</v>
      </c>
      <c r="C37581">
        <v>3038293</v>
      </c>
    </row>
    <row r="37582" spans="1:3" x14ac:dyDescent="0.3">
      <c r="A37582" t="s">
        <v>2270</v>
      </c>
      <c r="B37582">
        <v>1959</v>
      </c>
      <c r="C37582">
        <v>3121093</v>
      </c>
    </row>
    <row r="37583" spans="1:3" x14ac:dyDescent="0.3">
      <c r="A37583" t="s">
        <v>2270</v>
      </c>
      <c r="B37583">
        <v>1960</v>
      </c>
      <c r="C37583">
        <v>3206757</v>
      </c>
    </row>
    <row r="37584" spans="1:3" x14ac:dyDescent="0.3">
      <c r="A37584" t="s">
        <v>2270</v>
      </c>
      <c r="B37584">
        <v>1961</v>
      </c>
      <c r="C37584">
        <v>3295280</v>
      </c>
    </row>
    <row r="37585" spans="1:3" x14ac:dyDescent="0.3">
      <c r="A37585" t="s">
        <v>2270</v>
      </c>
      <c r="B37585">
        <v>1962</v>
      </c>
      <c r="C37585">
        <v>3386803</v>
      </c>
    </row>
    <row r="37586" spans="1:3" x14ac:dyDescent="0.3">
      <c r="A37586" t="s">
        <v>2270</v>
      </c>
      <c r="B37586">
        <v>1963</v>
      </c>
      <c r="C37586">
        <v>3481654</v>
      </c>
    </row>
    <row r="37587" spans="1:3" x14ac:dyDescent="0.3">
      <c r="A37587" t="s">
        <v>2270</v>
      </c>
      <c r="B37587">
        <v>1964</v>
      </c>
      <c r="C37587">
        <v>3580241</v>
      </c>
    </row>
    <row r="37588" spans="1:3" x14ac:dyDescent="0.3">
      <c r="A37588" t="s">
        <v>2270</v>
      </c>
      <c r="B37588">
        <v>1965</v>
      </c>
      <c r="C37588">
        <v>3682879</v>
      </c>
    </row>
    <row r="37589" spans="1:3" x14ac:dyDescent="0.3">
      <c r="A37589" t="s">
        <v>2270</v>
      </c>
      <c r="B37589">
        <v>1966</v>
      </c>
      <c r="C37589">
        <v>3789381</v>
      </c>
    </row>
    <row r="37590" spans="1:3" x14ac:dyDescent="0.3">
      <c r="A37590" t="s">
        <v>2270</v>
      </c>
      <c r="B37590">
        <v>1967</v>
      </c>
      <c r="C37590">
        <v>3899648</v>
      </c>
    </row>
    <row r="37591" spans="1:3" x14ac:dyDescent="0.3">
      <c r="A37591" t="s">
        <v>2270</v>
      </c>
      <c r="B37591">
        <v>1968</v>
      </c>
      <c r="C37591">
        <v>4014107</v>
      </c>
    </row>
    <row r="37592" spans="1:3" x14ac:dyDescent="0.3">
      <c r="A37592" t="s">
        <v>2270</v>
      </c>
      <c r="B37592">
        <v>1969</v>
      </c>
      <c r="C37592">
        <v>4133323</v>
      </c>
    </row>
    <row r="37593" spans="1:3" x14ac:dyDescent="0.3">
      <c r="A37593" t="s">
        <v>2270</v>
      </c>
      <c r="B37593">
        <v>1970</v>
      </c>
      <c r="C37593">
        <v>4257508</v>
      </c>
    </row>
    <row r="37594" spans="1:3" x14ac:dyDescent="0.3">
      <c r="A37594" t="s">
        <v>2270</v>
      </c>
      <c r="B37594">
        <v>1971</v>
      </c>
      <c r="C37594">
        <v>4387532</v>
      </c>
    </row>
    <row r="37595" spans="1:3" x14ac:dyDescent="0.3">
      <c r="A37595" t="s">
        <v>2270</v>
      </c>
      <c r="B37595">
        <v>1972</v>
      </c>
      <c r="C37595">
        <v>4522886</v>
      </c>
    </row>
    <row r="37596" spans="1:3" x14ac:dyDescent="0.3">
      <c r="A37596" t="s">
        <v>2270</v>
      </c>
      <c r="B37596">
        <v>1973</v>
      </c>
      <c r="C37596">
        <v>4660726</v>
      </c>
    </row>
    <row r="37597" spans="1:3" x14ac:dyDescent="0.3">
      <c r="A37597" t="s">
        <v>2270</v>
      </c>
      <c r="B37597">
        <v>1974</v>
      </c>
      <c r="C37597">
        <v>4797188</v>
      </c>
    </row>
    <row r="37598" spans="1:3" x14ac:dyDescent="0.3">
      <c r="A37598" t="s">
        <v>2270</v>
      </c>
      <c r="B37598">
        <v>1975</v>
      </c>
      <c r="C37598">
        <v>4929846</v>
      </c>
    </row>
    <row r="37599" spans="1:3" x14ac:dyDescent="0.3">
      <c r="A37599" t="s">
        <v>2270</v>
      </c>
      <c r="B37599">
        <v>1976</v>
      </c>
      <c r="C37599">
        <v>5057375</v>
      </c>
    </row>
    <row r="37600" spans="1:3" x14ac:dyDescent="0.3">
      <c r="A37600" t="s">
        <v>2270</v>
      </c>
      <c r="B37600">
        <v>1977</v>
      </c>
      <c r="C37600">
        <v>5181505</v>
      </c>
    </row>
    <row r="37601" spans="1:3" x14ac:dyDescent="0.3">
      <c r="A37601" t="s">
        <v>2270</v>
      </c>
      <c r="B37601">
        <v>1978</v>
      </c>
      <c r="C37601">
        <v>5306685</v>
      </c>
    </row>
    <row r="37602" spans="1:3" x14ac:dyDescent="0.3">
      <c r="A37602" t="s">
        <v>2270</v>
      </c>
      <c r="B37602">
        <v>1979</v>
      </c>
      <c r="C37602">
        <v>5439069</v>
      </c>
    </row>
    <row r="37603" spans="1:3" x14ac:dyDescent="0.3">
      <c r="A37603" t="s">
        <v>2270</v>
      </c>
      <c r="B37603">
        <v>1980</v>
      </c>
      <c r="C37603">
        <v>5583157</v>
      </c>
    </row>
    <row r="37604" spans="1:3" x14ac:dyDescent="0.3">
      <c r="A37604" t="s">
        <v>2270</v>
      </c>
      <c r="B37604">
        <v>1981</v>
      </c>
      <c r="C37604">
        <v>5740441</v>
      </c>
    </row>
    <row r="37605" spans="1:3" x14ac:dyDescent="0.3">
      <c r="A37605" t="s">
        <v>2270</v>
      </c>
      <c r="B37605">
        <v>1982</v>
      </c>
      <c r="C37605">
        <v>5909734</v>
      </c>
    </row>
    <row r="37606" spans="1:3" x14ac:dyDescent="0.3">
      <c r="A37606" t="s">
        <v>2270</v>
      </c>
      <c r="B37606">
        <v>1983</v>
      </c>
      <c r="C37606">
        <v>6089567</v>
      </c>
    </row>
    <row r="37607" spans="1:3" x14ac:dyDescent="0.3">
      <c r="A37607" t="s">
        <v>2270</v>
      </c>
      <c r="B37607">
        <v>1984</v>
      </c>
      <c r="C37607">
        <v>6277420</v>
      </c>
    </row>
    <row r="37608" spans="1:3" x14ac:dyDescent="0.3">
      <c r="A37608" t="s">
        <v>2270</v>
      </c>
      <c r="B37608">
        <v>1985</v>
      </c>
      <c r="C37608">
        <v>6471329</v>
      </c>
    </row>
    <row r="37609" spans="1:3" x14ac:dyDescent="0.3">
      <c r="A37609" t="s">
        <v>2270</v>
      </c>
      <c r="B37609">
        <v>1986</v>
      </c>
      <c r="C37609">
        <v>6670665</v>
      </c>
    </row>
    <row r="37610" spans="1:3" x14ac:dyDescent="0.3">
      <c r="A37610" t="s">
        <v>2270</v>
      </c>
      <c r="B37610">
        <v>1987</v>
      </c>
      <c r="C37610">
        <v>6875746</v>
      </c>
    </row>
    <row r="37611" spans="1:3" x14ac:dyDescent="0.3">
      <c r="A37611" t="s">
        <v>2270</v>
      </c>
      <c r="B37611">
        <v>1988</v>
      </c>
      <c r="C37611">
        <v>7086624</v>
      </c>
    </row>
    <row r="37612" spans="1:3" x14ac:dyDescent="0.3">
      <c r="A37612" t="s">
        <v>2270</v>
      </c>
      <c r="B37612">
        <v>1989</v>
      </c>
      <c r="C37612">
        <v>7303511</v>
      </c>
    </row>
    <row r="37613" spans="1:3" x14ac:dyDescent="0.3">
      <c r="A37613" t="s">
        <v>2270</v>
      </c>
      <c r="B37613">
        <v>1990</v>
      </c>
      <c r="C37613">
        <v>7526306</v>
      </c>
    </row>
    <row r="37614" spans="1:3" x14ac:dyDescent="0.3">
      <c r="A37614" t="s">
        <v>2270</v>
      </c>
      <c r="B37614">
        <v>1991</v>
      </c>
      <c r="C37614">
        <v>7755503</v>
      </c>
    </row>
    <row r="37615" spans="1:3" x14ac:dyDescent="0.3">
      <c r="A37615" t="s">
        <v>2270</v>
      </c>
      <c r="B37615">
        <v>1992</v>
      </c>
      <c r="C37615">
        <v>7990090</v>
      </c>
    </row>
    <row r="37616" spans="1:3" x14ac:dyDescent="0.3">
      <c r="A37616" t="s">
        <v>2270</v>
      </c>
      <c r="B37616">
        <v>1993</v>
      </c>
      <c r="C37616">
        <v>8226749</v>
      </c>
    </row>
    <row r="37617" spans="1:3" x14ac:dyDescent="0.3">
      <c r="A37617" t="s">
        <v>2270</v>
      </c>
      <c r="B37617">
        <v>1994</v>
      </c>
      <c r="C37617">
        <v>8461066</v>
      </c>
    </row>
    <row r="37618" spans="1:3" x14ac:dyDescent="0.3">
      <c r="A37618" t="s">
        <v>2270</v>
      </c>
      <c r="B37618">
        <v>1995</v>
      </c>
      <c r="C37618">
        <v>8690155</v>
      </c>
    </row>
    <row r="37619" spans="1:3" x14ac:dyDescent="0.3">
      <c r="A37619" t="s">
        <v>2270</v>
      </c>
      <c r="B37619">
        <v>1996</v>
      </c>
      <c r="C37619">
        <v>8912872</v>
      </c>
    </row>
    <row r="37620" spans="1:3" x14ac:dyDescent="0.3">
      <c r="A37620" t="s">
        <v>2270</v>
      </c>
      <c r="B37620">
        <v>1997</v>
      </c>
      <c r="C37620">
        <v>9130876</v>
      </c>
    </row>
    <row r="37621" spans="1:3" x14ac:dyDescent="0.3">
      <c r="A37621" t="s">
        <v>2270</v>
      </c>
      <c r="B37621">
        <v>1998</v>
      </c>
      <c r="C37621">
        <v>9347777</v>
      </c>
    </row>
    <row r="37622" spans="1:3" x14ac:dyDescent="0.3">
      <c r="A37622" t="s">
        <v>2270</v>
      </c>
      <c r="B37622">
        <v>1999</v>
      </c>
      <c r="C37622">
        <v>9568717</v>
      </c>
    </row>
    <row r="37623" spans="1:3" x14ac:dyDescent="0.3">
      <c r="A37623" t="s">
        <v>2270</v>
      </c>
      <c r="B37623">
        <v>2000</v>
      </c>
      <c r="C37623">
        <v>9797731</v>
      </c>
    </row>
    <row r="37624" spans="1:3" x14ac:dyDescent="0.3">
      <c r="A37624" t="s">
        <v>2270</v>
      </c>
      <c r="B37624">
        <v>2001</v>
      </c>
      <c r="C37624">
        <v>10036102</v>
      </c>
    </row>
    <row r="37625" spans="1:3" x14ac:dyDescent="0.3">
      <c r="A37625" t="s">
        <v>2270</v>
      </c>
      <c r="B37625">
        <v>2002</v>
      </c>
      <c r="C37625">
        <v>10283694</v>
      </c>
    </row>
    <row r="37626" spans="1:3" x14ac:dyDescent="0.3">
      <c r="A37626" t="s">
        <v>2270</v>
      </c>
      <c r="B37626">
        <v>2003</v>
      </c>
      <c r="C37626">
        <v>10541470</v>
      </c>
    </row>
    <row r="37627" spans="1:3" x14ac:dyDescent="0.3">
      <c r="A37627" t="s">
        <v>2270</v>
      </c>
      <c r="B37627">
        <v>2004</v>
      </c>
      <c r="C37627">
        <v>10810086</v>
      </c>
    </row>
    <row r="37628" spans="1:3" x14ac:dyDescent="0.3">
      <c r="A37628" t="s">
        <v>2270</v>
      </c>
      <c r="B37628">
        <v>2005</v>
      </c>
      <c r="C37628">
        <v>11090123</v>
      </c>
    </row>
    <row r="37629" spans="1:3" x14ac:dyDescent="0.3">
      <c r="A37629" t="s">
        <v>2270</v>
      </c>
      <c r="B37629">
        <v>2006</v>
      </c>
      <c r="C37629">
        <v>11382272</v>
      </c>
    </row>
    <row r="37630" spans="1:3" x14ac:dyDescent="0.3">
      <c r="A37630" t="s">
        <v>2270</v>
      </c>
      <c r="B37630">
        <v>2007</v>
      </c>
      <c r="C37630">
        <v>11687078</v>
      </c>
    </row>
    <row r="37631" spans="1:3" x14ac:dyDescent="0.3">
      <c r="A37631" t="s">
        <v>2270</v>
      </c>
      <c r="B37631">
        <v>2008</v>
      </c>
      <c r="C37631">
        <v>12004700</v>
      </c>
    </row>
    <row r="37632" spans="1:3" x14ac:dyDescent="0.3">
      <c r="A37632" t="s">
        <v>2270</v>
      </c>
      <c r="B37632">
        <v>2009</v>
      </c>
      <c r="C37632">
        <v>12335092</v>
      </c>
    </row>
    <row r="37633" spans="1:3" x14ac:dyDescent="0.3">
      <c r="A37633" t="s">
        <v>2270</v>
      </c>
      <c r="B37633">
        <v>2010</v>
      </c>
      <c r="C37633">
        <v>12678143</v>
      </c>
    </row>
    <row r="37634" spans="1:3" x14ac:dyDescent="0.3">
      <c r="A37634" t="s">
        <v>2270</v>
      </c>
      <c r="B37634">
        <v>2011</v>
      </c>
      <c r="C37634">
        <v>13033814</v>
      </c>
    </row>
    <row r="37635" spans="1:3" x14ac:dyDescent="0.3">
      <c r="A37635" t="s">
        <v>2270</v>
      </c>
      <c r="B37635">
        <v>2012</v>
      </c>
      <c r="C37635">
        <v>13401990</v>
      </c>
    </row>
    <row r="37636" spans="1:3" x14ac:dyDescent="0.3">
      <c r="A37636" t="s">
        <v>2270</v>
      </c>
      <c r="B37636">
        <v>2013</v>
      </c>
      <c r="C37636">
        <v>13782429</v>
      </c>
    </row>
    <row r="37637" spans="1:3" x14ac:dyDescent="0.3">
      <c r="A37637" t="s">
        <v>2270</v>
      </c>
      <c r="B37637">
        <v>2014</v>
      </c>
      <c r="C37637">
        <v>14174740</v>
      </c>
    </row>
    <row r="37638" spans="1:3" x14ac:dyDescent="0.3">
      <c r="A37638" t="s">
        <v>2270</v>
      </c>
      <c r="B37638">
        <v>2015</v>
      </c>
      <c r="C37638">
        <v>14578450</v>
      </c>
    </row>
    <row r="37639" spans="1:3" x14ac:dyDescent="0.3">
      <c r="A37639" t="s">
        <v>2270</v>
      </c>
      <c r="B37639">
        <v>2016</v>
      </c>
      <c r="C37639">
        <v>14993514</v>
      </c>
    </row>
    <row r="37640" spans="1:3" x14ac:dyDescent="0.3">
      <c r="A37640" t="s">
        <v>2270</v>
      </c>
      <c r="B37640">
        <v>2017</v>
      </c>
      <c r="C37640">
        <v>15419354</v>
      </c>
    </row>
    <row r="37641" spans="1:3" x14ac:dyDescent="0.3">
      <c r="A37641" t="s">
        <v>2270</v>
      </c>
      <c r="B37641">
        <v>2018</v>
      </c>
      <c r="C37641">
        <v>15854324</v>
      </c>
    </row>
    <row r="37642" spans="1:3" x14ac:dyDescent="0.3">
      <c r="A37642" t="s">
        <v>2270</v>
      </c>
      <c r="B37642">
        <v>2019</v>
      </c>
      <c r="C37642">
        <v>16296362</v>
      </c>
    </row>
    <row r="37643" spans="1:3" x14ac:dyDescent="0.3">
      <c r="A37643" t="s">
        <v>2270</v>
      </c>
      <c r="B37643">
        <v>2020</v>
      </c>
      <c r="C37643">
        <v>16743930</v>
      </c>
    </row>
    <row r="37644" spans="1:3" x14ac:dyDescent="0.3">
      <c r="A37644" t="s">
        <v>2270</v>
      </c>
      <c r="B37644">
        <v>2021</v>
      </c>
      <c r="C37644">
        <v>17196308</v>
      </c>
    </row>
    <row r="37645" spans="1:3" x14ac:dyDescent="0.3">
      <c r="A37645" t="s">
        <v>2271</v>
      </c>
      <c r="B37645">
        <v>1800</v>
      </c>
      <c r="C37645">
        <v>2147197</v>
      </c>
    </row>
    <row r="37646" spans="1:3" x14ac:dyDescent="0.3">
      <c r="A37646" t="s">
        <v>2271</v>
      </c>
      <c r="B37646">
        <v>1801</v>
      </c>
      <c r="C37646">
        <v>2147197</v>
      </c>
    </row>
    <row r="37647" spans="1:3" x14ac:dyDescent="0.3">
      <c r="A37647" t="s">
        <v>2271</v>
      </c>
      <c r="B37647">
        <v>1802</v>
      </c>
      <c r="C37647">
        <v>2147197</v>
      </c>
    </row>
    <row r="37648" spans="1:3" x14ac:dyDescent="0.3">
      <c r="A37648" t="s">
        <v>2271</v>
      </c>
      <c r="B37648">
        <v>1803</v>
      </c>
      <c r="C37648">
        <v>2147197</v>
      </c>
    </row>
    <row r="37649" spans="1:3" x14ac:dyDescent="0.3">
      <c r="A37649" t="s">
        <v>2271</v>
      </c>
      <c r="B37649">
        <v>1804</v>
      </c>
      <c r="C37649">
        <v>2147197</v>
      </c>
    </row>
    <row r="37650" spans="1:3" x14ac:dyDescent="0.3">
      <c r="A37650" t="s">
        <v>2271</v>
      </c>
      <c r="B37650">
        <v>1805</v>
      </c>
      <c r="C37650">
        <v>2147197</v>
      </c>
    </row>
    <row r="37651" spans="1:3" x14ac:dyDescent="0.3">
      <c r="A37651" t="s">
        <v>2271</v>
      </c>
      <c r="B37651">
        <v>1806</v>
      </c>
      <c r="C37651">
        <v>2147197</v>
      </c>
    </row>
    <row r="37652" spans="1:3" x14ac:dyDescent="0.3">
      <c r="A37652" t="s">
        <v>2271</v>
      </c>
      <c r="B37652">
        <v>1807</v>
      </c>
      <c r="C37652">
        <v>2147197</v>
      </c>
    </row>
    <row r="37653" spans="1:3" x14ac:dyDescent="0.3">
      <c r="A37653" t="s">
        <v>2271</v>
      </c>
      <c r="B37653">
        <v>1808</v>
      </c>
      <c r="C37653">
        <v>2147197</v>
      </c>
    </row>
    <row r="37654" spans="1:3" x14ac:dyDescent="0.3">
      <c r="A37654" t="s">
        <v>2271</v>
      </c>
      <c r="B37654">
        <v>1809</v>
      </c>
      <c r="C37654">
        <v>2147197</v>
      </c>
    </row>
    <row r="37655" spans="1:3" x14ac:dyDescent="0.3">
      <c r="A37655" t="s">
        <v>2271</v>
      </c>
      <c r="B37655">
        <v>1810</v>
      </c>
      <c r="C37655">
        <v>2147197</v>
      </c>
    </row>
    <row r="37656" spans="1:3" x14ac:dyDescent="0.3">
      <c r="A37656" t="s">
        <v>2271</v>
      </c>
      <c r="B37656">
        <v>1811</v>
      </c>
      <c r="C37656">
        <v>2147197</v>
      </c>
    </row>
    <row r="37657" spans="1:3" x14ac:dyDescent="0.3">
      <c r="A37657" t="s">
        <v>2271</v>
      </c>
      <c r="B37657">
        <v>1812</v>
      </c>
      <c r="C37657">
        <v>2147197</v>
      </c>
    </row>
    <row r="37658" spans="1:3" x14ac:dyDescent="0.3">
      <c r="A37658" t="s">
        <v>2271</v>
      </c>
      <c r="B37658">
        <v>1813</v>
      </c>
      <c r="C37658">
        <v>2147197</v>
      </c>
    </row>
    <row r="37659" spans="1:3" x14ac:dyDescent="0.3">
      <c r="A37659" t="s">
        <v>2271</v>
      </c>
      <c r="B37659">
        <v>1814</v>
      </c>
      <c r="C37659">
        <v>2147197</v>
      </c>
    </row>
    <row r="37660" spans="1:3" x14ac:dyDescent="0.3">
      <c r="A37660" t="s">
        <v>2271</v>
      </c>
      <c r="B37660">
        <v>1815</v>
      </c>
      <c r="C37660">
        <v>2147197</v>
      </c>
    </row>
    <row r="37661" spans="1:3" x14ac:dyDescent="0.3">
      <c r="A37661" t="s">
        <v>2271</v>
      </c>
      <c r="B37661">
        <v>1816</v>
      </c>
      <c r="C37661">
        <v>2147197</v>
      </c>
    </row>
    <row r="37662" spans="1:3" x14ac:dyDescent="0.3">
      <c r="A37662" t="s">
        <v>2271</v>
      </c>
      <c r="B37662">
        <v>1817</v>
      </c>
      <c r="C37662">
        <v>2147197</v>
      </c>
    </row>
    <row r="37663" spans="1:3" x14ac:dyDescent="0.3">
      <c r="A37663" t="s">
        <v>2271</v>
      </c>
      <c r="B37663">
        <v>1818</v>
      </c>
      <c r="C37663">
        <v>2147197</v>
      </c>
    </row>
    <row r="37664" spans="1:3" x14ac:dyDescent="0.3">
      <c r="A37664" t="s">
        <v>2271</v>
      </c>
      <c r="B37664">
        <v>1819</v>
      </c>
      <c r="C37664">
        <v>2146330</v>
      </c>
    </row>
    <row r="37665" spans="1:3" x14ac:dyDescent="0.3">
      <c r="A37665" t="s">
        <v>2271</v>
      </c>
      <c r="B37665">
        <v>1820</v>
      </c>
      <c r="C37665">
        <v>2144598</v>
      </c>
    </row>
    <row r="37666" spans="1:3" x14ac:dyDescent="0.3">
      <c r="A37666" t="s">
        <v>2271</v>
      </c>
      <c r="B37666">
        <v>1821</v>
      </c>
      <c r="C37666">
        <v>2142002</v>
      </c>
    </row>
    <row r="37667" spans="1:3" x14ac:dyDescent="0.3">
      <c r="A37667" t="s">
        <v>2271</v>
      </c>
      <c r="B37667">
        <v>1822</v>
      </c>
      <c r="C37667">
        <v>2138544</v>
      </c>
    </row>
    <row r="37668" spans="1:3" x14ac:dyDescent="0.3">
      <c r="A37668" t="s">
        <v>2271</v>
      </c>
      <c r="B37668">
        <v>1823</v>
      </c>
      <c r="C37668">
        <v>2134227</v>
      </c>
    </row>
    <row r="37669" spans="1:3" x14ac:dyDescent="0.3">
      <c r="A37669" t="s">
        <v>2271</v>
      </c>
      <c r="B37669">
        <v>1824</v>
      </c>
      <c r="C37669">
        <v>2129918</v>
      </c>
    </row>
    <row r="37670" spans="1:3" x14ac:dyDescent="0.3">
      <c r="A37670" t="s">
        <v>2271</v>
      </c>
      <c r="B37670">
        <v>1825</v>
      </c>
      <c r="C37670">
        <v>2125618</v>
      </c>
    </row>
    <row r="37671" spans="1:3" x14ac:dyDescent="0.3">
      <c r="A37671" t="s">
        <v>2271</v>
      </c>
      <c r="B37671">
        <v>1826</v>
      </c>
      <c r="C37671">
        <v>2121327</v>
      </c>
    </row>
    <row r="37672" spans="1:3" x14ac:dyDescent="0.3">
      <c r="A37672" t="s">
        <v>2271</v>
      </c>
      <c r="B37672">
        <v>1827</v>
      </c>
      <c r="C37672">
        <v>2117044</v>
      </c>
    </row>
    <row r="37673" spans="1:3" x14ac:dyDescent="0.3">
      <c r="A37673" t="s">
        <v>2271</v>
      </c>
      <c r="B37673">
        <v>1828</v>
      </c>
      <c r="C37673">
        <v>2112770</v>
      </c>
    </row>
    <row r="37674" spans="1:3" x14ac:dyDescent="0.3">
      <c r="A37674" t="s">
        <v>2271</v>
      </c>
      <c r="B37674">
        <v>1829</v>
      </c>
      <c r="C37674">
        <v>2108504</v>
      </c>
    </row>
    <row r="37675" spans="1:3" x14ac:dyDescent="0.3">
      <c r="A37675" t="s">
        <v>2271</v>
      </c>
      <c r="B37675">
        <v>1830</v>
      </c>
      <c r="C37675">
        <v>2104247</v>
      </c>
    </row>
    <row r="37676" spans="1:3" x14ac:dyDescent="0.3">
      <c r="A37676" t="s">
        <v>2271</v>
      </c>
      <c r="B37676">
        <v>1831</v>
      </c>
      <c r="C37676">
        <v>2099999</v>
      </c>
    </row>
    <row r="37677" spans="1:3" x14ac:dyDescent="0.3">
      <c r="A37677" t="s">
        <v>2271</v>
      </c>
      <c r="B37677">
        <v>1832</v>
      </c>
      <c r="C37677">
        <v>2095759</v>
      </c>
    </row>
    <row r="37678" spans="1:3" x14ac:dyDescent="0.3">
      <c r="A37678" t="s">
        <v>2271</v>
      </c>
      <c r="B37678">
        <v>1833</v>
      </c>
      <c r="C37678">
        <v>2091528</v>
      </c>
    </row>
    <row r="37679" spans="1:3" x14ac:dyDescent="0.3">
      <c r="A37679" t="s">
        <v>2271</v>
      </c>
      <c r="B37679">
        <v>1834</v>
      </c>
      <c r="C37679">
        <v>2087305</v>
      </c>
    </row>
    <row r="37680" spans="1:3" x14ac:dyDescent="0.3">
      <c r="A37680" t="s">
        <v>2271</v>
      </c>
      <c r="B37680">
        <v>1835</v>
      </c>
      <c r="C37680">
        <v>2083091</v>
      </c>
    </row>
    <row r="37681" spans="1:3" x14ac:dyDescent="0.3">
      <c r="A37681" t="s">
        <v>2271</v>
      </c>
      <c r="B37681">
        <v>1836</v>
      </c>
      <c r="C37681">
        <v>2078886</v>
      </c>
    </row>
    <row r="37682" spans="1:3" x14ac:dyDescent="0.3">
      <c r="A37682" t="s">
        <v>2271</v>
      </c>
      <c r="B37682">
        <v>1837</v>
      </c>
      <c r="C37682">
        <v>2074689</v>
      </c>
    </row>
    <row r="37683" spans="1:3" x14ac:dyDescent="0.3">
      <c r="A37683" t="s">
        <v>2271</v>
      </c>
      <c r="B37683">
        <v>1838</v>
      </c>
      <c r="C37683">
        <v>2070500</v>
      </c>
    </row>
    <row r="37684" spans="1:3" x14ac:dyDescent="0.3">
      <c r="A37684" t="s">
        <v>2271</v>
      </c>
      <c r="B37684">
        <v>1839</v>
      </c>
      <c r="C37684">
        <v>2066320</v>
      </c>
    </row>
    <row r="37685" spans="1:3" x14ac:dyDescent="0.3">
      <c r="A37685" t="s">
        <v>2271</v>
      </c>
      <c r="B37685">
        <v>1840</v>
      </c>
      <c r="C37685">
        <v>2062148</v>
      </c>
    </row>
    <row r="37686" spans="1:3" x14ac:dyDescent="0.3">
      <c r="A37686" t="s">
        <v>2271</v>
      </c>
      <c r="B37686">
        <v>1841</v>
      </c>
      <c r="C37686">
        <v>2057985</v>
      </c>
    </row>
    <row r="37687" spans="1:3" x14ac:dyDescent="0.3">
      <c r="A37687" t="s">
        <v>2271</v>
      </c>
      <c r="B37687">
        <v>1842</v>
      </c>
      <c r="C37687">
        <v>2053830</v>
      </c>
    </row>
    <row r="37688" spans="1:3" x14ac:dyDescent="0.3">
      <c r="A37688" t="s">
        <v>2271</v>
      </c>
      <c r="B37688">
        <v>1843</v>
      </c>
      <c r="C37688">
        <v>2049683</v>
      </c>
    </row>
    <row r="37689" spans="1:3" x14ac:dyDescent="0.3">
      <c r="A37689" t="s">
        <v>2271</v>
      </c>
      <c r="B37689">
        <v>1844</v>
      </c>
      <c r="C37689">
        <v>2045545</v>
      </c>
    </row>
    <row r="37690" spans="1:3" x14ac:dyDescent="0.3">
      <c r="A37690" t="s">
        <v>2271</v>
      </c>
      <c r="B37690">
        <v>1845</v>
      </c>
      <c r="C37690">
        <v>2041416</v>
      </c>
    </row>
    <row r="37691" spans="1:3" x14ac:dyDescent="0.3">
      <c r="A37691" t="s">
        <v>2271</v>
      </c>
      <c r="B37691">
        <v>1846</v>
      </c>
      <c r="C37691">
        <v>2037294</v>
      </c>
    </row>
    <row r="37692" spans="1:3" x14ac:dyDescent="0.3">
      <c r="A37692" t="s">
        <v>2271</v>
      </c>
      <c r="B37692">
        <v>1847</v>
      </c>
      <c r="C37692">
        <v>2033181</v>
      </c>
    </row>
    <row r="37693" spans="1:3" x14ac:dyDescent="0.3">
      <c r="A37693" t="s">
        <v>2271</v>
      </c>
      <c r="B37693">
        <v>1848</v>
      </c>
      <c r="C37693">
        <v>2029076</v>
      </c>
    </row>
    <row r="37694" spans="1:3" x14ac:dyDescent="0.3">
      <c r="A37694" t="s">
        <v>2271</v>
      </c>
      <c r="B37694">
        <v>1849</v>
      </c>
      <c r="C37694">
        <v>2024980</v>
      </c>
    </row>
    <row r="37695" spans="1:3" x14ac:dyDescent="0.3">
      <c r="A37695" t="s">
        <v>2271</v>
      </c>
      <c r="B37695">
        <v>1850</v>
      </c>
      <c r="C37695">
        <v>2020891</v>
      </c>
    </row>
    <row r="37696" spans="1:3" x14ac:dyDescent="0.3">
      <c r="A37696" t="s">
        <v>2271</v>
      </c>
      <c r="B37696">
        <v>1851</v>
      </c>
      <c r="C37696">
        <v>2017086</v>
      </c>
    </row>
    <row r="37697" spans="1:3" x14ac:dyDescent="0.3">
      <c r="A37697" t="s">
        <v>2271</v>
      </c>
      <c r="B37697">
        <v>1852</v>
      </c>
      <c r="C37697">
        <v>2013289</v>
      </c>
    </row>
    <row r="37698" spans="1:3" x14ac:dyDescent="0.3">
      <c r="A37698" t="s">
        <v>2271</v>
      </c>
      <c r="B37698">
        <v>1853</v>
      </c>
      <c r="C37698">
        <v>2009498</v>
      </c>
    </row>
    <row r="37699" spans="1:3" x14ac:dyDescent="0.3">
      <c r="A37699" t="s">
        <v>2271</v>
      </c>
      <c r="B37699">
        <v>1854</v>
      </c>
      <c r="C37699">
        <v>2005714</v>
      </c>
    </row>
    <row r="37700" spans="1:3" x14ac:dyDescent="0.3">
      <c r="A37700" t="s">
        <v>2271</v>
      </c>
      <c r="B37700">
        <v>1855</v>
      </c>
      <c r="C37700">
        <v>2001938</v>
      </c>
    </row>
    <row r="37701" spans="1:3" x14ac:dyDescent="0.3">
      <c r="A37701" t="s">
        <v>2271</v>
      </c>
      <c r="B37701">
        <v>1856</v>
      </c>
      <c r="C37701">
        <v>1998168</v>
      </c>
    </row>
    <row r="37702" spans="1:3" x14ac:dyDescent="0.3">
      <c r="A37702" t="s">
        <v>2271</v>
      </c>
      <c r="B37702">
        <v>1857</v>
      </c>
      <c r="C37702">
        <v>1994406</v>
      </c>
    </row>
    <row r="37703" spans="1:3" x14ac:dyDescent="0.3">
      <c r="A37703" t="s">
        <v>2271</v>
      </c>
      <c r="B37703">
        <v>1858</v>
      </c>
      <c r="C37703">
        <v>1990650</v>
      </c>
    </row>
    <row r="37704" spans="1:3" x14ac:dyDescent="0.3">
      <c r="A37704" t="s">
        <v>2271</v>
      </c>
      <c r="B37704">
        <v>1859</v>
      </c>
      <c r="C37704">
        <v>1986902</v>
      </c>
    </row>
    <row r="37705" spans="1:3" x14ac:dyDescent="0.3">
      <c r="A37705" t="s">
        <v>2271</v>
      </c>
      <c r="B37705">
        <v>1860</v>
      </c>
      <c r="C37705">
        <v>1983161</v>
      </c>
    </row>
    <row r="37706" spans="1:3" x14ac:dyDescent="0.3">
      <c r="A37706" t="s">
        <v>2271</v>
      </c>
      <c r="B37706">
        <v>1861</v>
      </c>
      <c r="C37706">
        <v>1979426</v>
      </c>
    </row>
    <row r="37707" spans="1:3" x14ac:dyDescent="0.3">
      <c r="A37707" t="s">
        <v>2271</v>
      </c>
      <c r="B37707">
        <v>1862</v>
      </c>
      <c r="C37707">
        <v>1975699</v>
      </c>
    </row>
    <row r="37708" spans="1:3" x14ac:dyDescent="0.3">
      <c r="A37708" t="s">
        <v>2271</v>
      </c>
      <c r="B37708">
        <v>1863</v>
      </c>
      <c r="C37708">
        <v>1971979</v>
      </c>
    </row>
    <row r="37709" spans="1:3" x14ac:dyDescent="0.3">
      <c r="A37709" t="s">
        <v>2271</v>
      </c>
      <c r="B37709">
        <v>1864</v>
      </c>
      <c r="C37709">
        <v>1968265</v>
      </c>
    </row>
    <row r="37710" spans="1:3" x14ac:dyDescent="0.3">
      <c r="A37710" t="s">
        <v>2271</v>
      </c>
      <c r="B37710">
        <v>1865</v>
      </c>
      <c r="C37710">
        <v>1964559</v>
      </c>
    </row>
    <row r="37711" spans="1:3" x14ac:dyDescent="0.3">
      <c r="A37711" t="s">
        <v>2271</v>
      </c>
      <c r="B37711">
        <v>1866</v>
      </c>
      <c r="C37711">
        <v>1960859</v>
      </c>
    </row>
    <row r="37712" spans="1:3" x14ac:dyDescent="0.3">
      <c r="A37712" t="s">
        <v>2271</v>
      </c>
      <c r="B37712">
        <v>1867</v>
      </c>
      <c r="C37712">
        <v>1957167</v>
      </c>
    </row>
    <row r="37713" spans="1:3" x14ac:dyDescent="0.3">
      <c r="A37713" t="s">
        <v>2271</v>
      </c>
      <c r="B37713">
        <v>1868</v>
      </c>
      <c r="C37713">
        <v>1953481</v>
      </c>
    </row>
    <row r="37714" spans="1:3" x14ac:dyDescent="0.3">
      <c r="A37714" t="s">
        <v>2271</v>
      </c>
      <c r="B37714">
        <v>1869</v>
      </c>
      <c r="C37714">
        <v>1949802</v>
      </c>
    </row>
    <row r="37715" spans="1:3" x14ac:dyDescent="0.3">
      <c r="A37715" t="s">
        <v>2271</v>
      </c>
      <c r="B37715">
        <v>1870</v>
      </c>
      <c r="C37715">
        <v>1946131</v>
      </c>
    </row>
    <row r="37716" spans="1:3" x14ac:dyDescent="0.3">
      <c r="A37716" t="s">
        <v>2271</v>
      </c>
      <c r="B37716">
        <v>1871</v>
      </c>
      <c r="C37716">
        <v>1942466</v>
      </c>
    </row>
    <row r="37717" spans="1:3" x14ac:dyDescent="0.3">
      <c r="A37717" t="s">
        <v>2271</v>
      </c>
      <c r="B37717">
        <v>1872</v>
      </c>
      <c r="C37717">
        <v>1938808</v>
      </c>
    </row>
    <row r="37718" spans="1:3" x14ac:dyDescent="0.3">
      <c r="A37718" t="s">
        <v>2271</v>
      </c>
      <c r="B37718">
        <v>1873</v>
      </c>
      <c r="C37718">
        <v>1935156</v>
      </c>
    </row>
    <row r="37719" spans="1:3" x14ac:dyDescent="0.3">
      <c r="A37719" t="s">
        <v>2271</v>
      </c>
      <c r="B37719">
        <v>1874</v>
      </c>
      <c r="C37719">
        <v>1931512</v>
      </c>
    </row>
    <row r="37720" spans="1:3" x14ac:dyDescent="0.3">
      <c r="A37720" t="s">
        <v>2271</v>
      </c>
      <c r="B37720">
        <v>1875</v>
      </c>
      <c r="C37720">
        <v>1927874</v>
      </c>
    </row>
    <row r="37721" spans="1:3" x14ac:dyDescent="0.3">
      <c r="A37721" t="s">
        <v>2271</v>
      </c>
      <c r="B37721">
        <v>1876</v>
      </c>
      <c r="C37721">
        <v>1924244</v>
      </c>
    </row>
    <row r="37722" spans="1:3" x14ac:dyDescent="0.3">
      <c r="A37722" t="s">
        <v>2271</v>
      </c>
      <c r="B37722">
        <v>1877</v>
      </c>
      <c r="C37722">
        <v>1920620</v>
      </c>
    </row>
    <row r="37723" spans="1:3" x14ac:dyDescent="0.3">
      <c r="A37723" t="s">
        <v>2271</v>
      </c>
      <c r="B37723">
        <v>1878</v>
      </c>
      <c r="C37723">
        <v>1917003</v>
      </c>
    </row>
    <row r="37724" spans="1:3" x14ac:dyDescent="0.3">
      <c r="A37724" t="s">
        <v>2271</v>
      </c>
      <c r="B37724">
        <v>1879</v>
      </c>
      <c r="C37724">
        <v>1919088</v>
      </c>
    </row>
    <row r="37725" spans="1:3" x14ac:dyDescent="0.3">
      <c r="A37725" t="s">
        <v>2271</v>
      </c>
      <c r="B37725">
        <v>1880</v>
      </c>
      <c r="C37725">
        <v>1926940</v>
      </c>
    </row>
    <row r="37726" spans="1:3" x14ac:dyDescent="0.3">
      <c r="A37726" t="s">
        <v>2271</v>
      </c>
      <c r="B37726">
        <v>1881</v>
      </c>
      <c r="C37726">
        <v>1940624</v>
      </c>
    </row>
    <row r="37727" spans="1:3" x14ac:dyDescent="0.3">
      <c r="A37727" t="s">
        <v>2271</v>
      </c>
      <c r="B37727">
        <v>1882</v>
      </c>
      <c r="C37727">
        <v>1960206</v>
      </c>
    </row>
    <row r="37728" spans="1:3" x14ac:dyDescent="0.3">
      <c r="A37728" t="s">
        <v>2271</v>
      </c>
      <c r="B37728">
        <v>1883</v>
      </c>
      <c r="C37728">
        <v>1985753</v>
      </c>
    </row>
    <row r="37729" spans="1:3" x14ac:dyDescent="0.3">
      <c r="A37729" t="s">
        <v>2271</v>
      </c>
      <c r="B37729">
        <v>1884</v>
      </c>
      <c r="C37729">
        <v>2011633</v>
      </c>
    </row>
    <row r="37730" spans="1:3" x14ac:dyDescent="0.3">
      <c r="A37730" t="s">
        <v>2271</v>
      </c>
      <c r="B37730">
        <v>1885</v>
      </c>
      <c r="C37730">
        <v>2037850</v>
      </c>
    </row>
    <row r="37731" spans="1:3" x14ac:dyDescent="0.3">
      <c r="A37731" t="s">
        <v>2271</v>
      </c>
      <c r="B37731">
        <v>1886</v>
      </c>
      <c r="C37731">
        <v>2064409</v>
      </c>
    </row>
    <row r="37732" spans="1:3" x14ac:dyDescent="0.3">
      <c r="A37732" t="s">
        <v>2271</v>
      </c>
      <c r="B37732">
        <v>1887</v>
      </c>
      <c r="C37732">
        <v>2091313</v>
      </c>
    </row>
    <row r="37733" spans="1:3" x14ac:dyDescent="0.3">
      <c r="A37733" t="s">
        <v>2271</v>
      </c>
      <c r="B37733">
        <v>1888</v>
      </c>
      <c r="C37733">
        <v>2118569</v>
      </c>
    </row>
    <row r="37734" spans="1:3" x14ac:dyDescent="0.3">
      <c r="A37734" t="s">
        <v>2271</v>
      </c>
      <c r="B37734">
        <v>1889</v>
      </c>
      <c r="C37734">
        <v>2146828</v>
      </c>
    </row>
    <row r="37735" spans="1:3" x14ac:dyDescent="0.3">
      <c r="A37735" t="s">
        <v>2271</v>
      </c>
      <c r="B37735">
        <v>1890</v>
      </c>
      <c r="C37735">
        <v>2176114</v>
      </c>
    </row>
    <row r="37736" spans="1:3" x14ac:dyDescent="0.3">
      <c r="A37736" t="s">
        <v>2271</v>
      </c>
      <c r="B37736">
        <v>1891</v>
      </c>
      <c r="C37736">
        <v>2206450</v>
      </c>
    </row>
    <row r="37737" spans="1:3" x14ac:dyDescent="0.3">
      <c r="A37737" t="s">
        <v>2271</v>
      </c>
      <c r="B37737">
        <v>1892</v>
      </c>
      <c r="C37737">
        <v>2237859</v>
      </c>
    </row>
    <row r="37738" spans="1:3" x14ac:dyDescent="0.3">
      <c r="A37738" t="s">
        <v>2271</v>
      </c>
      <c r="B37738">
        <v>1893</v>
      </c>
      <c r="C37738">
        <v>2270365</v>
      </c>
    </row>
    <row r="37739" spans="1:3" x14ac:dyDescent="0.3">
      <c r="A37739" t="s">
        <v>2271</v>
      </c>
      <c r="B37739">
        <v>1894</v>
      </c>
      <c r="C37739">
        <v>2303343</v>
      </c>
    </row>
    <row r="37740" spans="1:3" x14ac:dyDescent="0.3">
      <c r="A37740" t="s">
        <v>2271</v>
      </c>
      <c r="B37740">
        <v>1895</v>
      </c>
      <c r="C37740">
        <v>2336800</v>
      </c>
    </row>
    <row r="37741" spans="1:3" x14ac:dyDescent="0.3">
      <c r="A37741" t="s">
        <v>2271</v>
      </c>
      <c r="B37741">
        <v>1896</v>
      </c>
      <c r="C37741">
        <v>2370743</v>
      </c>
    </row>
    <row r="37742" spans="1:3" x14ac:dyDescent="0.3">
      <c r="A37742" t="s">
        <v>2271</v>
      </c>
      <c r="B37742">
        <v>1897</v>
      </c>
      <c r="C37742">
        <v>2405179</v>
      </c>
    </row>
    <row r="37743" spans="1:3" x14ac:dyDescent="0.3">
      <c r="A37743" t="s">
        <v>2271</v>
      </c>
      <c r="B37743">
        <v>1898</v>
      </c>
      <c r="C37743">
        <v>2440115</v>
      </c>
    </row>
    <row r="37744" spans="1:3" x14ac:dyDescent="0.3">
      <c r="A37744" t="s">
        <v>2271</v>
      </c>
      <c r="B37744">
        <v>1899</v>
      </c>
      <c r="C37744">
        <v>2476175</v>
      </c>
    </row>
    <row r="37745" spans="1:3" x14ac:dyDescent="0.3">
      <c r="A37745" t="s">
        <v>2271</v>
      </c>
      <c r="B37745">
        <v>1900</v>
      </c>
      <c r="C37745">
        <v>2513385</v>
      </c>
    </row>
    <row r="37746" spans="1:3" x14ac:dyDescent="0.3">
      <c r="A37746" t="s">
        <v>2271</v>
      </c>
      <c r="B37746">
        <v>1901</v>
      </c>
      <c r="C37746">
        <v>2551772</v>
      </c>
    </row>
    <row r="37747" spans="1:3" x14ac:dyDescent="0.3">
      <c r="A37747" t="s">
        <v>2271</v>
      </c>
      <c r="B37747">
        <v>1902</v>
      </c>
      <c r="C37747">
        <v>2591363</v>
      </c>
    </row>
    <row r="37748" spans="1:3" x14ac:dyDescent="0.3">
      <c r="A37748" t="s">
        <v>2271</v>
      </c>
      <c r="B37748">
        <v>1903</v>
      </c>
      <c r="C37748">
        <v>2632186</v>
      </c>
    </row>
    <row r="37749" spans="1:3" x14ac:dyDescent="0.3">
      <c r="A37749" t="s">
        <v>2271</v>
      </c>
      <c r="B37749">
        <v>1904</v>
      </c>
      <c r="C37749">
        <v>2673652</v>
      </c>
    </row>
    <row r="37750" spans="1:3" x14ac:dyDescent="0.3">
      <c r="A37750" t="s">
        <v>2271</v>
      </c>
      <c r="B37750">
        <v>1905</v>
      </c>
      <c r="C37750">
        <v>2715771</v>
      </c>
    </row>
    <row r="37751" spans="1:3" x14ac:dyDescent="0.3">
      <c r="A37751" t="s">
        <v>2271</v>
      </c>
      <c r="B37751">
        <v>1906</v>
      </c>
      <c r="C37751">
        <v>2758554</v>
      </c>
    </row>
    <row r="37752" spans="1:3" x14ac:dyDescent="0.3">
      <c r="A37752" t="s">
        <v>2271</v>
      </c>
      <c r="B37752">
        <v>1907</v>
      </c>
      <c r="C37752">
        <v>2802010</v>
      </c>
    </row>
    <row r="37753" spans="1:3" x14ac:dyDescent="0.3">
      <c r="A37753" t="s">
        <v>2271</v>
      </c>
      <c r="B37753">
        <v>1908</v>
      </c>
      <c r="C37753">
        <v>2846151</v>
      </c>
    </row>
    <row r="37754" spans="1:3" x14ac:dyDescent="0.3">
      <c r="A37754" t="s">
        <v>2271</v>
      </c>
      <c r="B37754">
        <v>1909</v>
      </c>
      <c r="C37754">
        <v>2894201</v>
      </c>
    </row>
    <row r="37755" spans="1:3" x14ac:dyDescent="0.3">
      <c r="A37755" t="s">
        <v>2271</v>
      </c>
      <c r="B37755">
        <v>1910</v>
      </c>
      <c r="C37755">
        <v>2946289</v>
      </c>
    </row>
    <row r="37756" spans="1:3" x14ac:dyDescent="0.3">
      <c r="A37756" t="s">
        <v>2271</v>
      </c>
      <c r="B37756">
        <v>1911</v>
      </c>
      <c r="C37756">
        <v>3002550</v>
      </c>
    </row>
    <row r="37757" spans="1:3" x14ac:dyDescent="0.3">
      <c r="A37757" t="s">
        <v>2271</v>
      </c>
      <c r="B37757">
        <v>1912</v>
      </c>
      <c r="C37757">
        <v>3063121</v>
      </c>
    </row>
    <row r="37758" spans="1:3" x14ac:dyDescent="0.3">
      <c r="A37758" t="s">
        <v>2271</v>
      </c>
      <c r="B37758">
        <v>1913</v>
      </c>
      <c r="C37758">
        <v>3128143</v>
      </c>
    </row>
    <row r="37759" spans="1:3" x14ac:dyDescent="0.3">
      <c r="A37759" t="s">
        <v>2271</v>
      </c>
      <c r="B37759">
        <v>1914</v>
      </c>
      <c r="C37759">
        <v>3194545</v>
      </c>
    </row>
    <row r="37760" spans="1:3" x14ac:dyDescent="0.3">
      <c r="A37760" t="s">
        <v>2271</v>
      </c>
      <c r="B37760">
        <v>1915</v>
      </c>
      <c r="C37760">
        <v>3262356</v>
      </c>
    </row>
    <row r="37761" spans="1:3" x14ac:dyDescent="0.3">
      <c r="A37761" t="s">
        <v>2271</v>
      </c>
      <c r="B37761">
        <v>1916</v>
      </c>
      <c r="C37761">
        <v>3331607</v>
      </c>
    </row>
    <row r="37762" spans="1:3" x14ac:dyDescent="0.3">
      <c r="A37762" t="s">
        <v>2271</v>
      </c>
      <c r="B37762">
        <v>1917</v>
      </c>
      <c r="C37762">
        <v>3402328</v>
      </c>
    </row>
    <row r="37763" spans="1:3" x14ac:dyDescent="0.3">
      <c r="A37763" t="s">
        <v>2271</v>
      </c>
      <c r="B37763">
        <v>1918</v>
      </c>
      <c r="C37763">
        <v>3474081</v>
      </c>
    </row>
    <row r="37764" spans="1:3" x14ac:dyDescent="0.3">
      <c r="A37764" t="s">
        <v>2271</v>
      </c>
      <c r="B37764">
        <v>1919</v>
      </c>
      <c r="C37764">
        <v>3547346</v>
      </c>
    </row>
    <row r="37765" spans="1:3" x14ac:dyDescent="0.3">
      <c r="A37765" t="s">
        <v>2271</v>
      </c>
      <c r="B37765">
        <v>1920</v>
      </c>
      <c r="C37765">
        <v>3622157</v>
      </c>
    </row>
    <row r="37766" spans="1:3" x14ac:dyDescent="0.3">
      <c r="A37766" t="s">
        <v>2271</v>
      </c>
      <c r="B37766">
        <v>1921</v>
      </c>
      <c r="C37766">
        <v>3698546</v>
      </c>
    </row>
    <row r="37767" spans="1:3" x14ac:dyDescent="0.3">
      <c r="A37767" t="s">
        <v>2271</v>
      </c>
      <c r="B37767">
        <v>1922</v>
      </c>
      <c r="C37767">
        <v>3776545</v>
      </c>
    </row>
    <row r="37768" spans="1:3" x14ac:dyDescent="0.3">
      <c r="A37768" t="s">
        <v>2271</v>
      </c>
      <c r="B37768">
        <v>1923</v>
      </c>
      <c r="C37768">
        <v>3856190</v>
      </c>
    </row>
    <row r="37769" spans="1:3" x14ac:dyDescent="0.3">
      <c r="A37769" t="s">
        <v>2271</v>
      </c>
      <c r="B37769">
        <v>1924</v>
      </c>
      <c r="C37769">
        <v>3937514</v>
      </c>
    </row>
    <row r="37770" spans="1:3" x14ac:dyDescent="0.3">
      <c r="A37770" t="s">
        <v>2271</v>
      </c>
      <c r="B37770">
        <v>1925</v>
      </c>
      <c r="C37770">
        <v>4020553</v>
      </c>
    </row>
    <row r="37771" spans="1:3" x14ac:dyDescent="0.3">
      <c r="A37771" t="s">
        <v>2271</v>
      </c>
      <c r="B37771">
        <v>1926</v>
      </c>
      <c r="C37771">
        <v>4105344</v>
      </c>
    </row>
    <row r="37772" spans="1:3" x14ac:dyDescent="0.3">
      <c r="A37772" t="s">
        <v>2271</v>
      </c>
      <c r="B37772">
        <v>1927</v>
      </c>
      <c r="C37772">
        <v>4191922</v>
      </c>
    </row>
    <row r="37773" spans="1:3" x14ac:dyDescent="0.3">
      <c r="A37773" t="s">
        <v>2271</v>
      </c>
      <c r="B37773">
        <v>1928</v>
      </c>
      <c r="C37773">
        <v>4280327</v>
      </c>
    </row>
    <row r="37774" spans="1:3" x14ac:dyDescent="0.3">
      <c r="A37774" t="s">
        <v>2271</v>
      </c>
      <c r="B37774">
        <v>1929</v>
      </c>
      <c r="C37774">
        <v>4370595</v>
      </c>
    </row>
    <row r="37775" spans="1:3" x14ac:dyDescent="0.3">
      <c r="A37775" t="s">
        <v>2271</v>
      </c>
      <c r="B37775">
        <v>1930</v>
      </c>
      <c r="C37775">
        <v>4462768</v>
      </c>
    </row>
    <row r="37776" spans="1:3" x14ac:dyDescent="0.3">
      <c r="A37776" t="s">
        <v>2271</v>
      </c>
      <c r="B37776">
        <v>1931</v>
      </c>
      <c r="C37776">
        <v>4556884</v>
      </c>
    </row>
    <row r="37777" spans="1:3" x14ac:dyDescent="0.3">
      <c r="A37777" t="s">
        <v>2271</v>
      </c>
      <c r="B37777">
        <v>1932</v>
      </c>
      <c r="C37777">
        <v>4652986</v>
      </c>
    </row>
    <row r="37778" spans="1:3" x14ac:dyDescent="0.3">
      <c r="A37778" t="s">
        <v>2271</v>
      </c>
      <c r="B37778">
        <v>1933</v>
      </c>
      <c r="C37778">
        <v>4751114</v>
      </c>
    </row>
    <row r="37779" spans="1:3" x14ac:dyDescent="0.3">
      <c r="A37779" t="s">
        <v>2271</v>
      </c>
      <c r="B37779">
        <v>1934</v>
      </c>
      <c r="C37779">
        <v>4851311</v>
      </c>
    </row>
    <row r="37780" spans="1:3" x14ac:dyDescent="0.3">
      <c r="A37780" t="s">
        <v>2271</v>
      </c>
      <c r="B37780">
        <v>1935</v>
      </c>
      <c r="C37780">
        <v>4953621</v>
      </c>
    </row>
    <row r="37781" spans="1:3" x14ac:dyDescent="0.3">
      <c r="A37781" t="s">
        <v>2271</v>
      </c>
      <c r="B37781">
        <v>1936</v>
      </c>
      <c r="C37781">
        <v>5058090</v>
      </c>
    </row>
    <row r="37782" spans="1:3" x14ac:dyDescent="0.3">
      <c r="A37782" t="s">
        <v>2271</v>
      </c>
      <c r="B37782">
        <v>1937</v>
      </c>
      <c r="C37782">
        <v>5164761</v>
      </c>
    </row>
    <row r="37783" spans="1:3" x14ac:dyDescent="0.3">
      <c r="A37783" t="s">
        <v>2271</v>
      </c>
      <c r="B37783">
        <v>1938</v>
      </c>
      <c r="C37783">
        <v>5273682</v>
      </c>
    </row>
    <row r="37784" spans="1:3" x14ac:dyDescent="0.3">
      <c r="A37784" t="s">
        <v>2271</v>
      </c>
      <c r="B37784">
        <v>1939</v>
      </c>
      <c r="C37784">
        <v>5384900</v>
      </c>
    </row>
    <row r="37785" spans="1:3" x14ac:dyDescent="0.3">
      <c r="A37785" t="s">
        <v>2271</v>
      </c>
      <c r="B37785">
        <v>1940</v>
      </c>
      <c r="C37785">
        <v>5498463</v>
      </c>
    </row>
    <row r="37786" spans="1:3" x14ac:dyDescent="0.3">
      <c r="A37786" t="s">
        <v>2271</v>
      </c>
      <c r="B37786">
        <v>1941</v>
      </c>
      <c r="C37786">
        <v>5614422</v>
      </c>
    </row>
    <row r="37787" spans="1:3" x14ac:dyDescent="0.3">
      <c r="A37787" t="s">
        <v>2271</v>
      </c>
      <c r="B37787">
        <v>1942</v>
      </c>
      <c r="C37787">
        <v>5732825</v>
      </c>
    </row>
    <row r="37788" spans="1:3" x14ac:dyDescent="0.3">
      <c r="A37788" t="s">
        <v>2271</v>
      </c>
      <c r="B37788">
        <v>1943</v>
      </c>
      <c r="C37788">
        <v>5853726</v>
      </c>
    </row>
    <row r="37789" spans="1:3" x14ac:dyDescent="0.3">
      <c r="A37789" t="s">
        <v>2271</v>
      </c>
      <c r="B37789">
        <v>1944</v>
      </c>
      <c r="C37789">
        <v>5977177</v>
      </c>
    </row>
    <row r="37790" spans="1:3" x14ac:dyDescent="0.3">
      <c r="A37790" t="s">
        <v>2271</v>
      </c>
      <c r="B37790">
        <v>1945</v>
      </c>
      <c r="C37790">
        <v>6103231</v>
      </c>
    </row>
    <row r="37791" spans="1:3" x14ac:dyDescent="0.3">
      <c r="A37791" t="s">
        <v>2271</v>
      </c>
      <c r="B37791">
        <v>1946</v>
      </c>
      <c r="C37791">
        <v>6231944</v>
      </c>
    </row>
    <row r="37792" spans="1:3" x14ac:dyDescent="0.3">
      <c r="A37792" t="s">
        <v>2271</v>
      </c>
      <c r="B37792">
        <v>1947</v>
      </c>
      <c r="C37792">
        <v>6363371</v>
      </c>
    </row>
    <row r="37793" spans="1:3" x14ac:dyDescent="0.3">
      <c r="A37793" t="s">
        <v>2271</v>
      </c>
      <c r="B37793">
        <v>1948</v>
      </c>
      <c r="C37793">
        <v>6497569</v>
      </c>
    </row>
    <row r="37794" spans="1:3" x14ac:dyDescent="0.3">
      <c r="A37794" t="s">
        <v>2271</v>
      </c>
      <c r="B37794">
        <v>1949</v>
      </c>
      <c r="C37794">
        <v>6620658</v>
      </c>
    </row>
    <row r="37795" spans="1:3" x14ac:dyDescent="0.3">
      <c r="A37795" t="s">
        <v>2271</v>
      </c>
      <c r="B37795">
        <v>1950</v>
      </c>
      <c r="C37795">
        <v>6732252</v>
      </c>
    </row>
    <row r="37796" spans="1:3" x14ac:dyDescent="0.3">
      <c r="A37796" t="s">
        <v>2271</v>
      </c>
      <c r="B37796">
        <v>1951</v>
      </c>
      <c r="C37796">
        <v>6853292</v>
      </c>
    </row>
    <row r="37797" spans="1:3" x14ac:dyDescent="0.3">
      <c r="A37797" t="s">
        <v>2271</v>
      </c>
      <c r="B37797">
        <v>1952</v>
      </c>
      <c r="C37797">
        <v>6963394</v>
      </c>
    </row>
    <row r="37798" spans="1:3" x14ac:dyDescent="0.3">
      <c r="A37798" t="s">
        <v>2271</v>
      </c>
      <c r="B37798">
        <v>1953</v>
      </c>
      <c r="C37798">
        <v>7063171</v>
      </c>
    </row>
    <row r="37799" spans="1:3" x14ac:dyDescent="0.3">
      <c r="A37799" t="s">
        <v>2271</v>
      </c>
      <c r="B37799">
        <v>1954</v>
      </c>
      <c r="C37799">
        <v>7153361</v>
      </c>
    </row>
    <row r="37800" spans="1:3" x14ac:dyDescent="0.3">
      <c r="A37800" t="s">
        <v>2271</v>
      </c>
      <c r="B37800">
        <v>1955</v>
      </c>
      <c r="C37800">
        <v>7234917</v>
      </c>
    </row>
    <row r="37801" spans="1:3" x14ac:dyDescent="0.3">
      <c r="A37801" t="s">
        <v>2271</v>
      </c>
      <c r="B37801">
        <v>1956</v>
      </c>
      <c r="C37801">
        <v>7308930</v>
      </c>
    </row>
    <row r="37802" spans="1:3" x14ac:dyDescent="0.3">
      <c r="A37802" t="s">
        <v>2271</v>
      </c>
      <c r="B37802">
        <v>1957</v>
      </c>
      <c r="C37802">
        <v>7376691</v>
      </c>
    </row>
    <row r="37803" spans="1:3" x14ac:dyDescent="0.3">
      <c r="A37803" t="s">
        <v>2271</v>
      </c>
      <c r="B37803">
        <v>1958</v>
      </c>
      <c r="C37803">
        <v>7439611</v>
      </c>
    </row>
    <row r="37804" spans="1:3" x14ac:dyDescent="0.3">
      <c r="A37804" t="s">
        <v>2271</v>
      </c>
      <c r="B37804">
        <v>1959</v>
      </c>
      <c r="C37804">
        <v>7499166</v>
      </c>
    </row>
    <row r="37805" spans="1:3" x14ac:dyDescent="0.3">
      <c r="A37805" t="s">
        <v>2271</v>
      </c>
      <c r="B37805">
        <v>1960</v>
      </c>
      <c r="C37805">
        <v>7556732</v>
      </c>
    </row>
    <row r="37806" spans="1:3" x14ac:dyDescent="0.3">
      <c r="A37806" t="s">
        <v>2271</v>
      </c>
      <c r="B37806">
        <v>1961</v>
      </c>
      <c r="C37806">
        <v>7613358</v>
      </c>
    </row>
    <row r="37807" spans="1:3" x14ac:dyDescent="0.3">
      <c r="A37807" t="s">
        <v>2271</v>
      </c>
      <c r="B37807">
        <v>1962</v>
      </c>
      <c r="C37807">
        <v>7669607</v>
      </c>
    </row>
    <row r="37808" spans="1:3" x14ac:dyDescent="0.3">
      <c r="A37808" t="s">
        <v>2271</v>
      </c>
      <c r="B37808">
        <v>1963</v>
      </c>
      <c r="C37808">
        <v>7725498</v>
      </c>
    </row>
    <row r="37809" spans="1:3" x14ac:dyDescent="0.3">
      <c r="A37809" t="s">
        <v>2271</v>
      </c>
      <c r="B37809">
        <v>1964</v>
      </c>
      <c r="C37809">
        <v>7780687</v>
      </c>
    </row>
    <row r="37810" spans="1:3" x14ac:dyDescent="0.3">
      <c r="A37810" t="s">
        <v>2271</v>
      </c>
      <c r="B37810">
        <v>1965</v>
      </c>
      <c r="C37810">
        <v>7835085</v>
      </c>
    </row>
    <row r="37811" spans="1:3" x14ac:dyDescent="0.3">
      <c r="A37811" t="s">
        <v>2271</v>
      </c>
      <c r="B37811">
        <v>1966</v>
      </c>
      <c r="C37811">
        <v>7888803</v>
      </c>
    </row>
    <row r="37812" spans="1:3" x14ac:dyDescent="0.3">
      <c r="A37812" t="s">
        <v>2271</v>
      </c>
      <c r="B37812">
        <v>1967</v>
      </c>
      <c r="C37812">
        <v>7942636</v>
      </c>
    </row>
    <row r="37813" spans="1:3" x14ac:dyDescent="0.3">
      <c r="A37813" t="s">
        <v>2271</v>
      </c>
      <c r="B37813">
        <v>1968</v>
      </c>
      <c r="C37813">
        <v>7997997</v>
      </c>
    </row>
    <row r="37814" spans="1:3" x14ac:dyDescent="0.3">
      <c r="A37814" t="s">
        <v>2271</v>
      </c>
      <c r="B37814">
        <v>1969</v>
      </c>
      <c r="C37814">
        <v>8056665</v>
      </c>
    </row>
    <row r="37815" spans="1:3" x14ac:dyDescent="0.3">
      <c r="A37815" t="s">
        <v>2271</v>
      </c>
      <c r="B37815">
        <v>1970</v>
      </c>
      <c r="C37815">
        <v>8119865</v>
      </c>
    </row>
    <row r="37816" spans="1:3" x14ac:dyDescent="0.3">
      <c r="A37816" t="s">
        <v>2271</v>
      </c>
      <c r="B37816">
        <v>1971</v>
      </c>
      <c r="C37816">
        <v>8187994</v>
      </c>
    </row>
    <row r="37817" spans="1:3" x14ac:dyDescent="0.3">
      <c r="A37817" t="s">
        <v>2271</v>
      </c>
      <c r="B37817">
        <v>1972</v>
      </c>
      <c r="C37817">
        <v>8260626</v>
      </c>
    </row>
    <row r="37818" spans="1:3" x14ac:dyDescent="0.3">
      <c r="A37818" t="s">
        <v>2271</v>
      </c>
      <c r="B37818">
        <v>1973</v>
      </c>
      <c r="C37818">
        <v>8337073</v>
      </c>
    </row>
    <row r="37819" spans="1:3" x14ac:dyDescent="0.3">
      <c r="A37819" t="s">
        <v>2271</v>
      </c>
      <c r="B37819">
        <v>1974</v>
      </c>
      <c r="C37819">
        <v>8416255</v>
      </c>
    </row>
    <row r="37820" spans="1:3" x14ac:dyDescent="0.3">
      <c r="A37820" t="s">
        <v>2271</v>
      </c>
      <c r="B37820">
        <v>1975</v>
      </c>
      <c r="C37820">
        <v>8497172</v>
      </c>
    </row>
    <row r="37821" spans="1:3" x14ac:dyDescent="0.3">
      <c r="A37821" t="s">
        <v>2271</v>
      </c>
      <c r="B37821">
        <v>1976</v>
      </c>
      <c r="C37821">
        <v>8579634</v>
      </c>
    </row>
    <row r="37822" spans="1:3" x14ac:dyDescent="0.3">
      <c r="A37822" t="s">
        <v>2271</v>
      </c>
      <c r="B37822">
        <v>1977</v>
      </c>
      <c r="C37822">
        <v>8663330</v>
      </c>
    </row>
    <row r="37823" spans="1:3" x14ac:dyDescent="0.3">
      <c r="A37823" t="s">
        <v>2271</v>
      </c>
      <c r="B37823">
        <v>1978</v>
      </c>
      <c r="C37823">
        <v>8746979</v>
      </c>
    </row>
    <row r="37824" spans="1:3" x14ac:dyDescent="0.3">
      <c r="A37824" t="s">
        <v>2271</v>
      </c>
      <c r="B37824">
        <v>1979</v>
      </c>
      <c r="C37824">
        <v>8829036</v>
      </c>
    </row>
    <row r="37825" spans="1:3" x14ac:dyDescent="0.3">
      <c r="A37825" t="s">
        <v>2271</v>
      </c>
      <c r="B37825">
        <v>1980</v>
      </c>
      <c r="C37825">
        <v>8908295</v>
      </c>
    </row>
    <row r="37826" spans="1:3" x14ac:dyDescent="0.3">
      <c r="A37826" t="s">
        <v>2271</v>
      </c>
      <c r="B37826">
        <v>1981</v>
      </c>
      <c r="C37826">
        <v>8984597</v>
      </c>
    </row>
    <row r="37827" spans="1:3" x14ac:dyDescent="0.3">
      <c r="A37827" t="s">
        <v>2271</v>
      </c>
      <c r="B37827">
        <v>1982</v>
      </c>
      <c r="C37827">
        <v>9057971</v>
      </c>
    </row>
    <row r="37828" spans="1:3" x14ac:dyDescent="0.3">
      <c r="A37828" t="s">
        <v>2271</v>
      </c>
      <c r="B37828">
        <v>1983</v>
      </c>
      <c r="C37828">
        <v>9127675</v>
      </c>
    </row>
    <row r="37829" spans="1:3" x14ac:dyDescent="0.3">
      <c r="A37829" t="s">
        <v>2271</v>
      </c>
      <c r="B37829">
        <v>1984</v>
      </c>
      <c r="C37829">
        <v>9192920</v>
      </c>
    </row>
    <row r="37830" spans="1:3" x14ac:dyDescent="0.3">
      <c r="A37830" t="s">
        <v>2271</v>
      </c>
      <c r="B37830">
        <v>1985</v>
      </c>
      <c r="C37830">
        <v>9253396</v>
      </c>
    </row>
    <row r="37831" spans="1:3" x14ac:dyDescent="0.3">
      <c r="A37831" t="s">
        <v>2271</v>
      </c>
      <c r="B37831">
        <v>1986</v>
      </c>
      <c r="C37831">
        <v>9306347</v>
      </c>
    </row>
    <row r="37832" spans="1:3" x14ac:dyDescent="0.3">
      <c r="A37832" t="s">
        <v>2271</v>
      </c>
      <c r="B37832">
        <v>1987</v>
      </c>
      <c r="C37832">
        <v>9352149</v>
      </c>
    </row>
    <row r="37833" spans="1:3" x14ac:dyDescent="0.3">
      <c r="A37833" t="s">
        <v>2271</v>
      </c>
      <c r="B37833">
        <v>1988</v>
      </c>
      <c r="C37833">
        <v>9397310</v>
      </c>
    </row>
    <row r="37834" spans="1:3" x14ac:dyDescent="0.3">
      <c r="A37834" t="s">
        <v>2271</v>
      </c>
      <c r="B37834">
        <v>1989</v>
      </c>
      <c r="C37834">
        <v>9450770</v>
      </c>
    </row>
    <row r="37835" spans="1:3" x14ac:dyDescent="0.3">
      <c r="A37835" t="s">
        <v>2271</v>
      </c>
      <c r="B37835">
        <v>1990</v>
      </c>
      <c r="C37835">
        <v>9517677</v>
      </c>
    </row>
    <row r="37836" spans="1:3" x14ac:dyDescent="0.3">
      <c r="A37836" t="s">
        <v>2271</v>
      </c>
      <c r="B37836">
        <v>1991</v>
      </c>
      <c r="C37836">
        <v>9602879</v>
      </c>
    </row>
    <row r="37837" spans="1:3" x14ac:dyDescent="0.3">
      <c r="A37837" t="s">
        <v>2271</v>
      </c>
      <c r="B37837">
        <v>1992</v>
      </c>
      <c r="C37837">
        <v>9701145</v>
      </c>
    </row>
    <row r="37838" spans="1:3" x14ac:dyDescent="0.3">
      <c r="A37838" t="s">
        <v>2271</v>
      </c>
      <c r="B37838">
        <v>1993</v>
      </c>
      <c r="C37838">
        <v>9795253</v>
      </c>
    </row>
    <row r="37839" spans="1:3" x14ac:dyDescent="0.3">
      <c r="A37839" t="s">
        <v>2271</v>
      </c>
      <c r="B37839">
        <v>1994</v>
      </c>
      <c r="C37839">
        <v>9861631</v>
      </c>
    </row>
    <row r="37840" spans="1:3" x14ac:dyDescent="0.3">
      <c r="A37840" t="s">
        <v>2271</v>
      </c>
      <c r="B37840">
        <v>1995</v>
      </c>
      <c r="C37840">
        <v>9884145</v>
      </c>
    </row>
    <row r="37841" spans="1:3" x14ac:dyDescent="0.3">
      <c r="A37841" t="s">
        <v>2271</v>
      </c>
      <c r="B37841">
        <v>1996</v>
      </c>
      <c r="C37841">
        <v>9856064</v>
      </c>
    </row>
    <row r="37842" spans="1:3" x14ac:dyDescent="0.3">
      <c r="A37842" t="s">
        <v>2271</v>
      </c>
      <c r="B37842">
        <v>1997</v>
      </c>
      <c r="C37842">
        <v>9784689</v>
      </c>
    </row>
    <row r="37843" spans="1:3" x14ac:dyDescent="0.3">
      <c r="A37843" t="s">
        <v>2271</v>
      </c>
      <c r="B37843">
        <v>1998</v>
      </c>
      <c r="C37843">
        <v>9685430</v>
      </c>
    </row>
    <row r="37844" spans="1:3" x14ac:dyDescent="0.3">
      <c r="A37844" t="s">
        <v>2271</v>
      </c>
      <c r="B37844">
        <v>1999</v>
      </c>
      <c r="C37844">
        <v>9580824</v>
      </c>
    </row>
    <row r="37845" spans="1:3" x14ac:dyDescent="0.3">
      <c r="A37845" t="s">
        <v>2271</v>
      </c>
      <c r="B37845">
        <v>2000</v>
      </c>
      <c r="C37845">
        <v>9487612</v>
      </c>
    </row>
    <row r="37846" spans="1:3" x14ac:dyDescent="0.3">
      <c r="A37846" t="s">
        <v>2271</v>
      </c>
      <c r="B37846">
        <v>2001</v>
      </c>
      <c r="C37846">
        <v>9410769</v>
      </c>
    </row>
    <row r="37847" spans="1:3" x14ac:dyDescent="0.3">
      <c r="A37847" t="s">
        <v>2271</v>
      </c>
      <c r="B37847">
        <v>2002</v>
      </c>
      <c r="C37847">
        <v>9346464</v>
      </c>
    </row>
    <row r="37848" spans="1:3" x14ac:dyDescent="0.3">
      <c r="A37848" t="s">
        <v>2271</v>
      </c>
      <c r="B37848">
        <v>2003</v>
      </c>
      <c r="C37848">
        <v>9292232</v>
      </c>
    </row>
    <row r="37849" spans="1:3" x14ac:dyDescent="0.3">
      <c r="A37849" t="s">
        <v>2271</v>
      </c>
      <c r="B37849">
        <v>2004</v>
      </c>
      <c r="C37849">
        <v>9242643</v>
      </c>
    </row>
    <row r="37850" spans="1:3" x14ac:dyDescent="0.3">
      <c r="A37850" t="s">
        <v>2271</v>
      </c>
      <c r="B37850">
        <v>2005</v>
      </c>
      <c r="C37850">
        <v>9193818</v>
      </c>
    </row>
    <row r="37851" spans="1:3" x14ac:dyDescent="0.3">
      <c r="A37851" t="s">
        <v>2271</v>
      </c>
      <c r="B37851">
        <v>2006</v>
      </c>
      <c r="C37851">
        <v>9145913</v>
      </c>
    </row>
    <row r="37852" spans="1:3" x14ac:dyDescent="0.3">
      <c r="A37852" t="s">
        <v>2271</v>
      </c>
      <c r="B37852">
        <v>2007</v>
      </c>
      <c r="C37852">
        <v>9101189</v>
      </c>
    </row>
    <row r="37853" spans="1:3" x14ac:dyDescent="0.3">
      <c r="A37853" t="s">
        <v>2271</v>
      </c>
      <c r="B37853">
        <v>2008</v>
      </c>
      <c r="C37853">
        <v>9060105</v>
      </c>
    </row>
    <row r="37854" spans="1:3" x14ac:dyDescent="0.3">
      <c r="A37854" t="s">
        <v>2271</v>
      </c>
      <c r="B37854">
        <v>2009</v>
      </c>
      <c r="C37854">
        <v>9023354</v>
      </c>
    </row>
    <row r="37855" spans="1:3" x14ac:dyDescent="0.3">
      <c r="A37855" t="s">
        <v>2271</v>
      </c>
      <c r="B37855">
        <v>2010</v>
      </c>
      <c r="C37855">
        <v>8991258</v>
      </c>
    </row>
    <row r="37856" spans="1:3" x14ac:dyDescent="0.3">
      <c r="A37856" t="s">
        <v>2271</v>
      </c>
      <c r="B37856">
        <v>2011</v>
      </c>
      <c r="C37856">
        <v>8963761</v>
      </c>
    </row>
    <row r="37857" spans="1:3" x14ac:dyDescent="0.3">
      <c r="A37857" t="s">
        <v>2271</v>
      </c>
      <c r="B37857">
        <v>2012</v>
      </c>
      <c r="C37857">
        <v>8940116</v>
      </c>
    </row>
    <row r="37858" spans="1:3" x14ac:dyDescent="0.3">
      <c r="A37858" t="s">
        <v>2271</v>
      </c>
      <c r="B37858">
        <v>2013</v>
      </c>
      <c r="C37858">
        <v>8918892</v>
      </c>
    </row>
    <row r="37859" spans="1:3" x14ac:dyDescent="0.3">
      <c r="A37859" t="s">
        <v>2271</v>
      </c>
      <c r="B37859">
        <v>2014</v>
      </c>
      <c r="C37859">
        <v>8898284</v>
      </c>
    </row>
    <row r="37860" spans="1:3" x14ac:dyDescent="0.3">
      <c r="A37860" t="s">
        <v>2271</v>
      </c>
      <c r="B37860">
        <v>2015</v>
      </c>
      <c r="C37860">
        <v>8876777</v>
      </c>
    </row>
    <row r="37861" spans="1:3" x14ac:dyDescent="0.3">
      <c r="A37861" t="s">
        <v>2271</v>
      </c>
      <c r="B37861">
        <v>2016</v>
      </c>
      <c r="C37861">
        <v>8853963</v>
      </c>
    </row>
    <row r="37862" spans="1:3" x14ac:dyDescent="0.3">
      <c r="A37862" t="s">
        <v>2271</v>
      </c>
      <c r="B37862">
        <v>2017</v>
      </c>
      <c r="C37862">
        <v>8829623</v>
      </c>
    </row>
    <row r="37863" spans="1:3" x14ac:dyDescent="0.3">
      <c r="A37863" t="s">
        <v>2271</v>
      </c>
      <c r="B37863">
        <v>2018</v>
      </c>
      <c r="C37863">
        <v>8802741</v>
      </c>
    </row>
    <row r="37864" spans="1:3" x14ac:dyDescent="0.3">
      <c r="A37864" t="s">
        <v>2271</v>
      </c>
      <c r="B37864">
        <v>2019</v>
      </c>
      <c r="C37864">
        <v>8772228</v>
      </c>
    </row>
    <row r="37865" spans="1:3" x14ac:dyDescent="0.3">
      <c r="A37865" t="s">
        <v>2271</v>
      </c>
      <c r="B37865">
        <v>2020</v>
      </c>
      <c r="C37865">
        <v>8737370</v>
      </c>
    </row>
    <row r="37866" spans="1:3" x14ac:dyDescent="0.3">
      <c r="A37866" t="s">
        <v>2271</v>
      </c>
      <c r="B37866">
        <v>2021</v>
      </c>
      <c r="C37866">
        <v>8697547</v>
      </c>
    </row>
    <row r="37867" spans="1:3" x14ac:dyDescent="0.3">
      <c r="A37867" t="s">
        <v>2272</v>
      </c>
      <c r="B37867">
        <v>1800</v>
      </c>
      <c r="C37867">
        <v>12522</v>
      </c>
    </row>
    <row r="37868" spans="1:3" x14ac:dyDescent="0.3">
      <c r="A37868" t="s">
        <v>2272</v>
      </c>
      <c r="B37868">
        <v>1801</v>
      </c>
      <c r="C37868">
        <v>12522</v>
      </c>
    </row>
    <row r="37869" spans="1:3" x14ac:dyDescent="0.3">
      <c r="A37869" t="s">
        <v>2272</v>
      </c>
      <c r="B37869">
        <v>1802</v>
      </c>
      <c r="C37869">
        <v>12522</v>
      </c>
    </row>
    <row r="37870" spans="1:3" x14ac:dyDescent="0.3">
      <c r="A37870" t="s">
        <v>2272</v>
      </c>
      <c r="B37870">
        <v>1803</v>
      </c>
      <c r="C37870">
        <v>12522</v>
      </c>
    </row>
    <row r="37871" spans="1:3" x14ac:dyDescent="0.3">
      <c r="A37871" t="s">
        <v>2272</v>
      </c>
      <c r="B37871">
        <v>1804</v>
      </c>
      <c r="C37871">
        <v>12522</v>
      </c>
    </row>
    <row r="37872" spans="1:3" x14ac:dyDescent="0.3">
      <c r="A37872" t="s">
        <v>2272</v>
      </c>
      <c r="B37872">
        <v>1805</v>
      </c>
      <c r="C37872">
        <v>12522</v>
      </c>
    </row>
    <row r="37873" spans="1:3" x14ac:dyDescent="0.3">
      <c r="A37873" t="s">
        <v>2272</v>
      </c>
      <c r="B37873">
        <v>1806</v>
      </c>
      <c r="C37873">
        <v>12522</v>
      </c>
    </row>
    <row r="37874" spans="1:3" x14ac:dyDescent="0.3">
      <c r="A37874" t="s">
        <v>2272</v>
      </c>
      <c r="B37874">
        <v>1807</v>
      </c>
      <c r="C37874">
        <v>12522</v>
      </c>
    </row>
    <row r="37875" spans="1:3" x14ac:dyDescent="0.3">
      <c r="A37875" t="s">
        <v>2272</v>
      </c>
      <c r="B37875">
        <v>1808</v>
      </c>
      <c r="C37875">
        <v>12522</v>
      </c>
    </row>
    <row r="37876" spans="1:3" x14ac:dyDescent="0.3">
      <c r="A37876" t="s">
        <v>2272</v>
      </c>
      <c r="B37876">
        <v>1809</v>
      </c>
      <c r="C37876">
        <v>12522</v>
      </c>
    </row>
    <row r="37877" spans="1:3" x14ac:dyDescent="0.3">
      <c r="A37877" t="s">
        <v>2272</v>
      </c>
      <c r="B37877">
        <v>1810</v>
      </c>
      <c r="C37877">
        <v>12522</v>
      </c>
    </row>
    <row r="37878" spans="1:3" x14ac:dyDescent="0.3">
      <c r="A37878" t="s">
        <v>2272</v>
      </c>
      <c r="B37878">
        <v>1811</v>
      </c>
      <c r="C37878">
        <v>12522</v>
      </c>
    </row>
    <row r="37879" spans="1:3" x14ac:dyDescent="0.3">
      <c r="A37879" t="s">
        <v>2272</v>
      </c>
      <c r="B37879">
        <v>1812</v>
      </c>
      <c r="C37879">
        <v>12522</v>
      </c>
    </row>
    <row r="37880" spans="1:3" x14ac:dyDescent="0.3">
      <c r="A37880" t="s">
        <v>2272</v>
      </c>
      <c r="B37880">
        <v>1813</v>
      </c>
      <c r="C37880">
        <v>12522</v>
      </c>
    </row>
    <row r="37881" spans="1:3" x14ac:dyDescent="0.3">
      <c r="A37881" t="s">
        <v>2272</v>
      </c>
      <c r="B37881">
        <v>1814</v>
      </c>
      <c r="C37881">
        <v>12522</v>
      </c>
    </row>
    <row r="37882" spans="1:3" x14ac:dyDescent="0.3">
      <c r="A37882" t="s">
        <v>2272</v>
      </c>
      <c r="B37882">
        <v>1815</v>
      </c>
      <c r="C37882">
        <v>12522</v>
      </c>
    </row>
    <row r="37883" spans="1:3" x14ac:dyDescent="0.3">
      <c r="A37883" t="s">
        <v>2272</v>
      </c>
      <c r="B37883">
        <v>1816</v>
      </c>
      <c r="C37883">
        <v>12522</v>
      </c>
    </row>
    <row r="37884" spans="1:3" x14ac:dyDescent="0.3">
      <c r="A37884" t="s">
        <v>2272</v>
      </c>
      <c r="B37884">
        <v>1817</v>
      </c>
      <c r="C37884">
        <v>12522</v>
      </c>
    </row>
    <row r="37885" spans="1:3" x14ac:dyDescent="0.3">
      <c r="A37885" t="s">
        <v>2272</v>
      </c>
      <c r="B37885">
        <v>1818</v>
      </c>
      <c r="C37885">
        <v>12522</v>
      </c>
    </row>
    <row r="37886" spans="1:3" x14ac:dyDescent="0.3">
      <c r="A37886" t="s">
        <v>2272</v>
      </c>
      <c r="B37886">
        <v>1819</v>
      </c>
      <c r="C37886">
        <v>12531</v>
      </c>
    </row>
    <row r="37887" spans="1:3" x14ac:dyDescent="0.3">
      <c r="A37887" t="s">
        <v>2272</v>
      </c>
      <c r="B37887">
        <v>1820</v>
      </c>
      <c r="C37887">
        <v>12548</v>
      </c>
    </row>
    <row r="37888" spans="1:3" x14ac:dyDescent="0.3">
      <c r="A37888" t="s">
        <v>2272</v>
      </c>
      <c r="B37888">
        <v>1821</v>
      </c>
      <c r="C37888">
        <v>12575</v>
      </c>
    </row>
    <row r="37889" spans="1:3" x14ac:dyDescent="0.3">
      <c r="A37889" t="s">
        <v>2272</v>
      </c>
      <c r="B37889">
        <v>1822</v>
      </c>
      <c r="C37889">
        <v>12610</v>
      </c>
    </row>
    <row r="37890" spans="1:3" x14ac:dyDescent="0.3">
      <c r="A37890" t="s">
        <v>2272</v>
      </c>
      <c r="B37890">
        <v>1823</v>
      </c>
      <c r="C37890">
        <v>12654</v>
      </c>
    </row>
    <row r="37891" spans="1:3" x14ac:dyDescent="0.3">
      <c r="A37891" t="s">
        <v>2272</v>
      </c>
      <c r="B37891">
        <v>1824</v>
      </c>
      <c r="C37891">
        <v>12699</v>
      </c>
    </row>
    <row r="37892" spans="1:3" x14ac:dyDescent="0.3">
      <c r="A37892" t="s">
        <v>2272</v>
      </c>
      <c r="B37892">
        <v>1825</v>
      </c>
      <c r="C37892">
        <v>12743</v>
      </c>
    </row>
    <row r="37893" spans="1:3" x14ac:dyDescent="0.3">
      <c r="A37893" t="s">
        <v>2272</v>
      </c>
      <c r="B37893">
        <v>1826</v>
      </c>
      <c r="C37893">
        <v>12788</v>
      </c>
    </row>
    <row r="37894" spans="1:3" x14ac:dyDescent="0.3">
      <c r="A37894" t="s">
        <v>2272</v>
      </c>
      <c r="B37894">
        <v>1827</v>
      </c>
      <c r="C37894">
        <v>12833</v>
      </c>
    </row>
    <row r="37895" spans="1:3" x14ac:dyDescent="0.3">
      <c r="A37895" t="s">
        <v>2272</v>
      </c>
      <c r="B37895">
        <v>1828</v>
      </c>
      <c r="C37895">
        <v>12878</v>
      </c>
    </row>
    <row r="37896" spans="1:3" x14ac:dyDescent="0.3">
      <c r="A37896" t="s">
        <v>2272</v>
      </c>
      <c r="B37896">
        <v>1829</v>
      </c>
      <c r="C37896">
        <v>12923</v>
      </c>
    </row>
    <row r="37897" spans="1:3" x14ac:dyDescent="0.3">
      <c r="A37897" t="s">
        <v>2272</v>
      </c>
      <c r="B37897">
        <v>1830</v>
      </c>
      <c r="C37897">
        <v>12968</v>
      </c>
    </row>
    <row r="37898" spans="1:3" x14ac:dyDescent="0.3">
      <c r="A37898" t="s">
        <v>2272</v>
      </c>
      <c r="B37898">
        <v>1831</v>
      </c>
      <c r="C37898">
        <v>13014</v>
      </c>
    </row>
    <row r="37899" spans="1:3" x14ac:dyDescent="0.3">
      <c r="A37899" t="s">
        <v>2272</v>
      </c>
      <c r="B37899">
        <v>1832</v>
      </c>
      <c r="C37899">
        <v>13060</v>
      </c>
    </row>
    <row r="37900" spans="1:3" x14ac:dyDescent="0.3">
      <c r="A37900" t="s">
        <v>2272</v>
      </c>
      <c r="B37900">
        <v>1833</v>
      </c>
      <c r="C37900">
        <v>13105</v>
      </c>
    </row>
    <row r="37901" spans="1:3" x14ac:dyDescent="0.3">
      <c r="A37901" t="s">
        <v>2272</v>
      </c>
      <c r="B37901">
        <v>1834</v>
      </c>
      <c r="C37901">
        <v>13151</v>
      </c>
    </row>
    <row r="37902" spans="1:3" x14ac:dyDescent="0.3">
      <c r="A37902" t="s">
        <v>2272</v>
      </c>
      <c r="B37902">
        <v>1835</v>
      </c>
      <c r="C37902">
        <v>13197</v>
      </c>
    </row>
    <row r="37903" spans="1:3" x14ac:dyDescent="0.3">
      <c r="A37903" t="s">
        <v>2272</v>
      </c>
      <c r="B37903">
        <v>1836</v>
      </c>
      <c r="C37903">
        <v>13244</v>
      </c>
    </row>
    <row r="37904" spans="1:3" x14ac:dyDescent="0.3">
      <c r="A37904" t="s">
        <v>2272</v>
      </c>
      <c r="B37904">
        <v>1837</v>
      </c>
      <c r="C37904">
        <v>13290</v>
      </c>
    </row>
    <row r="37905" spans="1:3" x14ac:dyDescent="0.3">
      <c r="A37905" t="s">
        <v>2272</v>
      </c>
      <c r="B37905">
        <v>1838</v>
      </c>
      <c r="C37905">
        <v>13337</v>
      </c>
    </row>
    <row r="37906" spans="1:3" x14ac:dyDescent="0.3">
      <c r="A37906" t="s">
        <v>2272</v>
      </c>
      <c r="B37906">
        <v>1839</v>
      </c>
      <c r="C37906">
        <v>13384</v>
      </c>
    </row>
    <row r="37907" spans="1:3" x14ac:dyDescent="0.3">
      <c r="A37907" t="s">
        <v>2272</v>
      </c>
      <c r="B37907">
        <v>1840</v>
      </c>
      <c r="C37907">
        <v>13431</v>
      </c>
    </row>
    <row r="37908" spans="1:3" x14ac:dyDescent="0.3">
      <c r="A37908" t="s">
        <v>2272</v>
      </c>
      <c r="B37908">
        <v>1841</v>
      </c>
      <c r="C37908">
        <v>13478</v>
      </c>
    </row>
    <row r="37909" spans="1:3" x14ac:dyDescent="0.3">
      <c r="A37909" t="s">
        <v>2272</v>
      </c>
      <c r="B37909">
        <v>1842</v>
      </c>
      <c r="C37909">
        <v>13525</v>
      </c>
    </row>
    <row r="37910" spans="1:3" x14ac:dyDescent="0.3">
      <c r="A37910" t="s">
        <v>2272</v>
      </c>
      <c r="B37910">
        <v>1843</v>
      </c>
      <c r="C37910">
        <v>13572</v>
      </c>
    </row>
    <row r="37911" spans="1:3" x14ac:dyDescent="0.3">
      <c r="A37911" t="s">
        <v>2272</v>
      </c>
      <c r="B37911">
        <v>1844</v>
      </c>
      <c r="C37911">
        <v>13620</v>
      </c>
    </row>
    <row r="37912" spans="1:3" x14ac:dyDescent="0.3">
      <c r="A37912" t="s">
        <v>2272</v>
      </c>
      <c r="B37912">
        <v>1845</v>
      </c>
      <c r="C37912">
        <v>13668</v>
      </c>
    </row>
    <row r="37913" spans="1:3" x14ac:dyDescent="0.3">
      <c r="A37913" t="s">
        <v>2272</v>
      </c>
      <c r="B37913">
        <v>1846</v>
      </c>
      <c r="C37913">
        <v>13716</v>
      </c>
    </row>
    <row r="37914" spans="1:3" x14ac:dyDescent="0.3">
      <c r="A37914" t="s">
        <v>2272</v>
      </c>
      <c r="B37914">
        <v>1847</v>
      </c>
      <c r="C37914">
        <v>13764</v>
      </c>
    </row>
    <row r="37915" spans="1:3" x14ac:dyDescent="0.3">
      <c r="A37915" t="s">
        <v>2272</v>
      </c>
      <c r="B37915">
        <v>1848</v>
      </c>
      <c r="C37915">
        <v>13812</v>
      </c>
    </row>
    <row r="37916" spans="1:3" x14ac:dyDescent="0.3">
      <c r="A37916" t="s">
        <v>2272</v>
      </c>
      <c r="B37916">
        <v>1849</v>
      </c>
      <c r="C37916">
        <v>13860</v>
      </c>
    </row>
    <row r="37917" spans="1:3" x14ac:dyDescent="0.3">
      <c r="A37917" t="s">
        <v>2272</v>
      </c>
      <c r="B37917">
        <v>1850</v>
      </c>
      <c r="C37917">
        <v>13909</v>
      </c>
    </row>
    <row r="37918" spans="1:3" x14ac:dyDescent="0.3">
      <c r="A37918" t="s">
        <v>2272</v>
      </c>
      <c r="B37918">
        <v>1851</v>
      </c>
      <c r="C37918">
        <v>13977</v>
      </c>
    </row>
    <row r="37919" spans="1:3" x14ac:dyDescent="0.3">
      <c r="A37919" t="s">
        <v>2272</v>
      </c>
      <c r="B37919">
        <v>1852</v>
      </c>
      <c r="C37919">
        <v>14045</v>
      </c>
    </row>
    <row r="37920" spans="1:3" x14ac:dyDescent="0.3">
      <c r="A37920" t="s">
        <v>2272</v>
      </c>
      <c r="B37920">
        <v>1853</v>
      </c>
      <c r="C37920">
        <v>14113</v>
      </c>
    </row>
    <row r="37921" spans="1:3" x14ac:dyDescent="0.3">
      <c r="A37921" t="s">
        <v>2272</v>
      </c>
      <c r="B37921">
        <v>1854</v>
      </c>
      <c r="C37921">
        <v>14181</v>
      </c>
    </row>
    <row r="37922" spans="1:3" x14ac:dyDescent="0.3">
      <c r="A37922" t="s">
        <v>2272</v>
      </c>
      <c r="B37922">
        <v>1855</v>
      </c>
      <c r="C37922">
        <v>14250</v>
      </c>
    </row>
    <row r="37923" spans="1:3" x14ac:dyDescent="0.3">
      <c r="A37923" t="s">
        <v>2272</v>
      </c>
      <c r="B37923">
        <v>1856</v>
      </c>
      <c r="C37923">
        <v>14319</v>
      </c>
    </row>
    <row r="37924" spans="1:3" x14ac:dyDescent="0.3">
      <c r="A37924" t="s">
        <v>2272</v>
      </c>
      <c r="B37924">
        <v>1857</v>
      </c>
      <c r="C37924">
        <v>14388</v>
      </c>
    </row>
    <row r="37925" spans="1:3" x14ac:dyDescent="0.3">
      <c r="A37925" t="s">
        <v>2272</v>
      </c>
      <c r="B37925">
        <v>1858</v>
      </c>
      <c r="C37925">
        <v>14458</v>
      </c>
    </row>
    <row r="37926" spans="1:3" x14ac:dyDescent="0.3">
      <c r="A37926" t="s">
        <v>2272</v>
      </c>
      <c r="B37926">
        <v>1859</v>
      </c>
      <c r="C37926">
        <v>14528</v>
      </c>
    </row>
    <row r="37927" spans="1:3" x14ac:dyDescent="0.3">
      <c r="A37927" t="s">
        <v>2272</v>
      </c>
      <c r="B37927">
        <v>1860</v>
      </c>
      <c r="C37927">
        <v>14598</v>
      </c>
    </row>
    <row r="37928" spans="1:3" x14ac:dyDescent="0.3">
      <c r="A37928" t="s">
        <v>2272</v>
      </c>
      <c r="B37928">
        <v>1861</v>
      </c>
      <c r="C37928">
        <v>14669</v>
      </c>
    </row>
    <row r="37929" spans="1:3" x14ac:dyDescent="0.3">
      <c r="A37929" t="s">
        <v>2272</v>
      </c>
      <c r="B37929">
        <v>1862</v>
      </c>
      <c r="C37929">
        <v>14740</v>
      </c>
    </row>
    <row r="37930" spans="1:3" x14ac:dyDescent="0.3">
      <c r="A37930" t="s">
        <v>2272</v>
      </c>
      <c r="B37930">
        <v>1863</v>
      </c>
      <c r="C37930">
        <v>14811</v>
      </c>
    </row>
    <row r="37931" spans="1:3" x14ac:dyDescent="0.3">
      <c r="A37931" t="s">
        <v>2272</v>
      </c>
      <c r="B37931">
        <v>1864</v>
      </c>
      <c r="C37931">
        <v>14883</v>
      </c>
    </row>
    <row r="37932" spans="1:3" x14ac:dyDescent="0.3">
      <c r="A37932" t="s">
        <v>2272</v>
      </c>
      <c r="B37932">
        <v>1865</v>
      </c>
      <c r="C37932">
        <v>14955</v>
      </c>
    </row>
    <row r="37933" spans="1:3" x14ac:dyDescent="0.3">
      <c r="A37933" t="s">
        <v>2272</v>
      </c>
      <c r="B37933">
        <v>1866</v>
      </c>
      <c r="C37933">
        <v>15027</v>
      </c>
    </row>
    <row r="37934" spans="1:3" x14ac:dyDescent="0.3">
      <c r="A37934" t="s">
        <v>2272</v>
      </c>
      <c r="B37934">
        <v>1867</v>
      </c>
      <c r="C37934">
        <v>15100</v>
      </c>
    </row>
    <row r="37935" spans="1:3" x14ac:dyDescent="0.3">
      <c r="A37935" t="s">
        <v>2272</v>
      </c>
      <c r="B37935">
        <v>1868</v>
      </c>
      <c r="C37935">
        <v>15172</v>
      </c>
    </row>
    <row r="37936" spans="1:3" x14ac:dyDescent="0.3">
      <c r="A37936" t="s">
        <v>2272</v>
      </c>
      <c r="B37936">
        <v>1869</v>
      </c>
      <c r="C37936">
        <v>15246</v>
      </c>
    </row>
    <row r="37937" spans="1:3" x14ac:dyDescent="0.3">
      <c r="A37937" t="s">
        <v>2272</v>
      </c>
      <c r="B37937">
        <v>1870</v>
      </c>
      <c r="C37937">
        <v>15319</v>
      </c>
    </row>
    <row r="37938" spans="1:3" x14ac:dyDescent="0.3">
      <c r="A37938" t="s">
        <v>2272</v>
      </c>
      <c r="B37938">
        <v>1871</v>
      </c>
      <c r="C37938">
        <v>15393</v>
      </c>
    </row>
    <row r="37939" spans="1:3" x14ac:dyDescent="0.3">
      <c r="A37939" t="s">
        <v>2272</v>
      </c>
      <c r="B37939">
        <v>1872</v>
      </c>
      <c r="C37939">
        <v>15467</v>
      </c>
    </row>
    <row r="37940" spans="1:3" x14ac:dyDescent="0.3">
      <c r="A37940" t="s">
        <v>2272</v>
      </c>
      <c r="B37940">
        <v>1873</v>
      </c>
      <c r="C37940">
        <v>15542</v>
      </c>
    </row>
    <row r="37941" spans="1:3" x14ac:dyDescent="0.3">
      <c r="A37941" t="s">
        <v>2272</v>
      </c>
      <c r="B37941">
        <v>1874</v>
      </c>
      <c r="C37941">
        <v>15617</v>
      </c>
    </row>
    <row r="37942" spans="1:3" x14ac:dyDescent="0.3">
      <c r="A37942" t="s">
        <v>2272</v>
      </c>
      <c r="B37942">
        <v>1875</v>
      </c>
      <c r="C37942">
        <v>15692</v>
      </c>
    </row>
    <row r="37943" spans="1:3" x14ac:dyDescent="0.3">
      <c r="A37943" t="s">
        <v>2272</v>
      </c>
      <c r="B37943">
        <v>1876</v>
      </c>
      <c r="C37943">
        <v>15767</v>
      </c>
    </row>
    <row r="37944" spans="1:3" x14ac:dyDescent="0.3">
      <c r="A37944" t="s">
        <v>2272</v>
      </c>
      <c r="B37944">
        <v>1877</v>
      </c>
      <c r="C37944">
        <v>15843</v>
      </c>
    </row>
    <row r="37945" spans="1:3" x14ac:dyDescent="0.3">
      <c r="A37945" t="s">
        <v>2272</v>
      </c>
      <c r="B37945">
        <v>1878</v>
      </c>
      <c r="C37945">
        <v>15919</v>
      </c>
    </row>
    <row r="37946" spans="1:3" x14ac:dyDescent="0.3">
      <c r="A37946" t="s">
        <v>2272</v>
      </c>
      <c r="B37946">
        <v>1879</v>
      </c>
      <c r="C37946">
        <v>15996</v>
      </c>
    </row>
    <row r="37947" spans="1:3" x14ac:dyDescent="0.3">
      <c r="A37947" t="s">
        <v>2272</v>
      </c>
      <c r="B37947">
        <v>1880</v>
      </c>
      <c r="C37947">
        <v>16073</v>
      </c>
    </row>
    <row r="37948" spans="1:3" x14ac:dyDescent="0.3">
      <c r="A37948" t="s">
        <v>2272</v>
      </c>
      <c r="B37948">
        <v>1881</v>
      </c>
      <c r="C37948">
        <v>16150</v>
      </c>
    </row>
    <row r="37949" spans="1:3" x14ac:dyDescent="0.3">
      <c r="A37949" t="s">
        <v>2272</v>
      </c>
      <c r="B37949">
        <v>1882</v>
      </c>
      <c r="C37949">
        <v>16228</v>
      </c>
    </row>
    <row r="37950" spans="1:3" x14ac:dyDescent="0.3">
      <c r="A37950" t="s">
        <v>2272</v>
      </c>
      <c r="B37950">
        <v>1883</v>
      </c>
      <c r="C37950">
        <v>16305</v>
      </c>
    </row>
    <row r="37951" spans="1:3" x14ac:dyDescent="0.3">
      <c r="A37951" t="s">
        <v>2272</v>
      </c>
      <c r="B37951">
        <v>1884</v>
      </c>
      <c r="C37951">
        <v>16384</v>
      </c>
    </row>
    <row r="37952" spans="1:3" x14ac:dyDescent="0.3">
      <c r="A37952" t="s">
        <v>2272</v>
      </c>
      <c r="B37952">
        <v>1885</v>
      </c>
      <c r="C37952">
        <v>16462</v>
      </c>
    </row>
    <row r="37953" spans="1:3" x14ac:dyDescent="0.3">
      <c r="A37953" t="s">
        <v>2272</v>
      </c>
      <c r="B37953">
        <v>1886</v>
      </c>
      <c r="C37953">
        <v>16541</v>
      </c>
    </row>
    <row r="37954" spans="1:3" x14ac:dyDescent="0.3">
      <c r="A37954" t="s">
        <v>2272</v>
      </c>
      <c r="B37954">
        <v>1887</v>
      </c>
      <c r="C37954">
        <v>16621</v>
      </c>
    </row>
    <row r="37955" spans="1:3" x14ac:dyDescent="0.3">
      <c r="A37955" t="s">
        <v>2272</v>
      </c>
      <c r="B37955">
        <v>1888</v>
      </c>
      <c r="C37955">
        <v>16700</v>
      </c>
    </row>
    <row r="37956" spans="1:3" x14ac:dyDescent="0.3">
      <c r="A37956" t="s">
        <v>2272</v>
      </c>
      <c r="B37956">
        <v>1889</v>
      </c>
      <c r="C37956">
        <v>16827</v>
      </c>
    </row>
    <row r="37957" spans="1:3" x14ac:dyDescent="0.3">
      <c r="A37957" t="s">
        <v>2272</v>
      </c>
      <c r="B37957">
        <v>1890</v>
      </c>
      <c r="C37957">
        <v>17001</v>
      </c>
    </row>
    <row r="37958" spans="1:3" x14ac:dyDescent="0.3">
      <c r="A37958" t="s">
        <v>2272</v>
      </c>
      <c r="B37958">
        <v>1891</v>
      </c>
      <c r="C37958">
        <v>17225</v>
      </c>
    </row>
    <row r="37959" spans="1:3" x14ac:dyDescent="0.3">
      <c r="A37959" t="s">
        <v>2272</v>
      </c>
      <c r="B37959">
        <v>1892</v>
      </c>
      <c r="C37959">
        <v>17500</v>
      </c>
    </row>
    <row r="37960" spans="1:3" x14ac:dyDescent="0.3">
      <c r="A37960" t="s">
        <v>2272</v>
      </c>
      <c r="B37960">
        <v>1893</v>
      </c>
      <c r="C37960">
        <v>17826</v>
      </c>
    </row>
    <row r="37961" spans="1:3" x14ac:dyDescent="0.3">
      <c r="A37961" t="s">
        <v>2272</v>
      </c>
      <c r="B37961">
        <v>1894</v>
      </c>
      <c r="C37961">
        <v>18158</v>
      </c>
    </row>
    <row r="37962" spans="1:3" x14ac:dyDescent="0.3">
      <c r="A37962" t="s">
        <v>2272</v>
      </c>
      <c r="B37962">
        <v>1895</v>
      </c>
      <c r="C37962">
        <v>18496</v>
      </c>
    </row>
    <row r="37963" spans="1:3" x14ac:dyDescent="0.3">
      <c r="A37963" t="s">
        <v>2272</v>
      </c>
      <c r="B37963">
        <v>1896</v>
      </c>
      <c r="C37963">
        <v>18840</v>
      </c>
    </row>
    <row r="37964" spans="1:3" x14ac:dyDescent="0.3">
      <c r="A37964" t="s">
        <v>2272</v>
      </c>
      <c r="B37964">
        <v>1897</v>
      </c>
      <c r="C37964">
        <v>19191</v>
      </c>
    </row>
    <row r="37965" spans="1:3" x14ac:dyDescent="0.3">
      <c r="A37965" t="s">
        <v>2272</v>
      </c>
      <c r="B37965">
        <v>1898</v>
      </c>
      <c r="C37965">
        <v>19548</v>
      </c>
    </row>
    <row r="37966" spans="1:3" x14ac:dyDescent="0.3">
      <c r="A37966" t="s">
        <v>2272</v>
      </c>
      <c r="B37966">
        <v>1899</v>
      </c>
      <c r="C37966">
        <v>19920</v>
      </c>
    </row>
    <row r="37967" spans="1:3" x14ac:dyDescent="0.3">
      <c r="A37967" t="s">
        <v>2272</v>
      </c>
      <c r="B37967">
        <v>1900</v>
      </c>
      <c r="C37967">
        <v>20307</v>
      </c>
    </row>
    <row r="37968" spans="1:3" x14ac:dyDescent="0.3">
      <c r="A37968" t="s">
        <v>2272</v>
      </c>
      <c r="B37968">
        <v>1901</v>
      </c>
      <c r="C37968">
        <v>20710</v>
      </c>
    </row>
    <row r="37969" spans="1:3" x14ac:dyDescent="0.3">
      <c r="A37969" t="s">
        <v>2272</v>
      </c>
      <c r="B37969">
        <v>1902</v>
      </c>
      <c r="C37969">
        <v>21128</v>
      </c>
    </row>
    <row r="37970" spans="1:3" x14ac:dyDescent="0.3">
      <c r="A37970" t="s">
        <v>2272</v>
      </c>
      <c r="B37970">
        <v>1903</v>
      </c>
      <c r="C37970">
        <v>21562</v>
      </c>
    </row>
    <row r="37971" spans="1:3" x14ac:dyDescent="0.3">
      <c r="A37971" t="s">
        <v>2272</v>
      </c>
      <c r="B37971">
        <v>1904</v>
      </c>
      <c r="C37971">
        <v>22006</v>
      </c>
    </row>
    <row r="37972" spans="1:3" x14ac:dyDescent="0.3">
      <c r="A37972" t="s">
        <v>2272</v>
      </c>
      <c r="B37972">
        <v>1905</v>
      </c>
      <c r="C37972">
        <v>22458</v>
      </c>
    </row>
    <row r="37973" spans="1:3" x14ac:dyDescent="0.3">
      <c r="A37973" t="s">
        <v>2272</v>
      </c>
      <c r="B37973">
        <v>1906</v>
      </c>
      <c r="C37973">
        <v>22920</v>
      </c>
    </row>
    <row r="37974" spans="1:3" x14ac:dyDescent="0.3">
      <c r="A37974" t="s">
        <v>2272</v>
      </c>
      <c r="B37974">
        <v>1907</v>
      </c>
      <c r="C37974">
        <v>23392</v>
      </c>
    </row>
    <row r="37975" spans="1:3" x14ac:dyDescent="0.3">
      <c r="A37975" t="s">
        <v>2272</v>
      </c>
      <c r="B37975">
        <v>1908</v>
      </c>
      <c r="C37975">
        <v>23873</v>
      </c>
    </row>
    <row r="37976" spans="1:3" x14ac:dyDescent="0.3">
      <c r="A37976" t="s">
        <v>2272</v>
      </c>
      <c r="B37976">
        <v>1909</v>
      </c>
      <c r="C37976">
        <v>24309</v>
      </c>
    </row>
    <row r="37977" spans="1:3" x14ac:dyDescent="0.3">
      <c r="A37977" t="s">
        <v>2272</v>
      </c>
      <c r="B37977">
        <v>1910</v>
      </c>
      <c r="C37977">
        <v>24700</v>
      </c>
    </row>
    <row r="37978" spans="1:3" x14ac:dyDescent="0.3">
      <c r="A37978" t="s">
        <v>2272</v>
      </c>
      <c r="B37978">
        <v>1911</v>
      </c>
      <c r="C37978">
        <v>25043</v>
      </c>
    </row>
    <row r="37979" spans="1:3" x14ac:dyDescent="0.3">
      <c r="A37979" t="s">
        <v>2272</v>
      </c>
      <c r="B37979">
        <v>1912</v>
      </c>
      <c r="C37979">
        <v>25338</v>
      </c>
    </row>
    <row r="37980" spans="1:3" x14ac:dyDescent="0.3">
      <c r="A37980" t="s">
        <v>2272</v>
      </c>
      <c r="B37980">
        <v>1913</v>
      </c>
      <c r="C37980">
        <v>25582</v>
      </c>
    </row>
    <row r="37981" spans="1:3" x14ac:dyDescent="0.3">
      <c r="A37981" t="s">
        <v>2272</v>
      </c>
      <c r="B37981">
        <v>1914</v>
      </c>
      <c r="C37981">
        <v>25828</v>
      </c>
    </row>
    <row r="37982" spans="1:3" x14ac:dyDescent="0.3">
      <c r="A37982" t="s">
        <v>2272</v>
      </c>
      <c r="B37982">
        <v>1915</v>
      </c>
      <c r="C37982">
        <v>26076</v>
      </c>
    </row>
    <row r="37983" spans="1:3" x14ac:dyDescent="0.3">
      <c r="A37983" t="s">
        <v>2272</v>
      </c>
      <c r="B37983">
        <v>1916</v>
      </c>
      <c r="C37983">
        <v>26327</v>
      </c>
    </row>
    <row r="37984" spans="1:3" x14ac:dyDescent="0.3">
      <c r="A37984" t="s">
        <v>2272</v>
      </c>
      <c r="B37984">
        <v>1917</v>
      </c>
      <c r="C37984">
        <v>26580</v>
      </c>
    </row>
    <row r="37985" spans="1:3" x14ac:dyDescent="0.3">
      <c r="A37985" t="s">
        <v>2272</v>
      </c>
      <c r="B37985">
        <v>1918</v>
      </c>
      <c r="C37985">
        <v>26803</v>
      </c>
    </row>
    <row r="37986" spans="1:3" x14ac:dyDescent="0.3">
      <c r="A37986" t="s">
        <v>2272</v>
      </c>
      <c r="B37986">
        <v>1919</v>
      </c>
      <c r="C37986">
        <v>27024</v>
      </c>
    </row>
    <row r="37987" spans="1:3" x14ac:dyDescent="0.3">
      <c r="A37987" t="s">
        <v>2272</v>
      </c>
      <c r="B37987">
        <v>1920</v>
      </c>
      <c r="C37987">
        <v>27243</v>
      </c>
    </row>
    <row r="37988" spans="1:3" x14ac:dyDescent="0.3">
      <c r="A37988" t="s">
        <v>2272</v>
      </c>
      <c r="B37988">
        <v>1921</v>
      </c>
      <c r="C37988">
        <v>27461</v>
      </c>
    </row>
    <row r="37989" spans="1:3" x14ac:dyDescent="0.3">
      <c r="A37989" t="s">
        <v>2272</v>
      </c>
      <c r="B37989">
        <v>1922</v>
      </c>
      <c r="C37989">
        <v>27676</v>
      </c>
    </row>
    <row r="37990" spans="1:3" x14ac:dyDescent="0.3">
      <c r="A37990" t="s">
        <v>2272</v>
      </c>
      <c r="B37990">
        <v>1923</v>
      </c>
      <c r="C37990">
        <v>27890</v>
      </c>
    </row>
    <row r="37991" spans="1:3" x14ac:dyDescent="0.3">
      <c r="A37991" t="s">
        <v>2272</v>
      </c>
      <c r="B37991">
        <v>1924</v>
      </c>
      <c r="C37991">
        <v>28105</v>
      </c>
    </row>
    <row r="37992" spans="1:3" x14ac:dyDescent="0.3">
      <c r="A37992" t="s">
        <v>2272</v>
      </c>
      <c r="B37992">
        <v>1925</v>
      </c>
      <c r="C37992">
        <v>28323</v>
      </c>
    </row>
    <row r="37993" spans="1:3" x14ac:dyDescent="0.3">
      <c r="A37993" t="s">
        <v>2272</v>
      </c>
      <c r="B37993">
        <v>1926</v>
      </c>
      <c r="C37993">
        <v>28541</v>
      </c>
    </row>
    <row r="37994" spans="1:3" x14ac:dyDescent="0.3">
      <c r="A37994" t="s">
        <v>2272</v>
      </c>
      <c r="B37994">
        <v>1927</v>
      </c>
      <c r="C37994">
        <v>28762</v>
      </c>
    </row>
    <row r="37995" spans="1:3" x14ac:dyDescent="0.3">
      <c r="A37995" t="s">
        <v>2272</v>
      </c>
      <c r="B37995">
        <v>1928</v>
      </c>
      <c r="C37995">
        <v>28984</v>
      </c>
    </row>
    <row r="37996" spans="1:3" x14ac:dyDescent="0.3">
      <c r="A37996" t="s">
        <v>2272</v>
      </c>
      <c r="B37996">
        <v>1929</v>
      </c>
      <c r="C37996">
        <v>29263</v>
      </c>
    </row>
    <row r="37997" spans="1:3" x14ac:dyDescent="0.3">
      <c r="A37997" t="s">
        <v>2272</v>
      </c>
      <c r="B37997">
        <v>1930</v>
      </c>
      <c r="C37997">
        <v>29601</v>
      </c>
    </row>
    <row r="37998" spans="1:3" x14ac:dyDescent="0.3">
      <c r="A37998" t="s">
        <v>2272</v>
      </c>
      <c r="B37998">
        <v>1931</v>
      </c>
      <c r="C37998">
        <v>29999</v>
      </c>
    </row>
    <row r="37999" spans="1:3" x14ac:dyDescent="0.3">
      <c r="A37999" t="s">
        <v>2272</v>
      </c>
      <c r="B37999">
        <v>1932</v>
      </c>
      <c r="C37999">
        <v>30458</v>
      </c>
    </row>
    <row r="38000" spans="1:3" x14ac:dyDescent="0.3">
      <c r="A38000" t="s">
        <v>2272</v>
      </c>
      <c r="B38000">
        <v>1933</v>
      </c>
      <c r="C38000">
        <v>30980</v>
      </c>
    </row>
    <row r="38001" spans="1:3" x14ac:dyDescent="0.3">
      <c r="A38001" t="s">
        <v>2272</v>
      </c>
      <c r="B38001">
        <v>1934</v>
      </c>
      <c r="C38001">
        <v>31511</v>
      </c>
    </row>
    <row r="38002" spans="1:3" x14ac:dyDescent="0.3">
      <c r="A38002" t="s">
        <v>2272</v>
      </c>
      <c r="B38002">
        <v>1935</v>
      </c>
      <c r="C38002">
        <v>32051</v>
      </c>
    </row>
    <row r="38003" spans="1:3" x14ac:dyDescent="0.3">
      <c r="A38003" t="s">
        <v>2272</v>
      </c>
      <c r="B38003">
        <v>1936</v>
      </c>
      <c r="C38003">
        <v>32600</v>
      </c>
    </row>
    <row r="38004" spans="1:3" x14ac:dyDescent="0.3">
      <c r="A38004" t="s">
        <v>2272</v>
      </c>
      <c r="B38004">
        <v>1937</v>
      </c>
      <c r="C38004">
        <v>33159</v>
      </c>
    </row>
    <row r="38005" spans="1:3" x14ac:dyDescent="0.3">
      <c r="A38005" t="s">
        <v>2272</v>
      </c>
      <c r="B38005">
        <v>1938</v>
      </c>
      <c r="C38005">
        <v>33727</v>
      </c>
    </row>
    <row r="38006" spans="1:3" x14ac:dyDescent="0.3">
      <c r="A38006" t="s">
        <v>2272</v>
      </c>
      <c r="B38006">
        <v>1939</v>
      </c>
      <c r="C38006">
        <v>34205</v>
      </c>
    </row>
    <row r="38007" spans="1:3" x14ac:dyDescent="0.3">
      <c r="A38007" t="s">
        <v>2272</v>
      </c>
      <c r="B38007">
        <v>1940</v>
      </c>
      <c r="C38007">
        <v>34590</v>
      </c>
    </row>
    <row r="38008" spans="1:3" x14ac:dyDescent="0.3">
      <c r="A38008" t="s">
        <v>2272</v>
      </c>
      <c r="B38008">
        <v>1941</v>
      </c>
      <c r="C38008">
        <v>34882</v>
      </c>
    </row>
    <row r="38009" spans="1:3" x14ac:dyDescent="0.3">
      <c r="A38009" t="s">
        <v>2272</v>
      </c>
      <c r="B38009">
        <v>1942</v>
      </c>
      <c r="C38009">
        <v>35077</v>
      </c>
    </row>
    <row r="38010" spans="1:3" x14ac:dyDescent="0.3">
      <c r="A38010" t="s">
        <v>2272</v>
      </c>
      <c r="B38010">
        <v>1943</v>
      </c>
      <c r="C38010">
        <v>35175</v>
      </c>
    </row>
    <row r="38011" spans="1:3" x14ac:dyDescent="0.3">
      <c r="A38011" t="s">
        <v>2272</v>
      </c>
      <c r="B38011">
        <v>1944</v>
      </c>
      <c r="C38011">
        <v>35273</v>
      </c>
    </row>
    <row r="38012" spans="1:3" x14ac:dyDescent="0.3">
      <c r="A38012" t="s">
        <v>2272</v>
      </c>
      <c r="B38012">
        <v>1945</v>
      </c>
      <c r="C38012">
        <v>35371</v>
      </c>
    </row>
    <row r="38013" spans="1:3" x14ac:dyDescent="0.3">
      <c r="A38013" t="s">
        <v>2272</v>
      </c>
      <c r="B38013">
        <v>1946</v>
      </c>
      <c r="C38013">
        <v>35470</v>
      </c>
    </row>
    <row r="38014" spans="1:3" x14ac:dyDescent="0.3">
      <c r="A38014" t="s">
        <v>2272</v>
      </c>
      <c r="B38014">
        <v>1947</v>
      </c>
      <c r="C38014">
        <v>35569</v>
      </c>
    </row>
    <row r="38015" spans="1:3" x14ac:dyDescent="0.3">
      <c r="A38015" t="s">
        <v>2272</v>
      </c>
      <c r="B38015">
        <v>1948</v>
      </c>
      <c r="C38015">
        <v>35668</v>
      </c>
    </row>
    <row r="38016" spans="1:3" x14ac:dyDescent="0.3">
      <c r="A38016" t="s">
        <v>2272</v>
      </c>
      <c r="B38016">
        <v>1949</v>
      </c>
      <c r="C38016">
        <v>35919</v>
      </c>
    </row>
    <row r="38017" spans="1:3" x14ac:dyDescent="0.3">
      <c r="A38017" t="s">
        <v>2272</v>
      </c>
      <c r="B38017">
        <v>1950</v>
      </c>
      <c r="C38017">
        <v>36325</v>
      </c>
    </row>
    <row r="38018" spans="1:3" x14ac:dyDescent="0.3">
      <c r="A38018" t="s">
        <v>2272</v>
      </c>
      <c r="B38018">
        <v>1951</v>
      </c>
      <c r="C38018">
        <v>36904</v>
      </c>
    </row>
    <row r="38019" spans="1:3" x14ac:dyDescent="0.3">
      <c r="A38019" t="s">
        <v>2272</v>
      </c>
      <c r="B38019">
        <v>1952</v>
      </c>
      <c r="C38019">
        <v>37475</v>
      </c>
    </row>
    <row r="38020" spans="1:3" x14ac:dyDescent="0.3">
      <c r="A38020" t="s">
        <v>2272</v>
      </c>
      <c r="B38020">
        <v>1953</v>
      </c>
      <c r="C38020">
        <v>38003</v>
      </c>
    </row>
    <row r="38021" spans="1:3" x14ac:dyDescent="0.3">
      <c r="A38021" t="s">
        <v>2272</v>
      </c>
      <c r="B38021">
        <v>1954</v>
      </c>
      <c r="C38021">
        <v>38505</v>
      </c>
    </row>
    <row r="38022" spans="1:3" x14ac:dyDescent="0.3">
      <c r="A38022" t="s">
        <v>2272</v>
      </c>
      <c r="B38022">
        <v>1955</v>
      </c>
      <c r="C38022">
        <v>38963</v>
      </c>
    </row>
    <row r="38023" spans="1:3" x14ac:dyDescent="0.3">
      <c r="A38023" t="s">
        <v>2272</v>
      </c>
      <c r="B38023">
        <v>1956</v>
      </c>
      <c r="C38023">
        <v>39394</v>
      </c>
    </row>
    <row r="38024" spans="1:3" x14ac:dyDescent="0.3">
      <c r="A38024" t="s">
        <v>2272</v>
      </c>
      <c r="B38024">
        <v>1957</v>
      </c>
      <c r="C38024">
        <v>39837</v>
      </c>
    </row>
    <row r="38025" spans="1:3" x14ac:dyDescent="0.3">
      <c r="A38025" t="s">
        <v>2272</v>
      </c>
      <c r="B38025">
        <v>1958</v>
      </c>
      <c r="C38025">
        <v>40320</v>
      </c>
    </row>
    <row r="38026" spans="1:3" x14ac:dyDescent="0.3">
      <c r="A38026" t="s">
        <v>2272</v>
      </c>
      <c r="B38026">
        <v>1959</v>
      </c>
      <c r="C38026">
        <v>40904</v>
      </c>
    </row>
    <row r="38027" spans="1:3" x14ac:dyDescent="0.3">
      <c r="A38027" t="s">
        <v>2272</v>
      </c>
      <c r="B38027">
        <v>1960</v>
      </c>
      <c r="C38027">
        <v>41611</v>
      </c>
    </row>
    <row r="38028" spans="1:3" x14ac:dyDescent="0.3">
      <c r="A38028" t="s">
        <v>2272</v>
      </c>
      <c r="B38028">
        <v>1961</v>
      </c>
      <c r="C38028">
        <v>42460</v>
      </c>
    </row>
    <row r="38029" spans="1:3" x14ac:dyDescent="0.3">
      <c r="A38029" t="s">
        <v>2272</v>
      </c>
      <c r="B38029">
        <v>1962</v>
      </c>
      <c r="C38029">
        <v>43461</v>
      </c>
    </row>
    <row r="38030" spans="1:3" x14ac:dyDescent="0.3">
      <c r="A38030" t="s">
        <v>2272</v>
      </c>
      <c r="B38030">
        <v>1963</v>
      </c>
      <c r="C38030">
        <v>44546</v>
      </c>
    </row>
    <row r="38031" spans="1:3" x14ac:dyDescent="0.3">
      <c r="A38031" t="s">
        <v>2272</v>
      </c>
      <c r="B38031">
        <v>1964</v>
      </c>
      <c r="C38031">
        <v>45678</v>
      </c>
    </row>
    <row r="38032" spans="1:3" x14ac:dyDescent="0.3">
      <c r="A38032" t="s">
        <v>2272</v>
      </c>
      <c r="B38032">
        <v>1965</v>
      </c>
      <c r="C38032">
        <v>46787</v>
      </c>
    </row>
    <row r="38033" spans="1:3" x14ac:dyDescent="0.3">
      <c r="A38033" t="s">
        <v>2272</v>
      </c>
      <c r="B38033">
        <v>1966</v>
      </c>
      <c r="C38033">
        <v>47866</v>
      </c>
    </row>
    <row r="38034" spans="1:3" x14ac:dyDescent="0.3">
      <c r="A38034" t="s">
        <v>2272</v>
      </c>
      <c r="B38034">
        <v>1967</v>
      </c>
      <c r="C38034">
        <v>48916</v>
      </c>
    </row>
    <row r="38035" spans="1:3" x14ac:dyDescent="0.3">
      <c r="A38035" t="s">
        <v>2272</v>
      </c>
      <c r="B38035">
        <v>1968</v>
      </c>
      <c r="C38035">
        <v>49998</v>
      </c>
    </row>
    <row r="38036" spans="1:3" x14ac:dyDescent="0.3">
      <c r="A38036" t="s">
        <v>2272</v>
      </c>
      <c r="B38036">
        <v>1969</v>
      </c>
      <c r="C38036">
        <v>51132</v>
      </c>
    </row>
    <row r="38037" spans="1:3" x14ac:dyDescent="0.3">
      <c r="A38037" t="s">
        <v>2272</v>
      </c>
      <c r="B38037">
        <v>1970</v>
      </c>
      <c r="C38037">
        <v>52371</v>
      </c>
    </row>
    <row r="38038" spans="1:3" x14ac:dyDescent="0.3">
      <c r="A38038" t="s">
        <v>2272</v>
      </c>
      <c r="B38038">
        <v>1971</v>
      </c>
      <c r="C38038">
        <v>53714</v>
      </c>
    </row>
    <row r="38039" spans="1:3" x14ac:dyDescent="0.3">
      <c r="A38039" t="s">
        <v>2272</v>
      </c>
      <c r="B38039">
        <v>1972</v>
      </c>
      <c r="C38039">
        <v>55127</v>
      </c>
    </row>
    <row r="38040" spans="1:3" x14ac:dyDescent="0.3">
      <c r="A38040" t="s">
        <v>2272</v>
      </c>
      <c r="B38040">
        <v>1973</v>
      </c>
      <c r="C38040">
        <v>56609</v>
      </c>
    </row>
    <row r="38041" spans="1:3" x14ac:dyDescent="0.3">
      <c r="A38041" t="s">
        <v>2272</v>
      </c>
      <c r="B38041">
        <v>1974</v>
      </c>
      <c r="C38041">
        <v>58096</v>
      </c>
    </row>
    <row r="38042" spans="1:3" x14ac:dyDescent="0.3">
      <c r="A38042" t="s">
        <v>2272</v>
      </c>
      <c r="B38042">
        <v>1975</v>
      </c>
      <c r="C38042">
        <v>59584</v>
      </c>
    </row>
    <row r="38043" spans="1:3" x14ac:dyDescent="0.3">
      <c r="A38043" t="s">
        <v>2272</v>
      </c>
      <c r="B38043">
        <v>1976</v>
      </c>
      <c r="C38043">
        <v>61044</v>
      </c>
    </row>
    <row r="38044" spans="1:3" x14ac:dyDescent="0.3">
      <c r="A38044" t="s">
        <v>2272</v>
      </c>
      <c r="B38044">
        <v>1977</v>
      </c>
      <c r="C38044">
        <v>62483</v>
      </c>
    </row>
    <row r="38045" spans="1:3" x14ac:dyDescent="0.3">
      <c r="A38045" t="s">
        <v>2272</v>
      </c>
      <c r="B38045">
        <v>1978</v>
      </c>
      <c r="C38045">
        <v>63850</v>
      </c>
    </row>
    <row r="38046" spans="1:3" x14ac:dyDescent="0.3">
      <c r="A38046" t="s">
        <v>2272</v>
      </c>
      <c r="B38046">
        <v>1979</v>
      </c>
      <c r="C38046">
        <v>65114</v>
      </c>
    </row>
    <row r="38047" spans="1:3" x14ac:dyDescent="0.3">
      <c r="A38047" t="s">
        <v>2272</v>
      </c>
      <c r="B38047">
        <v>1980</v>
      </c>
      <c r="C38047">
        <v>66237</v>
      </c>
    </row>
    <row r="38048" spans="1:3" x14ac:dyDescent="0.3">
      <c r="A38048" t="s">
        <v>2272</v>
      </c>
      <c r="B38048">
        <v>1981</v>
      </c>
      <c r="C38048">
        <v>67242</v>
      </c>
    </row>
    <row r="38049" spans="1:3" x14ac:dyDescent="0.3">
      <c r="A38049" t="s">
        <v>2272</v>
      </c>
      <c r="B38049">
        <v>1982</v>
      </c>
      <c r="C38049">
        <v>68120</v>
      </c>
    </row>
    <row r="38050" spans="1:3" x14ac:dyDescent="0.3">
      <c r="A38050" t="s">
        <v>2272</v>
      </c>
      <c r="B38050">
        <v>1983</v>
      </c>
      <c r="C38050">
        <v>68837</v>
      </c>
    </row>
    <row r="38051" spans="1:3" x14ac:dyDescent="0.3">
      <c r="A38051" t="s">
        <v>2272</v>
      </c>
      <c r="B38051">
        <v>1984</v>
      </c>
      <c r="C38051">
        <v>69402</v>
      </c>
    </row>
    <row r="38052" spans="1:3" x14ac:dyDescent="0.3">
      <c r="A38052" t="s">
        <v>2272</v>
      </c>
      <c r="B38052">
        <v>1985</v>
      </c>
      <c r="C38052">
        <v>69772</v>
      </c>
    </row>
    <row r="38053" spans="1:3" x14ac:dyDescent="0.3">
      <c r="A38053" t="s">
        <v>2272</v>
      </c>
      <c r="B38053">
        <v>1986</v>
      </c>
      <c r="C38053">
        <v>69941</v>
      </c>
    </row>
    <row r="38054" spans="1:3" x14ac:dyDescent="0.3">
      <c r="A38054" t="s">
        <v>2272</v>
      </c>
      <c r="B38054">
        <v>1987</v>
      </c>
      <c r="C38054">
        <v>69946</v>
      </c>
    </row>
    <row r="38055" spans="1:3" x14ac:dyDescent="0.3">
      <c r="A38055" t="s">
        <v>2272</v>
      </c>
      <c r="B38055">
        <v>1988</v>
      </c>
      <c r="C38055">
        <v>69925</v>
      </c>
    </row>
    <row r="38056" spans="1:3" x14ac:dyDescent="0.3">
      <c r="A38056" t="s">
        <v>2272</v>
      </c>
      <c r="B38056">
        <v>1989</v>
      </c>
      <c r="C38056">
        <v>70089</v>
      </c>
    </row>
    <row r="38057" spans="1:3" x14ac:dyDescent="0.3">
      <c r="A38057" t="s">
        <v>2272</v>
      </c>
      <c r="B38057">
        <v>1990</v>
      </c>
      <c r="C38057">
        <v>70572</v>
      </c>
    </row>
    <row r="38058" spans="1:3" x14ac:dyDescent="0.3">
      <c r="A38058" t="s">
        <v>2272</v>
      </c>
      <c r="B38058">
        <v>1991</v>
      </c>
      <c r="C38058">
        <v>71446</v>
      </c>
    </row>
    <row r="38059" spans="1:3" x14ac:dyDescent="0.3">
      <c r="A38059" t="s">
        <v>2272</v>
      </c>
      <c r="B38059">
        <v>1992</v>
      </c>
      <c r="C38059">
        <v>72661</v>
      </c>
    </row>
    <row r="38060" spans="1:3" x14ac:dyDescent="0.3">
      <c r="A38060" t="s">
        <v>2272</v>
      </c>
      <c r="B38060">
        <v>1993</v>
      </c>
      <c r="C38060">
        <v>74071</v>
      </c>
    </row>
    <row r="38061" spans="1:3" x14ac:dyDescent="0.3">
      <c r="A38061" t="s">
        <v>2272</v>
      </c>
      <c r="B38061">
        <v>1994</v>
      </c>
      <c r="C38061">
        <v>75444</v>
      </c>
    </row>
    <row r="38062" spans="1:3" x14ac:dyDescent="0.3">
      <c r="A38062" t="s">
        <v>2272</v>
      </c>
      <c r="B38062">
        <v>1995</v>
      </c>
      <c r="C38062">
        <v>76653</v>
      </c>
    </row>
    <row r="38063" spans="1:3" x14ac:dyDescent="0.3">
      <c r="A38063" t="s">
        <v>2272</v>
      </c>
      <c r="B38063">
        <v>1996</v>
      </c>
      <c r="C38063">
        <v>77597</v>
      </c>
    </row>
    <row r="38064" spans="1:3" x14ac:dyDescent="0.3">
      <c r="A38064" t="s">
        <v>2272</v>
      </c>
      <c r="B38064">
        <v>1997</v>
      </c>
      <c r="C38064">
        <v>78357</v>
      </c>
    </row>
    <row r="38065" spans="1:3" x14ac:dyDescent="0.3">
      <c r="A38065" t="s">
        <v>2272</v>
      </c>
      <c r="B38065">
        <v>1998</v>
      </c>
      <c r="C38065">
        <v>79064</v>
      </c>
    </row>
    <row r="38066" spans="1:3" x14ac:dyDescent="0.3">
      <c r="A38066" t="s">
        <v>2272</v>
      </c>
      <c r="B38066">
        <v>1999</v>
      </c>
      <c r="C38066">
        <v>79904</v>
      </c>
    </row>
    <row r="38067" spans="1:3" x14ac:dyDescent="0.3">
      <c r="A38067" t="s">
        <v>2272</v>
      </c>
      <c r="B38067">
        <v>2000</v>
      </c>
      <c r="C38067">
        <v>80998</v>
      </c>
    </row>
    <row r="38068" spans="1:3" x14ac:dyDescent="0.3">
      <c r="A38068" t="s">
        <v>2272</v>
      </c>
      <c r="B38068">
        <v>2001</v>
      </c>
      <c r="C38068">
        <v>82413</v>
      </c>
    </row>
    <row r="38069" spans="1:3" x14ac:dyDescent="0.3">
      <c r="A38069" t="s">
        <v>2272</v>
      </c>
      <c r="B38069">
        <v>2002</v>
      </c>
      <c r="C38069">
        <v>84077</v>
      </c>
    </row>
    <row r="38070" spans="1:3" x14ac:dyDescent="0.3">
      <c r="A38070" t="s">
        <v>2272</v>
      </c>
      <c r="B38070">
        <v>2003</v>
      </c>
      <c r="C38070">
        <v>85807</v>
      </c>
    </row>
    <row r="38071" spans="1:3" x14ac:dyDescent="0.3">
      <c r="A38071" t="s">
        <v>2272</v>
      </c>
      <c r="B38071">
        <v>2004</v>
      </c>
      <c r="C38071">
        <v>87388</v>
      </c>
    </row>
    <row r="38072" spans="1:3" x14ac:dyDescent="0.3">
      <c r="A38072" t="s">
        <v>2272</v>
      </c>
      <c r="B38072">
        <v>2005</v>
      </c>
      <c r="C38072">
        <v>88652</v>
      </c>
    </row>
    <row r="38073" spans="1:3" x14ac:dyDescent="0.3">
      <c r="A38073" t="s">
        <v>2272</v>
      </c>
      <c r="B38073">
        <v>2006</v>
      </c>
      <c r="C38073">
        <v>89528</v>
      </c>
    </row>
    <row r="38074" spans="1:3" x14ac:dyDescent="0.3">
      <c r="A38074" t="s">
        <v>2272</v>
      </c>
      <c r="B38074">
        <v>2007</v>
      </c>
      <c r="C38074">
        <v>90082</v>
      </c>
    </row>
    <row r="38075" spans="1:3" x14ac:dyDescent="0.3">
      <c r="A38075" t="s">
        <v>2272</v>
      </c>
      <c r="B38075">
        <v>2008</v>
      </c>
      <c r="C38075">
        <v>90450</v>
      </c>
    </row>
    <row r="38076" spans="1:3" x14ac:dyDescent="0.3">
      <c r="A38076" t="s">
        <v>2272</v>
      </c>
      <c r="B38076">
        <v>2009</v>
      </c>
      <c r="C38076">
        <v>90788</v>
      </c>
    </row>
    <row r="38077" spans="1:3" x14ac:dyDescent="0.3">
      <c r="A38077" t="s">
        <v>2272</v>
      </c>
      <c r="B38077">
        <v>2010</v>
      </c>
      <c r="C38077">
        <v>91273</v>
      </c>
    </row>
    <row r="38078" spans="1:3" x14ac:dyDescent="0.3">
      <c r="A38078" t="s">
        <v>2272</v>
      </c>
      <c r="B38078">
        <v>2011</v>
      </c>
      <c r="C38078">
        <v>91882</v>
      </c>
    </row>
    <row r="38079" spans="1:3" x14ac:dyDescent="0.3">
      <c r="A38079" t="s">
        <v>2272</v>
      </c>
      <c r="B38079">
        <v>2012</v>
      </c>
      <c r="C38079">
        <v>92608</v>
      </c>
    </row>
    <row r="38080" spans="1:3" x14ac:dyDescent="0.3">
      <c r="A38080" t="s">
        <v>2272</v>
      </c>
      <c r="B38080">
        <v>2013</v>
      </c>
      <c r="C38080">
        <v>93397</v>
      </c>
    </row>
    <row r="38081" spans="1:3" x14ac:dyDescent="0.3">
      <c r="A38081" t="s">
        <v>2272</v>
      </c>
      <c r="B38081">
        <v>2014</v>
      </c>
      <c r="C38081">
        <v>94214</v>
      </c>
    </row>
    <row r="38082" spans="1:3" x14ac:dyDescent="0.3">
      <c r="A38082" t="s">
        <v>2272</v>
      </c>
      <c r="B38082">
        <v>2015</v>
      </c>
      <c r="C38082">
        <v>94981</v>
      </c>
    </row>
    <row r="38083" spans="1:3" x14ac:dyDescent="0.3">
      <c r="A38083" t="s">
        <v>2272</v>
      </c>
      <c r="B38083">
        <v>2016</v>
      </c>
      <c r="C38083">
        <v>95711</v>
      </c>
    </row>
    <row r="38084" spans="1:3" x14ac:dyDescent="0.3">
      <c r="A38084" t="s">
        <v>2272</v>
      </c>
      <c r="B38084">
        <v>2017</v>
      </c>
      <c r="C38084">
        <v>96418</v>
      </c>
    </row>
    <row r="38085" spans="1:3" x14ac:dyDescent="0.3">
      <c r="A38085" t="s">
        <v>2272</v>
      </c>
      <c r="B38085">
        <v>2018</v>
      </c>
      <c r="C38085">
        <v>97094</v>
      </c>
    </row>
    <row r="38086" spans="1:3" x14ac:dyDescent="0.3">
      <c r="A38086" t="s">
        <v>2272</v>
      </c>
      <c r="B38086">
        <v>2019</v>
      </c>
      <c r="C38086">
        <v>97741</v>
      </c>
    </row>
    <row r="38087" spans="1:3" x14ac:dyDescent="0.3">
      <c r="A38087" t="s">
        <v>2272</v>
      </c>
      <c r="B38087">
        <v>2020</v>
      </c>
      <c r="C38087">
        <v>98340</v>
      </c>
    </row>
    <row r="38088" spans="1:3" x14ac:dyDescent="0.3">
      <c r="A38088" t="s">
        <v>2272</v>
      </c>
      <c r="B38088">
        <v>2021</v>
      </c>
      <c r="C38088">
        <v>98910</v>
      </c>
    </row>
    <row r="38089" spans="1:3" x14ac:dyDescent="0.3">
      <c r="A38089" t="s">
        <v>2273</v>
      </c>
      <c r="B38089">
        <v>1800</v>
      </c>
      <c r="C38089">
        <v>794264</v>
      </c>
    </row>
    <row r="38090" spans="1:3" x14ac:dyDescent="0.3">
      <c r="A38090" t="s">
        <v>2273</v>
      </c>
      <c r="B38090">
        <v>1801</v>
      </c>
      <c r="C38090">
        <v>794264</v>
      </c>
    </row>
    <row r="38091" spans="1:3" x14ac:dyDescent="0.3">
      <c r="A38091" t="s">
        <v>2273</v>
      </c>
      <c r="B38091">
        <v>1802</v>
      </c>
      <c r="C38091">
        <v>794264</v>
      </c>
    </row>
    <row r="38092" spans="1:3" x14ac:dyDescent="0.3">
      <c r="A38092" t="s">
        <v>2273</v>
      </c>
      <c r="B38092">
        <v>1803</v>
      </c>
      <c r="C38092">
        <v>794264</v>
      </c>
    </row>
    <row r="38093" spans="1:3" x14ac:dyDescent="0.3">
      <c r="A38093" t="s">
        <v>2273</v>
      </c>
      <c r="B38093">
        <v>1804</v>
      </c>
      <c r="C38093">
        <v>794264</v>
      </c>
    </row>
    <row r="38094" spans="1:3" x14ac:dyDescent="0.3">
      <c r="A38094" t="s">
        <v>2273</v>
      </c>
      <c r="B38094">
        <v>1805</v>
      </c>
      <c r="C38094">
        <v>794264</v>
      </c>
    </row>
    <row r="38095" spans="1:3" x14ac:dyDescent="0.3">
      <c r="A38095" t="s">
        <v>2273</v>
      </c>
      <c r="B38095">
        <v>1806</v>
      </c>
      <c r="C38095">
        <v>794264</v>
      </c>
    </row>
    <row r="38096" spans="1:3" x14ac:dyDescent="0.3">
      <c r="A38096" t="s">
        <v>2273</v>
      </c>
      <c r="B38096">
        <v>1807</v>
      </c>
      <c r="C38096">
        <v>794264</v>
      </c>
    </row>
    <row r="38097" spans="1:3" x14ac:dyDescent="0.3">
      <c r="A38097" t="s">
        <v>2273</v>
      </c>
      <c r="B38097">
        <v>1808</v>
      </c>
      <c r="C38097">
        <v>794264</v>
      </c>
    </row>
    <row r="38098" spans="1:3" x14ac:dyDescent="0.3">
      <c r="A38098" t="s">
        <v>2273</v>
      </c>
      <c r="B38098">
        <v>1809</v>
      </c>
      <c r="C38098">
        <v>794264</v>
      </c>
    </row>
    <row r="38099" spans="1:3" x14ac:dyDescent="0.3">
      <c r="A38099" t="s">
        <v>2273</v>
      </c>
      <c r="B38099">
        <v>1810</v>
      </c>
      <c r="C38099">
        <v>794264</v>
      </c>
    </row>
    <row r="38100" spans="1:3" x14ac:dyDescent="0.3">
      <c r="A38100" t="s">
        <v>2273</v>
      </c>
      <c r="B38100">
        <v>1811</v>
      </c>
      <c r="C38100">
        <v>794264</v>
      </c>
    </row>
    <row r="38101" spans="1:3" x14ac:dyDescent="0.3">
      <c r="A38101" t="s">
        <v>2273</v>
      </c>
      <c r="B38101">
        <v>1812</v>
      </c>
      <c r="C38101">
        <v>794264</v>
      </c>
    </row>
    <row r="38102" spans="1:3" x14ac:dyDescent="0.3">
      <c r="A38102" t="s">
        <v>2273</v>
      </c>
      <c r="B38102">
        <v>1813</v>
      </c>
      <c r="C38102">
        <v>794264</v>
      </c>
    </row>
    <row r="38103" spans="1:3" x14ac:dyDescent="0.3">
      <c r="A38103" t="s">
        <v>2273</v>
      </c>
      <c r="B38103">
        <v>1814</v>
      </c>
      <c r="C38103">
        <v>794264</v>
      </c>
    </row>
    <row r="38104" spans="1:3" x14ac:dyDescent="0.3">
      <c r="A38104" t="s">
        <v>2273</v>
      </c>
      <c r="B38104">
        <v>1815</v>
      </c>
      <c r="C38104">
        <v>794264</v>
      </c>
    </row>
    <row r="38105" spans="1:3" x14ac:dyDescent="0.3">
      <c r="A38105" t="s">
        <v>2273</v>
      </c>
      <c r="B38105">
        <v>1816</v>
      </c>
      <c r="C38105">
        <v>794264</v>
      </c>
    </row>
    <row r="38106" spans="1:3" x14ac:dyDescent="0.3">
      <c r="A38106" t="s">
        <v>2273</v>
      </c>
      <c r="B38106">
        <v>1817</v>
      </c>
      <c r="C38106">
        <v>794264</v>
      </c>
    </row>
    <row r="38107" spans="1:3" x14ac:dyDescent="0.3">
      <c r="A38107" t="s">
        <v>2273</v>
      </c>
      <c r="B38107">
        <v>1818</v>
      </c>
      <c r="C38107">
        <v>794264</v>
      </c>
    </row>
    <row r="38108" spans="1:3" x14ac:dyDescent="0.3">
      <c r="A38108" t="s">
        <v>2273</v>
      </c>
      <c r="B38108">
        <v>1819</v>
      </c>
      <c r="C38108">
        <v>794159</v>
      </c>
    </row>
    <row r="38109" spans="1:3" x14ac:dyDescent="0.3">
      <c r="A38109" t="s">
        <v>2273</v>
      </c>
      <c r="B38109">
        <v>1820</v>
      </c>
      <c r="C38109">
        <v>793950</v>
      </c>
    </row>
    <row r="38110" spans="1:3" x14ac:dyDescent="0.3">
      <c r="A38110" t="s">
        <v>2273</v>
      </c>
      <c r="B38110">
        <v>1821</v>
      </c>
      <c r="C38110">
        <v>793636</v>
      </c>
    </row>
    <row r="38111" spans="1:3" x14ac:dyDescent="0.3">
      <c r="A38111" t="s">
        <v>2273</v>
      </c>
      <c r="B38111">
        <v>1822</v>
      </c>
      <c r="C38111">
        <v>793218</v>
      </c>
    </row>
    <row r="38112" spans="1:3" x14ac:dyDescent="0.3">
      <c r="A38112" t="s">
        <v>2273</v>
      </c>
      <c r="B38112">
        <v>1823</v>
      </c>
      <c r="C38112">
        <v>792696</v>
      </c>
    </row>
    <row r="38113" spans="1:3" x14ac:dyDescent="0.3">
      <c r="A38113" t="s">
        <v>2273</v>
      </c>
      <c r="B38113">
        <v>1824</v>
      </c>
      <c r="C38113">
        <v>792174</v>
      </c>
    </row>
    <row r="38114" spans="1:3" x14ac:dyDescent="0.3">
      <c r="A38114" t="s">
        <v>2273</v>
      </c>
      <c r="B38114">
        <v>1825</v>
      </c>
      <c r="C38114">
        <v>791652</v>
      </c>
    </row>
    <row r="38115" spans="1:3" x14ac:dyDescent="0.3">
      <c r="A38115" t="s">
        <v>2273</v>
      </c>
      <c r="B38115">
        <v>1826</v>
      </c>
      <c r="C38115">
        <v>791130</v>
      </c>
    </row>
    <row r="38116" spans="1:3" x14ac:dyDescent="0.3">
      <c r="A38116" t="s">
        <v>2273</v>
      </c>
      <c r="B38116">
        <v>1827</v>
      </c>
      <c r="C38116">
        <v>790609</v>
      </c>
    </row>
    <row r="38117" spans="1:3" x14ac:dyDescent="0.3">
      <c r="A38117" t="s">
        <v>2273</v>
      </c>
      <c r="B38117">
        <v>1828</v>
      </c>
      <c r="C38117">
        <v>790088</v>
      </c>
    </row>
    <row r="38118" spans="1:3" x14ac:dyDescent="0.3">
      <c r="A38118" t="s">
        <v>2273</v>
      </c>
      <c r="B38118">
        <v>1829</v>
      </c>
      <c r="C38118">
        <v>789568</v>
      </c>
    </row>
    <row r="38119" spans="1:3" x14ac:dyDescent="0.3">
      <c r="A38119" t="s">
        <v>2273</v>
      </c>
      <c r="B38119">
        <v>1830</v>
      </c>
      <c r="C38119">
        <v>789048</v>
      </c>
    </row>
    <row r="38120" spans="1:3" x14ac:dyDescent="0.3">
      <c r="A38120" t="s">
        <v>2273</v>
      </c>
      <c r="B38120">
        <v>1831</v>
      </c>
      <c r="C38120">
        <v>788528</v>
      </c>
    </row>
    <row r="38121" spans="1:3" x14ac:dyDescent="0.3">
      <c r="A38121" t="s">
        <v>2273</v>
      </c>
      <c r="B38121">
        <v>1832</v>
      </c>
      <c r="C38121">
        <v>788008</v>
      </c>
    </row>
    <row r="38122" spans="1:3" x14ac:dyDescent="0.3">
      <c r="A38122" t="s">
        <v>2273</v>
      </c>
      <c r="B38122">
        <v>1833</v>
      </c>
      <c r="C38122">
        <v>787489</v>
      </c>
    </row>
    <row r="38123" spans="1:3" x14ac:dyDescent="0.3">
      <c r="A38123" t="s">
        <v>2273</v>
      </c>
      <c r="B38123">
        <v>1834</v>
      </c>
      <c r="C38123">
        <v>786971</v>
      </c>
    </row>
    <row r="38124" spans="1:3" x14ac:dyDescent="0.3">
      <c r="A38124" t="s">
        <v>2273</v>
      </c>
      <c r="B38124">
        <v>1835</v>
      </c>
      <c r="C38124">
        <v>786452</v>
      </c>
    </row>
    <row r="38125" spans="1:3" x14ac:dyDescent="0.3">
      <c r="A38125" t="s">
        <v>2273</v>
      </c>
      <c r="B38125">
        <v>1836</v>
      </c>
      <c r="C38125">
        <v>785934</v>
      </c>
    </row>
    <row r="38126" spans="1:3" x14ac:dyDescent="0.3">
      <c r="A38126" t="s">
        <v>2273</v>
      </c>
      <c r="B38126">
        <v>1837</v>
      </c>
      <c r="C38126">
        <v>785416</v>
      </c>
    </row>
    <row r="38127" spans="1:3" x14ac:dyDescent="0.3">
      <c r="A38127" t="s">
        <v>2273</v>
      </c>
      <c r="B38127">
        <v>1838</v>
      </c>
      <c r="C38127">
        <v>784899</v>
      </c>
    </row>
    <row r="38128" spans="1:3" x14ac:dyDescent="0.3">
      <c r="A38128" t="s">
        <v>2273</v>
      </c>
      <c r="B38128">
        <v>1839</v>
      </c>
      <c r="C38128">
        <v>784382</v>
      </c>
    </row>
    <row r="38129" spans="1:3" x14ac:dyDescent="0.3">
      <c r="A38129" t="s">
        <v>2273</v>
      </c>
      <c r="B38129">
        <v>1840</v>
      </c>
      <c r="C38129">
        <v>783865</v>
      </c>
    </row>
    <row r="38130" spans="1:3" x14ac:dyDescent="0.3">
      <c r="A38130" t="s">
        <v>2273</v>
      </c>
      <c r="B38130">
        <v>1841</v>
      </c>
      <c r="C38130">
        <v>783349</v>
      </c>
    </row>
    <row r="38131" spans="1:3" x14ac:dyDescent="0.3">
      <c r="A38131" t="s">
        <v>2273</v>
      </c>
      <c r="B38131">
        <v>1842</v>
      </c>
      <c r="C38131">
        <v>782833</v>
      </c>
    </row>
    <row r="38132" spans="1:3" x14ac:dyDescent="0.3">
      <c r="A38132" t="s">
        <v>2273</v>
      </c>
      <c r="B38132">
        <v>1843</v>
      </c>
      <c r="C38132">
        <v>782317</v>
      </c>
    </row>
    <row r="38133" spans="1:3" x14ac:dyDescent="0.3">
      <c r="A38133" t="s">
        <v>2273</v>
      </c>
      <c r="B38133">
        <v>1844</v>
      </c>
      <c r="C38133">
        <v>781802</v>
      </c>
    </row>
    <row r="38134" spans="1:3" x14ac:dyDescent="0.3">
      <c r="A38134" t="s">
        <v>2273</v>
      </c>
      <c r="B38134">
        <v>1845</v>
      </c>
      <c r="C38134">
        <v>781287</v>
      </c>
    </row>
    <row r="38135" spans="1:3" x14ac:dyDescent="0.3">
      <c r="A38135" t="s">
        <v>2273</v>
      </c>
      <c r="B38135">
        <v>1846</v>
      </c>
      <c r="C38135">
        <v>780772</v>
      </c>
    </row>
    <row r="38136" spans="1:3" x14ac:dyDescent="0.3">
      <c r="A38136" t="s">
        <v>2273</v>
      </c>
      <c r="B38136">
        <v>1847</v>
      </c>
      <c r="C38136">
        <v>780258</v>
      </c>
    </row>
    <row r="38137" spans="1:3" x14ac:dyDescent="0.3">
      <c r="A38137" t="s">
        <v>2273</v>
      </c>
      <c r="B38137">
        <v>1848</v>
      </c>
      <c r="C38137">
        <v>779744</v>
      </c>
    </row>
    <row r="38138" spans="1:3" x14ac:dyDescent="0.3">
      <c r="A38138" t="s">
        <v>2273</v>
      </c>
      <c r="B38138">
        <v>1849</v>
      </c>
      <c r="C38138">
        <v>780112</v>
      </c>
    </row>
    <row r="38139" spans="1:3" x14ac:dyDescent="0.3">
      <c r="A38139" t="s">
        <v>2273</v>
      </c>
      <c r="B38139">
        <v>1850</v>
      </c>
      <c r="C38139">
        <v>781365</v>
      </c>
    </row>
    <row r="38140" spans="1:3" x14ac:dyDescent="0.3">
      <c r="A38140" t="s">
        <v>2273</v>
      </c>
      <c r="B38140">
        <v>1851</v>
      </c>
      <c r="C38140">
        <v>784110</v>
      </c>
    </row>
    <row r="38141" spans="1:3" x14ac:dyDescent="0.3">
      <c r="A38141" t="s">
        <v>2273</v>
      </c>
      <c r="B38141">
        <v>1852</v>
      </c>
      <c r="C38141">
        <v>787754</v>
      </c>
    </row>
    <row r="38142" spans="1:3" x14ac:dyDescent="0.3">
      <c r="A38142" t="s">
        <v>2273</v>
      </c>
      <c r="B38142">
        <v>1853</v>
      </c>
      <c r="C38142">
        <v>792301</v>
      </c>
    </row>
    <row r="38143" spans="1:3" x14ac:dyDescent="0.3">
      <c r="A38143" t="s">
        <v>2273</v>
      </c>
      <c r="B38143">
        <v>1854</v>
      </c>
      <c r="C38143">
        <v>796874</v>
      </c>
    </row>
    <row r="38144" spans="1:3" x14ac:dyDescent="0.3">
      <c r="A38144" t="s">
        <v>2273</v>
      </c>
      <c r="B38144">
        <v>1855</v>
      </c>
      <c r="C38144">
        <v>801473</v>
      </c>
    </row>
    <row r="38145" spans="1:3" x14ac:dyDescent="0.3">
      <c r="A38145" t="s">
        <v>2273</v>
      </c>
      <c r="B38145">
        <v>1856</v>
      </c>
      <c r="C38145">
        <v>806099</v>
      </c>
    </row>
    <row r="38146" spans="1:3" x14ac:dyDescent="0.3">
      <c r="A38146" t="s">
        <v>2273</v>
      </c>
      <c r="B38146">
        <v>1857</v>
      </c>
      <c r="C38146">
        <v>810750</v>
      </c>
    </row>
    <row r="38147" spans="1:3" x14ac:dyDescent="0.3">
      <c r="A38147" t="s">
        <v>2273</v>
      </c>
      <c r="B38147">
        <v>1858</v>
      </c>
      <c r="C38147">
        <v>815428</v>
      </c>
    </row>
    <row r="38148" spans="1:3" x14ac:dyDescent="0.3">
      <c r="A38148" t="s">
        <v>2273</v>
      </c>
      <c r="B38148">
        <v>1859</v>
      </c>
      <c r="C38148">
        <v>820297</v>
      </c>
    </row>
    <row r="38149" spans="1:3" x14ac:dyDescent="0.3">
      <c r="A38149" t="s">
        <v>2273</v>
      </c>
      <c r="B38149">
        <v>1860</v>
      </c>
      <c r="C38149">
        <v>825359</v>
      </c>
    </row>
    <row r="38150" spans="1:3" x14ac:dyDescent="0.3">
      <c r="A38150" t="s">
        <v>2273</v>
      </c>
      <c r="B38150">
        <v>1861</v>
      </c>
      <c r="C38150">
        <v>830618</v>
      </c>
    </row>
    <row r="38151" spans="1:3" x14ac:dyDescent="0.3">
      <c r="A38151" t="s">
        <v>2273</v>
      </c>
      <c r="B38151">
        <v>1862</v>
      </c>
      <c r="C38151">
        <v>836075</v>
      </c>
    </row>
    <row r="38152" spans="1:3" x14ac:dyDescent="0.3">
      <c r="A38152" t="s">
        <v>2273</v>
      </c>
      <c r="B38152">
        <v>1863</v>
      </c>
      <c r="C38152">
        <v>841733</v>
      </c>
    </row>
    <row r="38153" spans="1:3" x14ac:dyDescent="0.3">
      <c r="A38153" t="s">
        <v>2273</v>
      </c>
      <c r="B38153">
        <v>1864</v>
      </c>
      <c r="C38153">
        <v>847429</v>
      </c>
    </row>
    <row r="38154" spans="1:3" x14ac:dyDescent="0.3">
      <c r="A38154" t="s">
        <v>2273</v>
      </c>
      <c r="B38154">
        <v>1865</v>
      </c>
      <c r="C38154">
        <v>853163</v>
      </c>
    </row>
    <row r="38155" spans="1:3" x14ac:dyDescent="0.3">
      <c r="A38155" t="s">
        <v>2273</v>
      </c>
      <c r="B38155">
        <v>1866</v>
      </c>
      <c r="C38155">
        <v>858935</v>
      </c>
    </row>
    <row r="38156" spans="1:3" x14ac:dyDescent="0.3">
      <c r="A38156" t="s">
        <v>2273</v>
      </c>
      <c r="B38156">
        <v>1867</v>
      </c>
      <c r="C38156">
        <v>864746</v>
      </c>
    </row>
    <row r="38157" spans="1:3" x14ac:dyDescent="0.3">
      <c r="A38157" t="s">
        <v>2273</v>
      </c>
      <c r="B38157">
        <v>1868</v>
      </c>
      <c r="C38157">
        <v>870596</v>
      </c>
    </row>
    <row r="38158" spans="1:3" x14ac:dyDescent="0.3">
      <c r="A38158" t="s">
        <v>2273</v>
      </c>
      <c r="B38158">
        <v>1869</v>
      </c>
      <c r="C38158">
        <v>876661</v>
      </c>
    </row>
    <row r="38159" spans="1:3" x14ac:dyDescent="0.3">
      <c r="A38159" t="s">
        <v>2273</v>
      </c>
      <c r="B38159">
        <v>1870</v>
      </c>
      <c r="C38159">
        <v>882944</v>
      </c>
    </row>
    <row r="38160" spans="1:3" x14ac:dyDescent="0.3">
      <c r="A38160" t="s">
        <v>2273</v>
      </c>
      <c r="B38160">
        <v>1871</v>
      </c>
      <c r="C38160">
        <v>889449</v>
      </c>
    </row>
    <row r="38161" spans="1:3" x14ac:dyDescent="0.3">
      <c r="A38161" t="s">
        <v>2273</v>
      </c>
      <c r="B38161">
        <v>1872</v>
      </c>
      <c r="C38161">
        <v>896178</v>
      </c>
    </row>
    <row r="38162" spans="1:3" x14ac:dyDescent="0.3">
      <c r="A38162" t="s">
        <v>2273</v>
      </c>
      <c r="B38162">
        <v>1873</v>
      </c>
      <c r="C38162">
        <v>903134</v>
      </c>
    </row>
    <row r="38163" spans="1:3" x14ac:dyDescent="0.3">
      <c r="A38163" t="s">
        <v>2273</v>
      </c>
      <c r="B38163">
        <v>1874</v>
      </c>
      <c r="C38163">
        <v>910144</v>
      </c>
    </row>
    <row r="38164" spans="1:3" x14ac:dyDescent="0.3">
      <c r="A38164" t="s">
        <v>2273</v>
      </c>
      <c r="B38164">
        <v>1875</v>
      </c>
      <c r="C38164">
        <v>917208</v>
      </c>
    </row>
    <row r="38165" spans="1:3" x14ac:dyDescent="0.3">
      <c r="A38165" t="s">
        <v>2273</v>
      </c>
      <c r="B38165">
        <v>1876</v>
      </c>
      <c r="C38165">
        <v>924326</v>
      </c>
    </row>
    <row r="38166" spans="1:3" x14ac:dyDescent="0.3">
      <c r="A38166" t="s">
        <v>2273</v>
      </c>
      <c r="B38166">
        <v>1877</v>
      </c>
      <c r="C38166">
        <v>931499</v>
      </c>
    </row>
    <row r="38167" spans="1:3" x14ac:dyDescent="0.3">
      <c r="A38167" t="s">
        <v>2273</v>
      </c>
      <c r="B38167">
        <v>1878</v>
      </c>
      <c r="C38167">
        <v>938727</v>
      </c>
    </row>
    <row r="38168" spans="1:3" x14ac:dyDescent="0.3">
      <c r="A38168" t="s">
        <v>2273</v>
      </c>
      <c r="B38168">
        <v>1879</v>
      </c>
      <c r="C38168">
        <v>946010</v>
      </c>
    </row>
    <row r="38169" spans="1:3" x14ac:dyDescent="0.3">
      <c r="A38169" t="s">
        <v>2273</v>
      </c>
      <c r="B38169">
        <v>1880</v>
      </c>
      <c r="C38169">
        <v>953350</v>
      </c>
    </row>
    <row r="38170" spans="1:3" x14ac:dyDescent="0.3">
      <c r="A38170" t="s">
        <v>2273</v>
      </c>
      <c r="B38170">
        <v>1881</v>
      </c>
      <c r="C38170">
        <v>960746</v>
      </c>
    </row>
    <row r="38171" spans="1:3" x14ac:dyDescent="0.3">
      <c r="A38171" t="s">
        <v>2273</v>
      </c>
      <c r="B38171">
        <v>1882</v>
      </c>
      <c r="C38171">
        <v>968198</v>
      </c>
    </row>
    <row r="38172" spans="1:3" x14ac:dyDescent="0.3">
      <c r="A38172" t="s">
        <v>2273</v>
      </c>
      <c r="B38172">
        <v>1883</v>
      </c>
      <c r="C38172">
        <v>975708</v>
      </c>
    </row>
    <row r="38173" spans="1:3" x14ac:dyDescent="0.3">
      <c r="A38173" t="s">
        <v>2273</v>
      </c>
      <c r="B38173">
        <v>1884</v>
      </c>
      <c r="C38173">
        <v>983276</v>
      </c>
    </row>
    <row r="38174" spans="1:3" x14ac:dyDescent="0.3">
      <c r="A38174" t="s">
        <v>2273</v>
      </c>
      <c r="B38174">
        <v>1885</v>
      </c>
      <c r="C38174">
        <v>990902</v>
      </c>
    </row>
    <row r="38175" spans="1:3" x14ac:dyDescent="0.3">
      <c r="A38175" t="s">
        <v>2273</v>
      </c>
      <c r="B38175">
        <v>1886</v>
      </c>
      <c r="C38175">
        <v>998586</v>
      </c>
    </row>
    <row r="38176" spans="1:3" x14ac:dyDescent="0.3">
      <c r="A38176" t="s">
        <v>2273</v>
      </c>
      <c r="B38176">
        <v>1887</v>
      </c>
      <c r="C38176">
        <v>1006330</v>
      </c>
    </row>
    <row r="38177" spans="1:3" x14ac:dyDescent="0.3">
      <c r="A38177" t="s">
        <v>2273</v>
      </c>
      <c r="B38177">
        <v>1888</v>
      </c>
      <c r="C38177">
        <v>1014132</v>
      </c>
    </row>
    <row r="38178" spans="1:3" x14ac:dyDescent="0.3">
      <c r="A38178" t="s">
        <v>2273</v>
      </c>
      <c r="B38178">
        <v>1889</v>
      </c>
      <c r="C38178">
        <v>1021995</v>
      </c>
    </row>
    <row r="38179" spans="1:3" x14ac:dyDescent="0.3">
      <c r="A38179" t="s">
        <v>2273</v>
      </c>
      <c r="B38179">
        <v>1890</v>
      </c>
      <c r="C38179">
        <v>1029918</v>
      </c>
    </row>
    <row r="38180" spans="1:3" x14ac:dyDescent="0.3">
      <c r="A38180" t="s">
        <v>2273</v>
      </c>
      <c r="B38180">
        <v>1891</v>
      </c>
      <c r="C38180">
        <v>1037902</v>
      </c>
    </row>
    <row r="38181" spans="1:3" x14ac:dyDescent="0.3">
      <c r="A38181" t="s">
        <v>2273</v>
      </c>
      <c r="B38181">
        <v>1892</v>
      </c>
      <c r="C38181">
        <v>1045948</v>
      </c>
    </row>
    <row r="38182" spans="1:3" x14ac:dyDescent="0.3">
      <c r="A38182" t="s">
        <v>2273</v>
      </c>
      <c r="B38182">
        <v>1893</v>
      </c>
      <c r="C38182">
        <v>1054055</v>
      </c>
    </row>
    <row r="38183" spans="1:3" x14ac:dyDescent="0.3">
      <c r="A38183" t="s">
        <v>2273</v>
      </c>
      <c r="B38183">
        <v>1894</v>
      </c>
      <c r="C38183">
        <v>1062224</v>
      </c>
    </row>
    <row r="38184" spans="1:3" x14ac:dyDescent="0.3">
      <c r="A38184" t="s">
        <v>2273</v>
      </c>
      <c r="B38184">
        <v>1895</v>
      </c>
      <c r="C38184">
        <v>1070456</v>
      </c>
    </row>
    <row r="38185" spans="1:3" x14ac:dyDescent="0.3">
      <c r="A38185" t="s">
        <v>2273</v>
      </c>
      <c r="B38185">
        <v>1896</v>
      </c>
      <c r="C38185">
        <v>1078751</v>
      </c>
    </row>
    <row r="38186" spans="1:3" x14ac:dyDescent="0.3">
      <c r="A38186" t="s">
        <v>2273</v>
      </c>
      <c r="B38186">
        <v>1897</v>
      </c>
      <c r="C38186">
        <v>1087110</v>
      </c>
    </row>
    <row r="38187" spans="1:3" x14ac:dyDescent="0.3">
      <c r="A38187" t="s">
        <v>2273</v>
      </c>
      <c r="B38187">
        <v>1898</v>
      </c>
      <c r="C38187">
        <v>1095534</v>
      </c>
    </row>
    <row r="38188" spans="1:3" x14ac:dyDescent="0.3">
      <c r="A38188" t="s">
        <v>2273</v>
      </c>
      <c r="B38188">
        <v>1899</v>
      </c>
      <c r="C38188">
        <v>1104021</v>
      </c>
    </row>
    <row r="38189" spans="1:3" x14ac:dyDescent="0.3">
      <c r="A38189" t="s">
        <v>2273</v>
      </c>
      <c r="B38189">
        <v>1900</v>
      </c>
      <c r="C38189">
        <v>1112574</v>
      </c>
    </row>
    <row r="38190" spans="1:3" x14ac:dyDescent="0.3">
      <c r="A38190" t="s">
        <v>2273</v>
      </c>
      <c r="B38190">
        <v>1901</v>
      </c>
      <c r="C38190">
        <v>1121193</v>
      </c>
    </row>
    <row r="38191" spans="1:3" x14ac:dyDescent="0.3">
      <c r="A38191" t="s">
        <v>2273</v>
      </c>
      <c r="B38191">
        <v>1902</v>
      </c>
      <c r="C38191">
        <v>1129878</v>
      </c>
    </row>
    <row r="38192" spans="1:3" x14ac:dyDescent="0.3">
      <c r="A38192" t="s">
        <v>2273</v>
      </c>
      <c r="B38192">
        <v>1903</v>
      </c>
      <c r="C38192">
        <v>1138629</v>
      </c>
    </row>
    <row r="38193" spans="1:3" x14ac:dyDescent="0.3">
      <c r="A38193" t="s">
        <v>2273</v>
      </c>
      <c r="B38193">
        <v>1904</v>
      </c>
      <c r="C38193">
        <v>1147448</v>
      </c>
    </row>
    <row r="38194" spans="1:3" x14ac:dyDescent="0.3">
      <c r="A38194" t="s">
        <v>2273</v>
      </c>
      <c r="B38194">
        <v>1905</v>
      </c>
      <c r="C38194">
        <v>1156334</v>
      </c>
    </row>
    <row r="38195" spans="1:3" x14ac:dyDescent="0.3">
      <c r="A38195" t="s">
        <v>2273</v>
      </c>
      <c r="B38195">
        <v>1906</v>
      </c>
      <c r="C38195">
        <v>1165288</v>
      </c>
    </row>
    <row r="38196" spans="1:3" x14ac:dyDescent="0.3">
      <c r="A38196" t="s">
        <v>2273</v>
      </c>
      <c r="B38196">
        <v>1907</v>
      </c>
      <c r="C38196">
        <v>1174311</v>
      </c>
    </row>
    <row r="38197" spans="1:3" x14ac:dyDescent="0.3">
      <c r="A38197" t="s">
        <v>2273</v>
      </c>
      <c r="B38197">
        <v>1908</v>
      </c>
      <c r="C38197">
        <v>1183404</v>
      </c>
    </row>
    <row r="38198" spans="1:3" x14ac:dyDescent="0.3">
      <c r="A38198" t="s">
        <v>2273</v>
      </c>
      <c r="B38198">
        <v>1909</v>
      </c>
      <c r="C38198">
        <v>1192326</v>
      </c>
    </row>
    <row r="38199" spans="1:3" x14ac:dyDescent="0.3">
      <c r="A38199" t="s">
        <v>2273</v>
      </c>
      <c r="B38199">
        <v>1910</v>
      </c>
      <c r="C38199">
        <v>1201074</v>
      </c>
    </row>
    <row r="38200" spans="1:3" x14ac:dyDescent="0.3">
      <c r="A38200" t="s">
        <v>2273</v>
      </c>
      <c r="B38200">
        <v>1911</v>
      </c>
      <c r="C38200">
        <v>1209646</v>
      </c>
    </row>
    <row r="38201" spans="1:3" x14ac:dyDescent="0.3">
      <c r="A38201" t="s">
        <v>2273</v>
      </c>
      <c r="B38201">
        <v>1912</v>
      </c>
      <c r="C38201">
        <v>1218038</v>
      </c>
    </row>
    <row r="38202" spans="1:3" x14ac:dyDescent="0.3">
      <c r="A38202" t="s">
        <v>2273</v>
      </c>
      <c r="B38202">
        <v>1913</v>
      </c>
      <c r="C38202">
        <v>1226246</v>
      </c>
    </row>
    <row r="38203" spans="1:3" x14ac:dyDescent="0.3">
      <c r="A38203" t="s">
        <v>2273</v>
      </c>
      <c r="B38203">
        <v>1914</v>
      </c>
      <c r="C38203">
        <v>1234510</v>
      </c>
    </row>
    <row r="38204" spans="1:3" x14ac:dyDescent="0.3">
      <c r="A38204" t="s">
        <v>2273</v>
      </c>
      <c r="B38204">
        <v>1915</v>
      </c>
      <c r="C38204">
        <v>1242828</v>
      </c>
    </row>
    <row r="38205" spans="1:3" x14ac:dyDescent="0.3">
      <c r="A38205" t="s">
        <v>2273</v>
      </c>
      <c r="B38205">
        <v>1916</v>
      </c>
      <c r="C38205">
        <v>1251202</v>
      </c>
    </row>
    <row r="38206" spans="1:3" x14ac:dyDescent="0.3">
      <c r="A38206" t="s">
        <v>2273</v>
      </c>
      <c r="B38206">
        <v>1917</v>
      </c>
      <c r="C38206">
        <v>1259631</v>
      </c>
    </row>
    <row r="38207" spans="1:3" x14ac:dyDescent="0.3">
      <c r="A38207" t="s">
        <v>2273</v>
      </c>
      <c r="B38207">
        <v>1918</v>
      </c>
      <c r="C38207">
        <v>1267189</v>
      </c>
    </row>
    <row r="38208" spans="1:3" x14ac:dyDescent="0.3">
      <c r="A38208" t="s">
        <v>2273</v>
      </c>
      <c r="B38208">
        <v>1919</v>
      </c>
      <c r="C38208">
        <v>1277100</v>
      </c>
    </row>
    <row r="38209" spans="1:3" x14ac:dyDescent="0.3">
      <c r="A38209" t="s">
        <v>2273</v>
      </c>
      <c r="B38209">
        <v>1920</v>
      </c>
      <c r="C38209">
        <v>1289414</v>
      </c>
    </row>
    <row r="38210" spans="1:3" x14ac:dyDescent="0.3">
      <c r="A38210" t="s">
        <v>2273</v>
      </c>
      <c r="B38210">
        <v>1921</v>
      </c>
      <c r="C38210">
        <v>1304180</v>
      </c>
    </row>
    <row r="38211" spans="1:3" x14ac:dyDescent="0.3">
      <c r="A38211" t="s">
        <v>2273</v>
      </c>
      <c r="B38211">
        <v>1922</v>
      </c>
      <c r="C38211">
        <v>1321448</v>
      </c>
    </row>
    <row r="38212" spans="1:3" x14ac:dyDescent="0.3">
      <c r="A38212" t="s">
        <v>2273</v>
      </c>
      <c r="B38212">
        <v>1923</v>
      </c>
      <c r="C38212">
        <v>1341270</v>
      </c>
    </row>
    <row r="38213" spans="1:3" x14ac:dyDescent="0.3">
      <c r="A38213" t="s">
        <v>2273</v>
      </c>
      <c r="B38213">
        <v>1924</v>
      </c>
      <c r="C38213">
        <v>1361389</v>
      </c>
    </row>
    <row r="38214" spans="1:3" x14ac:dyDescent="0.3">
      <c r="A38214" t="s">
        <v>2273</v>
      </c>
      <c r="B38214">
        <v>1925</v>
      </c>
      <c r="C38214">
        <v>1381810</v>
      </c>
    </row>
    <row r="38215" spans="1:3" x14ac:dyDescent="0.3">
      <c r="A38215" t="s">
        <v>2273</v>
      </c>
      <c r="B38215">
        <v>1926</v>
      </c>
      <c r="C38215">
        <v>1402537</v>
      </c>
    </row>
    <row r="38216" spans="1:3" x14ac:dyDescent="0.3">
      <c r="A38216" t="s">
        <v>2273</v>
      </c>
      <c r="B38216">
        <v>1927</v>
      </c>
      <c r="C38216">
        <v>1423575</v>
      </c>
    </row>
    <row r="38217" spans="1:3" x14ac:dyDescent="0.3">
      <c r="A38217" t="s">
        <v>2273</v>
      </c>
      <c r="B38217">
        <v>1928</v>
      </c>
      <c r="C38217">
        <v>1444929</v>
      </c>
    </row>
    <row r="38218" spans="1:3" x14ac:dyDescent="0.3">
      <c r="A38218" t="s">
        <v>2273</v>
      </c>
      <c r="B38218">
        <v>1929</v>
      </c>
      <c r="C38218">
        <v>1466305</v>
      </c>
    </row>
    <row r="38219" spans="1:3" x14ac:dyDescent="0.3">
      <c r="A38219" t="s">
        <v>2273</v>
      </c>
      <c r="B38219">
        <v>1930</v>
      </c>
      <c r="C38219">
        <v>1487700</v>
      </c>
    </row>
    <row r="38220" spans="1:3" x14ac:dyDescent="0.3">
      <c r="A38220" t="s">
        <v>2273</v>
      </c>
      <c r="B38220">
        <v>1931</v>
      </c>
      <c r="C38220">
        <v>1509110</v>
      </c>
    </row>
    <row r="38221" spans="1:3" x14ac:dyDescent="0.3">
      <c r="A38221" t="s">
        <v>2273</v>
      </c>
      <c r="B38221">
        <v>1932</v>
      </c>
      <c r="C38221">
        <v>1530531</v>
      </c>
    </row>
    <row r="38222" spans="1:3" x14ac:dyDescent="0.3">
      <c r="A38222" t="s">
        <v>2273</v>
      </c>
      <c r="B38222">
        <v>1933</v>
      </c>
      <c r="C38222">
        <v>1551958</v>
      </c>
    </row>
    <row r="38223" spans="1:3" x14ac:dyDescent="0.3">
      <c r="A38223" t="s">
        <v>2273</v>
      </c>
      <c r="B38223">
        <v>1934</v>
      </c>
      <c r="C38223">
        <v>1573685</v>
      </c>
    </row>
    <row r="38224" spans="1:3" x14ac:dyDescent="0.3">
      <c r="A38224" t="s">
        <v>2273</v>
      </c>
      <c r="B38224">
        <v>1935</v>
      </c>
      <c r="C38224">
        <v>1595717</v>
      </c>
    </row>
    <row r="38225" spans="1:3" x14ac:dyDescent="0.3">
      <c r="A38225" t="s">
        <v>2273</v>
      </c>
      <c r="B38225">
        <v>1936</v>
      </c>
      <c r="C38225">
        <v>1618057</v>
      </c>
    </row>
    <row r="38226" spans="1:3" x14ac:dyDescent="0.3">
      <c r="A38226" t="s">
        <v>2273</v>
      </c>
      <c r="B38226">
        <v>1937</v>
      </c>
      <c r="C38226">
        <v>1640710</v>
      </c>
    </row>
    <row r="38227" spans="1:3" x14ac:dyDescent="0.3">
      <c r="A38227" t="s">
        <v>2273</v>
      </c>
      <c r="B38227">
        <v>1938</v>
      </c>
      <c r="C38227">
        <v>1663680</v>
      </c>
    </row>
    <row r="38228" spans="1:3" x14ac:dyDescent="0.3">
      <c r="A38228" t="s">
        <v>2273</v>
      </c>
      <c r="B38228">
        <v>1939</v>
      </c>
      <c r="C38228">
        <v>1688340</v>
      </c>
    </row>
    <row r="38229" spans="1:3" x14ac:dyDescent="0.3">
      <c r="A38229" t="s">
        <v>2273</v>
      </c>
      <c r="B38229">
        <v>1940</v>
      </c>
      <c r="C38229">
        <v>1714737</v>
      </c>
    </row>
    <row r="38230" spans="1:3" x14ac:dyDescent="0.3">
      <c r="A38230" t="s">
        <v>2273</v>
      </c>
      <c r="B38230">
        <v>1941</v>
      </c>
      <c r="C38230">
        <v>1742923</v>
      </c>
    </row>
    <row r="38231" spans="1:3" x14ac:dyDescent="0.3">
      <c r="A38231" t="s">
        <v>2273</v>
      </c>
      <c r="B38231">
        <v>1942</v>
      </c>
      <c r="C38231">
        <v>1772946</v>
      </c>
    </row>
    <row r="38232" spans="1:3" x14ac:dyDescent="0.3">
      <c r="A38232" t="s">
        <v>2273</v>
      </c>
      <c r="B38232">
        <v>1943</v>
      </c>
      <c r="C38232">
        <v>1804859</v>
      </c>
    </row>
    <row r="38233" spans="1:3" x14ac:dyDescent="0.3">
      <c r="A38233" t="s">
        <v>2273</v>
      </c>
      <c r="B38233">
        <v>1944</v>
      </c>
      <c r="C38233">
        <v>1837346</v>
      </c>
    </row>
    <row r="38234" spans="1:3" x14ac:dyDescent="0.3">
      <c r="A38234" t="s">
        <v>2273</v>
      </c>
      <c r="B38234">
        <v>1945</v>
      </c>
      <c r="C38234">
        <v>1870419</v>
      </c>
    </row>
    <row r="38235" spans="1:3" x14ac:dyDescent="0.3">
      <c r="A38235" t="s">
        <v>2273</v>
      </c>
      <c r="B38235">
        <v>1946</v>
      </c>
      <c r="C38235">
        <v>1904086</v>
      </c>
    </row>
    <row r="38236" spans="1:3" x14ac:dyDescent="0.3">
      <c r="A38236" t="s">
        <v>2273</v>
      </c>
      <c r="B38236">
        <v>1947</v>
      </c>
      <c r="C38236">
        <v>1938360</v>
      </c>
    </row>
    <row r="38237" spans="1:3" x14ac:dyDescent="0.3">
      <c r="A38237" t="s">
        <v>2273</v>
      </c>
      <c r="B38237">
        <v>1948</v>
      </c>
      <c r="C38237">
        <v>1973250</v>
      </c>
    </row>
    <row r="38238" spans="1:3" x14ac:dyDescent="0.3">
      <c r="A38238" t="s">
        <v>2273</v>
      </c>
      <c r="B38238">
        <v>1949</v>
      </c>
      <c r="C38238">
        <v>2007540</v>
      </c>
    </row>
    <row r="38239" spans="1:3" x14ac:dyDescent="0.3">
      <c r="A38239" t="s">
        <v>2273</v>
      </c>
      <c r="B38239">
        <v>1950</v>
      </c>
      <c r="C38239">
        <v>2041201</v>
      </c>
    </row>
    <row r="38240" spans="1:3" x14ac:dyDescent="0.3">
      <c r="A38240" t="s">
        <v>2273</v>
      </c>
      <c r="B38240">
        <v>1951</v>
      </c>
      <c r="C38240">
        <v>2064466</v>
      </c>
    </row>
    <row r="38241" spans="1:3" x14ac:dyDescent="0.3">
      <c r="A38241" t="s">
        <v>2273</v>
      </c>
      <c r="B38241">
        <v>1952</v>
      </c>
      <c r="C38241">
        <v>2088480</v>
      </c>
    </row>
    <row r="38242" spans="1:3" x14ac:dyDescent="0.3">
      <c r="A38242" t="s">
        <v>2273</v>
      </c>
      <c r="B38242">
        <v>1953</v>
      </c>
      <c r="C38242">
        <v>2113345</v>
      </c>
    </row>
    <row r="38243" spans="1:3" x14ac:dyDescent="0.3">
      <c r="A38243" t="s">
        <v>2273</v>
      </c>
      <c r="B38243">
        <v>1954</v>
      </c>
      <c r="C38243">
        <v>2139090</v>
      </c>
    </row>
    <row r="38244" spans="1:3" x14ac:dyDescent="0.3">
      <c r="A38244" t="s">
        <v>2273</v>
      </c>
      <c r="B38244">
        <v>1955</v>
      </c>
      <c r="C38244">
        <v>2165816</v>
      </c>
    </row>
    <row r="38245" spans="1:3" x14ac:dyDescent="0.3">
      <c r="A38245" t="s">
        <v>2273</v>
      </c>
      <c r="B38245">
        <v>1956</v>
      </c>
      <c r="C38245">
        <v>2193620</v>
      </c>
    </row>
    <row r="38246" spans="1:3" x14ac:dyDescent="0.3">
      <c r="A38246" t="s">
        <v>2273</v>
      </c>
      <c r="B38246">
        <v>1957</v>
      </c>
      <c r="C38246">
        <v>2222596</v>
      </c>
    </row>
    <row r="38247" spans="1:3" x14ac:dyDescent="0.3">
      <c r="A38247" t="s">
        <v>2273</v>
      </c>
      <c r="B38247">
        <v>1958</v>
      </c>
      <c r="C38247">
        <v>2252841</v>
      </c>
    </row>
    <row r="38248" spans="1:3" x14ac:dyDescent="0.3">
      <c r="A38248" t="s">
        <v>2273</v>
      </c>
      <c r="B38248">
        <v>1959</v>
      </c>
      <c r="C38248">
        <v>2284487</v>
      </c>
    </row>
    <row r="38249" spans="1:3" x14ac:dyDescent="0.3">
      <c r="A38249" t="s">
        <v>2273</v>
      </c>
      <c r="B38249">
        <v>1960</v>
      </c>
      <c r="C38249">
        <v>2317638</v>
      </c>
    </row>
    <row r="38250" spans="1:3" x14ac:dyDescent="0.3">
      <c r="A38250" t="s">
        <v>2273</v>
      </c>
      <c r="B38250">
        <v>1961</v>
      </c>
      <c r="C38250">
        <v>2352370</v>
      </c>
    </row>
    <row r="38251" spans="1:3" x14ac:dyDescent="0.3">
      <c r="A38251" t="s">
        <v>2273</v>
      </c>
      <c r="B38251">
        <v>1962</v>
      </c>
      <c r="C38251">
        <v>2388759</v>
      </c>
    </row>
    <row r="38252" spans="1:3" x14ac:dyDescent="0.3">
      <c r="A38252" t="s">
        <v>2273</v>
      </c>
      <c r="B38252">
        <v>1963</v>
      </c>
      <c r="C38252">
        <v>2426864</v>
      </c>
    </row>
    <row r="38253" spans="1:3" x14ac:dyDescent="0.3">
      <c r="A38253" t="s">
        <v>2273</v>
      </c>
      <c r="B38253">
        <v>1964</v>
      </c>
      <c r="C38253">
        <v>2466671</v>
      </c>
    </row>
    <row r="38254" spans="1:3" x14ac:dyDescent="0.3">
      <c r="A38254" t="s">
        <v>2273</v>
      </c>
      <c r="B38254">
        <v>1965</v>
      </c>
      <c r="C38254">
        <v>2508226</v>
      </c>
    </row>
    <row r="38255" spans="1:3" x14ac:dyDescent="0.3">
      <c r="A38255" t="s">
        <v>2273</v>
      </c>
      <c r="B38255">
        <v>1966</v>
      </c>
      <c r="C38255">
        <v>2551580</v>
      </c>
    </row>
    <row r="38256" spans="1:3" x14ac:dyDescent="0.3">
      <c r="A38256" t="s">
        <v>2273</v>
      </c>
      <c r="B38256">
        <v>1967</v>
      </c>
      <c r="C38256">
        <v>2596798</v>
      </c>
    </row>
    <row r="38257" spans="1:3" x14ac:dyDescent="0.3">
      <c r="A38257" t="s">
        <v>2273</v>
      </c>
      <c r="B38257">
        <v>1968</v>
      </c>
      <c r="C38257">
        <v>2644011</v>
      </c>
    </row>
    <row r="38258" spans="1:3" x14ac:dyDescent="0.3">
      <c r="A38258" t="s">
        <v>2273</v>
      </c>
      <c r="B38258">
        <v>1969</v>
      </c>
      <c r="C38258">
        <v>2693344</v>
      </c>
    </row>
    <row r="38259" spans="1:3" x14ac:dyDescent="0.3">
      <c r="A38259" t="s">
        <v>2273</v>
      </c>
      <c r="B38259">
        <v>1970</v>
      </c>
      <c r="C38259">
        <v>2744890</v>
      </c>
    </row>
    <row r="38260" spans="1:3" x14ac:dyDescent="0.3">
      <c r="A38260" t="s">
        <v>2273</v>
      </c>
      <c r="B38260">
        <v>1971</v>
      </c>
      <c r="C38260">
        <v>2798727</v>
      </c>
    </row>
    <row r="38261" spans="1:3" x14ac:dyDescent="0.3">
      <c r="A38261" t="s">
        <v>2273</v>
      </c>
      <c r="B38261">
        <v>1972</v>
      </c>
      <c r="C38261">
        <v>2854866</v>
      </c>
    </row>
    <row r="38262" spans="1:3" x14ac:dyDescent="0.3">
      <c r="A38262" t="s">
        <v>2273</v>
      </c>
      <c r="B38262">
        <v>1973</v>
      </c>
      <c r="C38262">
        <v>2913347</v>
      </c>
    </row>
    <row r="38263" spans="1:3" x14ac:dyDescent="0.3">
      <c r="A38263" t="s">
        <v>2273</v>
      </c>
      <c r="B38263">
        <v>1974</v>
      </c>
      <c r="C38263">
        <v>2974105</v>
      </c>
    </row>
    <row r="38264" spans="1:3" x14ac:dyDescent="0.3">
      <c r="A38264" t="s">
        <v>2273</v>
      </c>
      <c r="B38264">
        <v>1975</v>
      </c>
      <c r="C38264">
        <v>3037158</v>
      </c>
    </row>
    <row r="38265" spans="1:3" x14ac:dyDescent="0.3">
      <c r="A38265" t="s">
        <v>2273</v>
      </c>
      <c r="B38265">
        <v>1976</v>
      </c>
      <c r="C38265">
        <v>3102595</v>
      </c>
    </row>
    <row r="38266" spans="1:3" x14ac:dyDescent="0.3">
      <c r="A38266" t="s">
        <v>2273</v>
      </c>
      <c r="B38266">
        <v>1977</v>
      </c>
      <c r="C38266">
        <v>3170503</v>
      </c>
    </row>
    <row r="38267" spans="1:3" x14ac:dyDescent="0.3">
      <c r="A38267" t="s">
        <v>2273</v>
      </c>
      <c r="B38267">
        <v>1978</v>
      </c>
      <c r="C38267">
        <v>3240841</v>
      </c>
    </row>
    <row r="38268" spans="1:3" x14ac:dyDescent="0.3">
      <c r="A38268" t="s">
        <v>2273</v>
      </c>
      <c r="B38268">
        <v>1979</v>
      </c>
      <c r="C38268">
        <v>3313506</v>
      </c>
    </row>
    <row r="38269" spans="1:3" x14ac:dyDescent="0.3">
      <c r="A38269" t="s">
        <v>2273</v>
      </c>
      <c r="B38269">
        <v>1980</v>
      </c>
      <c r="C38269">
        <v>3388494</v>
      </c>
    </row>
    <row r="38270" spans="1:3" x14ac:dyDescent="0.3">
      <c r="A38270" t="s">
        <v>2273</v>
      </c>
      <c r="B38270">
        <v>1981</v>
      </c>
      <c r="C38270">
        <v>3464113</v>
      </c>
    </row>
    <row r="38271" spans="1:3" x14ac:dyDescent="0.3">
      <c r="A38271" t="s">
        <v>2273</v>
      </c>
      <c r="B38271">
        <v>1982</v>
      </c>
      <c r="C38271">
        <v>3540164</v>
      </c>
    </row>
    <row r="38272" spans="1:3" x14ac:dyDescent="0.3">
      <c r="A38272" t="s">
        <v>2273</v>
      </c>
      <c r="B38272">
        <v>1983</v>
      </c>
      <c r="C38272">
        <v>3619854</v>
      </c>
    </row>
    <row r="38273" spans="1:3" x14ac:dyDescent="0.3">
      <c r="A38273" t="s">
        <v>2273</v>
      </c>
      <c r="B38273">
        <v>1984</v>
      </c>
      <c r="C38273">
        <v>3707513</v>
      </c>
    </row>
    <row r="38274" spans="1:3" x14ac:dyDescent="0.3">
      <c r="A38274" t="s">
        <v>2273</v>
      </c>
      <c r="B38274">
        <v>1985</v>
      </c>
      <c r="C38274">
        <v>3805304</v>
      </c>
    </row>
    <row r="38275" spans="1:3" x14ac:dyDescent="0.3">
      <c r="A38275" t="s">
        <v>2273</v>
      </c>
      <c r="B38275">
        <v>1986</v>
      </c>
      <c r="C38275">
        <v>3916685</v>
      </c>
    </row>
    <row r="38276" spans="1:3" x14ac:dyDescent="0.3">
      <c r="A38276" t="s">
        <v>2273</v>
      </c>
      <c r="B38276">
        <v>1987</v>
      </c>
      <c r="C38276">
        <v>4038154</v>
      </c>
    </row>
    <row r="38277" spans="1:3" x14ac:dyDescent="0.3">
      <c r="A38277" t="s">
        <v>2273</v>
      </c>
      <c r="B38277">
        <v>1988</v>
      </c>
      <c r="C38277">
        <v>4156636</v>
      </c>
    </row>
    <row r="38278" spans="1:3" x14ac:dyDescent="0.3">
      <c r="A38278" t="s">
        <v>2273</v>
      </c>
      <c r="B38278">
        <v>1989</v>
      </c>
      <c r="C38278">
        <v>4254434</v>
      </c>
    </row>
    <row r="38279" spans="1:3" x14ac:dyDescent="0.3">
      <c r="A38279" t="s">
        <v>2273</v>
      </c>
      <c r="B38279">
        <v>1990</v>
      </c>
      <c r="C38279">
        <v>4319763</v>
      </c>
    </row>
    <row r="38280" spans="1:3" x14ac:dyDescent="0.3">
      <c r="A38280" t="s">
        <v>2273</v>
      </c>
      <c r="B38280">
        <v>1991</v>
      </c>
      <c r="C38280">
        <v>4348663</v>
      </c>
    </row>
    <row r="38281" spans="1:3" x14ac:dyDescent="0.3">
      <c r="A38281" t="s">
        <v>2273</v>
      </c>
      <c r="B38281">
        <v>1992</v>
      </c>
      <c r="C38281">
        <v>4347727</v>
      </c>
    </row>
    <row r="38282" spans="1:3" x14ac:dyDescent="0.3">
      <c r="A38282" t="s">
        <v>2273</v>
      </c>
      <c r="B38282">
        <v>1993</v>
      </c>
      <c r="C38282">
        <v>4328965</v>
      </c>
    </row>
    <row r="38283" spans="1:3" x14ac:dyDescent="0.3">
      <c r="A38283" t="s">
        <v>2273</v>
      </c>
      <c r="B38283">
        <v>1994</v>
      </c>
      <c r="C38283">
        <v>4309780</v>
      </c>
    </row>
    <row r="38284" spans="1:3" x14ac:dyDescent="0.3">
      <c r="A38284" t="s">
        <v>2273</v>
      </c>
      <c r="B38284">
        <v>1995</v>
      </c>
      <c r="C38284">
        <v>4303953</v>
      </c>
    </row>
    <row r="38285" spans="1:3" x14ac:dyDescent="0.3">
      <c r="A38285" t="s">
        <v>2273</v>
      </c>
      <c r="B38285">
        <v>1996</v>
      </c>
      <c r="C38285">
        <v>4312660</v>
      </c>
    </row>
    <row r="38286" spans="1:3" x14ac:dyDescent="0.3">
      <c r="A38286" t="s">
        <v>2273</v>
      </c>
      <c r="B38286">
        <v>1997</v>
      </c>
      <c r="C38286">
        <v>4335295</v>
      </c>
    </row>
    <row r="38287" spans="1:3" x14ac:dyDescent="0.3">
      <c r="A38287" t="s">
        <v>2273</v>
      </c>
      <c r="B38287">
        <v>1998</v>
      </c>
      <c r="C38287">
        <v>4381484</v>
      </c>
    </row>
    <row r="38288" spans="1:3" x14ac:dyDescent="0.3">
      <c r="A38288" t="s">
        <v>2273</v>
      </c>
      <c r="B38288">
        <v>1999</v>
      </c>
      <c r="C38288">
        <v>4462374</v>
      </c>
    </row>
    <row r="38289" spans="1:3" x14ac:dyDescent="0.3">
      <c r="A38289" t="s">
        <v>2273</v>
      </c>
      <c r="B38289">
        <v>2000</v>
      </c>
      <c r="C38289">
        <v>4584570</v>
      </c>
    </row>
    <row r="38290" spans="1:3" x14ac:dyDescent="0.3">
      <c r="A38290" t="s">
        <v>2273</v>
      </c>
      <c r="B38290">
        <v>2001</v>
      </c>
      <c r="C38290">
        <v>4754069</v>
      </c>
    </row>
    <row r="38291" spans="1:3" x14ac:dyDescent="0.3">
      <c r="A38291" t="s">
        <v>2273</v>
      </c>
      <c r="B38291">
        <v>2002</v>
      </c>
      <c r="C38291">
        <v>4965770</v>
      </c>
    </row>
    <row r="38292" spans="1:3" x14ac:dyDescent="0.3">
      <c r="A38292" t="s">
        <v>2273</v>
      </c>
      <c r="B38292">
        <v>2003</v>
      </c>
      <c r="C38292">
        <v>5201074</v>
      </c>
    </row>
    <row r="38293" spans="1:3" x14ac:dyDescent="0.3">
      <c r="A38293" t="s">
        <v>2273</v>
      </c>
      <c r="B38293">
        <v>2004</v>
      </c>
      <c r="C38293">
        <v>5433995</v>
      </c>
    </row>
    <row r="38294" spans="1:3" x14ac:dyDescent="0.3">
      <c r="A38294" t="s">
        <v>2273</v>
      </c>
      <c r="B38294">
        <v>2005</v>
      </c>
      <c r="C38294">
        <v>5645629</v>
      </c>
    </row>
    <row r="38295" spans="1:3" x14ac:dyDescent="0.3">
      <c r="A38295" t="s">
        <v>2273</v>
      </c>
      <c r="B38295">
        <v>2006</v>
      </c>
      <c r="C38295">
        <v>5829240</v>
      </c>
    </row>
    <row r="38296" spans="1:3" x14ac:dyDescent="0.3">
      <c r="A38296" t="s">
        <v>2273</v>
      </c>
      <c r="B38296">
        <v>2007</v>
      </c>
      <c r="C38296">
        <v>5989641</v>
      </c>
    </row>
    <row r="38297" spans="1:3" x14ac:dyDescent="0.3">
      <c r="A38297" t="s">
        <v>2273</v>
      </c>
      <c r="B38297">
        <v>2008</v>
      </c>
      <c r="C38297">
        <v>6133599</v>
      </c>
    </row>
    <row r="38298" spans="1:3" x14ac:dyDescent="0.3">
      <c r="A38298" t="s">
        <v>2273</v>
      </c>
      <c r="B38298">
        <v>2009</v>
      </c>
      <c r="C38298">
        <v>6272735</v>
      </c>
    </row>
    <row r="38299" spans="1:3" x14ac:dyDescent="0.3">
      <c r="A38299" t="s">
        <v>2273</v>
      </c>
      <c r="B38299">
        <v>2010</v>
      </c>
      <c r="C38299">
        <v>6415636</v>
      </c>
    </row>
    <row r="38300" spans="1:3" x14ac:dyDescent="0.3">
      <c r="A38300" t="s">
        <v>2273</v>
      </c>
      <c r="B38300">
        <v>2011</v>
      </c>
      <c r="C38300">
        <v>6563238</v>
      </c>
    </row>
    <row r="38301" spans="1:3" x14ac:dyDescent="0.3">
      <c r="A38301" t="s">
        <v>2273</v>
      </c>
      <c r="B38301">
        <v>2012</v>
      </c>
      <c r="C38301">
        <v>6712586</v>
      </c>
    </row>
    <row r="38302" spans="1:3" x14ac:dyDescent="0.3">
      <c r="A38302" t="s">
        <v>2273</v>
      </c>
      <c r="B38302">
        <v>2013</v>
      </c>
      <c r="C38302">
        <v>6863975</v>
      </c>
    </row>
    <row r="38303" spans="1:3" x14ac:dyDescent="0.3">
      <c r="A38303" t="s">
        <v>2273</v>
      </c>
      <c r="B38303">
        <v>2014</v>
      </c>
      <c r="C38303">
        <v>7017153</v>
      </c>
    </row>
    <row r="38304" spans="1:3" x14ac:dyDescent="0.3">
      <c r="A38304" t="s">
        <v>2273</v>
      </c>
      <c r="B38304">
        <v>2015</v>
      </c>
      <c r="C38304">
        <v>7171909</v>
      </c>
    </row>
    <row r="38305" spans="1:3" x14ac:dyDescent="0.3">
      <c r="A38305" t="s">
        <v>2273</v>
      </c>
      <c r="B38305">
        <v>2016</v>
      </c>
      <c r="C38305">
        <v>7328846</v>
      </c>
    </row>
    <row r="38306" spans="1:3" x14ac:dyDescent="0.3">
      <c r="A38306" t="s">
        <v>2273</v>
      </c>
      <c r="B38306">
        <v>2017</v>
      </c>
      <c r="C38306">
        <v>7488427</v>
      </c>
    </row>
    <row r="38307" spans="1:3" x14ac:dyDescent="0.3">
      <c r="A38307" t="s">
        <v>2273</v>
      </c>
      <c r="B38307">
        <v>2018</v>
      </c>
      <c r="C38307">
        <v>7650149</v>
      </c>
    </row>
    <row r="38308" spans="1:3" x14ac:dyDescent="0.3">
      <c r="A38308" t="s">
        <v>2273</v>
      </c>
      <c r="B38308">
        <v>2019</v>
      </c>
      <c r="C38308">
        <v>7813207</v>
      </c>
    </row>
    <row r="38309" spans="1:3" x14ac:dyDescent="0.3">
      <c r="A38309" t="s">
        <v>2273</v>
      </c>
      <c r="B38309">
        <v>2020</v>
      </c>
      <c r="C38309">
        <v>7976985</v>
      </c>
    </row>
    <row r="38310" spans="1:3" x14ac:dyDescent="0.3">
      <c r="A38310" t="s">
        <v>2273</v>
      </c>
      <c r="B38310">
        <v>2021</v>
      </c>
      <c r="C38310">
        <v>8141343</v>
      </c>
    </row>
    <row r="38311" spans="1:3" x14ac:dyDescent="0.3">
      <c r="A38311" t="s">
        <v>2274</v>
      </c>
      <c r="B38311">
        <v>1800</v>
      </c>
      <c r="C38311">
        <v>30000</v>
      </c>
    </row>
    <row r="38312" spans="1:3" x14ac:dyDescent="0.3">
      <c r="A38312" t="s">
        <v>2274</v>
      </c>
      <c r="B38312">
        <v>1801</v>
      </c>
      <c r="C38312">
        <v>30000</v>
      </c>
    </row>
    <row r="38313" spans="1:3" x14ac:dyDescent="0.3">
      <c r="A38313" t="s">
        <v>2274</v>
      </c>
      <c r="B38313">
        <v>1802</v>
      </c>
      <c r="C38313">
        <v>30000</v>
      </c>
    </row>
    <row r="38314" spans="1:3" x14ac:dyDescent="0.3">
      <c r="A38314" t="s">
        <v>2274</v>
      </c>
      <c r="B38314">
        <v>1803</v>
      </c>
      <c r="C38314">
        <v>30000</v>
      </c>
    </row>
    <row r="38315" spans="1:3" x14ac:dyDescent="0.3">
      <c r="A38315" t="s">
        <v>2274</v>
      </c>
      <c r="B38315">
        <v>1804</v>
      </c>
      <c r="C38315">
        <v>30000</v>
      </c>
    </row>
    <row r="38316" spans="1:3" x14ac:dyDescent="0.3">
      <c r="A38316" t="s">
        <v>2274</v>
      </c>
      <c r="B38316">
        <v>1805</v>
      </c>
      <c r="C38316">
        <v>30000</v>
      </c>
    </row>
    <row r="38317" spans="1:3" x14ac:dyDescent="0.3">
      <c r="A38317" t="s">
        <v>2274</v>
      </c>
      <c r="B38317">
        <v>1806</v>
      </c>
      <c r="C38317">
        <v>30000</v>
      </c>
    </row>
    <row r="38318" spans="1:3" x14ac:dyDescent="0.3">
      <c r="A38318" t="s">
        <v>2274</v>
      </c>
      <c r="B38318">
        <v>1807</v>
      </c>
      <c r="C38318">
        <v>30000</v>
      </c>
    </row>
    <row r="38319" spans="1:3" x14ac:dyDescent="0.3">
      <c r="A38319" t="s">
        <v>2274</v>
      </c>
      <c r="B38319">
        <v>1808</v>
      </c>
      <c r="C38319">
        <v>30000</v>
      </c>
    </row>
    <row r="38320" spans="1:3" x14ac:dyDescent="0.3">
      <c r="A38320" t="s">
        <v>2274</v>
      </c>
      <c r="B38320">
        <v>1809</v>
      </c>
      <c r="C38320">
        <v>30000</v>
      </c>
    </row>
    <row r="38321" spans="1:3" x14ac:dyDescent="0.3">
      <c r="A38321" t="s">
        <v>2274</v>
      </c>
      <c r="B38321">
        <v>1810</v>
      </c>
      <c r="C38321">
        <v>30000</v>
      </c>
    </row>
    <row r="38322" spans="1:3" x14ac:dyDescent="0.3">
      <c r="A38322" t="s">
        <v>2274</v>
      </c>
      <c r="B38322">
        <v>1811</v>
      </c>
      <c r="C38322">
        <v>30000</v>
      </c>
    </row>
    <row r="38323" spans="1:3" x14ac:dyDescent="0.3">
      <c r="A38323" t="s">
        <v>2274</v>
      </c>
      <c r="B38323">
        <v>1812</v>
      </c>
      <c r="C38323">
        <v>30000</v>
      </c>
    </row>
    <row r="38324" spans="1:3" x14ac:dyDescent="0.3">
      <c r="A38324" t="s">
        <v>2274</v>
      </c>
      <c r="B38324">
        <v>1813</v>
      </c>
      <c r="C38324">
        <v>30000</v>
      </c>
    </row>
    <row r="38325" spans="1:3" x14ac:dyDescent="0.3">
      <c r="A38325" t="s">
        <v>2274</v>
      </c>
      <c r="B38325">
        <v>1814</v>
      </c>
      <c r="C38325">
        <v>30000</v>
      </c>
    </row>
    <row r="38326" spans="1:3" x14ac:dyDescent="0.3">
      <c r="A38326" t="s">
        <v>2274</v>
      </c>
      <c r="B38326">
        <v>1815</v>
      </c>
      <c r="C38326">
        <v>30000</v>
      </c>
    </row>
    <row r="38327" spans="1:3" x14ac:dyDescent="0.3">
      <c r="A38327" t="s">
        <v>2274</v>
      </c>
      <c r="B38327">
        <v>1816</v>
      </c>
      <c r="C38327">
        <v>30000</v>
      </c>
    </row>
    <row r="38328" spans="1:3" x14ac:dyDescent="0.3">
      <c r="A38328" t="s">
        <v>2274</v>
      </c>
      <c r="B38328">
        <v>1817</v>
      </c>
      <c r="C38328">
        <v>30000</v>
      </c>
    </row>
    <row r="38329" spans="1:3" x14ac:dyDescent="0.3">
      <c r="A38329" t="s">
        <v>2274</v>
      </c>
      <c r="B38329">
        <v>1818</v>
      </c>
      <c r="C38329">
        <v>30000</v>
      </c>
    </row>
    <row r="38330" spans="1:3" x14ac:dyDescent="0.3">
      <c r="A38330" t="s">
        <v>2274</v>
      </c>
      <c r="B38330">
        <v>1819</v>
      </c>
      <c r="C38330">
        <v>30126</v>
      </c>
    </row>
    <row r="38331" spans="1:3" x14ac:dyDescent="0.3">
      <c r="A38331" t="s">
        <v>2274</v>
      </c>
      <c r="B38331">
        <v>1820</v>
      </c>
      <c r="C38331">
        <v>30381</v>
      </c>
    </row>
    <row r="38332" spans="1:3" x14ac:dyDescent="0.3">
      <c r="A38332" t="s">
        <v>2274</v>
      </c>
      <c r="B38332">
        <v>1821</v>
      </c>
      <c r="C38332">
        <v>30767</v>
      </c>
    </row>
    <row r="38333" spans="1:3" x14ac:dyDescent="0.3">
      <c r="A38333" t="s">
        <v>2274</v>
      </c>
      <c r="B38333">
        <v>1822</v>
      </c>
      <c r="C38333">
        <v>31288</v>
      </c>
    </row>
    <row r="38334" spans="1:3" x14ac:dyDescent="0.3">
      <c r="A38334" t="s">
        <v>2274</v>
      </c>
      <c r="B38334">
        <v>1823</v>
      </c>
      <c r="C38334">
        <v>31946</v>
      </c>
    </row>
    <row r="38335" spans="1:3" x14ac:dyDescent="0.3">
      <c r="A38335" t="s">
        <v>2274</v>
      </c>
      <c r="B38335">
        <v>1824</v>
      </c>
      <c r="C38335">
        <v>32618</v>
      </c>
    </row>
    <row r="38336" spans="1:3" x14ac:dyDescent="0.3">
      <c r="A38336" t="s">
        <v>2274</v>
      </c>
      <c r="B38336">
        <v>1825</v>
      </c>
      <c r="C38336">
        <v>33303</v>
      </c>
    </row>
    <row r="38337" spans="1:3" x14ac:dyDescent="0.3">
      <c r="A38337" t="s">
        <v>2274</v>
      </c>
      <c r="B38337">
        <v>1826</v>
      </c>
      <c r="C38337">
        <v>34003</v>
      </c>
    </row>
    <row r="38338" spans="1:3" x14ac:dyDescent="0.3">
      <c r="A38338" t="s">
        <v>2274</v>
      </c>
      <c r="B38338">
        <v>1827</v>
      </c>
      <c r="C38338">
        <v>34718</v>
      </c>
    </row>
    <row r="38339" spans="1:3" x14ac:dyDescent="0.3">
      <c r="A38339" t="s">
        <v>2274</v>
      </c>
      <c r="B38339">
        <v>1828</v>
      </c>
      <c r="C38339">
        <v>35448</v>
      </c>
    </row>
    <row r="38340" spans="1:3" x14ac:dyDescent="0.3">
      <c r="A38340" t="s">
        <v>2274</v>
      </c>
      <c r="B38340">
        <v>1829</v>
      </c>
      <c r="C38340">
        <v>36193</v>
      </c>
    </row>
    <row r="38341" spans="1:3" x14ac:dyDescent="0.3">
      <c r="A38341" t="s">
        <v>2274</v>
      </c>
      <c r="B38341">
        <v>1830</v>
      </c>
      <c r="C38341">
        <v>36954</v>
      </c>
    </row>
    <row r="38342" spans="1:3" x14ac:dyDescent="0.3">
      <c r="A38342" t="s">
        <v>2274</v>
      </c>
      <c r="B38342">
        <v>1831</v>
      </c>
      <c r="C38342">
        <v>37731</v>
      </c>
    </row>
    <row r="38343" spans="1:3" x14ac:dyDescent="0.3">
      <c r="A38343" t="s">
        <v>2274</v>
      </c>
      <c r="B38343">
        <v>1832</v>
      </c>
      <c r="C38343">
        <v>38524</v>
      </c>
    </row>
    <row r="38344" spans="1:3" x14ac:dyDescent="0.3">
      <c r="A38344" t="s">
        <v>2274</v>
      </c>
      <c r="B38344">
        <v>1833</v>
      </c>
      <c r="C38344">
        <v>39334</v>
      </c>
    </row>
    <row r="38345" spans="1:3" x14ac:dyDescent="0.3">
      <c r="A38345" t="s">
        <v>2274</v>
      </c>
      <c r="B38345">
        <v>1834</v>
      </c>
      <c r="C38345">
        <v>40161</v>
      </c>
    </row>
    <row r="38346" spans="1:3" x14ac:dyDescent="0.3">
      <c r="A38346" t="s">
        <v>2274</v>
      </c>
      <c r="B38346">
        <v>1835</v>
      </c>
      <c r="C38346">
        <v>41006</v>
      </c>
    </row>
    <row r="38347" spans="1:3" x14ac:dyDescent="0.3">
      <c r="A38347" t="s">
        <v>2274</v>
      </c>
      <c r="B38347">
        <v>1836</v>
      </c>
      <c r="C38347">
        <v>41868</v>
      </c>
    </row>
    <row r="38348" spans="1:3" x14ac:dyDescent="0.3">
      <c r="A38348" t="s">
        <v>2274</v>
      </c>
      <c r="B38348">
        <v>1837</v>
      </c>
      <c r="C38348">
        <v>42748</v>
      </c>
    </row>
    <row r="38349" spans="1:3" x14ac:dyDescent="0.3">
      <c r="A38349" t="s">
        <v>2274</v>
      </c>
      <c r="B38349">
        <v>1838</v>
      </c>
      <c r="C38349">
        <v>43646</v>
      </c>
    </row>
    <row r="38350" spans="1:3" x14ac:dyDescent="0.3">
      <c r="A38350" t="s">
        <v>2274</v>
      </c>
      <c r="B38350">
        <v>1839</v>
      </c>
      <c r="C38350">
        <v>44564</v>
      </c>
    </row>
    <row r="38351" spans="1:3" x14ac:dyDescent="0.3">
      <c r="A38351" t="s">
        <v>2274</v>
      </c>
      <c r="B38351">
        <v>1840</v>
      </c>
      <c r="C38351">
        <v>45501</v>
      </c>
    </row>
    <row r="38352" spans="1:3" x14ac:dyDescent="0.3">
      <c r="A38352" t="s">
        <v>2274</v>
      </c>
      <c r="B38352">
        <v>1841</v>
      </c>
      <c r="C38352">
        <v>46458</v>
      </c>
    </row>
    <row r="38353" spans="1:3" x14ac:dyDescent="0.3">
      <c r="A38353" t="s">
        <v>2274</v>
      </c>
      <c r="B38353">
        <v>1842</v>
      </c>
      <c r="C38353">
        <v>47434</v>
      </c>
    </row>
    <row r="38354" spans="1:3" x14ac:dyDescent="0.3">
      <c r="A38354" t="s">
        <v>2274</v>
      </c>
      <c r="B38354">
        <v>1843</v>
      </c>
      <c r="C38354">
        <v>48431</v>
      </c>
    </row>
    <row r="38355" spans="1:3" x14ac:dyDescent="0.3">
      <c r="A38355" t="s">
        <v>2274</v>
      </c>
      <c r="B38355">
        <v>1844</v>
      </c>
      <c r="C38355">
        <v>49450</v>
      </c>
    </row>
    <row r="38356" spans="1:3" x14ac:dyDescent="0.3">
      <c r="A38356" t="s">
        <v>2274</v>
      </c>
      <c r="B38356">
        <v>1845</v>
      </c>
      <c r="C38356">
        <v>50489</v>
      </c>
    </row>
    <row r="38357" spans="1:3" x14ac:dyDescent="0.3">
      <c r="A38357" t="s">
        <v>2274</v>
      </c>
      <c r="B38357">
        <v>1846</v>
      </c>
      <c r="C38357">
        <v>51551</v>
      </c>
    </row>
    <row r="38358" spans="1:3" x14ac:dyDescent="0.3">
      <c r="A38358" t="s">
        <v>2274</v>
      </c>
      <c r="B38358">
        <v>1847</v>
      </c>
      <c r="C38358">
        <v>52634</v>
      </c>
    </row>
    <row r="38359" spans="1:3" x14ac:dyDescent="0.3">
      <c r="A38359" t="s">
        <v>2274</v>
      </c>
      <c r="B38359">
        <v>1848</v>
      </c>
      <c r="C38359">
        <v>53741</v>
      </c>
    </row>
    <row r="38360" spans="1:3" x14ac:dyDescent="0.3">
      <c r="A38360" t="s">
        <v>2274</v>
      </c>
      <c r="B38360">
        <v>1849</v>
      </c>
      <c r="C38360">
        <v>54865</v>
      </c>
    </row>
    <row r="38361" spans="1:3" x14ac:dyDescent="0.3">
      <c r="A38361" t="s">
        <v>2274</v>
      </c>
      <c r="B38361">
        <v>1850</v>
      </c>
      <c r="C38361">
        <v>56006</v>
      </c>
    </row>
    <row r="38362" spans="1:3" x14ac:dyDescent="0.3">
      <c r="A38362" t="s">
        <v>2274</v>
      </c>
      <c r="B38362">
        <v>1851</v>
      </c>
      <c r="C38362">
        <v>57155</v>
      </c>
    </row>
    <row r="38363" spans="1:3" x14ac:dyDescent="0.3">
      <c r="A38363" t="s">
        <v>2274</v>
      </c>
      <c r="B38363">
        <v>1852</v>
      </c>
      <c r="C38363">
        <v>58321</v>
      </c>
    </row>
    <row r="38364" spans="1:3" x14ac:dyDescent="0.3">
      <c r="A38364" t="s">
        <v>2274</v>
      </c>
      <c r="B38364">
        <v>1853</v>
      </c>
      <c r="C38364">
        <v>59505</v>
      </c>
    </row>
    <row r="38365" spans="1:3" x14ac:dyDescent="0.3">
      <c r="A38365" t="s">
        <v>2274</v>
      </c>
      <c r="B38365">
        <v>1854</v>
      </c>
      <c r="C38365">
        <v>60713</v>
      </c>
    </row>
    <row r="38366" spans="1:3" x14ac:dyDescent="0.3">
      <c r="A38366" t="s">
        <v>2274</v>
      </c>
      <c r="B38366">
        <v>1855</v>
      </c>
      <c r="C38366">
        <v>61946</v>
      </c>
    </row>
    <row r="38367" spans="1:3" x14ac:dyDescent="0.3">
      <c r="A38367" t="s">
        <v>2274</v>
      </c>
      <c r="B38367">
        <v>1856</v>
      </c>
      <c r="C38367">
        <v>63204</v>
      </c>
    </row>
    <row r="38368" spans="1:3" x14ac:dyDescent="0.3">
      <c r="A38368" t="s">
        <v>2274</v>
      </c>
      <c r="B38368">
        <v>1857</v>
      </c>
      <c r="C38368">
        <v>64487</v>
      </c>
    </row>
    <row r="38369" spans="1:3" x14ac:dyDescent="0.3">
      <c r="A38369" t="s">
        <v>2274</v>
      </c>
      <c r="B38369">
        <v>1858</v>
      </c>
      <c r="C38369">
        <v>65796</v>
      </c>
    </row>
    <row r="38370" spans="1:3" x14ac:dyDescent="0.3">
      <c r="A38370" t="s">
        <v>2274</v>
      </c>
      <c r="B38370">
        <v>1859</v>
      </c>
      <c r="C38370">
        <v>67132</v>
      </c>
    </row>
    <row r="38371" spans="1:3" x14ac:dyDescent="0.3">
      <c r="A38371" t="s">
        <v>2274</v>
      </c>
      <c r="B38371">
        <v>1860</v>
      </c>
      <c r="C38371">
        <v>68495</v>
      </c>
    </row>
    <row r="38372" spans="1:3" x14ac:dyDescent="0.3">
      <c r="A38372" t="s">
        <v>2274</v>
      </c>
      <c r="B38372">
        <v>1861</v>
      </c>
      <c r="C38372">
        <v>69886</v>
      </c>
    </row>
    <row r="38373" spans="1:3" x14ac:dyDescent="0.3">
      <c r="A38373" t="s">
        <v>2274</v>
      </c>
      <c r="B38373">
        <v>1862</v>
      </c>
      <c r="C38373">
        <v>71304</v>
      </c>
    </row>
    <row r="38374" spans="1:3" x14ac:dyDescent="0.3">
      <c r="A38374" t="s">
        <v>2274</v>
      </c>
      <c r="B38374">
        <v>1863</v>
      </c>
      <c r="C38374">
        <v>72752</v>
      </c>
    </row>
    <row r="38375" spans="1:3" x14ac:dyDescent="0.3">
      <c r="A38375" t="s">
        <v>2274</v>
      </c>
      <c r="B38375">
        <v>1864</v>
      </c>
      <c r="C38375">
        <v>74229</v>
      </c>
    </row>
    <row r="38376" spans="1:3" x14ac:dyDescent="0.3">
      <c r="A38376" t="s">
        <v>2274</v>
      </c>
      <c r="B38376">
        <v>1865</v>
      </c>
      <c r="C38376">
        <v>75736</v>
      </c>
    </row>
    <row r="38377" spans="1:3" x14ac:dyDescent="0.3">
      <c r="A38377" t="s">
        <v>2274</v>
      </c>
      <c r="B38377">
        <v>1866</v>
      </c>
      <c r="C38377">
        <v>77274</v>
      </c>
    </row>
    <row r="38378" spans="1:3" x14ac:dyDescent="0.3">
      <c r="A38378" t="s">
        <v>2274</v>
      </c>
      <c r="B38378">
        <v>1867</v>
      </c>
      <c r="C38378">
        <v>78843</v>
      </c>
    </row>
    <row r="38379" spans="1:3" x14ac:dyDescent="0.3">
      <c r="A38379" t="s">
        <v>2274</v>
      </c>
      <c r="B38379">
        <v>1868</v>
      </c>
      <c r="C38379">
        <v>80444</v>
      </c>
    </row>
    <row r="38380" spans="1:3" x14ac:dyDescent="0.3">
      <c r="A38380" t="s">
        <v>2274</v>
      </c>
      <c r="B38380">
        <v>1869</v>
      </c>
      <c r="C38380">
        <v>82266</v>
      </c>
    </row>
    <row r="38381" spans="1:3" x14ac:dyDescent="0.3">
      <c r="A38381" t="s">
        <v>2274</v>
      </c>
      <c r="B38381">
        <v>1870</v>
      </c>
      <c r="C38381">
        <v>84320</v>
      </c>
    </row>
    <row r="38382" spans="1:3" x14ac:dyDescent="0.3">
      <c r="A38382" t="s">
        <v>2274</v>
      </c>
      <c r="B38382">
        <v>1871</v>
      </c>
      <c r="C38382">
        <v>86617</v>
      </c>
    </row>
    <row r="38383" spans="1:3" x14ac:dyDescent="0.3">
      <c r="A38383" t="s">
        <v>2274</v>
      </c>
      <c r="B38383">
        <v>1872</v>
      </c>
      <c r="C38383">
        <v>89167</v>
      </c>
    </row>
    <row r="38384" spans="1:3" x14ac:dyDescent="0.3">
      <c r="A38384" t="s">
        <v>2274</v>
      </c>
      <c r="B38384">
        <v>1873</v>
      </c>
      <c r="C38384">
        <v>91984</v>
      </c>
    </row>
    <row r="38385" spans="1:3" x14ac:dyDescent="0.3">
      <c r="A38385" t="s">
        <v>2274</v>
      </c>
      <c r="B38385">
        <v>1874</v>
      </c>
      <c r="C38385">
        <v>94889</v>
      </c>
    </row>
    <row r="38386" spans="1:3" x14ac:dyDescent="0.3">
      <c r="A38386" t="s">
        <v>2274</v>
      </c>
      <c r="B38386">
        <v>1875</v>
      </c>
      <c r="C38386">
        <v>97886</v>
      </c>
    </row>
    <row r="38387" spans="1:3" x14ac:dyDescent="0.3">
      <c r="A38387" t="s">
        <v>2274</v>
      </c>
      <c r="B38387">
        <v>1876</v>
      </c>
      <c r="C38387">
        <v>100978</v>
      </c>
    </row>
    <row r="38388" spans="1:3" x14ac:dyDescent="0.3">
      <c r="A38388" t="s">
        <v>2274</v>
      </c>
      <c r="B38388">
        <v>1877</v>
      </c>
      <c r="C38388">
        <v>104168</v>
      </c>
    </row>
    <row r="38389" spans="1:3" x14ac:dyDescent="0.3">
      <c r="A38389" t="s">
        <v>2274</v>
      </c>
      <c r="B38389">
        <v>1878</v>
      </c>
      <c r="C38389">
        <v>107458</v>
      </c>
    </row>
    <row r="38390" spans="1:3" x14ac:dyDescent="0.3">
      <c r="A38390" t="s">
        <v>2274</v>
      </c>
      <c r="B38390">
        <v>1879</v>
      </c>
      <c r="C38390">
        <v>110852</v>
      </c>
    </row>
    <row r="38391" spans="1:3" x14ac:dyDescent="0.3">
      <c r="A38391" t="s">
        <v>2274</v>
      </c>
      <c r="B38391">
        <v>1880</v>
      </c>
      <c r="C38391">
        <v>114353</v>
      </c>
    </row>
    <row r="38392" spans="1:3" x14ac:dyDescent="0.3">
      <c r="A38392" t="s">
        <v>2274</v>
      </c>
      <c r="B38392">
        <v>1881</v>
      </c>
      <c r="C38392">
        <v>117965</v>
      </c>
    </row>
    <row r="38393" spans="1:3" x14ac:dyDescent="0.3">
      <c r="A38393" t="s">
        <v>2274</v>
      </c>
      <c r="B38393">
        <v>1882</v>
      </c>
      <c r="C38393">
        <v>121691</v>
      </c>
    </row>
    <row r="38394" spans="1:3" x14ac:dyDescent="0.3">
      <c r="A38394" t="s">
        <v>2274</v>
      </c>
      <c r="B38394">
        <v>1883</v>
      </c>
      <c r="C38394">
        <v>125535</v>
      </c>
    </row>
    <row r="38395" spans="1:3" x14ac:dyDescent="0.3">
      <c r="A38395" t="s">
        <v>2274</v>
      </c>
      <c r="B38395">
        <v>1884</v>
      </c>
      <c r="C38395">
        <v>129500</v>
      </c>
    </row>
    <row r="38396" spans="1:3" x14ac:dyDescent="0.3">
      <c r="A38396" t="s">
        <v>2274</v>
      </c>
      <c r="B38396">
        <v>1885</v>
      </c>
      <c r="C38396">
        <v>133591</v>
      </c>
    </row>
    <row r="38397" spans="1:3" x14ac:dyDescent="0.3">
      <c r="A38397" t="s">
        <v>2274</v>
      </c>
      <c r="B38397">
        <v>1886</v>
      </c>
      <c r="C38397">
        <v>137810</v>
      </c>
    </row>
    <row r="38398" spans="1:3" x14ac:dyDescent="0.3">
      <c r="A38398" t="s">
        <v>2274</v>
      </c>
      <c r="B38398">
        <v>1887</v>
      </c>
      <c r="C38398">
        <v>142163</v>
      </c>
    </row>
    <row r="38399" spans="1:3" x14ac:dyDescent="0.3">
      <c r="A38399" t="s">
        <v>2274</v>
      </c>
      <c r="B38399">
        <v>1888</v>
      </c>
      <c r="C38399">
        <v>146653</v>
      </c>
    </row>
    <row r="38400" spans="1:3" x14ac:dyDescent="0.3">
      <c r="A38400" t="s">
        <v>2274</v>
      </c>
      <c r="B38400">
        <v>1889</v>
      </c>
      <c r="C38400">
        <v>151291</v>
      </c>
    </row>
    <row r="38401" spans="1:3" x14ac:dyDescent="0.3">
      <c r="A38401" t="s">
        <v>2274</v>
      </c>
      <c r="B38401">
        <v>1890</v>
      </c>
      <c r="C38401">
        <v>156080</v>
      </c>
    </row>
    <row r="38402" spans="1:3" x14ac:dyDescent="0.3">
      <c r="A38402" t="s">
        <v>2274</v>
      </c>
      <c r="B38402">
        <v>1891</v>
      </c>
      <c r="C38402">
        <v>161027</v>
      </c>
    </row>
    <row r="38403" spans="1:3" x14ac:dyDescent="0.3">
      <c r="A38403" t="s">
        <v>2274</v>
      </c>
      <c r="B38403">
        <v>1892</v>
      </c>
      <c r="C38403">
        <v>166136</v>
      </c>
    </row>
    <row r="38404" spans="1:3" x14ac:dyDescent="0.3">
      <c r="A38404" t="s">
        <v>2274</v>
      </c>
      <c r="B38404">
        <v>1893</v>
      </c>
      <c r="C38404">
        <v>171412</v>
      </c>
    </row>
    <row r="38405" spans="1:3" x14ac:dyDescent="0.3">
      <c r="A38405" t="s">
        <v>2274</v>
      </c>
      <c r="B38405">
        <v>1894</v>
      </c>
      <c r="C38405">
        <v>176856</v>
      </c>
    </row>
    <row r="38406" spans="1:3" x14ac:dyDescent="0.3">
      <c r="A38406" t="s">
        <v>2274</v>
      </c>
      <c r="B38406">
        <v>1895</v>
      </c>
      <c r="C38406">
        <v>182472</v>
      </c>
    </row>
    <row r="38407" spans="1:3" x14ac:dyDescent="0.3">
      <c r="A38407" t="s">
        <v>2274</v>
      </c>
      <c r="B38407">
        <v>1896</v>
      </c>
      <c r="C38407">
        <v>188267</v>
      </c>
    </row>
    <row r="38408" spans="1:3" x14ac:dyDescent="0.3">
      <c r="A38408" t="s">
        <v>2274</v>
      </c>
      <c r="B38408">
        <v>1897</v>
      </c>
      <c r="C38408">
        <v>194246</v>
      </c>
    </row>
    <row r="38409" spans="1:3" x14ac:dyDescent="0.3">
      <c r="A38409" t="s">
        <v>2274</v>
      </c>
      <c r="B38409">
        <v>1898</v>
      </c>
      <c r="C38409">
        <v>200415</v>
      </c>
    </row>
    <row r="38410" spans="1:3" x14ac:dyDescent="0.3">
      <c r="A38410" t="s">
        <v>2274</v>
      </c>
      <c r="B38410">
        <v>1899</v>
      </c>
      <c r="C38410">
        <v>207189</v>
      </c>
    </row>
    <row r="38411" spans="1:3" x14ac:dyDescent="0.3">
      <c r="A38411" t="s">
        <v>2274</v>
      </c>
      <c r="B38411">
        <v>1900</v>
      </c>
      <c r="C38411">
        <v>214605</v>
      </c>
    </row>
    <row r="38412" spans="1:3" x14ac:dyDescent="0.3">
      <c r="A38412" t="s">
        <v>2274</v>
      </c>
      <c r="B38412">
        <v>1901</v>
      </c>
      <c r="C38412">
        <v>222700</v>
      </c>
    </row>
    <row r="38413" spans="1:3" x14ac:dyDescent="0.3">
      <c r="A38413" t="s">
        <v>2274</v>
      </c>
      <c r="B38413">
        <v>1902</v>
      </c>
      <c r="C38413">
        <v>231514</v>
      </c>
    </row>
    <row r="38414" spans="1:3" x14ac:dyDescent="0.3">
      <c r="A38414" t="s">
        <v>2274</v>
      </c>
      <c r="B38414">
        <v>1903</v>
      </c>
      <c r="C38414">
        <v>241089</v>
      </c>
    </row>
    <row r="38415" spans="1:3" x14ac:dyDescent="0.3">
      <c r="A38415" t="s">
        <v>2274</v>
      </c>
      <c r="B38415">
        <v>1904</v>
      </c>
      <c r="C38415">
        <v>251060</v>
      </c>
    </row>
    <row r="38416" spans="1:3" x14ac:dyDescent="0.3">
      <c r="A38416" t="s">
        <v>2274</v>
      </c>
      <c r="B38416">
        <v>1905</v>
      </c>
      <c r="C38416">
        <v>261444</v>
      </c>
    </row>
    <row r="38417" spans="1:3" x14ac:dyDescent="0.3">
      <c r="A38417" t="s">
        <v>2274</v>
      </c>
      <c r="B38417">
        <v>1906</v>
      </c>
      <c r="C38417">
        <v>272257</v>
      </c>
    </row>
    <row r="38418" spans="1:3" x14ac:dyDescent="0.3">
      <c r="A38418" t="s">
        <v>2274</v>
      </c>
      <c r="B38418">
        <v>1907</v>
      </c>
      <c r="C38418">
        <v>283517</v>
      </c>
    </row>
    <row r="38419" spans="1:3" x14ac:dyDescent="0.3">
      <c r="A38419" t="s">
        <v>2274</v>
      </c>
      <c r="B38419">
        <v>1908</v>
      </c>
      <c r="C38419">
        <v>295243</v>
      </c>
    </row>
    <row r="38420" spans="1:3" x14ac:dyDescent="0.3">
      <c r="A38420" t="s">
        <v>2274</v>
      </c>
      <c r="B38420">
        <v>1909</v>
      </c>
      <c r="C38420">
        <v>306031</v>
      </c>
    </row>
    <row r="38421" spans="1:3" x14ac:dyDescent="0.3">
      <c r="A38421" t="s">
        <v>2274</v>
      </c>
      <c r="B38421">
        <v>1910</v>
      </c>
      <c r="C38421">
        <v>315816</v>
      </c>
    </row>
    <row r="38422" spans="1:3" x14ac:dyDescent="0.3">
      <c r="A38422" t="s">
        <v>2274</v>
      </c>
      <c r="B38422">
        <v>1911</v>
      </c>
      <c r="C38422">
        <v>324528</v>
      </c>
    </row>
    <row r="38423" spans="1:3" x14ac:dyDescent="0.3">
      <c r="A38423" t="s">
        <v>2274</v>
      </c>
      <c r="B38423">
        <v>1912</v>
      </c>
      <c r="C38423">
        <v>332095</v>
      </c>
    </row>
    <row r="38424" spans="1:3" x14ac:dyDescent="0.3">
      <c r="A38424" t="s">
        <v>2274</v>
      </c>
      <c r="B38424">
        <v>1913</v>
      </c>
      <c r="C38424">
        <v>338442</v>
      </c>
    </row>
    <row r="38425" spans="1:3" x14ac:dyDescent="0.3">
      <c r="A38425" t="s">
        <v>2274</v>
      </c>
      <c r="B38425">
        <v>1914</v>
      </c>
      <c r="C38425">
        <v>344909</v>
      </c>
    </row>
    <row r="38426" spans="1:3" x14ac:dyDescent="0.3">
      <c r="A38426" t="s">
        <v>2274</v>
      </c>
      <c r="B38426">
        <v>1915</v>
      </c>
      <c r="C38426">
        <v>351501</v>
      </c>
    </row>
    <row r="38427" spans="1:3" x14ac:dyDescent="0.3">
      <c r="A38427" t="s">
        <v>2274</v>
      </c>
      <c r="B38427">
        <v>1916</v>
      </c>
      <c r="C38427">
        <v>358218</v>
      </c>
    </row>
    <row r="38428" spans="1:3" x14ac:dyDescent="0.3">
      <c r="A38428" t="s">
        <v>2274</v>
      </c>
      <c r="B38428">
        <v>1917</v>
      </c>
      <c r="C38428">
        <v>365064</v>
      </c>
    </row>
    <row r="38429" spans="1:3" x14ac:dyDescent="0.3">
      <c r="A38429" t="s">
        <v>2274</v>
      </c>
      <c r="B38429">
        <v>1918</v>
      </c>
      <c r="C38429">
        <v>372106</v>
      </c>
    </row>
    <row r="38430" spans="1:3" x14ac:dyDescent="0.3">
      <c r="A38430" t="s">
        <v>2274</v>
      </c>
      <c r="B38430">
        <v>1919</v>
      </c>
      <c r="C38430">
        <v>381120</v>
      </c>
    </row>
    <row r="38431" spans="1:3" x14ac:dyDescent="0.3">
      <c r="A38431" t="s">
        <v>2274</v>
      </c>
      <c r="B38431">
        <v>1920</v>
      </c>
      <c r="C38431">
        <v>392224</v>
      </c>
    </row>
    <row r="38432" spans="1:3" x14ac:dyDescent="0.3">
      <c r="A38432" t="s">
        <v>2274</v>
      </c>
      <c r="B38432">
        <v>1921</v>
      </c>
      <c r="C38432">
        <v>405541</v>
      </c>
    </row>
    <row r="38433" spans="1:3" x14ac:dyDescent="0.3">
      <c r="A38433" t="s">
        <v>2274</v>
      </c>
      <c r="B38433">
        <v>1922</v>
      </c>
      <c r="C38433">
        <v>421200</v>
      </c>
    </row>
    <row r="38434" spans="1:3" x14ac:dyDescent="0.3">
      <c r="A38434" t="s">
        <v>2274</v>
      </c>
      <c r="B38434">
        <v>1923</v>
      </c>
      <c r="C38434">
        <v>439334</v>
      </c>
    </row>
    <row r="38435" spans="1:3" x14ac:dyDescent="0.3">
      <c r="A38435" t="s">
        <v>2274</v>
      </c>
      <c r="B38435">
        <v>1924</v>
      </c>
      <c r="C38435">
        <v>458249</v>
      </c>
    </row>
    <row r="38436" spans="1:3" x14ac:dyDescent="0.3">
      <c r="A38436" t="s">
        <v>2274</v>
      </c>
      <c r="B38436">
        <v>1925</v>
      </c>
      <c r="C38436">
        <v>477979</v>
      </c>
    </row>
    <row r="38437" spans="1:3" x14ac:dyDescent="0.3">
      <c r="A38437" t="s">
        <v>2274</v>
      </c>
      <c r="B38437">
        <v>1926</v>
      </c>
      <c r="C38437">
        <v>498558</v>
      </c>
    </row>
    <row r="38438" spans="1:3" x14ac:dyDescent="0.3">
      <c r="A38438" t="s">
        <v>2274</v>
      </c>
      <c r="B38438">
        <v>1927</v>
      </c>
      <c r="C38438">
        <v>520023</v>
      </c>
    </row>
    <row r="38439" spans="1:3" x14ac:dyDescent="0.3">
      <c r="A38439" t="s">
        <v>2274</v>
      </c>
      <c r="B38439">
        <v>1928</v>
      </c>
      <c r="C38439">
        <v>542412</v>
      </c>
    </row>
    <row r="38440" spans="1:3" x14ac:dyDescent="0.3">
      <c r="A38440" t="s">
        <v>2274</v>
      </c>
      <c r="B38440">
        <v>1929</v>
      </c>
      <c r="C38440">
        <v>563448</v>
      </c>
    </row>
    <row r="38441" spans="1:3" x14ac:dyDescent="0.3">
      <c r="A38441" t="s">
        <v>2274</v>
      </c>
      <c r="B38441">
        <v>1930</v>
      </c>
      <c r="C38441">
        <v>583019</v>
      </c>
    </row>
    <row r="38442" spans="1:3" x14ac:dyDescent="0.3">
      <c r="A38442" t="s">
        <v>2274</v>
      </c>
      <c r="B38442">
        <v>1931</v>
      </c>
      <c r="C38442">
        <v>601004</v>
      </c>
    </row>
    <row r="38443" spans="1:3" x14ac:dyDescent="0.3">
      <c r="A38443" t="s">
        <v>2274</v>
      </c>
      <c r="B38443">
        <v>1932</v>
      </c>
      <c r="C38443">
        <v>617281</v>
      </c>
    </row>
    <row r="38444" spans="1:3" x14ac:dyDescent="0.3">
      <c r="A38444" t="s">
        <v>2274</v>
      </c>
      <c r="B38444">
        <v>1933</v>
      </c>
      <c r="C38444">
        <v>631717</v>
      </c>
    </row>
    <row r="38445" spans="1:3" x14ac:dyDescent="0.3">
      <c r="A38445" t="s">
        <v>2274</v>
      </c>
      <c r="B38445">
        <v>1934</v>
      </c>
      <c r="C38445">
        <v>646490</v>
      </c>
    </row>
    <row r="38446" spans="1:3" x14ac:dyDescent="0.3">
      <c r="A38446" t="s">
        <v>2274</v>
      </c>
      <c r="B38446">
        <v>1935</v>
      </c>
      <c r="C38446">
        <v>661608</v>
      </c>
    </row>
    <row r="38447" spans="1:3" x14ac:dyDescent="0.3">
      <c r="A38447" t="s">
        <v>2274</v>
      </c>
      <c r="B38447">
        <v>1936</v>
      </c>
      <c r="C38447">
        <v>677081</v>
      </c>
    </row>
    <row r="38448" spans="1:3" x14ac:dyDescent="0.3">
      <c r="A38448" t="s">
        <v>2274</v>
      </c>
      <c r="B38448">
        <v>1937</v>
      </c>
      <c r="C38448">
        <v>692915</v>
      </c>
    </row>
    <row r="38449" spans="1:3" x14ac:dyDescent="0.3">
      <c r="A38449" t="s">
        <v>2274</v>
      </c>
      <c r="B38449">
        <v>1938</v>
      </c>
      <c r="C38449">
        <v>709119</v>
      </c>
    </row>
    <row r="38450" spans="1:3" x14ac:dyDescent="0.3">
      <c r="A38450" t="s">
        <v>2274</v>
      </c>
      <c r="B38450">
        <v>1939</v>
      </c>
      <c r="C38450">
        <v>726877</v>
      </c>
    </row>
    <row r="38451" spans="1:3" x14ac:dyDescent="0.3">
      <c r="A38451" t="s">
        <v>2274</v>
      </c>
      <c r="B38451">
        <v>1940</v>
      </c>
      <c r="C38451">
        <v>746263</v>
      </c>
    </row>
    <row r="38452" spans="1:3" x14ac:dyDescent="0.3">
      <c r="A38452" t="s">
        <v>2274</v>
      </c>
      <c r="B38452">
        <v>1941</v>
      </c>
      <c r="C38452">
        <v>767351</v>
      </c>
    </row>
    <row r="38453" spans="1:3" x14ac:dyDescent="0.3">
      <c r="A38453" t="s">
        <v>2274</v>
      </c>
      <c r="B38453">
        <v>1942</v>
      </c>
      <c r="C38453">
        <v>790222</v>
      </c>
    </row>
    <row r="38454" spans="1:3" x14ac:dyDescent="0.3">
      <c r="A38454" t="s">
        <v>2274</v>
      </c>
      <c r="B38454">
        <v>1943</v>
      </c>
      <c r="C38454">
        <v>814956</v>
      </c>
    </row>
    <row r="38455" spans="1:3" x14ac:dyDescent="0.3">
      <c r="A38455" t="s">
        <v>2274</v>
      </c>
      <c r="B38455">
        <v>1944</v>
      </c>
      <c r="C38455">
        <v>840465</v>
      </c>
    </row>
    <row r="38456" spans="1:3" x14ac:dyDescent="0.3">
      <c r="A38456" t="s">
        <v>2274</v>
      </c>
      <c r="B38456">
        <v>1945</v>
      </c>
      <c r="C38456">
        <v>866772</v>
      </c>
    </row>
    <row r="38457" spans="1:3" x14ac:dyDescent="0.3">
      <c r="A38457" t="s">
        <v>2274</v>
      </c>
      <c r="B38457">
        <v>1946</v>
      </c>
      <c r="C38457">
        <v>893903</v>
      </c>
    </row>
    <row r="38458" spans="1:3" x14ac:dyDescent="0.3">
      <c r="A38458" t="s">
        <v>2274</v>
      </c>
      <c r="B38458">
        <v>1947</v>
      </c>
      <c r="C38458">
        <v>921883</v>
      </c>
    </row>
    <row r="38459" spans="1:3" x14ac:dyDescent="0.3">
      <c r="A38459" t="s">
        <v>2274</v>
      </c>
      <c r="B38459">
        <v>1948</v>
      </c>
      <c r="C38459">
        <v>950738</v>
      </c>
    </row>
    <row r="38460" spans="1:3" x14ac:dyDescent="0.3">
      <c r="A38460" t="s">
        <v>2274</v>
      </c>
      <c r="B38460">
        <v>1949</v>
      </c>
      <c r="C38460">
        <v>984038</v>
      </c>
    </row>
    <row r="38461" spans="1:3" x14ac:dyDescent="0.3">
      <c r="A38461" t="s">
        <v>2274</v>
      </c>
      <c r="B38461">
        <v>1950</v>
      </c>
      <c r="C38461">
        <v>1022095</v>
      </c>
    </row>
    <row r="38462" spans="1:3" x14ac:dyDescent="0.3">
      <c r="A38462" t="s">
        <v>2274</v>
      </c>
      <c r="B38462">
        <v>1951</v>
      </c>
      <c r="C38462">
        <v>1067797</v>
      </c>
    </row>
    <row r="38463" spans="1:3" x14ac:dyDescent="0.3">
      <c r="A38463" t="s">
        <v>2274</v>
      </c>
      <c r="B38463">
        <v>1952</v>
      </c>
      <c r="C38463">
        <v>1119932</v>
      </c>
    </row>
    <row r="38464" spans="1:3" x14ac:dyDescent="0.3">
      <c r="A38464" t="s">
        <v>2274</v>
      </c>
      <c r="B38464">
        <v>1953</v>
      </c>
      <c r="C38464">
        <v>1177580</v>
      </c>
    </row>
    <row r="38465" spans="1:3" x14ac:dyDescent="0.3">
      <c r="A38465" t="s">
        <v>2274</v>
      </c>
      <c r="B38465">
        <v>1954</v>
      </c>
      <c r="C38465">
        <v>1239692</v>
      </c>
    </row>
    <row r="38466" spans="1:3" x14ac:dyDescent="0.3">
      <c r="A38466" t="s">
        <v>2274</v>
      </c>
      <c r="B38466">
        <v>1955</v>
      </c>
      <c r="C38466">
        <v>1305103</v>
      </c>
    </row>
    <row r="38467" spans="1:3" x14ac:dyDescent="0.3">
      <c r="A38467" t="s">
        <v>2274</v>
      </c>
      <c r="B38467">
        <v>1956</v>
      </c>
      <c r="C38467">
        <v>1372516</v>
      </c>
    </row>
    <row r="38468" spans="1:3" x14ac:dyDescent="0.3">
      <c r="A38468" t="s">
        <v>2274</v>
      </c>
      <c r="B38468">
        <v>1957</v>
      </c>
      <c r="C38468">
        <v>1440490</v>
      </c>
    </row>
    <row r="38469" spans="1:3" x14ac:dyDescent="0.3">
      <c r="A38469" t="s">
        <v>2274</v>
      </c>
      <c r="B38469">
        <v>1958</v>
      </c>
      <c r="C38469">
        <v>1507544</v>
      </c>
    </row>
    <row r="38470" spans="1:3" x14ac:dyDescent="0.3">
      <c r="A38470" t="s">
        <v>2274</v>
      </c>
      <c r="B38470">
        <v>1959</v>
      </c>
      <c r="C38470">
        <v>1572174</v>
      </c>
    </row>
    <row r="38471" spans="1:3" x14ac:dyDescent="0.3">
      <c r="A38471" t="s">
        <v>2274</v>
      </c>
      <c r="B38471">
        <v>1960</v>
      </c>
      <c r="C38471">
        <v>1633133</v>
      </c>
    </row>
    <row r="38472" spans="1:3" x14ac:dyDescent="0.3">
      <c r="A38472" t="s">
        <v>2274</v>
      </c>
      <c r="B38472">
        <v>1961</v>
      </c>
      <c r="C38472">
        <v>1689600</v>
      </c>
    </row>
    <row r="38473" spans="1:3" x14ac:dyDescent="0.3">
      <c r="A38473" t="s">
        <v>2274</v>
      </c>
      <c r="B38473">
        <v>1962</v>
      </c>
      <c r="C38473">
        <v>1741457</v>
      </c>
    </row>
    <row r="38474" spans="1:3" x14ac:dyDescent="0.3">
      <c r="A38474" t="s">
        <v>2274</v>
      </c>
      <c r="B38474">
        <v>1963</v>
      </c>
      <c r="C38474">
        <v>1789374</v>
      </c>
    </row>
    <row r="38475" spans="1:3" x14ac:dyDescent="0.3">
      <c r="A38475" t="s">
        <v>2274</v>
      </c>
      <c r="B38475">
        <v>1964</v>
      </c>
      <c r="C38475">
        <v>1834517</v>
      </c>
    </row>
    <row r="38476" spans="1:3" x14ac:dyDescent="0.3">
      <c r="A38476" t="s">
        <v>2274</v>
      </c>
      <c r="B38476">
        <v>1965</v>
      </c>
      <c r="C38476">
        <v>1877826</v>
      </c>
    </row>
    <row r="38477" spans="1:3" x14ac:dyDescent="0.3">
      <c r="A38477" t="s">
        <v>2274</v>
      </c>
      <c r="B38477">
        <v>1966</v>
      </c>
      <c r="C38477">
        <v>1919274</v>
      </c>
    </row>
    <row r="38478" spans="1:3" x14ac:dyDescent="0.3">
      <c r="A38478" t="s">
        <v>2274</v>
      </c>
      <c r="B38478">
        <v>1967</v>
      </c>
      <c r="C38478">
        <v>1958735</v>
      </c>
    </row>
    <row r="38479" spans="1:3" x14ac:dyDescent="0.3">
      <c r="A38479" t="s">
        <v>2274</v>
      </c>
      <c r="B38479">
        <v>1968</v>
      </c>
      <c r="C38479">
        <v>1996870</v>
      </c>
    </row>
    <row r="38480" spans="1:3" x14ac:dyDescent="0.3">
      <c r="A38480" t="s">
        <v>2274</v>
      </c>
      <c r="B38480">
        <v>1969</v>
      </c>
      <c r="C38480">
        <v>2034514</v>
      </c>
    </row>
    <row r="38481" spans="1:3" x14ac:dyDescent="0.3">
      <c r="A38481" t="s">
        <v>2274</v>
      </c>
      <c r="B38481">
        <v>1970</v>
      </c>
      <c r="C38481">
        <v>2072284</v>
      </c>
    </row>
    <row r="38482" spans="1:3" x14ac:dyDescent="0.3">
      <c r="A38482" t="s">
        <v>2274</v>
      </c>
      <c r="B38482">
        <v>1971</v>
      </c>
      <c r="C38482">
        <v>2110958</v>
      </c>
    </row>
    <row r="38483" spans="1:3" x14ac:dyDescent="0.3">
      <c r="A38483" t="s">
        <v>2274</v>
      </c>
      <c r="B38483">
        <v>1972</v>
      </c>
      <c r="C38483">
        <v>2150498</v>
      </c>
    </row>
    <row r="38484" spans="1:3" x14ac:dyDescent="0.3">
      <c r="A38484" t="s">
        <v>2274</v>
      </c>
      <c r="B38484">
        <v>1973</v>
      </c>
      <c r="C38484">
        <v>2189609</v>
      </c>
    </row>
    <row r="38485" spans="1:3" x14ac:dyDescent="0.3">
      <c r="A38485" t="s">
        <v>2274</v>
      </c>
      <c r="B38485">
        <v>1974</v>
      </c>
      <c r="C38485">
        <v>2226377</v>
      </c>
    </row>
    <row r="38486" spans="1:3" x14ac:dyDescent="0.3">
      <c r="A38486" t="s">
        <v>2274</v>
      </c>
      <c r="B38486">
        <v>1975</v>
      </c>
      <c r="C38486">
        <v>2259721</v>
      </c>
    </row>
    <row r="38487" spans="1:3" x14ac:dyDescent="0.3">
      <c r="A38487" t="s">
        <v>2274</v>
      </c>
      <c r="B38487">
        <v>1976</v>
      </c>
      <c r="C38487">
        <v>2288860</v>
      </c>
    </row>
    <row r="38488" spans="1:3" x14ac:dyDescent="0.3">
      <c r="A38488" t="s">
        <v>2274</v>
      </c>
      <c r="B38488">
        <v>1977</v>
      </c>
      <c r="C38488">
        <v>2314988</v>
      </c>
    </row>
    <row r="38489" spans="1:3" x14ac:dyDescent="0.3">
      <c r="A38489" t="s">
        <v>2274</v>
      </c>
      <c r="B38489">
        <v>1978</v>
      </c>
      <c r="C38489">
        <v>2341401</v>
      </c>
    </row>
    <row r="38490" spans="1:3" x14ac:dyDescent="0.3">
      <c r="A38490" t="s">
        <v>2274</v>
      </c>
      <c r="B38490">
        <v>1979</v>
      </c>
      <c r="C38490">
        <v>2372594</v>
      </c>
    </row>
    <row r="38491" spans="1:3" x14ac:dyDescent="0.3">
      <c r="A38491" t="s">
        <v>2274</v>
      </c>
      <c r="B38491">
        <v>1980</v>
      </c>
      <c r="C38491">
        <v>2411690</v>
      </c>
    </row>
    <row r="38492" spans="1:3" x14ac:dyDescent="0.3">
      <c r="A38492" t="s">
        <v>2274</v>
      </c>
      <c r="B38492">
        <v>1981</v>
      </c>
      <c r="C38492">
        <v>2460503</v>
      </c>
    </row>
    <row r="38493" spans="1:3" x14ac:dyDescent="0.3">
      <c r="A38493" t="s">
        <v>2274</v>
      </c>
      <c r="B38493">
        <v>1982</v>
      </c>
      <c r="C38493">
        <v>2517983</v>
      </c>
    </row>
    <row r="38494" spans="1:3" x14ac:dyDescent="0.3">
      <c r="A38494" t="s">
        <v>2274</v>
      </c>
      <c r="B38494">
        <v>1983</v>
      </c>
      <c r="C38494">
        <v>2580915</v>
      </c>
    </row>
    <row r="38495" spans="1:3" x14ac:dyDescent="0.3">
      <c r="A38495" t="s">
        <v>2274</v>
      </c>
      <c r="B38495">
        <v>1984</v>
      </c>
      <c r="C38495">
        <v>2644495</v>
      </c>
    </row>
    <row r="38496" spans="1:3" x14ac:dyDescent="0.3">
      <c r="A38496" t="s">
        <v>2274</v>
      </c>
      <c r="B38496">
        <v>1985</v>
      </c>
      <c r="C38496">
        <v>2705537</v>
      </c>
    </row>
    <row r="38497" spans="1:3" x14ac:dyDescent="0.3">
      <c r="A38497" t="s">
        <v>2274</v>
      </c>
      <c r="B38497">
        <v>1986</v>
      </c>
      <c r="C38497">
        <v>2762442</v>
      </c>
    </row>
    <row r="38498" spans="1:3" x14ac:dyDescent="0.3">
      <c r="A38498" t="s">
        <v>2274</v>
      </c>
      <c r="B38498">
        <v>1987</v>
      </c>
      <c r="C38498">
        <v>2816974</v>
      </c>
    </row>
    <row r="38499" spans="1:3" x14ac:dyDescent="0.3">
      <c r="A38499" t="s">
        <v>2274</v>
      </c>
      <c r="B38499">
        <v>1988</v>
      </c>
      <c r="C38499">
        <v>2873279</v>
      </c>
    </row>
    <row r="38500" spans="1:3" x14ac:dyDescent="0.3">
      <c r="A38500" t="s">
        <v>2274</v>
      </c>
      <c r="B38500">
        <v>1989</v>
      </c>
      <c r="C38500">
        <v>2937277</v>
      </c>
    </row>
    <row r="38501" spans="1:3" x14ac:dyDescent="0.3">
      <c r="A38501" t="s">
        <v>2274</v>
      </c>
      <c r="B38501">
        <v>1990</v>
      </c>
      <c r="C38501">
        <v>3012968</v>
      </c>
    </row>
    <row r="38502" spans="1:3" x14ac:dyDescent="0.3">
      <c r="A38502" t="s">
        <v>2274</v>
      </c>
      <c r="B38502">
        <v>1991</v>
      </c>
      <c r="C38502">
        <v>3101144</v>
      </c>
    </row>
    <row r="38503" spans="1:3" x14ac:dyDescent="0.3">
      <c r="A38503" t="s">
        <v>2274</v>
      </c>
      <c r="B38503">
        <v>1992</v>
      </c>
      <c r="C38503">
        <v>3199642</v>
      </c>
    </row>
    <row r="38504" spans="1:3" x14ac:dyDescent="0.3">
      <c r="A38504" t="s">
        <v>2274</v>
      </c>
      <c r="B38504">
        <v>1993</v>
      </c>
      <c r="C38504">
        <v>3305801</v>
      </c>
    </row>
    <row r="38505" spans="1:3" x14ac:dyDescent="0.3">
      <c r="A38505" t="s">
        <v>2274</v>
      </c>
      <c r="B38505">
        <v>1994</v>
      </c>
      <c r="C38505">
        <v>3415701</v>
      </c>
    </row>
    <row r="38506" spans="1:3" x14ac:dyDescent="0.3">
      <c r="A38506" t="s">
        <v>2274</v>
      </c>
      <c r="B38506">
        <v>1995</v>
      </c>
      <c r="C38506">
        <v>3525964</v>
      </c>
    </row>
    <row r="38507" spans="1:3" x14ac:dyDescent="0.3">
      <c r="A38507" t="s">
        <v>2274</v>
      </c>
      <c r="B38507">
        <v>1996</v>
      </c>
      <c r="C38507">
        <v>3638177</v>
      </c>
    </row>
    <row r="38508" spans="1:3" x14ac:dyDescent="0.3">
      <c r="A38508" t="s">
        <v>2274</v>
      </c>
      <c r="B38508">
        <v>1997</v>
      </c>
      <c r="C38508">
        <v>3752131</v>
      </c>
    </row>
    <row r="38509" spans="1:3" x14ac:dyDescent="0.3">
      <c r="A38509" t="s">
        <v>2274</v>
      </c>
      <c r="B38509">
        <v>1998</v>
      </c>
      <c r="C38509">
        <v>3860721</v>
      </c>
    </row>
    <row r="38510" spans="1:3" x14ac:dyDescent="0.3">
      <c r="A38510" t="s">
        <v>2274</v>
      </c>
      <c r="B38510">
        <v>1999</v>
      </c>
      <c r="C38510">
        <v>3954741</v>
      </c>
    </row>
    <row r="38511" spans="1:3" x14ac:dyDescent="0.3">
      <c r="A38511" t="s">
        <v>2274</v>
      </c>
      <c r="B38511">
        <v>2000</v>
      </c>
      <c r="C38511">
        <v>4028872</v>
      </c>
    </row>
    <row r="38512" spans="1:3" x14ac:dyDescent="0.3">
      <c r="A38512" t="s">
        <v>2274</v>
      </c>
      <c r="B38512">
        <v>2001</v>
      </c>
      <c r="C38512">
        <v>4077150</v>
      </c>
    </row>
    <row r="38513" spans="1:3" x14ac:dyDescent="0.3">
      <c r="A38513" t="s">
        <v>2274</v>
      </c>
      <c r="B38513">
        <v>2002</v>
      </c>
      <c r="C38513">
        <v>4104407</v>
      </c>
    </row>
    <row r="38514" spans="1:3" x14ac:dyDescent="0.3">
      <c r="A38514" t="s">
        <v>2274</v>
      </c>
      <c r="B38514">
        <v>2003</v>
      </c>
      <c r="C38514">
        <v>4129227</v>
      </c>
    </row>
    <row r="38515" spans="1:3" x14ac:dyDescent="0.3">
      <c r="A38515" t="s">
        <v>2274</v>
      </c>
      <c r="B38515">
        <v>2004</v>
      </c>
      <c r="C38515">
        <v>4177202</v>
      </c>
    </row>
    <row r="38516" spans="1:3" x14ac:dyDescent="0.3">
      <c r="A38516" t="s">
        <v>2274</v>
      </c>
      <c r="B38516">
        <v>2005</v>
      </c>
      <c r="C38516">
        <v>4265693</v>
      </c>
    </row>
    <row r="38517" spans="1:3" x14ac:dyDescent="0.3">
      <c r="A38517" t="s">
        <v>2274</v>
      </c>
      <c r="B38517">
        <v>2006</v>
      </c>
      <c r="C38517">
        <v>4402324</v>
      </c>
    </row>
    <row r="38518" spans="1:3" x14ac:dyDescent="0.3">
      <c r="A38518" t="s">
        <v>2274</v>
      </c>
      <c r="B38518">
        <v>2007</v>
      </c>
      <c r="C38518">
        <v>4578629</v>
      </c>
    </row>
    <row r="38519" spans="1:3" x14ac:dyDescent="0.3">
      <c r="A38519" t="s">
        <v>2274</v>
      </c>
      <c r="B38519">
        <v>2008</v>
      </c>
      <c r="C38519">
        <v>4775810</v>
      </c>
    </row>
    <row r="38520" spans="1:3" x14ac:dyDescent="0.3">
      <c r="A38520" t="s">
        <v>2274</v>
      </c>
      <c r="B38520">
        <v>2009</v>
      </c>
      <c r="C38520">
        <v>4966614</v>
      </c>
    </row>
    <row r="38521" spans="1:3" x14ac:dyDescent="0.3">
      <c r="A38521" t="s">
        <v>2274</v>
      </c>
      <c r="B38521">
        <v>2010</v>
      </c>
      <c r="C38521">
        <v>5131170</v>
      </c>
    </row>
    <row r="38522" spans="1:3" x14ac:dyDescent="0.3">
      <c r="A38522" t="s">
        <v>2274</v>
      </c>
      <c r="B38522">
        <v>2011</v>
      </c>
      <c r="C38522">
        <v>5263640</v>
      </c>
    </row>
    <row r="38523" spans="1:3" x14ac:dyDescent="0.3">
      <c r="A38523" t="s">
        <v>2274</v>
      </c>
      <c r="B38523">
        <v>2012</v>
      </c>
      <c r="C38523">
        <v>5369469</v>
      </c>
    </row>
    <row r="38524" spans="1:3" x14ac:dyDescent="0.3">
      <c r="A38524" t="s">
        <v>2274</v>
      </c>
      <c r="B38524">
        <v>2013</v>
      </c>
      <c r="C38524">
        <v>5453732</v>
      </c>
    </row>
    <row r="38525" spans="1:3" x14ac:dyDescent="0.3">
      <c r="A38525" t="s">
        <v>2274</v>
      </c>
      <c r="B38525">
        <v>2014</v>
      </c>
      <c r="C38525">
        <v>5525628</v>
      </c>
    </row>
    <row r="38526" spans="1:3" x14ac:dyDescent="0.3">
      <c r="A38526" t="s">
        <v>2274</v>
      </c>
      <c r="B38526">
        <v>2015</v>
      </c>
      <c r="C38526">
        <v>5592143</v>
      </c>
    </row>
    <row r="38527" spans="1:3" x14ac:dyDescent="0.3">
      <c r="A38527" t="s">
        <v>2274</v>
      </c>
      <c r="B38527">
        <v>2016</v>
      </c>
      <c r="C38527">
        <v>5653625</v>
      </c>
    </row>
    <row r="38528" spans="1:3" x14ac:dyDescent="0.3">
      <c r="A38528" t="s">
        <v>2274</v>
      </c>
      <c r="B38528">
        <v>2017</v>
      </c>
      <c r="C38528">
        <v>5708042</v>
      </c>
    </row>
    <row r="38529" spans="1:3" x14ac:dyDescent="0.3">
      <c r="A38529" t="s">
        <v>2274</v>
      </c>
      <c r="B38529">
        <v>2018</v>
      </c>
      <c r="C38529">
        <v>5757503</v>
      </c>
    </row>
    <row r="38530" spans="1:3" x14ac:dyDescent="0.3">
      <c r="A38530" t="s">
        <v>2274</v>
      </c>
      <c r="B38530">
        <v>2019</v>
      </c>
      <c r="C38530">
        <v>5804343</v>
      </c>
    </row>
    <row r="38531" spans="1:3" x14ac:dyDescent="0.3">
      <c r="A38531" t="s">
        <v>2274</v>
      </c>
      <c r="B38531">
        <v>2020</v>
      </c>
      <c r="C38531">
        <v>5850343</v>
      </c>
    </row>
    <row r="38532" spans="1:3" x14ac:dyDescent="0.3">
      <c r="A38532" t="s">
        <v>2274</v>
      </c>
      <c r="B38532">
        <v>2021</v>
      </c>
      <c r="C38532">
        <v>5896684</v>
      </c>
    </row>
    <row r="38533" spans="1:3" x14ac:dyDescent="0.3">
      <c r="A38533" t="s">
        <v>2275</v>
      </c>
      <c r="B38533">
        <v>1950</v>
      </c>
      <c r="C38533">
        <v>1490</v>
      </c>
    </row>
    <row r="38534" spans="1:3" x14ac:dyDescent="0.3">
      <c r="A38534" t="s">
        <v>2275</v>
      </c>
      <c r="B38534">
        <v>1951</v>
      </c>
      <c r="C38534">
        <v>1662</v>
      </c>
    </row>
    <row r="38535" spans="1:3" x14ac:dyDescent="0.3">
      <c r="A38535" t="s">
        <v>2275</v>
      </c>
      <c r="B38535">
        <v>1952</v>
      </c>
      <c r="C38535">
        <v>1797</v>
      </c>
    </row>
    <row r="38536" spans="1:3" x14ac:dyDescent="0.3">
      <c r="A38536" t="s">
        <v>2275</v>
      </c>
      <c r="B38536">
        <v>1953</v>
      </c>
      <c r="C38536">
        <v>1913</v>
      </c>
    </row>
    <row r="38537" spans="1:3" x14ac:dyDescent="0.3">
      <c r="A38537" t="s">
        <v>2275</v>
      </c>
      <c r="B38537">
        <v>1954</v>
      </c>
      <c r="C38537">
        <v>2007</v>
      </c>
    </row>
    <row r="38538" spans="1:3" x14ac:dyDescent="0.3">
      <c r="A38538" t="s">
        <v>2275</v>
      </c>
      <c r="B38538">
        <v>1955</v>
      </c>
      <c r="C38538">
        <v>2112</v>
      </c>
    </row>
    <row r="38539" spans="1:3" x14ac:dyDescent="0.3">
      <c r="A38539" t="s">
        <v>2275</v>
      </c>
      <c r="B38539">
        <v>1956</v>
      </c>
      <c r="C38539">
        <v>2210</v>
      </c>
    </row>
    <row r="38540" spans="1:3" x14ac:dyDescent="0.3">
      <c r="A38540" t="s">
        <v>2275</v>
      </c>
      <c r="B38540">
        <v>1957</v>
      </c>
      <c r="C38540">
        <v>2321</v>
      </c>
    </row>
    <row r="38541" spans="1:3" x14ac:dyDescent="0.3">
      <c r="A38541" t="s">
        <v>2275</v>
      </c>
      <c r="B38541">
        <v>1958</v>
      </c>
      <c r="C38541">
        <v>2460</v>
      </c>
    </row>
    <row r="38542" spans="1:3" x14ac:dyDescent="0.3">
      <c r="A38542" t="s">
        <v>2275</v>
      </c>
      <c r="B38542">
        <v>1959</v>
      </c>
      <c r="C38542">
        <v>2624</v>
      </c>
    </row>
    <row r="38543" spans="1:3" x14ac:dyDescent="0.3">
      <c r="A38543" t="s">
        <v>2275</v>
      </c>
      <c r="B38543">
        <v>1960</v>
      </c>
      <c r="C38543">
        <v>2833</v>
      </c>
    </row>
    <row r="38544" spans="1:3" x14ac:dyDescent="0.3">
      <c r="A38544" t="s">
        <v>2275</v>
      </c>
      <c r="B38544">
        <v>1961</v>
      </c>
      <c r="C38544">
        <v>3077</v>
      </c>
    </row>
    <row r="38545" spans="1:3" x14ac:dyDescent="0.3">
      <c r="A38545" t="s">
        <v>2275</v>
      </c>
      <c r="B38545">
        <v>1962</v>
      </c>
      <c r="C38545">
        <v>3367</v>
      </c>
    </row>
    <row r="38546" spans="1:3" x14ac:dyDescent="0.3">
      <c r="A38546" t="s">
        <v>2275</v>
      </c>
      <c r="B38546">
        <v>1963</v>
      </c>
      <c r="C38546">
        <v>3703</v>
      </c>
    </row>
    <row r="38547" spans="1:3" x14ac:dyDescent="0.3">
      <c r="A38547" t="s">
        <v>2275</v>
      </c>
      <c r="B38547">
        <v>1964</v>
      </c>
      <c r="C38547">
        <v>4062</v>
      </c>
    </row>
    <row r="38548" spans="1:3" x14ac:dyDescent="0.3">
      <c r="A38548" t="s">
        <v>2275</v>
      </c>
      <c r="B38548">
        <v>1965</v>
      </c>
      <c r="C38548">
        <v>4460</v>
      </c>
    </row>
    <row r="38549" spans="1:3" x14ac:dyDescent="0.3">
      <c r="A38549" t="s">
        <v>2275</v>
      </c>
      <c r="B38549">
        <v>1966</v>
      </c>
      <c r="C38549">
        <v>4895</v>
      </c>
    </row>
    <row r="38550" spans="1:3" x14ac:dyDescent="0.3">
      <c r="A38550" t="s">
        <v>2275</v>
      </c>
      <c r="B38550">
        <v>1967</v>
      </c>
      <c r="C38550">
        <v>5362</v>
      </c>
    </row>
    <row r="38551" spans="1:3" x14ac:dyDescent="0.3">
      <c r="A38551" t="s">
        <v>2275</v>
      </c>
      <c r="B38551">
        <v>1968</v>
      </c>
      <c r="C38551">
        <v>5857</v>
      </c>
    </row>
    <row r="38552" spans="1:3" x14ac:dyDescent="0.3">
      <c r="A38552" t="s">
        <v>2275</v>
      </c>
      <c r="B38552">
        <v>1969</v>
      </c>
      <c r="C38552">
        <v>6354</v>
      </c>
    </row>
    <row r="38553" spans="1:3" x14ac:dyDescent="0.3">
      <c r="A38553" t="s">
        <v>2275</v>
      </c>
      <c r="B38553">
        <v>1970</v>
      </c>
      <c r="C38553">
        <v>6854</v>
      </c>
    </row>
    <row r="38554" spans="1:3" x14ac:dyDescent="0.3">
      <c r="A38554" t="s">
        <v>2275</v>
      </c>
      <c r="B38554">
        <v>1971</v>
      </c>
      <c r="C38554">
        <v>7372</v>
      </c>
    </row>
    <row r="38555" spans="1:3" x14ac:dyDescent="0.3">
      <c r="A38555" t="s">
        <v>2275</v>
      </c>
      <c r="B38555">
        <v>1972</v>
      </c>
      <c r="C38555">
        <v>7892</v>
      </c>
    </row>
    <row r="38556" spans="1:3" x14ac:dyDescent="0.3">
      <c r="A38556" t="s">
        <v>2275</v>
      </c>
      <c r="B38556">
        <v>1973</v>
      </c>
      <c r="C38556">
        <v>8429</v>
      </c>
    </row>
    <row r="38557" spans="1:3" x14ac:dyDescent="0.3">
      <c r="A38557" t="s">
        <v>2275</v>
      </c>
      <c r="B38557">
        <v>1974</v>
      </c>
      <c r="C38557">
        <v>8977</v>
      </c>
    </row>
    <row r="38558" spans="1:3" x14ac:dyDescent="0.3">
      <c r="A38558" t="s">
        <v>2275</v>
      </c>
      <c r="B38558">
        <v>1975</v>
      </c>
      <c r="C38558">
        <v>9556</v>
      </c>
    </row>
    <row r="38559" spans="1:3" x14ac:dyDescent="0.3">
      <c r="A38559" t="s">
        <v>2275</v>
      </c>
      <c r="B38559">
        <v>1976</v>
      </c>
      <c r="C38559">
        <v>10147</v>
      </c>
    </row>
    <row r="38560" spans="1:3" x14ac:dyDescent="0.3">
      <c r="A38560" t="s">
        <v>2275</v>
      </c>
      <c r="B38560">
        <v>1977</v>
      </c>
      <c r="C38560">
        <v>10791</v>
      </c>
    </row>
    <row r="38561" spans="1:3" x14ac:dyDescent="0.3">
      <c r="A38561" t="s">
        <v>2275</v>
      </c>
      <c r="B38561">
        <v>1978</v>
      </c>
      <c r="C38561">
        <v>11481</v>
      </c>
    </row>
    <row r="38562" spans="1:3" x14ac:dyDescent="0.3">
      <c r="A38562" t="s">
        <v>2275</v>
      </c>
      <c r="B38562">
        <v>1979</v>
      </c>
      <c r="C38562">
        <v>12244</v>
      </c>
    </row>
    <row r="38563" spans="1:3" x14ac:dyDescent="0.3">
      <c r="A38563" t="s">
        <v>2275</v>
      </c>
      <c r="B38563">
        <v>1980</v>
      </c>
      <c r="C38563">
        <v>13097</v>
      </c>
    </row>
    <row r="38564" spans="1:3" x14ac:dyDescent="0.3">
      <c r="A38564" t="s">
        <v>2275</v>
      </c>
      <c r="B38564">
        <v>1981</v>
      </c>
      <c r="C38564">
        <v>14030</v>
      </c>
    </row>
    <row r="38565" spans="1:3" x14ac:dyDescent="0.3">
      <c r="A38565" t="s">
        <v>2275</v>
      </c>
      <c r="B38565">
        <v>1982</v>
      </c>
      <c r="C38565">
        <v>15032</v>
      </c>
    </row>
    <row r="38566" spans="1:3" x14ac:dyDescent="0.3">
      <c r="A38566" t="s">
        <v>2275</v>
      </c>
      <c r="B38566">
        <v>1983</v>
      </c>
      <c r="C38566">
        <v>16175</v>
      </c>
    </row>
    <row r="38567" spans="1:3" x14ac:dyDescent="0.3">
      <c r="A38567" t="s">
        <v>2275</v>
      </c>
      <c r="B38567">
        <v>1984</v>
      </c>
      <c r="C38567">
        <v>17517</v>
      </c>
    </row>
    <row r="38568" spans="1:3" x14ac:dyDescent="0.3">
      <c r="A38568" t="s">
        <v>2275</v>
      </c>
      <c r="B38568">
        <v>1985</v>
      </c>
      <c r="C38568">
        <v>19127</v>
      </c>
    </row>
    <row r="38569" spans="1:3" x14ac:dyDescent="0.3">
      <c r="A38569" t="s">
        <v>2275</v>
      </c>
      <c r="B38569">
        <v>1986</v>
      </c>
      <c r="C38569">
        <v>21028</v>
      </c>
    </row>
    <row r="38570" spans="1:3" x14ac:dyDescent="0.3">
      <c r="A38570" t="s">
        <v>2275</v>
      </c>
      <c r="B38570">
        <v>1987</v>
      </c>
      <c r="C38570">
        <v>23157</v>
      </c>
    </row>
    <row r="38571" spans="1:3" x14ac:dyDescent="0.3">
      <c r="A38571" t="s">
        <v>2275</v>
      </c>
      <c r="B38571">
        <v>1988</v>
      </c>
      <c r="C38571">
        <v>25334</v>
      </c>
    </row>
    <row r="38572" spans="1:3" x14ac:dyDescent="0.3">
      <c r="A38572" t="s">
        <v>2275</v>
      </c>
      <c r="B38572">
        <v>1989</v>
      </c>
      <c r="C38572">
        <v>27280</v>
      </c>
    </row>
    <row r="38573" spans="1:3" x14ac:dyDescent="0.3">
      <c r="A38573" t="s">
        <v>2275</v>
      </c>
      <c r="B38573">
        <v>1990</v>
      </c>
      <c r="C38573">
        <v>28814</v>
      </c>
    </row>
    <row r="38574" spans="1:3" x14ac:dyDescent="0.3">
      <c r="A38574" t="s">
        <v>2275</v>
      </c>
      <c r="B38574">
        <v>1991</v>
      </c>
      <c r="C38574">
        <v>29852</v>
      </c>
    </row>
    <row r="38575" spans="1:3" x14ac:dyDescent="0.3">
      <c r="A38575" t="s">
        <v>2275</v>
      </c>
      <c r="B38575">
        <v>1992</v>
      </c>
      <c r="C38575">
        <v>30458</v>
      </c>
    </row>
    <row r="38576" spans="1:3" x14ac:dyDescent="0.3">
      <c r="A38576" t="s">
        <v>2275</v>
      </c>
      <c r="B38576">
        <v>1993</v>
      </c>
      <c r="C38576">
        <v>30765</v>
      </c>
    </row>
    <row r="38577" spans="1:3" x14ac:dyDescent="0.3">
      <c r="A38577" t="s">
        <v>2275</v>
      </c>
      <c r="B38577">
        <v>1994</v>
      </c>
      <c r="C38577">
        <v>30950</v>
      </c>
    </row>
    <row r="38578" spans="1:3" x14ac:dyDescent="0.3">
      <c r="A38578" t="s">
        <v>2275</v>
      </c>
      <c r="B38578">
        <v>1995</v>
      </c>
      <c r="C38578">
        <v>31164</v>
      </c>
    </row>
    <row r="38579" spans="1:3" x14ac:dyDescent="0.3">
      <c r="A38579" t="s">
        <v>2275</v>
      </c>
      <c r="B38579">
        <v>1996</v>
      </c>
      <c r="C38579">
        <v>31434</v>
      </c>
    </row>
    <row r="38580" spans="1:3" x14ac:dyDescent="0.3">
      <c r="A38580" t="s">
        <v>2275</v>
      </c>
      <c r="B38580">
        <v>1997</v>
      </c>
      <c r="C38580">
        <v>31731</v>
      </c>
    </row>
    <row r="38581" spans="1:3" x14ac:dyDescent="0.3">
      <c r="A38581" t="s">
        <v>2275</v>
      </c>
      <c r="B38581">
        <v>1998</v>
      </c>
      <c r="C38581">
        <v>32043</v>
      </c>
    </row>
    <row r="38582" spans="1:3" x14ac:dyDescent="0.3">
      <c r="A38582" t="s">
        <v>2275</v>
      </c>
      <c r="B38582">
        <v>1999</v>
      </c>
      <c r="C38582">
        <v>32320</v>
      </c>
    </row>
    <row r="38583" spans="1:3" x14ac:dyDescent="0.3">
      <c r="A38583" t="s">
        <v>2275</v>
      </c>
      <c r="B38583">
        <v>2000</v>
      </c>
      <c r="C38583">
        <v>32564</v>
      </c>
    </row>
    <row r="38584" spans="1:3" x14ac:dyDescent="0.3">
      <c r="A38584" t="s">
        <v>2275</v>
      </c>
      <c r="B38584">
        <v>2001</v>
      </c>
      <c r="C38584">
        <v>32782</v>
      </c>
    </row>
    <row r="38585" spans="1:3" x14ac:dyDescent="0.3">
      <c r="A38585" t="s">
        <v>2275</v>
      </c>
      <c r="B38585">
        <v>2002</v>
      </c>
      <c r="C38585">
        <v>32990</v>
      </c>
    </row>
    <row r="38586" spans="1:3" x14ac:dyDescent="0.3">
      <c r="A38586" t="s">
        <v>2275</v>
      </c>
      <c r="B38586">
        <v>2003</v>
      </c>
      <c r="C38586">
        <v>33195</v>
      </c>
    </row>
    <row r="38587" spans="1:3" x14ac:dyDescent="0.3">
      <c r="A38587" t="s">
        <v>2275</v>
      </c>
      <c r="B38587">
        <v>2004</v>
      </c>
      <c r="C38587">
        <v>33342</v>
      </c>
    </row>
    <row r="38588" spans="1:3" x14ac:dyDescent="0.3">
      <c r="A38588" t="s">
        <v>2275</v>
      </c>
      <c r="B38588">
        <v>2005</v>
      </c>
      <c r="C38588">
        <v>33436</v>
      </c>
    </row>
    <row r="38589" spans="1:3" x14ac:dyDescent="0.3">
      <c r="A38589" t="s">
        <v>2275</v>
      </c>
      <c r="B38589">
        <v>2006</v>
      </c>
      <c r="C38589">
        <v>33452</v>
      </c>
    </row>
    <row r="38590" spans="1:3" x14ac:dyDescent="0.3">
      <c r="A38590" t="s">
        <v>2275</v>
      </c>
      <c r="B38590">
        <v>2007</v>
      </c>
      <c r="C38590">
        <v>33406</v>
      </c>
    </row>
    <row r="38591" spans="1:3" x14ac:dyDescent="0.3">
      <c r="A38591" t="s">
        <v>2275</v>
      </c>
      <c r="B38591">
        <v>2008</v>
      </c>
      <c r="C38591">
        <v>33424</v>
      </c>
    </row>
    <row r="38592" spans="1:3" x14ac:dyDescent="0.3">
      <c r="A38592" t="s">
        <v>2275</v>
      </c>
      <c r="B38592">
        <v>2009</v>
      </c>
      <c r="C38592">
        <v>33650</v>
      </c>
    </row>
    <row r="38593" spans="1:3" x14ac:dyDescent="0.3">
      <c r="A38593" t="s">
        <v>2275</v>
      </c>
      <c r="B38593">
        <v>2010</v>
      </c>
      <c r="C38593">
        <v>34166</v>
      </c>
    </row>
    <row r="38594" spans="1:3" x14ac:dyDescent="0.3">
      <c r="A38594" t="s">
        <v>2275</v>
      </c>
      <c r="B38594">
        <v>2011</v>
      </c>
      <c r="C38594">
        <v>35050</v>
      </c>
    </row>
    <row r="38595" spans="1:3" x14ac:dyDescent="0.3">
      <c r="A38595" t="s">
        <v>2275</v>
      </c>
      <c r="B38595">
        <v>2012</v>
      </c>
      <c r="C38595">
        <v>36238</v>
      </c>
    </row>
    <row r="38596" spans="1:3" x14ac:dyDescent="0.3">
      <c r="A38596" t="s">
        <v>2275</v>
      </c>
      <c r="B38596">
        <v>2013</v>
      </c>
      <c r="C38596">
        <v>37580</v>
      </c>
    </row>
    <row r="38597" spans="1:3" x14ac:dyDescent="0.3">
      <c r="A38597" t="s">
        <v>2275</v>
      </c>
      <c r="B38597">
        <v>2014</v>
      </c>
      <c r="C38597">
        <v>38872</v>
      </c>
    </row>
    <row r="38598" spans="1:3" x14ac:dyDescent="0.3">
      <c r="A38598" t="s">
        <v>2275</v>
      </c>
      <c r="B38598">
        <v>2015</v>
      </c>
      <c r="C38598">
        <v>39967</v>
      </c>
    </row>
    <row r="38599" spans="1:3" x14ac:dyDescent="0.3">
      <c r="A38599" t="s">
        <v>2275</v>
      </c>
      <c r="B38599">
        <v>2016</v>
      </c>
      <c r="C38599">
        <v>40812</v>
      </c>
    </row>
    <row r="38600" spans="1:3" x14ac:dyDescent="0.3">
      <c r="A38600" t="s">
        <v>2275</v>
      </c>
      <c r="B38600">
        <v>2017</v>
      </c>
      <c r="C38600">
        <v>41444</v>
      </c>
    </row>
    <row r="38601" spans="1:3" x14ac:dyDescent="0.3">
      <c r="A38601" t="s">
        <v>2275</v>
      </c>
      <c r="B38601">
        <v>2018</v>
      </c>
      <c r="C38601">
        <v>41936</v>
      </c>
    </row>
    <row r="38602" spans="1:3" x14ac:dyDescent="0.3">
      <c r="A38602" t="s">
        <v>2275</v>
      </c>
      <c r="B38602">
        <v>2019</v>
      </c>
      <c r="C38602">
        <v>42389</v>
      </c>
    </row>
    <row r="38603" spans="1:3" x14ac:dyDescent="0.3">
      <c r="A38603" t="s">
        <v>2275</v>
      </c>
      <c r="B38603">
        <v>2020</v>
      </c>
      <c r="C38603">
        <v>42882</v>
      </c>
    </row>
    <row r="38604" spans="1:3" x14ac:dyDescent="0.3">
      <c r="A38604" t="s">
        <v>2275</v>
      </c>
      <c r="B38604">
        <v>2021</v>
      </c>
      <c r="C38604">
        <v>43421</v>
      </c>
    </row>
    <row r="38605" spans="1:3" x14ac:dyDescent="0.3">
      <c r="A38605" t="s">
        <v>2276</v>
      </c>
      <c r="B38605">
        <v>1800</v>
      </c>
      <c r="C38605">
        <v>2140651</v>
      </c>
    </row>
    <row r="38606" spans="1:3" x14ac:dyDescent="0.3">
      <c r="A38606" t="s">
        <v>2276</v>
      </c>
      <c r="B38606">
        <v>1801</v>
      </c>
      <c r="C38606">
        <v>2140651</v>
      </c>
    </row>
    <row r="38607" spans="1:3" x14ac:dyDescent="0.3">
      <c r="A38607" t="s">
        <v>2276</v>
      </c>
      <c r="B38607">
        <v>1802</v>
      </c>
      <c r="C38607">
        <v>2140651</v>
      </c>
    </row>
    <row r="38608" spans="1:3" x14ac:dyDescent="0.3">
      <c r="A38608" t="s">
        <v>2276</v>
      </c>
      <c r="B38608">
        <v>1803</v>
      </c>
      <c r="C38608">
        <v>2140651</v>
      </c>
    </row>
    <row r="38609" spans="1:3" x14ac:dyDescent="0.3">
      <c r="A38609" t="s">
        <v>2276</v>
      </c>
      <c r="B38609">
        <v>1804</v>
      </c>
      <c r="C38609">
        <v>2140651</v>
      </c>
    </row>
    <row r="38610" spans="1:3" x14ac:dyDescent="0.3">
      <c r="A38610" t="s">
        <v>2276</v>
      </c>
      <c r="B38610">
        <v>1805</v>
      </c>
      <c r="C38610">
        <v>2140651</v>
      </c>
    </row>
    <row r="38611" spans="1:3" x14ac:dyDescent="0.3">
      <c r="A38611" t="s">
        <v>2276</v>
      </c>
      <c r="B38611">
        <v>1806</v>
      </c>
      <c r="C38611">
        <v>2140651</v>
      </c>
    </row>
    <row r="38612" spans="1:3" x14ac:dyDescent="0.3">
      <c r="A38612" t="s">
        <v>2276</v>
      </c>
      <c r="B38612">
        <v>1807</v>
      </c>
      <c r="C38612">
        <v>2140651</v>
      </c>
    </row>
    <row r="38613" spans="1:3" x14ac:dyDescent="0.3">
      <c r="A38613" t="s">
        <v>2276</v>
      </c>
      <c r="B38613">
        <v>1808</v>
      </c>
      <c r="C38613">
        <v>2140651</v>
      </c>
    </row>
    <row r="38614" spans="1:3" x14ac:dyDescent="0.3">
      <c r="A38614" t="s">
        <v>2276</v>
      </c>
      <c r="B38614">
        <v>1809</v>
      </c>
      <c r="C38614">
        <v>2140651</v>
      </c>
    </row>
    <row r="38615" spans="1:3" x14ac:dyDescent="0.3">
      <c r="A38615" t="s">
        <v>2276</v>
      </c>
      <c r="B38615">
        <v>1810</v>
      </c>
      <c r="C38615">
        <v>2140651</v>
      </c>
    </row>
    <row r="38616" spans="1:3" x14ac:dyDescent="0.3">
      <c r="A38616" t="s">
        <v>2276</v>
      </c>
      <c r="B38616">
        <v>1811</v>
      </c>
      <c r="C38616">
        <v>2140651</v>
      </c>
    </row>
    <row r="38617" spans="1:3" x14ac:dyDescent="0.3">
      <c r="A38617" t="s">
        <v>2276</v>
      </c>
      <c r="B38617">
        <v>1812</v>
      </c>
      <c r="C38617">
        <v>2140651</v>
      </c>
    </row>
    <row r="38618" spans="1:3" x14ac:dyDescent="0.3">
      <c r="A38618" t="s">
        <v>2276</v>
      </c>
      <c r="B38618">
        <v>1813</v>
      </c>
      <c r="C38618">
        <v>2140651</v>
      </c>
    </row>
    <row r="38619" spans="1:3" x14ac:dyDescent="0.3">
      <c r="A38619" t="s">
        <v>2276</v>
      </c>
      <c r="B38619">
        <v>1814</v>
      </c>
      <c r="C38619">
        <v>2140651</v>
      </c>
    </row>
    <row r="38620" spans="1:3" x14ac:dyDescent="0.3">
      <c r="A38620" t="s">
        <v>2276</v>
      </c>
      <c r="B38620">
        <v>1815</v>
      </c>
      <c r="C38620">
        <v>2140651</v>
      </c>
    </row>
    <row r="38621" spans="1:3" x14ac:dyDescent="0.3">
      <c r="A38621" t="s">
        <v>2276</v>
      </c>
      <c r="B38621">
        <v>1816</v>
      </c>
      <c r="C38621">
        <v>2140651</v>
      </c>
    </row>
    <row r="38622" spans="1:3" x14ac:dyDescent="0.3">
      <c r="A38622" t="s">
        <v>2276</v>
      </c>
      <c r="B38622">
        <v>1817</v>
      </c>
      <c r="C38622">
        <v>2140651</v>
      </c>
    </row>
    <row r="38623" spans="1:3" x14ac:dyDescent="0.3">
      <c r="A38623" t="s">
        <v>2276</v>
      </c>
      <c r="B38623">
        <v>1818</v>
      </c>
      <c r="C38623">
        <v>2140651</v>
      </c>
    </row>
    <row r="38624" spans="1:3" x14ac:dyDescent="0.3">
      <c r="A38624" t="s">
        <v>2276</v>
      </c>
      <c r="B38624">
        <v>1819</v>
      </c>
      <c r="C38624">
        <v>2142239</v>
      </c>
    </row>
    <row r="38625" spans="1:3" x14ac:dyDescent="0.3">
      <c r="A38625" t="s">
        <v>2276</v>
      </c>
      <c r="B38625">
        <v>1820</v>
      </c>
      <c r="C38625">
        <v>2145419</v>
      </c>
    </row>
    <row r="38626" spans="1:3" x14ac:dyDescent="0.3">
      <c r="A38626" t="s">
        <v>2276</v>
      </c>
      <c r="B38626">
        <v>1821</v>
      </c>
      <c r="C38626">
        <v>2150200</v>
      </c>
    </row>
    <row r="38627" spans="1:3" x14ac:dyDescent="0.3">
      <c r="A38627" t="s">
        <v>2276</v>
      </c>
      <c r="B38627">
        <v>1822</v>
      </c>
      <c r="C38627">
        <v>2156585</v>
      </c>
    </row>
    <row r="38628" spans="1:3" x14ac:dyDescent="0.3">
      <c r="A38628" t="s">
        <v>2276</v>
      </c>
      <c r="B38628">
        <v>1823</v>
      </c>
      <c r="C38628">
        <v>2164582</v>
      </c>
    </row>
    <row r="38629" spans="1:3" x14ac:dyDescent="0.3">
      <c r="A38629" t="s">
        <v>2276</v>
      </c>
      <c r="B38629">
        <v>1824</v>
      </c>
      <c r="C38629">
        <v>2172608</v>
      </c>
    </row>
    <row r="38630" spans="1:3" x14ac:dyDescent="0.3">
      <c r="A38630" t="s">
        <v>2276</v>
      </c>
      <c r="B38630">
        <v>1825</v>
      </c>
      <c r="C38630">
        <v>2180664</v>
      </c>
    </row>
    <row r="38631" spans="1:3" x14ac:dyDescent="0.3">
      <c r="A38631" t="s">
        <v>2276</v>
      </c>
      <c r="B38631">
        <v>1826</v>
      </c>
      <c r="C38631">
        <v>2188750</v>
      </c>
    </row>
    <row r="38632" spans="1:3" x14ac:dyDescent="0.3">
      <c r="A38632" t="s">
        <v>2276</v>
      </c>
      <c r="B38632">
        <v>1827</v>
      </c>
      <c r="C38632">
        <v>2196866</v>
      </c>
    </row>
    <row r="38633" spans="1:3" x14ac:dyDescent="0.3">
      <c r="A38633" t="s">
        <v>2276</v>
      </c>
      <c r="B38633">
        <v>1828</v>
      </c>
      <c r="C38633">
        <v>2205012</v>
      </c>
    </row>
    <row r="38634" spans="1:3" x14ac:dyDescent="0.3">
      <c r="A38634" t="s">
        <v>2276</v>
      </c>
      <c r="B38634">
        <v>1829</v>
      </c>
      <c r="C38634">
        <v>2213189</v>
      </c>
    </row>
    <row r="38635" spans="1:3" x14ac:dyDescent="0.3">
      <c r="A38635" t="s">
        <v>2276</v>
      </c>
      <c r="B38635">
        <v>1830</v>
      </c>
      <c r="C38635">
        <v>2221395</v>
      </c>
    </row>
    <row r="38636" spans="1:3" x14ac:dyDescent="0.3">
      <c r="A38636" t="s">
        <v>2276</v>
      </c>
      <c r="B38636">
        <v>1831</v>
      </c>
      <c r="C38636">
        <v>2229632</v>
      </c>
    </row>
    <row r="38637" spans="1:3" x14ac:dyDescent="0.3">
      <c r="A38637" t="s">
        <v>2276</v>
      </c>
      <c r="B38637">
        <v>1832</v>
      </c>
      <c r="C38637">
        <v>2237900</v>
      </c>
    </row>
    <row r="38638" spans="1:3" x14ac:dyDescent="0.3">
      <c r="A38638" t="s">
        <v>2276</v>
      </c>
      <c r="B38638">
        <v>1833</v>
      </c>
      <c r="C38638">
        <v>2246198</v>
      </c>
    </row>
    <row r="38639" spans="1:3" x14ac:dyDescent="0.3">
      <c r="A38639" t="s">
        <v>2276</v>
      </c>
      <c r="B38639">
        <v>1834</v>
      </c>
      <c r="C38639">
        <v>2254527</v>
      </c>
    </row>
    <row r="38640" spans="1:3" x14ac:dyDescent="0.3">
      <c r="A38640" t="s">
        <v>2276</v>
      </c>
      <c r="B38640">
        <v>1835</v>
      </c>
      <c r="C38640">
        <v>2262887</v>
      </c>
    </row>
    <row r="38641" spans="1:3" x14ac:dyDescent="0.3">
      <c r="A38641" t="s">
        <v>2276</v>
      </c>
      <c r="B38641">
        <v>1836</v>
      </c>
      <c r="C38641">
        <v>2271278</v>
      </c>
    </row>
    <row r="38642" spans="1:3" x14ac:dyDescent="0.3">
      <c r="A38642" t="s">
        <v>2276</v>
      </c>
      <c r="B38642">
        <v>1837</v>
      </c>
      <c r="C38642">
        <v>2279700</v>
      </c>
    </row>
    <row r="38643" spans="1:3" x14ac:dyDescent="0.3">
      <c r="A38643" t="s">
        <v>2276</v>
      </c>
      <c r="B38643">
        <v>1838</v>
      </c>
      <c r="C38643">
        <v>2288153</v>
      </c>
    </row>
    <row r="38644" spans="1:3" x14ac:dyDescent="0.3">
      <c r="A38644" t="s">
        <v>2276</v>
      </c>
      <c r="B38644">
        <v>1839</v>
      </c>
      <c r="C38644">
        <v>2296638</v>
      </c>
    </row>
    <row r="38645" spans="1:3" x14ac:dyDescent="0.3">
      <c r="A38645" t="s">
        <v>2276</v>
      </c>
      <c r="B38645">
        <v>1840</v>
      </c>
      <c r="C38645">
        <v>2305154</v>
      </c>
    </row>
    <row r="38646" spans="1:3" x14ac:dyDescent="0.3">
      <c r="A38646" t="s">
        <v>2276</v>
      </c>
      <c r="B38646">
        <v>1841</v>
      </c>
      <c r="C38646">
        <v>2313701</v>
      </c>
    </row>
    <row r="38647" spans="1:3" x14ac:dyDescent="0.3">
      <c r="A38647" t="s">
        <v>2276</v>
      </c>
      <c r="B38647">
        <v>1842</v>
      </c>
      <c r="C38647">
        <v>2322281</v>
      </c>
    </row>
    <row r="38648" spans="1:3" x14ac:dyDescent="0.3">
      <c r="A38648" t="s">
        <v>2276</v>
      </c>
      <c r="B38648">
        <v>1843</v>
      </c>
      <c r="C38648">
        <v>2330892</v>
      </c>
    </row>
    <row r="38649" spans="1:3" x14ac:dyDescent="0.3">
      <c r="A38649" t="s">
        <v>2276</v>
      </c>
      <c r="B38649">
        <v>1844</v>
      </c>
      <c r="C38649">
        <v>2339535</v>
      </c>
    </row>
    <row r="38650" spans="1:3" x14ac:dyDescent="0.3">
      <c r="A38650" t="s">
        <v>2276</v>
      </c>
      <c r="B38650">
        <v>1845</v>
      </c>
      <c r="C38650">
        <v>2348210</v>
      </c>
    </row>
    <row r="38651" spans="1:3" x14ac:dyDescent="0.3">
      <c r="A38651" t="s">
        <v>2276</v>
      </c>
      <c r="B38651">
        <v>1846</v>
      </c>
      <c r="C38651">
        <v>2356917</v>
      </c>
    </row>
    <row r="38652" spans="1:3" x14ac:dyDescent="0.3">
      <c r="A38652" t="s">
        <v>2276</v>
      </c>
      <c r="B38652">
        <v>1847</v>
      </c>
      <c r="C38652">
        <v>2365657</v>
      </c>
    </row>
    <row r="38653" spans="1:3" x14ac:dyDescent="0.3">
      <c r="A38653" t="s">
        <v>2276</v>
      </c>
      <c r="B38653">
        <v>1848</v>
      </c>
      <c r="C38653">
        <v>2374429</v>
      </c>
    </row>
    <row r="38654" spans="1:3" x14ac:dyDescent="0.3">
      <c r="A38654" t="s">
        <v>2276</v>
      </c>
      <c r="B38654">
        <v>1849</v>
      </c>
      <c r="C38654">
        <v>2383233</v>
      </c>
    </row>
    <row r="38655" spans="1:3" x14ac:dyDescent="0.3">
      <c r="A38655" t="s">
        <v>2276</v>
      </c>
      <c r="B38655">
        <v>1850</v>
      </c>
      <c r="C38655">
        <v>2392070</v>
      </c>
    </row>
    <row r="38656" spans="1:3" x14ac:dyDescent="0.3">
      <c r="A38656" t="s">
        <v>2276</v>
      </c>
      <c r="B38656">
        <v>1851</v>
      </c>
      <c r="C38656">
        <v>2400435</v>
      </c>
    </row>
    <row r="38657" spans="1:3" x14ac:dyDescent="0.3">
      <c r="A38657" t="s">
        <v>2276</v>
      </c>
      <c r="B38657">
        <v>1852</v>
      </c>
      <c r="C38657">
        <v>2408828</v>
      </c>
    </row>
    <row r="38658" spans="1:3" x14ac:dyDescent="0.3">
      <c r="A38658" t="s">
        <v>2276</v>
      </c>
      <c r="B38658">
        <v>1853</v>
      </c>
      <c r="C38658">
        <v>2417250</v>
      </c>
    </row>
    <row r="38659" spans="1:3" x14ac:dyDescent="0.3">
      <c r="A38659" t="s">
        <v>2276</v>
      </c>
      <c r="B38659">
        <v>1854</v>
      </c>
      <c r="C38659">
        <v>2425702</v>
      </c>
    </row>
    <row r="38660" spans="1:3" x14ac:dyDescent="0.3">
      <c r="A38660" t="s">
        <v>2276</v>
      </c>
      <c r="B38660">
        <v>1855</v>
      </c>
      <c r="C38660">
        <v>2434184</v>
      </c>
    </row>
    <row r="38661" spans="1:3" x14ac:dyDescent="0.3">
      <c r="A38661" t="s">
        <v>2276</v>
      </c>
      <c r="B38661">
        <v>1856</v>
      </c>
      <c r="C38661">
        <v>2442695</v>
      </c>
    </row>
    <row r="38662" spans="1:3" x14ac:dyDescent="0.3">
      <c r="A38662" t="s">
        <v>2276</v>
      </c>
      <c r="B38662">
        <v>1857</v>
      </c>
      <c r="C38662">
        <v>2451235</v>
      </c>
    </row>
    <row r="38663" spans="1:3" x14ac:dyDescent="0.3">
      <c r="A38663" t="s">
        <v>2276</v>
      </c>
      <c r="B38663">
        <v>1858</v>
      </c>
      <c r="C38663">
        <v>2459806</v>
      </c>
    </row>
    <row r="38664" spans="1:3" x14ac:dyDescent="0.3">
      <c r="A38664" t="s">
        <v>2276</v>
      </c>
      <c r="B38664">
        <v>1859</v>
      </c>
      <c r="C38664">
        <v>2468406</v>
      </c>
    </row>
    <row r="38665" spans="1:3" x14ac:dyDescent="0.3">
      <c r="A38665" t="s">
        <v>2276</v>
      </c>
      <c r="B38665">
        <v>1860</v>
      </c>
      <c r="C38665">
        <v>2477036</v>
      </c>
    </row>
    <row r="38666" spans="1:3" x14ac:dyDescent="0.3">
      <c r="A38666" t="s">
        <v>2276</v>
      </c>
      <c r="B38666">
        <v>1861</v>
      </c>
      <c r="C38666">
        <v>2485696</v>
      </c>
    </row>
    <row r="38667" spans="1:3" x14ac:dyDescent="0.3">
      <c r="A38667" t="s">
        <v>2276</v>
      </c>
      <c r="B38667">
        <v>1862</v>
      </c>
      <c r="C38667">
        <v>2494386</v>
      </c>
    </row>
    <row r="38668" spans="1:3" x14ac:dyDescent="0.3">
      <c r="A38668" t="s">
        <v>2276</v>
      </c>
      <c r="B38668">
        <v>1863</v>
      </c>
      <c r="C38668">
        <v>2503107</v>
      </c>
    </row>
    <row r="38669" spans="1:3" x14ac:dyDescent="0.3">
      <c r="A38669" t="s">
        <v>2276</v>
      </c>
      <c r="B38669">
        <v>1864</v>
      </c>
      <c r="C38669">
        <v>2511858</v>
      </c>
    </row>
    <row r="38670" spans="1:3" x14ac:dyDescent="0.3">
      <c r="A38670" t="s">
        <v>2276</v>
      </c>
      <c r="B38670">
        <v>1865</v>
      </c>
      <c r="C38670">
        <v>2520640</v>
      </c>
    </row>
    <row r="38671" spans="1:3" x14ac:dyDescent="0.3">
      <c r="A38671" t="s">
        <v>2276</v>
      </c>
      <c r="B38671">
        <v>1866</v>
      </c>
      <c r="C38671">
        <v>2529452</v>
      </c>
    </row>
    <row r="38672" spans="1:3" x14ac:dyDescent="0.3">
      <c r="A38672" t="s">
        <v>2276</v>
      </c>
      <c r="B38672">
        <v>1867</v>
      </c>
      <c r="C38672">
        <v>2538294</v>
      </c>
    </row>
    <row r="38673" spans="1:3" x14ac:dyDescent="0.3">
      <c r="A38673" t="s">
        <v>2276</v>
      </c>
      <c r="B38673">
        <v>1868</v>
      </c>
      <c r="C38673">
        <v>2547168</v>
      </c>
    </row>
    <row r="38674" spans="1:3" x14ac:dyDescent="0.3">
      <c r="A38674" t="s">
        <v>2276</v>
      </c>
      <c r="B38674">
        <v>1869</v>
      </c>
      <c r="C38674">
        <v>2556072</v>
      </c>
    </row>
    <row r="38675" spans="1:3" x14ac:dyDescent="0.3">
      <c r="A38675" t="s">
        <v>2276</v>
      </c>
      <c r="B38675">
        <v>1870</v>
      </c>
      <c r="C38675">
        <v>2565008</v>
      </c>
    </row>
    <row r="38676" spans="1:3" x14ac:dyDescent="0.3">
      <c r="A38676" t="s">
        <v>2276</v>
      </c>
      <c r="B38676">
        <v>1871</v>
      </c>
      <c r="C38676">
        <v>2573975</v>
      </c>
    </row>
    <row r="38677" spans="1:3" x14ac:dyDescent="0.3">
      <c r="A38677" t="s">
        <v>2276</v>
      </c>
      <c r="B38677">
        <v>1872</v>
      </c>
      <c r="C38677">
        <v>2582972</v>
      </c>
    </row>
    <row r="38678" spans="1:3" x14ac:dyDescent="0.3">
      <c r="A38678" t="s">
        <v>2276</v>
      </c>
      <c r="B38678">
        <v>1873</v>
      </c>
      <c r="C38678">
        <v>2592002</v>
      </c>
    </row>
    <row r="38679" spans="1:3" x14ac:dyDescent="0.3">
      <c r="A38679" t="s">
        <v>2276</v>
      </c>
      <c r="B38679">
        <v>1874</v>
      </c>
      <c r="C38679">
        <v>2601062</v>
      </c>
    </row>
    <row r="38680" spans="1:3" x14ac:dyDescent="0.3">
      <c r="A38680" t="s">
        <v>2276</v>
      </c>
      <c r="B38680">
        <v>1875</v>
      </c>
      <c r="C38680">
        <v>2610154</v>
      </c>
    </row>
    <row r="38681" spans="1:3" x14ac:dyDescent="0.3">
      <c r="A38681" t="s">
        <v>2276</v>
      </c>
      <c r="B38681">
        <v>1876</v>
      </c>
      <c r="C38681">
        <v>2619278</v>
      </c>
    </row>
    <row r="38682" spans="1:3" x14ac:dyDescent="0.3">
      <c r="A38682" t="s">
        <v>2276</v>
      </c>
      <c r="B38682">
        <v>1877</v>
      </c>
      <c r="C38682">
        <v>2628434</v>
      </c>
    </row>
    <row r="38683" spans="1:3" x14ac:dyDescent="0.3">
      <c r="A38683" t="s">
        <v>2276</v>
      </c>
      <c r="B38683">
        <v>1878</v>
      </c>
      <c r="C38683">
        <v>2637621</v>
      </c>
    </row>
    <row r="38684" spans="1:3" x14ac:dyDescent="0.3">
      <c r="A38684" t="s">
        <v>2276</v>
      </c>
      <c r="B38684">
        <v>1879</v>
      </c>
      <c r="C38684">
        <v>2646841</v>
      </c>
    </row>
    <row r="38685" spans="1:3" x14ac:dyDescent="0.3">
      <c r="A38685" t="s">
        <v>2276</v>
      </c>
      <c r="B38685">
        <v>1880</v>
      </c>
      <c r="C38685">
        <v>2656093</v>
      </c>
    </row>
    <row r="38686" spans="1:3" x14ac:dyDescent="0.3">
      <c r="A38686" t="s">
        <v>2276</v>
      </c>
      <c r="B38686">
        <v>1881</v>
      </c>
      <c r="C38686">
        <v>2665376</v>
      </c>
    </row>
    <row r="38687" spans="1:3" x14ac:dyDescent="0.3">
      <c r="A38687" t="s">
        <v>2276</v>
      </c>
      <c r="B38687">
        <v>1882</v>
      </c>
      <c r="C38687">
        <v>2674693</v>
      </c>
    </row>
    <row r="38688" spans="1:3" x14ac:dyDescent="0.3">
      <c r="A38688" t="s">
        <v>2276</v>
      </c>
      <c r="B38688">
        <v>1883</v>
      </c>
      <c r="C38688">
        <v>2684041</v>
      </c>
    </row>
    <row r="38689" spans="1:3" x14ac:dyDescent="0.3">
      <c r="A38689" t="s">
        <v>2276</v>
      </c>
      <c r="B38689">
        <v>1884</v>
      </c>
      <c r="C38689">
        <v>2693422</v>
      </c>
    </row>
    <row r="38690" spans="1:3" x14ac:dyDescent="0.3">
      <c r="A38690" t="s">
        <v>2276</v>
      </c>
      <c r="B38690">
        <v>1885</v>
      </c>
      <c r="C38690">
        <v>2702836</v>
      </c>
    </row>
    <row r="38691" spans="1:3" x14ac:dyDescent="0.3">
      <c r="A38691" t="s">
        <v>2276</v>
      </c>
      <c r="B38691">
        <v>1886</v>
      </c>
      <c r="C38691">
        <v>2712283</v>
      </c>
    </row>
    <row r="38692" spans="1:3" x14ac:dyDescent="0.3">
      <c r="A38692" t="s">
        <v>2276</v>
      </c>
      <c r="B38692">
        <v>1887</v>
      </c>
      <c r="C38692">
        <v>2721762</v>
      </c>
    </row>
    <row r="38693" spans="1:3" x14ac:dyDescent="0.3">
      <c r="A38693" t="s">
        <v>2276</v>
      </c>
      <c r="B38693">
        <v>1888</v>
      </c>
      <c r="C38693">
        <v>2731275</v>
      </c>
    </row>
    <row r="38694" spans="1:3" x14ac:dyDescent="0.3">
      <c r="A38694" t="s">
        <v>2276</v>
      </c>
      <c r="B38694">
        <v>1889</v>
      </c>
      <c r="C38694">
        <v>2740820</v>
      </c>
    </row>
    <row r="38695" spans="1:3" x14ac:dyDescent="0.3">
      <c r="A38695" t="s">
        <v>2276</v>
      </c>
      <c r="B38695">
        <v>1890</v>
      </c>
      <c r="C38695">
        <v>2750399</v>
      </c>
    </row>
    <row r="38696" spans="1:3" x14ac:dyDescent="0.3">
      <c r="A38696" t="s">
        <v>2276</v>
      </c>
      <c r="B38696">
        <v>1891</v>
      </c>
      <c r="C38696">
        <v>2760011</v>
      </c>
    </row>
    <row r="38697" spans="1:3" x14ac:dyDescent="0.3">
      <c r="A38697" t="s">
        <v>2276</v>
      </c>
      <c r="B38697">
        <v>1892</v>
      </c>
      <c r="C38697">
        <v>2769657</v>
      </c>
    </row>
    <row r="38698" spans="1:3" x14ac:dyDescent="0.3">
      <c r="A38698" t="s">
        <v>2276</v>
      </c>
      <c r="B38698">
        <v>1893</v>
      </c>
      <c r="C38698">
        <v>2779336</v>
      </c>
    </row>
    <row r="38699" spans="1:3" x14ac:dyDescent="0.3">
      <c r="A38699" t="s">
        <v>2276</v>
      </c>
      <c r="B38699">
        <v>1894</v>
      </c>
      <c r="C38699">
        <v>2789049</v>
      </c>
    </row>
    <row r="38700" spans="1:3" x14ac:dyDescent="0.3">
      <c r="A38700" t="s">
        <v>2276</v>
      </c>
      <c r="B38700">
        <v>1895</v>
      </c>
      <c r="C38700">
        <v>2798796</v>
      </c>
    </row>
    <row r="38701" spans="1:3" x14ac:dyDescent="0.3">
      <c r="A38701" t="s">
        <v>2276</v>
      </c>
      <c r="B38701">
        <v>1896</v>
      </c>
      <c r="C38701">
        <v>2808577</v>
      </c>
    </row>
    <row r="38702" spans="1:3" x14ac:dyDescent="0.3">
      <c r="A38702" t="s">
        <v>2276</v>
      </c>
      <c r="B38702">
        <v>1897</v>
      </c>
      <c r="C38702">
        <v>2818392</v>
      </c>
    </row>
    <row r="38703" spans="1:3" x14ac:dyDescent="0.3">
      <c r="A38703" t="s">
        <v>2276</v>
      </c>
      <c r="B38703">
        <v>1898</v>
      </c>
      <c r="C38703">
        <v>2828241</v>
      </c>
    </row>
    <row r="38704" spans="1:3" x14ac:dyDescent="0.3">
      <c r="A38704" t="s">
        <v>2276</v>
      </c>
      <c r="B38704">
        <v>1899</v>
      </c>
      <c r="C38704">
        <v>2838124</v>
      </c>
    </row>
    <row r="38705" spans="1:3" x14ac:dyDescent="0.3">
      <c r="A38705" t="s">
        <v>2276</v>
      </c>
      <c r="B38705">
        <v>1900</v>
      </c>
      <c r="C38705">
        <v>2848041</v>
      </c>
    </row>
    <row r="38706" spans="1:3" x14ac:dyDescent="0.3">
      <c r="A38706" t="s">
        <v>2276</v>
      </c>
      <c r="B38706">
        <v>1901</v>
      </c>
      <c r="C38706">
        <v>2857994</v>
      </c>
    </row>
    <row r="38707" spans="1:3" x14ac:dyDescent="0.3">
      <c r="A38707" t="s">
        <v>2276</v>
      </c>
      <c r="B38707">
        <v>1902</v>
      </c>
      <c r="C38707">
        <v>2867980</v>
      </c>
    </row>
    <row r="38708" spans="1:3" x14ac:dyDescent="0.3">
      <c r="A38708" t="s">
        <v>2276</v>
      </c>
      <c r="B38708">
        <v>1903</v>
      </c>
      <c r="C38708">
        <v>2878002</v>
      </c>
    </row>
    <row r="38709" spans="1:3" x14ac:dyDescent="0.3">
      <c r="A38709" t="s">
        <v>2276</v>
      </c>
      <c r="B38709">
        <v>1904</v>
      </c>
      <c r="C38709">
        <v>2888058</v>
      </c>
    </row>
    <row r="38710" spans="1:3" x14ac:dyDescent="0.3">
      <c r="A38710" t="s">
        <v>2276</v>
      </c>
      <c r="B38710">
        <v>1905</v>
      </c>
      <c r="C38710">
        <v>2898150</v>
      </c>
    </row>
    <row r="38711" spans="1:3" x14ac:dyDescent="0.3">
      <c r="A38711" t="s">
        <v>2276</v>
      </c>
      <c r="B38711">
        <v>1906</v>
      </c>
      <c r="C38711">
        <v>2908276</v>
      </c>
    </row>
    <row r="38712" spans="1:3" x14ac:dyDescent="0.3">
      <c r="A38712" t="s">
        <v>2276</v>
      </c>
      <c r="B38712">
        <v>1907</v>
      </c>
      <c r="C38712">
        <v>2918438</v>
      </c>
    </row>
    <row r="38713" spans="1:3" x14ac:dyDescent="0.3">
      <c r="A38713" t="s">
        <v>2276</v>
      </c>
      <c r="B38713">
        <v>1908</v>
      </c>
      <c r="C38713">
        <v>2928636</v>
      </c>
    </row>
    <row r="38714" spans="1:3" x14ac:dyDescent="0.3">
      <c r="A38714" t="s">
        <v>2276</v>
      </c>
      <c r="B38714">
        <v>1909</v>
      </c>
      <c r="C38714">
        <v>2938868</v>
      </c>
    </row>
    <row r="38715" spans="1:3" x14ac:dyDescent="0.3">
      <c r="A38715" t="s">
        <v>2276</v>
      </c>
      <c r="B38715">
        <v>1910</v>
      </c>
      <c r="C38715">
        <v>2949137</v>
      </c>
    </row>
    <row r="38716" spans="1:3" x14ac:dyDescent="0.3">
      <c r="A38716" t="s">
        <v>2276</v>
      </c>
      <c r="B38716">
        <v>1911</v>
      </c>
      <c r="C38716">
        <v>2959441</v>
      </c>
    </row>
    <row r="38717" spans="1:3" x14ac:dyDescent="0.3">
      <c r="A38717" t="s">
        <v>2276</v>
      </c>
      <c r="B38717">
        <v>1912</v>
      </c>
      <c r="C38717">
        <v>2969781</v>
      </c>
    </row>
    <row r="38718" spans="1:3" x14ac:dyDescent="0.3">
      <c r="A38718" t="s">
        <v>2276</v>
      </c>
      <c r="B38718">
        <v>1913</v>
      </c>
      <c r="C38718">
        <v>2980157</v>
      </c>
    </row>
    <row r="38719" spans="1:3" x14ac:dyDescent="0.3">
      <c r="A38719" t="s">
        <v>2276</v>
      </c>
      <c r="B38719">
        <v>1914</v>
      </c>
      <c r="C38719">
        <v>2990569</v>
      </c>
    </row>
    <row r="38720" spans="1:3" x14ac:dyDescent="0.3">
      <c r="A38720" t="s">
        <v>2276</v>
      </c>
      <c r="B38720">
        <v>1915</v>
      </c>
      <c r="C38720">
        <v>3001017</v>
      </c>
    </row>
    <row r="38721" spans="1:3" x14ac:dyDescent="0.3">
      <c r="A38721" t="s">
        <v>2276</v>
      </c>
      <c r="B38721">
        <v>1916</v>
      </c>
      <c r="C38721">
        <v>3011502</v>
      </c>
    </row>
    <row r="38722" spans="1:3" x14ac:dyDescent="0.3">
      <c r="A38722" t="s">
        <v>2276</v>
      </c>
      <c r="B38722">
        <v>1917</v>
      </c>
      <c r="C38722">
        <v>3022023</v>
      </c>
    </row>
    <row r="38723" spans="1:3" x14ac:dyDescent="0.3">
      <c r="A38723" t="s">
        <v>2276</v>
      </c>
      <c r="B38723">
        <v>1918</v>
      </c>
      <c r="C38723">
        <v>3033229</v>
      </c>
    </row>
    <row r="38724" spans="1:3" x14ac:dyDescent="0.3">
      <c r="A38724" t="s">
        <v>2276</v>
      </c>
      <c r="B38724">
        <v>1919</v>
      </c>
      <c r="C38724">
        <v>3044476</v>
      </c>
    </row>
    <row r="38725" spans="1:3" x14ac:dyDescent="0.3">
      <c r="A38725" t="s">
        <v>2276</v>
      </c>
      <c r="B38725">
        <v>1920</v>
      </c>
      <c r="C38725">
        <v>3055765</v>
      </c>
    </row>
    <row r="38726" spans="1:3" x14ac:dyDescent="0.3">
      <c r="A38726" t="s">
        <v>2276</v>
      </c>
      <c r="B38726">
        <v>1921</v>
      </c>
      <c r="C38726">
        <v>3067096</v>
      </c>
    </row>
    <row r="38727" spans="1:3" x14ac:dyDescent="0.3">
      <c r="A38727" t="s">
        <v>2276</v>
      </c>
      <c r="B38727">
        <v>1922</v>
      </c>
      <c r="C38727">
        <v>3078469</v>
      </c>
    </row>
    <row r="38728" spans="1:3" x14ac:dyDescent="0.3">
      <c r="A38728" t="s">
        <v>2276</v>
      </c>
      <c r="B38728">
        <v>1923</v>
      </c>
      <c r="C38728">
        <v>3089884</v>
      </c>
    </row>
    <row r="38729" spans="1:3" x14ac:dyDescent="0.3">
      <c r="A38729" t="s">
        <v>2276</v>
      </c>
      <c r="B38729">
        <v>1924</v>
      </c>
      <c r="C38729">
        <v>3101341</v>
      </c>
    </row>
    <row r="38730" spans="1:3" x14ac:dyDescent="0.3">
      <c r="A38730" t="s">
        <v>2276</v>
      </c>
      <c r="B38730">
        <v>1925</v>
      </c>
      <c r="C38730">
        <v>3112841</v>
      </c>
    </row>
    <row r="38731" spans="1:3" x14ac:dyDescent="0.3">
      <c r="A38731" t="s">
        <v>2276</v>
      </c>
      <c r="B38731">
        <v>1926</v>
      </c>
      <c r="C38731">
        <v>3124384</v>
      </c>
    </row>
    <row r="38732" spans="1:3" x14ac:dyDescent="0.3">
      <c r="A38732" t="s">
        <v>2276</v>
      </c>
      <c r="B38732">
        <v>1927</v>
      </c>
      <c r="C38732">
        <v>3135969</v>
      </c>
    </row>
    <row r="38733" spans="1:3" x14ac:dyDescent="0.3">
      <c r="A38733" t="s">
        <v>2276</v>
      </c>
      <c r="B38733">
        <v>1928</v>
      </c>
      <c r="C38733">
        <v>3147597</v>
      </c>
    </row>
    <row r="38734" spans="1:3" x14ac:dyDescent="0.3">
      <c r="A38734" t="s">
        <v>2276</v>
      </c>
      <c r="B38734">
        <v>1929</v>
      </c>
      <c r="C38734">
        <v>3159269</v>
      </c>
    </row>
    <row r="38735" spans="1:3" x14ac:dyDescent="0.3">
      <c r="A38735" t="s">
        <v>2276</v>
      </c>
      <c r="B38735">
        <v>1930</v>
      </c>
      <c r="C38735">
        <v>3170984</v>
      </c>
    </row>
    <row r="38736" spans="1:3" x14ac:dyDescent="0.3">
      <c r="A38736" t="s">
        <v>2276</v>
      </c>
      <c r="B38736">
        <v>1931</v>
      </c>
      <c r="C38736">
        <v>3182742</v>
      </c>
    </row>
    <row r="38737" spans="1:3" x14ac:dyDescent="0.3">
      <c r="A38737" t="s">
        <v>2276</v>
      </c>
      <c r="B38737">
        <v>1932</v>
      </c>
      <c r="C38737">
        <v>3194543</v>
      </c>
    </row>
    <row r="38738" spans="1:3" x14ac:dyDescent="0.3">
      <c r="A38738" t="s">
        <v>2276</v>
      </c>
      <c r="B38738">
        <v>1933</v>
      </c>
      <c r="C38738">
        <v>3206389</v>
      </c>
    </row>
    <row r="38739" spans="1:3" x14ac:dyDescent="0.3">
      <c r="A38739" t="s">
        <v>2276</v>
      </c>
      <c r="B38739">
        <v>1934</v>
      </c>
      <c r="C38739">
        <v>3218278</v>
      </c>
    </row>
    <row r="38740" spans="1:3" x14ac:dyDescent="0.3">
      <c r="A38740" t="s">
        <v>2276</v>
      </c>
      <c r="B38740">
        <v>1935</v>
      </c>
      <c r="C38740">
        <v>3230212</v>
      </c>
    </row>
    <row r="38741" spans="1:3" x14ac:dyDescent="0.3">
      <c r="A38741" t="s">
        <v>2276</v>
      </c>
      <c r="B38741">
        <v>1936</v>
      </c>
      <c r="C38741">
        <v>3242190</v>
      </c>
    </row>
    <row r="38742" spans="1:3" x14ac:dyDescent="0.3">
      <c r="A38742" t="s">
        <v>2276</v>
      </c>
      <c r="B38742">
        <v>1937</v>
      </c>
      <c r="C38742">
        <v>3254212</v>
      </c>
    </row>
    <row r="38743" spans="1:3" x14ac:dyDescent="0.3">
      <c r="A38743" t="s">
        <v>2276</v>
      </c>
      <c r="B38743">
        <v>1938</v>
      </c>
      <c r="C38743">
        <v>3266279</v>
      </c>
    </row>
    <row r="38744" spans="1:3" x14ac:dyDescent="0.3">
      <c r="A38744" t="s">
        <v>2276</v>
      </c>
      <c r="B38744">
        <v>1939</v>
      </c>
      <c r="C38744">
        <v>3278390</v>
      </c>
    </row>
    <row r="38745" spans="1:3" x14ac:dyDescent="0.3">
      <c r="A38745" t="s">
        <v>2276</v>
      </c>
      <c r="B38745">
        <v>1940</v>
      </c>
      <c r="C38745">
        <v>3290547</v>
      </c>
    </row>
    <row r="38746" spans="1:3" x14ac:dyDescent="0.3">
      <c r="A38746" t="s">
        <v>2276</v>
      </c>
      <c r="B38746">
        <v>1941</v>
      </c>
      <c r="C38746">
        <v>3302748</v>
      </c>
    </row>
    <row r="38747" spans="1:3" x14ac:dyDescent="0.3">
      <c r="A38747" t="s">
        <v>2276</v>
      </c>
      <c r="B38747">
        <v>1942</v>
      </c>
      <c r="C38747">
        <v>3314995</v>
      </c>
    </row>
    <row r="38748" spans="1:3" x14ac:dyDescent="0.3">
      <c r="A38748" t="s">
        <v>2276</v>
      </c>
      <c r="B38748">
        <v>1943</v>
      </c>
      <c r="C38748">
        <v>3327287</v>
      </c>
    </row>
    <row r="38749" spans="1:3" x14ac:dyDescent="0.3">
      <c r="A38749" t="s">
        <v>2276</v>
      </c>
      <c r="B38749">
        <v>1944</v>
      </c>
      <c r="C38749">
        <v>3339625</v>
      </c>
    </row>
    <row r="38750" spans="1:3" x14ac:dyDescent="0.3">
      <c r="A38750" t="s">
        <v>2276</v>
      </c>
      <c r="B38750">
        <v>1945</v>
      </c>
      <c r="C38750">
        <v>3352008</v>
      </c>
    </row>
    <row r="38751" spans="1:3" x14ac:dyDescent="0.3">
      <c r="A38751" t="s">
        <v>2276</v>
      </c>
      <c r="B38751">
        <v>1946</v>
      </c>
      <c r="C38751">
        <v>3364437</v>
      </c>
    </row>
    <row r="38752" spans="1:3" x14ac:dyDescent="0.3">
      <c r="A38752" t="s">
        <v>2276</v>
      </c>
      <c r="B38752">
        <v>1947</v>
      </c>
      <c r="C38752">
        <v>3376913</v>
      </c>
    </row>
    <row r="38753" spans="1:3" x14ac:dyDescent="0.3">
      <c r="A38753" t="s">
        <v>2276</v>
      </c>
      <c r="B38753">
        <v>1948</v>
      </c>
      <c r="C38753">
        <v>3389435</v>
      </c>
    </row>
    <row r="38754" spans="1:3" x14ac:dyDescent="0.3">
      <c r="A38754" t="s">
        <v>2276</v>
      </c>
      <c r="B38754">
        <v>1949</v>
      </c>
      <c r="C38754">
        <v>3409279</v>
      </c>
    </row>
    <row r="38755" spans="1:3" x14ac:dyDescent="0.3">
      <c r="A38755" t="s">
        <v>2276</v>
      </c>
      <c r="B38755">
        <v>1950</v>
      </c>
      <c r="C38755">
        <v>3436576</v>
      </c>
    </row>
    <row r="38756" spans="1:3" x14ac:dyDescent="0.3">
      <c r="A38756" t="s">
        <v>2276</v>
      </c>
      <c r="B38756">
        <v>1951</v>
      </c>
      <c r="C38756">
        <v>3510922</v>
      </c>
    </row>
    <row r="38757" spans="1:3" x14ac:dyDescent="0.3">
      <c r="A38757" t="s">
        <v>2276</v>
      </c>
      <c r="B38757">
        <v>1952</v>
      </c>
      <c r="C38757">
        <v>3587655</v>
      </c>
    </row>
    <row r="38758" spans="1:3" x14ac:dyDescent="0.3">
      <c r="A38758" t="s">
        <v>2276</v>
      </c>
      <c r="B38758">
        <v>1953</v>
      </c>
      <c r="C38758">
        <v>3664913</v>
      </c>
    </row>
    <row r="38759" spans="1:3" x14ac:dyDescent="0.3">
      <c r="A38759" t="s">
        <v>2276</v>
      </c>
      <c r="B38759">
        <v>1954</v>
      </c>
      <c r="C38759">
        <v>3741206</v>
      </c>
    </row>
    <row r="38760" spans="1:3" x14ac:dyDescent="0.3">
      <c r="A38760" t="s">
        <v>2276</v>
      </c>
      <c r="B38760">
        <v>1955</v>
      </c>
      <c r="C38760">
        <v>3815396</v>
      </c>
    </row>
    <row r="38761" spans="1:3" x14ac:dyDescent="0.3">
      <c r="A38761" t="s">
        <v>2276</v>
      </c>
      <c r="B38761">
        <v>1956</v>
      </c>
      <c r="C38761">
        <v>3886744</v>
      </c>
    </row>
    <row r="38762" spans="1:3" x14ac:dyDescent="0.3">
      <c r="A38762" t="s">
        <v>2276</v>
      </c>
      <c r="B38762">
        <v>1957</v>
      </c>
      <c r="C38762">
        <v>3954855</v>
      </c>
    </row>
    <row r="38763" spans="1:3" x14ac:dyDescent="0.3">
      <c r="A38763" t="s">
        <v>2276</v>
      </c>
      <c r="B38763">
        <v>1958</v>
      </c>
      <c r="C38763">
        <v>4019642</v>
      </c>
    </row>
    <row r="38764" spans="1:3" x14ac:dyDescent="0.3">
      <c r="A38764" t="s">
        <v>2276</v>
      </c>
      <c r="B38764">
        <v>1959</v>
      </c>
      <c r="C38764">
        <v>4081313</v>
      </c>
    </row>
    <row r="38765" spans="1:3" x14ac:dyDescent="0.3">
      <c r="A38765" t="s">
        <v>2276</v>
      </c>
      <c r="B38765">
        <v>1960</v>
      </c>
      <c r="C38765">
        <v>4140127</v>
      </c>
    </row>
    <row r="38766" spans="1:3" x14ac:dyDescent="0.3">
      <c r="A38766" t="s">
        <v>2276</v>
      </c>
      <c r="B38766">
        <v>1961</v>
      </c>
      <c r="C38766">
        <v>4196169</v>
      </c>
    </row>
    <row r="38767" spans="1:3" x14ac:dyDescent="0.3">
      <c r="A38767" t="s">
        <v>2276</v>
      </c>
      <c r="B38767">
        <v>1962</v>
      </c>
      <c r="C38767">
        <v>4249208</v>
      </c>
    </row>
    <row r="38768" spans="1:3" x14ac:dyDescent="0.3">
      <c r="A38768" t="s">
        <v>2276</v>
      </c>
      <c r="B38768">
        <v>1963</v>
      </c>
      <c r="C38768">
        <v>4298590</v>
      </c>
    </row>
    <row r="38769" spans="1:3" x14ac:dyDescent="0.3">
      <c r="A38769" t="s">
        <v>2276</v>
      </c>
      <c r="B38769">
        <v>1964</v>
      </c>
      <c r="C38769">
        <v>4343459</v>
      </c>
    </row>
    <row r="38770" spans="1:3" x14ac:dyDescent="0.3">
      <c r="A38770" t="s">
        <v>2276</v>
      </c>
      <c r="B38770">
        <v>1965</v>
      </c>
      <c r="C38770">
        <v>4383446</v>
      </c>
    </row>
    <row r="38771" spans="1:3" x14ac:dyDescent="0.3">
      <c r="A38771" t="s">
        <v>2276</v>
      </c>
      <c r="B38771">
        <v>1966</v>
      </c>
      <c r="C38771">
        <v>4418201</v>
      </c>
    </row>
    <row r="38772" spans="1:3" x14ac:dyDescent="0.3">
      <c r="A38772" t="s">
        <v>2276</v>
      </c>
      <c r="B38772">
        <v>1967</v>
      </c>
      <c r="C38772">
        <v>4448551</v>
      </c>
    </row>
    <row r="38773" spans="1:3" x14ac:dyDescent="0.3">
      <c r="A38773" t="s">
        <v>2276</v>
      </c>
      <c r="B38773">
        <v>1968</v>
      </c>
      <c r="C38773">
        <v>4476829</v>
      </c>
    </row>
    <row r="38774" spans="1:3" x14ac:dyDescent="0.3">
      <c r="A38774" t="s">
        <v>2276</v>
      </c>
      <c r="B38774">
        <v>1969</v>
      </c>
      <c r="C38774">
        <v>4506152</v>
      </c>
    </row>
    <row r="38775" spans="1:3" x14ac:dyDescent="0.3">
      <c r="A38775" t="s">
        <v>2276</v>
      </c>
      <c r="B38775">
        <v>1970</v>
      </c>
      <c r="C38775">
        <v>4538843</v>
      </c>
    </row>
    <row r="38776" spans="1:3" x14ac:dyDescent="0.3">
      <c r="A38776" t="s">
        <v>2276</v>
      </c>
      <c r="B38776">
        <v>1971</v>
      </c>
      <c r="C38776">
        <v>4575562</v>
      </c>
    </row>
    <row r="38777" spans="1:3" x14ac:dyDescent="0.3">
      <c r="A38777" t="s">
        <v>2276</v>
      </c>
      <c r="B38777">
        <v>1972</v>
      </c>
      <c r="C38777">
        <v>4615834</v>
      </c>
    </row>
    <row r="38778" spans="1:3" x14ac:dyDescent="0.3">
      <c r="A38778" t="s">
        <v>2276</v>
      </c>
      <c r="B38778">
        <v>1973</v>
      </c>
      <c r="C38778">
        <v>4659278</v>
      </c>
    </row>
    <row r="38779" spans="1:3" x14ac:dyDescent="0.3">
      <c r="A38779" t="s">
        <v>2276</v>
      </c>
      <c r="B38779">
        <v>1974</v>
      </c>
      <c r="C38779">
        <v>4705102</v>
      </c>
    </row>
    <row r="38780" spans="1:3" x14ac:dyDescent="0.3">
      <c r="A38780" t="s">
        <v>2276</v>
      </c>
      <c r="B38780">
        <v>1975</v>
      </c>
      <c r="C38780">
        <v>4752537</v>
      </c>
    </row>
    <row r="38781" spans="1:3" x14ac:dyDescent="0.3">
      <c r="A38781" t="s">
        <v>2276</v>
      </c>
      <c r="B38781">
        <v>1976</v>
      </c>
      <c r="C38781">
        <v>4801740</v>
      </c>
    </row>
    <row r="38782" spans="1:3" x14ac:dyDescent="0.3">
      <c r="A38782" t="s">
        <v>2276</v>
      </c>
      <c r="B38782">
        <v>1977</v>
      </c>
      <c r="C38782">
        <v>4852494</v>
      </c>
    </row>
    <row r="38783" spans="1:3" x14ac:dyDescent="0.3">
      <c r="A38783" t="s">
        <v>2276</v>
      </c>
      <c r="B38783">
        <v>1978</v>
      </c>
      <c r="C38783">
        <v>4903206</v>
      </c>
    </row>
    <row r="38784" spans="1:3" x14ac:dyDescent="0.3">
      <c r="A38784" t="s">
        <v>2276</v>
      </c>
      <c r="B38784">
        <v>1979</v>
      </c>
      <c r="C38784">
        <v>4951789</v>
      </c>
    </row>
    <row r="38785" spans="1:3" x14ac:dyDescent="0.3">
      <c r="A38785" t="s">
        <v>2276</v>
      </c>
      <c r="B38785">
        <v>1980</v>
      </c>
      <c r="C38785">
        <v>4996730</v>
      </c>
    </row>
    <row r="38786" spans="1:3" x14ac:dyDescent="0.3">
      <c r="A38786" t="s">
        <v>2276</v>
      </c>
      <c r="B38786">
        <v>1981</v>
      </c>
      <c r="C38786">
        <v>5037339</v>
      </c>
    </row>
    <row r="38787" spans="1:3" x14ac:dyDescent="0.3">
      <c r="A38787" t="s">
        <v>2276</v>
      </c>
      <c r="B38787">
        <v>1982</v>
      </c>
      <c r="C38787">
        <v>5073882</v>
      </c>
    </row>
    <row r="38788" spans="1:3" x14ac:dyDescent="0.3">
      <c r="A38788" t="s">
        <v>2276</v>
      </c>
      <c r="B38788">
        <v>1983</v>
      </c>
      <c r="C38788">
        <v>5106983</v>
      </c>
    </row>
    <row r="38789" spans="1:3" x14ac:dyDescent="0.3">
      <c r="A38789" t="s">
        <v>2276</v>
      </c>
      <c r="B38789">
        <v>1984</v>
      </c>
      <c r="C38789">
        <v>5137690</v>
      </c>
    </row>
    <row r="38790" spans="1:3" x14ac:dyDescent="0.3">
      <c r="A38790" t="s">
        <v>2276</v>
      </c>
      <c r="B38790">
        <v>1985</v>
      </c>
      <c r="C38790">
        <v>5166787</v>
      </c>
    </row>
    <row r="38791" spans="1:3" x14ac:dyDescent="0.3">
      <c r="A38791" t="s">
        <v>2276</v>
      </c>
      <c r="B38791">
        <v>1986</v>
      </c>
      <c r="C38791">
        <v>5194302</v>
      </c>
    </row>
    <row r="38792" spans="1:3" x14ac:dyDescent="0.3">
      <c r="A38792" t="s">
        <v>2276</v>
      </c>
      <c r="B38792">
        <v>1987</v>
      </c>
      <c r="C38792">
        <v>5219967</v>
      </c>
    </row>
    <row r="38793" spans="1:3" x14ac:dyDescent="0.3">
      <c r="A38793" t="s">
        <v>2276</v>
      </c>
      <c r="B38793">
        <v>1988</v>
      </c>
      <c r="C38793">
        <v>5244036</v>
      </c>
    </row>
    <row r="38794" spans="1:3" x14ac:dyDescent="0.3">
      <c r="A38794" t="s">
        <v>2276</v>
      </c>
      <c r="B38794">
        <v>1989</v>
      </c>
      <c r="C38794">
        <v>5266805</v>
      </c>
    </row>
    <row r="38795" spans="1:3" x14ac:dyDescent="0.3">
      <c r="A38795" t="s">
        <v>2276</v>
      </c>
      <c r="B38795">
        <v>1990</v>
      </c>
      <c r="C38795">
        <v>5288455</v>
      </c>
    </row>
    <row r="38796" spans="1:3" x14ac:dyDescent="0.3">
      <c r="A38796" t="s">
        <v>2276</v>
      </c>
      <c r="B38796">
        <v>1991</v>
      </c>
      <c r="C38796">
        <v>5309229</v>
      </c>
    </row>
    <row r="38797" spans="1:3" x14ac:dyDescent="0.3">
      <c r="A38797" t="s">
        <v>2276</v>
      </c>
      <c r="B38797">
        <v>1992</v>
      </c>
      <c r="C38797">
        <v>5329029</v>
      </c>
    </row>
    <row r="38798" spans="1:3" x14ac:dyDescent="0.3">
      <c r="A38798" t="s">
        <v>2276</v>
      </c>
      <c r="B38798">
        <v>1993</v>
      </c>
      <c r="C38798">
        <v>5347212</v>
      </c>
    </row>
    <row r="38799" spans="1:3" x14ac:dyDescent="0.3">
      <c r="A38799" t="s">
        <v>2276</v>
      </c>
      <c r="B38799">
        <v>1994</v>
      </c>
      <c r="C38799">
        <v>5362894</v>
      </c>
    </row>
    <row r="38800" spans="1:3" x14ac:dyDescent="0.3">
      <c r="A38800" t="s">
        <v>2276</v>
      </c>
      <c r="B38800">
        <v>1995</v>
      </c>
      <c r="C38800">
        <v>5375470</v>
      </c>
    </row>
    <row r="38801" spans="1:3" x14ac:dyDescent="0.3">
      <c r="A38801" t="s">
        <v>2276</v>
      </c>
      <c r="B38801">
        <v>1996</v>
      </c>
      <c r="C38801">
        <v>5384792</v>
      </c>
    </row>
    <row r="38802" spans="1:3" x14ac:dyDescent="0.3">
      <c r="A38802" t="s">
        <v>2276</v>
      </c>
      <c r="B38802">
        <v>1997</v>
      </c>
      <c r="C38802">
        <v>5391202</v>
      </c>
    </row>
    <row r="38803" spans="1:3" x14ac:dyDescent="0.3">
      <c r="A38803" t="s">
        <v>2276</v>
      </c>
      <c r="B38803">
        <v>1998</v>
      </c>
      <c r="C38803">
        <v>5395253</v>
      </c>
    </row>
    <row r="38804" spans="1:3" x14ac:dyDescent="0.3">
      <c r="A38804" t="s">
        <v>2276</v>
      </c>
      <c r="B38804">
        <v>1999</v>
      </c>
      <c r="C38804">
        <v>5397709</v>
      </c>
    </row>
    <row r="38805" spans="1:3" x14ac:dyDescent="0.3">
      <c r="A38805" t="s">
        <v>2276</v>
      </c>
      <c r="B38805">
        <v>2000</v>
      </c>
      <c r="C38805">
        <v>5399207</v>
      </c>
    </row>
    <row r="38806" spans="1:3" x14ac:dyDescent="0.3">
      <c r="A38806" t="s">
        <v>2276</v>
      </c>
      <c r="B38806">
        <v>2001</v>
      </c>
      <c r="C38806">
        <v>5399995</v>
      </c>
    </row>
    <row r="38807" spans="1:3" x14ac:dyDescent="0.3">
      <c r="A38807" t="s">
        <v>2276</v>
      </c>
      <c r="B38807">
        <v>2002</v>
      </c>
      <c r="C38807">
        <v>5400124</v>
      </c>
    </row>
    <row r="38808" spans="1:3" x14ac:dyDescent="0.3">
      <c r="A38808" t="s">
        <v>2276</v>
      </c>
      <c r="B38808">
        <v>2003</v>
      </c>
      <c r="C38808">
        <v>5399844</v>
      </c>
    </row>
    <row r="38809" spans="1:3" x14ac:dyDescent="0.3">
      <c r="A38809" t="s">
        <v>2276</v>
      </c>
      <c r="B38809">
        <v>2004</v>
      </c>
      <c r="C38809">
        <v>5399374</v>
      </c>
    </row>
    <row r="38810" spans="1:3" x14ac:dyDescent="0.3">
      <c r="A38810" t="s">
        <v>2276</v>
      </c>
      <c r="B38810">
        <v>2005</v>
      </c>
      <c r="C38810">
        <v>5398962</v>
      </c>
    </row>
    <row r="38811" spans="1:3" x14ac:dyDescent="0.3">
      <c r="A38811" t="s">
        <v>2276</v>
      </c>
      <c r="B38811">
        <v>2006</v>
      </c>
      <c r="C38811">
        <v>5398674</v>
      </c>
    </row>
    <row r="38812" spans="1:3" x14ac:dyDescent="0.3">
      <c r="A38812" t="s">
        <v>2276</v>
      </c>
      <c r="B38812">
        <v>2007</v>
      </c>
      <c r="C38812">
        <v>5398693</v>
      </c>
    </row>
    <row r="38813" spans="1:3" x14ac:dyDescent="0.3">
      <c r="A38813" t="s">
        <v>2276</v>
      </c>
      <c r="B38813">
        <v>2008</v>
      </c>
      <c r="C38813">
        <v>5399362</v>
      </c>
    </row>
    <row r="38814" spans="1:3" x14ac:dyDescent="0.3">
      <c r="A38814" t="s">
        <v>2276</v>
      </c>
      <c r="B38814">
        <v>2009</v>
      </c>
      <c r="C38814">
        <v>5401149</v>
      </c>
    </row>
    <row r="38815" spans="1:3" x14ac:dyDescent="0.3">
      <c r="A38815" t="s">
        <v>2276</v>
      </c>
      <c r="B38815">
        <v>2010</v>
      </c>
      <c r="C38815">
        <v>5404293</v>
      </c>
    </row>
    <row r="38816" spans="1:3" x14ac:dyDescent="0.3">
      <c r="A38816" t="s">
        <v>2276</v>
      </c>
      <c r="B38816">
        <v>2011</v>
      </c>
      <c r="C38816">
        <v>5408932</v>
      </c>
    </row>
    <row r="38817" spans="1:3" x14ac:dyDescent="0.3">
      <c r="A38817" t="s">
        <v>2276</v>
      </c>
      <c r="B38817">
        <v>2012</v>
      </c>
      <c r="C38817">
        <v>5414894</v>
      </c>
    </row>
    <row r="38818" spans="1:3" x14ac:dyDescent="0.3">
      <c r="A38818" t="s">
        <v>2276</v>
      </c>
      <c r="B38818">
        <v>2013</v>
      </c>
      <c r="C38818">
        <v>5421721</v>
      </c>
    </row>
    <row r="38819" spans="1:3" x14ac:dyDescent="0.3">
      <c r="A38819" t="s">
        <v>2276</v>
      </c>
      <c r="B38819">
        <v>2014</v>
      </c>
      <c r="C38819">
        <v>5428798</v>
      </c>
    </row>
    <row r="38820" spans="1:3" x14ac:dyDescent="0.3">
      <c r="A38820" t="s">
        <v>2276</v>
      </c>
      <c r="B38820">
        <v>2015</v>
      </c>
      <c r="C38820">
        <v>5435614</v>
      </c>
    </row>
    <row r="38821" spans="1:3" x14ac:dyDescent="0.3">
      <c r="A38821" t="s">
        <v>2276</v>
      </c>
      <c r="B38821">
        <v>2016</v>
      </c>
      <c r="C38821">
        <v>5442001</v>
      </c>
    </row>
    <row r="38822" spans="1:3" x14ac:dyDescent="0.3">
      <c r="A38822" t="s">
        <v>2276</v>
      </c>
      <c r="B38822">
        <v>2017</v>
      </c>
      <c r="C38822">
        <v>5447903</v>
      </c>
    </row>
    <row r="38823" spans="1:3" x14ac:dyDescent="0.3">
      <c r="A38823" t="s">
        <v>2276</v>
      </c>
      <c r="B38823">
        <v>2018</v>
      </c>
      <c r="C38823">
        <v>5453017</v>
      </c>
    </row>
    <row r="38824" spans="1:3" x14ac:dyDescent="0.3">
      <c r="A38824" t="s">
        <v>2276</v>
      </c>
      <c r="B38824">
        <v>2019</v>
      </c>
      <c r="C38824">
        <v>5457012</v>
      </c>
    </row>
    <row r="38825" spans="1:3" x14ac:dyDescent="0.3">
      <c r="A38825" t="s">
        <v>2276</v>
      </c>
      <c r="B38825">
        <v>2020</v>
      </c>
      <c r="C38825">
        <v>5459643</v>
      </c>
    </row>
    <row r="38826" spans="1:3" x14ac:dyDescent="0.3">
      <c r="A38826" t="s">
        <v>2276</v>
      </c>
      <c r="B38826">
        <v>2021</v>
      </c>
      <c r="C38826">
        <v>5460726</v>
      </c>
    </row>
    <row r="38827" spans="1:3" x14ac:dyDescent="0.3">
      <c r="A38827" t="s">
        <v>2277</v>
      </c>
      <c r="B38827">
        <v>1800</v>
      </c>
      <c r="C38827">
        <v>469664</v>
      </c>
    </row>
    <row r="38828" spans="1:3" x14ac:dyDescent="0.3">
      <c r="A38828" t="s">
        <v>2277</v>
      </c>
      <c r="B38828">
        <v>1801</v>
      </c>
      <c r="C38828">
        <v>469664</v>
      </c>
    </row>
    <row r="38829" spans="1:3" x14ac:dyDescent="0.3">
      <c r="A38829" t="s">
        <v>2277</v>
      </c>
      <c r="B38829">
        <v>1802</v>
      </c>
      <c r="C38829">
        <v>469664</v>
      </c>
    </row>
    <row r="38830" spans="1:3" x14ac:dyDescent="0.3">
      <c r="A38830" t="s">
        <v>2277</v>
      </c>
      <c r="B38830">
        <v>1803</v>
      </c>
      <c r="C38830">
        <v>469664</v>
      </c>
    </row>
    <row r="38831" spans="1:3" x14ac:dyDescent="0.3">
      <c r="A38831" t="s">
        <v>2277</v>
      </c>
      <c r="B38831">
        <v>1804</v>
      </c>
      <c r="C38831">
        <v>469664</v>
      </c>
    </row>
    <row r="38832" spans="1:3" x14ac:dyDescent="0.3">
      <c r="A38832" t="s">
        <v>2277</v>
      </c>
      <c r="B38832">
        <v>1805</v>
      </c>
      <c r="C38832">
        <v>469664</v>
      </c>
    </row>
    <row r="38833" spans="1:3" x14ac:dyDescent="0.3">
      <c r="A38833" t="s">
        <v>2277</v>
      </c>
      <c r="B38833">
        <v>1806</v>
      </c>
      <c r="C38833">
        <v>469664</v>
      </c>
    </row>
    <row r="38834" spans="1:3" x14ac:dyDescent="0.3">
      <c r="A38834" t="s">
        <v>2277</v>
      </c>
      <c r="B38834">
        <v>1807</v>
      </c>
      <c r="C38834">
        <v>469664</v>
      </c>
    </row>
    <row r="38835" spans="1:3" x14ac:dyDescent="0.3">
      <c r="A38835" t="s">
        <v>2277</v>
      </c>
      <c r="B38835">
        <v>1808</v>
      </c>
      <c r="C38835">
        <v>469664</v>
      </c>
    </row>
    <row r="38836" spans="1:3" x14ac:dyDescent="0.3">
      <c r="A38836" t="s">
        <v>2277</v>
      </c>
      <c r="B38836">
        <v>1809</v>
      </c>
      <c r="C38836">
        <v>469664</v>
      </c>
    </row>
    <row r="38837" spans="1:3" x14ac:dyDescent="0.3">
      <c r="A38837" t="s">
        <v>2277</v>
      </c>
      <c r="B38837">
        <v>1810</v>
      </c>
      <c r="C38837">
        <v>469664</v>
      </c>
    </row>
    <row r="38838" spans="1:3" x14ac:dyDescent="0.3">
      <c r="A38838" t="s">
        <v>2277</v>
      </c>
      <c r="B38838">
        <v>1811</v>
      </c>
      <c r="C38838">
        <v>469664</v>
      </c>
    </row>
    <row r="38839" spans="1:3" x14ac:dyDescent="0.3">
      <c r="A38839" t="s">
        <v>2277</v>
      </c>
      <c r="B38839">
        <v>1812</v>
      </c>
      <c r="C38839">
        <v>469664</v>
      </c>
    </row>
    <row r="38840" spans="1:3" x14ac:dyDescent="0.3">
      <c r="A38840" t="s">
        <v>2277</v>
      </c>
      <c r="B38840">
        <v>1813</v>
      </c>
      <c r="C38840">
        <v>469664</v>
      </c>
    </row>
    <row r="38841" spans="1:3" x14ac:dyDescent="0.3">
      <c r="A38841" t="s">
        <v>2277</v>
      </c>
      <c r="B38841">
        <v>1814</v>
      </c>
      <c r="C38841">
        <v>469664</v>
      </c>
    </row>
    <row r="38842" spans="1:3" x14ac:dyDescent="0.3">
      <c r="A38842" t="s">
        <v>2277</v>
      </c>
      <c r="B38842">
        <v>1815</v>
      </c>
      <c r="C38842">
        <v>469664</v>
      </c>
    </row>
    <row r="38843" spans="1:3" x14ac:dyDescent="0.3">
      <c r="A38843" t="s">
        <v>2277</v>
      </c>
      <c r="B38843">
        <v>1816</v>
      </c>
      <c r="C38843">
        <v>469664</v>
      </c>
    </row>
    <row r="38844" spans="1:3" x14ac:dyDescent="0.3">
      <c r="A38844" t="s">
        <v>2277</v>
      </c>
      <c r="B38844">
        <v>1817</v>
      </c>
      <c r="C38844">
        <v>469664</v>
      </c>
    </row>
    <row r="38845" spans="1:3" x14ac:dyDescent="0.3">
      <c r="A38845" t="s">
        <v>2277</v>
      </c>
      <c r="B38845">
        <v>1818</v>
      </c>
      <c r="C38845">
        <v>469664</v>
      </c>
    </row>
    <row r="38846" spans="1:3" x14ac:dyDescent="0.3">
      <c r="A38846" t="s">
        <v>2277</v>
      </c>
      <c r="B38846">
        <v>1819</v>
      </c>
      <c r="C38846">
        <v>470491</v>
      </c>
    </row>
    <row r="38847" spans="1:3" x14ac:dyDescent="0.3">
      <c r="A38847" t="s">
        <v>2277</v>
      </c>
      <c r="B38847">
        <v>1820</v>
      </c>
      <c r="C38847">
        <v>472152</v>
      </c>
    </row>
    <row r="38848" spans="1:3" x14ac:dyDescent="0.3">
      <c r="A38848" t="s">
        <v>2277</v>
      </c>
      <c r="B38848">
        <v>1821</v>
      </c>
      <c r="C38848">
        <v>474655</v>
      </c>
    </row>
    <row r="38849" spans="1:3" x14ac:dyDescent="0.3">
      <c r="A38849" t="s">
        <v>2277</v>
      </c>
      <c r="B38849">
        <v>1822</v>
      </c>
      <c r="C38849">
        <v>478007</v>
      </c>
    </row>
    <row r="38850" spans="1:3" x14ac:dyDescent="0.3">
      <c r="A38850" t="s">
        <v>2277</v>
      </c>
      <c r="B38850">
        <v>1823</v>
      </c>
      <c r="C38850">
        <v>482215</v>
      </c>
    </row>
    <row r="38851" spans="1:3" x14ac:dyDescent="0.3">
      <c r="A38851" t="s">
        <v>2277</v>
      </c>
      <c r="B38851">
        <v>1824</v>
      </c>
      <c r="C38851">
        <v>486460</v>
      </c>
    </row>
    <row r="38852" spans="1:3" x14ac:dyDescent="0.3">
      <c r="A38852" t="s">
        <v>2277</v>
      </c>
      <c r="B38852">
        <v>1825</v>
      </c>
      <c r="C38852">
        <v>490743</v>
      </c>
    </row>
    <row r="38853" spans="1:3" x14ac:dyDescent="0.3">
      <c r="A38853" t="s">
        <v>2277</v>
      </c>
      <c r="B38853">
        <v>1826</v>
      </c>
      <c r="C38853">
        <v>495063</v>
      </c>
    </row>
    <row r="38854" spans="1:3" x14ac:dyDescent="0.3">
      <c r="A38854" t="s">
        <v>2277</v>
      </c>
      <c r="B38854">
        <v>1827</v>
      </c>
      <c r="C38854">
        <v>499422</v>
      </c>
    </row>
    <row r="38855" spans="1:3" x14ac:dyDescent="0.3">
      <c r="A38855" t="s">
        <v>2277</v>
      </c>
      <c r="B38855">
        <v>1828</v>
      </c>
      <c r="C38855">
        <v>503818</v>
      </c>
    </row>
    <row r="38856" spans="1:3" x14ac:dyDescent="0.3">
      <c r="A38856" t="s">
        <v>2277</v>
      </c>
      <c r="B38856">
        <v>1829</v>
      </c>
      <c r="C38856">
        <v>508254</v>
      </c>
    </row>
    <row r="38857" spans="1:3" x14ac:dyDescent="0.3">
      <c r="A38857" t="s">
        <v>2277</v>
      </c>
      <c r="B38857">
        <v>1830</v>
      </c>
      <c r="C38857">
        <v>512728</v>
      </c>
    </row>
    <row r="38858" spans="1:3" x14ac:dyDescent="0.3">
      <c r="A38858" t="s">
        <v>2277</v>
      </c>
      <c r="B38858">
        <v>1831</v>
      </c>
      <c r="C38858">
        <v>517242</v>
      </c>
    </row>
    <row r="38859" spans="1:3" x14ac:dyDescent="0.3">
      <c r="A38859" t="s">
        <v>2277</v>
      </c>
      <c r="B38859">
        <v>1832</v>
      </c>
      <c r="C38859">
        <v>521796</v>
      </c>
    </row>
    <row r="38860" spans="1:3" x14ac:dyDescent="0.3">
      <c r="A38860" t="s">
        <v>2277</v>
      </c>
      <c r="B38860">
        <v>1833</v>
      </c>
      <c r="C38860">
        <v>526390</v>
      </c>
    </row>
    <row r="38861" spans="1:3" x14ac:dyDescent="0.3">
      <c r="A38861" t="s">
        <v>2277</v>
      </c>
      <c r="B38861">
        <v>1834</v>
      </c>
      <c r="C38861">
        <v>531024</v>
      </c>
    </row>
    <row r="38862" spans="1:3" x14ac:dyDescent="0.3">
      <c r="A38862" t="s">
        <v>2277</v>
      </c>
      <c r="B38862">
        <v>1835</v>
      </c>
      <c r="C38862">
        <v>535699</v>
      </c>
    </row>
    <row r="38863" spans="1:3" x14ac:dyDescent="0.3">
      <c r="A38863" t="s">
        <v>2277</v>
      </c>
      <c r="B38863">
        <v>1836</v>
      </c>
      <c r="C38863">
        <v>540415</v>
      </c>
    </row>
    <row r="38864" spans="1:3" x14ac:dyDescent="0.3">
      <c r="A38864" t="s">
        <v>2277</v>
      </c>
      <c r="B38864">
        <v>1837</v>
      </c>
      <c r="C38864">
        <v>545173</v>
      </c>
    </row>
    <row r="38865" spans="1:3" x14ac:dyDescent="0.3">
      <c r="A38865" t="s">
        <v>2277</v>
      </c>
      <c r="B38865">
        <v>1838</v>
      </c>
      <c r="C38865">
        <v>549972</v>
      </c>
    </row>
    <row r="38866" spans="1:3" x14ac:dyDescent="0.3">
      <c r="A38866" t="s">
        <v>2277</v>
      </c>
      <c r="B38866">
        <v>1839</v>
      </c>
      <c r="C38866">
        <v>554814</v>
      </c>
    </row>
    <row r="38867" spans="1:3" x14ac:dyDescent="0.3">
      <c r="A38867" t="s">
        <v>2277</v>
      </c>
      <c r="B38867">
        <v>1840</v>
      </c>
      <c r="C38867">
        <v>559698</v>
      </c>
    </row>
    <row r="38868" spans="1:3" x14ac:dyDescent="0.3">
      <c r="A38868" t="s">
        <v>2277</v>
      </c>
      <c r="B38868">
        <v>1841</v>
      </c>
      <c r="C38868">
        <v>564626</v>
      </c>
    </row>
    <row r="38869" spans="1:3" x14ac:dyDescent="0.3">
      <c r="A38869" t="s">
        <v>2277</v>
      </c>
      <c r="B38869">
        <v>1842</v>
      </c>
      <c r="C38869">
        <v>569597</v>
      </c>
    </row>
    <row r="38870" spans="1:3" x14ac:dyDescent="0.3">
      <c r="A38870" t="s">
        <v>2277</v>
      </c>
      <c r="B38870">
        <v>1843</v>
      </c>
      <c r="C38870">
        <v>574611</v>
      </c>
    </row>
    <row r="38871" spans="1:3" x14ac:dyDescent="0.3">
      <c r="A38871" t="s">
        <v>2277</v>
      </c>
      <c r="B38871">
        <v>1844</v>
      </c>
      <c r="C38871">
        <v>579670</v>
      </c>
    </row>
    <row r="38872" spans="1:3" x14ac:dyDescent="0.3">
      <c r="A38872" t="s">
        <v>2277</v>
      </c>
      <c r="B38872">
        <v>1845</v>
      </c>
      <c r="C38872">
        <v>584773</v>
      </c>
    </row>
    <row r="38873" spans="1:3" x14ac:dyDescent="0.3">
      <c r="A38873" t="s">
        <v>2277</v>
      </c>
      <c r="B38873">
        <v>1846</v>
      </c>
      <c r="C38873">
        <v>589921</v>
      </c>
    </row>
    <row r="38874" spans="1:3" x14ac:dyDescent="0.3">
      <c r="A38874" t="s">
        <v>2277</v>
      </c>
      <c r="B38874">
        <v>1847</v>
      </c>
      <c r="C38874">
        <v>595115</v>
      </c>
    </row>
    <row r="38875" spans="1:3" x14ac:dyDescent="0.3">
      <c r="A38875" t="s">
        <v>2277</v>
      </c>
      <c r="B38875">
        <v>1848</v>
      </c>
      <c r="C38875">
        <v>600354</v>
      </c>
    </row>
    <row r="38876" spans="1:3" x14ac:dyDescent="0.3">
      <c r="A38876" t="s">
        <v>2277</v>
      </c>
      <c r="B38876">
        <v>1849</v>
      </c>
      <c r="C38876">
        <v>605639</v>
      </c>
    </row>
    <row r="38877" spans="1:3" x14ac:dyDescent="0.3">
      <c r="A38877" t="s">
        <v>2277</v>
      </c>
      <c r="B38877">
        <v>1850</v>
      </c>
      <c r="C38877">
        <v>610971</v>
      </c>
    </row>
    <row r="38878" spans="1:3" x14ac:dyDescent="0.3">
      <c r="A38878" t="s">
        <v>2277</v>
      </c>
      <c r="B38878">
        <v>1851</v>
      </c>
      <c r="C38878">
        <v>616399</v>
      </c>
    </row>
    <row r="38879" spans="1:3" x14ac:dyDescent="0.3">
      <c r="A38879" t="s">
        <v>2277</v>
      </c>
      <c r="B38879">
        <v>1852</v>
      </c>
      <c r="C38879">
        <v>621874</v>
      </c>
    </row>
    <row r="38880" spans="1:3" x14ac:dyDescent="0.3">
      <c r="A38880" t="s">
        <v>2277</v>
      </c>
      <c r="B38880">
        <v>1853</v>
      </c>
      <c r="C38880">
        <v>627398</v>
      </c>
    </row>
    <row r="38881" spans="1:3" x14ac:dyDescent="0.3">
      <c r="A38881" t="s">
        <v>2277</v>
      </c>
      <c r="B38881">
        <v>1854</v>
      </c>
      <c r="C38881">
        <v>632972</v>
      </c>
    </row>
    <row r="38882" spans="1:3" x14ac:dyDescent="0.3">
      <c r="A38882" t="s">
        <v>2277</v>
      </c>
      <c r="B38882">
        <v>1855</v>
      </c>
      <c r="C38882">
        <v>638594</v>
      </c>
    </row>
    <row r="38883" spans="1:3" x14ac:dyDescent="0.3">
      <c r="A38883" t="s">
        <v>2277</v>
      </c>
      <c r="B38883">
        <v>1856</v>
      </c>
      <c r="C38883">
        <v>644267</v>
      </c>
    </row>
    <row r="38884" spans="1:3" x14ac:dyDescent="0.3">
      <c r="A38884" t="s">
        <v>2277</v>
      </c>
      <c r="B38884">
        <v>1857</v>
      </c>
      <c r="C38884">
        <v>649990</v>
      </c>
    </row>
    <row r="38885" spans="1:3" x14ac:dyDescent="0.3">
      <c r="A38885" t="s">
        <v>2277</v>
      </c>
      <c r="B38885">
        <v>1858</v>
      </c>
      <c r="C38885">
        <v>655764</v>
      </c>
    </row>
    <row r="38886" spans="1:3" x14ac:dyDescent="0.3">
      <c r="A38886" t="s">
        <v>2277</v>
      </c>
      <c r="B38886">
        <v>1859</v>
      </c>
      <c r="C38886">
        <v>661589</v>
      </c>
    </row>
    <row r="38887" spans="1:3" x14ac:dyDescent="0.3">
      <c r="A38887" t="s">
        <v>2277</v>
      </c>
      <c r="B38887">
        <v>1860</v>
      </c>
      <c r="C38887">
        <v>667466</v>
      </c>
    </row>
    <row r="38888" spans="1:3" x14ac:dyDescent="0.3">
      <c r="A38888" t="s">
        <v>2277</v>
      </c>
      <c r="B38888">
        <v>1861</v>
      </c>
      <c r="C38888">
        <v>673395</v>
      </c>
    </row>
    <row r="38889" spans="1:3" x14ac:dyDescent="0.3">
      <c r="A38889" t="s">
        <v>2277</v>
      </c>
      <c r="B38889">
        <v>1862</v>
      </c>
      <c r="C38889">
        <v>679377</v>
      </c>
    </row>
    <row r="38890" spans="1:3" x14ac:dyDescent="0.3">
      <c r="A38890" t="s">
        <v>2277</v>
      </c>
      <c r="B38890">
        <v>1863</v>
      </c>
      <c r="C38890">
        <v>685412</v>
      </c>
    </row>
    <row r="38891" spans="1:3" x14ac:dyDescent="0.3">
      <c r="A38891" t="s">
        <v>2277</v>
      </c>
      <c r="B38891">
        <v>1864</v>
      </c>
      <c r="C38891">
        <v>691501</v>
      </c>
    </row>
    <row r="38892" spans="1:3" x14ac:dyDescent="0.3">
      <c r="A38892" t="s">
        <v>2277</v>
      </c>
      <c r="B38892">
        <v>1865</v>
      </c>
      <c r="C38892">
        <v>697643</v>
      </c>
    </row>
    <row r="38893" spans="1:3" x14ac:dyDescent="0.3">
      <c r="A38893" t="s">
        <v>2277</v>
      </c>
      <c r="B38893">
        <v>1866</v>
      </c>
      <c r="C38893">
        <v>703841</v>
      </c>
    </row>
    <row r="38894" spans="1:3" x14ac:dyDescent="0.3">
      <c r="A38894" t="s">
        <v>2277</v>
      </c>
      <c r="B38894">
        <v>1867</v>
      </c>
      <c r="C38894">
        <v>710093</v>
      </c>
    </row>
    <row r="38895" spans="1:3" x14ac:dyDescent="0.3">
      <c r="A38895" t="s">
        <v>2277</v>
      </c>
      <c r="B38895">
        <v>1868</v>
      </c>
      <c r="C38895">
        <v>716401</v>
      </c>
    </row>
    <row r="38896" spans="1:3" x14ac:dyDescent="0.3">
      <c r="A38896" t="s">
        <v>2277</v>
      </c>
      <c r="B38896">
        <v>1869</v>
      </c>
      <c r="C38896">
        <v>722765</v>
      </c>
    </row>
    <row r="38897" spans="1:3" x14ac:dyDescent="0.3">
      <c r="A38897" t="s">
        <v>2277</v>
      </c>
      <c r="B38897">
        <v>1870</v>
      </c>
      <c r="C38897">
        <v>729185</v>
      </c>
    </row>
    <row r="38898" spans="1:3" x14ac:dyDescent="0.3">
      <c r="A38898" t="s">
        <v>2277</v>
      </c>
      <c r="B38898">
        <v>1871</v>
      </c>
      <c r="C38898">
        <v>735662</v>
      </c>
    </row>
    <row r="38899" spans="1:3" x14ac:dyDescent="0.3">
      <c r="A38899" t="s">
        <v>2277</v>
      </c>
      <c r="B38899">
        <v>1872</v>
      </c>
      <c r="C38899">
        <v>742197</v>
      </c>
    </row>
    <row r="38900" spans="1:3" x14ac:dyDescent="0.3">
      <c r="A38900" t="s">
        <v>2277</v>
      </c>
      <c r="B38900">
        <v>1873</v>
      </c>
      <c r="C38900">
        <v>748790</v>
      </c>
    </row>
    <row r="38901" spans="1:3" x14ac:dyDescent="0.3">
      <c r="A38901" t="s">
        <v>2277</v>
      </c>
      <c r="B38901">
        <v>1874</v>
      </c>
      <c r="C38901">
        <v>755442</v>
      </c>
    </row>
    <row r="38902" spans="1:3" x14ac:dyDescent="0.3">
      <c r="A38902" t="s">
        <v>2277</v>
      </c>
      <c r="B38902">
        <v>1875</v>
      </c>
      <c r="C38902">
        <v>762152</v>
      </c>
    </row>
    <row r="38903" spans="1:3" x14ac:dyDescent="0.3">
      <c r="A38903" t="s">
        <v>2277</v>
      </c>
      <c r="B38903">
        <v>1876</v>
      </c>
      <c r="C38903">
        <v>768922</v>
      </c>
    </row>
    <row r="38904" spans="1:3" x14ac:dyDescent="0.3">
      <c r="A38904" t="s">
        <v>2277</v>
      </c>
      <c r="B38904">
        <v>1877</v>
      </c>
      <c r="C38904">
        <v>775753</v>
      </c>
    </row>
    <row r="38905" spans="1:3" x14ac:dyDescent="0.3">
      <c r="A38905" t="s">
        <v>2277</v>
      </c>
      <c r="B38905">
        <v>1878</v>
      </c>
      <c r="C38905">
        <v>782644</v>
      </c>
    </row>
    <row r="38906" spans="1:3" x14ac:dyDescent="0.3">
      <c r="A38906" t="s">
        <v>2277</v>
      </c>
      <c r="B38906">
        <v>1879</v>
      </c>
      <c r="C38906">
        <v>789596</v>
      </c>
    </row>
    <row r="38907" spans="1:3" x14ac:dyDescent="0.3">
      <c r="A38907" t="s">
        <v>2277</v>
      </c>
      <c r="B38907">
        <v>1880</v>
      </c>
      <c r="C38907">
        <v>796610</v>
      </c>
    </row>
    <row r="38908" spans="1:3" x14ac:dyDescent="0.3">
      <c r="A38908" t="s">
        <v>2277</v>
      </c>
      <c r="B38908">
        <v>1881</v>
      </c>
      <c r="C38908">
        <v>803686</v>
      </c>
    </row>
    <row r="38909" spans="1:3" x14ac:dyDescent="0.3">
      <c r="A38909" t="s">
        <v>2277</v>
      </c>
      <c r="B38909">
        <v>1882</v>
      </c>
      <c r="C38909">
        <v>810825</v>
      </c>
    </row>
    <row r="38910" spans="1:3" x14ac:dyDescent="0.3">
      <c r="A38910" t="s">
        <v>2277</v>
      </c>
      <c r="B38910">
        <v>1883</v>
      </c>
      <c r="C38910">
        <v>818028</v>
      </c>
    </row>
    <row r="38911" spans="1:3" x14ac:dyDescent="0.3">
      <c r="A38911" t="s">
        <v>2277</v>
      </c>
      <c r="B38911">
        <v>1884</v>
      </c>
      <c r="C38911">
        <v>825294</v>
      </c>
    </row>
    <row r="38912" spans="1:3" x14ac:dyDescent="0.3">
      <c r="A38912" t="s">
        <v>2277</v>
      </c>
      <c r="B38912">
        <v>1885</v>
      </c>
      <c r="C38912">
        <v>832625</v>
      </c>
    </row>
    <row r="38913" spans="1:3" x14ac:dyDescent="0.3">
      <c r="A38913" t="s">
        <v>2277</v>
      </c>
      <c r="B38913">
        <v>1886</v>
      </c>
      <c r="C38913">
        <v>840021</v>
      </c>
    </row>
    <row r="38914" spans="1:3" x14ac:dyDescent="0.3">
      <c r="A38914" t="s">
        <v>2277</v>
      </c>
      <c r="B38914">
        <v>1887</v>
      </c>
      <c r="C38914">
        <v>847483</v>
      </c>
    </row>
    <row r="38915" spans="1:3" x14ac:dyDescent="0.3">
      <c r="A38915" t="s">
        <v>2277</v>
      </c>
      <c r="B38915">
        <v>1888</v>
      </c>
      <c r="C38915">
        <v>855011</v>
      </c>
    </row>
    <row r="38916" spans="1:3" x14ac:dyDescent="0.3">
      <c r="A38916" t="s">
        <v>2277</v>
      </c>
      <c r="B38916">
        <v>1889</v>
      </c>
      <c r="C38916">
        <v>862606</v>
      </c>
    </row>
    <row r="38917" spans="1:3" x14ac:dyDescent="0.3">
      <c r="A38917" t="s">
        <v>2277</v>
      </c>
      <c r="B38917">
        <v>1890</v>
      </c>
      <c r="C38917">
        <v>870269</v>
      </c>
    </row>
    <row r="38918" spans="1:3" x14ac:dyDescent="0.3">
      <c r="A38918" t="s">
        <v>2277</v>
      </c>
      <c r="B38918">
        <v>1891</v>
      </c>
      <c r="C38918">
        <v>877999</v>
      </c>
    </row>
    <row r="38919" spans="1:3" x14ac:dyDescent="0.3">
      <c r="A38919" t="s">
        <v>2277</v>
      </c>
      <c r="B38919">
        <v>1892</v>
      </c>
      <c r="C38919">
        <v>885798</v>
      </c>
    </row>
    <row r="38920" spans="1:3" x14ac:dyDescent="0.3">
      <c r="A38920" t="s">
        <v>2277</v>
      </c>
      <c r="B38920">
        <v>1893</v>
      </c>
      <c r="C38920">
        <v>893667</v>
      </c>
    </row>
    <row r="38921" spans="1:3" x14ac:dyDescent="0.3">
      <c r="A38921" t="s">
        <v>2277</v>
      </c>
      <c r="B38921">
        <v>1894</v>
      </c>
      <c r="C38921">
        <v>901605</v>
      </c>
    </row>
    <row r="38922" spans="1:3" x14ac:dyDescent="0.3">
      <c r="A38922" t="s">
        <v>2277</v>
      </c>
      <c r="B38922">
        <v>1895</v>
      </c>
      <c r="C38922">
        <v>909614</v>
      </c>
    </row>
    <row r="38923" spans="1:3" x14ac:dyDescent="0.3">
      <c r="A38923" t="s">
        <v>2277</v>
      </c>
      <c r="B38923">
        <v>1896</v>
      </c>
      <c r="C38923">
        <v>917694</v>
      </c>
    </row>
    <row r="38924" spans="1:3" x14ac:dyDescent="0.3">
      <c r="A38924" t="s">
        <v>2277</v>
      </c>
      <c r="B38924">
        <v>1897</v>
      </c>
      <c r="C38924">
        <v>925846</v>
      </c>
    </row>
    <row r="38925" spans="1:3" x14ac:dyDescent="0.3">
      <c r="A38925" t="s">
        <v>2277</v>
      </c>
      <c r="B38925">
        <v>1898</v>
      </c>
      <c r="C38925">
        <v>934070</v>
      </c>
    </row>
    <row r="38926" spans="1:3" x14ac:dyDescent="0.3">
      <c r="A38926" t="s">
        <v>2277</v>
      </c>
      <c r="B38926">
        <v>1899</v>
      </c>
      <c r="C38926">
        <v>942367</v>
      </c>
    </row>
    <row r="38927" spans="1:3" x14ac:dyDescent="0.3">
      <c r="A38927" t="s">
        <v>2277</v>
      </c>
      <c r="B38927">
        <v>1900</v>
      </c>
      <c r="C38927">
        <v>950738</v>
      </c>
    </row>
    <row r="38928" spans="1:3" x14ac:dyDescent="0.3">
      <c r="A38928" t="s">
        <v>2277</v>
      </c>
      <c r="B38928">
        <v>1901</v>
      </c>
      <c r="C38928">
        <v>959183</v>
      </c>
    </row>
    <row r="38929" spans="1:3" x14ac:dyDescent="0.3">
      <c r="A38929" t="s">
        <v>2277</v>
      </c>
      <c r="B38929">
        <v>1902</v>
      </c>
      <c r="C38929">
        <v>967703</v>
      </c>
    </row>
    <row r="38930" spans="1:3" x14ac:dyDescent="0.3">
      <c r="A38930" t="s">
        <v>2277</v>
      </c>
      <c r="B38930">
        <v>1903</v>
      </c>
      <c r="C38930">
        <v>976299</v>
      </c>
    </row>
    <row r="38931" spans="1:3" x14ac:dyDescent="0.3">
      <c r="A38931" t="s">
        <v>2277</v>
      </c>
      <c r="B38931">
        <v>1904</v>
      </c>
      <c r="C38931">
        <v>984972</v>
      </c>
    </row>
    <row r="38932" spans="1:3" x14ac:dyDescent="0.3">
      <c r="A38932" t="s">
        <v>2277</v>
      </c>
      <c r="B38932">
        <v>1905</v>
      </c>
      <c r="C38932">
        <v>993721</v>
      </c>
    </row>
    <row r="38933" spans="1:3" x14ac:dyDescent="0.3">
      <c r="A38933" t="s">
        <v>2277</v>
      </c>
      <c r="B38933">
        <v>1906</v>
      </c>
      <c r="C38933">
        <v>1002548</v>
      </c>
    </row>
    <row r="38934" spans="1:3" x14ac:dyDescent="0.3">
      <c r="A38934" t="s">
        <v>2277</v>
      </c>
      <c r="B38934">
        <v>1907</v>
      </c>
      <c r="C38934">
        <v>1011453</v>
      </c>
    </row>
    <row r="38935" spans="1:3" x14ac:dyDescent="0.3">
      <c r="A38935" t="s">
        <v>2277</v>
      </c>
      <c r="B38935">
        <v>1908</v>
      </c>
      <c r="C38935">
        <v>1020438</v>
      </c>
    </row>
    <row r="38936" spans="1:3" x14ac:dyDescent="0.3">
      <c r="A38936" t="s">
        <v>2277</v>
      </c>
      <c r="B38936">
        <v>1909</v>
      </c>
      <c r="C38936">
        <v>1029502</v>
      </c>
    </row>
    <row r="38937" spans="1:3" x14ac:dyDescent="0.3">
      <c r="A38937" t="s">
        <v>2277</v>
      </c>
      <c r="B38937">
        <v>1910</v>
      </c>
      <c r="C38937">
        <v>1038647</v>
      </c>
    </row>
    <row r="38938" spans="1:3" x14ac:dyDescent="0.3">
      <c r="A38938" t="s">
        <v>2277</v>
      </c>
      <c r="B38938">
        <v>1911</v>
      </c>
      <c r="C38938">
        <v>1047873</v>
      </c>
    </row>
    <row r="38939" spans="1:3" x14ac:dyDescent="0.3">
      <c r="A38939" t="s">
        <v>2277</v>
      </c>
      <c r="B38939">
        <v>1912</v>
      </c>
      <c r="C38939">
        <v>1057181</v>
      </c>
    </row>
    <row r="38940" spans="1:3" x14ac:dyDescent="0.3">
      <c r="A38940" t="s">
        <v>2277</v>
      </c>
      <c r="B38940">
        <v>1913</v>
      </c>
      <c r="C38940">
        <v>1066572</v>
      </c>
    </row>
    <row r="38941" spans="1:3" x14ac:dyDescent="0.3">
      <c r="A38941" t="s">
        <v>2277</v>
      </c>
      <c r="B38941">
        <v>1914</v>
      </c>
      <c r="C38941">
        <v>1076046</v>
      </c>
    </row>
    <row r="38942" spans="1:3" x14ac:dyDescent="0.3">
      <c r="A38942" t="s">
        <v>2277</v>
      </c>
      <c r="B38942">
        <v>1915</v>
      </c>
      <c r="C38942">
        <v>1085604</v>
      </c>
    </row>
    <row r="38943" spans="1:3" x14ac:dyDescent="0.3">
      <c r="A38943" t="s">
        <v>2277</v>
      </c>
      <c r="B38943">
        <v>1916</v>
      </c>
      <c r="C38943">
        <v>1095247</v>
      </c>
    </row>
    <row r="38944" spans="1:3" x14ac:dyDescent="0.3">
      <c r="A38944" t="s">
        <v>2277</v>
      </c>
      <c r="B38944">
        <v>1917</v>
      </c>
      <c r="C38944">
        <v>1104976</v>
      </c>
    </row>
    <row r="38945" spans="1:3" x14ac:dyDescent="0.3">
      <c r="A38945" t="s">
        <v>2277</v>
      </c>
      <c r="B38945">
        <v>1918</v>
      </c>
      <c r="C38945">
        <v>1114704</v>
      </c>
    </row>
    <row r="38946" spans="1:3" x14ac:dyDescent="0.3">
      <c r="A38946" t="s">
        <v>2277</v>
      </c>
      <c r="B38946">
        <v>1919</v>
      </c>
      <c r="C38946">
        <v>1124518</v>
      </c>
    </row>
    <row r="38947" spans="1:3" x14ac:dyDescent="0.3">
      <c r="A38947" t="s">
        <v>2277</v>
      </c>
      <c r="B38947">
        <v>1920</v>
      </c>
      <c r="C38947">
        <v>1134418</v>
      </c>
    </row>
    <row r="38948" spans="1:3" x14ac:dyDescent="0.3">
      <c r="A38948" t="s">
        <v>2277</v>
      </c>
      <c r="B38948">
        <v>1921</v>
      </c>
      <c r="C38948">
        <v>1144405</v>
      </c>
    </row>
    <row r="38949" spans="1:3" x14ac:dyDescent="0.3">
      <c r="A38949" t="s">
        <v>2277</v>
      </c>
      <c r="B38949">
        <v>1922</v>
      </c>
      <c r="C38949">
        <v>1154480</v>
      </c>
    </row>
    <row r="38950" spans="1:3" x14ac:dyDescent="0.3">
      <c r="A38950" t="s">
        <v>2277</v>
      </c>
      <c r="B38950">
        <v>1923</v>
      </c>
      <c r="C38950">
        <v>1164643</v>
      </c>
    </row>
    <row r="38951" spans="1:3" x14ac:dyDescent="0.3">
      <c r="A38951" t="s">
        <v>2277</v>
      </c>
      <c r="B38951">
        <v>1924</v>
      </c>
      <c r="C38951">
        <v>1174897</v>
      </c>
    </row>
    <row r="38952" spans="1:3" x14ac:dyDescent="0.3">
      <c r="A38952" t="s">
        <v>2277</v>
      </c>
      <c r="B38952">
        <v>1925</v>
      </c>
      <c r="C38952">
        <v>1185240</v>
      </c>
    </row>
    <row r="38953" spans="1:3" x14ac:dyDescent="0.3">
      <c r="A38953" t="s">
        <v>2277</v>
      </c>
      <c r="B38953">
        <v>1926</v>
      </c>
      <c r="C38953">
        <v>1195675</v>
      </c>
    </row>
    <row r="38954" spans="1:3" x14ac:dyDescent="0.3">
      <c r="A38954" t="s">
        <v>2277</v>
      </c>
      <c r="B38954">
        <v>1927</v>
      </c>
      <c r="C38954">
        <v>1206201</v>
      </c>
    </row>
    <row r="38955" spans="1:3" x14ac:dyDescent="0.3">
      <c r="A38955" t="s">
        <v>2277</v>
      </c>
      <c r="B38955">
        <v>1928</v>
      </c>
      <c r="C38955">
        <v>1216820</v>
      </c>
    </row>
    <row r="38956" spans="1:3" x14ac:dyDescent="0.3">
      <c r="A38956" t="s">
        <v>2277</v>
      </c>
      <c r="B38956">
        <v>1929</v>
      </c>
      <c r="C38956">
        <v>1227532</v>
      </c>
    </row>
    <row r="38957" spans="1:3" x14ac:dyDescent="0.3">
      <c r="A38957" t="s">
        <v>2277</v>
      </c>
      <c r="B38957">
        <v>1930</v>
      </c>
      <c r="C38957">
        <v>1238339</v>
      </c>
    </row>
    <row r="38958" spans="1:3" x14ac:dyDescent="0.3">
      <c r="A38958" t="s">
        <v>2277</v>
      </c>
      <c r="B38958">
        <v>1931</v>
      </c>
      <c r="C38958">
        <v>1249241</v>
      </c>
    </row>
    <row r="38959" spans="1:3" x14ac:dyDescent="0.3">
      <c r="A38959" t="s">
        <v>2277</v>
      </c>
      <c r="B38959">
        <v>1932</v>
      </c>
      <c r="C38959">
        <v>1260239</v>
      </c>
    </row>
    <row r="38960" spans="1:3" x14ac:dyDescent="0.3">
      <c r="A38960" t="s">
        <v>2277</v>
      </c>
      <c r="B38960">
        <v>1933</v>
      </c>
      <c r="C38960">
        <v>1271334</v>
      </c>
    </row>
    <row r="38961" spans="1:3" x14ac:dyDescent="0.3">
      <c r="A38961" t="s">
        <v>2277</v>
      </c>
      <c r="B38961">
        <v>1934</v>
      </c>
      <c r="C38961">
        <v>1282527</v>
      </c>
    </row>
    <row r="38962" spans="1:3" x14ac:dyDescent="0.3">
      <c r="A38962" t="s">
        <v>2277</v>
      </c>
      <c r="B38962">
        <v>1935</v>
      </c>
      <c r="C38962">
        <v>1293818</v>
      </c>
    </row>
    <row r="38963" spans="1:3" x14ac:dyDescent="0.3">
      <c r="A38963" t="s">
        <v>2277</v>
      </c>
      <c r="B38963">
        <v>1936</v>
      </c>
      <c r="C38963">
        <v>1305208</v>
      </c>
    </row>
    <row r="38964" spans="1:3" x14ac:dyDescent="0.3">
      <c r="A38964" t="s">
        <v>2277</v>
      </c>
      <c r="B38964">
        <v>1937</v>
      </c>
      <c r="C38964">
        <v>1316699</v>
      </c>
    </row>
    <row r="38965" spans="1:3" x14ac:dyDescent="0.3">
      <c r="A38965" t="s">
        <v>2277</v>
      </c>
      <c r="B38965">
        <v>1938</v>
      </c>
      <c r="C38965">
        <v>1328290</v>
      </c>
    </row>
    <row r="38966" spans="1:3" x14ac:dyDescent="0.3">
      <c r="A38966" t="s">
        <v>2277</v>
      </c>
      <c r="B38966">
        <v>1939</v>
      </c>
      <c r="C38966">
        <v>1339984</v>
      </c>
    </row>
    <row r="38967" spans="1:3" x14ac:dyDescent="0.3">
      <c r="A38967" t="s">
        <v>2277</v>
      </c>
      <c r="B38967">
        <v>1940</v>
      </c>
      <c r="C38967">
        <v>1351781</v>
      </c>
    </row>
    <row r="38968" spans="1:3" x14ac:dyDescent="0.3">
      <c r="A38968" t="s">
        <v>2277</v>
      </c>
      <c r="B38968">
        <v>1941</v>
      </c>
      <c r="C38968">
        <v>1363682</v>
      </c>
    </row>
    <row r="38969" spans="1:3" x14ac:dyDescent="0.3">
      <c r="A38969" t="s">
        <v>2277</v>
      </c>
      <c r="B38969">
        <v>1942</v>
      </c>
      <c r="C38969">
        <v>1375687</v>
      </c>
    </row>
    <row r="38970" spans="1:3" x14ac:dyDescent="0.3">
      <c r="A38970" t="s">
        <v>2277</v>
      </c>
      <c r="B38970">
        <v>1943</v>
      </c>
      <c r="C38970">
        <v>1387798</v>
      </c>
    </row>
    <row r="38971" spans="1:3" x14ac:dyDescent="0.3">
      <c r="A38971" t="s">
        <v>2277</v>
      </c>
      <c r="B38971">
        <v>1944</v>
      </c>
      <c r="C38971">
        <v>1400016</v>
      </c>
    </row>
    <row r="38972" spans="1:3" x14ac:dyDescent="0.3">
      <c r="A38972" t="s">
        <v>2277</v>
      </c>
      <c r="B38972">
        <v>1945</v>
      </c>
      <c r="C38972">
        <v>1412342</v>
      </c>
    </row>
    <row r="38973" spans="1:3" x14ac:dyDescent="0.3">
      <c r="A38973" t="s">
        <v>2277</v>
      </c>
      <c r="B38973">
        <v>1946</v>
      </c>
      <c r="C38973">
        <v>1424775</v>
      </c>
    </row>
    <row r="38974" spans="1:3" x14ac:dyDescent="0.3">
      <c r="A38974" t="s">
        <v>2277</v>
      </c>
      <c r="B38974">
        <v>1947</v>
      </c>
      <c r="C38974">
        <v>1437319</v>
      </c>
    </row>
    <row r="38975" spans="1:3" x14ac:dyDescent="0.3">
      <c r="A38975" t="s">
        <v>2277</v>
      </c>
      <c r="B38975">
        <v>1948</v>
      </c>
      <c r="C38975">
        <v>1449973</v>
      </c>
    </row>
    <row r="38976" spans="1:3" x14ac:dyDescent="0.3">
      <c r="A38976" t="s">
        <v>2277</v>
      </c>
      <c r="B38976">
        <v>1949</v>
      </c>
      <c r="C38976">
        <v>1461901</v>
      </c>
    </row>
    <row r="38977" spans="1:3" x14ac:dyDescent="0.3">
      <c r="A38977" t="s">
        <v>2277</v>
      </c>
      <c r="B38977">
        <v>1950</v>
      </c>
      <c r="C38977">
        <v>1473093</v>
      </c>
    </row>
    <row r="38978" spans="1:3" x14ac:dyDescent="0.3">
      <c r="A38978" t="s">
        <v>2277</v>
      </c>
      <c r="B38978">
        <v>1951</v>
      </c>
      <c r="C38978">
        <v>1481629</v>
      </c>
    </row>
    <row r="38979" spans="1:3" x14ac:dyDescent="0.3">
      <c r="A38979" t="s">
        <v>2277</v>
      </c>
      <c r="B38979">
        <v>1952</v>
      </c>
      <c r="C38979">
        <v>1491677</v>
      </c>
    </row>
    <row r="38980" spans="1:3" x14ac:dyDescent="0.3">
      <c r="A38980" t="s">
        <v>2277</v>
      </c>
      <c r="B38980">
        <v>1953</v>
      </c>
      <c r="C38980">
        <v>1502835</v>
      </c>
    </row>
    <row r="38981" spans="1:3" x14ac:dyDescent="0.3">
      <c r="A38981" t="s">
        <v>2277</v>
      </c>
      <c r="B38981">
        <v>1954</v>
      </c>
      <c r="C38981">
        <v>1514790</v>
      </c>
    </row>
    <row r="38982" spans="1:3" x14ac:dyDescent="0.3">
      <c r="A38982" t="s">
        <v>2277</v>
      </c>
      <c r="B38982">
        <v>1955</v>
      </c>
      <c r="C38982">
        <v>1527207</v>
      </c>
    </row>
    <row r="38983" spans="1:3" x14ac:dyDescent="0.3">
      <c r="A38983" t="s">
        <v>2277</v>
      </c>
      <c r="B38983">
        <v>1956</v>
      </c>
      <c r="C38983">
        <v>1539788</v>
      </c>
    </row>
    <row r="38984" spans="1:3" x14ac:dyDescent="0.3">
      <c r="A38984" t="s">
        <v>2277</v>
      </c>
      <c r="B38984">
        <v>1957</v>
      </c>
      <c r="C38984">
        <v>1552256</v>
      </c>
    </row>
    <row r="38985" spans="1:3" x14ac:dyDescent="0.3">
      <c r="A38985" t="s">
        <v>2277</v>
      </c>
      <c r="B38985">
        <v>1958</v>
      </c>
      <c r="C38985">
        <v>1564362</v>
      </c>
    </row>
    <row r="38986" spans="1:3" x14ac:dyDescent="0.3">
      <c r="A38986" t="s">
        <v>2277</v>
      </c>
      <c r="B38986">
        <v>1959</v>
      </c>
      <c r="C38986">
        <v>1575868</v>
      </c>
    </row>
    <row r="38987" spans="1:3" x14ac:dyDescent="0.3">
      <c r="A38987" t="s">
        <v>2277</v>
      </c>
      <c r="B38987">
        <v>1960</v>
      </c>
      <c r="C38987">
        <v>1586628</v>
      </c>
    </row>
    <row r="38988" spans="1:3" x14ac:dyDescent="0.3">
      <c r="A38988" t="s">
        <v>2277</v>
      </c>
      <c r="B38988">
        <v>1961</v>
      </c>
      <c r="C38988">
        <v>1596554</v>
      </c>
    </row>
    <row r="38989" spans="1:3" x14ac:dyDescent="0.3">
      <c r="A38989" t="s">
        <v>2277</v>
      </c>
      <c r="B38989">
        <v>1962</v>
      </c>
      <c r="C38989">
        <v>1605640</v>
      </c>
    </row>
    <row r="38990" spans="1:3" x14ac:dyDescent="0.3">
      <c r="A38990" t="s">
        <v>2277</v>
      </c>
      <c r="B38990">
        <v>1963</v>
      </c>
      <c r="C38990">
        <v>1614019</v>
      </c>
    </row>
    <row r="38991" spans="1:3" x14ac:dyDescent="0.3">
      <c r="A38991" t="s">
        <v>2277</v>
      </c>
      <c r="B38991">
        <v>1964</v>
      </c>
      <c r="C38991">
        <v>1621886</v>
      </c>
    </row>
    <row r="38992" spans="1:3" x14ac:dyDescent="0.3">
      <c r="A38992" t="s">
        <v>2277</v>
      </c>
      <c r="B38992">
        <v>1965</v>
      </c>
      <c r="C38992">
        <v>1629439</v>
      </c>
    </row>
    <row r="38993" spans="1:3" x14ac:dyDescent="0.3">
      <c r="A38993" t="s">
        <v>2277</v>
      </c>
      <c r="B38993">
        <v>1966</v>
      </c>
      <c r="C38993">
        <v>1636661</v>
      </c>
    </row>
    <row r="38994" spans="1:3" x14ac:dyDescent="0.3">
      <c r="A38994" t="s">
        <v>2277</v>
      </c>
      <c r="B38994">
        <v>1967</v>
      </c>
      <c r="C38994">
        <v>1643695</v>
      </c>
    </row>
    <row r="38995" spans="1:3" x14ac:dyDescent="0.3">
      <c r="A38995" t="s">
        <v>2277</v>
      </c>
      <c r="B38995">
        <v>1968</v>
      </c>
      <c r="C38995">
        <v>1651090</v>
      </c>
    </row>
    <row r="38996" spans="1:3" x14ac:dyDescent="0.3">
      <c r="A38996" t="s">
        <v>2277</v>
      </c>
      <c r="B38996">
        <v>1969</v>
      </c>
      <c r="C38996">
        <v>1659562</v>
      </c>
    </row>
    <row r="38997" spans="1:3" x14ac:dyDescent="0.3">
      <c r="A38997" t="s">
        <v>2277</v>
      </c>
      <c r="B38997">
        <v>1970</v>
      </c>
      <c r="C38997">
        <v>1669584</v>
      </c>
    </row>
    <row r="38998" spans="1:3" x14ac:dyDescent="0.3">
      <c r="A38998" t="s">
        <v>2277</v>
      </c>
      <c r="B38998">
        <v>1971</v>
      </c>
      <c r="C38998">
        <v>1681432</v>
      </c>
    </row>
    <row r="38999" spans="1:3" x14ac:dyDescent="0.3">
      <c r="A38999" t="s">
        <v>2277</v>
      </c>
      <c r="B38999">
        <v>1972</v>
      </c>
      <c r="C38999">
        <v>1694979</v>
      </c>
    </row>
    <row r="39000" spans="1:3" x14ac:dyDescent="0.3">
      <c r="A39000" t="s">
        <v>2277</v>
      </c>
      <c r="B39000">
        <v>1973</v>
      </c>
      <c r="C39000">
        <v>1709978</v>
      </c>
    </row>
    <row r="39001" spans="1:3" x14ac:dyDescent="0.3">
      <c r="A39001" t="s">
        <v>2277</v>
      </c>
      <c r="B39001">
        <v>1974</v>
      </c>
      <c r="C39001">
        <v>1725971</v>
      </c>
    </row>
    <row r="39002" spans="1:3" x14ac:dyDescent="0.3">
      <c r="A39002" t="s">
        <v>2277</v>
      </c>
      <c r="B39002">
        <v>1975</v>
      </c>
      <c r="C39002">
        <v>1742621</v>
      </c>
    </row>
    <row r="39003" spans="1:3" x14ac:dyDescent="0.3">
      <c r="A39003" t="s">
        <v>2277</v>
      </c>
      <c r="B39003">
        <v>1976</v>
      </c>
      <c r="C39003">
        <v>1759721</v>
      </c>
    </row>
    <row r="39004" spans="1:3" x14ac:dyDescent="0.3">
      <c r="A39004" t="s">
        <v>2277</v>
      </c>
      <c r="B39004">
        <v>1977</v>
      </c>
      <c r="C39004">
        <v>1777315</v>
      </c>
    </row>
    <row r="39005" spans="1:3" x14ac:dyDescent="0.3">
      <c r="A39005" t="s">
        <v>2277</v>
      </c>
      <c r="B39005">
        <v>1978</v>
      </c>
      <c r="C39005">
        <v>1795643</v>
      </c>
    </row>
    <row r="39006" spans="1:3" x14ac:dyDescent="0.3">
      <c r="A39006" t="s">
        <v>2277</v>
      </c>
      <c r="B39006">
        <v>1979</v>
      </c>
      <c r="C39006">
        <v>1815106</v>
      </c>
    </row>
    <row r="39007" spans="1:3" x14ac:dyDescent="0.3">
      <c r="A39007" t="s">
        <v>2277</v>
      </c>
      <c r="B39007">
        <v>1980</v>
      </c>
      <c r="C39007">
        <v>1835842</v>
      </c>
    </row>
    <row r="39008" spans="1:3" x14ac:dyDescent="0.3">
      <c r="A39008" t="s">
        <v>2277</v>
      </c>
      <c r="B39008">
        <v>1981</v>
      </c>
      <c r="C39008">
        <v>1857851</v>
      </c>
    </row>
    <row r="39009" spans="1:3" x14ac:dyDescent="0.3">
      <c r="A39009" t="s">
        <v>2277</v>
      </c>
      <c r="B39009">
        <v>1982</v>
      </c>
      <c r="C39009">
        <v>1880707</v>
      </c>
    </row>
    <row r="39010" spans="1:3" x14ac:dyDescent="0.3">
      <c r="A39010" t="s">
        <v>2277</v>
      </c>
      <c r="B39010">
        <v>1983</v>
      </c>
      <c r="C39010">
        <v>1903548</v>
      </c>
    </row>
    <row r="39011" spans="1:3" x14ac:dyDescent="0.3">
      <c r="A39011" t="s">
        <v>2277</v>
      </c>
      <c r="B39011">
        <v>1984</v>
      </c>
      <c r="C39011">
        <v>1925312</v>
      </c>
    </row>
    <row r="39012" spans="1:3" x14ac:dyDescent="0.3">
      <c r="A39012" t="s">
        <v>2277</v>
      </c>
      <c r="B39012">
        <v>1985</v>
      </c>
      <c r="C39012">
        <v>1945129</v>
      </c>
    </row>
    <row r="39013" spans="1:3" x14ac:dyDescent="0.3">
      <c r="A39013" t="s">
        <v>2277</v>
      </c>
      <c r="B39013">
        <v>1986</v>
      </c>
      <c r="C39013">
        <v>1962870</v>
      </c>
    </row>
    <row r="39014" spans="1:3" x14ac:dyDescent="0.3">
      <c r="A39014" t="s">
        <v>2277</v>
      </c>
      <c r="B39014">
        <v>1987</v>
      </c>
      <c r="C39014">
        <v>1978498</v>
      </c>
    </row>
    <row r="39015" spans="1:3" x14ac:dyDescent="0.3">
      <c r="A39015" t="s">
        <v>2277</v>
      </c>
      <c r="B39015">
        <v>1988</v>
      </c>
      <c r="C39015">
        <v>1991387</v>
      </c>
    </row>
    <row r="39016" spans="1:3" x14ac:dyDescent="0.3">
      <c r="A39016" t="s">
        <v>2277</v>
      </c>
      <c r="B39016">
        <v>1989</v>
      </c>
      <c r="C39016">
        <v>2000832</v>
      </c>
    </row>
    <row r="39017" spans="1:3" x14ac:dyDescent="0.3">
      <c r="A39017" t="s">
        <v>2277</v>
      </c>
      <c r="B39017">
        <v>1990</v>
      </c>
      <c r="C39017">
        <v>2006404</v>
      </c>
    </row>
    <row r="39018" spans="1:3" x14ac:dyDescent="0.3">
      <c r="A39018" t="s">
        <v>2277</v>
      </c>
      <c r="B39018">
        <v>1991</v>
      </c>
      <c r="C39018">
        <v>2007780</v>
      </c>
    </row>
    <row r="39019" spans="1:3" x14ac:dyDescent="0.3">
      <c r="A39019" t="s">
        <v>2277</v>
      </c>
      <c r="B39019">
        <v>1992</v>
      </c>
      <c r="C39019">
        <v>2005352</v>
      </c>
    </row>
    <row r="39020" spans="1:3" x14ac:dyDescent="0.3">
      <c r="A39020" t="s">
        <v>2277</v>
      </c>
      <c r="B39020">
        <v>1993</v>
      </c>
      <c r="C39020">
        <v>2000560</v>
      </c>
    </row>
    <row r="39021" spans="1:3" x14ac:dyDescent="0.3">
      <c r="A39021" t="s">
        <v>2277</v>
      </c>
      <c r="B39021">
        <v>1994</v>
      </c>
      <c r="C39021">
        <v>1995326</v>
      </c>
    </row>
    <row r="39022" spans="1:3" x14ac:dyDescent="0.3">
      <c r="A39022" t="s">
        <v>2277</v>
      </c>
      <c r="B39022">
        <v>1995</v>
      </c>
      <c r="C39022">
        <v>1991126</v>
      </c>
    </row>
    <row r="39023" spans="1:3" x14ac:dyDescent="0.3">
      <c r="A39023" t="s">
        <v>2277</v>
      </c>
      <c r="B39023">
        <v>1996</v>
      </c>
      <c r="C39023">
        <v>1988580</v>
      </c>
    </row>
    <row r="39024" spans="1:3" x14ac:dyDescent="0.3">
      <c r="A39024" t="s">
        <v>2277</v>
      </c>
      <c r="B39024">
        <v>1997</v>
      </c>
      <c r="C39024">
        <v>1987457</v>
      </c>
    </row>
    <row r="39025" spans="1:3" x14ac:dyDescent="0.3">
      <c r="A39025" t="s">
        <v>2277</v>
      </c>
      <c r="B39025">
        <v>1998</v>
      </c>
      <c r="C39025">
        <v>1987384</v>
      </c>
    </row>
    <row r="39026" spans="1:3" x14ac:dyDescent="0.3">
      <c r="A39026" t="s">
        <v>2277</v>
      </c>
      <c r="B39026">
        <v>1999</v>
      </c>
      <c r="C39026">
        <v>1987625</v>
      </c>
    </row>
    <row r="39027" spans="1:3" x14ac:dyDescent="0.3">
      <c r="A39027" t="s">
        <v>2277</v>
      </c>
      <c r="B39027">
        <v>2000</v>
      </c>
      <c r="C39027">
        <v>1987710</v>
      </c>
    </row>
    <row r="39028" spans="1:3" x14ac:dyDescent="0.3">
      <c r="A39028" t="s">
        <v>2277</v>
      </c>
      <c r="B39028">
        <v>2001</v>
      </c>
      <c r="C39028">
        <v>1987457</v>
      </c>
    </row>
    <row r="39029" spans="1:3" x14ac:dyDescent="0.3">
      <c r="A39029" t="s">
        <v>2277</v>
      </c>
      <c r="B39029">
        <v>2002</v>
      </c>
      <c r="C39029">
        <v>1987265</v>
      </c>
    </row>
    <row r="39030" spans="1:3" x14ac:dyDescent="0.3">
      <c r="A39030" t="s">
        <v>2277</v>
      </c>
      <c r="B39030">
        <v>2003</v>
      </c>
      <c r="C39030">
        <v>1987855</v>
      </c>
    </row>
    <row r="39031" spans="1:3" x14ac:dyDescent="0.3">
      <c r="A39031" t="s">
        <v>2277</v>
      </c>
      <c r="B39031">
        <v>2004</v>
      </c>
      <c r="C39031">
        <v>1990226</v>
      </c>
    </row>
    <row r="39032" spans="1:3" x14ac:dyDescent="0.3">
      <c r="A39032" t="s">
        <v>2277</v>
      </c>
      <c r="B39032">
        <v>2005</v>
      </c>
      <c r="C39032">
        <v>1994979</v>
      </c>
    </row>
    <row r="39033" spans="1:3" x14ac:dyDescent="0.3">
      <c r="A39033" t="s">
        <v>2277</v>
      </c>
      <c r="B39033">
        <v>2006</v>
      </c>
      <c r="C39033">
        <v>2002427</v>
      </c>
    </row>
    <row r="39034" spans="1:3" x14ac:dyDescent="0.3">
      <c r="A39034" t="s">
        <v>2277</v>
      </c>
      <c r="B39034">
        <v>2007</v>
      </c>
      <c r="C39034">
        <v>2012128</v>
      </c>
    </row>
    <row r="39035" spans="1:3" x14ac:dyDescent="0.3">
      <c r="A39035" t="s">
        <v>2277</v>
      </c>
      <c r="B39035">
        <v>2008</v>
      </c>
      <c r="C39035">
        <v>2023049</v>
      </c>
    </row>
    <row r="39036" spans="1:3" x14ac:dyDescent="0.3">
      <c r="A39036" t="s">
        <v>2277</v>
      </c>
      <c r="B39036">
        <v>2009</v>
      </c>
      <c r="C39036">
        <v>2033807</v>
      </c>
    </row>
    <row r="39037" spans="1:3" x14ac:dyDescent="0.3">
      <c r="A39037" t="s">
        <v>2277</v>
      </c>
      <c r="B39037">
        <v>2010</v>
      </c>
      <c r="C39037">
        <v>2043336</v>
      </c>
    </row>
    <row r="39038" spans="1:3" x14ac:dyDescent="0.3">
      <c r="A39038" t="s">
        <v>2277</v>
      </c>
      <c r="B39038">
        <v>2011</v>
      </c>
      <c r="C39038">
        <v>2051277</v>
      </c>
    </row>
    <row r="39039" spans="1:3" x14ac:dyDescent="0.3">
      <c r="A39039" t="s">
        <v>2277</v>
      </c>
      <c r="B39039">
        <v>2012</v>
      </c>
      <c r="C39039">
        <v>2057826</v>
      </c>
    </row>
    <row r="39040" spans="1:3" x14ac:dyDescent="0.3">
      <c r="A39040" t="s">
        <v>2277</v>
      </c>
      <c r="B39040">
        <v>2013</v>
      </c>
      <c r="C39040">
        <v>2063120</v>
      </c>
    </row>
    <row r="39041" spans="1:3" x14ac:dyDescent="0.3">
      <c r="A39041" t="s">
        <v>2277</v>
      </c>
      <c r="B39041">
        <v>2014</v>
      </c>
      <c r="C39041">
        <v>2067487</v>
      </c>
    </row>
    <row r="39042" spans="1:3" x14ac:dyDescent="0.3">
      <c r="A39042" t="s">
        <v>2277</v>
      </c>
      <c r="B39042">
        <v>2015</v>
      </c>
      <c r="C39042">
        <v>2071199</v>
      </c>
    </row>
    <row r="39043" spans="1:3" x14ac:dyDescent="0.3">
      <c r="A39043" t="s">
        <v>2277</v>
      </c>
      <c r="B39043">
        <v>2016</v>
      </c>
      <c r="C39043">
        <v>2074205</v>
      </c>
    </row>
    <row r="39044" spans="1:3" x14ac:dyDescent="0.3">
      <c r="A39044" t="s">
        <v>2277</v>
      </c>
      <c r="B39044">
        <v>2017</v>
      </c>
      <c r="C39044">
        <v>2076395</v>
      </c>
    </row>
    <row r="39045" spans="1:3" x14ac:dyDescent="0.3">
      <c r="A39045" t="s">
        <v>2277</v>
      </c>
      <c r="B39045">
        <v>2018</v>
      </c>
      <c r="C39045">
        <v>2077835</v>
      </c>
    </row>
    <row r="39046" spans="1:3" x14ac:dyDescent="0.3">
      <c r="A39046" t="s">
        <v>2277</v>
      </c>
      <c r="B39046">
        <v>2019</v>
      </c>
      <c r="C39046">
        <v>2078654</v>
      </c>
    </row>
    <row r="39047" spans="1:3" x14ac:dyDescent="0.3">
      <c r="A39047" t="s">
        <v>2277</v>
      </c>
      <c r="B39047">
        <v>2020</v>
      </c>
      <c r="C39047">
        <v>2078931</v>
      </c>
    </row>
    <row r="39048" spans="1:3" x14ac:dyDescent="0.3">
      <c r="A39048" t="s">
        <v>2277</v>
      </c>
      <c r="B39048">
        <v>2021</v>
      </c>
      <c r="C39048">
        <v>2078723</v>
      </c>
    </row>
    <row r="39049" spans="1:3" x14ac:dyDescent="0.3">
      <c r="A39049" t="s">
        <v>2278</v>
      </c>
      <c r="B39049">
        <v>1800</v>
      </c>
      <c r="C39049">
        <v>56998</v>
      </c>
    </row>
    <row r="39050" spans="1:3" x14ac:dyDescent="0.3">
      <c r="A39050" t="s">
        <v>2278</v>
      </c>
      <c r="B39050">
        <v>1801</v>
      </c>
      <c r="C39050">
        <v>56998</v>
      </c>
    </row>
    <row r="39051" spans="1:3" x14ac:dyDescent="0.3">
      <c r="A39051" t="s">
        <v>2278</v>
      </c>
      <c r="B39051">
        <v>1802</v>
      </c>
      <c r="C39051">
        <v>56998</v>
      </c>
    </row>
    <row r="39052" spans="1:3" x14ac:dyDescent="0.3">
      <c r="A39052" t="s">
        <v>2278</v>
      </c>
      <c r="B39052">
        <v>1803</v>
      </c>
      <c r="C39052">
        <v>56998</v>
      </c>
    </row>
    <row r="39053" spans="1:3" x14ac:dyDescent="0.3">
      <c r="A39053" t="s">
        <v>2278</v>
      </c>
      <c r="B39053">
        <v>1804</v>
      </c>
      <c r="C39053">
        <v>56998</v>
      </c>
    </row>
    <row r="39054" spans="1:3" x14ac:dyDescent="0.3">
      <c r="A39054" t="s">
        <v>2278</v>
      </c>
      <c r="B39054">
        <v>1805</v>
      </c>
      <c r="C39054">
        <v>56998</v>
      </c>
    </row>
    <row r="39055" spans="1:3" x14ac:dyDescent="0.3">
      <c r="A39055" t="s">
        <v>2278</v>
      </c>
      <c r="B39055">
        <v>1806</v>
      </c>
      <c r="C39055">
        <v>56998</v>
      </c>
    </row>
    <row r="39056" spans="1:3" x14ac:dyDescent="0.3">
      <c r="A39056" t="s">
        <v>2278</v>
      </c>
      <c r="B39056">
        <v>1807</v>
      </c>
      <c r="C39056">
        <v>56998</v>
      </c>
    </row>
    <row r="39057" spans="1:3" x14ac:dyDescent="0.3">
      <c r="A39057" t="s">
        <v>2278</v>
      </c>
      <c r="B39057">
        <v>1808</v>
      </c>
      <c r="C39057">
        <v>56998</v>
      </c>
    </row>
    <row r="39058" spans="1:3" x14ac:dyDescent="0.3">
      <c r="A39058" t="s">
        <v>2278</v>
      </c>
      <c r="B39058">
        <v>1809</v>
      </c>
      <c r="C39058">
        <v>56998</v>
      </c>
    </row>
    <row r="39059" spans="1:3" x14ac:dyDescent="0.3">
      <c r="A39059" t="s">
        <v>2278</v>
      </c>
      <c r="B39059">
        <v>1810</v>
      </c>
      <c r="C39059">
        <v>56998</v>
      </c>
    </row>
    <row r="39060" spans="1:3" x14ac:dyDescent="0.3">
      <c r="A39060" t="s">
        <v>2278</v>
      </c>
      <c r="B39060">
        <v>1811</v>
      </c>
      <c r="C39060">
        <v>56998</v>
      </c>
    </row>
    <row r="39061" spans="1:3" x14ac:dyDescent="0.3">
      <c r="A39061" t="s">
        <v>2278</v>
      </c>
      <c r="B39061">
        <v>1812</v>
      </c>
      <c r="C39061">
        <v>56998</v>
      </c>
    </row>
    <row r="39062" spans="1:3" x14ac:dyDescent="0.3">
      <c r="A39062" t="s">
        <v>2278</v>
      </c>
      <c r="B39062">
        <v>1813</v>
      </c>
      <c r="C39062">
        <v>56998</v>
      </c>
    </row>
    <row r="39063" spans="1:3" x14ac:dyDescent="0.3">
      <c r="A39063" t="s">
        <v>2278</v>
      </c>
      <c r="B39063">
        <v>1814</v>
      </c>
      <c r="C39063">
        <v>56998</v>
      </c>
    </row>
    <row r="39064" spans="1:3" x14ac:dyDescent="0.3">
      <c r="A39064" t="s">
        <v>2278</v>
      </c>
      <c r="B39064">
        <v>1815</v>
      </c>
      <c r="C39064">
        <v>56998</v>
      </c>
    </row>
    <row r="39065" spans="1:3" x14ac:dyDescent="0.3">
      <c r="A39065" t="s">
        <v>2278</v>
      </c>
      <c r="B39065">
        <v>1816</v>
      </c>
      <c r="C39065">
        <v>56998</v>
      </c>
    </row>
    <row r="39066" spans="1:3" x14ac:dyDescent="0.3">
      <c r="A39066" t="s">
        <v>2278</v>
      </c>
      <c r="B39066">
        <v>1817</v>
      </c>
      <c r="C39066">
        <v>56998</v>
      </c>
    </row>
    <row r="39067" spans="1:3" x14ac:dyDescent="0.3">
      <c r="A39067" t="s">
        <v>2278</v>
      </c>
      <c r="B39067">
        <v>1818</v>
      </c>
      <c r="C39067">
        <v>56998</v>
      </c>
    </row>
    <row r="39068" spans="1:3" x14ac:dyDescent="0.3">
      <c r="A39068" t="s">
        <v>2278</v>
      </c>
      <c r="B39068">
        <v>1819</v>
      </c>
      <c r="C39068">
        <v>57121</v>
      </c>
    </row>
    <row r="39069" spans="1:3" x14ac:dyDescent="0.3">
      <c r="A39069" t="s">
        <v>2278</v>
      </c>
      <c r="B39069">
        <v>1820</v>
      </c>
      <c r="C39069">
        <v>57369</v>
      </c>
    </row>
    <row r="39070" spans="1:3" x14ac:dyDescent="0.3">
      <c r="A39070" t="s">
        <v>2278</v>
      </c>
      <c r="B39070">
        <v>1821</v>
      </c>
      <c r="C39070">
        <v>57743</v>
      </c>
    </row>
    <row r="39071" spans="1:3" x14ac:dyDescent="0.3">
      <c r="A39071" t="s">
        <v>2278</v>
      </c>
      <c r="B39071">
        <v>1822</v>
      </c>
      <c r="C39071">
        <v>58244</v>
      </c>
    </row>
    <row r="39072" spans="1:3" x14ac:dyDescent="0.3">
      <c r="A39072" t="s">
        <v>2278</v>
      </c>
      <c r="B39072">
        <v>1823</v>
      </c>
      <c r="C39072">
        <v>58873</v>
      </c>
    </row>
    <row r="39073" spans="1:3" x14ac:dyDescent="0.3">
      <c r="A39073" t="s">
        <v>2278</v>
      </c>
      <c r="B39073">
        <v>1824</v>
      </c>
      <c r="C39073">
        <v>59510</v>
      </c>
    </row>
    <row r="39074" spans="1:3" x14ac:dyDescent="0.3">
      <c r="A39074" t="s">
        <v>2278</v>
      </c>
      <c r="B39074">
        <v>1825</v>
      </c>
      <c r="C39074">
        <v>60153</v>
      </c>
    </row>
    <row r="39075" spans="1:3" x14ac:dyDescent="0.3">
      <c r="A39075" t="s">
        <v>2278</v>
      </c>
      <c r="B39075">
        <v>1826</v>
      </c>
      <c r="C39075">
        <v>60803</v>
      </c>
    </row>
    <row r="39076" spans="1:3" x14ac:dyDescent="0.3">
      <c r="A39076" t="s">
        <v>2278</v>
      </c>
      <c r="B39076">
        <v>1827</v>
      </c>
      <c r="C39076">
        <v>61460</v>
      </c>
    </row>
    <row r="39077" spans="1:3" x14ac:dyDescent="0.3">
      <c r="A39077" t="s">
        <v>2278</v>
      </c>
      <c r="B39077">
        <v>1828</v>
      </c>
      <c r="C39077">
        <v>62125</v>
      </c>
    </row>
    <row r="39078" spans="1:3" x14ac:dyDescent="0.3">
      <c r="A39078" t="s">
        <v>2278</v>
      </c>
      <c r="B39078">
        <v>1829</v>
      </c>
      <c r="C39078">
        <v>62796</v>
      </c>
    </row>
    <row r="39079" spans="1:3" x14ac:dyDescent="0.3">
      <c r="A39079" t="s">
        <v>2278</v>
      </c>
      <c r="B39079">
        <v>1830</v>
      </c>
      <c r="C39079">
        <v>63475</v>
      </c>
    </row>
    <row r="39080" spans="1:3" x14ac:dyDescent="0.3">
      <c r="A39080" t="s">
        <v>2278</v>
      </c>
      <c r="B39080">
        <v>1831</v>
      </c>
      <c r="C39080">
        <v>64161</v>
      </c>
    </row>
    <row r="39081" spans="1:3" x14ac:dyDescent="0.3">
      <c r="A39081" t="s">
        <v>2278</v>
      </c>
      <c r="B39081">
        <v>1832</v>
      </c>
      <c r="C39081">
        <v>64855</v>
      </c>
    </row>
    <row r="39082" spans="1:3" x14ac:dyDescent="0.3">
      <c r="A39082" t="s">
        <v>2278</v>
      </c>
      <c r="B39082">
        <v>1833</v>
      </c>
      <c r="C39082">
        <v>65556</v>
      </c>
    </row>
    <row r="39083" spans="1:3" x14ac:dyDescent="0.3">
      <c r="A39083" t="s">
        <v>2278</v>
      </c>
      <c r="B39083">
        <v>1834</v>
      </c>
      <c r="C39083">
        <v>66264</v>
      </c>
    </row>
    <row r="39084" spans="1:3" x14ac:dyDescent="0.3">
      <c r="A39084" t="s">
        <v>2278</v>
      </c>
      <c r="B39084">
        <v>1835</v>
      </c>
      <c r="C39084">
        <v>66981</v>
      </c>
    </row>
    <row r="39085" spans="1:3" x14ac:dyDescent="0.3">
      <c r="A39085" t="s">
        <v>2278</v>
      </c>
      <c r="B39085">
        <v>1836</v>
      </c>
      <c r="C39085">
        <v>67705</v>
      </c>
    </row>
    <row r="39086" spans="1:3" x14ac:dyDescent="0.3">
      <c r="A39086" t="s">
        <v>2278</v>
      </c>
      <c r="B39086">
        <v>1837</v>
      </c>
      <c r="C39086">
        <v>68436</v>
      </c>
    </row>
    <row r="39087" spans="1:3" x14ac:dyDescent="0.3">
      <c r="A39087" t="s">
        <v>2278</v>
      </c>
      <c r="B39087">
        <v>1838</v>
      </c>
      <c r="C39087">
        <v>69176</v>
      </c>
    </row>
    <row r="39088" spans="1:3" x14ac:dyDescent="0.3">
      <c r="A39088" t="s">
        <v>2278</v>
      </c>
      <c r="B39088">
        <v>1839</v>
      </c>
      <c r="C39088">
        <v>69924</v>
      </c>
    </row>
    <row r="39089" spans="1:3" x14ac:dyDescent="0.3">
      <c r="A39089" t="s">
        <v>2278</v>
      </c>
      <c r="B39089">
        <v>1840</v>
      </c>
      <c r="C39089">
        <v>70680</v>
      </c>
    </row>
    <row r="39090" spans="1:3" x14ac:dyDescent="0.3">
      <c r="A39090" t="s">
        <v>2278</v>
      </c>
      <c r="B39090">
        <v>1841</v>
      </c>
      <c r="C39090">
        <v>71444</v>
      </c>
    </row>
    <row r="39091" spans="1:3" x14ac:dyDescent="0.3">
      <c r="A39091" t="s">
        <v>2278</v>
      </c>
      <c r="B39091">
        <v>1842</v>
      </c>
      <c r="C39091">
        <v>72216</v>
      </c>
    </row>
    <row r="39092" spans="1:3" x14ac:dyDescent="0.3">
      <c r="A39092" t="s">
        <v>2278</v>
      </c>
      <c r="B39092">
        <v>1843</v>
      </c>
      <c r="C39092">
        <v>72997</v>
      </c>
    </row>
    <row r="39093" spans="1:3" x14ac:dyDescent="0.3">
      <c r="A39093" t="s">
        <v>2278</v>
      </c>
      <c r="B39093">
        <v>1844</v>
      </c>
      <c r="C39093">
        <v>73786</v>
      </c>
    </row>
    <row r="39094" spans="1:3" x14ac:dyDescent="0.3">
      <c r="A39094" t="s">
        <v>2278</v>
      </c>
      <c r="B39094">
        <v>1845</v>
      </c>
      <c r="C39094">
        <v>74583</v>
      </c>
    </row>
    <row r="39095" spans="1:3" x14ac:dyDescent="0.3">
      <c r="A39095" t="s">
        <v>2278</v>
      </c>
      <c r="B39095">
        <v>1846</v>
      </c>
      <c r="C39095">
        <v>75389</v>
      </c>
    </row>
    <row r="39096" spans="1:3" x14ac:dyDescent="0.3">
      <c r="A39096" t="s">
        <v>2278</v>
      </c>
      <c r="B39096">
        <v>1847</v>
      </c>
      <c r="C39096">
        <v>76204</v>
      </c>
    </row>
    <row r="39097" spans="1:3" x14ac:dyDescent="0.3">
      <c r="A39097" t="s">
        <v>2278</v>
      </c>
      <c r="B39097">
        <v>1848</v>
      </c>
      <c r="C39097">
        <v>77028</v>
      </c>
    </row>
    <row r="39098" spans="1:3" x14ac:dyDescent="0.3">
      <c r="A39098" t="s">
        <v>2278</v>
      </c>
      <c r="B39098">
        <v>1849</v>
      </c>
      <c r="C39098">
        <v>77861</v>
      </c>
    </row>
    <row r="39099" spans="1:3" x14ac:dyDescent="0.3">
      <c r="A39099" t="s">
        <v>2278</v>
      </c>
      <c r="B39099">
        <v>1850</v>
      </c>
      <c r="C39099">
        <v>78702</v>
      </c>
    </row>
    <row r="39100" spans="1:3" x14ac:dyDescent="0.3">
      <c r="A39100" t="s">
        <v>2278</v>
      </c>
      <c r="B39100">
        <v>1851</v>
      </c>
      <c r="C39100">
        <v>79362</v>
      </c>
    </row>
    <row r="39101" spans="1:3" x14ac:dyDescent="0.3">
      <c r="A39101" t="s">
        <v>2278</v>
      </c>
      <c r="B39101">
        <v>1852</v>
      </c>
      <c r="C39101">
        <v>80027</v>
      </c>
    </row>
    <row r="39102" spans="1:3" x14ac:dyDescent="0.3">
      <c r="A39102" t="s">
        <v>2278</v>
      </c>
      <c r="B39102">
        <v>1853</v>
      </c>
      <c r="C39102">
        <v>80696</v>
      </c>
    </row>
    <row r="39103" spans="1:3" x14ac:dyDescent="0.3">
      <c r="A39103" t="s">
        <v>2278</v>
      </c>
      <c r="B39103">
        <v>1854</v>
      </c>
      <c r="C39103">
        <v>81371</v>
      </c>
    </row>
    <row r="39104" spans="1:3" x14ac:dyDescent="0.3">
      <c r="A39104" t="s">
        <v>2278</v>
      </c>
      <c r="B39104">
        <v>1855</v>
      </c>
      <c r="C39104">
        <v>82051</v>
      </c>
    </row>
    <row r="39105" spans="1:3" x14ac:dyDescent="0.3">
      <c r="A39105" t="s">
        <v>2278</v>
      </c>
      <c r="B39105">
        <v>1856</v>
      </c>
      <c r="C39105">
        <v>82737</v>
      </c>
    </row>
    <row r="39106" spans="1:3" x14ac:dyDescent="0.3">
      <c r="A39106" t="s">
        <v>2278</v>
      </c>
      <c r="B39106">
        <v>1857</v>
      </c>
      <c r="C39106">
        <v>83427</v>
      </c>
    </row>
    <row r="39107" spans="1:3" x14ac:dyDescent="0.3">
      <c r="A39107" t="s">
        <v>2278</v>
      </c>
      <c r="B39107">
        <v>1858</v>
      </c>
      <c r="C39107">
        <v>84123</v>
      </c>
    </row>
    <row r="39108" spans="1:3" x14ac:dyDescent="0.3">
      <c r="A39108" t="s">
        <v>2278</v>
      </c>
      <c r="B39108">
        <v>1859</v>
      </c>
      <c r="C39108">
        <v>84824</v>
      </c>
    </row>
    <row r="39109" spans="1:3" x14ac:dyDescent="0.3">
      <c r="A39109" t="s">
        <v>2278</v>
      </c>
      <c r="B39109">
        <v>1860</v>
      </c>
      <c r="C39109">
        <v>85530</v>
      </c>
    </row>
    <row r="39110" spans="1:3" x14ac:dyDescent="0.3">
      <c r="A39110" t="s">
        <v>2278</v>
      </c>
      <c r="B39110">
        <v>1861</v>
      </c>
      <c r="C39110">
        <v>86242</v>
      </c>
    </row>
    <row r="39111" spans="1:3" x14ac:dyDescent="0.3">
      <c r="A39111" t="s">
        <v>2278</v>
      </c>
      <c r="B39111">
        <v>1862</v>
      </c>
      <c r="C39111">
        <v>86959</v>
      </c>
    </row>
    <row r="39112" spans="1:3" x14ac:dyDescent="0.3">
      <c r="A39112" t="s">
        <v>2278</v>
      </c>
      <c r="B39112">
        <v>1863</v>
      </c>
      <c r="C39112">
        <v>87682</v>
      </c>
    </row>
    <row r="39113" spans="1:3" x14ac:dyDescent="0.3">
      <c r="A39113" t="s">
        <v>2278</v>
      </c>
      <c r="B39113">
        <v>1864</v>
      </c>
      <c r="C39113">
        <v>88410</v>
      </c>
    </row>
    <row r="39114" spans="1:3" x14ac:dyDescent="0.3">
      <c r="A39114" t="s">
        <v>2278</v>
      </c>
      <c r="B39114">
        <v>1865</v>
      </c>
      <c r="C39114">
        <v>89143</v>
      </c>
    </row>
    <row r="39115" spans="1:3" x14ac:dyDescent="0.3">
      <c r="A39115" t="s">
        <v>2278</v>
      </c>
      <c r="B39115">
        <v>1866</v>
      </c>
      <c r="C39115">
        <v>89883</v>
      </c>
    </row>
    <row r="39116" spans="1:3" x14ac:dyDescent="0.3">
      <c r="A39116" t="s">
        <v>2278</v>
      </c>
      <c r="B39116">
        <v>1867</v>
      </c>
      <c r="C39116">
        <v>90627</v>
      </c>
    </row>
    <row r="39117" spans="1:3" x14ac:dyDescent="0.3">
      <c r="A39117" t="s">
        <v>2278</v>
      </c>
      <c r="B39117">
        <v>1868</v>
      </c>
      <c r="C39117">
        <v>91377</v>
      </c>
    </row>
    <row r="39118" spans="1:3" x14ac:dyDescent="0.3">
      <c r="A39118" t="s">
        <v>2278</v>
      </c>
      <c r="B39118">
        <v>1869</v>
      </c>
      <c r="C39118">
        <v>92133</v>
      </c>
    </row>
    <row r="39119" spans="1:3" x14ac:dyDescent="0.3">
      <c r="A39119" t="s">
        <v>2278</v>
      </c>
      <c r="B39119">
        <v>1870</v>
      </c>
      <c r="C39119">
        <v>92895</v>
      </c>
    </row>
    <row r="39120" spans="1:3" x14ac:dyDescent="0.3">
      <c r="A39120" t="s">
        <v>2278</v>
      </c>
      <c r="B39120">
        <v>1871</v>
      </c>
      <c r="C39120">
        <v>93662</v>
      </c>
    </row>
    <row r="39121" spans="1:3" x14ac:dyDescent="0.3">
      <c r="A39121" t="s">
        <v>2278</v>
      </c>
      <c r="B39121">
        <v>1872</v>
      </c>
      <c r="C39121">
        <v>94435</v>
      </c>
    </row>
    <row r="39122" spans="1:3" x14ac:dyDescent="0.3">
      <c r="A39122" t="s">
        <v>2278</v>
      </c>
      <c r="B39122">
        <v>1873</v>
      </c>
      <c r="C39122">
        <v>95214</v>
      </c>
    </row>
    <row r="39123" spans="1:3" x14ac:dyDescent="0.3">
      <c r="A39123" t="s">
        <v>2278</v>
      </c>
      <c r="B39123">
        <v>1874</v>
      </c>
      <c r="C39123">
        <v>95998</v>
      </c>
    </row>
    <row r="39124" spans="1:3" x14ac:dyDescent="0.3">
      <c r="A39124" t="s">
        <v>2278</v>
      </c>
      <c r="B39124">
        <v>1875</v>
      </c>
      <c r="C39124">
        <v>96788</v>
      </c>
    </row>
    <row r="39125" spans="1:3" x14ac:dyDescent="0.3">
      <c r="A39125" t="s">
        <v>2278</v>
      </c>
      <c r="B39125">
        <v>1876</v>
      </c>
      <c r="C39125">
        <v>97585</v>
      </c>
    </row>
    <row r="39126" spans="1:3" x14ac:dyDescent="0.3">
      <c r="A39126" t="s">
        <v>2278</v>
      </c>
      <c r="B39126">
        <v>1877</v>
      </c>
      <c r="C39126">
        <v>98387</v>
      </c>
    </row>
    <row r="39127" spans="1:3" x14ac:dyDescent="0.3">
      <c r="A39127" t="s">
        <v>2278</v>
      </c>
      <c r="B39127">
        <v>1878</v>
      </c>
      <c r="C39127">
        <v>99195</v>
      </c>
    </row>
    <row r="39128" spans="1:3" x14ac:dyDescent="0.3">
      <c r="A39128" t="s">
        <v>2278</v>
      </c>
      <c r="B39128">
        <v>1879</v>
      </c>
      <c r="C39128">
        <v>100009</v>
      </c>
    </row>
    <row r="39129" spans="1:3" x14ac:dyDescent="0.3">
      <c r="A39129" t="s">
        <v>2278</v>
      </c>
      <c r="B39129">
        <v>1880</v>
      </c>
      <c r="C39129">
        <v>100829</v>
      </c>
    </row>
    <row r="39130" spans="1:3" x14ac:dyDescent="0.3">
      <c r="A39130" t="s">
        <v>2278</v>
      </c>
      <c r="B39130">
        <v>1881</v>
      </c>
      <c r="C39130">
        <v>101655</v>
      </c>
    </row>
    <row r="39131" spans="1:3" x14ac:dyDescent="0.3">
      <c r="A39131" t="s">
        <v>2278</v>
      </c>
      <c r="B39131">
        <v>1882</v>
      </c>
      <c r="C39131">
        <v>102487</v>
      </c>
    </row>
    <row r="39132" spans="1:3" x14ac:dyDescent="0.3">
      <c r="A39132" t="s">
        <v>2278</v>
      </c>
      <c r="B39132">
        <v>1883</v>
      </c>
      <c r="C39132">
        <v>103325</v>
      </c>
    </row>
    <row r="39133" spans="1:3" x14ac:dyDescent="0.3">
      <c r="A39133" t="s">
        <v>2278</v>
      </c>
      <c r="B39133">
        <v>1884</v>
      </c>
      <c r="C39133">
        <v>104170</v>
      </c>
    </row>
    <row r="39134" spans="1:3" x14ac:dyDescent="0.3">
      <c r="A39134" t="s">
        <v>2278</v>
      </c>
      <c r="B39134">
        <v>1885</v>
      </c>
      <c r="C39134">
        <v>105020</v>
      </c>
    </row>
    <row r="39135" spans="1:3" x14ac:dyDescent="0.3">
      <c r="A39135" t="s">
        <v>2278</v>
      </c>
      <c r="B39135">
        <v>1886</v>
      </c>
      <c r="C39135">
        <v>105877</v>
      </c>
    </row>
    <row r="39136" spans="1:3" x14ac:dyDescent="0.3">
      <c r="A39136" t="s">
        <v>2278</v>
      </c>
      <c r="B39136">
        <v>1887</v>
      </c>
      <c r="C39136">
        <v>106740</v>
      </c>
    </row>
    <row r="39137" spans="1:3" x14ac:dyDescent="0.3">
      <c r="A39137" t="s">
        <v>2278</v>
      </c>
      <c r="B39137">
        <v>1888</v>
      </c>
      <c r="C39137">
        <v>107610</v>
      </c>
    </row>
    <row r="39138" spans="1:3" x14ac:dyDescent="0.3">
      <c r="A39138" t="s">
        <v>2278</v>
      </c>
      <c r="B39138">
        <v>1889</v>
      </c>
      <c r="C39138">
        <v>108485</v>
      </c>
    </row>
    <row r="39139" spans="1:3" x14ac:dyDescent="0.3">
      <c r="A39139" t="s">
        <v>2278</v>
      </c>
      <c r="B39139">
        <v>1890</v>
      </c>
      <c r="C39139">
        <v>109367</v>
      </c>
    </row>
    <row r="39140" spans="1:3" x14ac:dyDescent="0.3">
      <c r="A39140" t="s">
        <v>2278</v>
      </c>
      <c r="B39140">
        <v>1891</v>
      </c>
      <c r="C39140">
        <v>110256</v>
      </c>
    </row>
    <row r="39141" spans="1:3" x14ac:dyDescent="0.3">
      <c r="A39141" t="s">
        <v>2278</v>
      </c>
      <c r="B39141">
        <v>1892</v>
      </c>
      <c r="C39141">
        <v>111151</v>
      </c>
    </row>
    <row r="39142" spans="1:3" x14ac:dyDescent="0.3">
      <c r="A39142" t="s">
        <v>2278</v>
      </c>
      <c r="B39142">
        <v>1893</v>
      </c>
      <c r="C39142">
        <v>112052</v>
      </c>
    </row>
    <row r="39143" spans="1:3" x14ac:dyDescent="0.3">
      <c r="A39143" t="s">
        <v>2278</v>
      </c>
      <c r="B39143">
        <v>1894</v>
      </c>
      <c r="C39143">
        <v>112960</v>
      </c>
    </row>
    <row r="39144" spans="1:3" x14ac:dyDescent="0.3">
      <c r="A39144" t="s">
        <v>2278</v>
      </c>
      <c r="B39144">
        <v>1895</v>
      </c>
      <c r="C39144">
        <v>113874</v>
      </c>
    </row>
    <row r="39145" spans="1:3" x14ac:dyDescent="0.3">
      <c r="A39145" t="s">
        <v>2278</v>
      </c>
      <c r="B39145">
        <v>1896</v>
      </c>
      <c r="C39145">
        <v>114795</v>
      </c>
    </row>
    <row r="39146" spans="1:3" x14ac:dyDescent="0.3">
      <c r="A39146" t="s">
        <v>2278</v>
      </c>
      <c r="B39146">
        <v>1897</v>
      </c>
      <c r="C39146">
        <v>115723</v>
      </c>
    </row>
    <row r="39147" spans="1:3" x14ac:dyDescent="0.3">
      <c r="A39147" t="s">
        <v>2278</v>
      </c>
      <c r="B39147">
        <v>1898</v>
      </c>
      <c r="C39147">
        <v>116657</v>
      </c>
    </row>
    <row r="39148" spans="1:3" x14ac:dyDescent="0.3">
      <c r="A39148" t="s">
        <v>2278</v>
      </c>
      <c r="B39148">
        <v>1899</v>
      </c>
      <c r="C39148">
        <v>117598</v>
      </c>
    </row>
    <row r="39149" spans="1:3" x14ac:dyDescent="0.3">
      <c r="A39149" t="s">
        <v>2278</v>
      </c>
      <c r="B39149">
        <v>1900</v>
      </c>
      <c r="C39149">
        <v>118545</v>
      </c>
    </row>
    <row r="39150" spans="1:3" x14ac:dyDescent="0.3">
      <c r="A39150" t="s">
        <v>2278</v>
      </c>
      <c r="B39150">
        <v>1901</v>
      </c>
      <c r="C39150">
        <v>119499</v>
      </c>
    </row>
    <row r="39151" spans="1:3" x14ac:dyDescent="0.3">
      <c r="A39151" t="s">
        <v>2278</v>
      </c>
      <c r="B39151">
        <v>1902</v>
      </c>
      <c r="C39151">
        <v>120460</v>
      </c>
    </row>
    <row r="39152" spans="1:3" x14ac:dyDescent="0.3">
      <c r="A39152" t="s">
        <v>2278</v>
      </c>
      <c r="B39152">
        <v>1903</v>
      </c>
      <c r="C39152">
        <v>121428</v>
      </c>
    </row>
    <row r="39153" spans="1:3" x14ac:dyDescent="0.3">
      <c r="A39153" t="s">
        <v>2278</v>
      </c>
      <c r="B39153">
        <v>1904</v>
      </c>
      <c r="C39153">
        <v>122403</v>
      </c>
    </row>
    <row r="39154" spans="1:3" x14ac:dyDescent="0.3">
      <c r="A39154" t="s">
        <v>2278</v>
      </c>
      <c r="B39154">
        <v>1905</v>
      </c>
      <c r="C39154">
        <v>123385</v>
      </c>
    </row>
    <row r="39155" spans="1:3" x14ac:dyDescent="0.3">
      <c r="A39155" t="s">
        <v>2278</v>
      </c>
      <c r="B39155">
        <v>1906</v>
      </c>
      <c r="C39155">
        <v>124373</v>
      </c>
    </row>
    <row r="39156" spans="1:3" x14ac:dyDescent="0.3">
      <c r="A39156" t="s">
        <v>2278</v>
      </c>
      <c r="B39156">
        <v>1907</v>
      </c>
      <c r="C39156">
        <v>125369</v>
      </c>
    </row>
    <row r="39157" spans="1:3" x14ac:dyDescent="0.3">
      <c r="A39157" t="s">
        <v>2278</v>
      </c>
      <c r="B39157">
        <v>1908</v>
      </c>
      <c r="C39157">
        <v>126371</v>
      </c>
    </row>
    <row r="39158" spans="1:3" x14ac:dyDescent="0.3">
      <c r="A39158" t="s">
        <v>2278</v>
      </c>
      <c r="B39158">
        <v>1909</v>
      </c>
      <c r="C39158">
        <v>127119</v>
      </c>
    </row>
    <row r="39159" spans="1:3" x14ac:dyDescent="0.3">
      <c r="A39159" t="s">
        <v>2278</v>
      </c>
      <c r="B39159">
        <v>1910</v>
      </c>
      <c r="C39159">
        <v>127613</v>
      </c>
    </row>
    <row r="39160" spans="1:3" x14ac:dyDescent="0.3">
      <c r="A39160" t="s">
        <v>2278</v>
      </c>
      <c r="B39160">
        <v>1911</v>
      </c>
      <c r="C39160">
        <v>127850</v>
      </c>
    </row>
    <row r="39161" spans="1:3" x14ac:dyDescent="0.3">
      <c r="A39161" t="s">
        <v>2278</v>
      </c>
      <c r="B39161">
        <v>1912</v>
      </c>
      <c r="C39161">
        <v>127832</v>
      </c>
    </row>
    <row r="39162" spans="1:3" x14ac:dyDescent="0.3">
      <c r="A39162" t="s">
        <v>2278</v>
      </c>
      <c r="B39162">
        <v>1913</v>
      </c>
      <c r="C39162">
        <v>127556</v>
      </c>
    </row>
    <row r="39163" spans="1:3" x14ac:dyDescent="0.3">
      <c r="A39163" t="s">
        <v>2278</v>
      </c>
      <c r="B39163">
        <v>1914</v>
      </c>
      <c r="C39163">
        <v>127279</v>
      </c>
    </row>
    <row r="39164" spans="1:3" x14ac:dyDescent="0.3">
      <c r="A39164" t="s">
        <v>2278</v>
      </c>
      <c r="B39164">
        <v>1915</v>
      </c>
      <c r="C39164">
        <v>127002</v>
      </c>
    </row>
    <row r="39165" spans="1:3" x14ac:dyDescent="0.3">
      <c r="A39165" t="s">
        <v>2278</v>
      </c>
      <c r="B39165">
        <v>1916</v>
      </c>
      <c r="C39165">
        <v>126725</v>
      </c>
    </row>
    <row r="39166" spans="1:3" x14ac:dyDescent="0.3">
      <c r="A39166" t="s">
        <v>2278</v>
      </c>
      <c r="B39166">
        <v>1917</v>
      </c>
      <c r="C39166">
        <v>126447</v>
      </c>
    </row>
    <row r="39167" spans="1:3" x14ac:dyDescent="0.3">
      <c r="A39167" t="s">
        <v>2278</v>
      </c>
      <c r="B39167">
        <v>1918</v>
      </c>
      <c r="C39167">
        <v>126531</v>
      </c>
    </row>
    <row r="39168" spans="1:3" x14ac:dyDescent="0.3">
      <c r="A39168" t="s">
        <v>2278</v>
      </c>
      <c r="B39168">
        <v>1919</v>
      </c>
      <c r="C39168">
        <v>125425</v>
      </c>
    </row>
    <row r="39169" spans="1:3" x14ac:dyDescent="0.3">
      <c r="A39169" t="s">
        <v>2278</v>
      </c>
      <c r="B39169">
        <v>1920</v>
      </c>
      <c r="C39169">
        <v>123184</v>
      </c>
    </row>
    <row r="39170" spans="1:3" x14ac:dyDescent="0.3">
      <c r="A39170" t="s">
        <v>2278</v>
      </c>
      <c r="B39170">
        <v>1921</v>
      </c>
      <c r="C39170">
        <v>119859</v>
      </c>
    </row>
    <row r="39171" spans="1:3" x14ac:dyDescent="0.3">
      <c r="A39171" t="s">
        <v>2278</v>
      </c>
      <c r="B39171">
        <v>1922</v>
      </c>
      <c r="C39171">
        <v>115499</v>
      </c>
    </row>
    <row r="39172" spans="1:3" x14ac:dyDescent="0.3">
      <c r="A39172" t="s">
        <v>2278</v>
      </c>
      <c r="B39172">
        <v>1923</v>
      </c>
      <c r="C39172">
        <v>110153</v>
      </c>
    </row>
    <row r="39173" spans="1:3" x14ac:dyDescent="0.3">
      <c r="A39173" t="s">
        <v>2278</v>
      </c>
      <c r="B39173">
        <v>1924</v>
      </c>
      <c r="C39173">
        <v>105053</v>
      </c>
    </row>
    <row r="39174" spans="1:3" x14ac:dyDescent="0.3">
      <c r="A39174" t="s">
        <v>2278</v>
      </c>
      <c r="B39174">
        <v>1925</v>
      </c>
      <c r="C39174">
        <v>100190</v>
      </c>
    </row>
    <row r="39175" spans="1:3" x14ac:dyDescent="0.3">
      <c r="A39175" t="s">
        <v>2278</v>
      </c>
      <c r="B39175">
        <v>1926</v>
      </c>
      <c r="C39175">
        <v>95552</v>
      </c>
    </row>
    <row r="39176" spans="1:3" x14ac:dyDescent="0.3">
      <c r="A39176" t="s">
        <v>2278</v>
      </c>
      <c r="B39176">
        <v>1927</v>
      </c>
      <c r="C39176">
        <v>91129</v>
      </c>
    </row>
    <row r="39177" spans="1:3" x14ac:dyDescent="0.3">
      <c r="A39177" t="s">
        <v>2278</v>
      </c>
      <c r="B39177">
        <v>1928</v>
      </c>
      <c r="C39177">
        <v>86910</v>
      </c>
    </row>
    <row r="39178" spans="1:3" x14ac:dyDescent="0.3">
      <c r="A39178" t="s">
        <v>2278</v>
      </c>
      <c r="B39178">
        <v>1929</v>
      </c>
      <c r="C39178">
        <v>83634</v>
      </c>
    </row>
    <row r="39179" spans="1:3" x14ac:dyDescent="0.3">
      <c r="A39179" t="s">
        <v>2278</v>
      </c>
      <c r="B39179">
        <v>1930</v>
      </c>
      <c r="C39179">
        <v>81257</v>
      </c>
    </row>
    <row r="39180" spans="1:3" x14ac:dyDescent="0.3">
      <c r="A39180" t="s">
        <v>2278</v>
      </c>
      <c r="B39180">
        <v>1931</v>
      </c>
      <c r="C39180">
        <v>79738</v>
      </c>
    </row>
    <row r="39181" spans="1:3" x14ac:dyDescent="0.3">
      <c r="A39181" t="s">
        <v>2278</v>
      </c>
      <c r="B39181">
        <v>1932</v>
      </c>
      <c r="C39181">
        <v>79040</v>
      </c>
    </row>
    <row r="39182" spans="1:3" x14ac:dyDescent="0.3">
      <c r="A39182" t="s">
        <v>2278</v>
      </c>
      <c r="B39182">
        <v>1933</v>
      </c>
      <c r="C39182">
        <v>79123</v>
      </c>
    </row>
    <row r="39183" spans="1:3" x14ac:dyDescent="0.3">
      <c r="A39183" t="s">
        <v>2278</v>
      </c>
      <c r="B39183">
        <v>1934</v>
      </c>
      <c r="C39183">
        <v>79207</v>
      </c>
    </row>
    <row r="39184" spans="1:3" x14ac:dyDescent="0.3">
      <c r="A39184" t="s">
        <v>2278</v>
      </c>
      <c r="B39184">
        <v>1935</v>
      </c>
      <c r="C39184">
        <v>79291</v>
      </c>
    </row>
    <row r="39185" spans="1:3" x14ac:dyDescent="0.3">
      <c r="A39185" t="s">
        <v>2278</v>
      </c>
      <c r="B39185">
        <v>1936</v>
      </c>
      <c r="C39185">
        <v>79375</v>
      </c>
    </row>
    <row r="39186" spans="1:3" x14ac:dyDescent="0.3">
      <c r="A39186" t="s">
        <v>2278</v>
      </c>
      <c r="B39186">
        <v>1937</v>
      </c>
      <c r="C39186">
        <v>79459</v>
      </c>
    </row>
    <row r="39187" spans="1:3" x14ac:dyDescent="0.3">
      <c r="A39187" t="s">
        <v>2278</v>
      </c>
      <c r="B39187">
        <v>1938</v>
      </c>
      <c r="C39187">
        <v>79543</v>
      </c>
    </row>
    <row r="39188" spans="1:3" x14ac:dyDescent="0.3">
      <c r="A39188" t="s">
        <v>2278</v>
      </c>
      <c r="B39188">
        <v>1939</v>
      </c>
      <c r="C39188">
        <v>79796</v>
      </c>
    </row>
    <row r="39189" spans="1:3" x14ac:dyDescent="0.3">
      <c r="A39189" t="s">
        <v>2278</v>
      </c>
      <c r="B39189">
        <v>1940</v>
      </c>
      <c r="C39189">
        <v>80219</v>
      </c>
    </row>
    <row r="39190" spans="1:3" x14ac:dyDescent="0.3">
      <c r="A39190" t="s">
        <v>2278</v>
      </c>
      <c r="B39190">
        <v>1941</v>
      </c>
      <c r="C39190">
        <v>80816</v>
      </c>
    </row>
    <row r="39191" spans="1:3" x14ac:dyDescent="0.3">
      <c r="A39191" t="s">
        <v>2278</v>
      </c>
      <c r="B39191">
        <v>1942</v>
      </c>
      <c r="C39191">
        <v>81588</v>
      </c>
    </row>
    <row r="39192" spans="1:3" x14ac:dyDescent="0.3">
      <c r="A39192" t="s">
        <v>2278</v>
      </c>
      <c r="B39192">
        <v>1943</v>
      </c>
      <c r="C39192">
        <v>82537</v>
      </c>
    </row>
    <row r="39193" spans="1:3" x14ac:dyDescent="0.3">
      <c r="A39193" t="s">
        <v>2278</v>
      </c>
      <c r="B39193">
        <v>1944</v>
      </c>
      <c r="C39193">
        <v>83497</v>
      </c>
    </row>
    <row r="39194" spans="1:3" x14ac:dyDescent="0.3">
      <c r="A39194" t="s">
        <v>2278</v>
      </c>
      <c r="B39194">
        <v>1945</v>
      </c>
      <c r="C39194">
        <v>84468</v>
      </c>
    </row>
    <row r="39195" spans="1:3" x14ac:dyDescent="0.3">
      <c r="A39195" t="s">
        <v>2278</v>
      </c>
      <c r="B39195">
        <v>1946</v>
      </c>
      <c r="C39195">
        <v>85450</v>
      </c>
    </row>
    <row r="39196" spans="1:3" x14ac:dyDescent="0.3">
      <c r="A39196" t="s">
        <v>2278</v>
      </c>
      <c r="B39196">
        <v>1947</v>
      </c>
      <c r="C39196">
        <v>86444</v>
      </c>
    </row>
    <row r="39197" spans="1:3" x14ac:dyDescent="0.3">
      <c r="A39197" t="s">
        <v>2278</v>
      </c>
      <c r="B39197">
        <v>1948</v>
      </c>
      <c r="C39197">
        <v>87450</v>
      </c>
    </row>
    <row r="39198" spans="1:3" x14ac:dyDescent="0.3">
      <c r="A39198" t="s">
        <v>2278</v>
      </c>
      <c r="B39198">
        <v>1949</v>
      </c>
      <c r="C39198">
        <v>88565</v>
      </c>
    </row>
    <row r="39199" spans="1:3" x14ac:dyDescent="0.3">
      <c r="A39199" t="s">
        <v>2278</v>
      </c>
      <c r="B39199">
        <v>1950</v>
      </c>
      <c r="C39199">
        <v>89793</v>
      </c>
    </row>
    <row r="39200" spans="1:3" x14ac:dyDescent="0.3">
      <c r="A39200" t="s">
        <v>2278</v>
      </c>
      <c r="B39200">
        <v>1951</v>
      </c>
      <c r="C39200">
        <v>91790</v>
      </c>
    </row>
    <row r="39201" spans="1:3" x14ac:dyDescent="0.3">
      <c r="A39201" t="s">
        <v>2278</v>
      </c>
      <c r="B39201">
        <v>1952</v>
      </c>
      <c r="C39201">
        <v>94059</v>
      </c>
    </row>
    <row r="39202" spans="1:3" x14ac:dyDescent="0.3">
      <c r="A39202" t="s">
        <v>2278</v>
      </c>
      <c r="B39202">
        <v>1953</v>
      </c>
      <c r="C39202">
        <v>96539</v>
      </c>
    </row>
    <row r="39203" spans="1:3" x14ac:dyDescent="0.3">
      <c r="A39203" t="s">
        <v>2278</v>
      </c>
      <c r="B39203">
        <v>1954</v>
      </c>
      <c r="C39203">
        <v>99191</v>
      </c>
    </row>
    <row r="39204" spans="1:3" x14ac:dyDescent="0.3">
      <c r="A39204" t="s">
        <v>2278</v>
      </c>
      <c r="B39204">
        <v>1955</v>
      </c>
      <c r="C39204">
        <v>102001</v>
      </c>
    </row>
    <row r="39205" spans="1:3" x14ac:dyDescent="0.3">
      <c r="A39205" t="s">
        <v>2278</v>
      </c>
      <c r="B39205">
        <v>1956</v>
      </c>
      <c r="C39205">
        <v>104935</v>
      </c>
    </row>
    <row r="39206" spans="1:3" x14ac:dyDescent="0.3">
      <c r="A39206" t="s">
        <v>2278</v>
      </c>
      <c r="B39206">
        <v>1957</v>
      </c>
      <c r="C39206">
        <v>107986</v>
      </c>
    </row>
    <row r="39207" spans="1:3" x14ac:dyDescent="0.3">
      <c r="A39207" t="s">
        <v>2278</v>
      </c>
      <c r="B39207">
        <v>1958</v>
      </c>
      <c r="C39207">
        <v>111157</v>
      </c>
    </row>
    <row r="39208" spans="1:3" x14ac:dyDescent="0.3">
      <c r="A39208" t="s">
        <v>2278</v>
      </c>
      <c r="B39208">
        <v>1959</v>
      </c>
      <c r="C39208">
        <v>114436</v>
      </c>
    </row>
    <row r="39209" spans="1:3" x14ac:dyDescent="0.3">
      <c r="A39209" t="s">
        <v>2278</v>
      </c>
      <c r="B39209">
        <v>1960</v>
      </c>
      <c r="C39209">
        <v>117847</v>
      </c>
    </row>
    <row r="39210" spans="1:3" x14ac:dyDescent="0.3">
      <c r="A39210" t="s">
        <v>2278</v>
      </c>
      <c r="B39210">
        <v>1961</v>
      </c>
      <c r="C39210">
        <v>121385</v>
      </c>
    </row>
    <row r="39211" spans="1:3" x14ac:dyDescent="0.3">
      <c r="A39211" t="s">
        <v>2278</v>
      </c>
      <c r="B39211">
        <v>1962</v>
      </c>
      <c r="C39211">
        <v>125040</v>
      </c>
    </row>
    <row r="39212" spans="1:3" x14ac:dyDescent="0.3">
      <c r="A39212" t="s">
        <v>2278</v>
      </c>
      <c r="B39212">
        <v>1963</v>
      </c>
      <c r="C39212">
        <v>128838</v>
      </c>
    </row>
    <row r="39213" spans="1:3" x14ac:dyDescent="0.3">
      <c r="A39213" t="s">
        <v>2278</v>
      </c>
      <c r="B39213">
        <v>1964</v>
      </c>
      <c r="C39213">
        <v>132766</v>
      </c>
    </row>
    <row r="39214" spans="1:3" x14ac:dyDescent="0.3">
      <c r="A39214" t="s">
        <v>2278</v>
      </c>
      <c r="B39214">
        <v>1965</v>
      </c>
      <c r="C39214">
        <v>136815</v>
      </c>
    </row>
    <row r="39215" spans="1:3" x14ac:dyDescent="0.3">
      <c r="A39215" t="s">
        <v>2278</v>
      </c>
      <c r="B39215">
        <v>1966</v>
      </c>
      <c r="C39215">
        <v>140995</v>
      </c>
    </row>
    <row r="39216" spans="1:3" x14ac:dyDescent="0.3">
      <c r="A39216" t="s">
        <v>2278</v>
      </c>
      <c r="B39216">
        <v>1967</v>
      </c>
      <c r="C39216">
        <v>145319</v>
      </c>
    </row>
    <row r="39217" spans="1:3" x14ac:dyDescent="0.3">
      <c r="A39217" t="s">
        <v>2278</v>
      </c>
      <c r="B39217">
        <v>1968</v>
      </c>
      <c r="C39217">
        <v>149887</v>
      </c>
    </row>
    <row r="39218" spans="1:3" x14ac:dyDescent="0.3">
      <c r="A39218" t="s">
        <v>2278</v>
      </c>
      <c r="B39218">
        <v>1969</v>
      </c>
      <c r="C39218">
        <v>154830</v>
      </c>
    </row>
    <row r="39219" spans="1:3" x14ac:dyDescent="0.3">
      <c r="A39219" t="s">
        <v>2278</v>
      </c>
      <c r="B39219">
        <v>1970</v>
      </c>
      <c r="C39219">
        <v>160240</v>
      </c>
    </row>
    <row r="39220" spans="1:3" x14ac:dyDescent="0.3">
      <c r="A39220" t="s">
        <v>2278</v>
      </c>
      <c r="B39220">
        <v>1971</v>
      </c>
      <c r="C39220">
        <v>166163</v>
      </c>
    </row>
    <row r="39221" spans="1:3" x14ac:dyDescent="0.3">
      <c r="A39221" t="s">
        <v>2278</v>
      </c>
      <c r="B39221">
        <v>1972</v>
      </c>
      <c r="C39221">
        <v>172550</v>
      </c>
    </row>
    <row r="39222" spans="1:3" x14ac:dyDescent="0.3">
      <c r="A39222" t="s">
        <v>2278</v>
      </c>
      <c r="B39222">
        <v>1973</v>
      </c>
      <c r="C39222">
        <v>179306</v>
      </c>
    </row>
    <row r="39223" spans="1:3" x14ac:dyDescent="0.3">
      <c r="A39223" t="s">
        <v>2278</v>
      </c>
      <c r="B39223">
        <v>1974</v>
      </c>
      <c r="C39223">
        <v>186297</v>
      </c>
    </row>
    <row r="39224" spans="1:3" x14ac:dyDescent="0.3">
      <c r="A39224" t="s">
        <v>2278</v>
      </c>
      <c r="B39224">
        <v>1975</v>
      </c>
      <c r="C39224">
        <v>193401</v>
      </c>
    </row>
    <row r="39225" spans="1:3" x14ac:dyDescent="0.3">
      <c r="A39225" t="s">
        <v>2278</v>
      </c>
      <c r="B39225">
        <v>1976</v>
      </c>
      <c r="C39225">
        <v>200602</v>
      </c>
    </row>
    <row r="39226" spans="1:3" x14ac:dyDescent="0.3">
      <c r="A39226" t="s">
        <v>2278</v>
      </c>
      <c r="B39226">
        <v>1977</v>
      </c>
      <c r="C39226">
        <v>207885</v>
      </c>
    </row>
    <row r="39227" spans="1:3" x14ac:dyDescent="0.3">
      <c r="A39227" t="s">
        <v>2278</v>
      </c>
      <c r="B39227">
        <v>1978</v>
      </c>
      <c r="C39227">
        <v>215299</v>
      </c>
    </row>
    <row r="39228" spans="1:3" x14ac:dyDescent="0.3">
      <c r="A39228" t="s">
        <v>2278</v>
      </c>
      <c r="B39228">
        <v>1979</v>
      </c>
      <c r="C39228">
        <v>222841</v>
      </c>
    </row>
    <row r="39229" spans="1:3" x14ac:dyDescent="0.3">
      <c r="A39229" t="s">
        <v>2278</v>
      </c>
      <c r="B39229">
        <v>1980</v>
      </c>
      <c r="C39229">
        <v>230550</v>
      </c>
    </row>
    <row r="39230" spans="1:3" x14ac:dyDescent="0.3">
      <c r="A39230" t="s">
        <v>2278</v>
      </c>
      <c r="B39230">
        <v>1981</v>
      </c>
      <c r="C39230">
        <v>238423</v>
      </c>
    </row>
    <row r="39231" spans="1:3" x14ac:dyDescent="0.3">
      <c r="A39231" t="s">
        <v>2278</v>
      </c>
      <c r="B39231">
        <v>1982</v>
      </c>
      <c r="C39231">
        <v>246451</v>
      </c>
    </row>
    <row r="39232" spans="1:3" x14ac:dyDescent="0.3">
      <c r="A39232" t="s">
        <v>2278</v>
      </c>
      <c r="B39232">
        <v>1983</v>
      </c>
      <c r="C39232">
        <v>254566</v>
      </c>
    </row>
    <row r="39233" spans="1:3" x14ac:dyDescent="0.3">
      <c r="A39233" t="s">
        <v>2278</v>
      </c>
      <c r="B39233">
        <v>1984</v>
      </c>
      <c r="C39233">
        <v>262691</v>
      </c>
    </row>
    <row r="39234" spans="1:3" x14ac:dyDescent="0.3">
      <c r="A39234" t="s">
        <v>2278</v>
      </c>
      <c r="B39234">
        <v>1985</v>
      </c>
      <c r="C39234">
        <v>270787</v>
      </c>
    </row>
    <row r="39235" spans="1:3" x14ac:dyDescent="0.3">
      <c r="A39235" t="s">
        <v>2278</v>
      </c>
      <c r="B39235">
        <v>1986</v>
      </c>
      <c r="C39235">
        <v>278834</v>
      </c>
    </row>
    <row r="39236" spans="1:3" x14ac:dyDescent="0.3">
      <c r="A39236" t="s">
        <v>2278</v>
      </c>
      <c r="B39236">
        <v>1987</v>
      </c>
      <c r="C39236">
        <v>286871</v>
      </c>
    </row>
    <row r="39237" spans="1:3" x14ac:dyDescent="0.3">
      <c r="A39237" t="s">
        <v>2278</v>
      </c>
      <c r="B39237">
        <v>1988</v>
      </c>
      <c r="C39237">
        <v>294976</v>
      </c>
    </row>
    <row r="39238" spans="1:3" x14ac:dyDescent="0.3">
      <c r="A39238" t="s">
        <v>2278</v>
      </c>
      <c r="B39238">
        <v>1989</v>
      </c>
      <c r="C39238">
        <v>303272</v>
      </c>
    </row>
    <row r="39239" spans="1:3" x14ac:dyDescent="0.3">
      <c r="A39239" t="s">
        <v>2278</v>
      </c>
      <c r="B39239">
        <v>1990</v>
      </c>
      <c r="C39239">
        <v>311869</v>
      </c>
    </row>
    <row r="39240" spans="1:3" x14ac:dyDescent="0.3">
      <c r="A39240" t="s">
        <v>2278</v>
      </c>
      <c r="B39240">
        <v>1991</v>
      </c>
      <c r="C39240">
        <v>320781</v>
      </c>
    </row>
    <row r="39241" spans="1:3" x14ac:dyDescent="0.3">
      <c r="A39241" t="s">
        <v>2278</v>
      </c>
      <c r="B39241">
        <v>1992</v>
      </c>
      <c r="C39241">
        <v>330004</v>
      </c>
    </row>
    <row r="39242" spans="1:3" x14ac:dyDescent="0.3">
      <c r="A39242" t="s">
        <v>2278</v>
      </c>
      <c r="B39242">
        <v>1993</v>
      </c>
      <c r="C39242">
        <v>339501</v>
      </c>
    </row>
    <row r="39243" spans="1:3" x14ac:dyDescent="0.3">
      <c r="A39243" t="s">
        <v>2278</v>
      </c>
      <c r="B39243">
        <v>1994</v>
      </c>
      <c r="C39243">
        <v>349273</v>
      </c>
    </row>
    <row r="39244" spans="1:3" x14ac:dyDescent="0.3">
      <c r="A39244" t="s">
        <v>2278</v>
      </c>
      <c r="B39244">
        <v>1995</v>
      </c>
      <c r="C39244">
        <v>359276</v>
      </c>
    </row>
    <row r="39245" spans="1:3" x14ac:dyDescent="0.3">
      <c r="A39245" t="s">
        <v>2278</v>
      </c>
      <c r="B39245">
        <v>1996</v>
      </c>
      <c r="C39245">
        <v>369517</v>
      </c>
    </row>
    <row r="39246" spans="1:3" x14ac:dyDescent="0.3">
      <c r="A39246" t="s">
        <v>2278</v>
      </c>
      <c r="B39246">
        <v>1997</v>
      </c>
      <c r="C39246">
        <v>379998</v>
      </c>
    </row>
    <row r="39247" spans="1:3" x14ac:dyDescent="0.3">
      <c r="A39247" t="s">
        <v>2278</v>
      </c>
      <c r="B39247">
        <v>1998</v>
      </c>
      <c r="C39247">
        <v>390702</v>
      </c>
    </row>
    <row r="39248" spans="1:3" x14ac:dyDescent="0.3">
      <c r="A39248" t="s">
        <v>2278</v>
      </c>
      <c r="B39248">
        <v>1999</v>
      </c>
      <c r="C39248">
        <v>401592</v>
      </c>
    </row>
    <row r="39249" spans="1:3" x14ac:dyDescent="0.3">
      <c r="A39249" t="s">
        <v>2278</v>
      </c>
      <c r="B39249">
        <v>2000</v>
      </c>
      <c r="C39249">
        <v>412665</v>
      </c>
    </row>
    <row r="39250" spans="1:3" x14ac:dyDescent="0.3">
      <c r="A39250" t="s">
        <v>2278</v>
      </c>
      <c r="B39250">
        <v>2001</v>
      </c>
      <c r="C39250">
        <v>423949</v>
      </c>
    </row>
    <row r="39251" spans="1:3" x14ac:dyDescent="0.3">
      <c r="A39251" t="s">
        <v>2278</v>
      </c>
      <c r="B39251">
        <v>2002</v>
      </c>
      <c r="C39251">
        <v>435434</v>
      </c>
    </row>
    <row r="39252" spans="1:3" x14ac:dyDescent="0.3">
      <c r="A39252" t="s">
        <v>2278</v>
      </c>
      <c r="B39252">
        <v>2003</v>
      </c>
      <c r="C39252">
        <v>447016</v>
      </c>
    </row>
    <row r="39253" spans="1:3" x14ac:dyDescent="0.3">
      <c r="A39253" t="s">
        <v>2278</v>
      </c>
      <c r="B39253">
        <v>2004</v>
      </c>
      <c r="C39253">
        <v>458549</v>
      </c>
    </row>
    <row r="39254" spans="1:3" x14ac:dyDescent="0.3">
      <c r="A39254" t="s">
        <v>2278</v>
      </c>
      <c r="B39254">
        <v>2005</v>
      </c>
      <c r="C39254">
        <v>469918</v>
      </c>
    </row>
    <row r="39255" spans="1:3" x14ac:dyDescent="0.3">
      <c r="A39255" t="s">
        <v>2278</v>
      </c>
      <c r="B39255">
        <v>2006</v>
      </c>
      <c r="C39255">
        <v>481086</v>
      </c>
    </row>
    <row r="39256" spans="1:3" x14ac:dyDescent="0.3">
      <c r="A39256" t="s">
        <v>2278</v>
      </c>
      <c r="B39256">
        <v>2007</v>
      </c>
      <c r="C39256">
        <v>492133</v>
      </c>
    </row>
    <row r="39257" spans="1:3" x14ac:dyDescent="0.3">
      <c r="A39257" t="s">
        <v>2278</v>
      </c>
      <c r="B39257">
        <v>2008</v>
      </c>
      <c r="C39257">
        <v>503366</v>
      </c>
    </row>
    <row r="39258" spans="1:3" x14ac:dyDescent="0.3">
      <c r="A39258" t="s">
        <v>2278</v>
      </c>
      <c r="B39258">
        <v>2009</v>
      </c>
      <c r="C39258">
        <v>515182</v>
      </c>
    </row>
    <row r="39259" spans="1:3" x14ac:dyDescent="0.3">
      <c r="A39259" t="s">
        <v>2278</v>
      </c>
      <c r="B39259">
        <v>2010</v>
      </c>
      <c r="C39259">
        <v>527861</v>
      </c>
    </row>
    <row r="39260" spans="1:3" x14ac:dyDescent="0.3">
      <c r="A39260" t="s">
        <v>2278</v>
      </c>
      <c r="B39260">
        <v>2011</v>
      </c>
      <c r="C39260">
        <v>541522</v>
      </c>
    </row>
    <row r="39261" spans="1:3" x14ac:dyDescent="0.3">
      <c r="A39261" t="s">
        <v>2278</v>
      </c>
      <c r="B39261">
        <v>2012</v>
      </c>
      <c r="C39261">
        <v>556066</v>
      </c>
    </row>
    <row r="39262" spans="1:3" x14ac:dyDescent="0.3">
      <c r="A39262" t="s">
        <v>2278</v>
      </c>
      <c r="B39262">
        <v>2013</v>
      </c>
      <c r="C39262">
        <v>571329</v>
      </c>
    </row>
    <row r="39263" spans="1:3" x14ac:dyDescent="0.3">
      <c r="A39263" t="s">
        <v>2278</v>
      </c>
      <c r="B39263">
        <v>2014</v>
      </c>
      <c r="C39263">
        <v>587079</v>
      </c>
    </row>
    <row r="39264" spans="1:3" x14ac:dyDescent="0.3">
      <c r="A39264" t="s">
        <v>2278</v>
      </c>
      <c r="B39264">
        <v>2015</v>
      </c>
      <c r="C39264">
        <v>603133</v>
      </c>
    </row>
    <row r="39265" spans="1:3" x14ac:dyDescent="0.3">
      <c r="A39265" t="s">
        <v>2278</v>
      </c>
      <c r="B39265">
        <v>2016</v>
      </c>
      <c r="C39265">
        <v>619438</v>
      </c>
    </row>
    <row r="39266" spans="1:3" x14ac:dyDescent="0.3">
      <c r="A39266" t="s">
        <v>2278</v>
      </c>
      <c r="B39266">
        <v>2017</v>
      </c>
      <c r="C39266">
        <v>636030</v>
      </c>
    </row>
    <row r="39267" spans="1:3" x14ac:dyDescent="0.3">
      <c r="A39267" t="s">
        <v>2278</v>
      </c>
      <c r="B39267">
        <v>2018</v>
      </c>
      <c r="C39267">
        <v>652856</v>
      </c>
    </row>
    <row r="39268" spans="1:3" x14ac:dyDescent="0.3">
      <c r="A39268" t="s">
        <v>2278</v>
      </c>
      <c r="B39268">
        <v>2019</v>
      </c>
      <c r="C39268">
        <v>669821</v>
      </c>
    </row>
    <row r="39269" spans="1:3" x14ac:dyDescent="0.3">
      <c r="A39269" t="s">
        <v>2278</v>
      </c>
      <c r="B39269">
        <v>2020</v>
      </c>
      <c r="C39269">
        <v>686878</v>
      </c>
    </row>
    <row r="39270" spans="1:3" x14ac:dyDescent="0.3">
      <c r="A39270" t="s">
        <v>2278</v>
      </c>
      <c r="B39270">
        <v>2021</v>
      </c>
      <c r="C39270">
        <v>703995</v>
      </c>
    </row>
    <row r="39271" spans="1:3" x14ac:dyDescent="0.3">
      <c r="A39271" t="s">
        <v>2279</v>
      </c>
      <c r="B39271">
        <v>1800</v>
      </c>
      <c r="C39271">
        <v>988951</v>
      </c>
    </row>
    <row r="39272" spans="1:3" x14ac:dyDescent="0.3">
      <c r="A39272" t="s">
        <v>2279</v>
      </c>
      <c r="B39272">
        <v>1801</v>
      </c>
      <c r="C39272">
        <v>989372</v>
      </c>
    </row>
    <row r="39273" spans="1:3" x14ac:dyDescent="0.3">
      <c r="A39273" t="s">
        <v>2279</v>
      </c>
      <c r="B39273">
        <v>1802</v>
      </c>
      <c r="C39273">
        <v>989796</v>
      </c>
    </row>
    <row r="39274" spans="1:3" x14ac:dyDescent="0.3">
      <c r="A39274" t="s">
        <v>2279</v>
      </c>
      <c r="B39274">
        <v>1803</v>
      </c>
      <c r="C39274">
        <v>990219</v>
      </c>
    </row>
    <row r="39275" spans="1:3" x14ac:dyDescent="0.3">
      <c r="A39275" t="s">
        <v>2279</v>
      </c>
      <c r="B39275">
        <v>1804</v>
      </c>
      <c r="C39275">
        <v>990642</v>
      </c>
    </row>
    <row r="39276" spans="1:3" x14ac:dyDescent="0.3">
      <c r="A39276" t="s">
        <v>2279</v>
      </c>
      <c r="B39276">
        <v>1805</v>
      </c>
      <c r="C39276">
        <v>991066</v>
      </c>
    </row>
    <row r="39277" spans="1:3" x14ac:dyDescent="0.3">
      <c r="A39277" t="s">
        <v>2279</v>
      </c>
      <c r="B39277">
        <v>1806</v>
      </c>
      <c r="C39277">
        <v>991490</v>
      </c>
    </row>
    <row r="39278" spans="1:3" x14ac:dyDescent="0.3">
      <c r="A39278" t="s">
        <v>2279</v>
      </c>
      <c r="B39278">
        <v>1807</v>
      </c>
      <c r="C39278">
        <v>991914</v>
      </c>
    </row>
    <row r="39279" spans="1:3" x14ac:dyDescent="0.3">
      <c r="A39279" t="s">
        <v>2279</v>
      </c>
      <c r="B39279">
        <v>1808</v>
      </c>
      <c r="C39279">
        <v>992338</v>
      </c>
    </row>
    <row r="39280" spans="1:3" x14ac:dyDescent="0.3">
      <c r="A39280" t="s">
        <v>2279</v>
      </c>
      <c r="B39280">
        <v>1809</v>
      </c>
      <c r="C39280">
        <v>992762</v>
      </c>
    </row>
    <row r="39281" spans="1:3" x14ac:dyDescent="0.3">
      <c r="A39281" t="s">
        <v>2279</v>
      </c>
      <c r="B39281">
        <v>1810</v>
      </c>
      <c r="C39281">
        <v>993190</v>
      </c>
    </row>
    <row r="39282" spans="1:3" x14ac:dyDescent="0.3">
      <c r="A39282" t="s">
        <v>2279</v>
      </c>
      <c r="B39282">
        <v>1811</v>
      </c>
      <c r="C39282">
        <v>993894</v>
      </c>
    </row>
    <row r="39283" spans="1:3" x14ac:dyDescent="0.3">
      <c r="A39283" t="s">
        <v>2279</v>
      </c>
      <c r="B39283">
        <v>1812</v>
      </c>
      <c r="C39283">
        <v>994879</v>
      </c>
    </row>
    <row r="39284" spans="1:3" x14ac:dyDescent="0.3">
      <c r="A39284" t="s">
        <v>2279</v>
      </c>
      <c r="B39284">
        <v>1813</v>
      </c>
      <c r="C39284">
        <v>996147</v>
      </c>
    </row>
    <row r="39285" spans="1:3" x14ac:dyDescent="0.3">
      <c r="A39285" t="s">
        <v>2279</v>
      </c>
      <c r="B39285">
        <v>1814</v>
      </c>
      <c r="C39285">
        <v>997700</v>
      </c>
    </row>
    <row r="39286" spans="1:3" x14ac:dyDescent="0.3">
      <c r="A39286" t="s">
        <v>2279</v>
      </c>
      <c r="B39286">
        <v>1815</v>
      </c>
      <c r="C39286">
        <v>999540</v>
      </c>
    </row>
    <row r="39287" spans="1:3" x14ac:dyDescent="0.3">
      <c r="A39287" t="s">
        <v>2279</v>
      </c>
      <c r="B39287">
        <v>1816</v>
      </c>
      <c r="C39287">
        <v>1001670</v>
      </c>
    </row>
    <row r="39288" spans="1:3" x14ac:dyDescent="0.3">
      <c r="A39288" t="s">
        <v>2279</v>
      </c>
      <c r="B39288">
        <v>1817</v>
      </c>
      <c r="C39288">
        <v>1004090</v>
      </c>
    </row>
    <row r="39289" spans="1:3" x14ac:dyDescent="0.3">
      <c r="A39289" t="s">
        <v>2279</v>
      </c>
      <c r="B39289">
        <v>1818</v>
      </c>
      <c r="C39289">
        <v>1006802</v>
      </c>
    </row>
    <row r="39290" spans="1:3" x14ac:dyDescent="0.3">
      <c r="A39290" t="s">
        <v>2279</v>
      </c>
      <c r="B39290">
        <v>1819</v>
      </c>
      <c r="C39290">
        <v>1009810</v>
      </c>
    </row>
    <row r="39291" spans="1:3" x14ac:dyDescent="0.3">
      <c r="A39291" t="s">
        <v>2279</v>
      </c>
      <c r="B39291">
        <v>1820</v>
      </c>
      <c r="C39291">
        <v>1013114</v>
      </c>
    </row>
    <row r="39292" spans="1:3" x14ac:dyDescent="0.3">
      <c r="A39292" t="s">
        <v>2279</v>
      </c>
      <c r="B39292">
        <v>1821</v>
      </c>
      <c r="C39292">
        <v>1019757</v>
      </c>
    </row>
    <row r="39293" spans="1:3" x14ac:dyDescent="0.3">
      <c r="A39293" t="s">
        <v>2279</v>
      </c>
      <c r="B39293">
        <v>1822</v>
      </c>
      <c r="C39293">
        <v>1026458</v>
      </c>
    </row>
    <row r="39294" spans="1:3" x14ac:dyDescent="0.3">
      <c r="A39294" t="s">
        <v>2279</v>
      </c>
      <c r="B39294">
        <v>1823</v>
      </c>
      <c r="C39294">
        <v>1039860</v>
      </c>
    </row>
    <row r="39295" spans="1:3" x14ac:dyDescent="0.3">
      <c r="A39295" t="s">
        <v>2279</v>
      </c>
      <c r="B39295">
        <v>1824</v>
      </c>
      <c r="C39295">
        <v>1053438</v>
      </c>
    </row>
    <row r="39296" spans="1:3" x14ac:dyDescent="0.3">
      <c r="A39296" t="s">
        <v>2279</v>
      </c>
      <c r="B39296">
        <v>1825</v>
      </c>
      <c r="C39296">
        <v>1067193</v>
      </c>
    </row>
    <row r="39297" spans="1:3" x14ac:dyDescent="0.3">
      <c r="A39297" t="s">
        <v>2279</v>
      </c>
      <c r="B39297">
        <v>1826</v>
      </c>
      <c r="C39297">
        <v>1081128</v>
      </c>
    </row>
    <row r="39298" spans="1:3" x14ac:dyDescent="0.3">
      <c r="A39298" t="s">
        <v>2279</v>
      </c>
      <c r="B39298">
        <v>1827</v>
      </c>
      <c r="C39298">
        <v>1095244</v>
      </c>
    </row>
    <row r="39299" spans="1:3" x14ac:dyDescent="0.3">
      <c r="A39299" t="s">
        <v>2279</v>
      </c>
      <c r="B39299">
        <v>1828</v>
      </c>
      <c r="C39299">
        <v>1109545</v>
      </c>
    </row>
    <row r="39300" spans="1:3" x14ac:dyDescent="0.3">
      <c r="A39300" t="s">
        <v>2279</v>
      </c>
      <c r="B39300">
        <v>1829</v>
      </c>
      <c r="C39300">
        <v>1124033</v>
      </c>
    </row>
    <row r="39301" spans="1:3" x14ac:dyDescent="0.3">
      <c r="A39301" t="s">
        <v>2279</v>
      </c>
      <c r="B39301">
        <v>1830</v>
      </c>
      <c r="C39301">
        <v>1138709</v>
      </c>
    </row>
    <row r="39302" spans="1:3" x14ac:dyDescent="0.3">
      <c r="A39302" t="s">
        <v>2279</v>
      </c>
      <c r="B39302">
        <v>1831</v>
      </c>
      <c r="C39302">
        <v>1153578</v>
      </c>
    </row>
    <row r="39303" spans="1:3" x14ac:dyDescent="0.3">
      <c r="A39303" t="s">
        <v>2279</v>
      </c>
      <c r="B39303">
        <v>1832</v>
      </c>
      <c r="C39303">
        <v>1168640</v>
      </c>
    </row>
    <row r="39304" spans="1:3" x14ac:dyDescent="0.3">
      <c r="A39304" t="s">
        <v>2279</v>
      </c>
      <c r="B39304">
        <v>1833</v>
      </c>
      <c r="C39304">
        <v>1183900</v>
      </c>
    </row>
    <row r="39305" spans="1:3" x14ac:dyDescent="0.3">
      <c r="A39305" t="s">
        <v>2279</v>
      </c>
      <c r="B39305">
        <v>1834</v>
      </c>
      <c r="C39305">
        <v>1199358</v>
      </c>
    </row>
    <row r="39306" spans="1:3" x14ac:dyDescent="0.3">
      <c r="A39306" t="s">
        <v>2279</v>
      </c>
      <c r="B39306">
        <v>1835</v>
      </c>
      <c r="C39306">
        <v>1215018</v>
      </c>
    </row>
    <row r="39307" spans="1:3" x14ac:dyDescent="0.3">
      <c r="A39307" t="s">
        <v>2279</v>
      </c>
      <c r="B39307">
        <v>1836</v>
      </c>
      <c r="C39307">
        <v>1230883</v>
      </c>
    </row>
    <row r="39308" spans="1:3" x14ac:dyDescent="0.3">
      <c r="A39308" t="s">
        <v>2279</v>
      </c>
      <c r="B39308">
        <v>1837</v>
      </c>
      <c r="C39308">
        <v>1246955</v>
      </c>
    </row>
    <row r="39309" spans="1:3" x14ac:dyDescent="0.3">
      <c r="A39309" t="s">
        <v>2279</v>
      </c>
      <c r="B39309">
        <v>1838</v>
      </c>
      <c r="C39309">
        <v>1263237</v>
      </c>
    </row>
    <row r="39310" spans="1:3" x14ac:dyDescent="0.3">
      <c r="A39310" t="s">
        <v>2279</v>
      </c>
      <c r="B39310">
        <v>1839</v>
      </c>
      <c r="C39310">
        <v>1279731</v>
      </c>
    </row>
    <row r="39311" spans="1:3" x14ac:dyDescent="0.3">
      <c r="A39311" t="s">
        <v>2279</v>
      </c>
      <c r="B39311">
        <v>1840</v>
      </c>
      <c r="C39311">
        <v>1296441</v>
      </c>
    </row>
    <row r="39312" spans="1:3" x14ac:dyDescent="0.3">
      <c r="A39312" t="s">
        <v>2279</v>
      </c>
      <c r="B39312">
        <v>1841</v>
      </c>
      <c r="C39312">
        <v>1313369</v>
      </c>
    </row>
    <row r="39313" spans="1:3" x14ac:dyDescent="0.3">
      <c r="A39313" t="s">
        <v>2279</v>
      </c>
      <c r="B39313">
        <v>1842</v>
      </c>
      <c r="C39313">
        <v>1330518</v>
      </c>
    </row>
    <row r="39314" spans="1:3" x14ac:dyDescent="0.3">
      <c r="A39314" t="s">
        <v>2279</v>
      </c>
      <c r="B39314">
        <v>1843</v>
      </c>
      <c r="C39314">
        <v>1347891</v>
      </c>
    </row>
    <row r="39315" spans="1:3" x14ac:dyDescent="0.3">
      <c r="A39315" t="s">
        <v>2279</v>
      </c>
      <c r="B39315">
        <v>1844</v>
      </c>
      <c r="C39315">
        <v>1365491</v>
      </c>
    </row>
    <row r="39316" spans="1:3" x14ac:dyDescent="0.3">
      <c r="A39316" t="s">
        <v>2279</v>
      </c>
      <c r="B39316">
        <v>1845</v>
      </c>
      <c r="C39316">
        <v>1383320</v>
      </c>
    </row>
    <row r="39317" spans="1:3" x14ac:dyDescent="0.3">
      <c r="A39317" t="s">
        <v>2279</v>
      </c>
      <c r="B39317">
        <v>1846</v>
      </c>
      <c r="C39317">
        <v>1401383</v>
      </c>
    </row>
    <row r="39318" spans="1:3" x14ac:dyDescent="0.3">
      <c r="A39318" t="s">
        <v>2279</v>
      </c>
      <c r="B39318">
        <v>1847</v>
      </c>
      <c r="C39318">
        <v>1419681</v>
      </c>
    </row>
    <row r="39319" spans="1:3" x14ac:dyDescent="0.3">
      <c r="A39319" t="s">
        <v>2279</v>
      </c>
      <c r="B39319">
        <v>1848</v>
      </c>
      <c r="C39319">
        <v>1438218</v>
      </c>
    </row>
    <row r="39320" spans="1:3" x14ac:dyDescent="0.3">
      <c r="A39320" t="s">
        <v>2279</v>
      </c>
      <c r="B39320">
        <v>1849</v>
      </c>
      <c r="C39320">
        <v>1453143</v>
      </c>
    </row>
    <row r="39321" spans="1:3" x14ac:dyDescent="0.3">
      <c r="A39321" t="s">
        <v>2279</v>
      </c>
      <c r="B39321">
        <v>1850</v>
      </c>
      <c r="C39321">
        <v>1464409</v>
      </c>
    </row>
    <row r="39322" spans="1:3" x14ac:dyDescent="0.3">
      <c r="A39322" t="s">
        <v>2279</v>
      </c>
      <c r="B39322">
        <v>1851</v>
      </c>
      <c r="C39322">
        <v>1471869</v>
      </c>
    </row>
    <row r="39323" spans="1:3" x14ac:dyDescent="0.3">
      <c r="A39323" t="s">
        <v>2279</v>
      </c>
      <c r="B39323">
        <v>1852</v>
      </c>
      <c r="C39323">
        <v>1475574</v>
      </c>
    </row>
    <row r="39324" spans="1:3" x14ac:dyDescent="0.3">
      <c r="A39324" t="s">
        <v>2279</v>
      </c>
      <c r="B39324">
        <v>1853</v>
      </c>
      <c r="C39324">
        <v>1475474</v>
      </c>
    </row>
    <row r="39325" spans="1:3" x14ac:dyDescent="0.3">
      <c r="A39325" t="s">
        <v>2279</v>
      </c>
      <c r="B39325">
        <v>1854</v>
      </c>
      <c r="C39325">
        <v>1475375</v>
      </c>
    </row>
    <row r="39326" spans="1:3" x14ac:dyDescent="0.3">
      <c r="A39326" t="s">
        <v>2279</v>
      </c>
      <c r="B39326">
        <v>1855</v>
      </c>
      <c r="C39326">
        <v>1475275</v>
      </c>
    </row>
    <row r="39327" spans="1:3" x14ac:dyDescent="0.3">
      <c r="A39327" t="s">
        <v>2279</v>
      </c>
      <c r="B39327">
        <v>1856</v>
      </c>
      <c r="C39327">
        <v>1475176</v>
      </c>
    </row>
    <row r="39328" spans="1:3" x14ac:dyDescent="0.3">
      <c r="A39328" t="s">
        <v>2279</v>
      </c>
      <c r="B39328">
        <v>1857</v>
      </c>
      <c r="C39328">
        <v>1475076</v>
      </c>
    </row>
    <row r="39329" spans="1:3" x14ac:dyDescent="0.3">
      <c r="A39329" t="s">
        <v>2279</v>
      </c>
      <c r="B39329">
        <v>1858</v>
      </c>
      <c r="C39329">
        <v>1474976</v>
      </c>
    </row>
    <row r="39330" spans="1:3" x14ac:dyDescent="0.3">
      <c r="A39330" t="s">
        <v>2279</v>
      </c>
      <c r="B39330">
        <v>1859</v>
      </c>
      <c r="C39330">
        <v>1474877</v>
      </c>
    </row>
    <row r="39331" spans="1:3" x14ac:dyDescent="0.3">
      <c r="A39331" t="s">
        <v>2279</v>
      </c>
      <c r="B39331">
        <v>1860</v>
      </c>
      <c r="C39331">
        <v>1474777</v>
      </c>
    </row>
    <row r="39332" spans="1:3" x14ac:dyDescent="0.3">
      <c r="A39332" t="s">
        <v>2279</v>
      </c>
      <c r="B39332">
        <v>1861</v>
      </c>
      <c r="C39332">
        <v>1474678</v>
      </c>
    </row>
    <row r="39333" spans="1:3" x14ac:dyDescent="0.3">
      <c r="A39333" t="s">
        <v>2279</v>
      </c>
      <c r="B39333">
        <v>1862</v>
      </c>
      <c r="C39333">
        <v>1474578</v>
      </c>
    </row>
    <row r="39334" spans="1:3" x14ac:dyDescent="0.3">
      <c r="A39334" t="s">
        <v>2279</v>
      </c>
      <c r="B39334">
        <v>1863</v>
      </c>
      <c r="C39334">
        <v>1474478</v>
      </c>
    </row>
    <row r="39335" spans="1:3" x14ac:dyDescent="0.3">
      <c r="A39335" t="s">
        <v>2279</v>
      </c>
      <c r="B39335">
        <v>1864</v>
      </c>
      <c r="C39335">
        <v>1474379</v>
      </c>
    </row>
    <row r="39336" spans="1:3" x14ac:dyDescent="0.3">
      <c r="A39336" t="s">
        <v>2279</v>
      </c>
      <c r="B39336">
        <v>1865</v>
      </c>
      <c r="C39336">
        <v>1474279</v>
      </c>
    </row>
    <row r="39337" spans="1:3" x14ac:dyDescent="0.3">
      <c r="A39337" t="s">
        <v>2279</v>
      </c>
      <c r="B39337">
        <v>1866</v>
      </c>
      <c r="C39337">
        <v>1474180</v>
      </c>
    </row>
    <row r="39338" spans="1:3" x14ac:dyDescent="0.3">
      <c r="A39338" t="s">
        <v>2279</v>
      </c>
      <c r="B39338">
        <v>1867</v>
      </c>
      <c r="C39338">
        <v>1474080</v>
      </c>
    </row>
    <row r="39339" spans="1:3" x14ac:dyDescent="0.3">
      <c r="A39339" t="s">
        <v>2279</v>
      </c>
      <c r="B39339">
        <v>1868</v>
      </c>
      <c r="C39339">
        <v>1473981</v>
      </c>
    </row>
    <row r="39340" spans="1:3" x14ac:dyDescent="0.3">
      <c r="A39340" t="s">
        <v>2279</v>
      </c>
      <c r="B39340">
        <v>1869</v>
      </c>
      <c r="C39340">
        <v>1474176</v>
      </c>
    </row>
    <row r="39341" spans="1:3" x14ac:dyDescent="0.3">
      <c r="A39341" t="s">
        <v>2279</v>
      </c>
      <c r="B39341">
        <v>1870</v>
      </c>
      <c r="C39341">
        <v>1474666</v>
      </c>
    </row>
    <row r="39342" spans="1:3" x14ac:dyDescent="0.3">
      <c r="A39342" t="s">
        <v>2279</v>
      </c>
      <c r="B39342">
        <v>1871</v>
      </c>
      <c r="C39342">
        <v>1475451</v>
      </c>
    </row>
    <row r="39343" spans="1:3" x14ac:dyDescent="0.3">
      <c r="A39343" t="s">
        <v>2279</v>
      </c>
      <c r="B39343">
        <v>1872</v>
      </c>
      <c r="C39343">
        <v>1476532</v>
      </c>
    </row>
    <row r="39344" spans="1:3" x14ac:dyDescent="0.3">
      <c r="A39344" t="s">
        <v>2279</v>
      </c>
      <c r="B39344">
        <v>1873</v>
      </c>
      <c r="C39344">
        <v>1477909</v>
      </c>
    </row>
    <row r="39345" spans="1:3" x14ac:dyDescent="0.3">
      <c r="A39345" t="s">
        <v>2279</v>
      </c>
      <c r="B39345">
        <v>1874</v>
      </c>
      <c r="C39345">
        <v>1479287</v>
      </c>
    </row>
    <row r="39346" spans="1:3" x14ac:dyDescent="0.3">
      <c r="A39346" t="s">
        <v>2279</v>
      </c>
      <c r="B39346">
        <v>1875</v>
      </c>
      <c r="C39346">
        <v>1480666</v>
      </c>
    </row>
    <row r="39347" spans="1:3" x14ac:dyDescent="0.3">
      <c r="A39347" t="s">
        <v>2279</v>
      </c>
      <c r="B39347">
        <v>1876</v>
      </c>
      <c r="C39347">
        <v>1482046</v>
      </c>
    </row>
    <row r="39348" spans="1:3" x14ac:dyDescent="0.3">
      <c r="A39348" t="s">
        <v>2279</v>
      </c>
      <c r="B39348">
        <v>1877</v>
      </c>
      <c r="C39348">
        <v>1483428</v>
      </c>
    </row>
    <row r="39349" spans="1:3" x14ac:dyDescent="0.3">
      <c r="A39349" t="s">
        <v>2279</v>
      </c>
      <c r="B39349">
        <v>1878</v>
      </c>
      <c r="C39349">
        <v>1484811</v>
      </c>
    </row>
    <row r="39350" spans="1:3" x14ac:dyDescent="0.3">
      <c r="A39350" t="s">
        <v>2279</v>
      </c>
      <c r="B39350">
        <v>1879</v>
      </c>
      <c r="C39350">
        <v>1486195</v>
      </c>
    </row>
    <row r="39351" spans="1:3" x14ac:dyDescent="0.3">
      <c r="A39351" t="s">
        <v>2279</v>
      </c>
      <c r="B39351">
        <v>1880</v>
      </c>
      <c r="C39351">
        <v>1487581</v>
      </c>
    </row>
    <row r="39352" spans="1:3" x14ac:dyDescent="0.3">
      <c r="A39352" t="s">
        <v>2279</v>
      </c>
      <c r="B39352">
        <v>1881</v>
      </c>
      <c r="C39352">
        <v>1488968</v>
      </c>
    </row>
    <row r="39353" spans="1:3" x14ac:dyDescent="0.3">
      <c r="A39353" t="s">
        <v>2279</v>
      </c>
      <c r="B39353">
        <v>1882</v>
      </c>
      <c r="C39353">
        <v>1490356</v>
      </c>
    </row>
    <row r="39354" spans="1:3" x14ac:dyDescent="0.3">
      <c r="A39354" t="s">
        <v>2279</v>
      </c>
      <c r="B39354">
        <v>1883</v>
      </c>
      <c r="C39354">
        <v>1491746</v>
      </c>
    </row>
    <row r="39355" spans="1:3" x14ac:dyDescent="0.3">
      <c r="A39355" t="s">
        <v>2279</v>
      </c>
      <c r="B39355">
        <v>1884</v>
      </c>
      <c r="C39355">
        <v>1493136</v>
      </c>
    </row>
    <row r="39356" spans="1:3" x14ac:dyDescent="0.3">
      <c r="A39356" t="s">
        <v>2279</v>
      </c>
      <c r="B39356">
        <v>1885</v>
      </c>
      <c r="C39356">
        <v>1494528</v>
      </c>
    </row>
    <row r="39357" spans="1:3" x14ac:dyDescent="0.3">
      <c r="A39357" t="s">
        <v>2279</v>
      </c>
      <c r="B39357">
        <v>1886</v>
      </c>
      <c r="C39357">
        <v>1495922</v>
      </c>
    </row>
    <row r="39358" spans="1:3" x14ac:dyDescent="0.3">
      <c r="A39358" t="s">
        <v>2279</v>
      </c>
      <c r="B39358">
        <v>1887</v>
      </c>
      <c r="C39358">
        <v>1497316</v>
      </c>
    </row>
    <row r="39359" spans="1:3" x14ac:dyDescent="0.3">
      <c r="A39359" t="s">
        <v>2279</v>
      </c>
      <c r="B39359">
        <v>1888</v>
      </c>
      <c r="C39359">
        <v>1498712</v>
      </c>
    </row>
    <row r="39360" spans="1:3" x14ac:dyDescent="0.3">
      <c r="A39360" t="s">
        <v>2279</v>
      </c>
      <c r="B39360">
        <v>1889</v>
      </c>
      <c r="C39360">
        <v>1500710</v>
      </c>
    </row>
    <row r="39361" spans="1:3" x14ac:dyDescent="0.3">
      <c r="A39361" t="s">
        <v>2279</v>
      </c>
      <c r="B39361">
        <v>1890</v>
      </c>
      <c r="C39361">
        <v>1503312</v>
      </c>
    </row>
    <row r="39362" spans="1:3" x14ac:dyDescent="0.3">
      <c r="A39362" t="s">
        <v>2279</v>
      </c>
      <c r="B39362">
        <v>1891</v>
      </c>
      <c r="C39362">
        <v>1506521</v>
      </c>
    </row>
    <row r="39363" spans="1:3" x14ac:dyDescent="0.3">
      <c r="A39363" t="s">
        <v>2279</v>
      </c>
      <c r="B39363">
        <v>1892</v>
      </c>
      <c r="C39363">
        <v>1510338</v>
      </c>
    </row>
    <row r="39364" spans="1:3" x14ac:dyDescent="0.3">
      <c r="A39364" t="s">
        <v>2279</v>
      </c>
      <c r="B39364">
        <v>1893</v>
      </c>
      <c r="C39364">
        <v>1514767</v>
      </c>
    </row>
    <row r="39365" spans="1:3" x14ac:dyDescent="0.3">
      <c r="A39365" t="s">
        <v>2279</v>
      </c>
      <c r="B39365">
        <v>1894</v>
      </c>
      <c r="C39365">
        <v>1519208</v>
      </c>
    </row>
    <row r="39366" spans="1:3" x14ac:dyDescent="0.3">
      <c r="A39366" t="s">
        <v>2279</v>
      </c>
      <c r="B39366">
        <v>1895</v>
      </c>
      <c r="C39366">
        <v>1523663</v>
      </c>
    </row>
    <row r="39367" spans="1:3" x14ac:dyDescent="0.3">
      <c r="A39367" t="s">
        <v>2279</v>
      </c>
      <c r="B39367">
        <v>1896</v>
      </c>
      <c r="C39367">
        <v>1528130</v>
      </c>
    </row>
    <row r="39368" spans="1:3" x14ac:dyDescent="0.3">
      <c r="A39368" t="s">
        <v>2279</v>
      </c>
      <c r="B39368">
        <v>1897</v>
      </c>
      <c r="C39368">
        <v>1532611</v>
      </c>
    </row>
    <row r="39369" spans="1:3" x14ac:dyDescent="0.3">
      <c r="A39369" t="s">
        <v>2279</v>
      </c>
      <c r="B39369">
        <v>1898</v>
      </c>
      <c r="C39369">
        <v>1537105</v>
      </c>
    </row>
    <row r="39370" spans="1:3" x14ac:dyDescent="0.3">
      <c r="A39370" t="s">
        <v>2279</v>
      </c>
      <c r="B39370">
        <v>1899</v>
      </c>
      <c r="C39370">
        <v>1541612</v>
      </c>
    </row>
    <row r="39371" spans="1:3" x14ac:dyDescent="0.3">
      <c r="A39371" t="s">
        <v>2279</v>
      </c>
      <c r="B39371">
        <v>1900</v>
      </c>
      <c r="C39371">
        <v>1546132</v>
      </c>
    </row>
    <row r="39372" spans="1:3" x14ac:dyDescent="0.3">
      <c r="A39372" t="s">
        <v>2279</v>
      </c>
      <c r="B39372">
        <v>1901</v>
      </c>
      <c r="C39372">
        <v>1550665</v>
      </c>
    </row>
    <row r="39373" spans="1:3" x14ac:dyDescent="0.3">
      <c r="A39373" t="s">
        <v>2279</v>
      </c>
      <c r="B39373">
        <v>1902</v>
      </c>
      <c r="C39373">
        <v>1555212</v>
      </c>
    </row>
    <row r="39374" spans="1:3" x14ac:dyDescent="0.3">
      <c r="A39374" t="s">
        <v>2279</v>
      </c>
      <c r="B39374">
        <v>1903</v>
      </c>
      <c r="C39374">
        <v>1559772</v>
      </c>
    </row>
    <row r="39375" spans="1:3" x14ac:dyDescent="0.3">
      <c r="A39375" t="s">
        <v>2279</v>
      </c>
      <c r="B39375">
        <v>1904</v>
      </c>
      <c r="C39375">
        <v>1564345</v>
      </c>
    </row>
    <row r="39376" spans="1:3" x14ac:dyDescent="0.3">
      <c r="A39376" t="s">
        <v>2279</v>
      </c>
      <c r="B39376">
        <v>1905</v>
      </c>
      <c r="C39376">
        <v>1568932</v>
      </c>
    </row>
    <row r="39377" spans="1:3" x14ac:dyDescent="0.3">
      <c r="A39377" t="s">
        <v>2279</v>
      </c>
      <c r="B39377">
        <v>1906</v>
      </c>
      <c r="C39377">
        <v>1573532</v>
      </c>
    </row>
    <row r="39378" spans="1:3" x14ac:dyDescent="0.3">
      <c r="A39378" t="s">
        <v>2279</v>
      </c>
      <c r="B39378">
        <v>1907</v>
      </c>
      <c r="C39378">
        <v>1578146</v>
      </c>
    </row>
    <row r="39379" spans="1:3" x14ac:dyDescent="0.3">
      <c r="A39379" t="s">
        <v>2279</v>
      </c>
      <c r="B39379">
        <v>1908</v>
      </c>
      <c r="C39379">
        <v>1582773</v>
      </c>
    </row>
    <row r="39380" spans="1:3" x14ac:dyDescent="0.3">
      <c r="A39380" t="s">
        <v>2279</v>
      </c>
      <c r="B39380">
        <v>1909</v>
      </c>
      <c r="C39380">
        <v>1587096</v>
      </c>
    </row>
    <row r="39381" spans="1:3" x14ac:dyDescent="0.3">
      <c r="A39381" t="s">
        <v>2279</v>
      </c>
      <c r="B39381">
        <v>1910</v>
      </c>
      <c r="C39381">
        <v>1591112</v>
      </c>
    </row>
    <row r="39382" spans="1:3" x14ac:dyDescent="0.3">
      <c r="A39382" t="s">
        <v>2279</v>
      </c>
      <c r="B39382">
        <v>1911</v>
      </c>
      <c r="C39382">
        <v>1594820</v>
      </c>
    </row>
    <row r="39383" spans="1:3" x14ac:dyDescent="0.3">
      <c r="A39383" t="s">
        <v>2279</v>
      </c>
      <c r="B39383">
        <v>1912</v>
      </c>
      <c r="C39383">
        <v>1598219</v>
      </c>
    </row>
    <row r="39384" spans="1:3" x14ac:dyDescent="0.3">
      <c r="A39384" t="s">
        <v>2279</v>
      </c>
      <c r="B39384">
        <v>1913</v>
      </c>
      <c r="C39384">
        <v>1601307</v>
      </c>
    </row>
    <row r="39385" spans="1:3" x14ac:dyDescent="0.3">
      <c r="A39385" t="s">
        <v>2279</v>
      </c>
      <c r="B39385">
        <v>1914</v>
      </c>
      <c r="C39385">
        <v>1604400</v>
      </c>
    </row>
    <row r="39386" spans="1:3" x14ac:dyDescent="0.3">
      <c r="A39386" t="s">
        <v>2279</v>
      </c>
      <c r="B39386">
        <v>1915</v>
      </c>
      <c r="C39386">
        <v>1607500</v>
      </c>
    </row>
    <row r="39387" spans="1:3" x14ac:dyDescent="0.3">
      <c r="A39387" t="s">
        <v>2279</v>
      </c>
      <c r="B39387">
        <v>1916</v>
      </c>
      <c r="C39387">
        <v>1610606</v>
      </c>
    </row>
    <row r="39388" spans="1:3" x14ac:dyDescent="0.3">
      <c r="A39388" t="s">
        <v>2279</v>
      </c>
      <c r="B39388">
        <v>1917</v>
      </c>
      <c r="C39388">
        <v>1613718</v>
      </c>
    </row>
    <row r="39389" spans="1:3" x14ac:dyDescent="0.3">
      <c r="A39389" t="s">
        <v>2279</v>
      </c>
      <c r="B39389">
        <v>1918</v>
      </c>
      <c r="C39389">
        <v>1616946</v>
      </c>
    </row>
    <row r="39390" spans="1:3" x14ac:dyDescent="0.3">
      <c r="A39390" t="s">
        <v>2279</v>
      </c>
      <c r="B39390">
        <v>1919</v>
      </c>
      <c r="C39390">
        <v>1622777</v>
      </c>
    </row>
    <row r="39391" spans="1:3" x14ac:dyDescent="0.3">
      <c r="A39391" t="s">
        <v>2279</v>
      </c>
      <c r="B39391">
        <v>1920</v>
      </c>
      <c r="C39391">
        <v>1631243</v>
      </c>
    </row>
    <row r="39392" spans="1:3" x14ac:dyDescent="0.3">
      <c r="A39392" t="s">
        <v>2279</v>
      </c>
      <c r="B39392">
        <v>1921</v>
      </c>
      <c r="C39392">
        <v>1642376</v>
      </c>
    </row>
    <row r="39393" spans="1:3" x14ac:dyDescent="0.3">
      <c r="A39393" t="s">
        <v>2279</v>
      </c>
      <c r="B39393">
        <v>1922</v>
      </c>
      <c r="C39393">
        <v>1656208</v>
      </c>
    </row>
    <row r="39394" spans="1:3" x14ac:dyDescent="0.3">
      <c r="A39394" t="s">
        <v>2279</v>
      </c>
      <c r="B39394">
        <v>1923</v>
      </c>
      <c r="C39394">
        <v>1672770</v>
      </c>
    </row>
    <row r="39395" spans="1:3" x14ac:dyDescent="0.3">
      <c r="A39395" t="s">
        <v>2279</v>
      </c>
      <c r="B39395">
        <v>1924</v>
      </c>
      <c r="C39395">
        <v>1689498</v>
      </c>
    </row>
    <row r="39396" spans="1:3" x14ac:dyDescent="0.3">
      <c r="A39396" t="s">
        <v>2279</v>
      </c>
      <c r="B39396">
        <v>1925</v>
      </c>
      <c r="C39396">
        <v>1706393</v>
      </c>
    </row>
    <row r="39397" spans="1:3" x14ac:dyDescent="0.3">
      <c r="A39397" t="s">
        <v>2279</v>
      </c>
      <c r="B39397">
        <v>1926</v>
      </c>
      <c r="C39397">
        <v>1723456</v>
      </c>
    </row>
    <row r="39398" spans="1:3" x14ac:dyDescent="0.3">
      <c r="A39398" t="s">
        <v>2279</v>
      </c>
      <c r="B39398">
        <v>1927</v>
      </c>
      <c r="C39398">
        <v>1740691</v>
      </c>
    </row>
    <row r="39399" spans="1:3" x14ac:dyDescent="0.3">
      <c r="A39399" t="s">
        <v>2279</v>
      </c>
      <c r="B39399">
        <v>1928</v>
      </c>
      <c r="C39399">
        <v>1758098</v>
      </c>
    </row>
    <row r="39400" spans="1:3" x14ac:dyDescent="0.3">
      <c r="A39400" t="s">
        <v>2279</v>
      </c>
      <c r="B39400">
        <v>1929</v>
      </c>
      <c r="C39400">
        <v>1774961</v>
      </c>
    </row>
    <row r="39401" spans="1:3" x14ac:dyDescent="0.3">
      <c r="A39401" t="s">
        <v>2279</v>
      </c>
      <c r="B39401">
        <v>1930</v>
      </c>
      <c r="C39401">
        <v>1791271</v>
      </c>
    </row>
    <row r="39402" spans="1:3" x14ac:dyDescent="0.3">
      <c r="A39402" t="s">
        <v>2279</v>
      </c>
      <c r="B39402">
        <v>1931</v>
      </c>
      <c r="C39402">
        <v>1807014</v>
      </c>
    </row>
    <row r="39403" spans="1:3" x14ac:dyDescent="0.3">
      <c r="A39403" t="s">
        <v>2279</v>
      </c>
      <c r="B39403">
        <v>1932</v>
      </c>
      <c r="C39403">
        <v>1822181</v>
      </c>
    </row>
    <row r="39404" spans="1:3" x14ac:dyDescent="0.3">
      <c r="A39404" t="s">
        <v>2279</v>
      </c>
      <c r="B39404">
        <v>1933</v>
      </c>
      <c r="C39404">
        <v>1836758</v>
      </c>
    </row>
    <row r="39405" spans="1:3" x14ac:dyDescent="0.3">
      <c r="A39405" t="s">
        <v>2279</v>
      </c>
      <c r="B39405">
        <v>1934</v>
      </c>
      <c r="C39405">
        <v>1851452</v>
      </c>
    </row>
    <row r="39406" spans="1:3" x14ac:dyDescent="0.3">
      <c r="A39406" t="s">
        <v>2279</v>
      </c>
      <c r="B39406">
        <v>1935</v>
      </c>
      <c r="C39406">
        <v>1866264</v>
      </c>
    </row>
    <row r="39407" spans="1:3" x14ac:dyDescent="0.3">
      <c r="A39407" t="s">
        <v>2279</v>
      </c>
      <c r="B39407">
        <v>1936</v>
      </c>
      <c r="C39407">
        <v>1881194</v>
      </c>
    </row>
    <row r="39408" spans="1:3" x14ac:dyDescent="0.3">
      <c r="A39408" t="s">
        <v>2279</v>
      </c>
      <c r="B39408">
        <v>1937</v>
      </c>
      <c r="C39408">
        <v>1896244</v>
      </c>
    </row>
    <row r="39409" spans="1:3" x14ac:dyDescent="0.3">
      <c r="A39409" t="s">
        <v>2279</v>
      </c>
      <c r="B39409">
        <v>1938</v>
      </c>
      <c r="C39409">
        <v>1911414</v>
      </c>
    </row>
    <row r="39410" spans="1:3" x14ac:dyDescent="0.3">
      <c r="A39410" t="s">
        <v>2279</v>
      </c>
      <c r="B39410">
        <v>1939</v>
      </c>
      <c r="C39410">
        <v>1929424</v>
      </c>
    </row>
    <row r="39411" spans="1:3" x14ac:dyDescent="0.3">
      <c r="A39411" t="s">
        <v>2279</v>
      </c>
      <c r="B39411">
        <v>1940</v>
      </c>
      <c r="C39411">
        <v>1950338</v>
      </c>
    </row>
    <row r="39412" spans="1:3" x14ac:dyDescent="0.3">
      <c r="A39412" t="s">
        <v>2279</v>
      </c>
      <c r="B39412">
        <v>1941</v>
      </c>
      <c r="C39412">
        <v>1974220</v>
      </c>
    </row>
    <row r="39413" spans="1:3" x14ac:dyDescent="0.3">
      <c r="A39413" t="s">
        <v>2279</v>
      </c>
      <c r="B39413">
        <v>1942</v>
      </c>
      <c r="C39413">
        <v>2001136</v>
      </c>
    </row>
    <row r="39414" spans="1:3" x14ac:dyDescent="0.3">
      <c r="A39414" t="s">
        <v>2279</v>
      </c>
      <c r="B39414">
        <v>1943</v>
      </c>
      <c r="C39414">
        <v>2031153</v>
      </c>
    </row>
    <row r="39415" spans="1:3" x14ac:dyDescent="0.3">
      <c r="A39415" t="s">
        <v>2279</v>
      </c>
      <c r="B39415">
        <v>1944</v>
      </c>
      <c r="C39415">
        <v>2061620</v>
      </c>
    </row>
    <row r="39416" spans="1:3" x14ac:dyDescent="0.3">
      <c r="A39416" t="s">
        <v>2279</v>
      </c>
      <c r="B39416">
        <v>1945</v>
      </c>
      <c r="C39416">
        <v>2092544</v>
      </c>
    </row>
    <row r="39417" spans="1:3" x14ac:dyDescent="0.3">
      <c r="A39417" t="s">
        <v>2279</v>
      </c>
      <c r="B39417">
        <v>1946</v>
      </c>
      <c r="C39417">
        <v>2123932</v>
      </c>
    </row>
    <row r="39418" spans="1:3" x14ac:dyDescent="0.3">
      <c r="A39418" t="s">
        <v>2279</v>
      </c>
      <c r="B39418">
        <v>1947</v>
      </c>
      <c r="C39418">
        <v>2155791</v>
      </c>
    </row>
    <row r="39419" spans="1:3" x14ac:dyDescent="0.3">
      <c r="A39419" t="s">
        <v>2279</v>
      </c>
      <c r="B39419">
        <v>1948</v>
      </c>
      <c r="C39419">
        <v>2188128</v>
      </c>
    </row>
    <row r="39420" spans="1:3" x14ac:dyDescent="0.3">
      <c r="A39420" t="s">
        <v>2279</v>
      </c>
      <c r="B39420">
        <v>1949</v>
      </c>
      <c r="C39420">
        <v>2224181</v>
      </c>
    </row>
    <row r="39421" spans="1:3" x14ac:dyDescent="0.3">
      <c r="A39421" t="s">
        <v>2279</v>
      </c>
      <c r="B39421">
        <v>1950</v>
      </c>
      <c r="C39421">
        <v>2264076</v>
      </c>
    </row>
    <row r="39422" spans="1:3" x14ac:dyDescent="0.3">
      <c r="A39422" t="s">
        <v>2279</v>
      </c>
      <c r="B39422">
        <v>1951</v>
      </c>
      <c r="C39422">
        <v>2307679</v>
      </c>
    </row>
    <row r="39423" spans="1:3" x14ac:dyDescent="0.3">
      <c r="A39423" t="s">
        <v>2279</v>
      </c>
      <c r="B39423">
        <v>1952</v>
      </c>
      <c r="C39423">
        <v>2351943</v>
      </c>
    </row>
    <row r="39424" spans="1:3" x14ac:dyDescent="0.3">
      <c r="A39424" t="s">
        <v>2279</v>
      </c>
      <c r="B39424">
        <v>1953</v>
      </c>
      <c r="C39424">
        <v>2397188</v>
      </c>
    </row>
    <row r="39425" spans="1:3" x14ac:dyDescent="0.3">
      <c r="A39425" t="s">
        <v>2279</v>
      </c>
      <c r="B39425">
        <v>1954</v>
      </c>
      <c r="C39425">
        <v>2443647</v>
      </c>
    </row>
    <row r="39426" spans="1:3" x14ac:dyDescent="0.3">
      <c r="A39426" t="s">
        <v>2279</v>
      </c>
      <c r="B39426">
        <v>1955</v>
      </c>
      <c r="C39426">
        <v>2491543</v>
      </c>
    </row>
    <row r="39427" spans="1:3" x14ac:dyDescent="0.3">
      <c r="A39427" t="s">
        <v>2279</v>
      </c>
      <c r="B39427">
        <v>1956</v>
      </c>
      <c r="C39427">
        <v>2541019</v>
      </c>
    </row>
    <row r="39428" spans="1:3" x14ac:dyDescent="0.3">
      <c r="A39428" t="s">
        <v>2279</v>
      </c>
      <c r="B39428">
        <v>1957</v>
      </c>
      <c r="C39428">
        <v>2592154</v>
      </c>
    </row>
    <row r="39429" spans="1:3" x14ac:dyDescent="0.3">
      <c r="A39429" t="s">
        <v>2279</v>
      </c>
      <c r="B39429">
        <v>1958</v>
      </c>
      <c r="C39429">
        <v>2645028</v>
      </c>
    </row>
    <row r="39430" spans="1:3" x14ac:dyDescent="0.3">
      <c r="A39430" t="s">
        <v>2279</v>
      </c>
      <c r="B39430">
        <v>1959</v>
      </c>
      <c r="C39430">
        <v>2699620</v>
      </c>
    </row>
    <row r="39431" spans="1:3" x14ac:dyDescent="0.3">
      <c r="A39431" t="s">
        <v>2279</v>
      </c>
      <c r="B39431">
        <v>1960</v>
      </c>
      <c r="C39431">
        <v>2755967</v>
      </c>
    </row>
    <row r="39432" spans="1:3" x14ac:dyDescent="0.3">
      <c r="A39432" t="s">
        <v>2279</v>
      </c>
      <c r="B39432">
        <v>1961</v>
      </c>
      <c r="C39432">
        <v>2814125</v>
      </c>
    </row>
    <row r="39433" spans="1:3" x14ac:dyDescent="0.3">
      <c r="A39433" t="s">
        <v>2279</v>
      </c>
      <c r="B39433">
        <v>1962</v>
      </c>
      <c r="C39433">
        <v>2874215</v>
      </c>
    </row>
    <row r="39434" spans="1:3" x14ac:dyDescent="0.3">
      <c r="A39434" t="s">
        <v>2279</v>
      </c>
      <c r="B39434">
        <v>1963</v>
      </c>
      <c r="C39434">
        <v>2936478</v>
      </c>
    </row>
    <row r="39435" spans="1:3" x14ac:dyDescent="0.3">
      <c r="A39435" t="s">
        <v>2279</v>
      </c>
      <c r="B39435">
        <v>1964</v>
      </c>
      <c r="C39435">
        <v>3001160</v>
      </c>
    </row>
    <row r="39436" spans="1:3" x14ac:dyDescent="0.3">
      <c r="A39436" t="s">
        <v>2279</v>
      </c>
      <c r="B39436">
        <v>1965</v>
      </c>
      <c r="C39436">
        <v>3068465</v>
      </c>
    </row>
    <row r="39437" spans="1:3" x14ac:dyDescent="0.3">
      <c r="A39437" t="s">
        <v>2279</v>
      </c>
      <c r="B39437">
        <v>1966</v>
      </c>
      <c r="C39437">
        <v>3143654</v>
      </c>
    </row>
    <row r="39438" spans="1:3" x14ac:dyDescent="0.3">
      <c r="A39438" t="s">
        <v>2279</v>
      </c>
      <c r="B39438">
        <v>1967</v>
      </c>
      <c r="C39438">
        <v>3227835</v>
      </c>
    </row>
    <row r="39439" spans="1:3" x14ac:dyDescent="0.3">
      <c r="A39439" t="s">
        <v>2279</v>
      </c>
      <c r="B39439">
        <v>1968</v>
      </c>
      <c r="C39439">
        <v>3312735</v>
      </c>
    </row>
    <row r="39440" spans="1:3" x14ac:dyDescent="0.3">
      <c r="A39440" t="s">
        <v>2279</v>
      </c>
      <c r="B39440">
        <v>1969</v>
      </c>
      <c r="C39440">
        <v>3386736</v>
      </c>
    </row>
    <row r="39441" spans="1:3" x14ac:dyDescent="0.3">
      <c r="A39441" t="s">
        <v>2279</v>
      </c>
      <c r="B39441">
        <v>1970</v>
      </c>
      <c r="C39441">
        <v>3444569</v>
      </c>
    </row>
    <row r="39442" spans="1:3" x14ac:dyDescent="0.3">
      <c r="A39442" t="s">
        <v>2279</v>
      </c>
      <c r="B39442">
        <v>1971</v>
      </c>
      <c r="C39442">
        <v>3472357</v>
      </c>
    </row>
    <row r="39443" spans="1:3" x14ac:dyDescent="0.3">
      <c r="A39443" t="s">
        <v>2279</v>
      </c>
      <c r="B39443">
        <v>1972</v>
      </c>
      <c r="C39443">
        <v>3479792</v>
      </c>
    </row>
    <row r="39444" spans="1:3" x14ac:dyDescent="0.3">
      <c r="A39444" t="s">
        <v>2279</v>
      </c>
      <c r="B39444">
        <v>1973</v>
      </c>
      <c r="C39444">
        <v>3512626</v>
      </c>
    </row>
    <row r="39445" spans="1:3" x14ac:dyDescent="0.3">
      <c r="A39445" t="s">
        <v>2279</v>
      </c>
      <c r="B39445">
        <v>1974</v>
      </c>
      <c r="C39445">
        <v>3632986</v>
      </c>
    </row>
    <row r="39446" spans="1:3" x14ac:dyDescent="0.3">
      <c r="A39446" t="s">
        <v>2279</v>
      </c>
      <c r="B39446">
        <v>1975</v>
      </c>
      <c r="C39446">
        <v>3880285</v>
      </c>
    </row>
    <row r="39447" spans="1:3" x14ac:dyDescent="0.3">
      <c r="A39447" t="s">
        <v>2279</v>
      </c>
      <c r="B39447">
        <v>1976</v>
      </c>
      <c r="C39447">
        <v>4278974</v>
      </c>
    </row>
    <row r="39448" spans="1:3" x14ac:dyDescent="0.3">
      <c r="A39448" t="s">
        <v>2279</v>
      </c>
      <c r="B39448">
        <v>1977</v>
      </c>
      <c r="C39448">
        <v>4802134</v>
      </c>
    </row>
    <row r="39449" spans="1:3" x14ac:dyDescent="0.3">
      <c r="A39449" t="s">
        <v>2279</v>
      </c>
      <c r="B39449">
        <v>1978</v>
      </c>
      <c r="C39449">
        <v>5375018</v>
      </c>
    </row>
    <row r="39450" spans="1:3" x14ac:dyDescent="0.3">
      <c r="A39450" t="s">
        <v>2279</v>
      </c>
      <c r="B39450">
        <v>1979</v>
      </c>
      <c r="C39450">
        <v>5892763</v>
      </c>
    </row>
    <row r="39451" spans="1:3" x14ac:dyDescent="0.3">
      <c r="A39451" t="s">
        <v>2279</v>
      </c>
      <c r="B39451">
        <v>1980</v>
      </c>
      <c r="C39451">
        <v>6281138</v>
      </c>
    </row>
    <row r="39452" spans="1:3" x14ac:dyDescent="0.3">
      <c r="A39452" t="s">
        <v>2279</v>
      </c>
      <c r="B39452">
        <v>1981</v>
      </c>
      <c r="C39452">
        <v>6511115</v>
      </c>
    </row>
    <row r="39453" spans="1:3" x14ac:dyDescent="0.3">
      <c r="A39453" t="s">
        <v>2279</v>
      </c>
      <c r="B39453">
        <v>1982</v>
      </c>
      <c r="C39453">
        <v>6608040</v>
      </c>
    </row>
    <row r="39454" spans="1:3" x14ac:dyDescent="0.3">
      <c r="A39454" t="s">
        <v>2279</v>
      </c>
      <c r="B39454">
        <v>1983</v>
      </c>
      <c r="C39454">
        <v>6618594</v>
      </c>
    </row>
    <row r="39455" spans="1:3" x14ac:dyDescent="0.3">
      <c r="A39455" t="s">
        <v>2279</v>
      </c>
      <c r="B39455">
        <v>1984</v>
      </c>
      <c r="C39455">
        <v>6614713</v>
      </c>
    </row>
    <row r="39456" spans="1:3" x14ac:dyDescent="0.3">
      <c r="A39456" t="s">
        <v>2279</v>
      </c>
      <c r="B39456">
        <v>1985</v>
      </c>
      <c r="C39456">
        <v>6648628</v>
      </c>
    </row>
    <row r="39457" spans="1:3" x14ac:dyDescent="0.3">
      <c r="A39457" t="s">
        <v>2279</v>
      </c>
      <c r="B39457">
        <v>1986</v>
      </c>
      <c r="C39457">
        <v>6736751</v>
      </c>
    </row>
    <row r="39458" spans="1:3" x14ac:dyDescent="0.3">
      <c r="A39458" t="s">
        <v>2279</v>
      </c>
      <c r="B39458">
        <v>1987</v>
      </c>
      <c r="C39458">
        <v>6862267</v>
      </c>
    </row>
    <row r="39459" spans="1:3" x14ac:dyDescent="0.3">
      <c r="A39459" t="s">
        <v>2279</v>
      </c>
      <c r="B39459">
        <v>1988</v>
      </c>
      <c r="C39459">
        <v>7005226</v>
      </c>
    </row>
    <row r="39460" spans="1:3" x14ac:dyDescent="0.3">
      <c r="A39460" t="s">
        <v>2279</v>
      </c>
      <c r="B39460">
        <v>1989</v>
      </c>
      <c r="C39460">
        <v>7133263</v>
      </c>
    </row>
    <row r="39461" spans="1:3" x14ac:dyDescent="0.3">
      <c r="A39461" t="s">
        <v>2279</v>
      </c>
      <c r="B39461">
        <v>1990</v>
      </c>
      <c r="C39461">
        <v>7225089</v>
      </c>
    </row>
    <row r="39462" spans="1:3" x14ac:dyDescent="0.3">
      <c r="A39462" t="s">
        <v>2279</v>
      </c>
      <c r="B39462">
        <v>1991</v>
      </c>
      <c r="C39462">
        <v>7274026</v>
      </c>
    </row>
    <row r="39463" spans="1:3" x14ac:dyDescent="0.3">
      <c r="A39463" t="s">
        <v>2279</v>
      </c>
      <c r="B39463">
        <v>1992</v>
      </c>
      <c r="C39463">
        <v>7295380</v>
      </c>
    </row>
    <row r="39464" spans="1:3" x14ac:dyDescent="0.3">
      <c r="A39464" t="s">
        <v>2279</v>
      </c>
      <c r="B39464">
        <v>1993</v>
      </c>
      <c r="C39464">
        <v>7315864</v>
      </c>
    </row>
    <row r="39465" spans="1:3" x14ac:dyDescent="0.3">
      <c r="A39465" t="s">
        <v>2279</v>
      </c>
      <c r="B39465">
        <v>1994</v>
      </c>
      <c r="C39465">
        <v>7372592</v>
      </c>
    </row>
    <row r="39466" spans="1:3" x14ac:dyDescent="0.3">
      <c r="A39466" t="s">
        <v>2279</v>
      </c>
      <c r="B39466">
        <v>1995</v>
      </c>
      <c r="C39466">
        <v>7491647</v>
      </c>
    </row>
    <row r="39467" spans="1:3" x14ac:dyDescent="0.3">
      <c r="A39467" t="s">
        <v>2279</v>
      </c>
      <c r="B39467">
        <v>1996</v>
      </c>
      <c r="C39467">
        <v>7682683</v>
      </c>
    </row>
    <row r="39468" spans="1:3" x14ac:dyDescent="0.3">
      <c r="A39468" t="s">
        <v>2279</v>
      </c>
      <c r="B39468">
        <v>1997</v>
      </c>
      <c r="C39468">
        <v>7936122</v>
      </c>
    </row>
    <row r="39469" spans="1:3" x14ac:dyDescent="0.3">
      <c r="A39469" t="s">
        <v>2279</v>
      </c>
      <c r="B39469">
        <v>1998</v>
      </c>
      <c r="C39469">
        <v>8235064</v>
      </c>
    </row>
    <row r="39470" spans="1:3" x14ac:dyDescent="0.3">
      <c r="A39470" t="s">
        <v>2279</v>
      </c>
      <c r="B39470">
        <v>1999</v>
      </c>
      <c r="C39470">
        <v>8553595</v>
      </c>
    </row>
    <row r="39471" spans="1:3" x14ac:dyDescent="0.3">
      <c r="A39471" t="s">
        <v>2279</v>
      </c>
      <c r="B39471">
        <v>2000</v>
      </c>
      <c r="C39471">
        <v>8872250</v>
      </c>
    </row>
    <row r="39472" spans="1:3" x14ac:dyDescent="0.3">
      <c r="A39472" t="s">
        <v>2279</v>
      </c>
      <c r="B39472">
        <v>2001</v>
      </c>
      <c r="C39472">
        <v>9186719</v>
      </c>
    </row>
    <row r="39473" spans="1:3" x14ac:dyDescent="0.3">
      <c r="A39473" t="s">
        <v>2279</v>
      </c>
      <c r="B39473">
        <v>2002</v>
      </c>
      <c r="C39473">
        <v>9501335</v>
      </c>
    </row>
    <row r="39474" spans="1:3" x14ac:dyDescent="0.3">
      <c r="A39474" t="s">
        <v>2279</v>
      </c>
      <c r="B39474">
        <v>2003</v>
      </c>
      <c r="C39474">
        <v>9815412</v>
      </c>
    </row>
    <row r="39475" spans="1:3" x14ac:dyDescent="0.3">
      <c r="A39475" t="s">
        <v>2279</v>
      </c>
      <c r="B39475">
        <v>2004</v>
      </c>
      <c r="C39475">
        <v>10130251</v>
      </c>
    </row>
    <row r="39476" spans="1:3" x14ac:dyDescent="0.3">
      <c r="A39476" t="s">
        <v>2279</v>
      </c>
      <c r="B39476">
        <v>2005</v>
      </c>
      <c r="C39476">
        <v>10446856</v>
      </c>
    </row>
    <row r="39477" spans="1:3" x14ac:dyDescent="0.3">
      <c r="A39477" t="s">
        <v>2279</v>
      </c>
      <c r="B39477">
        <v>2006</v>
      </c>
      <c r="C39477">
        <v>10763904</v>
      </c>
    </row>
    <row r="39478" spans="1:3" x14ac:dyDescent="0.3">
      <c r="A39478" t="s">
        <v>2279</v>
      </c>
      <c r="B39478">
        <v>2007</v>
      </c>
      <c r="C39478">
        <v>11080122</v>
      </c>
    </row>
    <row r="39479" spans="1:3" x14ac:dyDescent="0.3">
      <c r="A39479" t="s">
        <v>2279</v>
      </c>
      <c r="B39479">
        <v>2008</v>
      </c>
      <c r="C39479">
        <v>11397188</v>
      </c>
    </row>
    <row r="39480" spans="1:3" x14ac:dyDescent="0.3">
      <c r="A39480" t="s">
        <v>2279</v>
      </c>
      <c r="B39480">
        <v>2009</v>
      </c>
      <c r="C39480">
        <v>11717691</v>
      </c>
    </row>
    <row r="39481" spans="1:3" x14ac:dyDescent="0.3">
      <c r="A39481" t="s">
        <v>2279</v>
      </c>
      <c r="B39481">
        <v>2010</v>
      </c>
      <c r="C39481">
        <v>12043886</v>
      </c>
    </row>
    <row r="39482" spans="1:3" x14ac:dyDescent="0.3">
      <c r="A39482" t="s">
        <v>2279</v>
      </c>
      <c r="B39482">
        <v>2011</v>
      </c>
      <c r="C39482">
        <v>12376305</v>
      </c>
    </row>
    <row r="39483" spans="1:3" x14ac:dyDescent="0.3">
      <c r="A39483" t="s">
        <v>2279</v>
      </c>
      <c r="B39483">
        <v>2012</v>
      </c>
      <c r="C39483">
        <v>12715487</v>
      </c>
    </row>
    <row r="39484" spans="1:3" x14ac:dyDescent="0.3">
      <c r="A39484" t="s">
        <v>2279</v>
      </c>
      <c r="B39484">
        <v>2013</v>
      </c>
      <c r="C39484">
        <v>13063711</v>
      </c>
    </row>
    <row r="39485" spans="1:3" x14ac:dyDescent="0.3">
      <c r="A39485" t="s">
        <v>2279</v>
      </c>
      <c r="B39485">
        <v>2014</v>
      </c>
      <c r="C39485">
        <v>13423571</v>
      </c>
    </row>
    <row r="39486" spans="1:3" x14ac:dyDescent="0.3">
      <c r="A39486" t="s">
        <v>2279</v>
      </c>
      <c r="B39486">
        <v>2015</v>
      </c>
      <c r="C39486">
        <v>13797204</v>
      </c>
    </row>
    <row r="39487" spans="1:3" x14ac:dyDescent="0.3">
      <c r="A39487" t="s">
        <v>2279</v>
      </c>
      <c r="B39487">
        <v>2016</v>
      </c>
      <c r="C39487">
        <v>14185635</v>
      </c>
    </row>
    <row r="39488" spans="1:3" x14ac:dyDescent="0.3">
      <c r="A39488" t="s">
        <v>2279</v>
      </c>
      <c r="B39488">
        <v>2017</v>
      </c>
      <c r="C39488">
        <v>14589165</v>
      </c>
    </row>
    <row r="39489" spans="1:3" x14ac:dyDescent="0.3">
      <c r="A39489" t="s">
        <v>2279</v>
      </c>
      <c r="B39489">
        <v>2018</v>
      </c>
      <c r="C39489">
        <v>15008225</v>
      </c>
    </row>
    <row r="39490" spans="1:3" x14ac:dyDescent="0.3">
      <c r="A39490" t="s">
        <v>2279</v>
      </c>
      <c r="B39490">
        <v>2019</v>
      </c>
      <c r="C39490">
        <v>15442906</v>
      </c>
    </row>
    <row r="39491" spans="1:3" x14ac:dyDescent="0.3">
      <c r="A39491" t="s">
        <v>2279</v>
      </c>
      <c r="B39491">
        <v>2020</v>
      </c>
      <c r="C39491">
        <v>15893219</v>
      </c>
    </row>
    <row r="39492" spans="1:3" x14ac:dyDescent="0.3">
      <c r="A39492" t="s">
        <v>2279</v>
      </c>
      <c r="B39492">
        <v>2021</v>
      </c>
      <c r="C39492">
        <v>16359500</v>
      </c>
    </row>
    <row r="39493" spans="1:3" x14ac:dyDescent="0.3">
      <c r="A39493" t="s">
        <v>2280</v>
      </c>
      <c r="B39493">
        <v>1800</v>
      </c>
      <c r="C39493">
        <v>1447911</v>
      </c>
    </row>
    <row r="39494" spans="1:3" x14ac:dyDescent="0.3">
      <c r="A39494" t="s">
        <v>2280</v>
      </c>
      <c r="B39494">
        <v>1801</v>
      </c>
      <c r="C39494">
        <v>1453209</v>
      </c>
    </row>
    <row r="39495" spans="1:3" x14ac:dyDescent="0.3">
      <c r="A39495" t="s">
        <v>2280</v>
      </c>
      <c r="B39495">
        <v>1802</v>
      </c>
      <c r="C39495">
        <v>1458526</v>
      </c>
    </row>
    <row r="39496" spans="1:3" x14ac:dyDescent="0.3">
      <c r="A39496" t="s">
        <v>2280</v>
      </c>
      <c r="B39496">
        <v>1803</v>
      </c>
      <c r="C39496">
        <v>1463862</v>
      </c>
    </row>
    <row r="39497" spans="1:3" x14ac:dyDescent="0.3">
      <c r="A39497" t="s">
        <v>2280</v>
      </c>
      <c r="B39497">
        <v>1804</v>
      </c>
      <c r="C39497">
        <v>1469219</v>
      </c>
    </row>
    <row r="39498" spans="1:3" x14ac:dyDescent="0.3">
      <c r="A39498" t="s">
        <v>2280</v>
      </c>
      <c r="B39498">
        <v>1805</v>
      </c>
      <c r="C39498">
        <v>1474594</v>
      </c>
    </row>
    <row r="39499" spans="1:3" x14ac:dyDescent="0.3">
      <c r="A39499" t="s">
        <v>2280</v>
      </c>
      <c r="B39499">
        <v>1806</v>
      </c>
      <c r="C39499">
        <v>1479989</v>
      </c>
    </row>
    <row r="39500" spans="1:3" x14ac:dyDescent="0.3">
      <c r="A39500" t="s">
        <v>2280</v>
      </c>
      <c r="B39500">
        <v>1807</v>
      </c>
      <c r="C39500">
        <v>1485404</v>
      </c>
    </row>
    <row r="39501" spans="1:3" x14ac:dyDescent="0.3">
      <c r="A39501" t="s">
        <v>2280</v>
      </c>
      <c r="B39501">
        <v>1808</v>
      </c>
      <c r="C39501">
        <v>1490839</v>
      </c>
    </row>
    <row r="39502" spans="1:3" x14ac:dyDescent="0.3">
      <c r="A39502" t="s">
        <v>2280</v>
      </c>
      <c r="B39502">
        <v>1809</v>
      </c>
      <c r="C39502">
        <v>1496293</v>
      </c>
    </row>
    <row r="39503" spans="1:3" x14ac:dyDescent="0.3">
      <c r="A39503" t="s">
        <v>2280</v>
      </c>
      <c r="B39503">
        <v>1810</v>
      </c>
      <c r="C39503">
        <v>1502136</v>
      </c>
    </row>
    <row r="39504" spans="1:3" x14ac:dyDescent="0.3">
      <c r="A39504" t="s">
        <v>2280</v>
      </c>
      <c r="B39504">
        <v>1811</v>
      </c>
      <c r="C39504">
        <v>1508101</v>
      </c>
    </row>
    <row r="39505" spans="1:3" x14ac:dyDescent="0.3">
      <c r="A39505" t="s">
        <v>2280</v>
      </c>
      <c r="B39505">
        <v>1812</v>
      </c>
      <c r="C39505">
        <v>1514561</v>
      </c>
    </row>
    <row r="39506" spans="1:3" x14ac:dyDescent="0.3">
      <c r="A39506" t="s">
        <v>2280</v>
      </c>
      <c r="B39506">
        <v>1813</v>
      </c>
      <c r="C39506">
        <v>1521524</v>
      </c>
    </row>
    <row r="39507" spans="1:3" x14ac:dyDescent="0.3">
      <c r="A39507" t="s">
        <v>2280</v>
      </c>
      <c r="B39507">
        <v>1814</v>
      </c>
      <c r="C39507">
        <v>1528996</v>
      </c>
    </row>
    <row r="39508" spans="1:3" x14ac:dyDescent="0.3">
      <c r="A39508" t="s">
        <v>2280</v>
      </c>
      <c r="B39508">
        <v>1815</v>
      </c>
      <c r="C39508">
        <v>1536982</v>
      </c>
    </row>
    <row r="39509" spans="1:3" x14ac:dyDescent="0.3">
      <c r="A39509" t="s">
        <v>2280</v>
      </c>
      <c r="B39509">
        <v>1816</v>
      </c>
      <c r="C39509">
        <v>1545491</v>
      </c>
    </row>
    <row r="39510" spans="1:3" x14ac:dyDescent="0.3">
      <c r="A39510" t="s">
        <v>2280</v>
      </c>
      <c r="B39510">
        <v>1817</v>
      </c>
      <c r="C39510">
        <v>1554530</v>
      </c>
    </row>
    <row r="39511" spans="1:3" x14ac:dyDescent="0.3">
      <c r="A39511" t="s">
        <v>2280</v>
      </c>
      <c r="B39511">
        <v>1818</v>
      </c>
      <c r="C39511">
        <v>1564103</v>
      </c>
    </row>
    <row r="39512" spans="1:3" x14ac:dyDescent="0.3">
      <c r="A39512" t="s">
        <v>2280</v>
      </c>
      <c r="B39512">
        <v>1819</v>
      </c>
      <c r="C39512">
        <v>1574220</v>
      </c>
    </row>
    <row r="39513" spans="1:3" x14ac:dyDescent="0.3">
      <c r="A39513" t="s">
        <v>2280</v>
      </c>
      <c r="B39513">
        <v>1820</v>
      </c>
      <c r="C39513">
        <v>1584887</v>
      </c>
    </row>
    <row r="39514" spans="1:3" x14ac:dyDescent="0.3">
      <c r="A39514" t="s">
        <v>2280</v>
      </c>
      <c r="B39514">
        <v>1821</v>
      </c>
      <c r="C39514">
        <v>1602722</v>
      </c>
    </row>
    <row r="39515" spans="1:3" x14ac:dyDescent="0.3">
      <c r="A39515" t="s">
        <v>2280</v>
      </c>
      <c r="B39515">
        <v>1822</v>
      </c>
      <c r="C39515">
        <v>1620823</v>
      </c>
    </row>
    <row r="39516" spans="1:3" x14ac:dyDescent="0.3">
      <c r="A39516" t="s">
        <v>2280</v>
      </c>
      <c r="B39516">
        <v>1823</v>
      </c>
      <c r="C39516">
        <v>1657035</v>
      </c>
    </row>
    <row r="39517" spans="1:3" x14ac:dyDescent="0.3">
      <c r="A39517" t="s">
        <v>2280</v>
      </c>
      <c r="B39517">
        <v>1824</v>
      </c>
      <c r="C39517">
        <v>1694055</v>
      </c>
    </row>
    <row r="39518" spans="1:3" x14ac:dyDescent="0.3">
      <c r="A39518" t="s">
        <v>2280</v>
      </c>
      <c r="B39518">
        <v>1825</v>
      </c>
      <c r="C39518">
        <v>1731903</v>
      </c>
    </row>
    <row r="39519" spans="1:3" x14ac:dyDescent="0.3">
      <c r="A39519" t="s">
        <v>2280</v>
      </c>
      <c r="B39519">
        <v>1826</v>
      </c>
      <c r="C39519">
        <v>1770596</v>
      </c>
    </row>
    <row r="39520" spans="1:3" x14ac:dyDescent="0.3">
      <c r="A39520" t="s">
        <v>2280</v>
      </c>
      <c r="B39520">
        <v>1827</v>
      </c>
      <c r="C39520">
        <v>1810154</v>
      </c>
    </row>
    <row r="39521" spans="1:3" x14ac:dyDescent="0.3">
      <c r="A39521" t="s">
        <v>2280</v>
      </c>
      <c r="B39521">
        <v>1828</v>
      </c>
      <c r="C39521">
        <v>1850595</v>
      </c>
    </row>
    <row r="39522" spans="1:3" x14ac:dyDescent="0.3">
      <c r="A39522" t="s">
        <v>2280</v>
      </c>
      <c r="B39522">
        <v>1829</v>
      </c>
      <c r="C39522">
        <v>1891940</v>
      </c>
    </row>
    <row r="39523" spans="1:3" x14ac:dyDescent="0.3">
      <c r="A39523" t="s">
        <v>2280</v>
      </c>
      <c r="B39523">
        <v>1830</v>
      </c>
      <c r="C39523">
        <v>1934209</v>
      </c>
    </row>
    <row r="39524" spans="1:3" x14ac:dyDescent="0.3">
      <c r="A39524" t="s">
        <v>2280</v>
      </c>
      <c r="B39524">
        <v>1831</v>
      </c>
      <c r="C39524">
        <v>1977422</v>
      </c>
    </row>
    <row r="39525" spans="1:3" x14ac:dyDescent="0.3">
      <c r="A39525" t="s">
        <v>2280</v>
      </c>
      <c r="B39525">
        <v>1832</v>
      </c>
      <c r="C39525">
        <v>2021601</v>
      </c>
    </row>
    <row r="39526" spans="1:3" x14ac:dyDescent="0.3">
      <c r="A39526" t="s">
        <v>2280</v>
      </c>
      <c r="B39526">
        <v>1833</v>
      </c>
      <c r="C39526">
        <v>2066766</v>
      </c>
    </row>
    <row r="39527" spans="1:3" x14ac:dyDescent="0.3">
      <c r="A39527" t="s">
        <v>2280</v>
      </c>
      <c r="B39527">
        <v>1834</v>
      </c>
      <c r="C39527">
        <v>2112941</v>
      </c>
    </row>
    <row r="39528" spans="1:3" x14ac:dyDescent="0.3">
      <c r="A39528" t="s">
        <v>2280</v>
      </c>
      <c r="B39528">
        <v>1835</v>
      </c>
      <c r="C39528">
        <v>2160147</v>
      </c>
    </row>
    <row r="39529" spans="1:3" x14ac:dyDescent="0.3">
      <c r="A39529" t="s">
        <v>2280</v>
      </c>
      <c r="B39529">
        <v>1836</v>
      </c>
      <c r="C39529">
        <v>2208408</v>
      </c>
    </row>
    <row r="39530" spans="1:3" x14ac:dyDescent="0.3">
      <c r="A39530" t="s">
        <v>2280</v>
      </c>
      <c r="B39530">
        <v>1837</v>
      </c>
      <c r="C39530">
        <v>2257747</v>
      </c>
    </row>
    <row r="39531" spans="1:3" x14ac:dyDescent="0.3">
      <c r="A39531" t="s">
        <v>2280</v>
      </c>
      <c r="B39531">
        <v>1838</v>
      </c>
      <c r="C39531">
        <v>2308188</v>
      </c>
    </row>
    <row r="39532" spans="1:3" x14ac:dyDescent="0.3">
      <c r="A39532" t="s">
        <v>2280</v>
      </c>
      <c r="B39532">
        <v>1839</v>
      </c>
      <c r="C39532">
        <v>2359756</v>
      </c>
    </row>
    <row r="39533" spans="1:3" x14ac:dyDescent="0.3">
      <c r="A39533" t="s">
        <v>2280</v>
      </c>
      <c r="B39533">
        <v>1840</v>
      </c>
      <c r="C39533">
        <v>2412477</v>
      </c>
    </row>
    <row r="39534" spans="1:3" x14ac:dyDescent="0.3">
      <c r="A39534" t="s">
        <v>2280</v>
      </c>
      <c r="B39534">
        <v>1841</v>
      </c>
      <c r="C39534">
        <v>2466375</v>
      </c>
    </row>
    <row r="39535" spans="1:3" x14ac:dyDescent="0.3">
      <c r="A39535" t="s">
        <v>2280</v>
      </c>
      <c r="B39535">
        <v>1842</v>
      </c>
      <c r="C39535">
        <v>2521477</v>
      </c>
    </row>
    <row r="39536" spans="1:3" x14ac:dyDescent="0.3">
      <c r="A39536" t="s">
        <v>2280</v>
      </c>
      <c r="B39536">
        <v>1843</v>
      </c>
      <c r="C39536">
        <v>2577811</v>
      </c>
    </row>
    <row r="39537" spans="1:3" x14ac:dyDescent="0.3">
      <c r="A39537" t="s">
        <v>2280</v>
      </c>
      <c r="B39537">
        <v>1844</v>
      </c>
      <c r="C39537">
        <v>2635403</v>
      </c>
    </row>
    <row r="39538" spans="1:3" x14ac:dyDescent="0.3">
      <c r="A39538" t="s">
        <v>2280</v>
      </c>
      <c r="B39538">
        <v>1845</v>
      </c>
      <c r="C39538">
        <v>2694282</v>
      </c>
    </row>
    <row r="39539" spans="1:3" x14ac:dyDescent="0.3">
      <c r="A39539" t="s">
        <v>2280</v>
      </c>
      <c r="B39539">
        <v>1846</v>
      </c>
      <c r="C39539">
        <v>2754476</v>
      </c>
    </row>
    <row r="39540" spans="1:3" x14ac:dyDescent="0.3">
      <c r="A39540" t="s">
        <v>2280</v>
      </c>
      <c r="B39540">
        <v>1847</v>
      </c>
      <c r="C39540">
        <v>2816015</v>
      </c>
    </row>
    <row r="39541" spans="1:3" x14ac:dyDescent="0.3">
      <c r="A39541" t="s">
        <v>2280</v>
      </c>
      <c r="B39541">
        <v>1848</v>
      </c>
      <c r="C39541">
        <v>2878929</v>
      </c>
    </row>
    <row r="39542" spans="1:3" x14ac:dyDescent="0.3">
      <c r="A39542" t="s">
        <v>2280</v>
      </c>
      <c r="B39542">
        <v>1849</v>
      </c>
      <c r="C39542">
        <v>2935885</v>
      </c>
    </row>
    <row r="39543" spans="1:3" x14ac:dyDescent="0.3">
      <c r="A39543" t="s">
        <v>2280</v>
      </c>
      <c r="B39543">
        <v>1850</v>
      </c>
      <c r="C39543">
        <v>2986678</v>
      </c>
    </row>
    <row r="39544" spans="1:3" x14ac:dyDescent="0.3">
      <c r="A39544" t="s">
        <v>2280</v>
      </c>
      <c r="B39544">
        <v>1851</v>
      </c>
      <c r="C39544">
        <v>3035318</v>
      </c>
    </row>
    <row r="39545" spans="1:3" x14ac:dyDescent="0.3">
      <c r="A39545" t="s">
        <v>2280</v>
      </c>
      <c r="B39545">
        <v>1852</v>
      </c>
      <c r="C39545">
        <v>3077467</v>
      </c>
    </row>
    <row r="39546" spans="1:3" x14ac:dyDescent="0.3">
      <c r="A39546" t="s">
        <v>2280</v>
      </c>
      <c r="B39546">
        <v>1853</v>
      </c>
      <c r="C39546">
        <v>3112874</v>
      </c>
    </row>
    <row r="39547" spans="1:3" x14ac:dyDescent="0.3">
      <c r="A39547" t="s">
        <v>2280</v>
      </c>
      <c r="B39547">
        <v>1854</v>
      </c>
      <c r="C39547">
        <v>3148683</v>
      </c>
    </row>
    <row r="39548" spans="1:3" x14ac:dyDescent="0.3">
      <c r="A39548" t="s">
        <v>2280</v>
      </c>
      <c r="B39548">
        <v>1855</v>
      </c>
      <c r="C39548">
        <v>3184897</v>
      </c>
    </row>
    <row r="39549" spans="1:3" x14ac:dyDescent="0.3">
      <c r="A39549" t="s">
        <v>2280</v>
      </c>
      <c r="B39549">
        <v>1856</v>
      </c>
      <c r="C39549">
        <v>3221521</v>
      </c>
    </row>
    <row r="39550" spans="1:3" x14ac:dyDescent="0.3">
      <c r="A39550" t="s">
        <v>2280</v>
      </c>
      <c r="B39550">
        <v>1857</v>
      </c>
      <c r="C39550">
        <v>3258560</v>
      </c>
    </row>
    <row r="39551" spans="1:3" x14ac:dyDescent="0.3">
      <c r="A39551" t="s">
        <v>2280</v>
      </c>
      <c r="B39551">
        <v>1858</v>
      </c>
      <c r="C39551">
        <v>3296019</v>
      </c>
    </row>
    <row r="39552" spans="1:3" x14ac:dyDescent="0.3">
      <c r="A39552" t="s">
        <v>2280</v>
      </c>
      <c r="B39552">
        <v>1859</v>
      </c>
      <c r="C39552">
        <v>3333902</v>
      </c>
    </row>
    <row r="39553" spans="1:3" x14ac:dyDescent="0.3">
      <c r="A39553" t="s">
        <v>2280</v>
      </c>
      <c r="B39553">
        <v>1860</v>
      </c>
      <c r="C39553">
        <v>3372214</v>
      </c>
    </row>
    <row r="39554" spans="1:3" x14ac:dyDescent="0.3">
      <c r="A39554" t="s">
        <v>2280</v>
      </c>
      <c r="B39554">
        <v>1861</v>
      </c>
      <c r="C39554">
        <v>3410960</v>
      </c>
    </row>
    <row r="39555" spans="1:3" x14ac:dyDescent="0.3">
      <c r="A39555" t="s">
        <v>2280</v>
      </c>
      <c r="B39555">
        <v>1862</v>
      </c>
      <c r="C39555">
        <v>3450145</v>
      </c>
    </row>
    <row r="39556" spans="1:3" x14ac:dyDescent="0.3">
      <c r="A39556" t="s">
        <v>2280</v>
      </c>
      <c r="B39556">
        <v>1863</v>
      </c>
      <c r="C39556">
        <v>3489773</v>
      </c>
    </row>
    <row r="39557" spans="1:3" x14ac:dyDescent="0.3">
      <c r="A39557" t="s">
        <v>2280</v>
      </c>
      <c r="B39557">
        <v>1864</v>
      </c>
      <c r="C39557">
        <v>3529850</v>
      </c>
    </row>
    <row r="39558" spans="1:3" x14ac:dyDescent="0.3">
      <c r="A39558" t="s">
        <v>2280</v>
      </c>
      <c r="B39558">
        <v>1865</v>
      </c>
      <c r="C39558">
        <v>3570380</v>
      </c>
    </row>
    <row r="39559" spans="1:3" x14ac:dyDescent="0.3">
      <c r="A39559" t="s">
        <v>2280</v>
      </c>
      <c r="B39559">
        <v>1866</v>
      </c>
      <c r="C39559">
        <v>3611369</v>
      </c>
    </row>
    <row r="39560" spans="1:3" x14ac:dyDescent="0.3">
      <c r="A39560" t="s">
        <v>2280</v>
      </c>
      <c r="B39560">
        <v>1867</v>
      </c>
      <c r="C39560">
        <v>3652822</v>
      </c>
    </row>
    <row r="39561" spans="1:3" x14ac:dyDescent="0.3">
      <c r="A39561" t="s">
        <v>2280</v>
      </c>
      <c r="B39561">
        <v>1868</v>
      </c>
      <c r="C39561">
        <v>3694743</v>
      </c>
    </row>
    <row r="39562" spans="1:3" x14ac:dyDescent="0.3">
      <c r="A39562" t="s">
        <v>2280</v>
      </c>
      <c r="B39562">
        <v>1869</v>
      </c>
      <c r="C39562">
        <v>3737139</v>
      </c>
    </row>
    <row r="39563" spans="1:3" x14ac:dyDescent="0.3">
      <c r="A39563" t="s">
        <v>2280</v>
      </c>
      <c r="B39563">
        <v>1870</v>
      </c>
      <c r="C39563">
        <v>3780015</v>
      </c>
    </row>
    <row r="39564" spans="1:3" x14ac:dyDescent="0.3">
      <c r="A39564" t="s">
        <v>2280</v>
      </c>
      <c r="B39564">
        <v>1871</v>
      </c>
      <c r="C39564">
        <v>3823375</v>
      </c>
    </row>
    <row r="39565" spans="1:3" x14ac:dyDescent="0.3">
      <c r="A39565" t="s">
        <v>2280</v>
      </c>
      <c r="B39565">
        <v>1872</v>
      </c>
      <c r="C39565">
        <v>3867225</v>
      </c>
    </row>
    <row r="39566" spans="1:3" x14ac:dyDescent="0.3">
      <c r="A39566" t="s">
        <v>2280</v>
      </c>
      <c r="B39566">
        <v>1873</v>
      </c>
      <c r="C39566">
        <v>3911572</v>
      </c>
    </row>
    <row r="39567" spans="1:3" x14ac:dyDescent="0.3">
      <c r="A39567" t="s">
        <v>2280</v>
      </c>
      <c r="B39567">
        <v>1874</v>
      </c>
      <c r="C39567">
        <v>3956419</v>
      </c>
    </row>
    <row r="39568" spans="1:3" x14ac:dyDescent="0.3">
      <c r="A39568" t="s">
        <v>2280</v>
      </c>
      <c r="B39568">
        <v>1875</v>
      </c>
      <c r="C39568">
        <v>4001774</v>
      </c>
    </row>
    <row r="39569" spans="1:3" x14ac:dyDescent="0.3">
      <c r="A39569" t="s">
        <v>2280</v>
      </c>
      <c r="B39569">
        <v>1876</v>
      </c>
      <c r="C39569">
        <v>4047641</v>
      </c>
    </row>
    <row r="39570" spans="1:3" x14ac:dyDescent="0.3">
      <c r="A39570" t="s">
        <v>2280</v>
      </c>
      <c r="B39570">
        <v>1877</v>
      </c>
      <c r="C39570">
        <v>4094026</v>
      </c>
    </row>
    <row r="39571" spans="1:3" x14ac:dyDescent="0.3">
      <c r="A39571" t="s">
        <v>2280</v>
      </c>
      <c r="B39571">
        <v>1878</v>
      </c>
      <c r="C39571">
        <v>4140936</v>
      </c>
    </row>
    <row r="39572" spans="1:3" x14ac:dyDescent="0.3">
      <c r="A39572" t="s">
        <v>2280</v>
      </c>
      <c r="B39572">
        <v>1879</v>
      </c>
      <c r="C39572">
        <v>4188375</v>
      </c>
    </row>
    <row r="39573" spans="1:3" x14ac:dyDescent="0.3">
      <c r="A39573" t="s">
        <v>2280</v>
      </c>
      <c r="B39573">
        <v>1880</v>
      </c>
      <c r="C39573">
        <v>4236351</v>
      </c>
    </row>
    <row r="39574" spans="1:3" x14ac:dyDescent="0.3">
      <c r="A39574" t="s">
        <v>2280</v>
      </c>
      <c r="B39574">
        <v>1881</v>
      </c>
      <c r="C39574">
        <v>4284868</v>
      </c>
    </row>
    <row r="39575" spans="1:3" x14ac:dyDescent="0.3">
      <c r="A39575" t="s">
        <v>2280</v>
      </c>
      <c r="B39575">
        <v>1882</v>
      </c>
      <c r="C39575">
        <v>4333933</v>
      </c>
    </row>
    <row r="39576" spans="1:3" x14ac:dyDescent="0.3">
      <c r="A39576" t="s">
        <v>2280</v>
      </c>
      <c r="B39576">
        <v>1883</v>
      </c>
      <c r="C39576">
        <v>4383552</v>
      </c>
    </row>
    <row r="39577" spans="1:3" x14ac:dyDescent="0.3">
      <c r="A39577" t="s">
        <v>2280</v>
      </c>
      <c r="B39577">
        <v>1884</v>
      </c>
      <c r="C39577">
        <v>4433732</v>
      </c>
    </row>
    <row r="39578" spans="1:3" x14ac:dyDescent="0.3">
      <c r="A39578" t="s">
        <v>2280</v>
      </c>
      <c r="B39578">
        <v>1885</v>
      </c>
      <c r="C39578">
        <v>4484477</v>
      </c>
    </row>
    <row r="39579" spans="1:3" x14ac:dyDescent="0.3">
      <c r="A39579" t="s">
        <v>2280</v>
      </c>
      <c r="B39579">
        <v>1886</v>
      </c>
      <c r="C39579">
        <v>4535796</v>
      </c>
    </row>
    <row r="39580" spans="1:3" x14ac:dyDescent="0.3">
      <c r="A39580" t="s">
        <v>2280</v>
      </c>
      <c r="B39580">
        <v>1887</v>
      </c>
      <c r="C39580">
        <v>4587694</v>
      </c>
    </row>
    <row r="39581" spans="1:3" x14ac:dyDescent="0.3">
      <c r="A39581" t="s">
        <v>2280</v>
      </c>
      <c r="B39581">
        <v>1888</v>
      </c>
      <c r="C39581">
        <v>4640178</v>
      </c>
    </row>
    <row r="39582" spans="1:3" x14ac:dyDescent="0.3">
      <c r="A39582" t="s">
        <v>2280</v>
      </c>
      <c r="B39582">
        <v>1889</v>
      </c>
      <c r="C39582">
        <v>4693253</v>
      </c>
    </row>
    <row r="39583" spans="1:3" x14ac:dyDescent="0.3">
      <c r="A39583" t="s">
        <v>2280</v>
      </c>
      <c r="B39583">
        <v>1890</v>
      </c>
      <c r="C39583">
        <v>4746928</v>
      </c>
    </row>
    <row r="39584" spans="1:3" x14ac:dyDescent="0.3">
      <c r="A39584" t="s">
        <v>2280</v>
      </c>
      <c r="B39584">
        <v>1891</v>
      </c>
      <c r="C39584">
        <v>4801208</v>
      </c>
    </row>
    <row r="39585" spans="1:3" x14ac:dyDescent="0.3">
      <c r="A39585" t="s">
        <v>2280</v>
      </c>
      <c r="B39585">
        <v>1892</v>
      </c>
      <c r="C39585">
        <v>4856100</v>
      </c>
    </row>
    <row r="39586" spans="1:3" x14ac:dyDescent="0.3">
      <c r="A39586" t="s">
        <v>2280</v>
      </c>
      <c r="B39586">
        <v>1893</v>
      </c>
      <c r="C39586">
        <v>4911611</v>
      </c>
    </row>
    <row r="39587" spans="1:3" x14ac:dyDescent="0.3">
      <c r="A39587" t="s">
        <v>2280</v>
      </c>
      <c r="B39587">
        <v>1894</v>
      </c>
      <c r="C39587">
        <v>4967748</v>
      </c>
    </row>
    <row r="39588" spans="1:3" x14ac:dyDescent="0.3">
      <c r="A39588" t="s">
        <v>2280</v>
      </c>
      <c r="B39588">
        <v>1895</v>
      </c>
      <c r="C39588">
        <v>5024518</v>
      </c>
    </row>
    <row r="39589" spans="1:3" x14ac:dyDescent="0.3">
      <c r="A39589" t="s">
        <v>2280</v>
      </c>
      <c r="B39589">
        <v>1896</v>
      </c>
      <c r="C39589">
        <v>5081928</v>
      </c>
    </row>
    <row r="39590" spans="1:3" x14ac:dyDescent="0.3">
      <c r="A39590" t="s">
        <v>2280</v>
      </c>
      <c r="B39590">
        <v>1897</v>
      </c>
      <c r="C39590">
        <v>5139985</v>
      </c>
    </row>
    <row r="39591" spans="1:3" x14ac:dyDescent="0.3">
      <c r="A39591" t="s">
        <v>2280</v>
      </c>
      <c r="B39591">
        <v>1898</v>
      </c>
      <c r="C39591">
        <v>5198697</v>
      </c>
    </row>
    <row r="39592" spans="1:3" x14ac:dyDescent="0.3">
      <c r="A39592" t="s">
        <v>2280</v>
      </c>
      <c r="B39592">
        <v>1899</v>
      </c>
      <c r="C39592">
        <v>5264810</v>
      </c>
    </row>
    <row r="39593" spans="1:3" x14ac:dyDescent="0.3">
      <c r="A39593" t="s">
        <v>2280</v>
      </c>
      <c r="B39593">
        <v>1900</v>
      </c>
      <c r="C39593">
        <v>5338536</v>
      </c>
    </row>
    <row r="39594" spans="1:3" x14ac:dyDescent="0.3">
      <c r="A39594" t="s">
        <v>2280</v>
      </c>
      <c r="B39594">
        <v>1901</v>
      </c>
      <c r="C39594">
        <v>5420094</v>
      </c>
    </row>
    <row r="39595" spans="1:3" x14ac:dyDescent="0.3">
      <c r="A39595" t="s">
        <v>2280</v>
      </c>
      <c r="B39595">
        <v>1902</v>
      </c>
      <c r="C39595">
        <v>5509706</v>
      </c>
    </row>
    <row r="39596" spans="1:3" x14ac:dyDescent="0.3">
      <c r="A39596" t="s">
        <v>2280</v>
      </c>
      <c r="B39596">
        <v>1903</v>
      </c>
      <c r="C39596">
        <v>5607599</v>
      </c>
    </row>
    <row r="39597" spans="1:3" x14ac:dyDescent="0.3">
      <c r="A39597" t="s">
        <v>2280</v>
      </c>
      <c r="B39597">
        <v>1904</v>
      </c>
      <c r="C39597">
        <v>5707222</v>
      </c>
    </row>
    <row r="39598" spans="1:3" x14ac:dyDescent="0.3">
      <c r="A39598" t="s">
        <v>2280</v>
      </c>
      <c r="B39598">
        <v>1905</v>
      </c>
      <c r="C39598">
        <v>5808605</v>
      </c>
    </row>
    <row r="39599" spans="1:3" x14ac:dyDescent="0.3">
      <c r="A39599" t="s">
        <v>2280</v>
      </c>
      <c r="B39599">
        <v>1906</v>
      </c>
      <c r="C39599">
        <v>5911779</v>
      </c>
    </row>
    <row r="39600" spans="1:3" x14ac:dyDescent="0.3">
      <c r="A39600" t="s">
        <v>2280</v>
      </c>
      <c r="B39600">
        <v>1907</v>
      </c>
      <c r="C39600">
        <v>6016775</v>
      </c>
    </row>
    <row r="39601" spans="1:3" x14ac:dyDescent="0.3">
      <c r="A39601" t="s">
        <v>2280</v>
      </c>
      <c r="B39601">
        <v>1908</v>
      </c>
      <c r="C39601">
        <v>6123626</v>
      </c>
    </row>
    <row r="39602" spans="1:3" x14ac:dyDescent="0.3">
      <c r="A39602" t="s">
        <v>2280</v>
      </c>
      <c r="B39602">
        <v>1909</v>
      </c>
      <c r="C39602">
        <v>6231170</v>
      </c>
    </row>
    <row r="39603" spans="1:3" x14ac:dyDescent="0.3">
      <c r="A39603" t="s">
        <v>2280</v>
      </c>
      <c r="B39603">
        <v>1910</v>
      </c>
      <c r="C39603">
        <v>6339398</v>
      </c>
    </row>
    <row r="39604" spans="1:3" x14ac:dyDescent="0.3">
      <c r="A39604" t="s">
        <v>2280</v>
      </c>
      <c r="B39604">
        <v>1911</v>
      </c>
      <c r="C39604">
        <v>6448300</v>
      </c>
    </row>
    <row r="39605" spans="1:3" x14ac:dyDescent="0.3">
      <c r="A39605" t="s">
        <v>2280</v>
      </c>
      <c r="B39605">
        <v>1912</v>
      </c>
      <c r="C39605">
        <v>6557864</v>
      </c>
    </row>
    <row r="39606" spans="1:3" x14ac:dyDescent="0.3">
      <c r="A39606" t="s">
        <v>2280</v>
      </c>
      <c r="B39606">
        <v>1913</v>
      </c>
      <c r="C39606">
        <v>6668080</v>
      </c>
    </row>
    <row r="39607" spans="1:3" x14ac:dyDescent="0.3">
      <c r="A39607" t="s">
        <v>2280</v>
      </c>
      <c r="B39607">
        <v>1914</v>
      </c>
      <c r="C39607">
        <v>6780137</v>
      </c>
    </row>
    <row r="39608" spans="1:3" x14ac:dyDescent="0.3">
      <c r="A39608" t="s">
        <v>2280</v>
      </c>
      <c r="B39608">
        <v>1915</v>
      </c>
      <c r="C39608">
        <v>6894066</v>
      </c>
    </row>
    <row r="39609" spans="1:3" x14ac:dyDescent="0.3">
      <c r="A39609" t="s">
        <v>2280</v>
      </c>
      <c r="B39609">
        <v>1916</v>
      </c>
      <c r="C39609">
        <v>7009898</v>
      </c>
    </row>
    <row r="39610" spans="1:3" x14ac:dyDescent="0.3">
      <c r="A39610" t="s">
        <v>2280</v>
      </c>
      <c r="B39610">
        <v>1917</v>
      </c>
      <c r="C39610">
        <v>7127664</v>
      </c>
    </row>
    <row r="39611" spans="1:3" x14ac:dyDescent="0.3">
      <c r="A39611" t="s">
        <v>2280</v>
      </c>
      <c r="B39611">
        <v>1918</v>
      </c>
      <c r="C39611">
        <v>7238169</v>
      </c>
    </row>
    <row r="39612" spans="1:3" x14ac:dyDescent="0.3">
      <c r="A39612" t="s">
        <v>2280</v>
      </c>
      <c r="B39612">
        <v>1919</v>
      </c>
      <c r="C39612">
        <v>7358615</v>
      </c>
    </row>
    <row r="39613" spans="1:3" x14ac:dyDescent="0.3">
      <c r="A39613" t="s">
        <v>2280</v>
      </c>
      <c r="B39613">
        <v>1920</v>
      </c>
      <c r="C39613">
        <v>7489330</v>
      </c>
    </row>
    <row r="39614" spans="1:3" x14ac:dyDescent="0.3">
      <c r="A39614" t="s">
        <v>2280</v>
      </c>
      <c r="B39614">
        <v>1921</v>
      </c>
      <c r="C39614">
        <v>7630649</v>
      </c>
    </row>
    <row r="39615" spans="1:3" x14ac:dyDescent="0.3">
      <c r="A39615" t="s">
        <v>2280</v>
      </c>
      <c r="B39615">
        <v>1922</v>
      </c>
      <c r="C39615">
        <v>7782918</v>
      </c>
    </row>
    <row r="39616" spans="1:3" x14ac:dyDescent="0.3">
      <c r="A39616" t="s">
        <v>2280</v>
      </c>
      <c r="B39616">
        <v>1923</v>
      </c>
      <c r="C39616">
        <v>7946489</v>
      </c>
    </row>
    <row r="39617" spans="1:3" x14ac:dyDescent="0.3">
      <c r="A39617" t="s">
        <v>2280</v>
      </c>
      <c r="B39617">
        <v>1924</v>
      </c>
      <c r="C39617">
        <v>8113498</v>
      </c>
    </row>
    <row r="39618" spans="1:3" x14ac:dyDescent="0.3">
      <c r="A39618" t="s">
        <v>2280</v>
      </c>
      <c r="B39618">
        <v>1925</v>
      </c>
      <c r="C39618">
        <v>8284016</v>
      </c>
    </row>
    <row r="39619" spans="1:3" x14ac:dyDescent="0.3">
      <c r="A39619" t="s">
        <v>2280</v>
      </c>
      <c r="B39619">
        <v>1926</v>
      </c>
      <c r="C39619">
        <v>8458119</v>
      </c>
    </row>
    <row r="39620" spans="1:3" x14ac:dyDescent="0.3">
      <c r="A39620" t="s">
        <v>2280</v>
      </c>
      <c r="B39620">
        <v>1927</v>
      </c>
      <c r="C39620">
        <v>8635881</v>
      </c>
    </row>
    <row r="39621" spans="1:3" x14ac:dyDescent="0.3">
      <c r="A39621" t="s">
        <v>2280</v>
      </c>
      <c r="B39621">
        <v>1928</v>
      </c>
      <c r="C39621">
        <v>8817378</v>
      </c>
    </row>
    <row r="39622" spans="1:3" x14ac:dyDescent="0.3">
      <c r="A39622" t="s">
        <v>2280</v>
      </c>
      <c r="B39622">
        <v>1929</v>
      </c>
      <c r="C39622">
        <v>9001161</v>
      </c>
    </row>
    <row r="39623" spans="1:3" x14ac:dyDescent="0.3">
      <c r="A39623" t="s">
        <v>2280</v>
      </c>
      <c r="B39623">
        <v>1930</v>
      </c>
      <c r="C39623">
        <v>9187246</v>
      </c>
    </row>
    <row r="39624" spans="1:3" x14ac:dyDescent="0.3">
      <c r="A39624" t="s">
        <v>2280</v>
      </c>
      <c r="B39624">
        <v>1931</v>
      </c>
      <c r="C39624">
        <v>9375651</v>
      </c>
    </row>
    <row r="39625" spans="1:3" x14ac:dyDescent="0.3">
      <c r="A39625" t="s">
        <v>2280</v>
      </c>
      <c r="B39625">
        <v>1932</v>
      </c>
      <c r="C39625">
        <v>9566392</v>
      </c>
    </row>
    <row r="39626" spans="1:3" x14ac:dyDescent="0.3">
      <c r="A39626" t="s">
        <v>2280</v>
      </c>
      <c r="B39626">
        <v>1933</v>
      </c>
      <c r="C39626">
        <v>9759485</v>
      </c>
    </row>
    <row r="39627" spans="1:3" x14ac:dyDescent="0.3">
      <c r="A39627" t="s">
        <v>2280</v>
      </c>
      <c r="B39627">
        <v>1934</v>
      </c>
      <c r="C39627">
        <v>9956476</v>
      </c>
    </row>
    <row r="39628" spans="1:3" x14ac:dyDescent="0.3">
      <c r="A39628" t="s">
        <v>2280</v>
      </c>
      <c r="B39628">
        <v>1935</v>
      </c>
      <c r="C39628">
        <v>10157443</v>
      </c>
    </row>
    <row r="39629" spans="1:3" x14ac:dyDescent="0.3">
      <c r="A39629" t="s">
        <v>2280</v>
      </c>
      <c r="B39629">
        <v>1936</v>
      </c>
      <c r="C39629">
        <v>10362466</v>
      </c>
    </row>
    <row r="39630" spans="1:3" x14ac:dyDescent="0.3">
      <c r="A39630" t="s">
        <v>2280</v>
      </c>
      <c r="B39630">
        <v>1937</v>
      </c>
      <c r="C39630">
        <v>10571628</v>
      </c>
    </row>
    <row r="39631" spans="1:3" x14ac:dyDescent="0.3">
      <c r="A39631" t="s">
        <v>2280</v>
      </c>
      <c r="B39631">
        <v>1938</v>
      </c>
      <c r="C39631">
        <v>10785011</v>
      </c>
    </row>
    <row r="39632" spans="1:3" x14ac:dyDescent="0.3">
      <c r="A39632" t="s">
        <v>2280</v>
      </c>
      <c r="B39632">
        <v>1939</v>
      </c>
      <c r="C39632">
        <v>11000471</v>
      </c>
    </row>
    <row r="39633" spans="1:3" x14ac:dyDescent="0.3">
      <c r="A39633" t="s">
        <v>2280</v>
      </c>
      <c r="B39633">
        <v>1940</v>
      </c>
      <c r="C39633">
        <v>11218005</v>
      </c>
    </row>
    <row r="39634" spans="1:3" x14ac:dyDescent="0.3">
      <c r="A39634" t="s">
        <v>2280</v>
      </c>
      <c r="B39634">
        <v>1941</v>
      </c>
      <c r="C39634">
        <v>11437613</v>
      </c>
    </row>
    <row r="39635" spans="1:3" x14ac:dyDescent="0.3">
      <c r="A39635" t="s">
        <v>2280</v>
      </c>
      <c r="B39635">
        <v>1942</v>
      </c>
      <c r="C39635">
        <v>11659292</v>
      </c>
    </row>
    <row r="39636" spans="1:3" x14ac:dyDescent="0.3">
      <c r="A39636" t="s">
        <v>2280</v>
      </c>
      <c r="B39636">
        <v>1943</v>
      </c>
      <c r="C39636">
        <v>11883038</v>
      </c>
    </row>
    <row r="39637" spans="1:3" x14ac:dyDescent="0.3">
      <c r="A39637" t="s">
        <v>2280</v>
      </c>
      <c r="B39637">
        <v>1944</v>
      </c>
      <c r="C39637">
        <v>12111078</v>
      </c>
    </row>
    <row r="39638" spans="1:3" x14ac:dyDescent="0.3">
      <c r="A39638" t="s">
        <v>2280</v>
      </c>
      <c r="B39638">
        <v>1945</v>
      </c>
      <c r="C39638">
        <v>12343494</v>
      </c>
    </row>
    <row r="39639" spans="1:3" x14ac:dyDescent="0.3">
      <c r="A39639" t="s">
        <v>2280</v>
      </c>
      <c r="B39639">
        <v>1946</v>
      </c>
      <c r="C39639">
        <v>12580371</v>
      </c>
    </row>
    <row r="39640" spans="1:3" x14ac:dyDescent="0.3">
      <c r="A39640" t="s">
        <v>2280</v>
      </c>
      <c r="B39640">
        <v>1947</v>
      </c>
      <c r="C39640">
        <v>12821793</v>
      </c>
    </row>
    <row r="39641" spans="1:3" x14ac:dyDescent="0.3">
      <c r="A39641" t="s">
        <v>2280</v>
      </c>
      <c r="B39641">
        <v>1948</v>
      </c>
      <c r="C39641">
        <v>13067848</v>
      </c>
    </row>
    <row r="39642" spans="1:3" x14ac:dyDescent="0.3">
      <c r="A39642" t="s">
        <v>2280</v>
      </c>
      <c r="B39642">
        <v>1949</v>
      </c>
      <c r="C39642">
        <v>13336431</v>
      </c>
    </row>
    <row r="39643" spans="1:3" x14ac:dyDescent="0.3">
      <c r="A39643" t="s">
        <v>2280</v>
      </c>
      <c r="B39643">
        <v>1950</v>
      </c>
      <c r="C39643">
        <v>13628434</v>
      </c>
    </row>
    <row r="39644" spans="1:3" x14ac:dyDescent="0.3">
      <c r="A39644" t="s">
        <v>2280</v>
      </c>
      <c r="B39644">
        <v>1951</v>
      </c>
      <c r="C39644">
        <v>13921934</v>
      </c>
    </row>
    <row r="39645" spans="1:3" x14ac:dyDescent="0.3">
      <c r="A39645" t="s">
        <v>2280</v>
      </c>
      <c r="B39645">
        <v>1952</v>
      </c>
      <c r="C39645">
        <v>14226257</v>
      </c>
    </row>
    <row r="39646" spans="1:3" x14ac:dyDescent="0.3">
      <c r="A39646" t="s">
        <v>2280</v>
      </c>
      <c r="B39646">
        <v>1953</v>
      </c>
      <c r="C39646">
        <v>14541560</v>
      </c>
    </row>
    <row r="39647" spans="1:3" x14ac:dyDescent="0.3">
      <c r="A39647" t="s">
        <v>2280</v>
      </c>
      <c r="B39647">
        <v>1954</v>
      </c>
      <c r="C39647">
        <v>14868163</v>
      </c>
    </row>
    <row r="39648" spans="1:3" x14ac:dyDescent="0.3">
      <c r="A39648" t="s">
        <v>2280</v>
      </c>
      <c r="B39648">
        <v>1955</v>
      </c>
      <c r="C39648">
        <v>15206501</v>
      </c>
    </row>
    <row r="39649" spans="1:3" x14ac:dyDescent="0.3">
      <c r="A39649" t="s">
        <v>2280</v>
      </c>
      <c r="B39649">
        <v>1956</v>
      </c>
      <c r="C39649">
        <v>15557198</v>
      </c>
    </row>
    <row r="39650" spans="1:3" x14ac:dyDescent="0.3">
      <c r="A39650" t="s">
        <v>2280</v>
      </c>
      <c r="B39650">
        <v>1957</v>
      </c>
      <c r="C39650">
        <v>15921020</v>
      </c>
    </row>
    <row r="39651" spans="1:3" x14ac:dyDescent="0.3">
      <c r="A39651" t="s">
        <v>2280</v>
      </c>
      <c r="B39651">
        <v>1958</v>
      </c>
      <c r="C39651">
        <v>16298795</v>
      </c>
    </row>
    <row r="39652" spans="1:3" x14ac:dyDescent="0.3">
      <c r="A39652" t="s">
        <v>2280</v>
      </c>
      <c r="B39652">
        <v>1959</v>
      </c>
      <c r="C39652">
        <v>16691451</v>
      </c>
    </row>
    <row r="39653" spans="1:3" x14ac:dyDescent="0.3">
      <c r="A39653" t="s">
        <v>2280</v>
      </c>
      <c r="B39653">
        <v>1960</v>
      </c>
      <c r="C39653">
        <v>17099836</v>
      </c>
    </row>
    <row r="39654" spans="1:3" x14ac:dyDescent="0.3">
      <c r="A39654" t="s">
        <v>2280</v>
      </c>
      <c r="B39654">
        <v>1961</v>
      </c>
      <c r="C39654">
        <v>17524533</v>
      </c>
    </row>
    <row r="39655" spans="1:3" x14ac:dyDescent="0.3">
      <c r="A39655" t="s">
        <v>2280</v>
      </c>
      <c r="B39655">
        <v>1962</v>
      </c>
      <c r="C39655">
        <v>17965733</v>
      </c>
    </row>
    <row r="39656" spans="1:3" x14ac:dyDescent="0.3">
      <c r="A39656" t="s">
        <v>2280</v>
      </c>
      <c r="B39656">
        <v>1963</v>
      </c>
      <c r="C39656">
        <v>18423157</v>
      </c>
    </row>
    <row r="39657" spans="1:3" x14ac:dyDescent="0.3">
      <c r="A39657" t="s">
        <v>2280</v>
      </c>
      <c r="B39657">
        <v>1964</v>
      </c>
      <c r="C39657">
        <v>18896303</v>
      </c>
    </row>
    <row r="39658" spans="1:3" x14ac:dyDescent="0.3">
      <c r="A39658" t="s">
        <v>2280</v>
      </c>
      <c r="B39658">
        <v>1965</v>
      </c>
      <c r="C39658">
        <v>19384838</v>
      </c>
    </row>
    <row r="39659" spans="1:3" x14ac:dyDescent="0.3">
      <c r="A39659" t="s">
        <v>2280</v>
      </c>
      <c r="B39659">
        <v>1966</v>
      </c>
      <c r="C39659">
        <v>19888259</v>
      </c>
    </row>
    <row r="39660" spans="1:3" x14ac:dyDescent="0.3">
      <c r="A39660" t="s">
        <v>2280</v>
      </c>
      <c r="B39660">
        <v>1967</v>
      </c>
      <c r="C39660">
        <v>20406863</v>
      </c>
    </row>
    <row r="39661" spans="1:3" x14ac:dyDescent="0.3">
      <c r="A39661" t="s">
        <v>2280</v>
      </c>
      <c r="B39661">
        <v>1968</v>
      </c>
      <c r="C39661">
        <v>20942147</v>
      </c>
    </row>
    <row r="39662" spans="1:3" x14ac:dyDescent="0.3">
      <c r="A39662" t="s">
        <v>2280</v>
      </c>
      <c r="B39662">
        <v>1969</v>
      </c>
      <c r="C39662">
        <v>21496075</v>
      </c>
    </row>
    <row r="39663" spans="1:3" x14ac:dyDescent="0.3">
      <c r="A39663" t="s">
        <v>2280</v>
      </c>
      <c r="B39663">
        <v>1970</v>
      </c>
      <c r="C39663">
        <v>22069783</v>
      </c>
    </row>
    <row r="39664" spans="1:3" x14ac:dyDescent="0.3">
      <c r="A39664" t="s">
        <v>2280</v>
      </c>
      <c r="B39664">
        <v>1971</v>
      </c>
      <c r="C39664">
        <v>22665265</v>
      </c>
    </row>
    <row r="39665" spans="1:3" x14ac:dyDescent="0.3">
      <c r="A39665" t="s">
        <v>2280</v>
      </c>
      <c r="B39665">
        <v>1972</v>
      </c>
      <c r="C39665">
        <v>23281517</v>
      </c>
    </row>
    <row r="39666" spans="1:3" x14ac:dyDescent="0.3">
      <c r="A39666" t="s">
        <v>2280</v>
      </c>
      <c r="B39666">
        <v>1973</v>
      </c>
      <c r="C39666">
        <v>23913090</v>
      </c>
    </row>
    <row r="39667" spans="1:3" x14ac:dyDescent="0.3">
      <c r="A39667" t="s">
        <v>2280</v>
      </c>
      <c r="B39667">
        <v>1974</v>
      </c>
      <c r="C39667">
        <v>24552540</v>
      </c>
    </row>
    <row r="39668" spans="1:3" x14ac:dyDescent="0.3">
      <c r="A39668" t="s">
        <v>2280</v>
      </c>
      <c r="B39668">
        <v>1975</v>
      </c>
      <c r="C39668">
        <v>25195184</v>
      </c>
    </row>
    <row r="39669" spans="1:3" x14ac:dyDescent="0.3">
      <c r="A39669" t="s">
        <v>2280</v>
      </c>
      <c r="B39669">
        <v>1976</v>
      </c>
      <c r="C39669">
        <v>25836890</v>
      </c>
    </row>
    <row r="39670" spans="1:3" x14ac:dyDescent="0.3">
      <c r="A39670" t="s">
        <v>2280</v>
      </c>
      <c r="B39670">
        <v>1977</v>
      </c>
      <c r="C39670">
        <v>26480915</v>
      </c>
    </row>
    <row r="39671" spans="1:3" x14ac:dyDescent="0.3">
      <c r="A39671" t="s">
        <v>2280</v>
      </c>
      <c r="B39671">
        <v>1978</v>
      </c>
      <c r="C39671">
        <v>27138966</v>
      </c>
    </row>
    <row r="39672" spans="1:3" x14ac:dyDescent="0.3">
      <c r="A39672" t="s">
        <v>2280</v>
      </c>
      <c r="B39672">
        <v>1979</v>
      </c>
      <c r="C39672">
        <v>27827325</v>
      </c>
    </row>
    <row r="39673" spans="1:3" x14ac:dyDescent="0.3">
      <c r="A39673" t="s">
        <v>2280</v>
      </c>
      <c r="B39673">
        <v>1980</v>
      </c>
      <c r="C39673">
        <v>28556771</v>
      </c>
    </row>
    <row r="39674" spans="1:3" x14ac:dyDescent="0.3">
      <c r="A39674" t="s">
        <v>2280</v>
      </c>
      <c r="B39674">
        <v>1981</v>
      </c>
      <c r="C39674">
        <v>29333095</v>
      </c>
    </row>
    <row r="39675" spans="1:3" x14ac:dyDescent="0.3">
      <c r="A39675" t="s">
        <v>2280</v>
      </c>
      <c r="B39675">
        <v>1982</v>
      </c>
      <c r="C39675">
        <v>30150448</v>
      </c>
    </row>
    <row r="39676" spans="1:3" x14ac:dyDescent="0.3">
      <c r="A39676" t="s">
        <v>2280</v>
      </c>
      <c r="B39676">
        <v>1983</v>
      </c>
      <c r="C39676">
        <v>30993762</v>
      </c>
    </row>
    <row r="39677" spans="1:3" x14ac:dyDescent="0.3">
      <c r="A39677" t="s">
        <v>2280</v>
      </c>
      <c r="B39677">
        <v>1984</v>
      </c>
      <c r="C39677">
        <v>31841588</v>
      </c>
    </row>
    <row r="39678" spans="1:3" x14ac:dyDescent="0.3">
      <c r="A39678" t="s">
        <v>2280</v>
      </c>
      <c r="B39678">
        <v>1985</v>
      </c>
      <c r="C39678">
        <v>32678876</v>
      </c>
    </row>
    <row r="39679" spans="1:3" x14ac:dyDescent="0.3">
      <c r="A39679" t="s">
        <v>2280</v>
      </c>
      <c r="B39679">
        <v>1986</v>
      </c>
      <c r="C39679">
        <v>33495956</v>
      </c>
    </row>
    <row r="39680" spans="1:3" x14ac:dyDescent="0.3">
      <c r="A39680" t="s">
        <v>2280</v>
      </c>
      <c r="B39680">
        <v>1987</v>
      </c>
      <c r="C39680">
        <v>34297727</v>
      </c>
    </row>
    <row r="39681" spans="1:3" x14ac:dyDescent="0.3">
      <c r="A39681" t="s">
        <v>2280</v>
      </c>
      <c r="B39681">
        <v>1988</v>
      </c>
      <c r="C39681">
        <v>35100905</v>
      </c>
    </row>
    <row r="39682" spans="1:3" x14ac:dyDescent="0.3">
      <c r="A39682" t="s">
        <v>2280</v>
      </c>
      <c r="B39682">
        <v>1989</v>
      </c>
      <c r="C39682">
        <v>35930056</v>
      </c>
    </row>
    <row r="39683" spans="1:3" x14ac:dyDescent="0.3">
      <c r="A39683" t="s">
        <v>2280</v>
      </c>
      <c r="B39683">
        <v>1990</v>
      </c>
      <c r="C39683">
        <v>36800507</v>
      </c>
    </row>
    <row r="39684" spans="1:3" x14ac:dyDescent="0.3">
      <c r="A39684" t="s">
        <v>2280</v>
      </c>
      <c r="B39684">
        <v>1991</v>
      </c>
      <c r="C39684">
        <v>37718952</v>
      </c>
    </row>
    <row r="39685" spans="1:3" x14ac:dyDescent="0.3">
      <c r="A39685" t="s">
        <v>2280</v>
      </c>
      <c r="B39685">
        <v>1992</v>
      </c>
      <c r="C39685">
        <v>38672611</v>
      </c>
    </row>
    <row r="39686" spans="1:3" x14ac:dyDescent="0.3">
      <c r="A39686" t="s">
        <v>2280</v>
      </c>
      <c r="B39686">
        <v>1993</v>
      </c>
      <c r="C39686">
        <v>39633754</v>
      </c>
    </row>
    <row r="39687" spans="1:3" x14ac:dyDescent="0.3">
      <c r="A39687" t="s">
        <v>2280</v>
      </c>
      <c r="B39687">
        <v>1994</v>
      </c>
      <c r="C39687">
        <v>40564061</v>
      </c>
    </row>
    <row r="39688" spans="1:3" x14ac:dyDescent="0.3">
      <c r="A39688" t="s">
        <v>2280</v>
      </c>
      <c r="B39688">
        <v>1995</v>
      </c>
      <c r="C39688">
        <v>41435761</v>
      </c>
    </row>
    <row r="39689" spans="1:3" x14ac:dyDescent="0.3">
      <c r="A39689" t="s">
        <v>2280</v>
      </c>
      <c r="B39689">
        <v>1996</v>
      </c>
      <c r="C39689">
        <v>42241007</v>
      </c>
    </row>
    <row r="39690" spans="1:3" x14ac:dyDescent="0.3">
      <c r="A39690" t="s">
        <v>2280</v>
      </c>
      <c r="B39690">
        <v>1997</v>
      </c>
      <c r="C39690">
        <v>42987456</v>
      </c>
    </row>
    <row r="39691" spans="1:3" x14ac:dyDescent="0.3">
      <c r="A39691" t="s">
        <v>2280</v>
      </c>
      <c r="B39691">
        <v>1998</v>
      </c>
      <c r="C39691">
        <v>43682259</v>
      </c>
    </row>
    <row r="39692" spans="1:3" x14ac:dyDescent="0.3">
      <c r="A39692" t="s">
        <v>2280</v>
      </c>
      <c r="B39692">
        <v>1999</v>
      </c>
      <c r="C39692">
        <v>44338551</v>
      </c>
    </row>
    <row r="39693" spans="1:3" x14ac:dyDescent="0.3">
      <c r="A39693" t="s">
        <v>2280</v>
      </c>
      <c r="B39693">
        <v>2000</v>
      </c>
      <c r="C39693">
        <v>44967713</v>
      </c>
    </row>
    <row r="39694" spans="1:3" x14ac:dyDescent="0.3">
      <c r="A39694" t="s">
        <v>2280</v>
      </c>
      <c r="B39694">
        <v>2001</v>
      </c>
      <c r="C39694">
        <v>45571272</v>
      </c>
    </row>
    <row r="39695" spans="1:3" x14ac:dyDescent="0.3">
      <c r="A39695" t="s">
        <v>2280</v>
      </c>
      <c r="B39695">
        <v>2002</v>
      </c>
      <c r="C39695">
        <v>46150913</v>
      </c>
    </row>
    <row r="39696" spans="1:3" x14ac:dyDescent="0.3">
      <c r="A39696" t="s">
        <v>2280</v>
      </c>
      <c r="B39696">
        <v>2003</v>
      </c>
      <c r="C39696">
        <v>46719203</v>
      </c>
    </row>
    <row r="39697" spans="1:3" x14ac:dyDescent="0.3">
      <c r="A39697" t="s">
        <v>2280</v>
      </c>
      <c r="B39697">
        <v>2004</v>
      </c>
      <c r="C39697">
        <v>47291610</v>
      </c>
    </row>
    <row r="39698" spans="1:3" x14ac:dyDescent="0.3">
      <c r="A39698" t="s">
        <v>2280</v>
      </c>
      <c r="B39698">
        <v>2005</v>
      </c>
      <c r="C39698">
        <v>47880595</v>
      </c>
    </row>
    <row r="39699" spans="1:3" x14ac:dyDescent="0.3">
      <c r="A39699" t="s">
        <v>2280</v>
      </c>
      <c r="B39699">
        <v>2006</v>
      </c>
      <c r="C39699">
        <v>48489464</v>
      </c>
    </row>
    <row r="39700" spans="1:3" x14ac:dyDescent="0.3">
      <c r="A39700" t="s">
        <v>2280</v>
      </c>
      <c r="B39700">
        <v>2007</v>
      </c>
      <c r="C39700">
        <v>49119766</v>
      </c>
    </row>
    <row r="39701" spans="1:3" x14ac:dyDescent="0.3">
      <c r="A39701" t="s">
        <v>2280</v>
      </c>
      <c r="B39701">
        <v>2008</v>
      </c>
      <c r="C39701">
        <v>49779472</v>
      </c>
    </row>
    <row r="39702" spans="1:3" x14ac:dyDescent="0.3">
      <c r="A39702" t="s">
        <v>2280</v>
      </c>
      <c r="B39702">
        <v>2009</v>
      </c>
      <c r="C39702">
        <v>50477013</v>
      </c>
    </row>
    <row r="39703" spans="1:3" x14ac:dyDescent="0.3">
      <c r="A39703" t="s">
        <v>2280</v>
      </c>
      <c r="B39703">
        <v>2010</v>
      </c>
      <c r="C39703">
        <v>51216967</v>
      </c>
    </row>
    <row r="39704" spans="1:3" x14ac:dyDescent="0.3">
      <c r="A39704" t="s">
        <v>2280</v>
      </c>
      <c r="B39704">
        <v>2011</v>
      </c>
      <c r="C39704">
        <v>52003759</v>
      </c>
    </row>
    <row r="39705" spans="1:3" x14ac:dyDescent="0.3">
      <c r="A39705" t="s">
        <v>2280</v>
      </c>
      <c r="B39705">
        <v>2012</v>
      </c>
      <c r="C39705">
        <v>52832659</v>
      </c>
    </row>
    <row r="39706" spans="1:3" x14ac:dyDescent="0.3">
      <c r="A39706" t="s">
        <v>2280</v>
      </c>
      <c r="B39706">
        <v>2013</v>
      </c>
      <c r="C39706">
        <v>53687125</v>
      </c>
    </row>
    <row r="39707" spans="1:3" x14ac:dyDescent="0.3">
      <c r="A39707" t="s">
        <v>2280</v>
      </c>
      <c r="B39707">
        <v>2014</v>
      </c>
      <c r="C39707">
        <v>54544184</v>
      </c>
    </row>
    <row r="39708" spans="1:3" x14ac:dyDescent="0.3">
      <c r="A39708" t="s">
        <v>2280</v>
      </c>
      <c r="B39708">
        <v>2015</v>
      </c>
      <c r="C39708">
        <v>55386369</v>
      </c>
    </row>
    <row r="39709" spans="1:3" x14ac:dyDescent="0.3">
      <c r="A39709" t="s">
        <v>2280</v>
      </c>
      <c r="B39709">
        <v>2016</v>
      </c>
      <c r="C39709">
        <v>56207649</v>
      </c>
    </row>
    <row r="39710" spans="1:3" x14ac:dyDescent="0.3">
      <c r="A39710" t="s">
        <v>2280</v>
      </c>
      <c r="B39710">
        <v>2017</v>
      </c>
      <c r="C39710">
        <v>57009751</v>
      </c>
    </row>
    <row r="39711" spans="1:3" x14ac:dyDescent="0.3">
      <c r="A39711" t="s">
        <v>2280</v>
      </c>
      <c r="B39711">
        <v>2018</v>
      </c>
      <c r="C39711">
        <v>57792520</v>
      </c>
    </row>
    <row r="39712" spans="1:3" x14ac:dyDescent="0.3">
      <c r="A39712" t="s">
        <v>2280</v>
      </c>
      <c r="B39712">
        <v>2019</v>
      </c>
      <c r="C39712">
        <v>58558267</v>
      </c>
    </row>
    <row r="39713" spans="1:3" x14ac:dyDescent="0.3">
      <c r="A39713" t="s">
        <v>2280</v>
      </c>
      <c r="B39713">
        <v>2020</v>
      </c>
      <c r="C39713">
        <v>59308690</v>
      </c>
    </row>
    <row r="39714" spans="1:3" x14ac:dyDescent="0.3">
      <c r="A39714" t="s">
        <v>2280</v>
      </c>
      <c r="B39714">
        <v>2021</v>
      </c>
      <c r="C39714">
        <v>60041996</v>
      </c>
    </row>
    <row r="39715" spans="1:3" x14ac:dyDescent="0.3">
      <c r="A39715" t="s">
        <v>2281</v>
      </c>
      <c r="B39715">
        <v>1800</v>
      </c>
      <c r="C39715">
        <v>9277932</v>
      </c>
    </row>
    <row r="39716" spans="1:3" x14ac:dyDescent="0.3">
      <c r="A39716" t="s">
        <v>2281</v>
      </c>
      <c r="B39716">
        <v>1801</v>
      </c>
      <c r="C39716">
        <v>9310655</v>
      </c>
    </row>
    <row r="39717" spans="1:3" x14ac:dyDescent="0.3">
      <c r="A39717" t="s">
        <v>2281</v>
      </c>
      <c r="B39717">
        <v>1802</v>
      </c>
      <c r="C39717">
        <v>9353714</v>
      </c>
    </row>
    <row r="39718" spans="1:3" x14ac:dyDescent="0.3">
      <c r="A39718" t="s">
        <v>2281</v>
      </c>
      <c r="B39718">
        <v>1803</v>
      </c>
      <c r="C39718">
        <v>9400414</v>
      </c>
    </row>
    <row r="39719" spans="1:3" x14ac:dyDescent="0.3">
      <c r="A39719" t="s">
        <v>2281</v>
      </c>
      <c r="B39719">
        <v>1804</v>
      </c>
      <c r="C39719">
        <v>9450790</v>
      </c>
    </row>
    <row r="39720" spans="1:3" x14ac:dyDescent="0.3">
      <c r="A39720" t="s">
        <v>2281</v>
      </c>
      <c r="B39720">
        <v>1805</v>
      </c>
      <c r="C39720">
        <v>9504877</v>
      </c>
    </row>
    <row r="39721" spans="1:3" x14ac:dyDescent="0.3">
      <c r="A39721" t="s">
        <v>2281</v>
      </c>
      <c r="B39721">
        <v>1806</v>
      </c>
      <c r="C39721">
        <v>9562721</v>
      </c>
    </row>
    <row r="39722" spans="1:3" x14ac:dyDescent="0.3">
      <c r="A39722" t="s">
        <v>2281</v>
      </c>
      <c r="B39722">
        <v>1807</v>
      </c>
      <c r="C39722">
        <v>9624367</v>
      </c>
    </row>
    <row r="39723" spans="1:3" x14ac:dyDescent="0.3">
      <c r="A39723" t="s">
        <v>2281</v>
      </c>
      <c r="B39723">
        <v>1808</v>
      </c>
      <c r="C39723">
        <v>9689860</v>
      </c>
    </row>
    <row r="39724" spans="1:3" x14ac:dyDescent="0.3">
      <c r="A39724" t="s">
        <v>2281</v>
      </c>
      <c r="B39724">
        <v>1809</v>
      </c>
      <c r="C39724">
        <v>9759256</v>
      </c>
    </row>
    <row r="39725" spans="1:3" x14ac:dyDescent="0.3">
      <c r="A39725" t="s">
        <v>2281</v>
      </c>
      <c r="B39725">
        <v>1810</v>
      </c>
      <c r="C39725">
        <v>9862560</v>
      </c>
    </row>
    <row r="39726" spans="1:3" x14ac:dyDescent="0.3">
      <c r="A39726" t="s">
        <v>2281</v>
      </c>
      <c r="B39726">
        <v>1811</v>
      </c>
      <c r="C39726">
        <v>9950953</v>
      </c>
    </row>
    <row r="39727" spans="1:3" x14ac:dyDescent="0.3">
      <c r="A39727" t="s">
        <v>2281</v>
      </c>
      <c r="B39727">
        <v>1812</v>
      </c>
      <c r="C39727">
        <v>10056899</v>
      </c>
    </row>
    <row r="39728" spans="1:3" x14ac:dyDescent="0.3">
      <c r="A39728" t="s">
        <v>2281</v>
      </c>
      <c r="B39728">
        <v>1813</v>
      </c>
      <c r="C39728">
        <v>10172988</v>
      </c>
    </row>
    <row r="39729" spans="1:3" x14ac:dyDescent="0.3">
      <c r="A39729" t="s">
        <v>2281</v>
      </c>
      <c r="B39729">
        <v>1814</v>
      </c>
      <c r="C39729">
        <v>10293067</v>
      </c>
    </row>
    <row r="39730" spans="1:3" x14ac:dyDescent="0.3">
      <c r="A39730" t="s">
        <v>2281</v>
      </c>
      <c r="B39730">
        <v>1815</v>
      </c>
      <c r="C39730">
        <v>10417231</v>
      </c>
    </row>
    <row r="39731" spans="1:3" x14ac:dyDescent="0.3">
      <c r="A39731" t="s">
        <v>2281</v>
      </c>
      <c r="B39731">
        <v>1816</v>
      </c>
      <c r="C39731">
        <v>10545581</v>
      </c>
    </row>
    <row r="39732" spans="1:3" x14ac:dyDescent="0.3">
      <c r="A39732" t="s">
        <v>2281</v>
      </c>
      <c r="B39732">
        <v>1817</v>
      </c>
      <c r="C39732">
        <v>10678217</v>
      </c>
    </row>
    <row r="39733" spans="1:3" x14ac:dyDescent="0.3">
      <c r="A39733" t="s">
        <v>2281</v>
      </c>
      <c r="B39733">
        <v>1818</v>
      </c>
      <c r="C39733">
        <v>10815249</v>
      </c>
    </row>
    <row r="39734" spans="1:3" x14ac:dyDescent="0.3">
      <c r="A39734" t="s">
        <v>2281</v>
      </c>
      <c r="B39734">
        <v>1819</v>
      </c>
      <c r="C39734">
        <v>10962349</v>
      </c>
    </row>
    <row r="39735" spans="1:3" x14ac:dyDescent="0.3">
      <c r="A39735" t="s">
        <v>2281</v>
      </c>
      <c r="B39735">
        <v>1820</v>
      </c>
      <c r="C39735">
        <v>11127585</v>
      </c>
    </row>
    <row r="39736" spans="1:3" x14ac:dyDescent="0.3">
      <c r="A39736" t="s">
        <v>2281</v>
      </c>
      <c r="B39736">
        <v>1821</v>
      </c>
      <c r="C39736">
        <v>11286476</v>
      </c>
    </row>
    <row r="39737" spans="1:3" x14ac:dyDescent="0.3">
      <c r="A39737" t="s">
        <v>2281</v>
      </c>
      <c r="B39737">
        <v>1822</v>
      </c>
      <c r="C39737">
        <v>11463353</v>
      </c>
    </row>
    <row r="39738" spans="1:3" x14ac:dyDescent="0.3">
      <c r="A39738" t="s">
        <v>2281</v>
      </c>
      <c r="B39738">
        <v>1823</v>
      </c>
      <c r="C39738">
        <v>11650003</v>
      </c>
    </row>
    <row r="39739" spans="1:3" x14ac:dyDescent="0.3">
      <c r="A39739" t="s">
        <v>2281</v>
      </c>
      <c r="B39739">
        <v>1824</v>
      </c>
      <c r="C39739">
        <v>11840771</v>
      </c>
    </row>
    <row r="39740" spans="1:3" x14ac:dyDescent="0.3">
      <c r="A39740" t="s">
        <v>2281</v>
      </c>
      <c r="B39740">
        <v>1825</v>
      </c>
      <c r="C39740">
        <v>12035752</v>
      </c>
    </row>
    <row r="39741" spans="1:3" x14ac:dyDescent="0.3">
      <c r="A39741" t="s">
        <v>2281</v>
      </c>
      <c r="B39741">
        <v>1826</v>
      </c>
      <c r="C39741">
        <v>12235048</v>
      </c>
    </row>
    <row r="39742" spans="1:3" x14ac:dyDescent="0.3">
      <c r="A39742" t="s">
        <v>2281</v>
      </c>
      <c r="B39742">
        <v>1827</v>
      </c>
      <c r="C39742">
        <v>12438758</v>
      </c>
    </row>
    <row r="39743" spans="1:3" x14ac:dyDescent="0.3">
      <c r="A39743" t="s">
        <v>2281</v>
      </c>
      <c r="B39743">
        <v>1828</v>
      </c>
      <c r="C39743">
        <v>12646984</v>
      </c>
    </row>
    <row r="39744" spans="1:3" x14ac:dyDescent="0.3">
      <c r="A39744" t="s">
        <v>2281</v>
      </c>
      <c r="B39744">
        <v>1829</v>
      </c>
      <c r="C39744">
        <v>12866192</v>
      </c>
    </row>
    <row r="39745" spans="1:3" x14ac:dyDescent="0.3">
      <c r="A39745" t="s">
        <v>2281</v>
      </c>
      <c r="B39745">
        <v>1830</v>
      </c>
      <c r="C39745">
        <v>13105738</v>
      </c>
    </row>
    <row r="39746" spans="1:3" x14ac:dyDescent="0.3">
      <c r="A39746" t="s">
        <v>2281</v>
      </c>
      <c r="B39746">
        <v>1831</v>
      </c>
      <c r="C39746">
        <v>13339368</v>
      </c>
    </row>
    <row r="39747" spans="1:3" x14ac:dyDescent="0.3">
      <c r="A39747" t="s">
        <v>2281</v>
      </c>
      <c r="B39747">
        <v>1832</v>
      </c>
      <c r="C39747">
        <v>13594308</v>
      </c>
    </row>
    <row r="39748" spans="1:3" x14ac:dyDescent="0.3">
      <c r="A39748" t="s">
        <v>2281</v>
      </c>
      <c r="B39748">
        <v>1833</v>
      </c>
      <c r="C39748">
        <v>13862168</v>
      </c>
    </row>
    <row r="39749" spans="1:3" x14ac:dyDescent="0.3">
      <c r="A39749" t="s">
        <v>2281</v>
      </c>
      <c r="B39749">
        <v>1834</v>
      </c>
      <c r="C39749">
        <v>14137131</v>
      </c>
    </row>
    <row r="39750" spans="1:3" x14ac:dyDescent="0.3">
      <c r="A39750" t="s">
        <v>2281</v>
      </c>
      <c r="B39750">
        <v>1835</v>
      </c>
      <c r="C39750">
        <v>14419428</v>
      </c>
    </row>
    <row r="39751" spans="1:3" x14ac:dyDescent="0.3">
      <c r="A39751" t="s">
        <v>2281</v>
      </c>
      <c r="B39751">
        <v>1836</v>
      </c>
      <c r="C39751">
        <v>14709288</v>
      </c>
    </row>
    <row r="39752" spans="1:3" x14ac:dyDescent="0.3">
      <c r="A39752" t="s">
        <v>2281</v>
      </c>
      <c r="B39752">
        <v>1837</v>
      </c>
      <c r="C39752">
        <v>15006964</v>
      </c>
    </row>
    <row r="39753" spans="1:3" x14ac:dyDescent="0.3">
      <c r="A39753" t="s">
        <v>2281</v>
      </c>
      <c r="B39753">
        <v>1838</v>
      </c>
      <c r="C39753">
        <v>15312703</v>
      </c>
    </row>
    <row r="39754" spans="1:3" x14ac:dyDescent="0.3">
      <c r="A39754" t="s">
        <v>2281</v>
      </c>
      <c r="B39754">
        <v>1839</v>
      </c>
      <c r="C39754">
        <v>15621301</v>
      </c>
    </row>
    <row r="39755" spans="1:3" x14ac:dyDescent="0.3">
      <c r="A39755" t="s">
        <v>2281</v>
      </c>
      <c r="B39755">
        <v>1840</v>
      </c>
      <c r="C39755">
        <v>15942636</v>
      </c>
    </row>
    <row r="39756" spans="1:3" x14ac:dyDescent="0.3">
      <c r="A39756" t="s">
        <v>2281</v>
      </c>
      <c r="B39756">
        <v>1841</v>
      </c>
      <c r="C39756">
        <v>16247519</v>
      </c>
    </row>
    <row r="39757" spans="1:3" x14ac:dyDescent="0.3">
      <c r="A39757" t="s">
        <v>2281</v>
      </c>
      <c r="B39757">
        <v>1842</v>
      </c>
      <c r="C39757">
        <v>16565380</v>
      </c>
    </row>
    <row r="39758" spans="1:3" x14ac:dyDescent="0.3">
      <c r="A39758" t="s">
        <v>2281</v>
      </c>
      <c r="B39758">
        <v>1843</v>
      </c>
      <c r="C39758">
        <v>16886583</v>
      </c>
    </row>
    <row r="39759" spans="1:3" x14ac:dyDescent="0.3">
      <c r="A39759" t="s">
        <v>2281</v>
      </c>
      <c r="B39759">
        <v>1844</v>
      </c>
      <c r="C39759">
        <v>17216742</v>
      </c>
    </row>
    <row r="39760" spans="1:3" x14ac:dyDescent="0.3">
      <c r="A39760" t="s">
        <v>2281</v>
      </c>
      <c r="B39760">
        <v>1845</v>
      </c>
      <c r="C39760">
        <v>17556173</v>
      </c>
    </row>
    <row r="39761" spans="1:3" x14ac:dyDescent="0.3">
      <c r="A39761" t="s">
        <v>2281</v>
      </c>
      <c r="B39761">
        <v>1846</v>
      </c>
      <c r="C39761">
        <v>17905214</v>
      </c>
    </row>
    <row r="39762" spans="1:3" x14ac:dyDescent="0.3">
      <c r="A39762" t="s">
        <v>2281</v>
      </c>
      <c r="B39762">
        <v>1847</v>
      </c>
      <c r="C39762">
        <v>18264206</v>
      </c>
    </row>
    <row r="39763" spans="1:3" x14ac:dyDescent="0.3">
      <c r="A39763" t="s">
        <v>2281</v>
      </c>
      <c r="B39763">
        <v>1848</v>
      </c>
      <c r="C39763">
        <v>18633510</v>
      </c>
    </row>
    <row r="39764" spans="1:3" x14ac:dyDescent="0.3">
      <c r="A39764" t="s">
        <v>2281</v>
      </c>
      <c r="B39764">
        <v>1849</v>
      </c>
      <c r="C39764">
        <v>18962516</v>
      </c>
    </row>
    <row r="39765" spans="1:3" x14ac:dyDescent="0.3">
      <c r="A39765" t="s">
        <v>2281</v>
      </c>
      <c r="B39765">
        <v>1850</v>
      </c>
      <c r="C39765">
        <v>19261473</v>
      </c>
    </row>
    <row r="39766" spans="1:3" x14ac:dyDescent="0.3">
      <c r="A39766" t="s">
        <v>2281</v>
      </c>
      <c r="B39766">
        <v>1851</v>
      </c>
      <c r="C39766">
        <v>19505739</v>
      </c>
    </row>
    <row r="39767" spans="1:3" x14ac:dyDescent="0.3">
      <c r="A39767" t="s">
        <v>2281</v>
      </c>
      <c r="B39767">
        <v>1852</v>
      </c>
      <c r="C39767">
        <v>19718993</v>
      </c>
    </row>
    <row r="39768" spans="1:3" x14ac:dyDescent="0.3">
      <c r="A39768" t="s">
        <v>2281</v>
      </c>
      <c r="B39768">
        <v>1853</v>
      </c>
      <c r="C39768">
        <v>19889830</v>
      </c>
    </row>
    <row r="39769" spans="1:3" x14ac:dyDescent="0.3">
      <c r="A39769" t="s">
        <v>2281</v>
      </c>
      <c r="B39769">
        <v>1854</v>
      </c>
      <c r="C39769">
        <v>20068516</v>
      </c>
    </row>
    <row r="39770" spans="1:3" x14ac:dyDescent="0.3">
      <c r="A39770" t="s">
        <v>2281</v>
      </c>
      <c r="B39770">
        <v>1855</v>
      </c>
      <c r="C39770">
        <v>20255068</v>
      </c>
    </row>
    <row r="39771" spans="1:3" x14ac:dyDescent="0.3">
      <c r="A39771" t="s">
        <v>2281</v>
      </c>
      <c r="B39771">
        <v>1856</v>
      </c>
      <c r="C39771">
        <v>20449524</v>
      </c>
    </row>
    <row r="39772" spans="1:3" x14ac:dyDescent="0.3">
      <c r="A39772" t="s">
        <v>2281</v>
      </c>
      <c r="B39772">
        <v>1857</v>
      </c>
      <c r="C39772">
        <v>20651924</v>
      </c>
    </row>
    <row r="39773" spans="1:3" x14ac:dyDescent="0.3">
      <c r="A39773" t="s">
        <v>2281</v>
      </c>
      <c r="B39773">
        <v>1858</v>
      </c>
      <c r="C39773">
        <v>20862318</v>
      </c>
    </row>
    <row r="39774" spans="1:3" x14ac:dyDescent="0.3">
      <c r="A39774" t="s">
        <v>2281</v>
      </c>
      <c r="B39774">
        <v>1859</v>
      </c>
      <c r="C39774">
        <v>21080798</v>
      </c>
    </row>
    <row r="39775" spans="1:3" x14ac:dyDescent="0.3">
      <c r="A39775" t="s">
        <v>2281</v>
      </c>
      <c r="B39775">
        <v>1860</v>
      </c>
      <c r="C39775">
        <v>21318577</v>
      </c>
    </row>
    <row r="39776" spans="1:3" x14ac:dyDescent="0.3">
      <c r="A39776" t="s">
        <v>2281</v>
      </c>
      <c r="B39776">
        <v>1861</v>
      </c>
      <c r="C39776">
        <v>21539823</v>
      </c>
    </row>
    <row r="39777" spans="1:3" x14ac:dyDescent="0.3">
      <c r="A39777" t="s">
        <v>2281</v>
      </c>
      <c r="B39777">
        <v>1862</v>
      </c>
      <c r="C39777">
        <v>21779297</v>
      </c>
    </row>
    <row r="39778" spans="1:3" x14ac:dyDescent="0.3">
      <c r="A39778" t="s">
        <v>2281</v>
      </c>
      <c r="B39778">
        <v>1863</v>
      </c>
      <c r="C39778">
        <v>22024715</v>
      </c>
    </row>
    <row r="39779" spans="1:3" x14ac:dyDescent="0.3">
      <c r="A39779" t="s">
        <v>2281</v>
      </c>
      <c r="B39779">
        <v>1864</v>
      </c>
      <c r="C39779">
        <v>22275557</v>
      </c>
    </row>
    <row r="39780" spans="1:3" x14ac:dyDescent="0.3">
      <c r="A39780" t="s">
        <v>2281</v>
      </c>
      <c r="B39780">
        <v>1865</v>
      </c>
      <c r="C39780">
        <v>22531930</v>
      </c>
    </row>
    <row r="39781" spans="1:3" x14ac:dyDescent="0.3">
      <c r="A39781" t="s">
        <v>2281</v>
      </c>
      <c r="B39781">
        <v>1866</v>
      </c>
      <c r="C39781">
        <v>22793953</v>
      </c>
    </row>
    <row r="39782" spans="1:3" x14ac:dyDescent="0.3">
      <c r="A39782" t="s">
        <v>2281</v>
      </c>
      <c r="B39782">
        <v>1867</v>
      </c>
      <c r="C39782">
        <v>23061745</v>
      </c>
    </row>
    <row r="39783" spans="1:3" x14ac:dyDescent="0.3">
      <c r="A39783" t="s">
        <v>2281</v>
      </c>
      <c r="B39783">
        <v>1868</v>
      </c>
      <c r="C39783">
        <v>23335425</v>
      </c>
    </row>
    <row r="39784" spans="1:3" x14ac:dyDescent="0.3">
      <c r="A39784" t="s">
        <v>2281</v>
      </c>
      <c r="B39784">
        <v>1869</v>
      </c>
      <c r="C39784">
        <v>23626812</v>
      </c>
    </row>
    <row r="39785" spans="1:3" x14ac:dyDescent="0.3">
      <c r="A39785" t="s">
        <v>2281</v>
      </c>
      <c r="B39785">
        <v>1870</v>
      </c>
      <c r="C39785">
        <v>23949665</v>
      </c>
    </row>
    <row r="39786" spans="1:3" x14ac:dyDescent="0.3">
      <c r="A39786" t="s">
        <v>2281</v>
      </c>
      <c r="B39786">
        <v>1871</v>
      </c>
      <c r="C39786">
        <v>24266045</v>
      </c>
    </row>
    <row r="39787" spans="1:3" x14ac:dyDescent="0.3">
      <c r="A39787" t="s">
        <v>2281</v>
      </c>
      <c r="B39787">
        <v>1872</v>
      </c>
      <c r="C39787">
        <v>24615564</v>
      </c>
    </row>
    <row r="39788" spans="1:3" x14ac:dyDescent="0.3">
      <c r="A39788" t="s">
        <v>2281</v>
      </c>
      <c r="B39788">
        <v>1873</v>
      </c>
      <c r="C39788">
        <v>24986133</v>
      </c>
    </row>
    <row r="39789" spans="1:3" x14ac:dyDescent="0.3">
      <c r="A39789" t="s">
        <v>2281</v>
      </c>
      <c r="B39789">
        <v>1874</v>
      </c>
      <c r="C39789">
        <v>25366939</v>
      </c>
    </row>
    <row r="39790" spans="1:3" x14ac:dyDescent="0.3">
      <c r="A39790" t="s">
        <v>2281</v>
      </c>
      <c r="B39790">
        <v>1875</v>
      </c>
      <c r="C39790">
        <v>25758111</v>
      </c>
    </row>
    <row r="39791" spans="1:3" x14ac:dyDescent="0.3">
      <c r="A39791" t="s">
        <v>2281</v>
      </c>
      <c r="B39791">
        <v>1876</v>
      </c>
      <c r="C39791">
        <v>26159790</v>
      </c>
    </row>
    <row r="39792" spans="1:3" x14ac:dyDescent="0.3">
      <c r="A39792" t="s">
        <v>2281</v>
      </c>
      <c r="B39792">
        <v>1877</v>
      </c>
      <c r="C39792">
        <v>26572119</v>
      </c>
    </row>
    <row r="39793" spans="1:3" x14ac:dyDescent="0.3">
      <c r="A39793" t="s">
        <v>2281</v>
      </c>
      <c r="B39793">
        <v>1878</v>
      </c>
      <c r="C39793">
        <v>26995249</v>
      </c>
    </row>
    <row r="39794" spans="1:3" x14ac:dyDescent="0.3">
      <c r="A39794" t="s">
        <v>2281</v>
      </c>
      <c r="B39794">
        <v>1879</v>
      </c>
      <c r="C39794">
        <v>27446251</v>
      </c>
    </row>
    <row r="39795" spans="1:3" x14ac:dyDescent="0.3">
      <c r="A39795" t="s">
        <v>2281</v>
      </c>
      <c r="B39795">
        <v>1880</v>
      </c>
      <c r="C39795">
        <v>27939810</v>
      </c>
    </row>
    <row r="39796" spans="1:3" x14ac:dyDescent="0.3">
      <c r="A39796" t="s">
        <v>2281</v>
      </c>
      <c r="B39796">
        <v>1881</v>
      </c>
      <c r="C39796">
        <v>28433820</v>
      </c>
    </row>
    <row r="39797" spans="1:3" x14ac:dyDescent="0.3">
      <c r="A39797" t="s">
        <v>2281</v>
      </c>
      <c r="B39797">
        <v>1882</v>
      </c>
      <c r="C39797">
        <v>28971508</v>
      </c>
    </row>
    <row r="39798" spans="1:3" x14ac:dyDescent="0.3">
      <c r="A39798" t="s">
        <v>2281</v>
      </c>
      <c r="B39798">
        <v>1883</v>
      </c>
      <c r="C39798">
        <v>29539326</v>
      </c>
    </row>
    <row r="39799" spans="1:3" x14ac:dyDescent="0.3">
      <c r="A39799" t="s">
        <v>2281</v>
      </c>
      <c r="B39799">
        <v>1884</v>
      </c>
      <c r="C39799">
        <v>30121017</v>
      </c>
    </row>
    <row r="39800" spans="1:3" x14ac:dyDescent="0.3">
      <c r="A39800" t="s">
        <v>2281</v>
      </c>
      <c r="B39800">
        <v>1885</v>
      </c>
      <c r="C39800">
        <v>30717090</v>
      </c>
    </row>
    <row r="39801" spans="1:3" x14ac:dyDescent="0.3">
      <c r="A39801" t="s">
        <v>2281</v>
      </c>
      <c r="B39801">
        <v>1886</v>
      </c>
      <c r="C39801">
        <v>31328092</v>
      </c>
    </row>
    <row r="39802" spans="1:3" x14ac:dyDescent="0.3">
      <c r="A39802" t="s">
        <v>2281</v>
      </c>
      <c r="B39802">
        <v>1887</v>
      </c>
      <c r="C39802">
        <v>31954600</v>
      </c>
    </row>
    <row r="39803" spans="1:3" x14ac:dyDescent="0.3">
      <c r="A39803" t="s">
        <v>2281</v>
      </c>
      <c r="B39803">
        <v>1888</v>
      </c>
      <c r="C39803">
        <v>32597223</v>
      </c>
    </row>
    <row r="39804" spans="1:3" x14ac:dyDescent="0.3">
      <c r="A39804" t="s">
        <v>2281</v>
      </c>
      <c r="B39804">
        <v>1889</v>
      </c>
      <c r="C39804">
        <v>33250732</v>
      </c>
    </row>
    <row r="39805" spans="1:3" x14ac:dyDescent="0.3">
      <c r="A39805" t="s">
        <v>2281</v>
      </c>
      <c r="B39805">
        <v>1890</v>
      </c>
      <c r="C39805">
        <v>33931028</v>
      </c>
    </row>
    <row r="39806" spans="1:3" x14ac:dyDescent="0.3">
      <c r="A39806" t="s">
        <v>2281</v>
      </c>
      <c r="B39806">
        <v>1891</v>
      </c>
      <c r="C39806">
        <v>34591430</v>
      </c>
    </row>
    <row r="39807" spans="1:3" x14ac:dyDescent="0.3">
      <c r="A39807" t="s">
        <v>2281</v>
      </c>
      <c r="B39807">
        <v>1892</v>
      </c>
      <c r="C39807">
        <v>35279004</v>
      </c>
    </row>
    <row r="39808" spans="1:3" x14ac:dyDescent="0.3">
      <c r="A39808" t="s">
        <v>2281</v>
      </c>
      <c r="B39808">
        <v>1893</v>
      </c>
      <c r="C39808">
        <v>35978219</v>
      </c>
    </row>
    <row r="39809" spans="1:3" x14ac:dyDescent="0.3">
      <c r="A39809" t="s">
        <v>2281</v>
      </c>
      <c r="B39809">
        <v>1894</v>
      </c>
      <c r="C39809">
        <v>36695001</v>
      </c>
    </row>
    <row r="39810" spans="1:3" x14ac:dyDescent="0.3">
      <c r="A39810" t="s">
        <v>2281</v>
      </c>
      <c r="B39810">
        <v>1895</v>
      </c>
      <c r="C39810">
        <v>37429731</v>
      </c>
    </row>
    <row r="39811" spans="1:3" x14ac:dyDescent="0.3">
      <c r="A39811" t="s">
        <v>2281</v>
      </c>
      <c r="B39811">
        <v>1896</v>
      </c>
      <c r="C39811">
        <v>38182813</v>
      </c>
    </row>
    <row r="39812" spans="1:3" x14ac:dyDescent="0.3">
      <c r="A39812" t="s">
        <v>2281</v>
      </c>
      <c r="B39812">
        <v>1897</v>
      </c>
      <c r="C39812">
        <v>38954656</v>
      </c>
    </row>
    <row r="39813" spans="1:3" x14ac:dyDescent="0.3">
      <c r="A39813" t="s">
        <v>2281</v>
      </c>
      <c r="B39813">
        <v>1898</v>
      </c>
      <c r="C39813">
        <v>39745685</v>
      </c>
    </row>
    <row r="39814" spans="1:3" x14ac:dyDescent="0.3">
      <c r="A39814" t="s">
        <v>2281</v>
      </c>
      <c r="B39814">
        <v>1899</v>
      </c>
      <c r="C39814">
        <v>40552775</v>
      </c>
    </row>
    <row r="39815" spans="1:3" x14ac:dyDescent="0.3">
      <c r="A39815" t="s">
        <v>2281</v>
      </c>
      <c r="B39815">
        <v>1900</v>
      </c>
      <c r="C39815">
        <v>41393246</v>
      </c>
    </row>
    <row r="39816" spans="1:3" x14ac:dyDescent="0.3">
      <c r="A39816" t="s">
        <v>2281</v>
      </c>
      <c r="B39816">
        <v>1901</v>
      </c>
      <c r="C39816">
        <v>42215587</v>
      </c>
    </row>
    <row r="39817" spans="1:3" x14ac:dyDescent="0.3">
      <c r="A39817" t="s">
        <v>2281</v>
      </c>
      <c r="B39817">
        <v>1902</v>
      </c>
      <c r="C39817">
        <v>43071576</v>
      </c>
    </row>
    <row r="39818" spans="1:3" x14ac:dyDescent="0.3">
      <c r="A39818" t="s">
        <v>2281</v>
      </c>
      <c r="B39818">
        <v>1903</v>
      </c>
      <c r="C39818">
        <v>43944165</v>
      </c>
    </row>
    <row r="39819" spans="1:3" x14ac:dyDescent="0.3">
      <c r="A39819" t="s">
        <v>2281</v>
      </c>
      <c r="B39819">
        <v>1904</v>
      </c>
      <c r="C39819">
        <v>44837141</v>
      </c>
    </row>
    <row r="39820" spans="1:3" x14ac:dyDescent="0.3">
      <c r="A39820" t="s">
        <v>2281</v>
      </c>
      <c r="B39820">
        <v>1905</v>
      </c>
      <c r="C39820">
        <v>45751052</v>
      </c>
    </row>
    <row r="39821" spans="1:3" x14ac:dyDescent="0.3">
      <c r="A39821" t="s">
        <v>2281</v>
      </c>
      <c r="B39821">
        <v>1906</v>
      </c>
      <c r="C39821">
        <v>46686450</v>
      </c>
    </row>
    <row r="39822" spans="1:3" x14ac:dyDescent="0.3">
      <c r="A39822" t="s">
        <v>2281</v>
      </c>
      <c r="B39822">
        <v>1907</v>
      </c>
      <c r="C39822">
        <v>47643912</v>
      </c>
    </row>
    <row r="39823" spans="1:3" x14ac:dyDescent="0.3">
      <c r="A39823" t="s">
        <v>2281</v>
      </c>
      <c r="B39823">
        <v>1908</v>
      </c>
      <c r="C39823">
        <v>48624026</v>
      </c>
    </row>
    <row r="39824" spans="1:3" x14ac:dyDescent="0.3">
      <c r="A39824" t="s">
        <v>2281</v>
      </c>
      <c r="B39824">
        <v>1909</v>
      </c>
      <c r="C39824">
        <v>49616018</v>
      </c>
    </row>
    <row r="39825" spans="1:3" x14ac:dyDescent="0.3">
      <c r="A39825" t="s">
        <v>2281</v>
      </c>
      <c r="B39825">
        <v>1910</v>
      </c>
      <c r="C39825">
        <v>50638664</v>
      </c>
    </row>
    <row r="39826" spans="1:3" x14ac:dyDescent="0.3">
      <c r="A39826" t="s">
        <v>2281</v>
      </c>
      <c r="B39826">
        <v>1911</v>
      </c>
      <c r="C39826">
        <v>51634886</v>
      </c>
    </row>
    <row r="39827" spans="1:3" x14ac:dyDescent="0.3">
      <c r="A39827" t="s">
        <v>2281</v>
      </c>
      <c r="B39827">
        <v>1912</v>
      </c>
      <c r="C39827">
        <v>52661325</v>
      </c>
    </row>
    <row r="39828" spans="1:3" x14ac:dyDescent="0.3">
      <c r="A39828" t="s">
        <v>2281</v>
      </c>
      <c r="B39828">
        <v>1913</v>
      </c>
      <c r="C39828">
        <v>53698772</v>
      </c>
    </row>
    <row r="39829" spans="1:3" x14ac:dyDescent="0.3">
      <c r="A39829" t="s">
        <v>2281</v>
      </c>
      <c r="B39829">
        <v>1914</v>
      </c>
      <c r="C39829">
        <v>54758303</v>
      </c>
    </row>
    <row r="39830" spans="1:3" x14ac:dyDescent="0.3">
      <c r="A39830" t="s">
        <v>2281</v>
      </c>
      <c r="B39830">
        <v>1915</v>
      </c>
      <c r="C39830">
        <v>55840407</v>
      </c>
    </row>
    <row r="39831" spans="1:3" x14ac:dyDescent="0.3">
      <c r="A39831" t="s">
        <v>2281</v>
      </c>
      <c r="B39831">
        <v>1916</v>
      </c>
      <c r="C39831">
        <v>56945588</v>
      </c>
    </row>
    <row r="39832" spans="1:3" x14ac:dyDescent="0.3">
      <c r="A39832" t="s">
        <v>2281</v>
      </c>
      <c r="B39832">
        <v>1917</v>
      </c>
      <c r="C39832">
        <v>58074364</v>
      </c>
    </row>
    <row r="39833" spans="1:3" x14ac:dyDescent="0.3">
      <c r="A39833" t="s">
        <v>2281</v>
      </c>
      <c r="B39833">
        <v>1918</v>
      </c>
      <c r="C39833">
        <v>59209705</v>
      </c>
    </row>
    <row r="39834" spans="1:3" x14ac:dyDescent="0.3">
      <c r="A39834" t="s">
        <v>2281</v>
      </c>
      <c r="B39834">
        <v>1919</v>
      </c>
      <c r="C39834">
        <v>60375328</v>
      </c>
    </row>
    <row r="39835" spans="1:3" x14ac:dyDescent="0.3">
      <c r="A39835" t="s">
        <v>2281</v>
      </c>
      <c r="B39835">
        <v>1920</v>
      </c>
      <c r="C39835">
        <v>61592847</v>
      </c>
    </row>
    <row r="39836" spans="1:3" x14ac:dyDescent="0.3">
      <c r="A39836" t="s">
        <v>2281</v>
      </c>
      <c r="B39836">
        <v>1921</v>
      </c>
      <c r="C39836">
        <v>62800623</v>
      </c>
    </row>
    <row r="39837" spans="1:3" x14ac:dyDescent="0.3">
      <c r="A39837" t="s">
        <v>2281</v>
      </c>
      <c r="B39837">
        <v>1922</v>
      </c>
      <c r="C39837">
        <v>64061956</v>
      </c>
    </row>
    <row r="39838" spans="1:3" x14ac:dyDescent="0.3">
      <c r="A39838" t="s">
        <v>2281</v>
      </c>
      <c r="B39838">
        <v>1923</v>
      </c>
      <c r="C39838">
        <v>65356890</v>
      </c>
    </row>
    <row r="39839" spans="1:3" x14ac:dyDescent="0.3">
      <c r="A39839" t="s">
        <v>2281</v>
      </c>
      <c r="B39839">
        <v>1924</v>
      </c>
      <c r="C39839">
        <v>66680196</v>
      </c>
    </row>
    <row r="39840" spans="1:3" x14ac:dyDescent="0.3">
      <c r="A39840" t="s">
        <v>2281</v>
      </c>
      <c r="B39840">
        <v>1925</v>
      </c>
      <c r="C39840">
        <v>68032532</v>
      </c>
    </row>
    <row r="39841" spans="1:3" x14ac:dyDescent="0.3">
      <c r="A39841" t="s">
        <v>2281</v>
      </c>
      <c r="B39841">
        <v>1926</v>
      </c>
      <c r="C39841">
        <v>69414575</v>
      </c>
    </row>
    <row r="39842" spans="1:3" x14ac:dyDescent="0.3">
      <c r="A39842" t="s">
        <v>2281</v>
      </c>
      <c r="B39842">
        <v>1927</v>
      </c>
      <c r="C39842">
        <v>70827015</v>
      </c>
    </row>
    <row r="39843" spans="1:3" x14ac:dyDescent="0.3">
      <c r="A39843" t="s">
        <v>2281</v>
      </c>
      <c r="B39843">
        <v>1928</v>
      </c>
      <c r="C39843">
        <v>72270559</v>
      </c>
    </row>
    <row r="39844" spans="1:3" x14ac:dyDescent="0.3">
      <c r="A39844" t="s">
        <v>2281</v>
      </c>
      <c r="B39844">
        <v>1929</v>
      </c>
      <c r="C39844">
        <v>73711976</v>
      </c>
    </row>
    <row r="39845" spans="1:3" x14ac:dyDescent="0.3">
      <c r="A39845" t="s">
        <v>2281</v>
      </c>
      <c r="B39845">
        <v>1930</v>
      </c>
      <c r="C39845">
        <v>75173190</v>
      </c>
    </row>
    <row r="39846" spans="1:3" x14ac:dyDescent="0.3">
      <c r="A39846" t="s">
        <v>2281</v>
      </c>
      <c r="B39846">
        <v>1931</v>
      </c>
      <c r="C39846">
        <v>76584541</v>
      </c>
    </row>
    <row r="39847" spans="1:3" x14ac:dyDescent="0.3">
      <c r="A39847" t="s">
        <v>2281</v>
      </c>
      <c r="B39847">
        <v>1932</v>
      </c>
      <c r="C39847">
        <v>78013650</v>
      </c>
    </row>
    <row r="39848" spans="1:3" x14ac:dyDescent="0.3">
      <c r="A39848" t="s">
        <v>2281</v>
      </c>
      <c r="B39848">
        <v>1933</v>
      </c>
      <c r="C39848">
        <v>79436531</v>
      </c>
    </row>
    <row r="39849" spans="1:3" x14ac:dyDescent="0.3">
      <c r="A39849" t="s">
        <v>2281</v>
      </c>
      <c r="B39849">
        <v>1934</v>
      </c>
      <c r="C39849">
        <v>80886009</v>
      </c>
    </row>
    <row r="39850" spans="1:3" x14ac:dyDescent="0.3">
      <c r="A39850" t="s">
        <v>2281</v>
      </c>
      <c r="B39850">
        <v>1935</v>
      </c>
      <c r="C39850">
        <v>82362593</v>
      </c>
    </row>
    <row r="39851" spans="1:3" x14ac:dyDescent="0.3">
      <c r="A39851" t="s">
        <v>2281</v>
      </c>
      <c r="B39851">
        <v>1936</v>
      </c>
      <c r="C39851">
        <v>83866799</v>
      </c>
    </row>
    <row r="39852" spans="1:3" x14ac:dyDescent="0.3">
      <c r="A39852" t="s">
        <v>2281</v>
      </c>
      <c r="B39852">
        <v>1937</v>
      </c>
      <c r="C39852">
        <v>85399154</v>
      </c>
    </row>
    <row r="39853" spans="1:3" x14ac:dyDescent="0.3">
      <c r="A39853" t="s">
        <v>2281</v>
      </c>
      <c r="B39853">
        <v>1938</v>
      </c>
      <c r="C39853">
        <v>86960197</v>
      </c>
    </row>
    <row r="39854" spans="1:3" x14ac:dyDescent="0.3">
      <c r="A39854" t="s">
        <v>2281</v>
      </c>
      <c r="B39854">
        <v>1939</v>
      </c>
      <c r="C39854">
        <v>88636214</v>
      </c>
    </row>
    <row r="39855" spans="1:3" x14ac:dyDescent="0.3">
      <c r="A39855" t="s">
        <v>2281</v>
      </c>
      <c r="B39855">
        <v>1940</v>
      </c>
      <c r="C39855">
        <v>90456927</v>
      </c>
    </row>
    <row r="39856" spans="1:3" x14ac:dyDescent="0.3">
      <c r="A39856" t="s">
        <v>2281</v>
      </c>
      <c r="B39856">
        <v>1941</v>
      </c>
      <c r="C39856">
        <v>92351468</v>
      </c>
    </row>
    <row r="39857" spans="1:3" x14ac:dyDescent="0.3">
      <c r="A39857" t="s">
        <v>2281</v>
      </c>
      <c r="B39857">
        <v>1942</v>
      </c>
      <c r="C39857">
        <v>94400241</v>
      </c>
    </row>
    <row r="39858" spans="1:3" x14ac:dyDescent="0.3">
      <c r="A39858" t="s">
        <v>2281</v>
      </c>
      <c r="B39858">
        <v>1943</v>
      </c>
      <c r="C39858">
        <v>96583061</v>
      </c>
    </row>
    <row r="39859" spans="1:3" x14ac:dyDescent="0.3">
      <c r="A39859" t="s">
        <v>2281</v>
      </c>
      <c r="B39859">
        <v>1944</v>
      </c>
      <c r="C39859">
        <v>98819348</v>
      </c>
    </row>
    <row r="39860" spans="1:3" x14ac:dyDescent="0.3">
      <c r="A39860" t="s">
        <v>2281</v>
      </c>
      <c r="B39860">
        <v>1945</v>
      </c>
      <c r="C39860">
        <v>101110462</v>
      </c>
    </row>
    <row r="39861" spans="1:3" x14ac:dyDescent="0.3">
      <c r="A39861" t="s">
        <v>2281</v>
      </c>
      <c r="B39861">
        <v>1946</v>
      </c>
      <c r="C39861">
        <v>103457779</v>
      </c>
    </row>
    <row r="39862" spans="1:3" x14ac:dyDescent="0.3">
      <c r="A39862" t="s">
        <v>2281</v>
      </c>
      <c r="B39862">
        <v>1947</v>
      </c>
      <c r="C39862">
        <v>105862717</v>
      </c>
    </row>
    <row r="39863" spans="1:3" x14ac:dyDescent="0.3">
      <c r="A39863" t="s">
        <v>2281</v>
      </c>
      <c r="B39863">
        <v>1948</v>
      </c>
      <c r="C39863">
        <v>108326732</v>
      </c>
    </row>
    <row r="39864" spans="1:3" x14ac:dyDescent="0.3">
      <c r="A39864" t="s">
        <v>2281</v>
      </c>
      <c r="B39864">
        <v>1949</v>
      </c>
      <c r="C39864">
        <v>110949438</v>
      </c>
    </row>
    <row r="39865" spans="1:3" x14ac:dyDescent="0.3">
      <c r="A39865" t="s">
        <v>2281</v>
      </c>
      <c r="B39865">
        <v>1950</v>
      </c>
      <c r="C39865">
        <v>113765191</v>
      </c>
    </row>
    <row r="39866" spans="1:3" x14ac:dyDescent="0.3">
      <c r="A39866" t="s">
        <v>2281</v>
      </c>
      <c r="B39866">
        <v>1951</v>
      </c>
      <c r="C39866">
        <v>116853652</v>
      </c>
    </row>
    <row r="39867" spans="1:3" x14ac:dyDescent="0.3">
      <c r="A39867" t="s">
        <v>2281</v>
      </c>
      <c r="B39867">
        <v>1952</v>
      </c>
      <c r="C39867">
        <v>120043211</v>
      </c>
    </row>
    <row r="39868" spans="1:3" x14ac:dyDescent="0.3">
      <c r="A39868" t="s">
        <v>2281</v>
      </c>
      <c r="B39868">
        <v>1953</v>
      </c>
      <c r="C39868">
        <v>123321741</v>
      </c>
    </row>
    <row r="39869" spans="1:3" x14ac:dyDescent="0.3">
      <c r="A39869" t="s">
        <v>2281</v>
      </c>
      <c r="B39869">
        <v>1954</v>
      </c>
      <c r="C39869">
        <v>126681749</v>
      </c>
    </row>
    <row r="39870" spans="1:3" x14ac:dyDescent="0.3">
      <c r="A39870" t="s">
        <v>2281</v>
      </c>
      <c r="B39870">
        <v>1955</v>
      </c>
      <c r="C39870">
        <v>130120237</v>
      </c>
    </row>
    <row r="39871" spans="1:3" x14ac:dyDescent="0.3">
      <c r="A39871" t="s">
        <v>2281</v>
      </c>
      <c r="B39871">
        <v>1956</v>
      </c>
      <c r="C39871">
        <v>133638910</v>
      </c>
    </row>
    <row r="39872" spans="1:3" x14ac:dyDescent="0.3">
      <c r="A39872" t="s">
        <v>2281</v>
      </c>
      <c r="B39872">
        <v>1957</v>
      </c>
      <c r="C39872">
        <v>137244217</v>
      </c>
    </row>
    <row r="39873" spans="1:3" x14ac:dyDescent="0.3">
      <c r="A39873" t="s">
        <v>2281</v>
      </c>
      <c r="B39873">
        <v>1958</v>
      </c>
      <c r="C39873">
        <v>140946127</v>
      </c>
    </row>
    <row r="39874" spans="1:3" x14ac:dyDescent="0.3">
      <c r="A39874" t="s">
        <v>2281</v>
      </c>
      <c r="B39874">
        <v>1959</v>
      </c>
      <c r="C39874">
        <v>144756676</v>
      </c>
    </row>
    <row r="39875" spans="1:3" x14ac:dyDescent="0.3">
      <c r="A39875" t="s">
        <v>2281</v>
      </c>
      <c r="B39875">
        <v>1960</v>
      </c>
      <c r="C39875">
        <v>148685683</v>
      </c>
    </row>
    <row r="39876" spans="1:3" x14ac:dyDescent="0.3">
      <c r="A39876" t="s">
        <v>2281</v>
      </c>
      <c r="B39876">
        <v>1961</v>
      </c>
      <c r="C39876">
        <v>152735905</v>
      </c>
    </row>
    <row r="39877" spans="1:3" x14ac:dyDescent="0.3">
      <c r="A39877" t="s">
        <v>2281</v>
      </c>
      <c r="B39877">
        <v>1962</v>
      </c>
      <c r="C39877">
        <v>156898854</v>
      </c>
    </row>
    <row r="39878" spans="1:3" x14ac:dyDescent="0.3">
      <c r="A39878" t="s">
        <v>2281</v>
      </c>
      <c r="B39878">
        <v>1963</v>
      </c>
      <c r="C39878">
        <v>161152903</v>
      </c>
    </row>
    <row r="39879" spans="1:3" x14ac:dyDescent="0.3">
      <c r="A39879" t="s">
        <v>2281</v>
      </c>
      <c r="B39879">
        <v>1964</v>
      </c>
      <c r="C39879">
        <v>165468541</v>
      </c>
    </row>
    <row r="39880" spans="1:3" x14ac:dyDescent="0.3">
      <c r="A39880" t="s">
        <v>2281</v>
      </c>
      <c r="B39880">
        <v>1965</v>
      </c>
      <c r="C39880">
        <v>169823171</v>
      </c>
    </row>
    <row r="39881" spans="1:3" x14ac:dyDescent="0.3">
      <c r="A39881" t="s">
        <v>2281</v>
      </c>
      <c r="B39881">
        <v>1966</v>
      </c>
      <c r="C39881">
        <v>174212386</v>
      </c>
    </row>
    <row r="39882" spans="1:3" x14ac:dyDescent="0.3">
      <c r="A39882" t="s">
        <v>2281</v>
      </c>
      <c r="B39882">
        <v>1967</v>
      </c>
      <c r="C39882">
        <v>178638478</v>
      </c>
    </row>
    <row r="39883" spans="1:3" x14ac:dyDescent="0.3">
      <c r="A39883" t="s">
        <v>2281</v>
      </c>
      <c r="B39883">
        <v>1968</v>
      </c>
      <c r="C39883">
        <v>183094374</v>
      </c>
    </row>
    <row r="39884" spans="1:3" x14ac:dyDescent="0.3">
      <c r="A39884" t="s">
        <v>2281</v>
      </c>
      <c r="B39884">
        <v>1969</v>
      </c>
      <c r="C39884">
        <v>187573592</v>
      </c>
    </row>
    <row r="39885" spans="1:3" x14ac:dyDescent="0.3">
      <c r="A39885" t="s">
        <v>2281</v>
      </c>
      <c r="B39885">
        <v>1970</v>
      </c>
      <c r="C39885">
        <v>192073924</v>
      </c>
    </row>
    <row r="39886" spans="1:3" x14ac:dyDescent="0.3">
      <c r="A39886" t="s">
        <v>2281</v>
      </c>
      <c r="B39886">
        <v>1971</v>
      </c>
      <c r="C39886">
        <v>196589338</v>
      </c>
    </row>
    <row r="39887" spans="1:3" x14ac:dyDescent="0.3">
      <c r="A39887" t="s">
        <v>2281</v>
      </c>
      <c r="B39887">
        <v>1972</v>
      </c>
      <c r="C39887">
        <v>201125759</v>
      </c>
    </row>
    <row r="39888" spans="1:3" x14ac:dyDescent="0.3">
      <c r="A39888" t="s">
        <v>2281</v>
      </c>
      <c r="B39888">
        <v>1973</v>
      </c>
      <c r="C39888">
        <v>205707782</v>
      </c>
    </row>
    <row r="39889" spans="1:3" x14ac:dyDescent="0.3">
      <c r="A39889" t="s">
        <v>2281</v>
      </c>
      <c r="B39889">
        <v>1974</v>
      </c>
      <c r="C39889">
        <v>210369125</v>
      </c>
    </row>
    <row r="39890" spans="1:3" x14ac:dyDescent="0.3">
      <c r="A39890" t="s">
        <v>2281</v>
      </c>
      <c r="B39890">
        <v>1975</v>
      </c>
      <c r="C39890">
        <v>215134418</v>
      </c>
    </row>
    <row r="39891" spans="1:3" x14ac:dyDescent="0.3">
      <c r="A39891" t="s">
        <v>2281</v>
      </c>
      <c r="B39891">
        <v>1976</v>
      </c>
      <c r="C39891">
        <v>220007819</v>
      </c>
    </row>
    <row r="39892" spans="1:3" x14ac:dyDescent="0.3">
      <c r="A39892" t="s">
        <v>2281</v>
      </c>
      <c r="B39892">
        <v>1977</v>
      </c>
      <c r="C39892">
        <v>224983262</v>
      </c>
    </row>
    <row r="39893" spans="1:3" x14ac:dyDescent="0.3">
      <c r="A39893" t="s">
        <v>2281</v>
      </c>
      <c r="B39893">
        <v>1978</v>
      </c>
      <c r="C39893">
        <v>230061550</v>
      </c>
    </row>
    <row r="39894" spans="1:3" x14ac:dyDescent="0.3">
      <c r="A39894" t="s">
        <v>2281</v>
      </c>
      <c r="B39894">
        <v>1979</v>
      </c>
      <c r="C39894">
        <v>235240534</v>
      </c>
    </row>
    <row r="39895" spans="1:3" x14ac:dyDescent="0.3">
      <c r="A39895" t="s">
        <v>2281</v>
      </c>
      <c r="B39895">
        <v>1980</v>
      </c>
      <c r="C39895">
        <v>240515266</v>
      </c>
    </row>
    <row r="39896" spans="1:3" x14ac:dyDescent="0.3">
      <c r="A39896" t="s">
        <v>2281</v>
      </c>
      <c r="B39896">
        <v>1981</v>
      </c>
      <c r="C39896">
        <v>245886786</v>
      </c>
    </row>
    <row r="39897" spans="1:3" x14ac:dyDescent="0.3">
      <c r="A39897" t="s">
        <v>2281</v>
      </c>
      <c r="B39897">
        <v>1982</v>
      </c>
      <c r="C39897">
        <v>251346385</v>
      </c>
    </row>
    <row r="39898" spans="1:3" x14ac:dyDescent="0.3">
      <c r="A39898" t="s">
        <v>2281</v>
      </c>
      <c r="B39898">
        <v>1983</v>
      </c>
      <c r="C39898">
        <v>256866410</v>
      </c>
    </row>
    <row r="39899" spans="1:3" x14ac:dyDescent="0.3">
      <c r="A39899" t="s">
        <v>2281</v>
      </c>
      <c r="B39899">
        <v>1984</v>
      </c>
      <c r="C39899">
        <v>262410933</v>
      </c>
    </row>
    <row r="39900" spans="1:3" x14ac:dyDescent="0.3">
      <c r="A39900" t="s">
        <v>2281</v>
      </c>
      <c r="B39900">
        <v>1985</v>
      </c>
      <c r="C39900">
        <v>267951819</v>
      </c>
    </row>
    <row r="39901" spans="1:3" x14ac:dyDescent="0.3">
      <c r="A39901" t="s">
        <v>2281</v>
      </c>
      <c r="B39901">
        <v>1986</v>
      </c>
      <c r="C39901">
        <v>273476294</v>
      </c>
    </row>
    <row r="39902" spans="1:3" x14ac:dyDescent="0.3">
      <c r="A39902" t="s">
        <v>2281</v>
      </c>
      <c r="B39902">
        <v>1987</v>
      </c>
      <c r="C39902">
        <v>278983183</v>
      </c>
    </row>
    <row r="39903" spans="1:3" x14ac:dyDescent="0.3">
      <c r="A39903" t="s">
        <v>2281</v>
      </c>
      <c r="B39903">
        <v>1988</v>
      </c>
      <c r="C39903">
        <v>284470906</v>
      </c>
    </row>
    <row r="39904" spans="1:3" x14ac:dyDescent="0.3">
      <c r="A39904" t="s">
        <v>2281</v>
      </c>
      <c r="B39904">
        <v>1989</v>
      </c>
      <c r="C39904">
        <v>289942198</v>
      </c>
    </row>
    <row r="39905" spans="1:3" x14ac:dyDescent="0.3">
      <c r="A39905" t="s">
        <v>2281</v>
      </c>
      <c r="B39905">
        <v>1990</v>
      </c>
      <c r="C39905">
        <v>295398177</v>
      </c>
    </row>
    <row r="39906" spans="1:3" x14ac:dyDescent="0.3">
      <c r="A39906" t="s">
        <v>2281</v>
      </c>
      <c r="B39906">
        <v>1991</v>
      </c>
      <c r="C39906">
        <v>300829462</v>
      </c>
    </row>
    <row r="39907" spans="1:3" x14ac:dyDescent="0.3">
      <c r="A39907" t="s">
        <v>2281</v>
      </c>
      <c r="B39907">
        <v>1992</v>
      </c>
      <c r="C39907">
        <v>306228628</v>
      </c>
    </row>
    <row r="39908" spans="1:3" x14ac:dyDescent="0.3">
      <c r="A39908" t="s">
        <v>2281</v>
      </c>
      <c r="B39908">
        <v>1993</v>
      </c>
      <c r="C39908">
        <v>311601582</v>
      </c>
    </row>
    <row r="39909" spans="1:3" x14ac:dyDescent="0.3">
      <c r="A39909" t="s">
        <v>2281</v>
      </c>
      <c r="B39909">
        <v>1994</v>
      </c>
      <c r="C39909">
        <v>316958269</v>
      </c>
    </row>
    <row r="39910" spans="1:3" x14ac:dyDescent="0.3">
      <c r="A39910" t="s">
        <v>2281</v>
      </c>
      <c r="B39910">
        <v>1995</v>
      </c>
      <c r="C39910">
        <v>322302316</v>
      </c>
    </row>
    <row r="39911" spans="1:3" x14ac:dyDescent="0.3">
      <c r="A39911" t="s">
        <v>2281</v>
      </c>
      <c r="B39911">
        <v>1996</v>
      </c>
      <c r="C39911">
        <v>327635132</v>
      </c>
    </row>
    <row r="39912" spans="1:3" x14ac:dyDescent="0.3">
      <c r="A39912" t="s">
        <v>2281</v>
      </c>
      <c r="B39912">
        <v>1997</v>
      </c>
      <c r="C39912">
        <v>332943537</v>
      </c>
    </row>
    <row r="39913" spans="1:3" x14ac:dyDescent="0.3">
      <c r="A39913" t="s">
        <v>2281</v>
      </c>
      <c r="B39913">
        <v>1998</v>
      </c>
      <c r="C39913">
        <v>338199117</v>
      </c>
    </row>
    <row r="39914" spans="1:3" x14ac:dyDescent="0.3">
      <c r="A39914" t="s">
        <v>2281</v>
      </c>
      <c r="B39914">
        <v>1999</v>
      </c>
      <c r="C39914">
        <v>343364515</v>
      </c>
    </row>
    <row r="39915" spans="1:3" x14ac:dyDescent="0.3">
      <c r="A39915" t="s">
        <v>2281</v>
      </c>
      <c r="B39915">
        <v>2000</v>
      </c>
      <c r="C39915">
        <v>348411890</v>
      </c>
    </row>
    <row r="39916" spans="1:3" x14ac:dyDescent="0.3">
      <c r="A39916" t="s">
        <v>2281</v>
      </c>
      <c r="B39916">
        <v>2001</v>
      </c>
      <c r="C39916">
        <v>353333490</v>
      </c>
    </row>
    <row r="39917" spans="1:3" x14ac:dyDescent="0.3">
      <c r="A39917" t="s">
        <v>2281</v>
      </c>
      <c r="B39917">
        <v>2002</v>
      </c>
      <c r="C39917">
        <v>358133213</v>
      </c>
    </row>
    <row r="39918" spans="1:3" x14ac:dyDescent="0.3">
      <c r="A39918" t="s">
        <v>2281</v>
      </c>
      <c r="B39918">
        <v>2003</v>
      </c>
      <c r="C39918">
        <v>362809670</v>
      </c>
    </row>
    <row r="39919" spans="1:3" x14ac:dyDescent="0.3">
      <c r="A39919" t="s">
        <v>2281</v>
      </c>
      <c r="B39919">
        <v>2004</v>
      </c>
      <c r="C39919">
        <v>367365342</v>
      </c>
    </row>
    <row r="39920" spans="1:3" x14ac:dyDescent="0.3">
      <c r="A39920" t="s">
        <v>2281</v>
      </c>
      <c r="B39920">
        <v>2005</v>
      </c>
      <c r="C39920">
        <v>371804635</v>
      </c>
    </row>
    <row r="39921" spans="1:3" x14ac:dyDescent="0.3">
      <c r="A39921" t="s">
        <v>2281</v>
      </c>
      <c r="B39921">
        <v>2006</v>
      </c>
      <c r="C39921">
        <v>376122783</v>
      </c>
    </row>
    <row r="39922" spans="1:3" x14ac:dyDescent="0.3">
      <c r="A39922" t="s">
        <v>2281</v>
      </c>
      <c r="B39922">
        <v>2007</v>
      </c>
      <c r="C39922">
        <v>380325055</v>
      </c>
    </row>
    <row r="39923" spans="1:3" x14ac:dyDescent="0.3">
      <c r="A39923" t="s">
        <v>2281</v>
      </c>
      <c r="B39923">
        <v>2008</v>
      </c>
      <c r="C39923">
        <v>384439475</v>
      </c>
    </row>
    <row r="39924" spans="1:3" x14ac:dyDescent="0.3">
      <c r="A39924" t="s">
        <v>2281</v>
      </c>
      <c r="B39924">
        <v>2009</v>
      </c>
      <c r="C39924">
        <v>388503344</v>
      </c>
    </row>
    <row r="39925" spans="1:3" x14ac:dyDescent="0.3">
      <c r="A39925" t="s">
        <v>2281</v>
      </c>
      <c r="B39925">
        <v>2010</v>
      </c>
      <c r="C39925">
        <v>392543695</v>
      </c>
    </row>
    <row r="39926" spans="1:3" x14ac:dyDescent="0.3">
      <c r="A39926" t="s">
        <v>2281</v>
      </c>
      <c r="B39926">
        <v>2011</v>
      </c>
      <c r="C39926">
        <v>396571751</v>
      </c>
    </row>
    <row r="39927" spans="1:3" x14ac:dyDescent="0.3">
      <c r="A39927" t="s">
        <v>2281</v>
      </c>
      <c r="B39927">
        <v>2012</v>
      </c>
      <c r="C39927">
        <v>400581563</v>
      </c>
    </row>
    <row r="39928" spans="1:3" x14ac:dyDescent="0.3">
      <c r="A39928" t="s">
        <v>2281</v>
      </c>
      <c r="B39928">
        <v>2013</v>
      </c>
      <c r="C39928">
        <v>404561948</v>
      </c>
    </row>
    <row r="39929" spans="1:3" x14ac:dyDescent="0.3">
      <c r="A39929" t="s">
        <v>2281</v>
      </c>
      <c r="B39929">
        <v>2014</v>
      </c>
      <c r="C39929">
        <v>408493800</v>
      </c>
    </row>
    <row r="39930" spans="1:3" x14ac:dyDescent="0.3">
      <c r="A39930" t="s">
        <v>2281</v>
      </c>
      <c r="B39930">
        <v>2015</v>
      </c>
      <c r="C39930">
        <v>412362689</v>
      </c>
    </row>
    <row r="39931" spans="1:3" x14ac:dyDescent="0.3">
      <c r="A39931" t="s">
        <v>2281</v>
      </c>
      <c r="B39931">
        <v>2016</v>
      </c>
      <c r="C39931">
        <v>416164871</v>
      </c>
    </row>
    <row r="39932" spans="1:3" x14ac:dyDescent="0.3">
      <c r="A39932" t="s">
        <v>2281</v>
      </c>
      <c r="B39932">
        <v>2017</v>
      </c>
      <c r="C39932">
        <v>419903920</v>
      </c>
    </row>
    <row r="39933" spans="1:3" x14ac:dyDescent="0.3">
      <c r="A39933" t="s">
        <v>2281</v>
      </c>
      <c r="B39933">
        <v>2018</v>
      </c>
      <c r="C39933">
        <v>423581098</v>
      </c>
    </row>
    <row r="39934" spans="1:3" x14ac:dyDescent="0.3">
      <c r="A39934" t="s">
        <v>2281</v>
      </c>
      <c r="B39934">
        <v>2019</v>
      </c>
      <c r="C39934">
        <v>427199425</v>
      </c>
    </row>
    <row r="39935" spans="1:3" x14ac:dyDescent="0.3">
      <c r="A39935" t="s">
        <v>2281</v>
      </c>
      <c r="B39935">
        <v>2020</v>
      </c>
      <c r="C39935">
        <v>430759771</v>
      </c>
    </row>
    <row r="39936" spans="1:3" x14ac:dyDescent="0.3">
      <c r="A39936" t="s">
        <v>2281</v>
      </c>
      <c r="B39936">
        <v>2021</v>
      </c>
      <c r="C39936">
        <v>434260137</v>
      </c>
    </row>
    <row r="39937" spans="1:3" x14ac:dyDescent="0.3">
      <c r="A39937" t="s">
        <v>2282</v>
      </c>
      <c r="B39937">
        <v>1800</v>
      </c>
      <c r="C39937">
        <v>9395000</v>
      </c>
    </row>
    <row r="39938" spans="1:3" x14ac:dyDescent="0.3">
      <c r="A39938" t="s">
        <v>2282</v>
      </c>
      <c r="B39938">
        <v>1801</v>
      </c>
      <c r="C39938">
        <v>9395000</v>
      </c>
    </row>
    <row r="39939" spans="1:3" x14ac:dyDescent="0.3">
      <c r="A39939" t="s">
        <v>2282</v>
      </c>
      <c r="B39939">
        <v>1802</v>
      </c>
      <c r="C39939">
        <v>9395000</v>
      </c>
    </row>
    <row r="39940" spans="1:3" x14ac:dyDescent="0.3">
      <c r="A39940" t="s">
        <v>2282</v>
      </c>
      <c r="B39940">
        <v>1803</v>
      </c>
      <c r="C39940">
        <v>9395000</v>
      </c>
    </row>
    <row r="39941" spans="1:3" x14ac:dyDescent="0.3">
      <c r="A39941" t="s">
        <v>2282</v>
      </c>
      <c r="B39941">
        <v>1804</v>
      </c>
      <c r="C39941">
        <v>9395000</v>
      </c>
    </row>
    <row r="39942" spans="1:3" x14ac:dyDescent="0.3">
      <c r="A39942" t="s">
        <v>2282</v>
      </c>
      <c r="B39942">
        <v>1805</v>
      </c>
      <c r="C39942">
        <v>9395000</v>
      </c>
    </row>
    <row r="39943" spans="1:3" x14ac:dyDescent="0.3">
      <c r="A39943" t="s">
        <v>2282</v>
      </c>
      <c r="B39943">
        <v>1806</v>
      </c>
      <c r="C39943">
        <v>9395000</v>
      </c>
    </row>
    <row r="39944" spans="1:3" x14ac:dyDescent="0.3">
      <c r="A39944" t="s">
        <v>2282</v>
      </c>
      <c r="B39944">
        <v>1807</v>
      </c>
      <c r="C39944">
        <v>9395000</v>
      </c>
    </row>
    <row r="39945" spans="1:3" x14ac:dyDescent="0.3">
      <c r="A39945" t="s">
        <v>2282</v>
      </c>
      <c r="B39945">
        <v>1808</v>
      </c>
      <c r="C39945">
        <v>9395000</v>
      </c>
    </row>
    <row r="39946" spans="1:3" x14ac:dyDescent="0.3">
      <c r="A39946" t="s">
        <v>2282</v>
      </c>
      <c r="B39946">
        <v>1809</v>
      </c>
      <c r="C39946">
        <v>9395000</v>
      </c>
    </row>
    <row r="39947" spans="1:3" x14ac:dyDescent="0.3">
      <c r="A39947" t="s">
        <v>2282</v>
      </c>
      <c r="B39947">
        <v>1810</v>
      </c>
      <c r="C39947">
        <v>9395000</v>
      </c>
    </row>
    <row r="39948" spans="1:3" x14ac:dyDescent="0.3">
      <c r="A39948" t="s">
        <v>2282</v>
      </c>
      <c r="B39948">
        <v>1811</v>
      </c>
      <c r="C39948">
        <v>9395000</v>
      </c>
    </row>
    <row r="39949" spans="1:3" x14ac:dyDescent="0.3">
      <c r="A39949" t="s">
        <v>2282</v>
      </c>
      <c r="B39949">
        <v>1812</v>
      </c>
      <c r="C39949">
        <v>9395000</v>
      </c>
    </row>
    <row r="39950" spans="1:3" x14ac:dyDescent="0.3">
      <c r="A39950" t="s">
        <v>2282</v>
      </c>
      <c r="B39950">
        <v>1813</v>
      </c>
      <c r="C39950">
        <v>9395000</v>
      </c>
    </row>
    <row r="39951" spans="1:3" x14ac:dyDescent="0.3">
      <c r="A39951" t="s">
        <v>2282</v>
      </c>
      <c r="B39951">
        <v>1814</v>
      </c>
      <c r="C39951">
        <v>9395000</v>
      </c>
    </row>
    <row r="39952" spans="1:3" x14ac:dyDescent="0.3">
      <c r="A39952" t="s">
        <v>2282</v>
      </c>
      <c r="B39952">
        <v>1815</v>
      </c>
      <c r="C39952">
        <v>9395000</v>
      </c>
    </row>
    <row r="39953" spans="1:3" x14ac:dyDescent="0.3">
      <c r="A39953" t="s">
        <v>2282</v>
      </c>
      <c r="B39953">
        <v>1816</v>
      </c>
      <c r="C39953">
        <v>9395000</v>
      </c>
    </row>
    <row r="39954" spans="1:3" x14ac:dyDescent="0.3">
      <c r="A39954" t="s">
        <v>2282</v>
      </c>
      <c r="B39954">
        <v>1817</v>
      </c>
      <c r="C39954">
        <v>9395000</v>
      </c>
    </row>
    <row r="39955" spans="1:3" x14ac:dyDescent="0.3">
      <c r="A39955" t="s">
        <v>2282</v>
      </c>
      <c r="B39955">
        <v>1818</v>
      </c>
      <c r="C39955">
        <v>9395000</v>
      </c>
    </row>
    <row r="39956" spans="1:3" x14ac:dyDescent="0.3">
      <c r="A39956" t="s">
        <v>2282</v>
      </c>
      <c r="B39956">
        <v>1819</v>
      </c>
      <c r="C39956">
        <v>9395992</v>
      </c>
    </row>
    <row r="39957" spans="1:3" x14ac:dyDescent="0.3">
      <c r="A39957" t="s">
        <v>2282</v>
      </c>
      <c r="B39957">
        <v>1820</v>
      </c>
      <c r="C39957">
        <v>9397978</v>
      </c>
    </row>
    <row r="39958" spans="1:3" x14ac:dyDescent="0.3">
      <c r="A39958" t="s">
        <v>2282</v>
      </c>
      <c r="B39958">
        <v>1821</v>
      </c>
      <c r="C39958">
        <v>9400956</v>
      </c>
    </row>
    <row r="39959" spans="1:3" x14ac:dyDescent="0.3">
      <c r="A39959" t="s">
        <v>2282</v>
      </c>
      <c r="B39959">
        <v>1822</v>
      </c>
      <c r="C39959">
        <v>9404929</v>
      </c>
    </row>
    <row r="39960" spans="1:3" x14ac:dyDescent="0.3">
      <c r="A39960" t="s">
        <v>2282</v>
      </c>
      <c r="B39960">
        <v>1823</v>
      </c>
      <c r="C39960">
        <v>9409896</v>
      </c>
    </row>
    <row r="39961" spans="1:3" x14ac:dyDescent="0.3">
      <c r="A39961" t="s">
        <v>2282</v>
      </c>
      <c r="B39961">
        <v>1824</v>
      </c>
      <c r="C39961">
        <v>9414866</v>
      </c>
    </row>
    <row r="39962" spans="1:3" x14ac:dyDescent="0.3">
      <c r="A39962" t="s">
        <v>2282</v>
      </c>
      <c r="B39962">
        <v>1825</v>
      </c>
      <c r="C39962">
        <v>9419838</v>
      </c>
    </row>
    <row r="39963" spans="1:3" x14ac:dyDescent="0.3">
      <c r="A39963" t="s">
        <v>2282</v>
      </c>
      <c r="B39963">
        <v>1826</v>
      </c>
      <c r="C39963">
        <v>9424813</v>
      </c>
    </row>
    <row r="39964" spans="1:3" x14ac:dyDescent="0.3">
      <c r="A39964" t="s">
        <v>2282</v>
      </c>
      <c r="B39964">
        <v>1827</v>
      </c>
      <c r="C39964">
        <v>9429790</v>
      </c>
    </row>
    <row r="39965" spans="1:3" x14ac:dyDescent="0.3">
      <c r="A39965" t="s">
        <v>2282</v>
      </c>
      <c r="B39965">
        <v>1828</v>
      </c>
      <c r="C39965">
        <v>9434771</v>
      </c>
    </row>
    <row r="39966" spans="1:3" x14ac:dyDescent="0.3">
      <c r="A39966" t="s">
        <v>2282</v>
      </c>
      <c r="B39966">
        <v>1829</v>
      </c>
      <c r="C39966">
        <v>9439753</v>
      </c>
    </row>
    <row r="39967" spans="1:3" x14ac:dyDescent="0.3">
      <c r="A39967" t="s">
        <v>2282</v>
      </c>
      <c r="B39967">
        <v>1830</v>
      </c>
      <c r="C39967">
        <v>9444739</v>
      </c>
    </row>
    <row r="39968" spans="1:3" x14ac:dyDescent="0.3">
      <c r="A39968" t="s">
        <v>2282</v>
      </c>
      <c r="B39968">
        <v>1831</v>
      </c>
      <c r="C39968">
        <v>9449727</v>
      </c>
    </row>
    <row r="39969" spans="1:3" x14ac:dyDescent="0.3">
      <c r="A39969" t="s">
        <v>2282</v>
      </c>
      <c r="B39969">
        <v>1832</v>
      </c>
      <c r="C39969">
        <v>9454718</v>
      </c>
    </row>
    <row r="39970" spans="1:3" x14ac:dyDescent="0.3">
      <c r="A39970" t="s">
        <v>2282</v>
      </c>
      <c r="B39970">
        <v>1833</v>
      </c>
      <c r="C39970">
        <v>9459711</v>
      </c>
    </row>
    <row r="39971" spans="1:3" x14ac:dyDescent="0.3">
      <c r="A39971" t="s">
        <v>2282</v>
      </c>
      <c r="B39971">
        <v>1834</v>
      </c>
      <c r="C39971">
        <v>9464707</v>
      </c>
    </row>
    <row r="39972" spans="1:3" x14ac:dyDescent="0.3">
      <c r="A39972" t="s">
        <v>2282</v>
      </c>
      <c r="B39972">
        <v>1835</v>
      </c>
      <c r="C39972">
        <v>9469706</v>
      </c>
    </row>
    <row r="39973" spans="1:3" x14ac:dyDescent="0.3">
      <c r="A39973" t="s">
        <v>2282</v>
      </c>
      <c r="B39973">
        <v>1836</v>
      </c>
      <c r="C39973">
        <v>9474707</v>
      </c>
    </row>
    <row r="39974" spans="1:3" x14ac:dyDescent="0.3">
      <c r="A39974" t="s">
        <v>2282</v>
      </c>
      <c r="B39974">
        <v>1837</v>
      </c>
      <c r="C39974">
        <v>9479711</v>
      </c>
    </row>
    <row r="39975" spans="1:3" x14ac:dyDescent="0.3">
      <c r="A39975" t="s">
        <v>2282</v>
      </c>
      <c r="B39975">
        <v>1838</v>
      </c>
      <c r="C39975">
        <v>9484717</v>
      </c>
    </row>
    <row r="39976" spans="1:3" x14ac:dyDescent="0.3">
      <c r="A39976" t="s">
        <v>2282</v>
      </c>
      <c r="B39976">
        <v>1839</v>
      </c>
      <c r="C39976">
        <v>9489727</v>
      </c>
    </row>
    <row r="39977" spans="1:3" x14ac:dyDescent="0.3">
      <c r="A39977" t="s">
        <v>2282</v>
      </c>
      <c r="B39977">
        <v>1840</v>
      </c>
      <c r="C39977">
        <v>9494738</v>
      </c>
    </row>
    <row r="39978" spans="1:3" x14ac:dyDescent="0.3">
      <c r="A39978" t="s">
        <v>2282</v>
      </c>
      <c r="B39978">
        <v>1841</v>
      </c>
      <c r="C39978">
        <v>9499753</v>
      </c>
    </row>
    <row r="39979" spans="1:3" x14ac:dyDescent="0.3">
      <c r="A39979" t="s">
        <v>2282</v>
      </c>
      <c r="B39979">
        <v>1842</v>
      </c>
      <c r="C39979">
        <v>9504770</v>
      </c>
    </row>
    <row r="39980" spans="1:3" x14ac:dyDescent="0.3">
      <c r="A39980" t="s">
        <v>2282</v>
      </c>
      <c r="B39980">
        <v>1843</v>
      </c>
      <c r="C39980">
        <v>9509790</v>
      </c>
    </row>
    <row r="39981" spans="1:3" x14ac:dyDescent="0.3">
      <c r="A39981" t="s">
        <v>2282</v>
      </c>
      <c r="B39981">
        <v>1844</v>
      </c>
      <c r="C39981">
        <v>9514812</v>
      </c>
    </row>
    <row r="39982" spans="1:3" x14ac:dyDescent="0.3">
      <c r="A39982" t="s">
        <v>2282</v>
      </c>
      <c r="B39982">
        <v>1845</v>
      </c>
      <c r="C39982">
        <v>9519837</v>
      </c>
    </row>
    <row r="39983" spans="1:3" x14ac:dyDescent="0.3">
      <c r="A39983" t="s">
        <v>2282</v>
      </c>
      <c r="B39983">
        <v>1846</v>
      </c>
      <c r="C39983">
        <v>9524865</v>
      </c>
    </row>
    <row r="39984" spans="1:3" x14ac:dyDescent="0.3">
      <c r="A39984" t="s">
        <v>2282</v>
      </c>
      <c r="B39984">
        <v>1847</v>
      </c>
      <c r="C39984">
        <v>9529896</v>
      </c>
    </row>
    <row r="39985" spans="1:3" x14ac:dyDescent="0.3">
      <c r="A39985" t="s">
        <v>2282</v>
      </c>
      <c r="B39985">
        <v>1848</v>
      </c>
      <c r="C39985">
        <v>9534929</v>
      </c>
    </row>
    <row r="39986" spans="1:3" x14ac:dyDescent="0.3">
      <c r="A39986" t="s">
        <v>2282</v>
      </c>
      <c r="B39986">
        <v>1849</v>
      </c>
      <c r="C39986">
        <v>9541015</v>
      </c>
    </row>
    <row r="39987" spans="1:3" x14ac:dyDescent="0.3">
      <c r="A39987" t="s">
        <v>2282</v>
      </c>
      <c r="B39987">
        <v>1850</v>
      </c>
      <c r="C39987">
        <v>9548156</v>
      </c>
    </row>
    <row r="39988" spans="1:3" x14ac:dyDescent="0.3">
      <c r="A39988" t="s">
        <v>2282</v>
      </c>
      <c r="B39988">
        <v>1851</v>
      </c>
      <c r="C39988">
        <v>9546011</v>
      </c>
    </row>
    <row r="39989" spans="1:3" x14ac:dyDescent="0.3">
      <c r="A39989" t="s">
        <v>2282</v>
      </c>
      <c r="B39989">
        <v>1852</v>
      </c>
      <c r="C39989">
        <v>9544903</v>
      </c>
    </row>
    <row r="39990" spans="1:3" x14ac:dyDescent="0.3">
      <c r="A39990" t="s">
        <v>2282</v>
      </c>
      <c r="B39990">
        <v>1853</v>
      </c>
      <c r="C39990">
        <v>9544833</v>
      </c>
    </row>
    <row r="39991" spans="1:3" x14ac:dyDescent="0.3">
      <c r="A39991" t="s">
        <v>2282</v>
      </c>
      <c r="B39991">
        <v>1854</v>
      </c>
      <c r="C39991">
        <v>9544751</v>
      </c>
    </row>
    <row r="39992" spans="1:3" x14ac:dyDescent="0.3">
      <c r="A39992" t="s">
        <v>2282</v>
      </c>
      <c r="B39992">
        <v>1855</v>
      </c>
      <c r="C39992">
        <v>9544657</v>
      </c>
    </row>
    <row r="39993" spans="1:3" x14ac:dyDescent="0.3">
      <c r="A39993" t="s">
        <v>2282</v>
      </c>
      <c r="B39993">
        <v>1856</v>
      </c>
      <c r="C39993">
        <v>9544553</v>
      </c>
    </row>
    <row r="39994" spans="1:3" x14ac:dyDescent="0.3">
      <c r="A39994" t="s">
        <v>2282</v>
      </c>
      <c r="B39994">
        <v>1857</v>
      </c>
      <c r="C39994">
        <v>9544437</v>
      </c>
    </row>
    <row r="39995" spans="1:3" x14ac:dyDescent="0.3">
      <c r="A39995" t="s">
        <v>2282</v>
      </c>
      <c r="B39995">
        <v>1858</v>
      </c>
      <c r="C39995">
        <v>9544310</v>
      </c>
    </row>
    <row r="39996" spans="1:3" x14ac:dyDescent="0.3">
      <c r="A39996" t="s">
        <v>2282</v>
      </c>
      <c r="B39996">
        <v>1859</v>
      </c>
      <c r="C39996">
        <v>9544171</v>
      </c>
    </row>
    <row r="39997" spans="1:3" x14ac:dyDescent="0.3">
      <c r="A39997" t="s">
        <v>2282</v>
      </c>
      <c r="B39997">
        <v>1860</v>
      </c>
      <c r="C39997">
        <v>9544021</v>
      </c>
    </row>
    <row r="39998" spans="1:3" x14ac:dyDescent="0.3">
      <c r="A39998" t="s">
        <v>2282</v>
      </c>
      <c r="B39998">
        <v>1861</v>
      </c>
      <c r="C39998">
        <v>9543859</v>
      </c>
    </row>
    <row r="39999" spans="1:3" x14ac:dyDescent="0.3">
      <c r="A39999" t="s">
        <v>2282</v>
      </c>
      <c r="B39999">
        <v>1862</v>
      </c>
      <c r="C39999">
        <v>9543687</v>
      </c>
    </row>
    <row r="40000" spans="1:3" x14ac:dyDescent="0.3">
      <c r="A40000" t="s">
        <v>2282</v>
      </c>
      <c r="B40000">
        <v>1863</v>
      </c>
      <c r="C40000">
        <v>9543502</v>
      </c>
    </row>
    <row r="40001" spans="1:3" x14ac:dyDescent="0.3">
      <c r="A40001" t="s">
        <v>2282</v>
      </c>
      <c r="B40001">
        <v>1864</v>
      </c>
      <c r="C40001">
        <v>9543306</v>
      </c>
    </row>
    <row r="40002" spans="1:3" x14ac:dyDescent="0.3">
      <c r="A40002" t="s">
        <v>2282</v>
      </c>
      <c r="B40002">
        <v>1865</v>
      </c>
      <c r="C40002">
        <v>9543099</v>
      </c>
    </row>
    <row r="40003" spans="1:3" x14ac:dyDescent="0.3">
      <c r="A40003" t="s">
        <v>2282</v>
      </c>
      <c r="B40003">
        <v>1866</v>
      </c>
      <c r="C40003">
        <v>9542880</v>
      </c>
    </row>
    <row r="40004" spans="1:3" x14ac:dyDescent="0.3">
      <c r="A40004" t="s">
        <v>2282</v>
      </c>
      <c r="B40004">
        <v>1867</v>
      </c>
      <c r="C40004">
        <v>9542650</v>
      </c>
    </row>
    <row r="40005" spans="1:3" x14ac:dyDescent="0.3">
      <c r="A40005" t="s">
        <v>2282</v>
      </c>
      <c r="B40005">
        <v>1868</v>
      </c>
      <c r="C40005">
        <v>9542407</v>
      </c>
    </row>
    <row r="40006" spans="1:3" x14ac:dyDescent="0.3">
      <c r="A40006" t="s">
        <v>2282</v>
      </c>
      <c r="B40006">
        <v>1869</v>
      </c>
      <c r="C40006">
        <v>9541019</v>
      </c>
    </row>
    <row r="40007" spans="1:3" x14ac:dyDescent="0.3">
      <c r="A40007" t="s">
        <v>2282</v>
      </c>
      <c r="B40007">
        <v>1870</v>
      </c>
      <c r="C40007">
        <v>9538488</v>
      </c>
    </row>
    <row r="40008" spans="1:3" x14ac:dyDescent="0.3">
      <c r="A40008" t="s">
        <v>2282</v>
      </c>
      <c r="B40008">
        <v>1871</v>
      </c>
      <c r="C40008">
        <v>9534814</v>
      </c>
    </row>
    <row r="40009" spans="1:3" x14ac:dyDescent="0.3">
      <c r="A40009" t="s">
        <v>2282</v>
      </c>
      <c r="B40009">
        <v>1872</v>
      </c>
      <c r="C40009">
        <v>9530001</v>
      </c>
    </row>
    <row r="40010" spans="1:3" x14ac:dyDescent="0.3">
      <c r="A40010" t="s">
        <v>2282</v>
      </c>
      <c r="B40010">
        <v>1873</v>
      </c>
      <c r="C40010">
        <v>9524049</v>
      </c>
    </row>
    <row r="40011" spans="1:3" x14ac:dyDescent="0.3">
      <c r="A40011" t="s">
        <v>2282</v>
      </c>
      <c r="B40011">
        <v>1874</v>
      </c>
      <c r="C40011">
        <v>9518090</v>
      </c>
    </row>
    <row r="40012" spans="1:3" x14ac:dyDescent="0.3">
      <c r="A40012" t="s">
        <v>2282</v>
      </c>
      <c r="B40012">
        <v>1875</v>
      </c>
      <c r="C40012">
        <v>9512122</v>
      </c>
    </row>
    <row r="40013" spans="1:3" x14ac:dyDescent="0.3">
      <c r="A40013" t="s">
        <v>2282</v>
      </c>
      <c r="B40013">
        <v>1876</v>
      </c>
      <c r="C40013">
        <v>9506147</v>
      </c>
    </row>
    <row r="40014" spans="1:3" x14ac:dyDescent="0.3">
      <c r="A40014" t="s">
        <v>2282</v>
      </c>
      <c r="B40014">
        <v>1877</v>
      </c>
      <c r="C40014">
        <v>9500163</v>
      </c>
    </row>
    <row r="40015" spans="1:3" x14ac:dyDescent="0.3">
      <c r="A40015" t="s">
        <v>2282</v>
      </c>
      <c r="B40015">
        <v>1878</v>
      </c>
      <c r="C40015">
        <v>9494172</v>
      </c>
    </row>
    <row r="40016" spans="1:3" x14ac:dyDescent="0.3">
      <c r="A40016" t="s">
        <v>2282</v>
      </c>
      <c r="B40016">
        <v>1879</v>
      </c>
      <c r="C40016">
        <v>9488172</v>
      </c>
    </row>
    <row r="40017" spans="1:3" x14ac:dyDescent="0.3">
      <c r="A40017" t="s">
        <v>2282</v>
      </c>
      <c r="B40017">
        <v>1880</v>
      </c>
      <c r="C40017">
        <v>9482164</v>
      </c>
    </row>
    <row r="40018" spans="1:3" x14ac:dyDescent="0.3">
      <c r="A40018" t="s">
        <v>2282</v>
      </c>
      <c r="B40018">
        <v>1881</v>
      </c>
      <c r="C40018">
        <v>9476149</v>
      </c>
    </row>
    <row r="40019" spans="1:3" x14ac:dyDescent="0.3">
      <c r="A40019" t="s">
        <v>2282</v>
      </c>
      <c r="B40019">
        <v>1882</v>
      </c>
      <c r="C40019">
        <v>9470125</v>
      </c>
    </row>
    <row r="40020" spans="1:3" x14ac:dyDescent="0.3">
      <c r="A40020" t="s">
        <v>2282</v>
      </c>
      <c r="B40020">
        <v>1883</v>
      </c>
      <c r="C40020">
        <v>9464093</v>
      </c>
    </row>
    <row r="40021" spans="1:3" x14ac:dyDescent="0.3">
      <c r="A40021" t="s">
        <v>2282</v>
      </c>
      <c r="B40021">
        <v>1884</v>
      </c>
      <c r="C40021">
        <v>9458053</v>
      </c>
    </row>
    <row r="40022" spans="1:3" x14ac:dyDescent="0.3">
      <c r="A40022" t="s">
        <v>2282</v>
      </c>
      <c r="B40022">
        <v>1885</v>
      </c>
      <c r="C40022">
        <v>9452005</v>
      </c>
    </row>
    <row r="40023" spans="1:3" x14ac:dyDescent="0.3">
      <c r="A40023" t="s">
        <v>2282</v>
      </c>
      <c r="B40023">
        <v>1886</v>
      </c>
      <c r="C40023">
        <v>9445949</v>
      </c>
    </row>
    <row r="40024" spans="1:3" x14ac:dyDescent="0.3">
      <c r="A40024" t="s">
        <v>2282</v>
      </c>
      <c r="B40024">
        <v>1887</v>
      </c>
      <c r="C40024">
        <v>9439885</v>
      </c>
    </row>
    <row r="40025" spans="1:3" x14ac:dyDescent="0.3">
      <c r="A40025" t="s">
        <v>2282</v>
      </c>
      <c r="B40025">
        <v>1888</v>
      </c>
      <c r="C40025">
        <v>9433813</v>
      </c>
    </row>
    <row r="40026" spans="1:3" x14ac:dyDescent="0.3">
      <c r="A40026" t="s">
        <v>2282</v>
      </c>
      <c r="B40026">
        <v>1889</v>
      </c>
      <c r="C40026">
        <v>9427735</v>
      </c>
    </row>
    <row r="40027" spans="1:3" x14ac:dyDescent="0.3">
      <c r="A40027" t="s">
        <v>2282</v>
      </c>
      <c r="B40027">
        <v>1890</v>
      </c>
      <c r="C40027">
        <v>9421653</v>
      </c>
    </row>
    <row r="40028" spans="1:3" x14ac:dyDescent="0.3">
      <c r="A40028" t="s">
        <v>2282</v>
      </c>
      <c r="B40028">
        <v>1891</v>
      </c>
      <c r="C40028">
        <v>9415565</v>
      </c>
    </row>
    <row r="40029" spans="1:3" x14ac:dyDescent="0.3">
      <c r="A40029" t="s">
        <v>2282</v>
      </c>
      <c r="B40029">
        <v>1892</v>
      </c>
      <c r="C40029">
        <v>9409472</v>
      </c>
    </row>
    <row r="40030" spans="1:3" x14ac:dyDescent="0.3">
      <c r="A40030" t="s">
        <v>2282</v>
      </c>
      <c r="B40030">
        <v>1893</v>
      </c>
      <c r="C40030">
        <v>9403373</v>
      </c>
    </row>
    <row r="40031" spans="1:3" x14ac:dyDescent="0.3">
      <c r="A40031" t="s">
        <v>2282</v>
      </c>
      <c r="B40031">
        <v>1894</v>
      </c>
      <c r="C40031">
        <v>9397267</v>
      </c>
    </row>
    <row r="40032" spans="1:3" x14ac:dyDescent="0.3">
      <c r="A40032" t="s">
        <v>2282</v>
      </c>
      <c r="B40032">
        <v>1895</v>
      </c>
      <c r="C40032">
        <v>9391152</v>
      </c>
    </row>
    <row r="40033" spans="1:3" x14ac:dyDescent="0.3">
      <c r="A40033" t="s">
        <v>2282</v>
      </c>
      <c r="B40033">
        <v>1896</v>
      </c>
      <c r="C40033">
        <v>9385029</v>
      </c>
    </row>
    <row r="40034" spans="1:3" x14ac:dyDescent="0.3">
      <c r="A40034" t="s">
        <v>2282</v>
      </c>
      <c r="B40034">
        <v>1897</v>
      </c>
      <c r="C40034">
        <v>9378898</v>
      </c>
    </row>
    <row r="40035" spans="1:3" x14ac:dyDescent="0.3">
      <c r="A40035" t="s">
        <v>2282</v>
      </c>
      <c r="B40035">
        <v>1898</v>
      </c>
      <c r="C40035">
        <v>9372759</v>
      </c>
    </row>
    <row r="40036" spans="1:3" x14ac:dyDescent="0.3">
      <c r="A40036" t="s">
        <v>2282</v>
      </c>
      <c r="B40036">
        <v>1899</v>
      </c>
      <c r="C40036">
        <v>9369454</v>
      </c>
    </row>
    <row r="40037" spans="1:3" x14ac:dyDescent="0.3">
      <c r="A40037" t="s">
        <v>2282</v>
      </c>
      <c r="B40037">
        <v>1900</v>
      </c>
      <c r="C40037">
        <v>9368981</v>
      </c>
    </row>
    <row r="40038" spans="1:3" x14ac:dyDescent="0.3">
      <c r="A40038" t="s">
        <v>2282</v>
      </c>
      <c r="B40038">
        <v>1901</v>
      </c>
      <c r="C40038">
        <v>9371336</v>
      </c>
    </row>
    <row r="40039" spans="1:3" x14ac:dyDescent="0.3">
      <c r="A40039" t="s">
        <v>2282</v>
      </c>
      <c r="B40039">
        <v>1902</v>
      </c>
      <c r="C40039">
        <v>9376517</v>
      </c>
    </row>
    <row r="40040" spans="1:3" x14ac:dyDescent="0.3">
      <c r="A40040" t="s">
        <v>2282</v>
      </c>
      <c r="B40040">
        <v>1903</v>
      </c>
      <c r="C40040">
        <v>9384522</v>
      </c>
    </row>
    <row r="40041" spans="1:3" x14ac:dyDescent="0.3">
      <c r="A40041" t="s">
        <v>2282</v>
      </c>
      <c r="B40041">
        <v>1904</v>
      </c>
      <c r="C40041">
        <v>9392521</v>
      </c>
    </row>
    <row r="40042" spans="1:3" x14ac:dyDescent="0.3">
      <c r="A40042" t="s">
        <v>2282</v>
      </c>
      <c r="B40042">
        <v>1905</v>
      </c>
      <c r="C40042">
        <v>9400514</v>
      </c>
    </row>
    <row r="40043" spans="1:3" x14ac:dyDescent="0.3">
      <c r="A40043" t="s">
        <v>2282</v>
      </c>
      <c r="B40043">
        <v>1906</v>
      </c>
      <c r="C40043">
        <v>9408502</v>
      </c>
    </row>
    <row r="40044" spans="1:3" x14ac:dyDescent="0.3">
      <c r="A40044" t="s">
        <v>2282</v>
      </c>
      <c r="B40044">
        <v>1907</v>
      </c>
      <c r="C40044">
        <v>9416484</v>
      </c>
    </row>
    <row r="40045" spans="1:3" x14ac:dyDescent="0.3">
      <c r="A40045" t="s">
        <v>2282</v>
      </c>
      <c r="B40045">
        <v>1908</v>
      </c>
      <c r="C40045">
        <v>9424460</v>
      </c>
    </row>
    <row r="40046" spans="1:3" x14ac:dyDescent="0.3">
      <c r="A40046" t="s">
        <v>2282</v>
      </c>
      <c r="B40046">
        <v>1909</v>
      </c>
      <c r="C40046">
        <v>9458421</v>
      </c>
    </row>
    <row r="40047" spans="1:3" x14ac:dyDescent="0.3">
      <c r="A40047" t="s">
        <v>2282</v>
      </c>
      <c r="B40047">
        <v>1910</v>
      </c>
      <c r="C40047">
        <v>9518738</v>
      </c>
    </row>
    <row r="40048" spans="1:3" x14ac:dyDescent="0.3">
      <c r="A40048" t="s">
        <v>2282</v>
      </c>
      <c r="B40048">
        <v>1911</v>
      </c>
      <c r="C40048">
        <v>9605786</v>
      </c>
    </row>
    <row r="40049" spans="1:3" x14ac:dyDescent="0.3">
      <c r="A40049" t="s">
        <v>2282</v>
      </c>
      <c r="B40049">
        <v>1912</v>
      </c>
      <c r="C40049">
        <v>9719947</v>
      </c>
    </row>
    <row r="40050" spans="1:3" x14ac:dyDescent="0.3">
      <c r="A40050" t="s">
        <v>2282</v>
      </c>
      <c r="B40050">
        <v>1913</v>
      </c>
      <c r="C40050">
        <v>9861608</v>
      </c>
    </row>
    <row r="40051" spans="1:3" x14ac:dyDescent="0.3">
      <c r="A40051" t="s">
        <v>2282</v>
      </c>
      <c r="B40051">
        <v>1914</v>
      </c>
      <c r="C40051">
        <v>10005320</v>
      </c>
    </row>
    <row r="40052" spans="1:3" x14ac:dyDescent="0.3">
      <c r="A40052" t="s">
        <v>2282</v>
      </c>
      <c r="B40052">
        <v>1915</v>
      </c>
      <c r="C40052">
        <v>10151112</v>
      </c>
    </row>
    <row r="40053" spans="1:3" x14ac:dyDescent="0.3">
      <c r="A40053" t="s">
        <v>2282</v>
      </c>
      <c r="B40053">
        <v>1916</v>
      </c>
      <c r="C40053">
        <v>10299015</v>
      </c>
    </row>
    <row r="40054" spans="1:3" x14ac:dyDescent="0.3">
      <c r="A40054" t="s">
        <v>2282</v>
      </c>
      <c r="B40054">
        <v>1917</v>
      </c>
      <c r="C40054">
        <v>10449058</v>
      </c>
    </row>
    <row r="40055" spans="1:3" x14ac:dyDescent="0.3">
      <c r="A40055" t="s">
        <v>2282</v>
      </c>
      <c r="B40055">
        <v>1918</v>
      </c>
      <c r="C40055">
        <v>10613659</v>
      </c>
    </row>
    <row r="40056" spans="1:3" x14ac:dyDescent="0.3">
      <c r="A40056" t="s">
        <v>2282</v>
      </c>
      <c r="B40056">
        <v>1919</v>
      </c>
      <c r="C40056">
        <v>10782444</v>
      </c>
    </row>
    <row r="40057" spans="1:3" x14ac:dyDescent="0.3">
      <c r="A40057" t="s">
        <v>2282</v>
      </c>
      <c r="B40057">
        <v>1920</v>
      </c>
      <c r="C40057">
        <v>10955505</v>
      </c>
    </row>
    <row r="40058" spans="1:3" x14ac:dyDescent="0.3">
      <c r="A40058" t="s">
        <v>2282</v>
      </c>
      <c r="B40058">
        <v>1921</v>
      </c>
      <c r="C40058">
        <v>11132936</v>
      </c>
    </row>
    <row r="40059" spans="1:3" x14ac:dyDescent="0.3">
      <c r="A40059" t="s">
        <v>2282</v>
      </c>
      <c r="B40059">
        <v>1922</v>
      </c>
      <c r="C40059">
        <v>11314833</v>
      </c>
    </row>
    <row r="40060" spans="1:3" x14ac:dyDescent="0.3">
      <c r="A40060" t="s">
        <v>2282</v>
      </c>
      <c r="B40060">
        <v>1923</v>
      </c>
      <c r="C40060">
        <v>11501294</v>
      </c>
    </row>
    <row r="40061" spans="1:3" x14ac:dyDescent="0.3">
      <c r="A40061" t="s">
        <v>2282</v>
      </c>
      <c r="B40061">
        <v>1924</v>
      </c>
      <c r="C40061">
        <v>11690828</v>
      </c>
    </row>
    <row r="40062" spans="1:3" x14ac:dyDescent="0.3">
      <c r="A40062" t="s">
        <v>2282</v>
      </c>
      <c r="B40062">
        <v>1925</v>
      </c>
      <c r="C40062">
        <v>11883485</v>
      </c>
    </row>
    <row r="40063" spans="1:3" x14ac:dyDescent="0.3">
      <c r="A40063" t="s">
        <v>2282</v>
      </c>
      <c r="B40063">
        <v>1926</v>
      </c>
      <c r="C40063">
        <v>12079317</v>
      </c>
    </row>
    <row r="40064" spans="1:3" x14ac:dyDescent="0.3">
      <c r="A40064" t="s">
        <v>2282</v>
      </c>
      <c r="B40064">
        <v>1927</v>
      </c>
      <c r="C40064">
        <v>12278377</v>
      </c>
    </row>
    <row r="40065" spans="1:3" x14ac:dyDescent="0.3">
      <c r="A40065" t="s">
        <v>2282</v>
      </c>
      <c r="B40065">
        <v>1928</v>
      </c>
      <c r="C40065">
        <v>12480716</v>
      </c>
    </row>
    <row r="40066" spans="1:3" x14ac:dyDescent="0.3">
      <c r="A40066" t="s">
        <v>2282</v>
      </c>
      <c r="B40066">
        <v>1929</v>
      </c>
      <c r="C40066">
        <v>12674274</v>
      </c>
    </row>
    <row r="40067" spans="1:3" x14ac:dyDescent="0.3">
      <c r="A40067" t="s">
        <v>2282</v>
      </c>
      <c r="B40067">
        <v>1930</v>
      </c>
      <c r="C40067">
        <v>12858761</v>
      </c>
    </row>
    <row r="40068" spans="1:3" x14ac:dyDescent="0.3">
      <c r="A40068" t="s">
        <v>2282</v>
      </c>
      <c r="B40068">
        <v>1931</v>
      </c>
      <c r="C40068">
        <v>13033884</v>
      </c>
    </row>
    <row r="40069" spans="1:3" x14ac:dyDescent="0.3">
      <c r="A40069" t="s">
        <v>2282</v>
      </c>
      <c r="B40069">
        <v>1932</v>
      </c>
      <c r="C40069">
        <v>13199344</v>
      </c>
    </row>
    <row r="40070" spans="1:3" x14ac:dyDescent="0.3">
      <c r="A40070" t="s">
        <v>2282</v>
      </c>
      <c r="B40070">
        <v>1933</v>
      </c>
      <c r="C40070">
        <v>13354832</v>
      </c>
    </row>
    <row r="40071" spans="1:3" x14ac:dyDescent="0.3">
      <c r="A40071" t="s">
        <v>2282</v>
      </c>
      <c r="B40071">
        <v>1934</v>
      </c>
      <c r="C40071">
        <v>13512151</v>
      </c>
    </row>
    <row r="40072" spans="1:3" x14ac:dyDescent="0.3">
      <c r="A40072" t="s">
        <v>2282</v>
      </c>
      <c r="B40072">
        <v>1935</v>
      </c>
      <c r="C40072">
        <v>13671324</v>
      </c>
    </row>
    <row r="40073" spans="1:3" x14ac:dyDescent="0.3">
      <c r="A40073" t="s">
        <v>2282</v>
      </c>
      <c r="B40073">
        <v>1936</v>
      </c>
      <c r="C40073">
        <v>13832372</v>
      </c>
    </row>
    <row r="40074" spans="1:3" x14ac:dyDescent="0.3">
      <c r="A40074" t="s">
        <v>2282</v>
      </c>
      <c r="B40074">
        <v>1937</v>
      </c>
      <c r="C40074">
        <v>13995317</v>
      </c>
    </row>
    <row r="40075" spans="1:3" x14ac:dyDescent="0.3">
      <c r="A40075" t="s">
        <v>2282</v>
      </c>
      <c r="B40075">
        <v>1938</v>
      </c>
      <c r="C40075">
        <v>14160182</v>
      </c>
    </row>
    <row r="40076" spans="1:3" x14ac:dyDescent="0.3">
      <c r="A40076" t="s">
        <v>2282</v>
      </c>
      <c r="B40076">
        <v>1939</v>
      </c>
      <c r="C40076">
        <v>14377584</v>
      </c>
    </row>
    <row r="40077" spans="1:3" x14ac:dyDescent="0.3">
      <c r="A40077" t="s">
        <v>2282</v>
      </c>
      <c r="B40077">
        <v>1940</v>
      </c>
      <c r="C40077">
        <v>14649622</v>
      </c>
    </row>
    <row r="40078" spans="1:3" x14ac:dyDescent="0.3">
      <c r="A40078" t="s">
        <v>2282</v>
      </c>
      <c r="B40078">
        <v>1941</v>
      </c>
      <c r="C40078">
        <v>14978462</v>
      </c>
    </row>
    <row r="40079" spans="1:3" x14ac:dyDescent="0.3">
      <c r="A40079" t="s">
        <v>2282</v>
      </c>
      <c r="B40079">
        <v>1942</v>
      </c>
      <c r="C40079">
        <v>15366340</v>
      </c>
    </row>
    <row r="40080" spans="1:3" x14ac:dyDescent="0.3">
      <c r="A40080" t="s">
        <v>2282</v>
      </c>
      <c r="B40080">
        <v>1943</v>
      </c>
      <c r="C40080">
        <v>15815563</v>
      </c>
    </row>
    <row r="40081" spans="1:3" x14ac:dyDescent="0.3">
      <c r="A40081" t="s">
        <v>2282</v>
      </c>
      <c r="B40081">
        <v>1944</v>
      </c>
      <c r="C40081">
        <v>16277919</v>
      </c>
    </row>
    <row r="40082" spans="1:3" x14ac:dyDescent="0.3">
      <c r="A40082" t="s">
        <v>2282</v>
      </c>
      <c r="B40082">
        <v>1945</v>
      </c>
      <c r="C40082">
        <v>16753792</v>
      </c>
    </row>
    <row r="40083" spans="1:3" x14ac:dyDescent="0.3">
      <c r="A40083" t="s">
        <v>2282</v>
      </c>
      <c r="B40083">
        <v>1946</v>
      </c>
      <c r="C40083">
        <v>17243577</v>
      </c>
    </row>
    <row r="40084" spans="1:3" x14ac:dyDescent="0.3">
      <c r="A40084" t="s">
        <v>2282</v>
      </c>
      <c r="B40084">
        <v>1947</v>
      </c>
      <c r="C40084">
        <v>17747680</v>
      </c>
    </row>
    <row r="40085" spans="1:3" x14ac:dyDescent="0.3">
      <c r="A40085" t="s">
        <v>2282</v>
      </c>
      <c r="B40085">
        <v>1948</v>
      </c>
      <c r="C40085">
        <v>18266520</v>
      </c>
    </row>
    <row r="40086" spans="1:3" x14ac:dyDescent="0.3">
      <c r="A40086" t="s">
        <v>2282</v>
      </c>
      <c r="B40086">
        <v>1949</v>
      </c>
      <c r="C40086">
        <v>18754984</v>
      </c>
    </row>
    <row r="40087" spans="1:3" x14ac:dyDescent="0.3">
      <c r="A40087" t="s">
        <v>2282</v>
      </c>
      <c r="B40087">
        <v>1950</v>
      </c>
      <c r="C40087">
        <v>19211387</v>
      </c>
    </row>
    <row r="40088" spans="1:3" x14ac:dyDescent="0.3">
      <c r="A40088" t="s">
        <v>2282</v>
      </c>
      <c r="B40088">
        <v>1951</v>
      </c>
      <c r="C40088">
        <v>19452640</v>
      </c>
    </row>
    <row r="40089" spans="1:3" x14ac:dyDescent="0.3">
      <c r="A40089" t="s">
        <v>2282</v>
      </c>
      <c r="B40089">
        <v>1952</v>
      </c>
      <c r="C40089">
        <v>19817775</v>
      </c>
    </row>
    <row r="40090" spans="1:3" x14ac:dyDescent="0.3">
      <c r="A40090" t="s">
        <v>2282</v>
      </c>
      <c r="B40090">
        <v>1953</v>
      </c>
      <c r="C40090">
        <v>20293200</v>
      </c>
    </row>
    <row r="40091" spans="1:3" x14ac:dyDescent="0.3">
      <c r="A40091" t="s">
        <v>2282</v>
      </c>
      <c r="B40091">
        <v>1954</v>
      </c>
      <c r="C40091">
        <v>20864104</v>
      </c>
    </row>
    <row r="40092" spans="1:3" x14ac:dyDescent="0.3">
      <c r="A40092" t="s">
        <v>2282</v>
      </c>
      <c r="B40092">
        <v>1955</v>
      </c>
      <c r="C40092">
        <v>21514564</v>
      </c>
    </row>
    <row r="40093" spans="1:3" x14ac:dyDescent="0.3">
      <c r="A40093" t="s">
        <v>2282</v>
      </c>
      <c r="B40093">
        <v>1956</v>
      </c>
      <c r="C40093">
        <v>22227339</v>
      </c>
    </row>
    <row r="40094" spans="1:3" x14ac:dyDescent="0.3">
      <c r="A40094" t="s">
        <v>2282</v>
      </c>
      <c r="B40094">
        <v>1957</v>
      </c>
      <c r="C40094">
        <v>22984010</v>
      </c>
    </row>
    <row r="40095" spans="1:3" x14ac:dyDescent="0.3">
      <c r="A40095" t="s">
        <v>2282</v>
      </c>
      <c r="B40095">
        <v>1958</v>
      </c>
      <c r="C40095">
        <v>23765501</v>
      </c>
    </row>
    <row r="40096" spans="1:3" x14ac:dyDescent="0.3">
      <c r="A40096" t="s">
        <v>2282</v>
      </c>
      <c r="B40096">
        <v>1959</v>
      </c>
      <c r="C40096">
        <v>24552846</v>
      </c>
    </row>
    <row r="40097" spans="1:3" x14ac:dyDescent="0.3">
      <c r="A40097" t="s">
        <v>2282</v>
      </c>
      <c r="B40097">
        <v>1960</v>
      </c>
      <c r="C40097">
        <v>25329521</v>
      </c>
    </row>
    <row r="40098" spans="1:3" x14ac:dyDescent="0.3">
      <c r="A40098" t="s">
        <v>2282</v>
      </c>
      <c r="B40098">
        <v>1961</v>
      </c>
      <c r="C40098">
        <v>26084025</v>
      </c>
    </row>
    <row r="40099" spans="1:3" x14ac:dyDescent="0.3">
      <c r="A40099" t="s">
        <v>2282</v>
      </c>
      <c r="B40099">
        <v>1962</v>
      </c>
      <c r="C40099">
        <v>26812084</v>
      </c>
    </row>
    <row r="40100" spans="1:3" x14ac:dyDescent="0.3">
      <c r="A40100" t="s">
        <v>2282</v>
      </c>
      <c r="B40100">
        <v>1963</v>
      </c>
      <c r="C40100">
        <v>27517540</v>
      </c>
    </row>
    <row r="40101" spans="1:3" x14ac:dyDescent="0.3">
      <c r="A40101" t="s">
        <v>2282</v>
      </c>
      <c r="B40101">
        <v>1964</v>
      </c>
      <c r="C40101">
        <v>28209737</v>
      </c>
    </row>
    <row r="40102" spans="1:3" x14ac:dyDescent="0.3">
      <c r="A40102" t="s">
        <v>2282</v>
      </c>
      <c r="B40102">
        <v>1965</v>
      </c>
      <c r="C40102">
        <v>28895557</v>
      </c>
    </row>
    <row r="40103" spans="1:3" x14ac:dyDescent="0.3">
      <c r="A40103" t="s">
        <v>2282</v>
      </c>
      <c r="B40103">
        <v>1966</v>
      </c>
      <c r="C40103">
        <v>29572554</v>
      </c>
    </row>
    <row r="40104" spans="1:3" x14ac:dyDescent="0.3">
      <c r="A40104" t="s">
        <v>2282</v>
      </c>
      <c r="B40104">
        <v>1967</v>
      </c>
      <c r="C40104">
        <v>30236691</v>
      </c>
    </row>
    <row r="40105" spans="1:3" x14ac:dyDescent="0.3">
      <c r="A40105" t="s">
        <v>2282</v>
      </c>
      <c r="B40105">
        <v>1968</v>
      </c>
      <c r="C40105">
        <v>30891968</v>
      </c>
    </row>
    <row r="40106" spans="1:3" x14ac:dyDescent="0.3">
      <c r="A40106" t="s">
        <v>2282</v>
      </c>
      <c r="B40106">
        <v>1969</v>
      </c>
      <c r="C40106">
        <v>31543831</v>
      </c>
    </row>
    <row r="40107" spans="1:3" x14ac:dyDescent="0.3">
      <c r="A40107" t="s">
        <v>2282</v>
      </c>
      <c r="B40107">
        <v>1970</v>
      </c>
      <c r="C40107">
        <v>32195679</v>
      </c>
    </row>
    <row r="40108" spans="1:3" x14ac:dyDescent="0.3">
      <c r="A40108" t="s">
        <v>2282</v>
      </c>
      <c r="B40108">
        <v>1971</v>
      </c>
      <c r="C40108">
        <v>32850725</v>
      </c>
    </row>
    <row r="40109" spans="1:3" x14ac:dyDescent="0.3">
      <c r="A40109" t="s">
        <v>2282</v>
      </c>
      <c r="B40109">
        <v>1972</v>
      </c>
      <c r="C40109">
        <v>33506521</v>
      </c>
    </row>
    <row r="40110" spans="1:3" x14ac:dyDescent="0.3">
      <c r="A40110" t="s">
        <v>2282</v>
      </c>
      <c r="B40110">
        <v>1973</v>
      </c>
      <c r="C40110">
        <v>34154091</v>
      </c>
    </row>
    <row r="40111" spans="1:3" x14ac:dyDescent="0.3">
      <c r="A40111" t="s">
        <v>2282</v>
      </c>
      <c r="B40111">
        <v>1974</v>
      </c>
      <c r="C40111">
        <v>34780886</v>
      </c>
    </row>
    <row r="40112" spans="1:3" x14ac:dyDescent="0.3">
      <c r="A40112" t="s">
        <v>2282</v>
      </c>
      <c r="B40112">
        <v>1975</v>
      </c>
      <c r="C40112">
        <v>35378657</v>
      </c>
    </row>
    <row r="40113" spans="1:3" x14ac:dyDescent="0.3">
      <c r="A40113" t="s">
        <v>2282</v>
      </c>
      <c r="B40113">
        <v>1976</v>
      </c>
      <c r="C40113">
        <v>35942033</v>
      </c>
    </row>
    <row r="40114" spans="1:3" x14ac:dyDescent="0.3">
      <c r="A40114" t="s">
        <v>2282</v>
      </c>
      <c r="B40114">
        <v>1977</v>
      </c>
      <c r="C40114">
        <v>36475425</v>
      </c>
    </row>
    <row r="40115" spans="1:3" x14ac:dyDescent="0.3">
      <c r="A40115" t="s">
        <v>2282</v>
      </c>
      <c r="B40115">
        <v>1978</v>
      </c>
      <c r="C40115">
        <v>36992188</v>
      </c>
    </row>
    <row r="40116" spans="1:3" x14ac:dyDescent="0.3">
      <c r="A40116" t="s">
        <v>2282</v>
      </c>
      <c r="B40116">
        <v>1979</v>
      </c>
      <c r="C40116">
        <v>37511303</v>
      </c>
    </row>
    <row r="40117" spans="1:3" x14ac:dyDescent="0.3">
      <c r="A40117" t="s">
        <v>2282</v>
      </c>
      <c r="B40117">
        <v>1980</v>
      </c>
      <c r="C40117">
        <v>38045605</v>
      </c>
    </row>
    <row r="40118" spans="1:3" x14ac:dyDescent="0.3">
      <c r="A40118" t="s">
        <v>2282</v>
      </c>
      <c r="B40118">
        <v>1981</v>
      </c>
      <c r="C40118">
        <v>38602287</v>
      </c>
    </row>
    <row r="40119" spans="1:3" x14ac:dyDescent="0.3">
      <c r="A40119" t="s">
        <v>2282</v>
      </c>
      <c r="B40119">
        <v>1982</v>
      </c>
      <c r="C40119">
        <v>39175221</v>
      </c>
    </row>
    <row r="40120" spans="1:3" x14ac:dyDescent="0.3">
      <c r="A40120" t="s">
        <v>2282</v>
      </c>
      <c r="B40120">
        <v>1983</v>
      </c>
      <c r="C40120">
        <v>39747794</v>
      </c>
    </row>
    <row r="40121" spans="1:3" x14ac:dyDescent="0.3">
      <c r="A40121" t="s">
        <v>2282</v>
      </c>
      <c r="B40121">
        <v>1984</v>
      </c>
      <c r="C40121">
        <v>40296230</v>
      </c>
    </row>
    <row r="40122" spans="1:3" x14ac:dyDescent="0.3">
      <c r="A40122" t="s">
        <v>2282</v>
      </c>
      <c r="B40122">
        <v>1985</v>
      </c>
      <c r="C40122">
        <v>40804406</v>
      </c>
    </row>
    <row r="40123" spans="1:3" x14ac:dyDescent="0.3">
      <c r="A40123" t="s">
        <v>2282</v>
      </c>
      <c r="B40123">
        <v>1986</v>
      </c>
      <c r="C40123">
        <v>41265123</v>
      </c>
    </row>
    <row r="40124" spans="1:3" x14ac:dyDescent="0.3">
      <c r="A40124" t="s">
        <v>2282</v>
      </c>
      <c r="B40124">
        <v>1987</v>
      </c>
      <c r="C40124">
        <v>41686566</v>
      </c>
    </row>
    <row r="40125" spans="1:3" x14ac:dyDescent="0.3">
      <c r="A40125" t="s">
        <v>2282</v>
      </c>
      <c r="B40125">
        <v>1988</v>
      </c>
      <c r="C40125">
        <v>42086668</v>
      </c>
    </row>
    <row r="40126" spans="1:3" x14ac:dyDescent="0.3">
      <c r="A40126" t="s">
        <v>2282</v>
      </c>
      <c r="B40126">
        <v>1989</v>
      </c>
      <c r="C40126">
        <v>42491200</v>
      </c>
    </row>
    <row r="40127" spans="1:3" x14ac:dyDescent="0.3">
      <c r="A40127" t="s">
        <v>2282</v>
      </c>
      <c r="B40127">
        <v>1990</v>
      </c>
      <c r="C40127">
        <v>42918416</v>
      </c>
    </row>
    <row r="40128" spans="1:3" x14ac:dyDescent="0.3">
      <c r="A40128" t="s">
        <v>2282</v>
      </c>
      <c r="B40128">
        <v>1991</v>
      </c>
      <c r="C40128">
        <v>43373148</v>
      </c>
    </row>
    <row r="40129" spans="1:3" x14ac:dyDescent="0.3">
      <c r="A40129" t="s">
        <v>2282</v>
      </c>
      <c r="B40129">
        <v>1992</v>
      </c>
      <c r="C40129">
        <v>43848223</v>
      </c>
    </row>
    <row r="40130" spans="1:3" x14ac:dyDescent="0.3">
      <c r="A40130" t="s">
        <v>2282</v>
      </c>
      <c r="B40130">
        <v>1993</v>
      </c>
      <c r="C40130">
        <v>44335037</v>
      </c>
    </row>
    <row r="40131" spans="1:3" x14ac:dyDescent="0.3">
      <c r="A40131" t="s">
        <v>2282</v>
      </c>
      <c r="B40131">
        <v>1994</v>
      </c>
      <c r="C40131">
        <v>44820070</v>
      </c>
    </row>
    <row r="40132" spans="1:3" x14ac:dyDescent="0.3">
      <c r="A40132" t="s">
        <v>2282</v>
      </c>
      <c r="B40132">
        <v>1995</v>
      </c>
      <c r="C40132">
        <v>45292521</v>
      </c>
    </row>
    <row r="40133" spans="1:3" x14ac:dyDescent="0.3">
      <c r="A40133" t="s">
        <v>2282</v>
      </c>
      <c r="B40133">
        <v>1996</v>
      </c>
      <c r="C40133">
        <v>45751023</v>
      </c>
    </row>
    <row r="40134" spans="1:3" x14ac:dyDescent="0.3">
      <c r="A40134" t="s">
        <v>2282</v>
      </c>
      <c r="B40134">
        <v>1997</v>
      </c>
      <c r="C40134">
        <v>46196056</v>
      </c>
    </row>
    <row r="40135" spans="1:3" x14ac:dyDescent="0.3">
      <c r="A40135" t="s">
        <v>2282</v>
      </c>
      <c r="B40135">
        <v>1998</v>
      </c>
      <c r="C40135">
        <v>46620698</v>
      </c>
    </row>
    <row r="40136" spans="1:3" x14ac:dyDescent="0.3">
      <c r="A40136" t="s">
        <v>2282</v>
      </c>
      <c r="B40136">
        <v>1999</v>
      </c>
      <c r="C40136">
        <v>47016952</v>
      </c>
    </row>
    <row r="40137" spans="1:3" x14ac:dyDescent="0.3">
      <c r="A40137" t="s">
        <v>2282</v>
      </c>
      <c r="B40137">
        <v>2000</v>
      </c>
      <c r="C40137">
        <v>47379237</v>
      </c>
    </row>
    <row r="40138" spans="1:3" x14ac:dyDescent="0.3">
      <c r="A40138" t="s">
        <v>2282</v>
      </c>
      <c r="B40138">
        <v>2001</v>
      </c>
      <c r="C40138">
        <v>47706226</v>
      </c>
    </row>
    <row r="40139" spans="1:3" x14ac:dyDescent="0.3">
      <c r="A40139" t="s">
        <v>2282</v>
      </c>
      <c r="B40139">
        <v>2002</v>
      </c>
      <c r="C40139">
        <v>47999551</v>
      </c>
    </row>
    <row r="40140" spans="1:3" x14ac:dyDescent="0.3">
      <c r="A40140" t="s">
        <v>2282</v>
      </c>
      <c r="B40140">
        <v>2003</v>
      </c>
      <c r="C40140">
        <v>48260901</v>
      </c>
    </row>
    <row r="40141" spans="1:3" x14ac:dyDescent="0.3">
      <c r="A40141" t="s">
        <v>2282</v>
      </c>
      <c r="B40141">
        <v>2004</v>
      </c>
      <c r="C40141">
        <v>48493434</v>
      </c>
    </row>
    <row r="40142" spans="1:3" x14ac:dyDescent="0.3">
      <c r="A40142" t="s">
        <v>2282</v>
      </c>
      <c r="B40142">
        <v>2005</v>
      </c>
      <c r="C40142">
        <v>48701069</v>
      </c>
    </row>
    <row r="40143" spans="1:3" x14ac:dyDescent="0.3">
      <c r="A40143" t="s">
        <v>2282</v>
      </c>
      <c r="B40143">
        <v>2006</v>
      </c>
      <c r="C40143">
        <v>48880449</v>
      </c>
    </row>
    <row r="40144" spans="1:3" x14ac:dyDescent="0.3">
      <c r="A40144" t="s">
        <v>2282</v>
      </c>
      <c r="B40144">
        <v>2007</v>
      </c>
      <c r="C40144">
        <v>49034813</v>
      </c>
    </row>
    <row r="40145" spans="1:3" x14ac:dyDescent="0.3">
      <c r="A40145" t="s">
        <v>2282</v>
      </c>
      <c r="B40145">
        <v>2008</v>
      </c>
      <c r="C40145">
        <v>49182458</v>
      </c>
    </row>
    <row r="40146" spans="1:3" x14ac:dyDescent="0.3">
      <c r="A40146" t="s">
        <v>2282</v>
      </c>
      <c r="B40146">
        <v>2009</v>
      </c>
      <c r="C40146">
        <v>49347450</v>
      </c>
    </row>
    <row r="40147" spans="1:3" x14ac:dyDescent="0.3">
      <c r="A40147" t="s">
        <v>2282</v>
      </c>
      <c r="B40147">
        <v>2010</v>
      </c>
      <c r="C40147">
        <v>49545638</v>
      </c>
    </row>
    <row r="40148" spans="1:3" x14ac:dyDescent="0.3">
      <c r="A40148" t="s">
        <v>2282</v>
      </c>
      <c r="B40148">
        <v>2011</v>
      </c>
      <c r="C40148">
        <v>49786153</v>
      </c>
    </row>
    <row r="40149" spans="1:3" x14ac:dyDescent="0.3">
      <c r="A40149" t="s">
        <v>2282</v>
      </c>
      <c r="B40149">
        <v>2012</v>
      </c>
      <c r="C40149">
        <v>50060639</v>
      </c>
    </row>
    <row r="40150" spans="1:3" x14ac:dyDescent="0.3">
      <c r="A40150" t="s">
        <v>2282</v>
      </c>
      <c r="B40150">
        <v>2013</v>
      </c>
      <c r="C40150">
        <v>50345720</v>
      </c>
    </row>
    <row r="40151" spans="1:3" x14ac:dyDescent="0.3">
      <c r="A40151" t="s">
        <v>2282</v>
      </c>
      <c r="B40151">
        <v>2014</v>
      </c>
      <c r="C40151">
        <v>50607904</v>
      </c>
    </row>
    <row r="40152" spans="1:3" x14ac:dyDescent="0.3">
      <c r="A40152" t="s">
        <v>2282</v>
      </c>
      <c r="B40152">
        <v>2015</v>
      </c>
      <c r="C40152">
        <v>50823087</v>
      </c>
    </row>
    <row r="40153" spans="1:3" x14ac:dyDescent="0.3">
      <c r="A40153" t="s">
        <v>2282</v>
      </c>
      <c r="B40153">
        <v>2016</v>
      </c>
      <c r="C40153">
        <v>50983446</v>
      </c>
    </row>
    <row r="40154" spans="1:3" x14ac:dyDescent="0.3">
      <c r="A40154" t="s">
        <v>2282</v>
      </c>
      <c r="B40154">
        <v>2017</v>
      </c>
      <c r="C40154">
        <v>51096408</v>
      </c>
    </row>
    <row r="40155" spans="1:3" x14ac:dyDescent="0.3">
      <c r="A40155" t="s">
        <v>2282</v>
      </c>
      <c r="B40155">
        <v>2018</v>
      </c>
      <c r="C40155">
        <v>51171700</v>
      </c>
    </row>
    <row r="40156" spans="1:3" x14ac:dyDescent="0.3">
      <c r="A40156" t="s">
        <v>2282</v>
      </c>
      <c r="B40156">
        <v>2019</v>
      </c>
      <c r="C40156">
        <v>51225321</v>
      </c>
    </row>
    <row r="40157" spans="1:3" x14ac:dyDescent="0.3">
      <c r="A40157" t="s">
        <v>2282</v>
      </c>
      <c r="B40157">
        <v>2020</v>
      </c>
      <c r="C40157">
        <v>51269183</v>
      </c>
    </row>
    <row r="40158" spans="1:3" x14ac:dyDescent="0.3">
      <c r="A40158" t="s">
        <v>2282</v>
      </c>
      <c r="B40158">
        <v>2021</v>
      </c>
      <c r="C40158">
        <v>51305184</v>
      </c>
    </row>
    <row r="40159" spans="1:3" x14ac:dyDescent="0.3">
      <c r="A40159" t="s">
        <v>2283</v>
      </c>
      <c r="B40159">
        <v>1800</v>
      </c>
      <c r="C40159">
        <v>1027378</v>
      </c>
    </row>
    <row r="40160" spans="1:3" x14ac:dyDescent="0.3">
      <c r="A40160" t="s">
        <v>2283</v>
      </c>
      <c r="B40160">
        <v>1801</v>
      </c>
      <c r="C40160">
        <v>1028736</v>
      </c>
    </row>
    <row r="40161" spans="1:3" x14ac:dyDescent="0.3">
      <c r="A40161" t="s">
        <v>2283</v>
      </c>
      <c r="B40161">
        <v>1802</v>
      </c>
      <c r="C40161">
        <v>1030097</v>
      </c>
    </row>
    <row r="40162" spans="1:3" x14ac:dyDescent="0.3">
      <c r="A40162" t="s">
        <v>2283</v>
      </c>
      <c r="B40162">
        <v>1803</v>
      </c>
      <c r="C40162">
        <v>1031459</v>
      </c>
    </row>
    <row r="40163" spans="1:3" x14ac:dyDescent="0.3">
      <c r="A40163" t="s">
        <v>2283</v>
      </c>
      <c r="B40163">
        <v>1804</v>
      </c>
      <c r="C40163">
        <v>1032822</v>
      </c>
    </row>
    <row r="40164" spans="1:3" x14ac:dyDescent="0.3">
      <c r="A40164" t="s">
        <v>2283</v>
      </c>
      <c r="B40164">
        <v>1805</v>
      </c>
      <c r="C40164">
        <v>1034188</v>
      </c>
    </row>
    <row r="40165" spans="1:3" x14ac:dyDescent="0.3">
      <c r="A40165" t="s">
        <v>2283</v>
      </c>
      <c r="B40165">
        <v>1806</v>
      </c>
      <c r="C40165">
        <v>1035555</v>
      </c>
    </row>
    <row r="40166" spans="1:3" x14ac:dyDescent="0.3">
      <c r="A40166" t="s">
        <v>2283</v>
      </c>
      <c r="B40166">
        <v>1807</v>
      </c>
      <c r="C40166">
        <v>1036925</v>
      </c>
    </row>
    <row r="40167" spans="1:3" x14ac:dyDescent="0.3">
      <c r="A40167" t="s">
        <v>2283</v>
      </c>
      <c r="B40167">
        <v>1808</v>
      </c>
      <c r="C40167">
        <v>1038296</v>
      </c>
    </row>
    <row r="40168" spans="1:3" x14ac:dyDescent="0.3">
      <c r="A40168" t="s">
        <v>2283</v>
      </c>
      <c r="B40168">
        <v>1809</v>
      </c>
      <c r="C40168">
        <v>1039668</v>
      </c>
    </row>
    <row r="40169" spans="1:3" x14ac:dyDescent="0.3">
      <c r="A40169" t="s">
        <v>2283</v>
      </c>
      <c r="B40169">
        <v>1810</v>
      </c>
      <c r="C40169">
        <v>1041076</v>
      </c>
    </row>
    <row r="40170" spans="1:3" x14ac:dyDescent="0.3">
      <c r="A40170" t="s">
        <v>2283</v>
      </c>
      <c r="B40170">
        <v>1811</v>
      </c>
      <c r="C40170">
        <v>1042610</v>
      </c>
    </row>
    <row r="40171" spans="1:3" x14ac:dyDescent="0.3">
      <c r="A40171" t="s">
        <v>2283</v>
      </c>
      <c r="B40171">
        <v>1812</v>
      </c>
      <c r="C40171">
        <v>1044304</v>
      </c>
    </row>
    <row r="40172" spans="1:3" x14ac:dyDescent="0.3">
      <c r="A40172" t="s">
        <v>2283</v>
      </c>
      <c r="B40172">
        <v>1813</v>
      </c>
      <c r="C40172">
        <v>1046159</v>
      </c>
    </row>
    <row r="40173" spans="1:3" x14ac:dyDescent="0.3">
      <c r="A40173" t="s">
        <v>2283</v>
      </c>
      <c r="B40173">
        <v>1814</v>
      </c>
      <c r="C40173">
        <v>1048176</v>
      </c>
    </row>
    <row r="40174" spans="1:3" x14ac:dyDescent="0.3">
      <c r="A40174" t="s">
        <v>2283</v>
      </c>
      <c r="B40174">
        <v>1815</v>
      </c>
      <c r="C40174">
        <v>1050356</v>
      </c>
    </row>
    <row r="40175" spans="1:3" x14ac:dyDescent="0.3">
      <c r="A40175" t="s">
        <v>2283</v>
      </c>
      <c r="B40175">
        <v>1816</v>
      </c>
      <c r="C40175">
        <v>1052700</v>
      </c>
    </row>
    <row r="40176" spans="1:3" x14ac:dyDescent="0.3">
      <c r="A40176" t="s">
        <v>2283</v>
      </c>
      <c r="B40176">
        <v>1817</v>
      </c>
      <c r="C40176">
        <v>1055209</v>
      </c>
    </row>
    <row r="40177" spans="1:3" x14ac:dyDescent="0.3">
      <c r="A40177" t="s">
        <v>2283</v>
      </c>
      <c r="B40177">
        <v>1818</v>
      </c>
      <c r="C40177">
        <v>1057883</v>
      </c>
    </row>
    <row r="40178" spans="1:3" x14ac:dyDescent="0.3">
      <c r="A40178" t="s">
        <v>2283</v>
      </c>
      <c r="B40178">
        <v>1819</v>
      </c>
      <c r="C40178">
        <v>1060724</v>
      </c>
    </row>
    <row r="40179" spans="1:3" x14ac:dyDescent="0.3">
      <c r="A40179" t="s">
        <v>2283</v>
      </c>
      <c r="B40179">
        <v>1820</v>
      </c>
      <c r="C40179">
        <v>1063732</v>
      </c>
    </row>
    <row r="40180" spans="1:3" x14ac:dyDescent="0.3">
      <c r="A40180" t="s">
        <v>2283</v>
      </c>
      <c r="B40180">
        <v>1821</v>
      </c>
      <c r="C40180">
        <v>1066909</v>
      </c>
    </row>
    <row r="40181" spans="1:3" x14ac:dyDescent="0.3">
      <c r="A40181" t="s">
        <v>2283</v>
      </c>
      <c r="B40181">
        <v>1822</v>
      </c>
      <c r="C40181">
        <v>1070256</v>
      </c>
    </row>
    <row r="40182" spans="1:3" x14ac:dyDescent="0.3">
      <c r="A40182" t="s">
        <v>2283</v>
      </c>
      <c r="B40182">
        <v>1823</v>
      </c>
      <c r="C40182">
        <v>1073773</v>
      </c>
    </row>
    <row r="40183" spans="1:3" x14ac:dyDescent="0.3">
      <c r="A40183" t="s">
        <v>2283</v>
      </c>
      <c r="B40183">
        <v>1824</v>
      </c>
      <c r="C40183">
        <v>1077461</v>
      </c>
    </row>
    <row r="40184" spans="1:3" x14ac:dyDescent="0.3">
      <c r="A40184" t="s">
        <v>2283</v>
      </c>
      <c r="B40184">
        <v>1825</v>
      </c>
      <c r="C40184">
        <v>1081322</v>
      </c>
    </row>
    <row r="40185" spans="1:3" x14ac:dyDescent="0.3">
      <c r="A40185" t="s">
        <v>2283</v>
      </c>
      <c r="B40185">
        <v>1826</v>
      </c>
      <c r="C40185">
        <v>1085356</v>
      </c>
    </row>
    <row r="40186" spans="1:3" x14ac:dyDescent="0.3">
      <c r="A40186" t="s">
        <v>2283</v>
      </c>
      <c r="B40186">
        <v>1827</v>
      </c>
      <c r="C40186">
        <v>1089564</v>
      </c>
    </row>
    <row r="40187" spans="1:3" x14ac:dyDescent="0.3">
      <c r="A40187" t="s">
        <v>2283</v>
      </c>
      <c r="B40187">
        <v>1828</v>
      </c>
      <c r="C40187">
        <v>1093948</v>
      </c>
    </row>
    <row r="40188" spans="1:3" x14ac:dyDescent="0.3">
      <c r="A40188" t="s">
        <v>2283</v>
      </c>
      <c r="B40188">
        <v>1829</v>
      </c>
      <c r="C40188">
        <v>1098508</v>
      </c>
    </row>
    <row r="40189" spans="1:3" x14ac:dyDescent="0.3">
      <c r="A40189" t="s">
        <v>2283</v>
      </c>
      <c r="B40189">
        <v>1830</v>
      </c>
      <c r="C40189">
        <v>1103246</v>
      </c>
    </row>
    <row r="40190" spans="1:3" x14ac:dyDescent="0.3">
      <c r="A40190" t="s">
        <v>2283</v>
      </c>
      <c r="B40190">
        <v>1831</v>
      </c>
      <c r="C40190">
        <v>1108161</v>
      </c>
    </row>
    <row r="40191" spans="1:3" x14ac:dyDescent="0.3">
      <c r="A40191" t="s">
        <v>2283</v>
      </c>
      <c r="B40191">
        <v>1832</v>
      </c>
      <c r="C40191">
        <v>1113099</v>
      </c>
    </row>
    <row r="40192" spans="1:3" x14ac:dyDescent="0.3">
      <c r="A40192" t="s">
        <v>2283</v>
      </c>
      <c r="B40192">
        <v>1833</v>
      </c>
      <c r="C40192">
        <v>1118059</v>
      </c>
    </row>
    <row r="40193" spans="1:3" x14ac:dyDescent="0.3">
      <c r="A40193" t="s">
        <v>2283</v>
      </c>
      <c r="B40193">
        <v>1834</v>
      </c>
      <c r="C40193">
        <v>1123040</v>
      </c>
    </row>
    <row r="40194" spans="1:3" x14ac:dyDescent="0.3">
      <c r="A40194" t="s">
        <v>2283</v>
      </c>
      <c r="B40194">
        <v>1835</v>
      </c>
      <c r="C40194">
        <v>1128044</v>
      </c>
    </row>
    <row r="40195" spans="1:3" x14ac:dyDescent="0.3">
      <c r="A40195" t="s">
        <v>2283</v>
      </c>
      <c r="B40195">
        <v>1836</v>
      </c>
      <c r="C40195">
        <v>1133071</v>
      </c>
    </row>
    <row r="40196" spans="1:3" x14ac:dyDescent="0.3">
      <c r="A40196" t="s">
        <v>2283</v>
      </c>
      <c r="B40196">
        <v>1837</v>
      </c>
      <c r="C40196">
        <v>1138119</v>
      </c>
    </row>
    <row r="40197" spans="1:3" x14ac:dyDescent="0.3">
      <c r="A40197" t="s">
        <v>2283</v>
      </c>
      <c r="B40197">
        <v>1838</v>
      </c>
      <c r="C40197">
        <v>1143190</v>
      </c>
    </row>
    <row r="40198" spans="1:3" x14ac:dyDescent="0.3">
      <c r="A40198" t="s">
        <v>2283</v>
      </c>
      <c r="B40198">
        <v>1839</v>
      </c>
      <c r="C40198">
        <v>1148284</v>
      </c>
    </row>
    <row r="40199" spans="1:3" x14ac:dyDescent="0.3">
      <c r="A40199" t="s">
        <v>2283</v>
      </c>
      <c r="B40199">
        <v>1840</v>
      </c>
      <c r="C40199">
        <v>1153400</v>
      </c>
    </row>
    <row r="40200" spans="1:3" x14ac:dyDescent="0.3">
      <c r="A40200" t="s">
        <v>2283</v>
      </c>
      <c r="B40200">
        <v>1841</v>
      </c>
      <c r="C40200">
        <v>1158540</v>
      </c>
    </row>
    <row r="40201" spans="1:3" x14ac:dyDescent="0.3">
      <c r="A40201" t="s">
        <v>2283</v>
      </c>
      <c r="B40201">
        <v>1842</v>
      </c>
      <c r="C40201">
        <v>1163702</v>
      </c>
    </row>
    <row r="40202" spans="1:3" x14ac:dyDescent="0.3">
      <c r="A40202" t="s">
        <v>2283</v>
      </c>
      <c r="B40202">
        <v>1843</v>
      </c>
      <c r="C40202">
        <v>1168887</v>
      </c>
    </row>
    <row r="40203" spans="1:3" x14ac:dyDescent="0.3">
      <c r="A40203" t="s">
        <v>2283</v>
      </c>
      <c r="B40203">
        <v>1844</v>
      </c>
      <c r="C40203">
        <v>1174095</v>
      </c>
    </row>
    <row r="40204" spans="1:3" x14ac:dyDescent="0.3">
      <c r="A40204" t="s">
        <v>2283</v>
      </c>
      <c r="B40204">
        <v>1845</v>
      </c>
      <c r="C40204">
        <v>1179326</v>
      </c>
    </row>
    <row r="40205" spans="1:3" x14ac:dyDescent="0.3">
      <c r="A40205" t="s">
        <v>2283</v>
      </c>
      <c r="B40205">
        <v>1846</v>
      </c>
      <c r="C40205">
        <v>1184581</v>
      </c>
    </row>
    <row r="40206" spans="1:3" x14ac:dyDescent="0.3">
      <c r="A40206" t="s">
        <v>2283</v>
      </c>
      <c r="B40206">
        <v>1847</v>
      </c>
      <c r="C40206">
        <v>1189859</v>
      </c>
    </row>
    <row r="40207" spans="1:3" x14ac:dyDescent="0.3">
      <c r="A40207" t="s">
        <v>2283</v>
      </c>
      <c r="B40207">
        <v>1848</v>
      </c>
      <c r="C40207">
        <v>1195161</v>
      </c>
    </row>
    <row r="40208" spans="1:3" x14ac:dyDescent="0.3">
      <c r="A40208" t="s">
        <v>2283</v>
      </c>
      <c r="B40208">
        <v>1849</v>
      </c>
      <c r="C40208">
        <v>1200486</v>
      </c>
    </row>
    <row r="40209" spans="1:3" x14ac:dyDescent="0.3">
      <c r="A40209" t="s">
        <v>2283</v>
      </c>
      <c r="B40209">
        <v>1850</v>
      </c>
      <c r="C40209">
        <v>1205835</v>
      </c>
    </row>
    <row r="40210" spans="1:3" x14ac:dyDescent="0.3">
      <c r="A40210" t="s">
        <v>2283</v>
      </c>
      <c r="B40210">
        <v>1851</v>
      </c>
      <c r="C40210">
        <v>1216866</v>
      </c>
    </row>
    <row r="40211" spans="1:3" x14ac:dyDescent="0.3">
      <c r="A40211" t="s">
        <v>2283</v>
      </c>
      <c r="B40211">
        <v>1852</v>
      </c>
      <c r="C40211">
        <v>1227972</v>
      </c>
    </row>
    <row r="40212" spans="1:3" x14ac:dyDescent="0.3">
      <c r="A40212" t="s">
        <v>2283</v>
      </c>
      <c r="B40212">
        <v>1853</v>
      </c>
      <c r="C40212">
        <v>1239152</v>
      </c>
    </row>
    <row r="40213" spans="1:3" x14ac:dyDescent="0.3">
      <c r="A40213" t="s">
        <v>2283</v>
      </c>
      <c r="B40213">
        <v>1854</v>
      </c>
      <c r="C40213">
        <v>1250408</v>
      </c>
    </row>
    <row r="40214" spans="1:3" x14ac:dyDescent="0.3">
      <c r="A40214" t="s">
        <v>2283</v>
      </c>
      <c r="B40214">
        <v>1855</v>
      </c>
      <c r="C40214">
        <v>1261739</v>
      </c>
    </row>
    <row r="40215" spans="1:3" x14ac:dyDescent="0.3">
      <c r="A40215" t="s">
        <v>2283</v>
      </c>
      <c r="B40215">
        <v>1856</v>
      </c>
      <c r="C40215">
        <v>1273146</v>
      </c>
    </row>
    <row r="40216" spans="1:3" x14ac:dyDescent="0.3">
      <c r="A40216" t="s">
        <v>2283</v>
      </c>
      <c r="B40216">
        <v>1857</v>
      </c>
      <c r="C40216">
        <v>1284630</v>
      </c>
    </row>
    <row r="40217" spans="1:3" x14ac:dyDescent="0.3">
      <c r="A40217" t="s">
        <v>2283</v>
      </c>
      <c r="B40217">
        <v>1858</v>
      </c>
      <c r="C40217">
        <v>1296192</v>
      </c>
    </row>
    <row r="40218" spans="1:3" x14ac:dyDescent="0.3">
      <c r="A40218" t="s">
        <v>2283</v>
      </c>
      <c r="B40218">
        <v>1859</v>
      </c>
      <c r="C40218">
        <v>1307830</v>
      </c>
    </row>
    <row r="40219" spans="1:3" x14ac:dyDescent="0.3">
      <c r="A40219" t="s">
        <v>2283</v>
      </c>
      <c r="B40219">
        <v>1860</v>
      </c>
      <c r="C40219">
        <v>1319547</v>
      </c>
    </row>
    <row r="40220" spans="1:3" x14ac:dyDescent="0.3">
      <c r="A40220" t="s">
        <v>2283</v>
      </c>
      <c r="B40220">
        <v>1861</v>
      </c>
      <c r="C40220">
        <v>1331342</v>
      </c>
    </row>
    <row r="40221" spans="1:3" x14ac:dyDescent="0.3">
      <c r="A40221" t="s">
        <v>2283</v>
      </c>
      <c r="B40221">
        <v>1862</v>
      </c>
      <c r="C40221">
        <v>1343216</v>
      </c>
    </row>
    <row r="40222" spans="1:3" x14ac:dyDescent="0.3">
      <c r="A40222" t="s">
        <v>2283</v>
      </c>
      <c r="B40222">
        <v>1863</v>
      </c>
      <c r="C40222">
        <v>1355169</v>
      </c>
    </row>
    <row r="40223" spans="1:3" x14ac:dyDescent="0.3">
      <c r="A40223" t="s">
        <v>2283</v>
      </c>
      <c r="B40223">
        <v>1864</v>
      </c>
      <c r="C40223">
        <v>1367202</v>
      </c>
    </row>
    <row r="40224" spans="1:3" x14ac:dyDescent="0.3">
      <c r="A40224" t="s">
        <v>2283</v>
      </c>
      <c r="B40224">
        <v>1865</v>
      </c>
      <c r="C40224">
        <v>1379316</v>
      </c>
    </row>
    <row r="40225" spans="1:3" x14ac:dyDescent="0.3">
      <c r="A40225" t="s">
        <v>2283</v>
      </c>
      <c r="B40225">
        <v>1866</v>
      </c>
      <c r="C40225">
        <v>1391510</v>
      </c>
    </row>
    <row r="40226" spans="1:3" x14ac:dyDescent="0.3">
      <c r="A40226" t="s">
        <v>2283</v>
      </c>
      <c r="B40226">
        <v>1867</v>
      </c>
      <c r="C40226">
        <v>1403786</v>
      </c>
    </row>
    <row r="40227" spans="1:3" x14ac:dyDescent="0.3">
      <c r="A40227" t="s">
        <v>2283</v>
      </c>
      <c r="B40227">
        <v>1868</v>
      </c>
      <c r="C40227">
        <v>1416143</v>
      </c>
    </row>
    <row r="40228" spans="1:3" x14ac:dyDescent="0.3">
      <c r="A40228" t="s">
        <v>2283</v>
      </c>
      <c r="B40228">
        <v>1869</v>
      </c>
      <c r="C40228">
        <v>1428583</v>
      </c>
    </row>
    <row r="40229" spans="1:3" x14ac:dyDescent="0.3">
      <c r="A40229" t="s">
        <v>2283</v>
      </c>
      <c r="B40229">
        <v>1870</v>
      </c>
      <c r="C40229">
        <v>1441105</v>
      </c>
    </row>
    <row r="40230" spans="1:3" x14ac:dyDescent="0.3">
      <c r="A40230" t="s">
        <v>2283</v>
      </c>
      <c r="B40230">
        <v>1871</v>
      </c>
      <c r="C40230">
        <v>1453328</v>
      </c>
    </row>
    <row r="40231" spans="1:3" x14ac:dyDescent="0.3">
      <c r="A40231" t="s">
        <v>2283</v>
      </c>
      <c r="B40231">
        <v>1872</v>
      </c>
      <c r="C40231">
        <v>1466014</v>
      </c>
    </row>
    <row r="40232" spans="1:3" x14ac:dyDescent="0.3">
      <c r="A40232" t="s">
        <v>2283</v>
      </c>
      <c r="B40232">
        <v>1873</v>
      </c>
      <c r="C40232">
        <v>1478784</v>
      </c>
    </row>
    <row r="40233" spans="1:3" x14ac:dyDescent="0.3">
      <c r="A40233" t="s">
        <v>2283</v>
      </c>
      <c r="B40233">
        <v>1874</v>
      </c>
      <c r="C40233">
        <v>1491639</v>
      </c>
    </row>
    <row r="40234" spans="1:3" x14ac:dyDescent="0.3">
      <c r="A40234" t="s">
        <v>2283</v>
      </c>
      <c r="B40234">
        <v>1875</v>
      </c>
      <c r="C40234">
        <v>1504579</v>
      </c>
    </row>
    <row r="40235" spans="1:3" x14ac:dyDescent="0.3">
      <c r="A40235" t="s">
        <v>2283</v>
      </c>
      <c r="B40235">
        <v>1876</v>
      </c>
      <c r="C40235">
        <v>1517604</v>
      </c>
    </row>
    <row r="40236" spans="1:3" x14ac:dyDescent="0.3">
      <c r="A40236" t="s">
        <v>2283</v>
      </c>
      <c r="B40236">
        <v>1877</v>
      </c>
      <c r="C40236">
        <v>1530716</v>
      </c>
    </row>
    <row r="40237" spans="1:3" x14ac:dyDescent="0.3">
      <c r="A40237" t="s">
        <v>2283</v>
      </c>
      <c r="B40237">
        <v>1878</v>
      </c>
      <c r="C40237">
        <v>1543915</v>
      </c>
    </row>
    <row r="40238" spans="1:3" x14ac:dyDescent="0.3">
      <c r="A40238" t="s">
        <v>2283</v>
      </c>
      <c r="B40238">
        <v>1879</v>
      </c>
      <c r="C40238">
        <v>1557201</v>
      </c>
    </row>
    <row r="40239" spans="1:3" x14ac:dyDescent="0.3">
      <c r="A40239" t="s">
        <v>2283</v>
      </c>
      <c r="B40239">
        <v>1880</v>
      </c>
      <c r="C40239">
        <v>1570575</v>
      </c>
    </row>
    <row r="40240" spans="1:3" x14ac:dyDescent="0.3">
      <c r="A40240" t="s">
        <v>2283</v>
      </c>
      <c r="B40240">
        <v>1881</v>
      </c>
      <c r="C40240">
        <v>1584037</v>
      </c>
    </row>
    <row r="40241" spans="1:3" x14ac:dyDescent="0.3">
      <c r="A40241" t="s">
        <v>2283</v>
      </c>
      <c r="B40241">
        <v>1882</v>
      </c>
      <c r="C40241">
        <v>1597587</v>
      </c>
    </row>
    <row r="40242" spans="1:3" x14ac:dyDescent="0.3">
      <c r="A40242" t="s">
        <v>2283</v>
      </c>
      <c r="B40242">
        <v>1883</v>
      </c>
      <c r="C40242">
        <v>1611227</v>
      </c>
    </row>
    <row r="40243" spans="1:3" x14ac:dyDescent="0.3">
      <c r="A40243" t="s">
        <v>2283</v>
      </c>
      <c r="B40243">
        <v>1884</v>
      </c>
      <c r="C40243">
        <v>1624957</v>
      </c>
    </row>
    <row r="40244" spans="1:3" x14ac:dyDescent="0.3">
      <c r="A40244" t="s">
        <v>2283</v>
      </c>
      <c r="B40244">
        <v>1885</v>
      </c>
      <c r="C40244">
        <v>1638777</v>
      </c>
    </row>
    <row r="40245" spans="1:3" x14ac:dyDescent="0.3">
      <c r="A40245" t="s">
        <v>2283</v>
      </c>
      <c r="B40245">
        <v>1886</v>
      </c>
      <c r="C40245">
        <v>1652689</v>
      </c>
    </row>
    <row r="40246" spans="1:3" x14ac:dyDescent="0.3">
      <c r="A40246" t="s">
        <v>2283</v>
      </c>
      <c r="B40246">
        <v>1887</v>
      </c>
      <c r="C40246">
        <v>1666691</v>
      </c>
    </row>
    <row r="40247" spans="1:3" x14ac:dyDescent="0.3">
      <c r="A40247" t="s">
        <v>2283</v>
      </c>
      <c r="B40247">
        <v>1888</v>
      </c>
      <c r="C40247">
        <v>1680786</v>
      </c>
    </row>
    <row r="40248" spans="1:3" x14ac:dyDescent="0.3">
      <c r="A40248" t="s">
        <v>2283</v>
      </c>
      <c r="B40248">
        <v>1889</v>
      </c>
      <c r="C40248">
        <v>1694973</v>
      </c>
    </row>
    <row r="40249" spans="1:3" x14ac:dyDescent="0.3">
      <c r="A40249" t="s">
        <v>2283</v>
      </c>
      <c r="B40249">
        <v>1890</v>
      </c>
      <c r="C40249">
        <v>1709253</v>
      </c>
    </row>
    <row r="40250" spans="1:3" x14ac:dyDescent="0.3">
      <c r="A40250" t="s">
        <v>2283</v>
      </c>
      <c r="B40250">
        <v>1891</v>
      </c>
      <c r="C40250">
        <v>1723626</v>
      </c>
    </row>
    <row r="40251" spans="1:3" x14ac:dyDescent="0.3">
      <c r="A40251" t="s">
        <v>2283</v>
      </c>
      <c r="B40251">
        <v>1892</v>
      </c>
      <c r="C40251">
        <v>1738094</v>
      </c>
    </row>
    <row r="40252" spans="1:3" x14ac:dyDescent="0.3">
      <c r="A40252" t="s">
        <v>2283</v>
      </c>
      <c r="B40252">
        <v>1893</v>
      </c>
      <c r="C40252">
        <v>1752657</v>
      </c>
    </row>
    <row r="40253" spans="1:3" x14ac:dyDescent="0.3">
      <c r="A40253" t="s">
        <v>2283</v>
      </c>
      <c r="B40253">
        <v>1894</v>
      </c>
      <c r="C40253">
        <v>1767315</v>
      </c>
    </row>
    <row r="40254" spans="1:3" x14ac:dyDescent="0.3">
      <c r="A40254" t="s">
        <v>2283</v>
      </c>
      <c r="B40254">
        <v>1895</v>
      </c>
      <c r="C40254">
        <v>1782068</v>
      </c>
    </row>
    <row r="40255" spans="1:3" x14ac:dyDescent="0.3">
      <c r="A40255" t="s">
        <v>2283</v>
      </c>
      <c r="B40255">
        <v>1896</v>
      </c>
      <c r="C40255">
        <v>1796918</v>
      </c>
    </row>
    <row r="40256" spans="1:3" x14ac:dyDescent="0.3">
      <c r="A40256" t="s">
        <v>2283</v>
      </c>
      <c r="B40256">
        <v>1897</v>
      </c>
      <c r="C40256">
        <v>1811865</v>
      </c>
    </row>
    <row r="40257" spans="1:3" x14ac:dyDescent="0.3">
      <c r="A40257" t="s">
        <v>2283</v>
      </c>
      <c r="B40257">
        <v>1898</v>
      </c>
      <c r="C40257">
        <v>1826910</v>
      </c>
    </row>
    <row r="40258" spans="1:3" x14ac:dyDescent="0.3">
      <c r="A40258" t="s">
        <v>2283</v>
      </c>
      <c r="B40258">
        <v>1899</v>
      </c>
      <c r="C40258">
        <v>1842053</v>
      </c>
    </row>
    <row r="40259" spans="1:3" x14ac:dyDescent="0.3">
      <c r="A40259" t="s">
        <v>2283</v>
      </c>
      <c r="B40259">
        <v>1900</v>
      </c>
      <c r="C40259">
        <v>1857294</v>
      </c>
    </row>
    <row r="40260" spans="1:3" x14ac:dyDescent="0.3">
      <c r="A40260" t="s">
        <v>2283</v>
      </c>
      <c r="B40260">
        <v>1901</v>
      </c>
      <c r="C40260">
        <v>1872634</v>
      </c>
    </row>
    <row r="40261" spans="1:3" x14ac:dyDescent="0.3">
      <c r="A40261" t="s">
        <v>2283</v>
      </c>
      <c r="B40261">
        <v>1902</v>
      </c>
      <c r="C40261">
        <v>1888075</v>
      </c>
    </row>
    <row r="40262" spans="1:3" x14ac:dyDescent="0.3">
      <c r="A40262" t="s">
        <v>2283</v>
      </c>
      <c r="B40262">
        <v>1903</v>
      </c>
      <c r="C40262">
        <v>1903616</v>
      </c>
    </row>
    <row r="40263" spans="1:3" x14ac:dyDescent="0.3">
      <c r="A40263" t="s">
        <v>2283</v>
      </c>
      <c r="B40263">
        <v>1904</v>
      </c>
      <c r="C40263">
        <v>1919257</v>
      </c>
    </row>
    <row r="40264" spans="1:3" x14ac:dyDescent="0.3">
      <c r="A40264" t="s">
        <v>2283</v>
      </c>
      <c r="B40264">
        <v>1905</v>
      </c>
      <c r="C40264">
        <v>1935001</v>
      </c>
    </row>
    <row r="40265" spans="1:3" x14ac:dyDescent="0.3">
      <c r="A40265" t="s">
        <v>2283</v>
      </c>
      <c r="B40265">
        <v>1906</v>
      </c>
      <c r="C40265">
        <v>1950846</v>
      </c>
    </row>
    <row r="40266" spans="1:3" x14ac:dyDescent="0.3">
      <c r="A40266" t="s">
        <v>2283</v>
      </c>
      <c r="B40266">
        <v>1907</v>
      </c>
      <c r="C40266">
        <v>1966795</v>
      </c>
    </row>
    <row r="40267" spans="1:3" x14ac:dyDescent="0.3">
      <c r="A40267" t="s">
        <v>2283</v>
      </c>
      <c r="B40267">
        <v>1908</v>
      </c>
      <c r="C40267">
        <v>1982846</v>
      </c>
    </row>
    <row r="40268" spans="1:3" x14ac:dyDescent="0.3">
      <c r="A40268" t="s">
        <v>2283</v>
      </c>
      <c r="B40268">
        <v>1909</v>
      </c>
      <c r="C40268">
        <v>1999002</v>
      </c>
    </row>
    <row r="40269" spans="1:3" x14ac:dyDescent="0.3">
      <c r="A40269" t="s">
        <v>2283</v>
      </c>
      <c r="B40269">
        <v>1910</v>
      </c>
      <c r="C40269">
        <v>2015262</v>
      </c>
    </row>
    <row r="40270" spans="1:3" x14ac:dyDescent="0.3">
      <c r="A40270" t="s">
        <v>2283</v>
      </c>
      <c r="B40270">
        <v>1911</v>
      </c>
      <c r="C40270">
        <v>2031440</v>
      </c>
    </row>
    <row r="40271" spans="1:3" x14ac:dyDescent="0.3">
      <c r="A40271" t="s">
        <v>2283</v>
      </c>
      <c r="B40271">
        <v>1912</v>
      </c>
      <c r="C40271">
        <v>2047911</v>
      </c>
    </row>
    <row r="40272" spans="1:3" x14ac:dyDescent="0.3">
      <c r="A40272" t="s">
        <v>2283</v>
      </c>
      <c r="B40272">
        <v>1913</v>
      </c>
      <c r="C40272">
        <v>2064487</v>
      </c>
    </row>
    <row r="40273" spans="1:3" x14ac:dyDescent="0.3">
      <c r="A40273" t="s">
        <v>2283</v>
      </c>
      <c r="B40273">
        <v>1914</v>
      </c>
      <c r="C40273">
        <v>2081170</v>
      </c>
    </row>
    <row r="40274" spans="1:3" x14ac:dyDescent="0.3">
      <c r="A40274" t="s">
        <v>2283</v>
      </c>
      <c r="B40274">
        <v>1915</v>
      </c>
      <c r="C40274">
        <v>2097961</v>
      </c>
    </row>
    <row r="40275" spans="1:3" x14ac:dyDescent="0.3">
      <c r="A40275" t="s">
        <v>2283</v>
      </c>
      <c r="B40275">
        <v>1916</v>
      </c>
      <c r="C40275">
        <v>2114861</v>
      </c>
    </row>
    <row r="40276" spans="1:3" x14ac:dyDescent="0.3">
      <c r="A40276" t="s">
        <v>2283</v>
      </c>
      <c r="B40276">
        <v>1917</v>
      </c>
      <c r="C40276">
        <v>2131869</v>
      </c>
    </row>
    <row r="40277" spans="1:3" x14ac:dyDescent="0.3">
      <c r="A40277" t="s">
        <v>2283</v>
      </c>
      <c r="B40277">
        <v>1918</v>
      </c>
      <c r="C40277">
        <v>2141368</v>
      </c>
    </row>
    <row r="40278" spans="1:3" x14ac:dyDescent="0.3">
      <c r="A40278" t="s">
        <v>2283</v>
      </c>
      <c r="B40278">
        <v>1919</v>
      </c>
      <c r="C40278">
        <v>2150909</v>
      </c>
    </row>
    <row r="40279" spans="1:3" x14ac:dyDescent="0.3">
      <c r="A40279" t="s">
        <v>2283</v>
      </c>
      <c r="B40279">
        <v>1920</v>
      </c>
      <c r="C40279">
        <v>2160493</v>
      </c>
    </row>
    <row r="40280" spans="1:3" x14ac:dyDescent="0.3">
      <c r="A40280" t="s">
        <v>2283</v>
      </c>
      <c r="B40280">
        <v>1921</v>
      </c>
      <c r="C40280">
        <v>2170119</v>
      </c>
    </row>
    <row r="40281" spans="1:3" x14ac:dyDescent="0.3">
      <c r="A40281" t="s">
        <v>2283</v>
      </c>
      <c r="B40281">
        <v>1922</v>
      </c>
      <c r="C40281">
        <v>2179789</v>
      </c>
    </row>
    <row r="40282" spans="1:3" x14ac:dyDescent="0.3">
      <c r="A40282" t="s">
        <v>2283</v>
      </c>
      <c r="B40282">
        <v>1923</v>
      </c>
      <c r="C40282">
        <v>2189502</v>
      </c>
    </row>
    <row r="40283" spans="1:3" x14ac:dyDescent="0.3">
      <c r="A40283" t="s">
        <v>2283</v>
      </c>
      <c r="B40283">
        <v>1924</v>
      </c>
      <c r="C40283">
        <v>2199258</v>
      </c>
    </row>
    <row r="40284" spans="1:3" x14ac:dyDescent="0.3">
      <c r="A40284" t="s">
        <v>2283</v>
      </c>
      <c r="B40284">
        <v>1925</v>
      </c>
      <c r="C40284">
        <v>2209056</v>
      </c>
    </row>
    <row r="40285" spans="1:3" x14ac:dyDescent="0.3">
      <c r="A40285" t="s">
        <v>2283</v>
      </c>
      <c r="B40285">
        <v>1926</v>
      </c>
      <c r="C40285">
        <v>2218899</v>
      </c>
    </row>
    <row r="40286" spans="1:3" x14ac:dyDescent="0.3">
      <c r="A40286" t="s">
        <v>2283</v>
      </c>
      <c r="B40286">
        <v>1927</v>
      </c>
      <c r="C40286">
        <v>2228786</v>
      </c>
    </row>
    <row r="40287" spans="1:3" x14ac:dyDescent="0.3">
      <c r="A40287" t="s">
        <v>2283</v>
      </c>
      <c r="B40287">
        <v>1928</v>
      </c>
      <c r="C40287">
        <v>2238717</v>
      </c>
    </row>
    <row r="40288" spans="1:3" x14ac:dyDescent="0.3">
      <c r="A40288" t="s">
        <v>2283</v>
      </c>
      <c r="B40288">
        <v>1929</v>
      </c>
      <c r="C40288">
        <v>2248692</v>
      </c>
    </row>
    <row r="40289" spans="1:3" x14ac:dyDescent="0.3">
      <c r="A40289" t="s">
        <v>2283</v>
      </c>
      <c r="B40289">
        <v>1930</v>
      </c>
      <c r="C40289">
        <v>2258711</v>
      </c>
    </row>
    <row r="40290" spans="1:3" x14ac:dyDescent="0.3">
      <c r="A40290" t="s">
        <v>2283</v>
      </c>
      <c r="B40290">
        <v>1931</v>
      </c>
      <c r="C40290">
        <v>2268776</v>
      </c>
    </row>
    <row r="40291" spans="1:3" x14ac:dyDescent="0.3">
      <c r="A40291" t="s">
        <v>2283</v>
      </c>
      <c r="B40291">
        <v>1932</v>
      </c>
      <c r="C40291">
        <v>2278884</v>
      </c>
    </row>
    <row r="40292" spans="1:3" x14ac:dyDescent="0.3">
      <c r="A40292" t="s">
        <v>2283</v>
      </c>
      <c r="B40292">
        <v>1933</v>
      </c>
      <c r="C40292">
        <v>2289039</v>
      </c>
    </row>
    <row r="40293" spans="1:3" x14ac:dyDescent="0.3">
      <c r="A40293" t="s">
        <v>2283</v>
      </c>
      <c r="B40293">
        <v>1934</v>
      </c>
      <c r="C40293">
        <v>2299238</v>
      </c>
    </row>
    <row r="40294" spans="1:3" x14ac:dyDescent="0.3">
      <c r="A40294" t="s">
        <v>2283</v>
      </c>
      <c r="B40294">
        <v>1935</v>
      </c>
      <c r="C40294">
        <v>2309482</v>
      </c>
    </row>
    <row r="40295" spans="1:3" x14ac:dyDescent="0.3">
      <c r="A40295" t="s">
        <v>2283</v>
      </c>
      <c r="B40295">
        <v>1936</v>
      </c>
      <c r="C40295">
        <v>2319772</v>
      </c>
    </row>
    <row r="40296" spans="1:3" x14ac:dyDescent="0.3">
      <c r="A40296" t="s">
        <v>2283</v>
      </c>
      <c r="B40296">
        <v>1937</v>
      </c>
      <c r="C40296">
        <v>2330109</v>
      </c>
    </row>
    <row r="40297" spans="1:3" x14ac:dyDescent="0.3">
      <c r="A40297" t="s">
        <v>2283</v>
      </c>
      <c r="B40297">
        <v>1938</v>
      </c>
      <c r="C40297">
        <v>2340491</v>
      </c>
    </row>
    <row r="40298" spans="1:3" x14ac:dyDescent="0.3">
      <c r="A40298" t="s">
        <v>2283</v>
      </c>
      <c r="B40298">
        <v>1939</v>
      </c>
      <c r="C40298">
        <v>2350919</v>
      </c>
    </row>
    <row r="40299" spans="1:3" x14ac:dyDescent="0.3">
      <c r="A40299" t="s">
        <v>2283</v>
      </c>
      <c r="B40299">
        <v>1940</v>
      </c>
      <c r="C40299">
        <v>2361395</v>
      </c>
    </row>
    <row r="40300" spans="1:3" x14ac:dyDescent="0.3">
      <c r="A40300" t="s">
        <v>2283</v>
      </c>
      <c r="B40300">
        <v>1941</v>
      </c>
      <c r="C40300">
        <v>2371916</v>
      </c>
    </row>
    <row r="40301" spans="1:3" x14ac:dyDescent="0.3">
      <c r="A40301" t="s">
        <v>2283</v>
      </c>
      <c r="B40301">
        <v>1942</v>
      </c>
      <c r="C40301">
        <v>2382485</v>
      </c>
    </row>
    <row r="40302" spans="1:3" x14ac:dyDescent="0.3">
      <c r="A40302" t="s">
        <v>2283</v>
      </c>
      <c r="B40302">
        <v>1943</v>
      </c>
      <c r="C40302">
        <v>2393101</v>
      </c>
    </row>
    <row r="40303" spans="1:3" x14ac:dyDescent="0.3">
      <c r="A40303" t="s">
        <v>2283</v>
      </c>
      <c r="B40303">
        <v>1944</v>
      </c>
      <c r="C40303">
        <v>2403764</v>
      </c>
    </row>
    <row r="40304" spans="1:3" x14ac:dyDescent="0.3">
      <c r="A40304" t="s">
        <v>2283</v>
      </c>
      <c r="B40304">
        <v>1945</v>
      </c>
      <c r="C40304">
        <v>2414474</v>
      </c>
    </row>
    <row r="40305" spans="1:3" x14ac:dyDescent="0.3">
      <c r="A40305" t="s">
        <v>2283</v>
      </c>
      <c r="B40305">
        <v>1946</v>
      </c>
      <c r="C40305">
        <v>2425232</v>
      </c>
    </row>
    <row r="40306" spans="1:3" x14ac:dyDescent="0.3">
      <c r="A40306" t="s">
        <v>2283</v>
      </c>
      <c r="B40306">
        <v>1947</v>
      </c>
      <c r="C40306">
        <v>2436038</v>
      </c>
    </row>
    <row r="40307" spans="1:3" x14ac:dyDescent="0.3">
      <c r="A40307" t="s">
        <v>2283</v>
      </c>
      <c r="B40307">
        <v>1948</v>
      </c>
      <c r="C40307">
        <v>2446892</v>
      </c>
    </row>
    <row r="40308" spans="1:3" x14ac:dyDescent="0.3">
      <c r="A40308" t="s">
        <v>2283</v>
      </c>
      <c r="B40308">
        <v>1949</v>
      </c>
      <c r="C40308">
        <v>2457795</v>
      </c>
    </row>
    <row r="40309" spans="1:3" x14ac:dyDescent="0.3">
      <c r="A40309" t="s">
        <v>2283</v>
      </c>
      <c r="B40309">
        <v>1950</v>
      </c>
      <c r="C40309">
        <v>2482306</v>
      </c>
    </row>
    <row r="40310" spans="1:3" x14ac:dyDescent="0.3">
      <c r="A40310" t="s">
        <v>2283</v>
      </c>
      <c r="B40310">
        <v>1951</v>
      </c>
      <c r="C40310">
        <v>2501570</v>
      </c>
    </row>
    <row r="40311" spans="1:3" x14ac:dyDescent="0.3">
      <c r="A40311" t="s">
        <v>2283</v>
      </c>
      <c r="B40311">
        <v>1952</v>
      </c>
      <c r="C40311">
        <v>2525204</v>
      </c>
    </row>
    <row r="40312" spans="1:3" x14ac:dyDescent="0.3">
      <c r="A40312" t="s">
        <v>2283</v>
      </c>
      <c r="B40312">
        <v>1953</v>
      </c>
      <c r="C40312">
        <v>2552932</v>
      </c>
    </row>
    <row r="40313" spans="1:3" x14ac:dyDescent="0.3">
      <c r="A40313" t="s">
        <v>2283</v>
      </c>
      <c r="B40313">
        <v>1954</v>
      </c>
      <c r="C40313">
        <v>2584512</v>
      </c>
    </row>
    <row r="40314" spans="1:3" x14ac:dyDescent="0.3">
      <c r="A40314" t="s">
        <v>2283</v>
      </c>
      <c r="B40314">
        <v>1955</v>
      </c>
      <c r="C40314">
        <v>2619718</v>
      </c>
    </row>
    <row r="40315" spans="1:3" x14ac:dyDescent="0.3">
      <c r="A40315" t="s">
        <v>2283</v>
      </c>
      <c r="B40315">
        <v>1956</v>
      </c>
      <c r="C40315">
        <v>2658300</v>
      </c>
    </row>
    <row r="40316" spans="1:3" x14ac:dyDescent="0.3">
      <c r="A40316" t="s">
        <v>2283</v>
      </c>
      <c r="B40316">
        <v>1957</v>
      </c>
      <c r="C40316">
        <v>2700075</v>
      </c>
    </row>
    <row r="40317" spans="1:3" x14ac:dyDescent="0.3">
      <c r="A40317" t="s">
        <v>2283</v>
      </c>
      <c r="B40317">
        <v>1958</v>
      </c>
      <c r="C40317">
        <v>2744848</v>
      </c>
    </row>
    <row r="40318" spans="1:3" x14ac:dyDescent="0.3">
      <c r="A40318" t="s">
        <v>2283</v>
      </c>
      <c r="B40318">
        <v>1959</v>
      </c>
      <c r="C40318">
        <v>2792443</v>
      </c>
    </row>
    <row r="40319" spans="1:3" x14ac:dyDescent="0.3">
      <c r="A40319" t="s">
        <v>2283</v>
      </c>
      <c r="B40319">
        <v>1960</v>
      </c>
      <c r="C40319">
        <v>2842718</v>
      </c>
    </row>
    <row r="40320" spans="1:3" x14ac:dyDescent="0.3">
      <c r="A40320" t="s">
        <v>2283</v>
      </c>
      <c r="B40320">
        <v>1961</v>
      </c>
      <c r="C40320">
        <v>2895609</v>
      </c>
    </row>
    <row r="40321" spans="1:3" x14ac:dyDescent="0.3">
      <c r="A40321" t="s">
        <v>2283</v>
      </c>
      <c r="B40321">
        <v>1962</v>
      </c>
      <c r="C40321">
        <v>2951041</v>
      </c>
    </row>
    <row r="40322" spans="1:3" x14ac:dyDescent="0.3">
      <c r="A40322" t="s">
        <v>2283</v>
      </c>
      <c r="B40322">
        <v>1963</v>
      </c>
      <c r="C40322">
        <v>3009061</v>
      </c>
    </row>
    <row r="40323" spans="1:3" x14ac:dyDescent="0.3">
      <c r="A40323" t="s">
        <v>2283</v>
      </c>
      <c r="B40323">
        <v>1964</v>
      </c>
      <c r="C40323">
        <v>3069735</v>
      </c>
    </row>
    <row r="40324" spans="1:3" x14ac:dyDescent="0.3">
      <c r="A40324" t="s">
        <v>2283</v>
      </c>
      <c r="B40324">
        <v>1965</v>
      </c>
      <c r="C40324">
        <v>3133155</v>
      </c>
    </row>
    <row r="40325" spans="1:3" x14ac:dyDescent="0.3">
      <c r="A40325" t="s">
        <v>2283</v>
      </c>
      <c r="B40325">
        <v>1966</v>
      </c>
      <c r="C40325">
        <v>3199348</v>
      </c>
    </row>
    <row r="40326" spans="1:3" x14ac:dyDescent="0.3">
      <c r="A40326" t="s">
        <v>2283</v>
      </c>
      <c r="B40326">
        <v>1967</v>
      </c>
      <c r="C40326">
        <v>3268392</v>
      </c>
    </row>
    <row r="40327" spans="1:3" x14ac:dyDescent="0.3">
      <c r="A40327" t="s">
        <v>2283</v>
      </c>
      <c r="B40327">
        <v>1968</v>
      </c>
      <c r="C40327">
        <v>3340426</v>
      </c>
    </row>
    <row r="40328" spans="1:3" x14ac:dyDescent="0.3">
      <c r="A40328" t="s">
        <v>2283</v>
      </c>
      <c r="B40328">
        <v>1969</v>
      </c>
      <c r="C40328">
        <v>3415572</v>
      </c>
    </row>
    <row r="40329" spans="1:3" x14ac:dyDescent="0.3">
      <c r="A40329" t="s">
        <v>2283</v>
      </c>
      <c r="B40329">
        <v>1970</v>
      </c>
      <c r="C40329">
        <v>3494011</v>
      </c>
    </row>
    <row r="40330" spans="1:3" x14ac:dyDescent="0.3">
      <c r="A40330" t="s">
        <v>2283</v>
      </c>
      <c r="B40330">
        <v>1971</v>
      </c>
      <c r="C40330">
        <v>3575896</v>
      </c>
    </row>
    <row r="40331" spans="1:3" x14ac:dyDescent="0.3">
      <c r="A40331" t="s">
        <v>2283</v>
      </c>
      <c r="B40331">
        <v>1972</v>
      </c>
      <c r="C40331">
        <v>3661442</v>
      </c>
    </row>
    <row r="40332" spans="1:3" x14ac:dyDescent="0.3">
      <c r="A40332" t="s">
        <v>2283</v>
      </c>
      <c r="B40332">
        <v>1973</v>
      </c>
      <c r="C40332">
        <v>3750780</v>
      </c>
    </row>
    <row r="40333" spans="1:3" x14ac:dyDescent="0.3">
      <c r="A40333" t="s">
        <v>2283</v>
      </c>
      <c r="B40333">
        <v>1974</v>
      </c>
      <c r="C40333">
        <v>3844094</v>
      </c>
    </row>
    <row r="40334" spans="1:3" x14ac:dyDescent="0.3">
      <c r="A40334" t="s">
        <v>2283</v>
      </c>
      <c r="B40334">
        <v>1975</v>
      </c>
      <c r="C40334">
        <v>3941613</v>
      </c>
    </row>
    <row r="40335" spans="1:3" x14ac:dyDescent="0.3">
      <c r="A40335" t="s">
        <v>2283</v>
      </c>
      <c r="B40335">
        <v>1976</v>
      </c>
      <c r="C40335">
        <v>4041792</v>
      </c>
    </row>
    <row r="40336" spans="1:3" x14ac:dyDescent="0.3">
      <c r="A40336" t="s">
        <v>2283</v>
      </c>
      <c r="B40336">
        <v>1977</v>
      </c>
      <c r="C40336">
        <v>4144551</v>
      </c>
    </row>
    <row r="40337" spans="1:3" x14ac:dyDescent="0.3">
      <c r="A40337" t="s">
        <v>2283</v>
      </c>
      <c r="B40337">
        <v>1978</v>
      </c>
      <c r="C40337">
        <v>4253085</v>
      </c>
    </row>
    <row r="40338" spans="1:3" x14ac:dyDescent="0.3">
      <c r="A40338" t="s">
        <v>2283</v>
      </c>
      <c r="B40338">
        <v>1979</v>
      </c>
      <c r="C40338">
        <v>4371711</v>
      </c>
    </row>
    <row r="40339" spans="1:3" x14ac:dyDescent="0.3">
      <c r="A40339" t="s">
        <v>2283</v>
      </c>
      <c r="B40339">
        <v>1980</v>
      </c>
      <c r="C40339">
        <v>4502603</v>
      </c>
    </row>
    <row r="40340" spans="1:3" x14ac:dyDescent="0.3">
      <c r="A40340" t="s">
        <v>2283</v>
      </c>
      <c r="B40340">
        <v>1981</v>
      </c>
      <c r="C40340">
        <v>4646478</v>
      </c>
    </row>
    <row r="40341" spans="1:3" x14ac:dyDescent="0.3">
      <c r="A40341" t="s">
        <v>2283</v>
      </c>
      <c r="B40341">
        <v>1982</v>
      </c>
      <c r="C40341">
        <v>4799435</v>
      </c>
    </row>
    <row r="40342" spans="1:3" x14ac:dyDescent="0.3">
      <c r="A40342" t="s">
        <v>2283</v>
      </c>
      <c r="B40342">
        <v>1983</v>
      </c>
      <c r="C40342">
        <v>4953154</v>
      </c>
    </row>
    <row r="40343" spans="1:3" x14ac:dyDescent="0.3">
      <c r="A40343" t="s">
        <v>2283</v>
      </c>
      <c r="B40343">
        <v>1984</v>
      </c>
      <c r="C40343">
        <v>5096478</v>
      </c>
    </row>
    <row r="40344" spans="1:3" x14ac:dyDescent="0.3">
      <c r="A40344" t="s">
        <v>2283</v>
      </c>
      <c r="B40344">
        <v>1985</v>
      </c>
      <c r="C40344">
        <v>5220748</v>
      </c>
    </row>
    <row r="40345" spans="1:3" x14ac:dyDescent="0.3">
      <c r="A40345" t="s">
        <v>2283</v>
      </c>
      <c r="B40345">
        <v>1986</v>
      </c>
      <c r="C40345">
        <v>5328167</v>
      </c>
    </row>
    <row r="40346" spans="1:3" x14ac:dyDescent="0.3">
      <c r="A40346" t="s">
        <v>2283</v>
      </c>
      <c r="B40346">
        <v>1987</v>
      </c>
      <c r="C40346">
        <v>5419808</v>
      </c>
    </row>
    <row r="40347" spans="1:3" x14ac:dyDescent="0.3">
      <c r="A40347" t="s">
        <v>2283</v>
      </c>
      <c r="B40347">
        <v>1988</v>
      </c>
      <c r="C40347">
        <v>5485288</v>
      </c>
    </row>
    <row r="40348" spans="1:3" x14ac:dyDescent="0.3">
      <c r="A40348" t="s">
        <v>2283</v>
      </c>
      <c r="B40348">
        <v>1989</v>
      </c>
      <c r="C40348">
        <v>5511582</v>
      </c>
    </row>
    <row r="40349" spans="1:3" x14ac:dyDescent="0.3">
      <c r="A40349" t="s">
        <v>2283</v>
      </c>
      <c r="B40349">
        <v>1990</v>
      </c>
      <c r="C40349">
        <v>5492620</v>
      </c>
    </row>
    <row r="40350" spans="1:3" x14ac:dyDescent="0.3">
      <c r="A40350" t="s">
        <v>2283</v>
      </c>
      <c r="B40350">
        <v>1991</v>
      </c>
      <c r="C40350">
        <v>5420179</v>
      </c>
    </row>
    <row r="40351" spans="1:3" x14ac:dyDescent="0.3">
      <c r="A40351" t="s">
        <v>2283</v>
      </c>
      <c r="B40351">
        <v>1992</v>
      </c>
      <c r="C40351">
        <v>5305449</v>
      </c>
    </row>
    <row r="40352" spans="1:3" x14ac:dyDescent="0.3">
      <c r="A40352" t="s">
        <v>2283</v>
      </c>
      <c r="B40352">
        <v>1993</v>
      </c>
      <c r="C40352">
        <v>5185712</v>
      </c>
    </row>
    <row r="40353" spans="1:3" x14ac:dyDescent="0.3">
      <c r="A40353" t="s">
        <v>2283</v>
      </c>
      <c r="B40353">
        <v>1994</v>
      </c>
      <c r="C40353">
        <v>5111371</v>
      </c>
    </row>
    <row r="40354" spans="1:3" x14ac:dyDescent="0.3">
      <c r="A40354" t="s">
        <v>2283</v>
      </c>
      <c r="B40354">
        <v>1995</v>
      </c>
      <c r="C40354">
        <v>5118084</v>
      </c>
    </row>
    <row r="40355" spans="1:3" x14ac:dyDescent="0.3">
      <c r="A40355" t="s">
        <v>2283</v>
      </c>
      <c r="B40355">
        <v>1996</v>
      </c>
      <c r="C40355">
        <v>5221925</v>
      </c>
    </row>
    <row r="40356" spans="1:3" x14ac:dyDescent="0.3">
      <c r="A40356" t="s">
        <v>2283</v>
      </c>
      <c r="B40356">
        <v>1997</v>
      </c>
      <c r="C40356">
        <v>5411653</v>
      </c>
    </row>
    <row r="40357" spans="1:3" x14ac:dyDescent="0.3">
      <c r="A40357" t="s">
        <v>2283</v>
      </c>
      <c r="B40357">
        <v>1998</v>
      </c>
      <c r="C40357">
        <v>5661934</v>
      </c>
    </row>
    <row r="40358" spans="1:3" x14ac:dyDescent="0.3">
      <c r="A40358" t="s">
        <v>2283</v>
      </c>
      <c r="B40358">
        <v>1999</v>
      </c>
      <c r="C40358">
        <v>5933884</v>
      </c>
    </row>
    <row r="40359" spans="1:3" x14ac:dyDescent="0.3">
      <c r="A40359" t="s">
        <v>2283</v>
      </c>
      <c r="B40359">
        <v>2000</v>
      </c>
      <c r="C40359">
        <v>6199396</v>
      </c>
    </row>
    <row r="40360" spans="1:3" x14ac:dyDescent="0.3">
      <c r="A40360" t="s">
        <v>2283</v>
      </c>
      <c r="B40360">
        <v>2001</v>
      </c>
      <c r="C40360">
        <v>6447791</v>
      </c>
    </row>
    <row r="40361" spans="1:3" x14ac:dyDescent="0.3">
      <c r="A40361" t="s">
        <v>2283</v>
      </c>
      <c r="B40361">
        <v>2002</v>
      </c>
      <c r="C40361">
        <v>6688225</v>
      </c>
    </row>
    <row r="40362" spans="1:3" x14ac:dyDescent="0.3">
      <c r="A40362" t="s">
        <v>2283</v>
      </c>
      <c r="B40362">
        <v>2003</v>
      </c>
      <c r="C40362">
        <v>6935665</v>
      </c>
    </row>
    <row r="40363" spans="1:3" x14ac:dyDescent="0.3">
      <c r="A40363" t="s">
        <v>2283</v>
      </c>
      <c r="B40363">
        <v>2004</v>
      </c>
      <c r="C40363">
        <v>7213354</v>
      </c>
    </row>
    <row r="40364" spans="1:3" x14ac:dyDescent="0.3">
      <c r="A40364" t="s">
        <v>2283</v>
      </c>
      <c r="B40364">
        <v>2005</v>
      </c>
      <c r="C40364">
        <v>7535931</v>
      </c>
    </row>
    <row r="40365" spans="1:3" x14ac:dyDescent="0.3">
      <c r="A40365" t="s">
        <v>2283</v>
      </c>
      <c r="B40365">
        <v>2006</v>
      </c>
      <c r="C40365">
        <v>7907407</v>
      </c>
    </row>
    <row r="40366" spans="1:3" x14ac:dyDescent="0.3">
      <c r="A40366" t="s">
        <v>2283</v>
      </c>
      <c r="B40366">
        <v>2007</v>
      </c>
      <c r="C40366">
        <v>8315144</v>
      </c>
    </row>
    <row r="40367" spans="1:3" x14ac:dyDescent="0.3">
      <c r="A40367" t="s">
        <v>2283</v>
      </c>
      <c r="B40367">
        <v>2008</v>
      </c>
      <c r="C40367">
        <v>8736932</v>
      </c>
    </row>
    <row r="40368" spans="1:3" x14ac:dyDescent="0.3">
      <c r="A40368" t="s">
        <v>2283</v>
      </c>
      <c r="B40368">
        <v>2009</v>
      </c>
      <c r="C40368">
        <v>9142258</v>
      </c>
    </row>
    <row r="40369" spans="1:3" x14ac:dyDescent="0.3">
      <c r="A40369" t="s">
        <v>2283</v>
      </c>
      <c r="B40369">
        <v>2010</v>
      </c>
      <c r="C40369">
        <v>9508372</v>
      </c>
    </row>
    <row r="40370" spans="1:3" x14ac:dyDescent="0.3">
      <c r="A40370" t="s">
        <v>2283</v>
      </c>
      <c r="B40370">
        <v>2011</v>
      </c>
      <c r="C40370">
        <v>9830695</v>
      </c>
    </row>
    <row r="40371" spans="1:3" x14ac:dyDescent="0.3">
      <c r="A40371" t="s">
        <v>2283</v>
      </c>
      <c r="B40371">
        <v>2012</v>
      </c>
      <c r="C40371">
        <v>10113648</v>
      </c>
    </row>
    <row r="40372" spans="1:3" x14ac:dyDescent="0.3">
      <c r="A40372" t="s">
        <v>2283</v>
      </c>
      <c r="B40372">
        <v>2013</v>
      </c>
      <c r="C40372">
        <v>10355030</v>
      </c>
    </row>
    <row r="40373" spans="1:3" x14ac:dyDescent="0.3">
      <c r="A40373" t="s">
        <v>2283</v>
      </c>
      <c r="B40373">
        <v>2014</v>
      </c>
      <c r="C40373">
        <v>10554882</v>
      </c>
    </row>
    <row r="40374" spans="1:3" x14ac:dyDescent="0.3">
      <c r="A40374" t="s">
        <v>2283</v>
      </c>
      <c r="B40374">
        <v>2015</v>
      </c>
      <c r="C40374">
        <v>10715657</v>
      </c>
    </row>
    <row r="40375" spans="1:3" x14ac:dyDescent="0.3">
      <c r="A40375" t="s">
        <v>2283</v>
      </c>
      <c r="B40375">
        <v>2016</v>
      </c>
      <c r="C40375">
        <v>10832520</v>
      </c>
    </row>
    <row r="40376" spans="1:3" x14ac:dyDescent="0.3">
      <c r="A40376" t="s">
        <v>2283</v>
      </c>
      <c r="B40376">
        <v>2017</v>
      </c>
      <c r="C40376">
        <v>10910774</v>
      </c>
    </row>
    <row r="40377" spans="1:3" x14ac:dyDescent="0.3">
      <c r="A40377" t="s">
        <v>2283</v>
      </c>
      <c r="B40377">
        <v>2018</v>
      </c>
      <c r="C40377">
        <v>10975924</v>
      </c>
    </row>
    <row r="40378" spans="1:3" x14ac:dyDescent="0.3">
      <c r="A40378" t="s">
        <v>2283</v>
      </c>
      <c r="B40378">
        <v>2019</v>
      </c>
      <c r="C40378">
        <v>11062114</v>
      </c>
    </row>
    <row r="40379" spans="1:3" x14ac:dyDescent="0.3">
      <c r="A40379" t="s">
        <v>2283</v>
      </c>
      <c r="B40379">
        <v>2020</v>
      </c>
      <c r="C40379">
        <v>11193729</v>
      </c>
    </row>
    <row r="40380" spans="1:3" x14ac:dyDescent="0.3">
      <c r="A40380" t="s">
        <v>2283</v>
      </c>
      <c r="B40380">
        <v>2021</v>
      </c>
      <c r="C40380">
        <v>11381377</v>
      </c>
    </row>
    <row r="40381" spans="1:3" x14ac:dyDescent="0.3">
      <c r="A40381" t="s">
        <v>2284</v>
      </c>
      <c r="B40381">
        <v>1800</v>
      </c>
      <c r="C40381">
        <v>11500000</v>
      </c>
    </row>
    <row r="40382" spans="1:3" x14ac:dyDescent="0.3">
      <c r="A40382" t="s">
        <v>2284</v>
      </c>
      <c r="B40382">
        <v>1801</v>
      </c>
      <c r="C40382">
        <v>11534168</v>
      </c>
    </row>
    <row r="40383" spans="1:3" x14ac:dyDescent="0.3">
      <c r="A40383" t="s">
        <v>2284</v>
      </c>
      <c r="B40383">
        <v>1802</v>
      </c>
      <c r="C40383">
        <v>11568438</v>
      </c>
    </row>
    <row r="40384" spans="1:3" x14ac:dyDescent="0.3">
      <c r="A40384" t="s">
        <v>2284</v>
      </c>
      <c r="B40384">
        <v>1803</v>
      </c>
      <c r="C40384">
        <v>11602809</v>
      </c>
    </row>
    <row r="40385" spans="1:3" x14ac:dyDescent="0.3">
      <c r="A40385" t="s">
        <v>2284</v>
      </c>
      <c r="B40385">
        <v>1804</v>
      </c>
      <c r="C40385">
        <v>11637283</v>
      </c>
    </row>
    <row r="40386" spans="1:3" x14ac:dyDescent="0.3">
      <c r="A40386" t="s">
        <v>2284</v>
      </c>
      <c r="B40386">
        <v>1805</v>
      </c>
      <c r="C40386">
        <v>11671859</v>
      </c>
    </row>
    <row r="40387" spans="1:3" x14ac:dyDescent="0.3">
      <c r="A40387" t="s">
        <v>2284</v>
      </c>
      <c r="B40387">
        <v>1806</v>
      </c>
      <c r="C40387">
        <v>11706538</v>
      </c>
    </row>
    <row r="40388" spans="1:3" x14ac:dyDescent="0.3">
      <c r="A40388" t="s">
        <v>2284</v>
      </c>
      <c r="B40388">
        <v>1807</v>
      </c>
      <c r="C40388">
        <v>11741320</v>
      </c>
    </row>
    <row r="40389" spans="1:3" x14ac:dyDescent="0.3">
      <c r="A40389" t="s">
        <v>2284</v>
      </c>
      <c r="B40389">
        <v>1808</v>
      </c>
      <c r="C40389">
        <v>11776205</v>
      </c>
    </row>
    <row r="40390" spans="1:3" x14ac:dyDescent="0.3">
      <c r="A40390" t="s">
        <v>2284</v>
      </c>
      <c r="B40390">
        <v>1809</v>
      </c>
      <c r="C40390">
        <v>11811194</v>
      </c>
    </row>
    <row r="40391" spans="1:3" x14ac:dyDescent="0.3">
      <c r="A40391" t="s">
        <v>2284</v>
      </c>
      <c r="B40391">
        <v>1810</v>
      </c>
      <c r="C40391">
        <v>11846391</v>
      </c>
    </row>
    <row r="40392" spans="1:3" x14ac:dyDescent="0.3">
      <c r="A40392" t="s">
        <v>2284</v>
      </c>
      <c r="B40392">
        <v>1811</v>
      </c>
      <c r="C40392">
        <v>11881588</v>
      </c>
    </row>
    <row r="40393" spans="1:3" x14ac:dyDescent="0.3">
      <c r="A40393" t="s">
        <v>2284</v>
      </c>
      <c r="B40393">
        <v>1812</v>
      </c>
      <c r="C40393">
        <v>11916890</v>
      </c>
    </row>
    <row r="40394" spans="1:3" x14ac:dyDescent="0.3">
      <c r="A40394" t="s">
        <v>2284</v>
      </c>
      <c r="B40394">
        <v>1813</v>
      </c>
      <c r="C40394">
        <v>11952297</v>
      </c>
    </row>
    <row r="40395" spans="1:3" x14ac:dyDescent="0.3">
      <c r="A40395" t="s">
        <v>2284</v>
      </c>
      <c r="B40395">
        <v>1814</v>
      </c>
      <c r="C40395">
        <v>11987809</v>
      </c>
    </row>
    <row r="40396" spans="1:3" x14ac:dyDescent="0.3">
      <c r="A40396" t="s">
        <v>2284</v>
      </c>
      <c r="B40396">
        <v>1815</v>
      </c>
      <c r="C40396">
        <v>12023426</v>
      </c>
    </row>
    <row r="40397" spans="1:3" x14ac:dyDescent="0.3">
      <c r="A40397" t="s">
        <v>2284</v>
      </c>
      <c r="B40397">
        <v>1816</v>
      </c>
      <c r="C40397">
        <v>12059150</v>
      </c>
    </row>
    <row r="40398" spans="1:3" x14ac:dyDescent="0.3">
      <c r="A40398" t="s">
        <v>2284</v>
      </c>
      <c r="B40398">
        <v>1817</v>
      </c>
      <c r="C40398">
        <v>12094979</v>
      </c>
    </row>
    <row r="40399" spans="1:3" x14ac:dyDescent="0.3">
      <c r="A40399" t="s">
        <v>2284</v>
      </c>
      <c r="B40399">
        <v>1818</v>
      </c>
      <c r="C40399">
        <v>12130915</v>
      </c>
    </row>
    <row r="40400" spans="1:3" x14ac:dyDescent="0.3">
      <c r="A40400" t="s">
        <v>2284</v>
      </c>
      <c r="B40400">
        <v>1819</v>
      </c>
      <c r="C40400">
        <v>12175970</v>
      </c>
    </row>
    <row r="40401" spans="1:3" x14ac:dyDescent="0.3">
      <c r="A40401" t="s">
        <v>2284</v>
      </c>
      <c r="B40401">
        <v>1820</v>
      </c>
      <c r="C40401">
        <v>12230231</v>
      </c>
    </row>
    <row r="40402" spans="1:3" x14ac:dyDescent="0.3">
      <c r="A40402" t="s">
        <v>2284</v>
      </c>
      <c r="B40402">
        <v>1821</v>
      </c>
      <c r="C40402">
        <v>12293786</v>
      </c>
    </row>
    <row r="40403" spans="1:3" x14ac:dyDescent="0.3">
      <c r="A40403" t="s">
        <v>2284</v>
      </c>
      <c r="B40403">
        <v>1822</v>
      </c>
      <c r="C40403">
        <v>12366723</v>
      </c>
    </row>
    <row r="40404" spans="1:3" x14ac:dyDescent="0.3">
      <c r="A40404" t="s">
        <v>2284</v>
      </c>
      <c r="B40404">
        <v>1823</v>
      </c>
      <c r="C40404">
        <v>12449131</v>
      </c>
    </row>
    <row r="40405" spans="1:3" x14ac:dyDescent="0.3">
      <c r="A40405" t="s">
        <v>2284</v>
      </c>
      <c r="B40405">
        <v>1824</v>
      </c>
      <c r="C40405">
        <v>12532089</v>
      </c>
    </row>
    <row r="40406" spans="1:3" x14ac:dyDescent="0.3">
      <c r="A40406" t="s">
        <v>2284</v>
      </c>
      <c r="B40406">
        <v>1825</v>
      </c>
      <c r="C40406">
        <v>12615600</v>
      </c>
    </row>
    <row r="40407" spans="1:3" x14ac:dyDescent="0.3">
      <c r="A40407" t="s">
        <v>2284</v>
      </c>
      <c r="B40407">
        <v>1826</v>
      </c>
      <c r="C40407">
        <v>12699667</v>
      </c>
    </row>
    <row r="40408" spans="1:3" x14ac:dyDescent="0.3">
      <c r="A40408" t="s">
        <v>2284</v>
      </c>
      <c r="B40408">
        <v>1827</v>
      </c>
      <c r="C40408">
        <v>12784295</v>
      </c>
    </row>
    <row r="40409" spans="1:3" x14ac:dyDescent="0.3">
      <c r="A40409" t="s">
        <v>2284</v>
      </c>
      <c r="B40409">
        <v>1828</v>
      </c>
      <c r="C40409">
        <v>12869486</v>
      </c>
    </row>
    <row r="40410" spans="1:3" x14ac:dyDescent="0.3">
      <c r="A40410" t="s">
        <v>2284</v>
      </c>
      <c r="B40410">
        <v>1829</v>
      </c>
      <c r="C40410">
        <v>12955253</v>
      </c>
    </row>
    <row r="40411" spans="1:3" x14ac:dyDescent="0.3">
      <c r="A40411" t="s">
        <v>2284</v>
      </c>
      <c r="B40411">
        <v>1830</v>
      </c>
      <c r="C40411">
        <v>13041601</v>
      </c>
    </row>
    <row r="40412" spans="1:3" x14ac:dyDescent="0.3">
      <c r="A40412" t="s">
        <v>2284</v>
      </c>
      <c r="B40412">
        <v>1831</v>
      </c>
      <c r="C40412">
        <v>13128533</v>
      </c>
    </row>
    <row r="40413" spans="1:3" x14ac:dyDescent="0.3">
      <c r="A40413" t="s">
        <v>2284</v>
      </c>
      <c r="B40413">
        <v>1832</v>
      </c>
      <c r="C40413">
        <v>13216052</v>
      </c>
    </row>
    <row r="40414" spans="1:3" x14ac:dyDescent="0.3">
      <c r="A40414" t="s">
        <v>2284</v>
      </c>
      <c r="B40414">
        <v>1833</v>
      </c>
      <c r="C40414">
        <v>13304164</v>
      </c>
    </row>
    <row r="40415" spans="1:3" x14ac:dyDescent="0.3">
      <c r="A40415" t="s">
        <v>2284</v>
      </c>
      <c r="B40415">
        <v>1834</v>
      </c>
      <c r="C40415">
        <v>13392863</v>
      </c>
    </row>
    <row r="40416" spans="1:3" x14ac:dyDescent="0.3">
      <c r="A40416" t="s">
        <v>2284</v>
      </c>
      <c r="B40416">
        <v>1835</v>
      </c>
      <c r="C40416">
        <v>13482154</v>
      </c>
    </row>
    <row r="40417" spans="1:3" x14ac:dyDescent="0.3">
      <c r="A40417" t="s">
        <v>2284</v>
      </c>
      <c r="B40417">
        <v>1836</v>
      </c>
      <c r="C40417">
        <v>13572039</v>
      </c>
    </row>
    <row r="40418" spans="1:3" x14ac:dyDescent="0.3">
      <c r="A40418" t="s">
        <v>2284</v>
      </c>
      <c r="B40418">
        <v>1837</v>
      </c>
      <c r="C40418">
        <v>13662525</v>
      </c>
    </row>
    <row r="40419" spans="1:3" x14ac:dyDescent="0.3">
      <c r="A40419" t="s">
        <v>2284</v>
      </c>
      <c r="B40419">
        <v>1838</v>
      </c>
      <c r="C40419">
        <v>13753613</v>
      </c>
    </row>
    <row r="40420" spans="1:3" x14ac:dyDescent="0.3">
      <c r="A40420" t="s">
        <v>2284</v>
      </c>
      <c r="B40420">
        <v>1839</v>
      </c>
      <c r="C40420">
        <v>13845298</v>
      </c>
    </row>
    <row r="40421" spans="1:3" x14ac:dyDescent="0.3">
      <c r="A40421" t="s">
        <v>2284</v>
      </c>
      <c r="B40421">
        <v>1840</v>
      </c>
      <c r="C40421">
        <v>13937584</v>
      </c>
    </row>
    <row r="40422" spans="1:3" x14ac:dyDescent="0.3">
      <c r="A40422" t="s">
        <v>2284</v>
      </c>
      <c r="B40422">
        <v>1841</v>
      </c>
      <c r="C40422">
        <v>14030474</v>
      </c>
    </row>
    <row r="40423" spans="1:3" x14ac:dyDescent="0.3">
      <c r="A40423" t="s">
        <v>2284</v>
      </c>
      <c r="B40423">
        <v>1842</v>
      </c>
      <c r="C40423">
        <v>14123973</v>
      </c>
    </row>
    <row r="40424" spans="1:3" x14ac:dyDescent="0.3">
      <c r="A40424" t="s">
        <v>2284</v>
      </c>
      <c r="B40424">
        <v>1843</v>
      </c>
      <c r="C40424">
        <v>14218084</v>
      </c>
    </row>
    <row r="40425" spans="1:3" x14ac:dyDescent="0.3">
      <c r="A40425" t="s">
        <v>2284</v>
      </c>
      <c r="B40425">
        <v>1844</v>
      </c>
      <c r="C40425">
        <v>14312822</v>
      </c>
    </row>
    <row r="40426" spans="1:3" x14ac:dyDescent="0.3">
      <c r="A40426" t="s">
        <v>2284</v>
      </c>
      <c r="B40426">
        <v>1845</v>
      </c>
      <c r="C40426">
        <v>14408192</v>
      </c>
    </row>
    <row r="40427" spans="1:3" x14ac:dyDescent="0.3">
      <c r="A40427" t="s">
        <v>2284</v>
      </c>
      <c r="B40427">
        <v>1846</v>
      </c>
      <c r="C40427">
        <v>14504197</v>
      </c>
    </row>
    <row r="40428" spans="1:3" x14ac:dyDescent="0.3">
      <c r="A40428" t="s">
        <v>2284</v>
      </c>
      <c r="B40428">
        <v>1847</v>
      </c>
      <c r="C40428">
        <v>14600842</v>
      </c>
    </row>
    <row r="40429" spans="1:3" x14ac:dyDescent="0.3">
      <c r="A40429" t="s">
        <v>2284</v>
      </c>
      <c r="B40429">
        <v>1848</v>
      </c>
      <c r="C40429">
        <v>14698130</v>
      </c>
    </row>
    <row r="40430" spans="1:3" x14ac:dyDescent="0.3">
      <c r="A40430" t="s">
        <v>2284</v>
      </c>
      <c r="B40430">
        <v>1849</v>
      </c>
      <c r="C40430">
        <v>14790851</v>
      </c>
    </row>
    <row r="40431" spans="1:3" x14ac:dyDescent="0.3">
      <c r="A40431" t="s">
        <v>2284</v>
      </c>
      <c r="B40431">
        <v>1850</v>
      </c>
      <c r="C40431">
        <v>14878948</v>
      </c>
    </row>
    <row r="40432" spans="1:3" x14ac:dyDescent="0.3">
      <c r="A40432" t="s">
        <v>2284</v>
      </c>
      <c r="B40432">
        <v>1851</v>
      </c>
      <c r="C40432">
        <v>14962373</v>
      </c>
    </row>
    <row r="40433" spans="1:3" x14ac:dyDescent="0.3">
      <c r="A40433" t="s">
        <v>2284</v>
      </c>
      <c r="B40433">
        <v>1852</v>
      </c>
      <c r="C40433">
        <v>15041060</v>
      </c>
    </row>
    <row r="40434" spans="1:3" x14ac:dyDescent="0.3">
      <c r="A40434" t="s">
        <v>2284</v>
      </c>
      <c r="B40434">
        <v>1853</v>
      </c>
      <c r="C40434">
        <v>15114952</v>
      </c>
    </row>
    <row r="40435" spans="1:3" x14ac:dyDescent="0.3">
      <c r="A40435" t="s">
        <v>2284</v>
      </c>
      <c r="B40435">
        <v>1854</v>
      </c>
      <c r="C40435">
        <v>15189207</v>
      </c>
    </row>
    <row r="40436" spans="1:3" x14ac:dyDescent="0.3">
      <c r="A40436" t="s">
        <v>2284</v>
      </c>
      <c r="B40436">
        <v>1855</v>
      </c>
      <c r="C40436">
        <v>15263827</v>
      </c>
    </row>
    <row r="40437" spans="1:3" x14ac:dyDescent="0.3">
      <c r="A40437" t="s">
        <v>2284</v>
      </c>
      <c r="B40437">
        <v>1856</v>
      </c>
      <c r="C40437">
        <v>15338814</v>
      </c>
    </row>
    <row r="40438" spans="1:3" x14ac:dyDescent="0.3">
      <c r="A40438" t="s">
        <v>2284</v>
      </c>
      <c r="B40438">
        <v>1857</v>
      </c>
      <c r="C40438">
        <v>15414169</v>
      </c>
    </row>
    <row r="40439" spans="1:3" x14ac:dyDescent="0.3">
      <c r="A40439" t="s">
        <v>2284</v>
      </c>
      <c r="B40439">
        <v>1858</v>
      </c>
      <c r="C40439">
        <v>15489894</v>
      </c>
    </row>
    <row r="40440" spans="1:3" x14ac:dyDescent="0.3">
      <c r="A40440" t="s">
        <v>2284</v>
      </c>
      <c r="B40440">
        <v>1859</v>
      </c>
      <c r="C40440">
        <v>15561628</v>
      </c>
    </row>
    <row r="40441" spans="1:3" x14ac:dyDescent="0.3">
      <c r="A40441" t="s">
        <v>2284</v>
      </c>
      <c r="B40441">
        <v>1860</v>
      </c>
      <c r="C40441">
        <v>15629336</v>
      </c>
    </row>
    <row r="40442" spans="1:3" x14ac:dyDescent="0.3">
      <c r="A40442" t="s">
        <v>2284</v>
      </c>
      <c r="B40442">
        <v>1861</v>
      </c>
      <c r="C40442">
        <v>15692983</v>
      </c>
    </row>
    <row r="40443" spans="1:3" x14ac:dyDescent="0.3">
      <c r="A40443" t="s">
        <v>2284</v>
      </c>
      <c r="B40443">
        <v>1862</v>
      </c>
      <c r="C40443">
        <v>15752534</v>
      </c>
    </row>
    <row r="40444" spans="1:3" x14ac:dyDescent="0.3">
      <c r="A40444" t="s">
        <v>2284</v>
      </c>
      <c r="B40444">
        <v>1863</v>
      </c>
      <c r="C40444">
        <v>15807952</v>
      </c>
    </row>
    <row r="40445" spans="1:3" x14ac:dyDescent="0.3">
      <c r="A40445" t="s">
        <v>2284</v>
      </c>
      <c r="B40445">
        <v>1864</v>
      </c>
      <c r="C40445">
        <v>15863565</v>
      </c>
    </row>
    <row r="40446" spans="1:3" x14ac:dyDescent="0.3">
      <c r="A40446" t="s">
        <v>2284</v>
      </c>
      <c r="B40446">
        <v>1865</v>
      </c>
      <c r="C40446">
        <v>15919374</v>
      </c>
    </row>
    <row r="40447" spans="1:3" x14ac:dyDescent="0.3">
      <c r="A40447" t="s">
        <v>2284</v>
      </c>
      <c r="B40447">
        <v>1866</v>
      </c>
      <c r="C40447">
        <v>15975380</v>
      </c>
    </row>
    <row r="40448" spans="1:3" x14ac:dyDescent="0.3">
      <c r="A40448" t="s">
        <v>2284</v>
      </c>
      <c r="B40448">
        <v>1867</v>
      </c>
      <c r="C40448">
        <v>16031582</v>
      </c>
    </row>
    <row r="40449" spans="1:3" x14ac:dyDescent="0.3">
      <c r="A40449" t="s">
        <v>2284</v>
      </c>
      <c r="B40449">
        <v>1868</v>
      </c>
      <c r="C40449">
        <v>16087982</v>
      </c>
    </row>
    <row r="40450" spans="1:3" x14ac:dyDescent="0.3">
      <c r="A40450" t="s">
        <v>2284</v>
      </c>
      <c r="B40450">
        <v>1869</v>
      </c>
      <c r="C40450">
        <v>16146109</v>
      </c>
    </row>
    <row r="40451" spans="1:3" x14ac:dyDescent="0.3">
      <c r="A40451" t="s">
        <v>2284</v>
      </c>
      <c r="B40451">
        <v>1870</v>
      </c>
      <c r="C40451">
        <v>16205974</v>
      </c>
    </row>
    <row r="40452" spans="1:3" x14ac:dyDescent="0.3">
      <c r="A40452" t="s">
        <v>2284</v>
      </c>
      <c r="B40452">
        <v>1871</v>
      </c>
      <c r="C40452">
        <v>16267590</v>
      </c>
    </row>
    <row r="40453" spans="1:3" x14ac:dyDescent="0.3">
      <c r="A40453" t="s">
        <v>2284</v>
      </c>
      <c r="B40453">
        <v>1872</v>
      </c>
      <c r="C40453">
        <v>16330970</v>
      </c>
    </row>
    <row r="40454" spans="1:3" x14ac:dyDescent="0.3">
      <c r="A40454" t="s">
        <v>2284</v>
      </c>
      <c r="B40454">
        <v>1873</v>
      </c>
      <c r="C40454">
        <v>16396125</v>
      </c>
    </row>
    <row r="40455" spans="1:3" x14ac:dyDescent="0.3">
      <c r="A40455" t="s">
        <v>2284</v>
      </c>
      <c r="B40455">
        <v>1874</v>
      </c>
      <c r="C40455">
        <v>16461539</v>
      </c>
    </row>
    <row r="40456" spans="1:3" x14ac:dyDescent="0.3">
      <c r="A40456" t="s">
        <v>2284</v>
      </c>
      <c r="B40456">
        <v>1875</v>
      </c>
      <c r="C40456">
        <v>16527215</v>
      </c>
    </row>
    <row r="40457" spans="1:3" x14ac:dyDescent="0.3">
      <c r="A40457" t="s">
        <v>2284</v>
      </c>
      <c r="B40457">
        <v>1876</v>
      </c>
      <c r="C40457">
        <v>16593153</v>
      </c>
    </row>
    <row r="40458" spans="1:3" x14ac:dyDescent="0.3">
      <c r="A40458" t="s">
        <v>2284</v>
      </c>
      <c r="B40458">
        <v>1877</v>
      </c>
      <c r="C40458">
        <v>16659354</v>
      </c>
    </row>
    <row r="40459" spans="1:3" x14ac:dyDescent="0.3">
      <c r="A40459" t="s">
        <v>2284</v>
      </c>
      <c r="B40459">
        <v>1878</v>
      </c>
      <c r="C40459">
        <v>16725819</v>
      </c>
    </row>
    <row r="40460" spans="1:3" x14ac:dyDescent="0.3">
      <c r="A40460" t="s">
        <v>2284</v>
      </c>
      <c r="B40460">
        <v>1879</v>
      </c>
      <c r="C40460">
        <v>16796643</v>
      </c>
    </row>
    <row r="40461" spans="1:3" x14ac:dyDescent="0.3">
      <c r="A40461" t="s">
        <v>2284</v>
      </c>
      <c r="B40461">
        <v>1880</v>
      </c>
      <c r="C40461">
        <v>16871863</v>
      </c>
    </row>
    <row r="40462" spans="1:3" x14ac:dyDescent="0.3">
      <c r="A40462" t="s">
        <v>2284</v>
      </c>
      <c r="B40462">
        <v>1881</v>
      </c>
      <c r="C40462">
        <v>16951519</v>
      </c>
    </row>
    <row r="40463" spans="1:3" x14ac:dyDescent="0.3">
      <c r="A40463" t="s">
        <v>2284</v>
      </c>
      <c r="B40463">
        <v>1882</v>
      </c>
      <c r="C40463">
        <v>17035651</v>
      </c>
    </row>
    <row r="40464" spans="1:3" x14ac:dyDescent="0.3">
      <c r="A40464" t="s">
        <v>2284</v>
      </c>
      <c r="B40464">
        <v>1883</v>
      </c>
      <c r="C40464">
        <v>17124297</v>
      </c>
    </row>
    <row r="40465" spans="1:3" x14ac:dyDescent="0.3">
      <c r="A40465" t="s">
        <v>2284</v>
      </c>
      <c r="B40465">
        <v>1884</v>
      </c>
      <c r="C40465">
        <v>17213404</v>
      </c>
    </row>
    <row r="40466" spans="1:3" x14ac:dyDescent="0.3">
      <c r="A40466" t="s">
        <v>2284</v>
      </c>
      <c r="B40466">
        <v>1885</v>
      </c>
      <c r="C40466">
        <v>17302975</v>
      </c>
    </row>
    <row r="40467" spans="1:3" x14ac:dyDescent="0.3">
      <c r="A40467" t="s">
        <v>2284</v>
      </c>
      <c r="B40467">
        <v>1886</v>
      </c>
      <c r="C40467">
        <v>17393012</v>
      </c>
    </row>
    <row r="40468" spans="1:3" x14ac:dyDescent="0.3">
      <c r="A40468" t="s">
        <v>2284</v>
      </c>
      <c r="B40468">
        <v>1887</v>
      </c>
      <c r="C40468">
        <v>17483518</v>
      </c>
    </row>
    <row r="40469" spans="1:3" x14ac:dyDescent="0.3">
      <c r="A40469" t="s">
        <v>2284</v>
      </c>
      <c r="B40469">
        <v>1888</v>
      </c>
      <c r="C40469">
        <v>17574494</v>
      </c>
    </row>
    <row r="40470" spans="1:3" x14ac:dyDescent="0.3">
      <c r="A40470" t="s">
        <v>2284</v>
      </c>
      <c r="B40470">
        <v>1889</v>
      </c>
      <c r="C40470">
        <v>17663324</v>
      </c>
    </row>
    <row r="40471" spans="1:3" x14ac:dyDescent="0.3">
      <c r="A40471" t="s">
        <v>2284</v>
      </c>
      <c r="B40471">
        <v>1890</v>
      </c>
      <c r="C40471">
        <v>17749983</v>
      </c>
    </row>
    <row r="40472" spans="1:3" x14ac:dyDescent="0.3">
      <c r="A40472" t="s">
        <v>2284</v>
      </c>
      <c r="B40472">
        <v>1891</v>
      </c>
      <c r="C40472">
        <v>17834450</v>
      </c>
    </row>
    <row r="40473" spans="1:3" x14ac:dyDescent="0.3">
      <c r="A40473" t="s">
        <v>2284</v>
      </c>
      <c r="B40473">
        <v>1892</v>
      </c>
      <c r="C40473">
        <v>17916700</v>
      </c>
    </row>
    <row r="40474" spans="1:3" x14ac:dyDescent="0.3">
      <c r="A40474" t="s">
        <v>2284</v>
      </c>
      <c r="B40474">
        <v>1893</v>
      </c>
      <c r="C40474">
        <v>17996711</v>
      </c>
    </row>
    <row r="40475" spans="1:3" x14ac:dyDescent="0.3">
      <c r="A40475" t="s">
        <v>2284</v>
      </c>
      <c r="B40475">
        <v>1894</v>
      </c>
      <c r="C40475">
        <v>18077079</v>
      </c>
    </row>
    <row r="40476" spans="1:3" x14ac:dyDescent="0.3">
      <c r="A40476" t="s">
        <v>2284</v>
      </c>
      <c r="B40476">
        <v>1895</v>
      </c>
      <c r="C40476">
        <v>18157806</v>
      </c>
    </row>
    <row r="40477" spans="1:3" x14ac:dyDescent="0.3">
      <c r="A40477" t="s">
        <v>2284</v>
      </c>
      <c r="B40477">
        <v>1896</v>
      </c>
      <c r="C40477">
        <v>18238893</v>
      </c>
    </row>
    <row r="40478" spans="1:3" x14ac:dyDescent="0.3">
      <c r="A40478" t="s">
        <v>2284</v>
      </c>
      <c r="B40478">
        <v>1897</v>
      </c>
      <c r="C40478">
        <v>18320343</v>
      </c>
    </row>
    <row r="40479" spans="1:3" x14ac:dyDescent="0.3">
      <c r="A40479" t="s">
        <v>2284</v>
      </c>
      <c r="B40479">
        <v>1898</v>
      </c>
      <c r="C40479">
        <v>18402156</v>
      </c>
    </row>
    <row r="40480" spans="1:3" x14ac:dyDescent="0.3">
      <c r="A40480" t="s">
        <v>2284</v>
      </c>
      <c r="B40480">
        <v>1899</v>
      </c>
      <c r="C40480">
        <v>18492820</v>
      </c>
    </row>
    <row r="40481" spans="1:3" x14ac:dyDescent="0.3">
      <c r="A40481" t="s">
        <v>2284</v>
      </c>
      <c r="B40481">
        <v>1900</v>
      </c>
      <c r="C40481">
        <v>18592431</v>
      </c>
    </row>
    <row r="40482" spans="1:3" x14ac:dyDescent="0.3">
      <c r="A40482" t="s">
        <v>2284</v>
      </c>
      <c r="B40482">
        <v>1901</v>
      </c>
      <c r="C40482">
        <v>18701086</v>
      </c>
    </row>
    <row r="40483" spans="1:3" x14ac:dyDescent="0.3">
      <c r="A40483" t="s">
        <v>2284</v>
      </c>
      <c r="B40483">
        <v>1902</v>
      </c>
      <c r="C40483">
        <v>18818885</v>
      </c>
    </row>
    <row r="40484" spans="1:3" x14ac:dyDescent="0.3">
      <c r="A40484" t="s">
        <v>2284</v>
      </c>
      <c r="B40484">
        <v>1903</v>
      </c>
      <c r="C40484">
        <v>18945926</v>
      </c>
    </row>
    <row r="40485" spans="1:3" x14ac:dyDescent="0.3">
      <c r="A40485" t="s">
        <v>2284</v>
      </c>
      <c r="B40485">
        <v>1904</v>
      </c>
      <c r="C40485">
        <v>19073825</v>
      </c>
    </row>
    <row r="40486" spans="1:3" x14ac:dyDescent="0.3">
      <c r="A40486" t="s">
        <v>2284</v>
      </c>
      <c r="B40486">
        <v>1905</v>
      </c>
      <c r="C40486">
        <v>19202587</v>
      </c>
    </row>
    <row r="40487" spans="1:3" x14ac:dyDescent="0.3">
      <c r="A40487" t="s">
        <v>2284</v>
      </c>
      <c r="B40487">
        <v>1906</v>
      </c>
      <c r="C40487">
        <v>19332219</v>
      </c>
    </row>
    <row r="40488" spans="1:3" x14ac:dyDescent="0.3">
      <c r="A40488" t="s">
        <v>2284</v>
      </c>
      <c r="B40488">
        <v>1907</v>
      </c>
      <c r="C40488">
        <v>19462726</v>
      </c>
    </row>
    <row r="40489" spans="1:3" x14ac:dyDescent="0.3">
      <c r="A40489" t="s">
        <v>2284</v>
      </c>
      <c r="B40489">
        <v>1908</v>
      </c>
      <c r="C40489">
        <v>19594113</v>
      </c>
    </row>
    <row r="40490" spans="1:3" x14ac:dyDescent="0.3">
      <c r="A40490" t="s">
        <v>2284</v>
      </c>
      <c r="B40490">
        <v>1909</v>
      </c>
      <c r="C40490">
        <v>19726239</v>
      </c>
    </row>
    <row r="40491" spans="1:3" x14ac:dyDescent="0.3">
      <c r="A40491" t="s">
        <v>2284</v>
      </c>
      <c r="B40491">
        <v>1910</v>
      </c>
      <c r="C40491">
        <v>19859107</v>
      </c>
    </row>
    <row r="40492" spans="1:3" x14ac:dyDescent="0.3">
      <c r="A40492" t="s">
        <v>2284</v>
      </c>
      <c r="B40492">
        <v>1911</v>
      </c>
      <c r="C40492">
        <v>19992721</v>
      </c>
    </row>
    <row r="40493" spans="1:3" x14ac:dyDescent="0.3">
      <c r="A40493" t="s">
        <v>2284</v>
      </c>
      <c r="B40493">
        <v>1912</v>
      </c>
      <c r="C40493">
        <v>20127085</v>
      </c>
    </row>
    <row r="40494" spans="1:3" x14ac:dyDescent="0.3">
      <c r="A40494" t="s">
        <v>2284</v>
      </c>
      <c r="B40494">
        <v>1913</v>
      </c>
      <c r="C40494">
        <v>20262202</v>
      </c>
    </row>
    <row r="40495" spans="1:3" x14ac:dyDescent="0.3">
      <c r="A40495" t="s">
        <v>2284</v>
      </c>
      <c r="B40495">
        <v>1914</v>
      </c>
      <c r="C40495">
        <v>20398227</v>
      </c>
    </row>
    <row r="40496" spans="1:3" x14ac:dyDescent="0.3">
      <c r="A40496" t="s">
        <v>2284</v>
      </c>
      <c r="B40496">
        <v>1915</v>
      </c>
      <c r="C40496">
        <v>20535166</v>
      </c>
    </row>
    <row r="40497" spans="1:3" x14ac:dyDescent="0.3">
      <c r="A40497" t="s">
        <v>2284</v>
      </c>
      <c r="B40497">
        <v>1916</v>
      </c>
      <c r="C40497">
        <v>20673023</v>
      </c>
    </row>
    <row r="40498" spans="1:3" x14ac:dyDescent="0.3">
      <c r="A40498" t="s">
        <v>2284</v>
      </c>
      <c r="B40498">
        <v>1917</v>
      </c>
      <c r="C40498">
        <v>20811806</v>
      </c>
    </row>
    <row r="40499" spans="1:3" x14ac:dyDescent="0.3">
      <c r="A40499" t="s">
        <v>2284</v>
      </c>
      <c r="B40499">
        <v>1918</v>
      </c>
      <c r="C40499">
        <v>20951509</v>
      </c>
    </row>
    <row r="40500" spans="1:3" x14ac:dyDescent="0.3">
      <c r="A40500" t="s">
        <v>2284</v>
      </c>
      <c r="B40500">
        <v>1919</v>
      </c>
      <c r="C40500">
        <v>21105957</v>
      </c>
    </row>
    <row r="40501" spans="1:3" x14ac:dyDescent="0.3">
      <c r="A40501" t="s">
        <v>2284</v>
      </c>
      <c r="B40501">
        <v>1920</v>
      </c>
      <c r="C40501">
        <v>21275387</v>
      </c>
    </row>
    <row r="40502" spans="1:3" x14ac:dyDescent="0.3">
      <c r="A40502" t="s">
        <v>2284</v>
      </c>
      <c r="B40502">
        <v>1921</v>
      </c>
      <c r="C40502">
        <v>21460038</v>
      </c>
    </row>
    <row r="40503" spans="1:3" x14ac:dyDescent="0.3">
      <c r="A40503" t="s">
        <v>2284</v>
      </c>
      <c r="B40503">
        <v>1922</v>
      </c>
      <c r="C40503">
        <v>21660152</v>
      </c>
    </row>
    <row r="40504" spans="1:3" x14ac:dyDescent="0.3">
      <c r="A40504" t="s">
        <v>2284</v>
      </c>
      <c r="B40504">
        <v>1923</v>
      </c>
      <c r="C40504">
        <v>21875976</v>
      </c>
    </row>
    <row r="40505" spans="1:3" x14ac:dyDescent="0.3">
      <c r="A40505" t="s">
        <v>2284</v>
      </c>
      <c r="B40505">
        <v>1924</v>
      </c>
      <c r="C40505">
        <v>22093950</v>
      </c>
    </row>
    <row r="40506" spans="1:3" x14ac:dyDescent="0.3">
      <c r="A40506" t="s">
        <v>2284</v>
      </c>
      <c r="B40506">
        <v>1925</v>
      </c>
      <c r="C40506">
        <v>22314097</v>
      </c>
    </row>
    <row r="40507" spans="1:3" x14ac:dyDescent="0.3">
      <c r="A40507" t="s">
        <v>2284</v>
      </c>
      <c r="B40507">
        <v>1926</v>
      </c>
      <c r="C40507">
        <v>22536436</v>
      </c>
    </row>
    <row r="40508" spans="1:3" x14ac:dyDescent="0.3">
      <c r="A40508" t="s">
        <v>2284</v>
      </c>
      <c r="B40508">
        <v>1927</v>
      </c>
      <c r="C40508">
        <v>22760991</v>
      </c>
    </row>
    <row r="40509" spans="1:3" x14ac:dyDescent="0.3">
      <c r="A40509" t="s">
        <v>2284</v>
      </c>
      <c r="B40509">
        <v>1928</v>
      </c>
      <c r="C40509">
        <v>22987784</v>
      </c>
    </row>
    <row r="40510" spans="1:3" x14ac:dyDescent="0.3">
      <c r="A40510" t="s">
        <v>2284</v>
      </c>
      <c r="B40510">
        <v>1929</v>
      </c>
      <c r="C40510">
        <v>23214422</v>
      </c>
    </row>
    <row r="40511" spans="1:3" x14ac:dyDescent="0.3">
      <c r="A40511" t="s">
        <v>2284</v>
      </c>
      <c r="B40511">
        <v>1930</v>
      </c>
      <c r="C40511">
        <v>23440882</v>
      </c>
    </row>
    <row r="40512" spans="1:3" x14ac:dyDescent="0.3">
      <c r="A40512" t="s">
        <v>2284</v>
      </c>
      <c r="B40512">
        <v>1931</v>
      </c>
      <c r="C40512">
        <v>23667138</v>
      </c>
    </row>
    <row r="40513" spans="1:3" x14ac:dyDescent="0.3">
      <c r="A40513" t="s">
        <v>2284</v>
      </c>
      <c r="B40513">
        <v>1932</v>
      </c>
      <c r="C40513">
        <v>23893166</v>
      </c>
    </row>
    <row r="40514" spans="1:3" x14ac:dyDescent="0.3">
      <c r="A40514" t="s">
        <v>2284</v>
      </c>
      <c r="B40514">
        <v>1933</v>
      </c>
      <c r="C40514">
        <v>24118939</v>
      </c>
    </row>
    <row r="40515" spans="1:3" x14ac:dyDescent="0.3">
      <c r="A40515" t="s">
        <v>2284</v>
      </c>
      <c r="B40515">
        <v>1934</v>
      </c>
      <c r="C40515">
        <v>24346846</v>
      </c>
    </row>
    <row r="40516" spans="1:3" x14ac:dyDescent="0.3">
      <c r="A40516" t="s">
        <v>2284</v>
      </c>
      <c r="B40516">
        <v>1935</v>
      </c>
      <c r="C40516">
        <v>24576906</v>
      </c>
    </row>
    <row r="40517" spans="1:3" x14ac:dyDescent="0.3">
      <c r="A40517" t="s">
        <v>2284</v>
      </c>
      <c r="B40517">
        <v>1936</v>
      </c>
      <c r="C40517">
        <v>24809141</v>
      </c>
    </row>
    <row r="40518" spans="1:3" x14ac:dyDescent="0.3">
      <c r="A40518" t="s">
        <v>2284</v>
      </c>
      <c r="B40518">
        <v>1937</v>
      </c>
      <c r="C40518">
        <v>25043569</v>
      </c>
    </row>
    <row r="40519" spans="1:3" x14ac:dyDescent="0.3">
      <c r="A40519" t="s">
        <v>2284</v>
      </c>
      <c r="B40519">
        <v>1938</v>
      </c>
      <c r="C40519">
        <v>25280213</v>
      </c>
    </row>
    <row r="40520" spans="1:3" x14ac:dyDescent="0.3">
      <c r="A40520" t="s">
        <v>2284</v>
      </c>
      <c r="B40520">
        <v>1939</v>
      </c>
      <c r="C40520">
        <v>25514776</v>
      </c>
    </row>
    <row r="40521" spans="1:3" x14ac:dyDescent="0.3">
      <c r="A40521" t="s">
        <v>2284</v>
      </c>
      <c r="B40521">
        <v>1940</v>
      </c>
      <c r="C40521">
        <v>25747201</v>
      </c>
    </row>
    <row r="40522" spans="1:3" x14ac:dyDescent="0.3">
      <c r="A40522" t="s">
        <v>2284</v>
      </c>
      <c r="B40522">
        <v>1941</v>
      </c>
      <c r="C40522">
        <v>25977430</v>
      </c>
    </row>
    <row r="40523" spans="1:3" x14ac:dyDescent="0.3">
      <c r="A40523" t="s">
        <v>2284</v>
      </c>
      <c r="B40523">
        <v>1942</v>
      </c>
      <c r="C40523">
        <v>26205406</v>
      </c>
    </row>
    <row r="40524" spans="1:3" x14ac:dyDescent="0.3">
      <c r="A40524" t="s">
        <v>2284</v>
      </c>
      <c r="B40524">
        <v>1943</v>
      </c>
      <c r="C40524">
        <v>26431068</v>
      </c>
    </row>
    <row r="40525" spans="1:3" x14ac:dyDescent="0.3">
      <c r="A40525" t="s">
        <v>2284</v>
      </c>
      <c r="B40525">
        <v>1944</v>
      </c>
      <c r="C40525">
        <v>26658673</v>
      </c>
    </row>
    <row r="40526" spans="1:3" x14ac:dyDescent="0.3">
      <c r="A40526" t="s">
        <v>2284</v>
      </c>
      <c r="B40526">
        <v>1945</v>
      </c>
      <c r="C40526">
        <v>26888238</v>
      </c>
    </row>
    <row r="40527" spans="1:3" x14ac:dyDescent="0.3">
      <c r="A40527" t="s">
        <v>2284</v>
      </c>
      <c r="B40527">
        <v>1946</v>
      </c>
      <c r="C40527">
        <v>27119781</v>
      </c>
    </row>
    <row r="40528" spans="1:3" x14ac:dyDescent="0.3">
      <c r="A40528" t="s">
        <v>2284</v>
      </c>
      <c r="B40528">
        <v>1947</v>
      </c>
      <c r="C40528">
        <v>27353317</v>
      </c>
    </row>
    <row r="40529" spans="1:3" x14ac:dyDescent="0.3">
      <c r="A40529" t="s">
        <v>2284</v>
      </c>
      <c r="B40529">
        <v>1948</v>
      </c>
      <c r="C40529">
        <v>27588864</v>
      </c>
    </row>
    <row r="40530" spans="1:3" x14ac:dyDescent="0.3">
      <c r="A40530" t="s">
        <v>2284</v>
      </c>
      <c r="B40530">
        <v>1949</v>
      </c>
      <c r="C40530">
        <v>27827656</v>
      </c>
    </row>
    <row r="40531" spans="1:3" x14ac:dyDescent="0.3">
      <c r="A40531" t="s">
        <v>2284</v>
      </c>
      <c r="B40531">
        <v>1950</v>
      </c>
      <c r="C40531">
        <v>28069734</v>
      </c>
    </row>
    <row r="40532" spans="1:3" x14ac:dyDescent="0.3">
      <c r="A40532" t="s">
        <v>2284</v>
      </c>
      <c r="B40532">
        <v>1951</v>
      </c>
      <c r="C40532">
        <v>28219620</v>
      </c>
    </row>
    <row r="40533" spans="1:3" x14ac:dyDescent="0.3">
      <c r="A40533" t="s">
        <v>2284</v>
      </c>
      <c r="B40533">
        <v>1952</v>
      </c>
      <c r="C40533">
        <v>28399033</v>
      </c>
    </row>
    <row r="40534" spans="1:3" x14ac:dyDescent="0.3">
      <c r="A40534" t="s">
        <v>2284</v>
      </c>
      <c r="B40534">
        <v>1953</v>
      </c>
      <c r="C40534">
        <v>28600360</v>
      </c>
    </row>
    <row r="40535" spans="1:3" x14ac:dyDescent="0.3">
      <c r="A40535" t="s">
        <v>2284</v>
      </c>
      <c r="B40535">
        <v>1954</v>
      </c>
      <c r="C40535">
        <v>28818012</v>
      </c>
    </row>
    <row r="40536" spans="1:3" x14ac:dyDescent="0.3">
      <c r="A40536" t="s">
        <v>2284</v>
      </c>
      <c r="B40536">
        <v>1955</v>
      </c>
      <c r="C40536">
        <v>29048392</v>
      </c>
    </row>
    <row r="40537" spans="1:3" x14ac:dyDescent="0.3">
      <c r="A40537" t="s">
        <v>2284</v>
      </c>
      <c r="B40537">
        <v>1956</v>
      </c>
      <c r="C40537">
        <v>29290079</v>
      </c>
    </row>
    <row r="40538" spans="1:3" x14ac:dyDescent="0.3">
      <c r="A40538" t="s">
        <v>2284</v>
      </c>
      <c r="B40538">
        <v>1957</v>
      </c>
      <c r="C40538">
        <v>29543626</v>
      </c>
    </row>
    <row r="40539" spans="1:3" x14ac:dyDescent="0.3">
      <c r="A40539" t="s">
        <v>2284</v>
      </c>
      <c r="B40539">
        <v>1958</v>
      </c>
      <c r="C40539">
        <v>29811311</v>
      </c>
    </row>
    <row r="40540" spans="1:3" x14ac:dyDescent="0.3">
      <c r="A40540" t="s">
        <v>2284</v>
      </c>
      <c r="B40540">
        <v>1959</v>
      </c>
      <c r="C40540">
        <v>30096577</v>
      </c>
    </row>
    <row r="40541" spans="1:3" x14ac:dyDescent="0.3">
      <c r="A40541" t="s">
        <v>2284</v>
      </c>
      <c r="B40541">
        <v>1960</v>
      </c>
      <c r="C40541">
        <v>30402413</v>
      </c>
    </row>
    <row r="40542" spans="1:3" x14ac:dyDescent="0.3">
      <c r="A40542" t="s">
        <v>2284</v>
      </c>
      <c r="B40542">
        <v>1961</v>
      </c>
      <c r="C40542">
        <v>30729650</v>
      </c>
    </row>
    <row r="40543" spans="1:3" x14ac:dyDescent="0.3">
      <c r="A40543" t="s">
        <v>2284</v>
      </c>
      <c r="B40543">
        <v>1962</v>
      </c>
      <c r="C40543">
        <v>31075475</v>
      </c>
    </row>
    <row r="40544" spans="1:3" x14ac:dyDescent="0.3">
      <c r="A40544" t="s">
        <v>2284</v>
      </c>
      <c r="B40544">
        <v>1963</v>
      </c>
      <c r="C40544">
        <v>31432768</v>
      </c>
    </row>
    <row r="40545" spans="1:3" x14ac:dyDescent="0.3">
      <c r="A40545" t="s">
        <v>2284</v>
      </c>
      <c r="B40545">
        <v>1964</v>
      </c>
      <c r="C40545">
        <v>31791938</v>
      </c>
    </row>
    <row r="40546" spans="1:3" x14ac:dyDescent="0.3">
      <c r="A40546" t="s">
        <v>2284</v>
      </c>
      <c r="B40546">
        <v>1965</v>
      </c>
      <c r="C40546">
        <v>32146255</v>
      </c>
    </row>
    <row r="40547" spans="1:3" x14ac:dyDescent="0.3">
      <c r="A40547" t="s">
        <v>2284</v>
      </c>
      <c r="B40547">
        <v>1966</v>
      </c>
      <c r="C40547">
        <v>32491643</v>
      </c>
    </row>
    <row r="40548" spans="1:3" x14ac:dyDescent="0.3">
      <c r="A40548" t="s">
        <v>2284</v>
      </c>
      <c r="B40548">
        <v>1967</v>
      </c>
      <c r="C40548">
        <v>32830180</v>
      </c>
    </row>
    <row r="40549" spans="1:3" x14ac:dyDescent="0.3">
      <c r="A40549" t="s">
        <v>2284</v>
      </c>
      <c r="B40549">
        <v>1968</v>
      </c>
      <c r="C40549">
        <v>33168777</v>
      </c>
    </row>
    <row r="40550" spans="1:3" x14ac:dyDescent="0.3">
      <c r="A40550" t="s">
        <v>2284</v>
      </c>
      <c r="B40550">
        <v>1969</v>
      </c>
      <c r="C40550">
        <v>33517677</v>
      </c>
    </row>
    <row r="40551" spans="1:3" x14ac:dyDescent="0.3">
      <c r="A40551" t="s">
        <v>2284</v>
      </c>
      <c r="B40551">
        <v>1970</v>
      </c>
      <c r="C40551">
        <v>33883749</v>
      </c>
    </row>
    <row r="40552" spans="1:3" x14ac:dyDescent="0.3">
      <c r="A40552" t="s">
        <v>2284</v>
      </c>
      <c r="B40552">
        <v>1971</v>
      </c>
      <c r="C40552">
        <v>34267463</v>
      </c>
    </row>
    <row r="40553" spans="1:3" x14ac:dyDescent="0.3">
      <c r="A40553" t="s">
        <v>2284</v>
      </c>
      <c r="B40553">
        <v>1972</v>
      </c>
      <c r="C40553">
        <v>34664234</v>
      </c>
    </row>
    <row r="40554" spans="1:3" x14ac:dyDescent="0.3">
      <c r="A40554" t="s">
        <v>2284</v>
      </c>
      <c r="B40554">
        <v>1973</v>
      </c>
      <c r="C40554">
        <v>35069433</v>
      </c>
    </row>
    <row r="40555" spans="1:3" x14ac:dyDescent="0.3">
      <c r="A40555" t="s">
        <v>2284</v>
      </c>
      <c r="B40555">
        <v>1974</v>
      </c>
      <c r="C40555">
        <v>35476435</v>
      </c>
    </row>
    <row r="40556" spans="1:3" x14ac:dyDescent="0.3">
      <c r="A40556" t="s">
        <v>2284</v>
      </c>
      <c r="B40556">
        <v>1975</v>
      </c>
      <c r="C40556">
        <v>35879210</v>
      </c>
    </row>
    <row r="40557" spans="1:3" x14ac:dyDescent="0.3">
      <c r="A40557" t="s">
        <v>2284</v>
      </c>
      <c r="B40557">
        <v>1976</v>
      </c>
      <c r="C40557">
        <v>36276748</v>
      </c>
    </row>
    <row r="40558" spans="1:3" x14ac:dyDescent="0.3">
      <c r="A40558" t="s">
        <v>2284</v>
      </c>
      <c r="B40558">
        <v>1977</v>
      </c>
      <c r="C40558">
        <v>36666770</v>
      </c>
    </row>
    <row r="40559" spans="1:3" x14ac:dyDescent="0.3">
      <c r="A40559" t="s">
        <v>2284</v>
      </c>
      <c r="B40559">
        <v>1978</v>
      </c>
      <c r="C40559">
        <v>37040401</v>
      </c>
    </row>
    <row r="40560" spans="1:3" x14ac:dyDescent="0.3">
      <c r="A40560" t="s">
        <v>2284</v>
      </c>
      <c r="B40560">
        <v>1979</v>
      </c>
      <c r="C40560">
        <v>37386810</v>
      </c>
    </row>
    <row r="40561" spans="1:3" x14ac:dyDescent="0.3">
      <c r="A40561" t="s">
        <v>2284</v>
      </c>
      <c r="B40561">
        <v>1980</v>
      </c>
      <c r="C40561">
        <v>37698200</v>
      </c>
    </row>
    <row r="40562" spans="1:3" x14ac:dyDescent="0.3">
      <c r="A40562" t="s">
        <v>2284</v>
      </c>
      <c r="B40562">
        <v>1981</v>
      </c>
      <c r="C40562">
        <v>37971968</v>
      </c>
    </row>
    <row r="40563" spans="1:3" x14ac:dyDescent="0.3">
      <c r="A40563" t="s">
        <v>2284</v>
      </c>
      <c r="B40563">
        <v>1982</v>
      </c>
      <c r="C40563">
        <v>38209686</v>
      </c>
    </row>
    <row r="40564" spans="1:3" x14ac:dyDescent="0.3">
      <c r="A40564" t="s">
        <v>2284</v>
      </c>
      <c r="B40564">
        <v>1983</v>
      </c>
      <c r="C40564">
        <v>38413300</v>
      </c>
    </row>
    <row r="40565" spans="1:3" x14ac:dyDescent="0.3">
      <c r="A40565" t="s">
        <v>2284</v>
      </c>
      <c r="B40565">
        <v>1984</v>
      </c>
      <c r="C40565">
        <v>38586704</v>
      </c>
    </row>
    <row r="40566" spans="1:3" x14ac:dyDescent="0.3">
      <c r="A40566" t="s">
        <v>2284</v>
      </c>
      <c r="B40566">
        <v>1985</v>
      </c>
      <c r="C40566">
        <v>38733866</v>
      </c>
    </row>
    <row r="40567" spans="1:3" x14ac:dyDescent="0.3">
      <c r="A40567" t="s">
        <v>2284</v>
      </c>
      <c r="B40567">
        <v>1986</v>
      </c>
      <c r="C40567">
        <v>38855631</v>
      </c>
    </row>
    <row r="40568" spans="1:3" x14ac:dyDescent="0.3">
      <c r="A40568" t="s">
        <v>2284</v>
      </c>
      <c r="B40568">
        <v>1987</v>
      </c>
      <c r="C40568">
        <v>38954490</v>
      </c>
    </row>
    <row r="40569" spans="1:3" x14ac:dyDescent="0.3">
      <c r="A40569" t="s">
        <v>2284</v>
      </c>
      <c r="B40569">
        <v>1988</v>
      </c>
      <c r="C40569">
        <v>39038686</v>
      </c>
    </row>
    <row r="40570" spans="1:3" x14ac:dyDescent="0.3">
      <c r="A40570" t="s">
        <v>2284</v>
      </c>
      <c r="B40570">
        <v>1989</v>
      </c>
      <c r="C40570">
        <v>39118555</v>
      </c>
    </row>
    <row r="40571" spans="1:3" x14ac:dyDescent="0.3">
      <c r="A40571" t="s">
        <v>2284</v>
      </c>
      <c r="B40571">
        <v>1990</v>
      </c>
      <c r="C40571">
        <v>39202524</v>
      </c>
    </row>
    <row r="40572" spans="1:3" x14ac:dyDescent="0.3">
      <c r="A40572" t="s">
        <v>2284</v>
      </c>
      <c r="B40572">
        <v>1991</v>
      </c>
      <c r="C40572">
        <v>39299081</v>
      </c>
    </row>
    <row r="40573" spans="1:3" x14ac:dyDescent="0.3">
      <c r="A40573" t="s">
        <v>2284</v>
      </c>
      <c r="B40573">
        <v>1992</v>
      </c>
      <c r="C40573">
        <v>39410852</v>
      </c>
    </row>
    <row r="40574" spans="1:3" x14ac:dyDescent="0.3">
      <c r="A40574" t="s">
        <v>2284</v>
      </c>
      <c r="B40574">
        <v>1993</v>
      </c>
      <c r="C40574">
        <v>39533726</v>
      </c>
    </row>
    <row r="40575" spans="1:3" x14ac:dyDescent="0.3">
      <c r="A40575" t="s">
        <v>2284</v>
      </c>
      <c r="B40575">
        <v>1994</v>
      </c>
      <c r="C40575">
        <v>39660079</v>
      </c>
    </row>
    <row r="40576" spans="1:3" x14ac:dyDescent="0.3">
      <c r="A40576" t="s">
        <v>2284</v>
      </c>
      <c r="B40576">
        <v>1995</v>
      </c>
      <c r="C40576">
        <v>39787413</v>
      </c>
    </row>
    <row r="40577" spans="1:3" x14ac:dyDescent="0.3">
      <c r="A40577" t="s">
        <v>2284</v>
      </c>
      <c r="B40577">
        <v>1996</v>
      </c>
      <c r="C40577">
        <v>39908962</v>
      </c>
    </row>
    <row r="40578" spans="1:3" x14ac:dyDescent="0.3">
      <c r="A40578" t="s">
        <v>2284</v>
      </c>
      <c r="B40578">
        <v>1997</v>
      </c>
      <c r="C40578">
        <v>40035286</v>
      </c>
    </row>
    <row r="40579" spans="1:3" x14ac:dyDescent="0.3">
      <c r="A40579" t="s">
        <v>2284</v>
      </c>
      <c r="B40579">
        <v>1998</v>
      </c>
      <c r="C40579">
        <v>40201561</v>
      </c>
    </row>
    <row r="40580" spans="1:3" x14ac:dyDescent="0.3">
      <c r="A40580" t="s">
        <v>2284</v>
      </c>
      <c r="B40580">
        <v>1999</v>
      </c>
      <c r="C40580">
        <v>40454472</v>
      </c>
    </row>
    <row r="40581" spans="1:3" x14ac:dyDescent="0.3">
      <c r="A40581" t="s">
        <v>2284</v>
      </c>
      <c r="B40581">
        <v>2000</v>
      </c>
      <c r="C40581">
        <v>40824745</v>
      </c>
    </row>
    <row r="40582" spans="1:3" x14ac:dyDescent="0.3">
      <c r="A40582" t="s">
        <v>2284</v>
      </c>
      <c r="B40582">
        <v>2001</v>
      </c>
      <c r="C40582">
        <v>41319431</v>
      </c>
    </row>
    <row r="40583" spans="1:3" x14ac:dyDescent="0.3">
      <c r="A40583" t="s">
        <v>2284</v>
      </c>
      <c r="B40583">
        <v>2002</v>
      </c>
      <c r="C40583">
        <v>41919593</v>
      </c>
    </row>
    <row r="40584" spans="1:3" x14ac:dyDescent="0.3">
      <c r="A40584" t="s">
        <v>2284</v>
      </c>
      <c r="B40584">
        <v>2003</v>
      </c>
      <c r="C40584">
        <v>42596455</v>
      </c>
    </row>
    <row r="40585" spans="1:3" x14ac:dyDescent="0.3">
      <c r="A40585" t="s">
        <v>2284</v>
      </c>
      <c r="B40585">
        <v>2004</v>
      </c>
      <c r="C40585">
        <v>43308345</v>
      </c>
    </row>
    <row r="40586" spans="1:3" x14ac:dyDescent="0.3">
      <c r="A40586" t="s">
        <v>2284</v>
      </c>
      <c r="B40586">
        <v>2005</v>
      </c>
      <c r="C40586">
        <v>44019118</v>
      </c>
    </row>
    <row r="40587" spans="1:3" x14ac:dyDescent="0.3">
      <c r="A40587" t="s">
        <v>2284</v>
      </c>
      <c r="B40587">
        <v>2006</v>
      </c>
      <c r="C40587">
        <v>44728561</v>
      </c>
    </row>
    <row r="40588" spans="1:3" x14ac:dyDescent="0.3">
      <c r="A40588" t="s">
        <v>2284</v>
      </c>
      <c r="B40588">
        <v>2007</v>
      </c>
      <c r="C40588">
        <v>45429071</v>
      </c>
    </row>
    <row r="40589" spans="1:3" x14ac:dyDescent="0.3">
      <c r="A40589" t="s">
        <v>2284</v>
      </c>
      <c r="B40589">
        <v>2008</v>
      </c>
      <c r="C40589">
        <v>46068811</v>
      </c>
    </row>
    <row r="40590" spans="1:3" x14ac:dyDescent="0.3">
      <c r="A40590" t="s">
        <v>2284</v>
      </c>
      <c r="B40590">
        <v>2009</v>
      </c>
      <c r="C40590">
        <v>46583566</v>
      </c>
    </row>
    <row r="40591" spans="1:3" x14ac:dyDescent="0.3">
      <c r="A40591" t="s">
        <v>2284</v>
      </c>
      <c r="B40591">
        <v>2010</v>
      </c>
      <c r="C40591">
        <v>46931011</v>
      </c>
    </row>
    <row r="40592" spans="1:3" x14ac:dyDescent="0.3">
      <c r="A40592" t="s">
        <v>2284</v>
      </c>
      <c r="B40592">
        <v>2011</v>
      </c>
      <c r="C40592">
        <v>47084242</v>
      </c>
    </row>
    <row r="40593" spans="1:3" x14ac:dyDescent="0.3">
      <c r="A40593" t="s">
        <v>2284</v>
      </c>
      <c r="B40593">
        <v>2012</v>
      </c>
      <c r="C40593">
        <v>47063059</v>
      </c>
    </row>
    <row r="40594" spans="1:3" x14ac:dyDescent="0.3">
      <c r="A40594" t="s">
        <v>2284</v>
      </c>
      <c r="B40594">
        <v>2013</v>
      </c>
      <c r="C40594">
        <v>46930554</v>
      </c>
    </row>
    <row r="40595" spans="1:3" x14ac:dyDescent="0.3">
      <c r="A40595" t="s">
        <v>2284</v>
      </c>
      <c r="B40595">
        <v>2014</v>
      </c>
      <c r="C40595">
        <v>46777927</v>
      </c>
    </row>
    <row r="40596" spans="1:3" x14ac:dyDescent="0.3">
      <c r="A40596" t="s">
        <v>2284</v>
      </c>
      <c r="B40596">
        <v>2015</v>
      </c>
      <c r="C40596">
        <v>46671919</v>
      </c>
    </row>
    <row r="40597" spans="1:3" x14ac:dyDescent="0.3">
      <c r="A40597" t="s">
        <v>2284</v>
      </c>
      <c r="B40597">
        <v>2016</v>
      </c>
      <c r="C40597">
        <v>46634131</v>
      </c>
    </row>
    <row r="40598" spans="1:3" x14ac:dyDescent="0.3">
      <c r="A40598" t="s">
        <v>2284</v>
      </c>
      <c r="B40598">
        <v>2017</v>
      </c>
      <c r="C40598">
        <v>46647425</v>
      </c>
    </row>
    <row r="40599" spans="1:3" x14ac:dyDescent="0.3">
      <c r="A40599" t="s">
        <v>2284</v>
      </c>
      <c r="B40599">
        <v>2018</v>
      </c>
      <c r="C40599">
        <v>46692863</v>
      </c>
    </row>
    <row r="40600" spans="1:3" x14ac:dyDescent="0.3">
      <c r="A40600" t="s">
        <v>2284</v>
      </c>
      <c r="B40600">
        <v>2019</v>
      </c>
      <c r="C40600">
        <v>46736782</v>
      </c>
    </row>
    <row r="40601" spans="1:3" x14ac:dyDescent="0.3">
      <c r="A40601" t="s">
        <v>2284</v>
      </c>
      <c r="B40601">
        <v>2020</v>
      </c>
      <c r="C40601">
        <v>46754783</v>
      </c>
    </row>
    <row r="40602" spans="1:3" x14ac:dyDescent="0.3">
      <c r="A40602" t="s">
        <v>2284</v>
      </c>
      <c r="B40602">
        <v>2021</v>
      </c>
      <c r="C40602">
        <v>46745211</v>
      </c>
    </row>
    <row r="40603" spans="1:3" x14ac:dyDescent="0.3">
      <c r="A40603" t="s">
        <v>2285</v>
      </c>
      <c r="B40603">
        <v>1800</v>
      </c>
      <c r="C40603">
        <v>1750000</v>
      </c>
    </row>
    <row r="40604" spans="1:3" x14ac:dyDescent="0.3">
      <c r="A40604" t="s">
        <v>2285</v>
      </c>
      <c r="B40604">
        <v>1801</v>
      </c>
      <c r="C40604">
        <v>1718222</v>
      </c>
    </row>
    <row r="40605" spans="1:3" x14ac:dyDescent="0.3">
      <c r="A40605" t="s">
        <v>2285</v>
      </c>
      <c r="B40605">
        <v>1802</v>
      </c>
      <c r="C40605">
        <v>1687020</v>
      </c>
    </row>
    <row r="40606" spans="1:3" x14ac:dyDescent="0.3">
      <c r="A40606" t="s">
        <v>2285</v>
      </c>
      <c r="B40606">
        <v>1803</v>
      </c>
      <c r="C40606">
        <v>1656386</v>
      </c>
    </row>
    <row r="40607" spans="1:3" x14ac:dyDescent="0.3">
      <c r="A40607" t="s">
        <v>2285</v>
      </c>
      <c r="B40607">
        <v>1804</v>
      </c>
      <c r="C40607">
        <v>1626307</v>
      </c>
    </row>
    <row r="40608" spans="1:3" x14ac:dyDescent="0.3">
      <c r="A40608" t="s">
        <v>2285</v>
      </c>
      <c r="B40608">
        <v>1805</v>
      </c>
      <c r="C40608">
        <v>1596775</v>
      </c>
    </row>
    <row r="40609" spans="1:3" x14ac:dyDescent="0.3">
      <c r="A40609" t="s">
        <v>2285</v>
      </c>
      <c r="B40609">
        <v>1806</v>
      </c>
      <c r="C40609">
        <v>1567779</v>
      </c>
    </row>
    <row r="40610" spans="1:3" x14ac:dyDescent="0.3">
      <c r="A40610" t="s">
        <v>2285</v>
      </c>
      <c r="B40610">
        <v>1807</v>
      </c>
      <c r="C40610">
        <v>1539310</v>
      </c>
    </row>
    <row r="40611" spans="1:3" x14ac:dyDescent="0.3">
      <c r="A40611" t="s">
        <v>2285</v>
      </c>
      <c r="B40611">
        <v>1808</v>
      </c>
      <c r="C40611">
        <v>1511357</v>
      </c>
    </row>
    <row r="40612" spans="1:3" x14ac:dyDescent="0.3">
      <c r="A40612" t="s">
        <v>2285</v>
      </c>
      <c r="B40612">
        <v>1809</v>
      </c>
      <c r="C40612">
        <v>1483912</v>
      </c>
    </row>
    <row r="40613" spans="1:3" x14ac:dyDescent="0.3">
      <c r="A40613" t="s">
        <v>2285</v>
      </c>
      <c r="B40613">
        <v>1810</v>
      </c>
      <c r="C40613">
        <v>1457455</v>
      </c>
    </row>
    <row r="40614" spans="1:3" x14ac:dyDescent="0.3">
      <c r="A40614" t="s">
        <v>2285</v>
      </c>
      <c r="B40614">
        <v>1811</v>
      </c>
      <c r="C40614">
        <v>1430989</v>
      </c>
    </row>
    <row r="40615" spans="1:3" x14ac:dyDescent="0.3">
      <c r="A40615" t="s">
        <v>2285</v>
      </c>
      <c r="B40615">
        <v>1812</v>
      </c>
      <c r="C40615">
        <v>1405004</v>
      </c>
    </row>
    <row r="40616" spans="1:3" x14ac:dyDescent="0.3">
      <c r="A40616" t="s">
        <v>2285</v>
      </c>
      <c r="B40616">
        <v>1813</v>
      </c>
      <c r="C40616">
        <v>1379490</v>
      </c>
    </row>
    <row r="40617" spans="1:3" x14ac:dyDescent="0.3">
      <c r="A40617" t="s">
        <v>2285</v>
      </c>
      <c r="B40617">
        <v>1814</v>
      </c>
      <c r="C40617">
        <v>1354440</v>
      </c>
    </row>
    <row r="40618" spans="1:3" x14ac:dyDescent="0.3">
      <c r="A40618" t="s">
        <v>2285</v>
      </c>
      <c r="B40618">
        <v>1815</v>
      </c>
      <c r="C40618">
        <v>1329845</v>
      </c>
    </row>
    <row r="40619" spans="1:3" x14ac:dyDescent="0.3">
      <c r="A40619" t="s">
        <v>2285</v>
      </c>
      <c r="B40619">
        <v>1816</v>
      </c>
      <c r="C40619">
        <v>1305696</v>
      </c>
    </row>
    <row r="40620" spans="1:3" x14ac:dyDescent="0.3">
      <c r="A40620" t="s">
        <v>2285</v>
      </c>
      <c r="B40620">
        <v>1817</v>
      </c>
      <c r="C40620">
        <v>1281986</v>
      </c>
    </row>
    <row r="40621" spans="1:3" x14ac:dyDescent="0.3">
      <c r="A40621" t="s">
        <v>2285</v>
      </c>
      <c r="B40621">
        <v>1818</v>
      </c>
      <c r="C40621">
        <v>1258706</v>
      </c>
    </row>
    <row r="40622" spans="1:3" x14ac:dyDescent="0.3">
      <c r="A40622" t="s">
        <v>2285</v>
      </c>
      <c r="B40622">
        <v>1819</v>
      </c>
      <c r="C40622">
        <v>1245181</v>
      </c>
    </row>
    <row r="40623" spans="1:3" x14ac:dyDescent="0.3">
      <c r="A40623" t="s">
        <v>2285</v>
      </c>
      <c r="B40623">
        <v>1820</v>
      </c>
      <c r="C40623">
        <v>1241422</v>
      </c>
    </row>
    <row r="40624" spans="1:3" x14ac:dyDescent="0.3">
      <c r="A40624" t="s">
        <v>2285</v>
      </c>
      <c r="B40624">
        <v>1821</v>
      </c>
      <c r="C40624">
        <v>1247445</v>
      </c>
    </row>
    <row r="40625" spans="1:3" x14ac:dyDescent="0.3">
      <c r="A40625" t="s">
        <v>2285</v>
      </c>
      <c r="B40625">
        <v>1822</v>
      </c>
      <c r="C40625">
        <v>1263271</v>
      </c>
    </row>
    <row r="40626" spans="1:3" x14ac:dyDescent="0.3">
      <c r="A40626" t="s">
        <v>2285</v>
      </c>
      <c r="B40626">
        <v>1823</v>
      </c>
      <c r="C40626">
        <v>1288922</v>
      </c>
    </row>
    <row r="40627" spans="1:3" x14ac:dyDescent="0.3">
      <c r="A40627" t="s">
        <v>2285</v>
      </c>
      <c r="B40627">
        <v>1824</v>
      </c>
      <c r="C40627">
        <v>1315094</v>
      </c>
    </row>
    <row r="40628" spans="1:3" x14ac:dyDescent="0.3">
      <c r="A40628" t="s">
        <v>2285</v>
      </c>
      <c r="B40628">
        <v>1825</v>
      </c>
      <c r="C40628">
        <v>1341798</v>
      </c>
    </row>
    <row r="40629" spans="1:3" x14ac:dyDescent="0.3">
      <c r="A40629" t="s">
        <v>2285</v>
      </c>
      <c r="B40629">
        <v>1826</v>
      </c>
      <c r="C40629">
        <v>1369044</v>
      </c>
    </row>
    <row r="40630" spans="1:3" x14ac:dyDescent="0.3">
      <c r="A40630" t="s">
        <v>2285</v>
      </c>
      <c r="B40630">
        <v>1827</v>
      </c>
      <c r="C40630">
        <v>1396842</v>
      </c>
    </row>
    <row r="40631" spans="1:3" x14ac:dyDescent="0.3">
      <c r="A40631" t="s">
        <v>2285</v>
      </c>
      <c r="B40631">
        <v>1828</v>
      </c>
      <c r="C40631">
        <v>1425206</v>
      </c>
    </row>
    <row r="40632" spans="1:3" x14ac:dyDescent="0.3">
      <c r="A40632" t="s">
        <v>2285</v>
      </c>
      <c r="B40632">
        <v>1829</v>
      </c>
      <c r="C40632">
        <v>1454145</v>
      </c>
    </row>
    <row r="40633" spans="1:3" x14ac:dyDescent="0.3">
      <c r="A40633" t="s">
        <v>2285</v>
      </c>
      <c r="B40633">
        <v>1830</v>
      </c>
      <c r="C40633">
        <v>1483672</v>
      </c>
    </row>
    <row r="40634" spans="1:3" x14ac:dyDescent="0.3">
      <c r="A40634" t="s">
        <v>2285</v>
      </c>
      <c r="B40634">
        <v>1831</v>
      </c>
      <c r="C40634">
        <v>1513799</v>
      </c>
    </row>
    <row r="40635" spans="1:3" x14ac:dyDescent="0.3">
      <c r="A40635" t="s">
        <v>2285</v>
      </c>
      <c r="B40635">
        <v>1832</v>
      </c>
      <c r="C40635">
        <v>1544537</v>
      </c>
    </row>
    <row r="40636" spans="1:3" x14ac:dyDescent="0.3">
      <c r="A40636" t="s">
        <v>2285</v>
      </c>
      <c r="B40636">
        <v>1833</v>
      </c>
      <c r="C40636">
        <v>1575899</v>
      </c>
    </row>
    <row r="40637" spans="1:3" x14ac:dyDescent="0.3">
      <c r="A40637" t="s">
        <v>2285</v>
      </c>
      <c r="B40637">
        <v>1834</v>
      </c>
      <c r="C40637">
        <v>1607898</v>
      </c>
    </row>
    <row r="40638" spans="1:3" x14ac:dyDescent="0.3">
      <c r="A40638" t="s">
        <v>2285</v>
      </c>
      <c r="B40638">
        <v>1835</v>
      </c>
      <c r="C40638">
        <v>1640547</v>
      </c>
    </row>
    <row r="40639" spans="1:3" x14ac:dyDescent="0.3">
      <c r="A40639" t="s">
        <v>2285</v>
      </c>
      <c r="B40639">
        <v>1836</v>
      </c>
      <c r="C40639">
        <v>1673859</v>
      </c>
    </row>
    <row r="40640" spans="1:3" x14ac:dyDescent="0.3">
      <c r="A40640" t="s">
        <v>2285</v>
      </c>
      <c r="B40640">
        <v>1837</v>
      </c>
      <c r="C40640">
        <v>1707847</v>
      </c>
    </row>
    <row r="40641" spans="1:3" x14ac:dyDescent="0.3">
      <c r="A40641" t="s">
        <v>2285</v>
      </c>
      <c r="B40641">
        <v>1838</v>
      </c>
      <c r="C40641">
        <v>1742526</v>
      </c>
    </row>
    <row r="40642" spans="1:3" x14ac:dyDescent="0.3">
      <c r="A40642" t="s">
        <v>2285</v>
      </c>
      <c r="B40642">
        <v>1839</v>
      </c>
      <c r="C40642">
        <v>1777908</v>
      </c>
    </row>
    <row r="40643" spans="1:3" x14ac:dyDescent="0.3">
      <c r="A40643" t="s">
        <v>2285</v>
      </c>
      <c r="B40643">
        <v>1840</v>
      </c>
      <c r="C40643">
        <v>1814009</v>
      </c>
    </row>
    <row r="40644" spans="1:3" x14ac:dyDescent="0.3">
      <c r="A40644" t="s">
        <v>2285</v>
      </c>
      <c r="B40644">
        <v>1841</v>
      </c>
      <c r="C40644">
        <v>1850844</v>
      </c>
    </row>
    <row r="40645" spans="1:3" x14ac:dyDescent="0.3">
      <c r="A40645" t="s">
        <v>2285</v>
      </c>
      <c r="B40645">
        <v>1842</v>
      </c>
      <c r="C40645">
        <v>1888426</v>
      </c>
    </row>
    <row r="40646" spans="1:3" x14ac:dyDescent="0.3">
      <c r="A40646" t="s">
        <v>2285</v>
      </c>
      <c r="B40646">
        <v>1843</v>
      </c>
      <c r="C40646">
        <v>1926771</v>
      </c>
    </row>
    <row r="40647" spans="1:3" x14ac:dyDescent="0.3">
      <c r="A40647" t="s">
        <v>2285</v>
      </c>
      <c r="B40647">
        <v>1844</v>
      </c>
      <c r="C40647">
        <v>1965894</v>
      </c>
    </row>
    <row r="40648" spans="1:3" x14ac:dyDescent="0.3">
      <c r="A40648" t="s">
        <v>2285</v>
      </c>
      <c r="B40648">
        <v>1845</v>
      </c>
      <c r="C40648">
        <v>2005813</v>
      </c>
    </row>
    <row r="40649" spans="1:3" x14ac:dyDescent="0.3">
      <c r="A40649" t="s">
        <v>2285</v>
      </c>
      <c r="B40649">
        <v>1846</v>
      </c>
      <c r="C40649">
        <v>2046541</v>
      </c>
    </row>
    <row r="40650" spans="1:3" x14ac:dyDescent="0.3">
      <c r="A40650" t="s">
        <v>2285</v>
      </c>
      <c r="B40650">
        <v>1847</v>
      </c>
      <c r="C40650">
        <v>2088097</v>
      </c>
    </row>
    <row r="40651" spans="1:3" x14ac:dyDescent="0.3">
      <c r="A40651" t="s">
        <v>2285</v>
      </c>
      <c r="B40651">
        <v>1848</v>
      </c>
      <c r="C40651">
        <v>2130497</v>
      </c>
    </row>
    <row r="40652" spans="1:3" x14ac:dyDescent="0.3">
      <c r="A40652" t="s">
        <v>2285</v>
      </c>
      <c r="B40652">
        <v>1849</v>
      </c>
      <c r="C40652">
        <v>2157803</v>
      </c>
    </row>
    <row r="40653" spans="1:3" x14ac:dyDescent="0.3">
      <c r="A40653" t="s">
        <v>2285</v>
      </c>
      <c r="B40653">
        <v>1850</v>
      </c>
      <c r="C40653">
        <v>2169961</v>
      </c>
    </row>
    <row r="40654" spans="1:3" x14ac:dyDescent="0.3">
      <c r="A40654" t="s">
        <v>2285</v>
      </c>
      <c r="B40654">
        <v>1851</v>
      </c>
      <c r="C40654">
        <v>2168627</v>
      </c>
    </row>
    <row r="40655" spans="1:3" x14ac:dyDescent="0.3">
      <c r="A40655" t="s">
        <v>2285</v>
      </c>
      <c r="B40655">
        <v>1852</v>
      </c>
      <c r="C40655">
        <v>2151987</v>
      </c>
    </row>
    <row r="40656" spans="1:3" x14ac:dyDescent="0.3">
      <c r="A40656" t="s">
        <v>2285</v>
      </c>
      <c r="B40656">
        <v>1853</v>
      </c>
      <c r="C40656">
        <v>2119932</v>
      </c>
    </row>
    <row r="40657" spans="1:3" x14ac:dyDescent="0.3">
      <c r="A40657" t="s">
        <v>2285</v>
      </c>
      <c r="B40657">
        <v>1854</v>
      </c>
      <c r="C40657">
        <v>2088354</v>
      </c>
    </row>
    <row r="40658" spans="1:3" x14ac:dyDescent="0.3">
      <c r="A40658" t="s">
        <v>2285</v>
      </c>
      <c r="B40658">
        <v>1855</v>
      </c>
      <c r="C40658">
        <v>2057244</v>
      </c>
    </row>
    <row r="40659" spans="1:3" x14ac:dyDescent="0.3">
      <c r="A40659" t="s">
        <v>2285</v>
      </c>
      <c r="B40659">
        <v>1856</v>
      </c>
      <c r="C40659">
        <v>2026597</v>
      </c>
    </row>
    <row r="40660" spans="1:3" x14ac:dyDescent="0.3">
      <c r="A40660" t="s">
        <v>2285</v>
      </c>
      <c r="B40660">
        <v>1857</v>
      </c>
      <c r="C40660">
        <v>1996405</v>
      </c>
    </row>
    <row r="40661" spans="1:3" x14ac:dyDescent="0.3">
      <c r="A40661" t="s">
        <v>2285</v>
      </c>
      <c r="B40661">
        <v>1858</v>
      </c>
      <c r="C40661">
        <v>1966662</v>
      </c>
    </row>
    <row r="40662" spans="1:3" x14ac:dyDescent="0.3">
      <c r="A40662" t="s">
        <v>2285</v>
      </c>
      <c r="B40662">
        <v>1859</v>
      </c>
      <c r="C40662">
        <v>1958361</v>
      </c>
    </row>
    <row r="40663" spans="1:3" x14ac:dyDescent="0.3">
      <c r="A40663" t="s">
        <v>2285</v>
      </c>
      <c r="B40663">
        <v>1860</v>
      </c>
      <c r="C40663">
        <v>1972045</v>
      </c>
    </row>
    <row r="40664" spans="1:3" x14ac:dyDescent="0.3">
      <c r="A40664" t="s">
        <v>2285</v>
      </c>
      <c r="B40664">
        <v>1861</v>
      </c>
      <c r="C40664">
        <v>2008281</v>
      </c>
    </row>
    <row r="40665" spans="1:3" x14ac:dyDescent="0.3">
      <c r="A40665" t="s">
        <v>2285</v>
      </c>
      <c r="B40665">
        <v>1862</v>
      </c>
      <c r="C40665">
        <v>2067665</v>
      </c>
    </row>
    <row r="40666" spans="1:3" x14ac:dyDescent="0.3">
      <c r="A40666" t="s">
        <v>2285</v>
      </c>
      <c r="B40666">
        <v>1863</v>
      </c>
      <c r="C40666">
        <v>2150821</v>
      </c>
    </row>
    <row r="40667" spans="1:3" x14ac:dyDescent="0.3">
      <c r="A40667" t="s">
        <v>2285</v>
      </c>
      <c r="B40667">
        <v>1864</v>
      </c>
      <c r="C40667">
        <v>2237321</v>
      </c>
    </row>
    <row r="40668" spans="1:3" x14ac:dyDescent="0.3">
      <c r="A40668" t="s">
        <v>2285</v>
      </c>
      <c r="B40668">
        <v>1865</v>
      </c>
      <c r="C40668">
        <v>2327298</v>
      </c>
    </row>
    <row r="40669" spans="1:3" x14ac:dyDescent="0.3">
      <c r="A40669" t="s">
        <v>2285</v>
      </c>
      <c r="B40669">
        <v>1866</v>
      </c>
      <c r="C40669">
        <v>2420892</v>
      </c>
    </row>
    <row r="40670" spans="1:3" x14ac:dyDescent="0.3">
      <c r="A40670" t="s">
        <v>2285</v>
      </c>
      <c r="B40670">
        <v>1867</v>
      </c>
      <c r="C40670">
        <v>2518248</v>
      </c>
    </row>
    <row r="40671" spans="1:3" x14ac:dyDescent="0.3">
      <c r="A40671" t="s">
        <v>2285</v>
      </c>
      <c r="B40671">
        <v>1868</v>
      </c>
      <c r="C40671">
        <v>2619518</v>
      </c>
    </row>
    <row r="40672" spans="1:3" x14ac:dyDescent="0.3">
      <c r="A40672" t="s">
        <v>2285</v>
      </c>
      <c r="B40672">
        <v>1869</v>
      </c>
      <c r="C40672">
        <v>2707173</v>
      </c>
    </row>
    <row r="40673" spans="1:3" x14ac:dyDescent="0.3">
      <c r="A40673" t="s">
        <v>2285</v>
      </c>
      <c r="B40673">
        <v>1870</v>
      </c>
      <c r="C40673">
        <v>2780493</v>
      </c>
    </row>
    <row r="40674" spans="1:3" x14ac:dyDescent="0.3">
      <c r="A40674" t="s">
        <v>2285</v>
      </c>
      <c r="B40674">
        <v>1871</v>
      </c>
      <c r="C40674">
        <v>2838729</v>
      </c>
    </row>
    <row r="40675" spans="1:3" x14ac:dyDescent="0.3">
      <c r="A40675" t="s">
        <v>2285</v>
      </c>
      <c r="B40675">
        <v>1872</v>
      </c>
      <c r="C40675">
        <v>2881100</v>
      </c>
    </row>
    <row r="40676" spans="1:3" x14ac:dyDescent="0.3">
      <c r="A40676" t="s">
        <v>2285</v>
      </c>
      <c r="B40676">
        <v>1873</v>
      </c>
      <c r="C40676">
        <v>2906791</v>
      </c>
    </row>
    <row r="40677" spans="1:3" x14ac:dyDescent="0.3">
      <c r="A40677" t="s">
        <v>2285</v>
      </c>
      <c r="B40677">
        <v>1874</v>
      </c>
      <c r="C40677">
        <v>2932709</v>
      </c>
    </row>
    <row r="40678" spans="1:3" x14ac:dyDescent="0.3">
      <c r="A40678" t="s">
        <v>2285</v>
      </c>
      <c r="B40678">
        <v>1875</v>
      </c>
      <c r="C40678">
        <v>2958857</v>
      </c>
    </row>
    <row r="40679" spans="1:3" x14ac:dyDescent="0.3">
      <c r="A40679" t="s">
        <v>2285</v>
      </c>
      <c r="B40679">
        <v>1876</v>
      </c>
      <c r="C40679">
        <v>2985235</v>
      </c>
    </row>
    <row r="40680" spans="1:3" x14ac:dyDescent="0.3">
      <c r="A40680" t="s">
        <v>2285</v>
      </c>
      <c r="B40680">
        <v>1877</v>
      </c>
      <c r="C40680">
        <v>3011848</v>
      </c>
    </row>
    <row r="40681" spans="1:3" x14ac:dyDescent="0.3">
      <c r="A40681" t="s">
        <v>2285</v>
      </c>
      <c r="B40681">
        <v>1878</v>
      </c>
      <c r="C40681">
        <v>3038695</v>
      </c>
    </row>
    <row r="40682" spans="1:3" x14ac:dyDescent="0.3">
      <c r="A40682" t="s">
        <v>2285</v>
      </c>
      <c r="B40682">
        <v>1879</v>
      </c>
      <c r="C40682">
        <v>3067047</v>
      </c>
    </row>
    <row r="40683" spans="1:3" x14ac:dyDescent="0.3">
      <c r="A40683" t="s">
        <v>2285</v>
      </c>
      <c r="B40683">
        <v>1880</v>
      </c>
      <c r="C40683">
        <v>3096930</v>
      </c>
    </row>
    <row r="40684" spans="1:3" x14ac:dyDescent="0.3">
      <c r="A40684" t="s">
        <v>2285</v>
      </c>
      <c r="B40684">
        <v>1881</v>
      </c>
      <c r="C40684">
        <v>3128374</v>
      </c>
    </row>
    <row r="40685" spans="1:3" x14ac:dyDescent="0.3">
      <c r="A40685" t="s">
        <v>2285</v>
      </c>
      <c r="B40685">
        <v>1882</v>
      </c>
      <c r="C40685">
        <v>3161407</v>
      </c>
    </row>
    <row r="40686" spans="1:3" x14ac:dyDescent="0.3">
      <c r="A40686" t="s">
        <v>2285</v>
      </c>
      <c r="B40686">
        <v>1883</v>
      </c>
      <c r="C40686">
        <v>3196060</v>
      </c>
    </row>
    <row r="40687" spans="1:3" x14ac:dyDescent="0.3">
      <c r="A40687" t="s">
        <v>2285</v>
      </c>
      <c r="B40687">
        <v>1884</v>
      </c>
      <c r="C40687">
        <v>3231090</v>
      </c>
    </row>
    <row r="40688" spans="1:3" x14ac:dyDescent="0.3">
      <c r="A40688" t="s">
        <v>2285</v>
      </c>
      <c r="B40688">
        <v>1885</v>
      </c>
      <c r="C40688">
        <v>3266503</v>
      </c>
    </row>
    <row r="40689" spans="1:3" x14ac:dyDescent="0.3">
      <c r="A40689" t="s">
        <v>2285</v>
      </c>
      <c r="B40689">
        <v>1886</v>
      </c>
      <c r="C40689">
        <v>3302302</v>
      </c>
    </row>
    <row r="40690" spans="1:3" x14ac:dyDescent="0.3">
      <c r="A40690" t="s">
        <v>2285</v>
      </c>
      <c r="B40690">
        <v>1887</v>
      </c>
      <c r="C40690">
        <v>3338491</v>
      </c>
    </row>
    <row r="40691" spans="1:3" x14ac:dyDescent="0.3">
      <c r="A40691" t="s">
        <v>2285</v>
      </c>
      <c r="B40691">
        <v>1888</v>
      </c>
      <c r="C40691">
        <v>3375074</v>
      </c>
    </row>
    <row r="40692" spans="1:3" x14ac:dyDescent="0.3">
      <c r="A40692" t="s">
        <v>2285</v>
      </c>
      <c r="B40692">
        <v>1889</v>
      </c>
      <c r="C40692">
        <v>3415960</v>
      </c>
    </row>
    <row r="40693" spans="1:3" x14ac:dyDescent="0.3">
      <c r="A40693" t="s">
        <v>2285</v>
      </c>
      <c r="B40693">
        <v>1890</v>
      </c>
      <c r="C40693">
        <v>3461262</v>
      </c>
    </row>
    <row r="40694" spans="1:3" x14ac:dyDescent="0.3">
      <c r="A40694" t="s">
        <v>2285</v>
      </c>
      <c r="B40694">
        <v>1891</v>
      </c>
      <c r="C40694">
        <v>3511099</v>
      </c>
    </row>
    <row r="40695" spans="1:3" x14ac:dyDescent="0.3">
      <c r="A40695" t="s">
        <v>2285</v>
      </c>
      <c r="B40695">
        <v>1892</v>
      </c>
      <c r="C40695">
        <v>3565591</v>
      </c>
    </row>
    <row r="40696" spans="1:3" x14ac:dyDescent="0.3">
      <c r="A40696" t="s">
        <v>2285</v>
      </c>
      <c r="B40696">
        <v>1893</v>
      </c>
      <c r="C40696">
        <v>3624859</v>
      </c>
    </row>
    <row r="40697" spans="1:3" x14ac:dyDescent="0.3">
      <c r="A40697" t="s">
        <v>2285</v>
      </c>
      <c r="B40697">
        <v>1894</v>
      </c>
      <c r="C40697">
        <v>3685109</v>
      </c>
    </row>
    <row r="40698" spans="1:3" x14ac:dyDescent="0.3">
      <c r="A40698" t="s">
        <v>2285</v>
      </c>
      <c r="B40698">
        <v>1895</v>
      </c>
      <c r="C40698">
        <v>3746359</v>
      </c>
    </row>
    <row r="40699" spans="1:3" x14ac:dyDescent="0.3">
      <c r="A40699" t="s">
        <v>2285</v>
      </c>
      <c r="B40699">
        <v>1896</v>
      </c>
      <c r="C40699">
        <v>3808625</v>
      </c>
    </row>
    <row r="40700" spans="1:3" x14ac:dyDescent="0.3">
      <c r="A40700" t="s">
        <v>2285</v>
      </c>
      <c r="B40700">
        <v>1897</v>
      </c>
      <c r="C40700">
        <v>3871923</v>
      </c>
    </row>
    <row r="40701" spans="1:3" x14ac:dyDescent="0.3">
      <c r="A40701" t="s">
        <v>2285</v>
      </c>
      <c r="B40701">
        <v>1898</v>
      </c>
      <c r="C40701">
        <v>3936271</v>
      </c>
    </row>
    <row r="40702" spans="1:3" x14ac:dyDescent="0.3">
      <c r="A40702" t="s">
        <v>2285</v>
      </c>
      <c r="B40702">
        <v>1899</v>
      </c>
      <c r="C40702">
        <v>4003298</v>
      </c>
    </row>
    <row r="40703" spans="1:3" x14ac:dyDescent="0.3">
      <c r="A40703" t="s">
        <v>2285</v>
      </c>
      <c r="B40703">
        <v>1900</v>
      </c>
      <c r="C40703">
        <v>4073080</v>
      </c>
    </row>
    <row r="40704" spans="1:3" x14ac:dyDescent="0.3">
      <c r="A40704" t="s">
        <v>2285</v>
      </c>
      <c r="B40704">
        <v>1901</v>
      </c>
      <c r="C40704">
        <v>4145693</v>
      </c>
    </row>
    <row r="40705" spans="1:3" x14ac:dyDescent="0.3">
      <c r="A40705" t="s">
        <v>2285</v>
      </c>
      <c r="B40705">
        <v>1902</v>
      </c>
      <c r="C40705">
        <v>4221218</v>
      </c>
    </row>
    <row r="40706" spans="1:3" x14ac:dyDescent="0.3">
      <c r="A40706" t="s">
        <v>2285</v>
      </c>
      <c r="B40706">
        <v>1903</v>
      </c>
      <c r="C40706">
        <v>4299736</v>
      </c>
    </row>
    <row r="40707" spans="1:3" x14ac:dyDescent="0.3">
      <c r="A40707" t="s">
        <v>2285</v>
      </c>
      <c r="B40707">
        <v>1904</v>
      </c>
      <c r="C40707">
        <v>4379712</v>
      </c>
    </row>
    <row r="40708" spans="1:3" x14ac:dyDescent="0.3">
      <c r="A40708" t="s">
        <v>2285</v>
      </c>
      <c r="B40708">
        <v>1905</v>
      </c>
      <c r="C40708">
        <v>4461172</v>
      </c>
    </row>
    <row r="40709" spans="1:3" x14ac:dyDescent="0.3">
      <c r="A40709" t="s">
        <v>2285</v>
      </c>
      <c r="B40709">
        <v>1906</v>
      </c>
      <c r="C40709">
        <v>4544145</v>
      </c>
    </row>
    <row r="40710" spans="1:3" x14ac:dyDescent="0.3">
      <c r="A40710" t="s">
        <v>2285</v>
      </c>
      <c r="B40710">
        <v>1907</v>
      </c>
      <c r="C40710">
        <v>4628659</v>
      </c>
    </row>
    <row r="40711" spans="1:3" x14ac:dyDescent="0.3">
      <c r="A40711" t="s">
        <v>2285</v>
      </c>
      <c r="B40711">
        <v>1908</v>
      </c>
      <c r="C40711">
        <v>4714742</v>
      </c>
    </row>
    <row r="40712" spans="1:3" x14ac:dyDescent="0.3">
      <c r="A40712" t="s">
        <v>2285</v>
      </c>
      <c r="B40712">
        <v>1909</v>
      </c>
      <c r="C40712">
        <v>4796553</v>
      </c>
    </row>
    <row r="40713" spans="1:3" x14ac:dyDescent="0.3">
      <c r="A40713" t="s">
        <v>2285</v>
      </c>
      <c r="B40713">
        <v>1910</v>
      </c>
      <c r="C40713">
        <v>4873934</v>
      </c>
    </row>
    <row r="40714" spans="1:3" x14ac:dyDescent="0.3">
      <c r="A40714" t="s">
        <v>2285</v>
      </c>
      <c r="B40714">
        <v>1911</v>
      </c>
      <c r="C40714">
        <v>4946725</v>
      </c>
    </row>
    <row r="40715" spans="1:3" x14ac:dyDescent="0.3">
      <c r="A40715" t="s">
        <v>2285</v>
      </c>
      <c r="B40715">
        <v>1912</v>
      </c>
      <c r="C40715">
        <v>5014758</v>
      </c>
    </row>
    <row r="40716" spans="1:3" x14ac:dyDescent="0.3">
      <c r="A40716" t="s">
        <v>2285</v>
      </c>
      <c r="B40716">
        <v>1913</v>
      </c>
      <c r="C40716">
        <v>5077864</v>
      </c>
    </row>
    <row r="40717" spans="1:3" x14ac:dyDescent="0.3">
      <c r="A40717" t="s">
        <v>2285</v>
      </c>
      <c r="B40717">
        <v>1914</v>
      </c>
      <c r="C40717">
        <v>5141762</v>
      </c>
    </row>
    <row r="40718" spans="1:3" x14ac:dyDescent="0.3">
      <c r="A40718" t="s">
        <v>2285</v>
      </c>
      <c r="B40718">
        <v>1915</v>
      </c>
      <c r="C40718">
        <v>5206461</v>
      </c>
    </row>
    <row r="40719" spans="1:3" x14ac:dyDescent="0.3">
      <c r="A40719" t="s">
        <v>2285</v>
      </c>
      <c r="B40719">
        <v>1916</v>
      </c>
      <c r="C40719">
        <v>5271971</v>
      </c>
    </row>
    <row r="40720" spans="1:3" x14ac:dyDescent="0.3">
      <c r="A40720" t="s">
        <v>2285</v>
      </c>
      <c r="B40720">
        <v>1917</v>
      </c>
      <c r="C40720">
        <v>5338302</v>
      </c>
    </row>
    <row r="40721" spans="1:3" x14ac:dyDescent="0.3">
      <c r="A40721" t="s">
        <v>2285</v>
      </c>
      <c r="B40721">
        <v>1918</v>
      </c>
      <c r="C40721">
        <v>5401395</v>
      </c>
    </row>
    <row r="40722" spans="1:3" x14ac:dyDescent="0.3">
      <c r="A40722" t="s">
        <v>2285</v>
      </c>
      <c r="B40722">
        <v>1919</v>
      </c>
      <c r="C40722">
        <v>5461433</v>
      </c>
    </row>
    <row r="40723" spans="1:3" x14ac:dyDescent="0.3">
      <c r="A40723" t="s">
        <v>2285</v>
      </c>
      <c r="B40723">
        <v>1920</v>
      </c>
      <c r="C40723">
        <v>5518348</v>
      </c>
    </row>
    <row r="40724" spans="1:3" x14ac:dyDescent="0.3">
      <c r="A40724" t="s">
        <v>2285</v>
      </c>
      <c r="B40724">
        <v>1921</v>
      </c>
      <c r="C40724">
        <v>5572069</v>
      </c>
    </row>
    <row r="40725" spans="1:3" x14ac:dyDescent="0.3">
      <c r="A40725" t="s">
        <v>2285</v>
      </c>
      <c r="B40725">
        <v>1922</v>
      </c>
      <c r="C40725">
        <v>5622528</v>
      </c>
    </row>
    <row r="40726" spans="1:3" x14ac:dyDescent="0.3">
      <c r="A40726" t="s">
        <v>2285</v>
      </c>
      <c r="B40726">
        <v>1923</v>
      </c>
      <c r="C40726">
        <v>5669654</v>
      </c>
    </row>
    <row r="40727" spans="1:3" x14ac:dyDescent="0.3">
      <c r="A40727" t="s">
        <v>2285</v>
      </c>
      <c r="B40727">
        <v>1924</v>
      </c>
      <c r="C40727">
        <v>5717174</v>
      </c>
    </row>
    <row r="40728" spans="1:3" x14ac:dyDescent="0.3">
      <c r="A40728" t="s">
        <v>2285</v>
      </c>
      <c r="B40728">
        <v>1925</v>
      </c>
      <c r="C40728">
        <v>5765092</v>
      </c>
    </row>
    <row r="40729" spans="1:3" x14ac:dyDescent="0.3">
      <c r="A40729" t="s">
        <v>2285</v>
      </c>
      <c r="B40729">
        <v>1926</v>
      </c>
      <c r="C40729">
        <v>5813412</v>
      </c>
    </row>
    <row r="40730" spans="1:3" x14ac:dyDescent="0.3">
      <c r="A40730" t="s">
        <v>2285</v>
      </c>
      <c r="B40730">
        <v>1927</v>
      </c>
      <c r="C40730">
        <v>5862137</v>
      </c>
    </row>
    <row r="40731" spans="1:3" x14ac:dyDescent="0.3">
      <c r="A40731" t="s">
        <v>2285</v>
      </c>
      <c r="B40731">
        <v>1928</v>
      </c>
      <c r="C40731">
        <v>5911270</v>
      </c>
    </row>
    <row r="40732" spans="1:3" x14ac:dyDescent="0.3">
      <c r="A40732" t="s">
        <v>2285</v>
      </c>
      <c r="B40732">
        <v>1929</v>
      </c>
      <c r="C40732">
        <v>5959445</v>
      </c>
    </row>
    <row r="40733" spans="1:3" x14ac:dyDescent="0.3">
      <c r="A40733" t="s">
        <v>2285</v>
      </c>
      <c r="B40733">
        <v>1930</v>
      </c>
      <c r="C40733">
        <v>6006643</v>
      </c>
    </row>
    <row r="40734" spans="1:3" x14ac:dyDescent="0.3">
      <c r="A40734" t="s">
        <v>2285</v>
      </c>
      <c r="B40734">
        <v>1931</v>
      </c>
      <c r="C40734">
        <v>6052847</v>
      </c>
    </row>
    <row r="40735" spans="1:3" x14ac:dyDescent="0.3">
      <c r="A40735" t="s">
        <v>2285</v>
      </c>
      <c r="B40735">
        <v>1932</v>
      </c>
      <c r="C40735">
        <v>6098037</v>
      </c>
    </row>
    <row r="40736" spans="1:3" x14ac:dyDescent="0.3">
      <c r="A40736" t="s">
        <v>2285</v>
      </c>
      <c r="B40736">
        <v>1933</v>
      </c>
      <c r="C40736">
        <v>6142196</v>
      </c>
    </row>
    <row r="40737" spans="1:3" x14ac:dyDescent="0.3">
      <c r="A40737" t="s">
        <v>2285</v>
      </c>
      <c r="B40737">
        <v>1934</v>
      </c>
      <c r="C40737">
        <v>6186674</v>
      </c>
    </row>
    <row r="40738" spans="1:3" x14ac:dyDescent="0.3">
      <c r="A40738" t="s">
        <v>2285</v>
      </c>
      <c r="B40738">
        <v>1935</v>
      </c>
      <c r="C40738">
        <v>6231475</v>
      </c>
    </row>
    <row r="40739" spans="1:3" x14ac:dyDescent="0.3">
      <c r="A40739" t="s">
        <v>2285</v>
      </c>
      <c r="B40739">
        <v>1936</v>
      </c>
      <c r="C40739">
        <v>6276599</v>
      </c>
    </row>
    <row r="40740" spans="1:3" x14ac:dyDescent="0.3">
      <c r="A40740" t="s">
        <v>2285</v>
      </c>
      <c r="B40740">
        <v>1937</v>
      </c>
      <c r="C40740">
        <v>6322051</v>
      </c>
    </row>
    <row r="40741" spans="1:3" x14ac:dyDescent="0.3">
      <c r="A40741" t="s">
        <v>2285</v>
      </c>
      <c r="B40741">
        <v>1938</v>
      </c>
      <c r="C40741">
        <v>6367832</v>
      </c>
    </row>
    <row r="40742" spans="1:3" x14ac:dyDescent="0.3">
      <c r="A40742" t="s">
        <v>2285</v>
      </c>
      <c r="B40742">
        <v>1939</v>
      </c>
      <c r="C40742">
        <v>6431408</v>
      </c>
    </row>
    <row r="40743" spans="1:3" x14ac:dyDescent="0.3">
      <c r="A40743" t="s">
        <v>2285</v>
      </c>
      <c r="B40743">
        <v>1940</v>
      </c>
      <c r="C40743">
        <v>6513272</v>
      </c>
    </row>
    <row r="40744" spans="1:3" x14ac:dyDescent="0.3">
      <c r="A40744" t="s">
        <v>2285</v>
      </c>
      <c r="B40744">
        <v>1941</v>
      </c>
      <c r="C40744">
        <v>6613925</v>
      </c>
    </row>
    <row r="40745" spans="1:3" x14ac:dyDescent="0.3">
      <c r="A40745" t="s">
        <v>2285</v>
      </c>
      <c r="B40745">
        <v>1942</v>
      </c>
      <c r="C40745">
        <v>6733881</v>
      </c>
    </row>
    <row r="40746" spans="1:3" x14ac:dyDescent="0.3">
      <c r="A40746" t="s">
        <v>2285</v>
      </c>
      <c r="B40746">
        <v>1943</v>
      </c>
      <c r="C40746">
        <v>6873666</v>
      </c>
    </row>
    <row r="40747" spans="1:3" x14ac:dyDescent="0.3">
      <c r="A40747" t="s">
        <v>2285</v>
      </c>
      <c r="B40747">
        <v>1944</v>
      </c>
      <c r="C40747">
        <v>7016352</v>
      </c>
    </row>
    <row r="40748" spans="1:3" x14ac:dyDescent="0.3">
      <c r="A40748" t="s">
        <v>2285</v>
      </c>
      <c r="B40748">
        <v>1945</v>
      </c>
      <c r="C40748">
        <v>7162001</v>
      </c>
    </row>
    <row r="40749" spans="1:3" x14ac:dyDescent="0.3">
      <c r="A40749" t="s">
        <v>2285</v>
      </c>
      <c r="B40749">
        <v>1946</v>
      </c>
      <c r="C40749">
        <v>7310673</v>
      </c>
    </row>
    <row r="40750" spans="1:3" x14ac:dyDescent="0.3">
      <c r="A40750" t="s">
        <v>2285</v>
      </c>
      <c r="B40750">
        <v>1947</v>
      </c>
      <c r="C40750">
        <v>7462431</v>
      </c>
    </row>
    <row r="40751" spans="1:3" x14ac:dyDescent="0.3">
      <c r="A40751" t="s">
        <v>2285</v>
      </c>
      <c r="B40751">
        <v>1948</v>
      </c>
      <c r="C40751">
        <v>7617339</v>
      </c>
    </row>
    <row r="40752" spans="1:3" x14ac:dyDescent="0.3">
      <c r="A40752" t="s">
        <v>2285</v>
      </c>
      <c r="B40752">
        <v>1949</v>
      </c>
      <c r="C40752">
        <v>7786691</v>
      </c>
    </row>
    <row r="40753" spans="1:3" x14ac:dyDescent="0.3">
      <c r="A40753" t="s">
        <v>2285</v>
      </c>
      <c r="B40753">
        <v>1950</v>
      </c>
      <c r="C40753">
        <v>7971098</v>
      </c>
    </row>
    <row r="40754" spans="1:3" x14ac:dyDescent="0.3">
      <c r="A40754" t="s">
        <v>2285</v>
      </c>
      <c r="B40754">
        <v>1951</v>
      </c>
      <c r="C40754">
        <v>8108428</v>
      </c>
    </row>
    <row r="40755" spans="1:3" x14ac:dyDescent="0.3">
      <c r="A40755" t="s">
        <v>2285</v>
      </c>
      <c r="B40755">
        <v>1952</v>
      </c>
      <c r="C40755">
        <v>8256558</v>
      </c>
    </row>
    <row r="40756" spans="1:3" x14ac:dyDescent="0.3">
      <c r="A40756" t="s">
        <v>2285</v>
      </c>
      <c r="B40756">
        <v>1953</v>
      </c>
      <c r="C40756">
        <v>8417112</v>
      </c>
    </row>
    <row r="40757" spans="1:3" x14ac:dyDescent="0.3">
      <c r="A40757" t="s">
        <v>2285</v>
      </c>
      <c r="B40757">
        <v>1954</v>
      </c>
      <c r="C40757">
        <v>8591021</v>
      </c>
    </row>
    <row r="40758" spans="1:3" x14ac:dyDescent="0.3">
      <c r="A40758" t="s">
        <v>2285</v>
      </c>
      <c r="B40758">
        <v>1955</v>
      </c>
      <c r="C40758">
        <v>8778441</v>
      </c>
    </row>
    <row r="40759" spans="1:3" x14ac:dyDescent="0.3">
      <c r="A40759" t="s">
        <v>2285</v>
      </c>
      <c r="B40759">
        <v>1956</v>
      </c>
      <c r="C40759">
        <v>8978765</v>
      </c>
    </row>
    <row r="40760" spans="1:3" x14ac:dyDescent="0.3">
      <c r="A40760" t="s">
        <v>2285</v>
      </c>
      <c r="B40760">
        <v>1957</v>
      </c>
      <c r="C40760">
        <v>9190652</v>
      </c>
    </row>
    <row r="40761" spans="1:3" x14ac:dyDescent="0.3">
      <c r="A40761" t="s">
        <v>2285</v>
      </c>
      <c r="B40761">
        <v>1958</v>
      </c>
      <c r="C40761">
        <v>9412139</v>
      </c>
    </row>
    <row r="40762" spans="1:3" x14ac:dyDescent="0.3">
      <c r="A40762" t="s">
        <v>2285</v>
      </c>
      <c r="B40762">
        <v>1959</v>
      </c>
      <c r="C40762">
        <v>9640820</v>
      </c>
    </row>
    <row r="40763" spans="1:3" x14ac:dyDescent="0.3">
      <c r="A40763" t="s">
        <v>2285</v>
      </c>
      <c r="B40763">
        <v>1960</v>
      </c>
      <c r="C40763">
        <v>9874476</v>
      </c>
    </row>
    <row r="40764" spans="1:3" x14ac:dyDescent="0.3">
      <c r="A40764" t="s">
        <v>2285</v>
      </c>
      <c r="B40764">
        <v>1961</v>
      </c>
      <c r="C40764">
        <v>10111639</v>
      </c>
    </row>
    <row r="40765" spans="1:3" x14ac:dyDescent="0.3">
      <c r="A40765" t="s">
        <v>2285</v>
      </c>
      <c r="B40765">
        <v>1962</v>
      </c>
      <c r="C40765">
        <v>10352180</v>
      </c>
    </row>
    <row r="40766" spans="1:3" x14ac:dyDescent="0.3">
      <c r="A40766" t="s">
        <v>2285</v>
      </c>
      <c r="B40766">
        <v>1963</v>
      </c>
      <c r="C40766">
        <v>10597516</v>
      </c>
    </row>
    <row r="40767" spans="1:3" x14ac:dyDescent="0.3">
      <c r="A40767" t="s">
        <v>2285</v>
      </c>
      <c r="B40767">
        <v>1964</v>
      </c>
      <c r="C40767">
        <v>10849977</v>
      </c>
    </row>
    <row r="40768" spans="1:3" x14ac:dyDescent="0.3">
      <c r="A40768" t="s">
        <v>2285</v>
      </c>
      <c r="B40768">
        <v>1965</v>
      </c>
      <c r="C40768">
        <v>11110825</v>
      </c>
    </row>
    <row r="40769" spans="1:3" x14ac:dyDescent="0.3">
      <c r="A40769" t="s">
        <v>2285</v>
      </c>
      <c r="B40769">
        <v>1966</v>
      </c>
      <c r="C40769">
        <v>11380665</v>
      </c>
    </row>
    <row r="40770" spans="1:3" x14ac:dyDescent="0.3">
      <c r="A40770" t="s">
        <v>2285</v>
      </c>
      <c r="B40770">
        <v>1967</v>
      </c>
      <c r="C40770">
        <v>11657650</v>
      </c>
    </row>
    <row r="40771" spans="1:3" x14ac:dyDescent="0.3">
      <c r="A40771" t="s">
        <v>2285</v>
      </c>
      <c r="B40771">
        <v>1968</v>
      </c>
      <c r="C40771">
        <v>11937607</v>
      </c>
    </row>
    <row r="40772" spans="1:3" x14ac:dyDescent="0.3">
      <c r="A40772" t="s">
        <v>2285</v>
      </c>
      <c r="B40772">
        <v>1969</v>
      </c>
      <c r="C40772">
        <v>12214948</v>
      </c>
    </row>
    <row r="40773" spans="1:3" x14ac:dyDescent="0.3">
      <c r="A40773" t="s">
        <v>2285</v>
      </c>
      <c r="B40773">
        <v>1970</v>
      </c>
      <c r="C40773">
        <v>12485736</v>
      </c>
    </row>
    <row r="40774" spans="1:3" x14ac:dyDescent="0.3">
      <c r="A40774" t="s">
        <v>2285</v>
      </c>
      <c r="B40774">
        <v>1971</v>
      </c>
      <c r="C40774">
        <v>12747831</v>
      </c>
    </row>
    <row r="40775" spans="1:3" x14ac:dyDescent="0.3">
      <c r="A40775" t="s">
        <v>2285</v>
      </c>
      <c r="B40775">
        <v>1972</v>
      </c>
      <c r="C40775">
        <v>13002234</v>
      </c>
    </row>
    <row r="40776" spans="1:3" x14ac:dyDescent="0.3">
      <c r="A40776" t="s">
        <v>2285</v>
      </c>
      <c r="B40776">
        <v>1973</v>
      </c>
      <c r="C40776">
        <v>13252033</v>
      </c>
    </row>
    <row r="40777" spans="1:3" x14ac:dyDescent="0.3">
      <c r="A40777" t="s">
        <v>2285</v>
      </c>
      <c r="B40777">
        <v>1974</v>
      </c>
      <c r="C40777">
        <v>13501931</v>
      </c>
    </row>
    <row r="40778" spans="1:3" x14ac:dyDescent="0.3">
      <c r="A40778" t="s">
        <v>2285</v>
      </c>
      <c r="B40778">
        <v>1975</v>
      </c>
      <c r="C40778">
        <v>13755141</v>
      </c>
    </row>
    <row r="40779" spans="1:3" x14ac:dyDescent="0.3">
      <c r="A40779" t="s">
        <v>2285</v>
      </c>
      <c r="B40779">
        <v>1976</v>
      </c>
      <c r="C40779">
        <v>14012894</v>
      </c>
    </row>
    <row r="40780" spans="1:3" x14ac:dyDescent="0.3">
      <c r="A40780" t="s">
        <v>2285</v>
      </c>
      <c r="B40780">
        <v>1977</v>
      </c>
      <c r="C40780">
        <v>14273495</v>
      </c>
    </row>
    <row r="40781" spans="1:3" x14ac:dyDescent="0.3">
      <c r="A40781" t="s">
        <v>2285</v>
      </c>
      <c r="B40781">
        <v>1978</v>
      </c>
      <c r="C40781">
        <v>14533691</v>
      </c>
    </row>
    <row r="40782" spans="1:3" x14ac:dyDescent="0.3">
      <c r="A40782" t="s">
        <v>2285</v>
      </c>
      <c r="B40782">
        <v>1979</v>
      </c>
      <c r="C40782">
        <v>14788866</v>
      </c>
    </row>
    <row r="40783" spans="1:3" x14ac:dyDescent="0.3">
      <c r="A40783" t="s">
        <v>2285</v>
      </c>
      <c r="B40783">
        <v>1980</v>
      </c>
      <c r="C40783">
        <v>15035840</v>
      </c>
    </row>
    <row r="40784" spans="1:3" x14ac:dyDescent="0.3">
      <c r="A40784" t="s">
        <v>2285</v>
      </c>
      <c r="B40784">
        <v>1981</v>
      </c>
      <c r="C40784">
        <v>15272822</v>
      </c>
    </row>
    <row r="40785" spans="1:3" x14ac:dyDescent="0.3">
      <c r="A40785" t="s">
        <v>2285</v>
      </c>
      <c r="B40785">
        <v>1982</v>
      </c>
      <c r="C40785">
        <v>15501210</v>
      </c>
    </row>
    <row r="40786" spans="1:3" x14ac:dyDescent="0.3">
      <c r="A40786" t="s">
        <v>2285</v>
      </c>
      <c r="B40786">
        <v>1983</v>
      </c>
      <c r="C40786">
        <v>15724641</v>
      </c>
    </row>
    <row r="40787" spans="1:3" x14ac:dyDescent="0.3">
      <c r="A40787" t="s">
        <v>2285</v>
      </c>
      <c r="B40787">
        <v>1984</v>
      </c>
      <c r="C40787">
        <v>15948501</v>
      </c>
    </row>
    <row r="40788" spans="1:3" x14ac:dyDescent="0.3">
      <c r="A40788" t="s">
        <v>2285</v>
      </c>
      <c r="B40788">
        <v>1985</v>
      </c>
      <c r="C40788">
        <v>16176282</v>
      </c>
    </row>
    <row r="40789" spans="1:3" x14ac:dyDescent="0.3">
      <c r="A40789" t="s">
        <v>2285</v>
      </c>
      <c r="B40789">
        <v>1986</v>
      </c>
      <c r="C40789">
        <v>16408861</v>
      </c>
    </row>
    <row r="40790" spans="1:3" x14ac:dyDescent="0.3">
      <c r="A40790" t="s">
        <v>2285</v>
      </c>
      <c r="B40790">
        <v>1987</v>
      </c>
      <c r="C40790">
        <v>16643955</v>
      </c>
    </row>
    <row r="40791" spans="1:3" x14ac:dyDescent="0.3">
      <c r="A40791" t="s">
        <v>2285</v>
      </c>
      <c r="B40791">
        <v>1988</v>
      </c>
      <c r="C40791">
        <v>16878186</v>
      </c>
    </row>
    <row r="40792" spans="1:3" x14ac:dyDescent="0.3">
      <c r="A40792" t="s">
        <v>2285</v>
      </c>
      <c r="B40792">
        <v>1989</v>
      </c>
      <c r="C40792">
        <v>17106752</v>
      </c>
    </row>
    <row r="40793" spans="1:3" x14ac:dyDescent="0.3">
      <c r="A40793" t="s">
        <v>2285</v>
      </c>
      <c r="B40793">
        <v>1990</v>
      </c>
      <c r="C40793">
        <v>17325769</v>
      </c>
    </row>
    <row r="40794" spans="1:3" x14ac:dyDescent="0.3">
      <c r="A40794" t="s">
        <v>2285</v>
      </c>
      <c r="B40794">
        <v>1991</v>
      </c>
      <c r="C40794">
        <v>17535732</v>
      </c>
    </row>
    <row r="40795" spans="1:3" x14ac:dyDescent="0.3">
      <c r="A40795" t="s">
        <v>2285</v>
      </c>
      <c r="B40795">
        <v>1992</v>
      </c>
      <c r="C40795">
        <v>17736827</v>
      </c>
    </row>
    <row r="40796" spans="1:3" x14ac:dyDescent="0.3">
      <c r="A40796" t="s">
        <v>2285</v>
      </c>
      <c r="B40796">
        <v>1993</v>
      </c>
      <c r="C40796">
        <v>17924827</v>
      </c>
    </row>
    <row r="40797" spans="1:3" x14ac:dyDescent="0.3">
      <c r="A40797" t="s">
        <v>2285</v>
      </c>
      <c r="B40797">
        <v>1994</v>
      </c>
      <c r="C40797">
        <v>18094474</v>
      </c>
    </row>
    <row r="40798" spans="1:3" x14ac:dyDescent="0.3">
      <c r="A40798" t="s">
        <v>2285</v>
      </c>
      <c r="B40798">
        <v>1995</v>
      </c>
      <c r="C40798">
        <v>18242917</v>
      </c>
    </row>
    <row r="40799" spans="1:3" x14ac:dyDescent="0.3">
      <c r="A40799" t="s">
        <v>2285</v>
      </c>
      <c r="B40799">
        <v>1996</v>
      </c>
      <c r="C40799">
        <v>18367290</v>
      </c>
    </row>
    <row r="40800" spans="1:3" x14ac:dyDescent="0.3">
      <c r="A40800" t="s">
        <v>2285</v>
      </c>
      <c r="B40800">
        <v>1997</v>
      </c>
      <c r="C40800">
        <v>18470897</v>
      </c>
    </row>
    <row r="40801" spans="1:3" x14ac:dyDescent="0.3">
      <c r="A40801" t="s">
        <v>2285</v>
      </c>
      <c r="B40801">
        <v>1998</v>
      </c>
      <c r="C40801">
        <v>18564595</v>
      </c>
    </row>
    <row r="40802" spans="1:3" x14ac:dyDescent="0.3">
      <c r="A40802" t="s">
        <v>2285</v>
      </c>
      <c r="B40802">
        <v>1999</v>
      </c>
      <c r="C40802">
        <v>18663293</v>
      </c>
    </row>
    <row r="40803" spans="1:3" x14ac:dyDescent="0.3">
      <c r="A40803" t="s">
        <v>2285</v>
      </c>
      <c r="B40803">
        <v>2000</v>
      </c>
      <c r="C40803">
        <v>18777606</v>
      </c>
    </row>
    <row r="40804" spans="1:3" x14ac:dyDescent="0.3">
      <c r="A40804" t="s">
        <v>2285</v>
      </c>
      <c r="B40804">
        <v>2001</v>
      </c>
      <c r="C40804">
        <v>18911727</v>
      </c>
    </row>
    <row r="40805" spans="1:3" x14ac:dyDescent="0.3">
      <c r="A40805" t="s">
        <v>2285</v>
      </c>
      <c r="B40805">
        <v>2002</v>
      </c>
      <c r="C40805">
        <v>19062476</v>
      </c>
    </row>
    <row r="40806" spans="1:3" x14ac:dyDescent="0.3">
      <c r="A40806" t="s">
        <v>2285</v>
      </c>
      <c r="B40806">
        <v>2003</v>
      </c>
      <c r="C40806">
        <v>19224036</v>
      </c>
    </row>
    <row r="40807" spans="1:3" x14ac:dyDescent="0.3">
      <c r="A40807" t="s">
        <v>2285</v>
      </c>
      <c r="B40807">
        <v>2004</v>
      </c>
      <c r="C40807">
        <v>19387153</v>
      </c>
    </row>
    <row r="40808" spans="1:3" x14ac:dyDescent="0.3">
      <c r="A40808" t="s">
        <v>2285</v>
      </c>
      <c r="B40808">
        <v>2005</v>
      </c>
      <c r="C40808">
        <v>19544988</v>
      </c>
    </row>
    <row r="40809" spans="1:3" x14ac:dyDescent="0.3">
      <c r="A40809" t="s">
        <v>2285</v>
      </c>
      <c r="B40809">
        <v>2006</v>
      </c>
      <c r="C40809">
        <v>19695977</v>
      </c>
    </row>
    <row r="40810" spans="1:3" x14ac:dyDescent="0.3">
      <c r="A40810" t="s">
        <v>2285</v>
      </c>
      <c r="B40810">
        <v>2007</v>
      </c>
      <c r="C40810">
        <v>19842044</v>
      </c>
    </row>
    <row r="40811" spans="1:3" x14ac:dyDescent="0.3">
      <c r="A40811" t="s">
        <v>2285</v>
      </c>
      <c r="B40811">
        <v>2008</v>
      </c>
      <c r="C40811">
        <v>19983984</v>
      </c>
    </row>
    <row r="40812" spans="1:3" x14ac:dyDescent="0.3">
      <c r="A40812" t="s">
        <v>2285</v>
      </c>
      <c r="B40812">
        <v>2009</v>
      </c>
      <c r="C40812">
        <v>20123508</v>
      </c>
    </row>
    <row r="40813" spans="1:3" x14ac:dyDescent="0.3">
      <c r="A40813" t="s">
        <v>2285</v>
      </c>
      <c r="B40813">
        <v>2010</v>
      </c>
      <c r="C40813">
        <v>20261738</v>
      </c>
    </row>
    <row r="40814" spans="1:3" x14ac:dyDescent="0.3">
      <c r="A40814" t="s">
        <v>2285</v>
      </c>
      <c r="B40814">
        <v>2011</v>
      </c>
      <c r="C40814">
        <v>20398496</v>
      </c>
    </row>
    <row r="40815" spans="1:3" x14ac:dyDescent="0.3">
      <c r="A40815" t="s">
        <v>2285</v>
      </c>
      <c r="B40815">
        <v>2012</v>
      </c>
      <c r="C40815">
        <v>20532599</v>
      </c>
    </row>
    <row r="40816" spans="1:3" x14ac:dyDescent="0.3">
      <c r="A40816" t="s">
        <v>2285</v>
      </c>
      <c r="B40816">
        <v>2013</v>
      </c>
      <c r="C40816">
        <v>20663053</v>
      </c>
    </row>
    <row r="40817" spans="1:3" x14ac:dyDescent="0.3">
      <c r="A40817" t="s">
        <v>2285</v>
      </c>
      <c r="B40817">
        <v>2014</v>
      </c>
      <c r="C40817">
        <v>20788512</v>
      </c>
    </row>
    <row r="40818" spans="1:3" x14ac:dyDescent="0.3">
      <c r="A40818" t="s">
        <v>2285</v>
      </c>
      <c r="B40818">
        <v>2015</v>
      </c>
      <c r="C40818">
        <v>20908024</v>
      </c>
    </row>
    <row r="40819" spans="1:3" x14ac:dyDescent="0.3">
      <c r="A40819" t="s">
        <v>2285</v>
      </c>
      <c r="B40819">
        <v>2016</v>
      </c>
      <c r="C40819">
        <v>21021177</v>
      </c>
    </row>
    <row r="40820" spans="1:3" x14ac:dyDescent="0.3">
      <c r="A40820" t="s">
        <v>2285</v>
      </c>
      <c r="B40820">
        <v>2017</v>
      </c>
      <c r="C40820">
        <v>21128028</v>
      </c>
    </row>
    <row r="40821" spans="1:3" x14ac:dyDescent="0.3">
      <c r="A40821" t="s">
        <v>2285</v>
      </c>
      <c r="B40821">
        <v>2018</v>
      </c>
      <c r="C40821">
        <v>21228760</v>
      </c>
    </row>
    <row r="40822" spans="1:3" x14ac:dyDescent="0.3">
      <c r="A40822" t="s">
        <v>2285</v>
      </c>
      <c r="B40822">
        <v>2019</v>
      </c>
      <c r="C40822">
        <v>21323734</v>
      </c>
    </row>
    <row r="40823" spans="1:3" x14ac:dyDescent="0.3">
      <c r="A40823" t="s">
        <v>2285</v>
      </c>
      <c r="B40823">
        <v>2020</v>
      </c>
      <c r="C40823">
        <v>21413250</v>
      </c>
    </row>
    <row r="40824" spans="1:3" x14ac:dyDescent="0.3">
      <c r="A40824" t="s">
        <v>2285</v>
      </c>
      <c r="B40824">
        <v>2021</v>
      </c>
      <c r="C40824">
        <v>21497306</v>
      </c>
    </row>
    <row r="40825" spans="1:3" x14ac:dyDescent="0.3">
      <c r="A40825" t="s">
        <v>2286</v>
      </c>
      <c r="B40825">
        <v>1800</v>
      </c>
      <c r="C40825">
        <v>3994154</v>
      </c>
    </row>
    <row r="40826" spans="1:3" x14ac:dyDescent="0.3">
      <c r="A40826" t="s">
        <v>2286</v>
      </c>
      <c r="B40826">
        <v>1801</v>
      </c>
      <c r="C40826">
        <v>3999435</v>
      </c>
    </row>
    <row r="40827" spans="1:3" x14ac:dyDescent="0.3">
      <c r="A40827" t="s">
        <v>2286</v>
      </c>
      <c r="B40827">
        <v>1802</v>
      </c>
      <c r="C40827">
        <v>4004722</v>
      </c>
    </row>
    <row r="40828" spans="1:3" x14ac:dyDescent="0.3">
      <c r="A40828" t="s">
        <v>2286</v>
      </c>
      <c r="B40828">
        <v>1803</v>
      </c>
      <c r="C40828">
        <v>4010017</v>
      </c>
    </row>
    <row r="40829" spans="1:3" x14ac:dyDescent="0.3">
      <c r="A40829" t="s">
        <v>2286</v>
      </c>
      <c r="B40829">
        <v>1804</v>
      </c>
      <c r="C40829">
        <v>4015320</v>
      </c>
    </row>
    <row r="40830" spans="1:3" x14ac:dyDescent="0.3">
      <c r="A40830" t="s">
        <v>2286</v>
      </c>
      <c r="B40830">
        <v>1805</v>
      </c>
      <c r="C40830">
        <v>4020628</v>
      </c>
    </row>
    <row r="40831" spans="1:3" x14ac:dyDescent="0.3">
      <c r="A40831" t="s">
        <v>2286</v>
      </c>
      <c r="B40831">
        <v>1806</v>
      </c>
      <c r="C40831">
        <v>4025945</v>
      </c>
    </row>
    <row r="40832" spans="1:3" x14ac:dyDescent="0.3">
      <c r="A40832" t="s">
        <v>2286</v>
      </c>
      <c r="B40832">
        <v>1807</v>
      </c>
      <c r="C40832">
        <v>4031267</v>
      </c>
    </row>
    <row r="40833" spans="1:3" x14ac:dyDescent="0.3">
      <c r="A40833" t="s">
        <v>2286</v>
      </c>
      <c r="B40833">
        <v>1808</v>
      </c>
      <c r="C40833">
        <v>4036597</v>
      </c>
    </row>
    <row r="40834" spans="1:3" x14ac:dyDescent="0.3">
      <c r="A40834" t="s">
        <v>2286</v>
      </c>
      <c r="B40834">
        <v>1809</v>
      </c>
      <c r="C40834">
        <v>4041935</v>
      </c>
    </row>
    <row r="40835" spans="1:3" x14ac:dyDescent="0.3">
      <c r="A40835" t="s">
        <v>2286</v>
      </c>
      <c r="B40835">
        <v>1810</v>
      </c>
      <c r="C40835">
        <v>4047408</v>
      </c>
    </row>
    <row r="40836" spans="1:3" x14ac:dyDescent="0.3">
      <c r="A40836" t="s">
        <v>2286</v>
      </c>
      <c r="B40836">
        <v>1811</v>
      </c>
      <c r="C40836">
        <v>4053372</v>
      </c>
    </row>
    <row r="40837" spans="1:3" x14ac:dyDescent="0.3">
      <c r="A40837" t="s">
        <v>2286</v>
      </c>
      <c r="B40837">
        <v>1812</v>
      </c>
      <c r="C40837">
        <v>4059957</v>
      </c>
    </row>
    <row r="40838" spans="1:3" x14ac:dyDescent="0.3">
      <c r="A40838" t="s">
        <v>2286</v>
      </c>
      <c r="B40838">
        <v>1813</v>
      </c>
      <c r="C40838">
        <v>4067169</v>
      </c>
    </row>
    <row r="40839" spans="1:3" x14ac:dyDescent="0.3">
      <c r="A40839" t="s">
        <v>2286</v>
      </c>
      <c r="B40839">
        <v>1814</v>
      </c>
      <c r="C40839">
        <v>4075011</v>
      </c>
    </row>
    <row r="40840" spans="1:3" x14ac:dyDescent="0.3">
      <c r="A40840" t="s">
        <v>2286</v>
      </c>
      <c r="B40840">
        <v>1815</v>
      </c>
      <c r="C40840">
        <v>4083486</v>
      </c>
    </row>
    <row r="40841" spans="1:3" x14ac:dyDescent="0.3">
      <c r="A40841" t="s">
        <v>2286</v>
      </c>
      <c r="B40841">
        <v>1816</v>
      </c>
      <c r="C40841">
        <v>4092598</v>
      </c>
    </row>
    <row r="40842" spans="1:3" x14ac:dyDescent="0.3">
      <c r="A40842" t="s">
        <v>2286</v>
      </c>
      <c r="B40842">
        <v>1817</v>
      </c>
      <c r="C40842">
        <v>4102351</v>
      </c>
    </row>
    <row r="40843" spans="1:3" x14ac:dyDescent="0.3">
      <c r="A40843" t="s">
        <v>2286</v>
      </c>
      <c r="B40843">
        <v>1818</v>
      </c>
      <c r="C40843">
        <v>4112747</v>
      </c>
    </row>
    <row r="40844" spans="1:3" x14ac:dyDescent="0.3">
      <c r="A40844" t="s">
        <v>2286</v>
      </c>
      <c r="B40844">
        <v>1819</v>
      </c>
      <c r="C40844">
        <v>4123792</v>
      </c>
    </row>
    <row r="40845" spans="1:3" x14ac:dyDescent="0.3">
      <c r="A40845" t="s">
        <v>2286</v>
      </c>
      <c r="B40845">
        <v>1820</v>
      </c>
      <c r="C40845">
        <v>4135488</v>
      </c>
    </row>
    <row r="40846" spans="1:3" x14ac:dyDescent="0.3">
      <c r="A40846" t="s">
        <v>2286</v>
      </c>
      <c r="B40846">
        <v>1821</v>
      </c>
      <c r="C40846">
        <v>4147839</v>
      </c>
    </row>
    <row r="40847" spans="1:3" x14ac:dyDescent="0.3">
      <c r="A40847" t="s">
        <v>2286</v>
      </c>
      <c r="B40847">
        <v>1822</v>
      </c>
      <c r="C40847">
        <v>4160849</v>
      </c>
    </row>
    <row r="40848" spans="1:3" x14ac:dyDescent="0.3">
      <c r="A40848" t="s">
        <v>2286</v>
      </c>
      <c r="B40848">
        <v>1823</v>
      </c>
      <c r="C40848">
        <v>4174522</v>
      </c>
    </row>
    <row r="40849" spans="1:3" x14ac:dyDescent="0.3">
      <c r="A40849" t="s">
        <v>2286</v>
      </c>
      <c r="B40849">
        <v>1824</v>
      </c>
      <c r="C40849">
        <v>4188861</v>
      </c>
    </row>
    <row r="40850" spans="1:3" x14ac:dyDescent="0.3">
      <c r="A40850" t="s">
        <v>2286</v>
      </c>
      <c r="B40850">
        <v>1825</v>
      </c>
      <c r="C40850">
        <v>4203871</v>
      </c>
    </row>
    <row r="40851" spans="1:3" x14ac:dyDescent="0.3">
      <c r="A40851" t="s">
        <v>2286</v>
      </c>
      <c r="B40851">
        <v>1826</v>
      </c>
      <c r="C40851">
        <v>4219554</v>
      </c>
    </row>
    <row r="40852" spans="1:3" x14ac:dyDescent="0.3">
      <c r="A40852" t="s">
        <v>2286</v>
      </c>
      <c r="B40852">
        <v>1827</v>
      </c>
      <c r="C40852">
        <v>4235916</v>
      </c>
    </row>
    <row r="40853" spans="1:3" x14ac:dyDescent="0.3">
      <c r="A40853" t="s">
        <v>2286</v>
      </c>
      <c r="B40853">
        <v>1828</v>
      </c>
      <c r="C40853">
        <v>4252959</v>
      </c>
    </row>
    <row r="40854" spans="1:3" x14ac:dyDescent="0.3">
      <c r="A40854" t="s">
        <v>2286</v>
      </c>
      <c r="B40854">
        <v>1829</v>
      </c>
      <c r="C40854">
        <v>4270687</v>
      </c>
    </row>
    <row r="40855" spans="1:3" x14ac:dyDescent="0.3">
      <c r="A40855" t="s">
        <v>2286</v>
      </c>
      <c r="B40855">
        <v>1830</v>
      </c>
      <c r="C40855">
        <v>4289105</v>
      </c>
    </row>
    <row r="40856" spans="1:3" x14ac:dyDescent="0.3">
      <c r="A40856" t="s">
        <v>2286</v>
      </c>
      <c r="B40856">
        <v>1831</v>
      </c>
      <c r="C40856">
        <v>4308216</v>
      </c>
    </row>
    <row r="40857" spans="1:3" x14ac:dyDescent="0.3">
      <c r="A40857" t="s">
        <v>2286</v>
      </c>
      <c r="B40857">
        <v>1832</v>
      </c>
      <c r="C40857">
        <v>4327412</v>
      </c>
    </row>
    <row r="40858" spans="1:3" x14ac:dyDescent="0.3">
      <c r="A40858" t="s">
        <v>2286</v>
      </c>
      <c r="B40858">
        <v>1833</v>
      </c>
      <c r="C40858">
        <v>4346694</v>
      </c>
    </row>
    <row r="40859" spans="1:3" x14ac:dyDescent="0.3">
      <c r="A40859" t="s">
        <v>2286</v>
      </c>
      <c r="B40859">
        <v>1834</v>
      </c>
      <c r="C40859">
        <v>4366061</v>
      </c>
    </row>
    <row r="40860" spans="1:3" x14ac:dyDescent="0.3">
      <c r="A40860" t="s">
        <v>2286</v>
      </c>
      <c r="B40860">
        <v>1835</v>
      </c>
      <c r="C40860">
        <v>4385515</v>
      </c>
    </row>
    <row r="40861" spans="1:3" x14ac:dyDescent="0.3">
      <c r="A40861" t="s">
        <v>2286</v>
      </c>
      <c r="B40861">
        <v>1836</v>
      </c>
      <c r="C40861">
        <v>4405056</v>
      </c>
    </row>
    <row r="40862" spans="1:3" x14ac:dyDescent="0.3">
      <c r="A40862" t="s">
        <v>2286</v>
      </c>
      <c r="B40862">
        <v>1837</v>
      </c>
      <c r="C40862">
        <v>4424683</v>
      </c>
    </row>
    <row r="40863" spans="1:3" x14ac:dyDescent="0.3">
      <c r="A40863" t="s">
        <v>2286</v>
      </c>
      <c r="B40863">
        <v>1838</v>
      </c>
      <c r="C40863">
        <v>4444398</v>
      </c>
    </row>
    <row r="40864" spans="1:3" x14ac:dyDescent="0.3">
      <c r="A40864" t="s">
        <v>2286</v>
      </c>
      <c r="B40864">
        <v>1839</v>
      </c>
      <c r="C40864">
        <v>4464201</v>
      </c>
    </row>
    <row r="40865" spans="1:3" x14ac:dyDescent="0.3">
      <c r="A40865" t="s">
        <v>2286</v>
      </c>
      <c r="B40865">
        <v>1840</v>
      </c>
      <c r="C40865">
        <v>4484092</v>
      </c>
    </row>
    <row r="40866" spans="1:3" x14ac:dyDescent="0.3">
      <c r="A40866" t="s">
        <v>2286</v>
      </c>
      <c r="B40866">
        <v>1841</v>
      </c>
      <c r="C40866">
        <v>4504072</v>
      </c>
    </row>
    <row r="40867" spans="1:3" x14ac:dyDescent="0.3">
      <c r="A40867" t="s">
        <v>2286</v>
      </c>
      <c r="B40867">
        <v>1842</v>
      </c>
      <c r="C40867">
        <v>4524141</v>
      </c>
    </row>
    <row r="40868" spans="1:3" x14ac:dyDescent="0.3">
      <c r="A40868" t="s">
        <v>2286</v>
      </c>
      <c r="B40868">
        <v>1843</v>
      </c>
      <c r="C40868">
        <v>4544299</v>
      </c>
    </row>
    <row r="40869" spans="1:3" x14ac:dyDescent="0.3">
      <c r="A40869" t="s">
        <v>2286</v>
      </c>
      <c r="B40869">
        <v>1844</v>
      </c>
      <c r="C40869">
        <v>4564547</v>
      </c>
    </row>
    <row r="40870" spans="1:3" x14ac:dyDescent="0.3">
      <c r="A40870" t="s">
        <v>2286</v>
      </c>
      <c r="B40870">
        <v>1845</v>
      </c>
      <c r="C40870">
        <v>4584885</v>
      </c>
    </row>
    <row r="40871" spans="1:3" x14ac:dyDescent="0.3">
      <c r="A40871" t="s">
        <v>2286</v>
      </c>
      <c r="B40871">
        <v>1846</v>
      </c>
      <c r="C40871">
        <v>4605314</v>
      </c>
    </row>
    <row r="40872" spans="1:3" x14ac:dyDescent="0.3">
      <c r="A40872" t="s">
        <v>2286</v>
      </c>
      <c r="B40872">
        <v>1847</v>
      </c>
      <c r="C40872">
        <v>4625834</v>
      </c>
    </row>
    <row r="40873" spans="1:3" x14ac:dyDescent="0.3">
      <c r="A40873" t="s">
        <v>2286</v>
      </c>
      <c r="B40873">
        <v>1848</v>
      </c>
      <c r="C40873">
        <v>4646445</v>
      </c>
    </row>
    <row r="40874" spans="1:3" x14ac:dyDescent="0.3">
      <c r="A40874" t="s">
        <v>2286</v>
      </c>
      <c r="B40874">
        <v>1849</v>
      </c>
      <c r="C40874">
        <v>4667148</v>
      </c>
    </row>
    <row r="40875" spans="1:3" x14ac:dyDescent="0.3">
      <c r="A40875" t="s">
        <v>2286</v>
      </c>
      <c r="B40875">
        <v>1850</v>
      </c>
      <c r="C40875">
        <v>4687944</v>
      </c>
    </row>
    <row r="40876" spans="1:3" x14ac:dyDescent="0.3">
      <c r="A40876" t="s">
        <v>2286</v>
      </c>
      <c r="B40876">
        <v>1851</v>
      </c>
      <c r="C40876">
        <v>4693378</v>
      </c>
    </row>
    <row r="40877" spans="1:3" x14ac:dyDescent="0.3">
      <c r="A40877" t="s">
        <v>2286</v>
      </c>
      <c r="B40877">
        <v>1852</v>
      </c>
      <c r="C40877">
        <v>4698767</v>
      </c>
    </row>
    <row r="40878" spans="1:3" x14ac:dyDescent="0.3">
      <c r="A40878" t="s">
        <v>2286</v>
      </c>
      <c r="B40878">
        <v>1853</v>
      </c>
      <c r="C40878">
        <v>4704111</v>
      </c>
    </row>
    <row r="40879" spans="1:3" x14ac:dyDescent="0.3">
      <c r="A40879" t="s">
        <v>2286</v>
      </c>
      <c r="B40879">
        <v>1854</v>
      </c>
      <c r="C40879">
        <v>4709410</v>
      </c>
    </row>
    <row r="40880" spans="1:3" x14ac:dyDescent="0.3">
      <c r="A40880" t="s">
        <v>2286</v>
      </c>
      <c r="B40880">
        <v>1855</v>
      </c>
      <c r="C40880">
        <v>4714662</v>
      </c>
    </row>
    <row r="40881" spans="1:3" x14ac:dyDescent="0.3">
      <c r="A40881" t="s">
        <v>2286</v>
      </c>
      <c r="B40881">
        <v>1856</v>
      </c>
      <c r="C40881">
        <v>4719868</v>
      </c>
    </row>
    <row r="40882" spans="1:3" x14ac:dyDescent="0.3">
      <c r="A40882" t="s">
        <v>2286</v>
      </c>
      <c r="B40882">
        <v>1857</v>
      </c>
      <c r="C40882">
        <v>4725027</v>
      </c>
    </row>
    <row r="40883" spans="1:3" x14ac:dyDescent="0.3">
      <c r="A40883" t="s">
        <v>2286</v>
      </c>
      <c r="B40883">
        <v>1858</v>
      </c>
      <c r="C40883">
        <v>4730137</v>
      </c>
    </row>
    <row r="40884" spans="1:3" x14ac:dyDescent="0.3">
      <c r="A40884" t="s">
        <v>2286</v>
      </c>
      <c r="B40884">
        <v>1859</v>
      </c>
      <c r="C40884">
        <v>4735200</v>
      </c>
    </row>
    <row r="40885" spans="1:3" x14ac:dyDescent="0.3">
      <c r="A40885" t="s">
        <v>2286</v>
      </c>
      <c r="B40885">
        <v>1860</v>
      </c>
      <c r="C40885">
        <v>4740213</v>
      </c>
    </row>
    <row r="40886" spans="1:3" x14ac:dyDescent="0.3">
      <c r="A40886" t="s">
        <v>2286</v>
      </c>
      <c r="B40886">
        <v>1861</v>
      </c>
      <c r="C40886">
        <v>4745178</v>
      </c>
    </row>
    <row r="40887" spans="1:3" x14ac:dyDescent="0.3">
      <c r="A40887" t="s">
        <v>2286</v>
      </c>
      <c r="B40887">
        <v>1862</v>
      </c>
      <c r="C40887">
        <v>4750092</v>
      </c>
    </row>
    <row r="40888" spans="1:3" x14ac:dyDescent="0.3">
      <c r="A40888" t="s">
        <v>2286</v>
      </c>
      <c r="B40888">
        <v>1863</v>
      </c>
      <c r="C40888">
        <v>4754956</v>
      </c>
    </row>
    <row r="40889" spans="1:3" x14ac:dyDescent="0.3">
      <c r="A40889" t="s">
        <v>2286</v>
      </c>
      <c r="B40889">
        <v>1864</v>
      </c>
      <c r="C40889">
        <v>4759769</v>
      </c>
    </row>
    <row r="40890" spans="1:3" x14ac:dyDescent="0.3">
      <c r="A40890" t="s">
        <v>2286</v>
      </c>
      <c r="B40890">
        <v>1865</v>
      </c>
      <c r="C40890">
        <v>4764531</v>
      </c>
    </row>
    <row r="40891" spans="1:3" x14ac:dyDescent="0.3">
      <c r="A40891" t="s">
        <v>2286</v>
      </c>
      <c r="B40891">
        <v>1866</v>
      </c>
      <c r="C40891">
        <v>4769241</v>
      </c>
    </row>
    <row r="40892" spans="1:3" x14ac:dyDescent="0.3">
      <c r="A40892" t="s">
        <v>2286</v>
      </c>
      <c r="B40892">
        <v>1867</v>
      </c>
      <c r="C40892">
        <v>4773897</v>
      </c>
    </row>
    <row r="40893" spans="1:3" x14ac:dyDescent="0.3">
      <c r="A40893" t="s">
        <v>2286</v>
      </c>
      <c r="B40893">
        <v>1868</v>
      </c>
      <c r="C40893">
        <v>4778501</v>
      </c>
    </row>
    <row r="40894" spans="1:3" x14ac:dyDescent="0.3">
      <c r="A40894" t="s">
        <v>2286</v>
      </c>
      <c r="B40894">
        <v>1869</v>
      </c>
      <c r="C40894">
        <v>4783051</v>
      </c>
    </row>
    <row r="40895" spans="1:3" x14ac:dyDescent="0.3">
      <c r="A40895" t="s">
        <v>2286</v>
      </c>
      <c r="B40895">
        <v>1870</v>
      </c>
      <c r="C40895">
        <v>4787547</v>
      </c>
    </row>
    <row r="40896" spans="1:3" x14ac:dyDescent="0.3">
      <c r="A40896" t="s">
        <v>2286</v>
      </c>
      <c r="B40896">
        <v>1871</v>
      </c>
      <c r="C40896">
        <v>4790725</v>
      </c>
    </row>
    <row r="40897" spans="1:3" x14ac:dyDescent="0.3">
      <c r="A40897" t="s">
        <v>2286</v>
      </c>
      <c r="B40897">
        <v>1872</v>
      </c>
      <c r="C40897">
        <v>4795109</v>
      </c>
    </row>
    <row r="40898" spans="1:3" x14ac:dyDescent="0.3">
      <c r="A40898" t="s">
        <v>2286</v>
      </c>
      <c r="B40898">
        <v>1873</v>
      </c>
      <c r="C40898">
        <v>4799437</v>
      </c>
    </row>
    <row r="40899" spans="1:3" x14ac:dyDescent="0.3">
      <c r="A40899" t="s">
        <v>2286</v>
      </c>
      <c r="B40899">
        <v>1874</v>
      </c>
      <c r="C40899">
        <v>4803709</v>
      </c>
    </row>
    <row r="40900" spans="1:3" x14ac:dyDescent="0.3">
      <c r="A40900" t="s">
        <v>2286</v>
      </c>
      <c r="B40900">
        <v>1875</v>
      </c>
      <c r="C40900">
        <v>4807923</v>
      </c>
    </row>
    <row r="40901" spans="1:3" x14ac:dyDescent="0.3">
      <c r="A40901" t="s">
        <v>2286</v>
      </c>
      <c r="B40901">
        <v>1876</v>
      </c>
      <c r="C40901">
        <v>4812079</v>
      </c>
    </row>
    <row r="40902" spans="1:3" x14ac:dyDescent="0.3">
      <c r="A40902" t="s">
        <v>2286</v>
      </c>
      <c r="B40902">
        <v>1877</v>
      </c>
      <c r="C40902">
        <v>4816178</v>
      </c>
    </row>
    <row r="40903" spans="1:3" x14ac:dyDescent="0.3">
      <c r="A40903" t="s">
        <v>2286</v>
      </c>
      <c r="B40903">
        <v>1878</v>
      </c>
      <c r="C40903">
        <v>4820217</v>
      </c>
    </row>
    <row r="40904" spans="1:3" x14ac:dyDescent="0.3">
      <c r="A40904" t="s">
        <v>2286</v>
      </c>
      <c r="B40904">
        <v>1879</v>
      </c>
      <c r="C40904">
        <v>4824196</v>
      </c>
    </row>
    <row r="40905" spans="1:3" x14ac:dyDescent="0.3">
      <c r="A40905" t="s">
        <v>2286</v>
      </c>
      <c r="B40905">
        <v>1880</v>
      </c>
      <c r="C40905">
        <v>4828115</v>
      </c>
    </row>
    <row r="40906" spans="1:3" x14ac:dyDescent="0.3">
      <c r="A40906" t="s">
        <v>2286</v>
      </c>
      <c r="B40906">
        <v>1881</v>
      </c>
      <c r="C40906">
        <v>4831973</v>
      </c>
    </row>
    <row r="40907" spans="1:3" x14ac:dyDescent="0.3">
      <c r="A40907" t="s">
        <v>2286</v>
      </c>
      <c r="B40907">
        <v>1882</v>
      </c>
      <c r="C40907">
        <v>4835770</v>
      </c>
    </row>
    <row r="40908" spans="1:3" x14ac:dyDescent="0.3">
      <c r="A40908" t="s">
        <v>2286</v>
      </c>
      <c r="B40908">
        <v>1883</v>
      </c>
      <c r="C40908">
        <v>4839505</v>
      </c>
    </row>
    <row r="40909" spans="1:3" x14ac:dyDescent="0.3">
      <c r="A40909" t="s">
        <v>2286</v>
      </c>
      <c r="B40909">
        <v>1884</v>
      </c>
      <c r="C40909">
        <v>4843177</v>
      </c>
    </row>
    <row r="40910" spans="1:3" x14ac:dyDescent="0.3">
      <c r="A40910" t="s">
        <v>2286</v>
      </c>
      <c r="B40910">
        <v>1885</v>
      </c>
      <c r="C40910">
        <v>4846785</v>
      </c>
    </row>
    <row r="40911" spans="1:3" x14ac:dyDescent="0.3">
      <c r="A40911" t="s">
        <v>2286</v>
      </c>
      <c r="B40911">
        <v>1886</v>
      </c>
      <c r="C40911">
        <v>4850330</v>
      </c>
    </row>
    <row r="40912" spans="1:3" x14ac:dyDescent="0.3">
      <c r="A40912" t="s">
        <v>2286</v>
      </c>
      <c r="B40912">
        <v>1887</v>
      </c>
      <c r="C40912">
        <v>4853810</v>
      </c>
    </row>
    <row r="40913" spans="1:3" x14ac:dyDescent="0.3">
      <c r="A40913" t="s">
        <v>2286</v>
      </c>
      <c r="B40913">
        <v>1888</v>
      </c>
      <c r="C40913">
        <v>4857225</v>
      </c>
    </row>
    <row r="40914" spans="1:3" x14ac:dyDescent="0.3">
      <c r="A40914" t="s">
        <v>2286</v>
      </c>
      <c r="B40914">
        <v>1889</v>
      </c>
      <c r="C40914">
        <v>4860574</v>
      </c>
    </row>
    <row r="40915" spans="1:3" x14ac:dyDescent="0.3">
      <c r="A40915" t="s">
        <v>2286</v>
      </c>
      <c r="B40915">
        <v>1890</v>
      </c>
      <c r="C40915">
        <v>4863856</v>
      </c>
    </row>
    <row r="40916" spans="1:3" x14ac:dyDescent="0.3">
      <c r="A40916" t="s">
        <v>2286</v>
      </c>
      <c r="B40916">
        <v>1891</v>
      </c>
      <c r="C40916">
        <v>4867071</v>
      </c>
    </row>
    <row r="40917" spans="1:3" x14ac:dyDescent="0.3">
      <c r="A40917" t="s">
        <v>2286</v>
      </c>
      <c r="B40917">
        <v>1892</v>
      </c>
      <c r="C40917">
        <v>4870218</v>
      </c>
    </row>
    <row r="40918" spans="1:3" x14ac:dyDescent="0.3">
      <c r="A40918" t="s">
        <v>2286</v>
      </c>
      <c r="B40918">
        <v>1893</v>
      </c>
      <c r="C40918">
        <v>4873296</v>
      </c>
    </row>
    <row r="40919" spans="1:3" x14ac:dyDescent="0.3">
      <c r="A40919" t="s">
        <v>2286</v>
      </c>
      <c r="B40919">
        <v>1894</v>
      </c>
      <c r="C40919">
        <v>4876305</v>
      </c>
    </row>
    <row r="40920" spans="1:3" x14ac:dyDescent="0.3">
      <c r="A40920" t="s">
        <v>2286</v>
      </c>
      <c r="B40920">
        <v>1895</v>
      </c>
      <c r="C40920">
        <v>4879245</v>
      </c>
    </row>
    <row r="40921" spans="1:3" x14ac:dyDescent="0.3">
      <c r="A40921" t="s">
        <v>2286</v>
      </c>
      <c r="B40921">
        <v>1896</v>
      </c>
      <c r="C40921">
        <v>4882113</v>
      </c>
    </row>
    <row r="40922" spans="1:3" x14ac:dyDescent="0.3">
      <c r="A40922" t="s">
        <v>2286</v>
      </c>
      <c r="B40922">
        <v>1897</v>
      </c>
      <c r="C40922">
        <v>4884911</v>
      </c>
    </row>
    <row r="40923" spans="1:3" x14ac:dyDescent="0.3">
      <c r="A40923" t="s">
        <v>2286</v>
      </c>
      <c r="B40923">
        <v>1898</v>
      </c>
      <c r="C40923">
        <v>4887636</v>
      </c>
    </row>
    <row r="40924" spans="1:3" x14ac:dyDescent="0.3">
      <c r="A40924" t="s">
        <v>2286</v>
      </c>
      <c r="B40924">
        <v>1899</v>
      </c>
      <c r="C40924">
        <v>4890289</v>
      </c>
    </row>
    <row r="40925" spans="1:3" x14ac:dyDescent="0.3">
      <c r="A40925" t="s">
        <v>2286</v>
      </c>
      <c r="B40925">
        <v>1900</v>
      </c>
      <c r="C40925">
        <v>4892868</v>
      </c>
    </row>
    <row r="40926" spans="1:3" x14ac:dyDescent="0.3">
      <c r="A40926" t="s">
        <v>2286</v>
      </c>
      <c r="B40926">
        <v>1901</v>
      </c>
      <c r="C40926">
        <v>4895373</v>
      </c>
    </row>
    <row r="40927" spans="1:3" x14ac:dyDescent="0.3">
      <c r="A40927" t="s">
        <v>2286</v>
      </c>
      <c r="B40927">
        <v>1902</v>
      </c>
      <c r="C40927">
        <v>4897803</v>
      </c>
    </row>
    <row r="40928" spans="1:3" x14ac:dyDescent="0.3">
      <c r="A40928" t="s">
        <v>2286</v>
      </c>
      <c r="B40928">
        <v>1903</v>
      </c>
      <c r="C40928">
        <v>4900158</v>
      </c>
    </row>
    <row r="40929" spans="1:3" x14ac:dyDescent="0.3">
      <c r="A40929" t="s">
        <v>2286</v>
      </c>
      <c r="B40929">
        <v>1904</v>
      </c>
      <c r="C40929">
        <v>4902437</v>
      </c>
    </row>
    <row r="40930" spans="1:3" x14ac:dyDescent="0.3">
      <c r="A40930" t="s">
        <v>2286</v>
      </c>
      <c r="B40930">
        <v>1905</v>
      </c>
      <c r="C40930">
        <v>4904638</v>
      </c>
    </row>
    <row r="40931" spans="1:3" x14ac:dyDescent="0.3">
      <c r="A40931" t="s">
        <v>2286</v>
      </c>
      <c r="B40931">
        <v>1906</v>
      </c>
      <c r="C40931">
        <v>4906762</v>
      </c>
    </row>
    <row r="40932" spans="1:3" x14ac:dyDescent="0.3">
      <c r="A40932" t="s">
        <v>2286</v>
      </c>
      <c r="B40932">
        <v>1907</v>
      </c>
      <c r="C40932">
        <v>4908808</v>
      </c>
    </row>
    <row r="40933" spans="1:3" x14ac:dyDescent="0.3">
      <c r="A40933" t="s">
        <v>2286</v>
      </c>
      <c r="B40933">
        <v>1908</v>
      </c>
      <c r="C40933">
        <v>4910774</v>
      </c>
    </row>
    <row r="40934" spans="1:3" x14ac:dyDescent="0.3">
      <c r="A40934" t="s">
        <v>2286</v>
      </c>
      <c r="B40934">
        <v>1909</v>
      </c>
      <c r="C40934">
        <v>4912660</v>
      </c>
    </row>
    <row r="40935" spans="1:3" x14ac:dyDescent="0.3">
      <c r="A40935" t="s">
        <v>2286</v>
      </c>
      <c r="B40935">
        <v>1910</v>
      </c>
      <c r="C40935">
        <v>4914466</v>
      </c>
    </row>
    <row r="40936" spans="1:3" x14ac:dyDescent="0.3">
      <c r="A40936" t="s">
        <v>2286</v>
      </c>
      <c r="B40936">
        <v>1911</v>
      </c>
      <c r="C40936">
        <v>4915737</v>
      </c>
    </row>
    <row r="40937" spans="1:3" x14ac:dyDescent="0.3">
      <c r="A40937" t="s">
        <v>2286</v>
      </c>
      <c r="B40937">
        <v>1912</v>
      </c>
      <c r="C40937">
        <v>4917379</v>
      </c>
    </row>
    <row r="40938" spans="1:3" x14ac:dyDescent="0.3">
      <c r="A40938" t="s">
        <v>2286</v>
      </c>
      <c r="B40938">
        <v>1913</v>
      </c>
      <c r="C40938">
        <v>4918937</v>
      </c>
    </row>
    <row r="40939" spans="1:3" x14ac:dyDescent="0.3">
      <c r="A40939" t="s">
        <v>2286</v>
      </c>
      <c r="B40939">
        <v>1914</v>
      </c>
      <c r="C40939">
        <v>4920412</v>
      </c>
    </row>
    <row r="40940" spans="1:3" x14ac:dyDescent="0.3">
      <c r="A40940" t="s">
        <v>2286</v>
      </c>
      <c r="B40940">
        <v>1915</v>
      </c>
      <c r="C40940">
        <v>4921803</v>
      </c>
    </row>
    <row r="40941" spans="1:3" x14ac:dyDescent="0.3">
      <c r="A40941" t="s">
        <v>2286</v>
      </c>
      <c r="B40941">
        <v>1916</v>
      </c>
      <c r="C40941">
        <v>4923109</v>
      </c>
    </row>
    <row r="40942" spans="1:3" x14ac:dyDescent="0.3">
      <c r="A40942" t="s">
        <v>2286</v>
      </c>
      <c r="B40942">
        <v>1917</v>
      </c>
      <c r="C40942">
        <v>4924327</v>
      </c>
    </row>
    <row r="40943" spans="1:3" x14ac:dyDescent="0.3">
      <c r="A40943" t="s">
        <v>2286</v>
      </c>
      <c r="B40943">
        <v>1918</v>
      </c>
      <c r="C40943">
        <v>4946269</v>
      </c>
    </row>
    <row r="40944" spans="1:3" x14ac:dyDescent="0.3">
      <c r="A40944" t="s">
        <v>2286</v>
      </c>
      <c r="B40944">
        <v>1919</v>
      </c>
      <c r="C40944">
        <v>4968308</v>
      </c>
    </row>
    <row r="40945" spans="1:3" x14ac:dyDescent="0.3">
      <c r="A40945" t="s">
        <v>2286</v>
      </c>
      <c r="B40945">
        <v>1920</v>
      </c>
      <c r="C40945">
        <v>4990445</v>
      </c>
    </row>
    <row r="40946" spans="1:3" x14ac:dyDescent="0.3">
      <c r="A40946" t="s">
        <v>2286</v>
      </c>
      <c r="B40946">
        <v>1921</v>
      </c>
      <c r="C40946">
        <v>5012681</v>
      </c>
    </row>
    <row r="40947" spans="1:3" x14ac:dyDescent="0.3">
      <c r="A40947" t="s">
        <v>2286</v>
      </c>
      <c r="B40947">
        <v>1922</v>
      </c>
      <c r="C40947">
        <v>5035016</v>
      </c>
    </row>
    <row r="40948" spans="1:3" x14ac:dyDescent="0.3">
      <c r="A40948" t="s">
        <v>2286</v>
      </c>
      <c r="B40948">
        <v>1923</v>
      </c>
      <c r="C40948">
        <v>5057451</v>
      </c>
    </row>
    <row r="40949" spans="1:3" x14ac:dyDescent="0.3">
      <c r="A40949" t="s">
        <v>2286</v>
      </c>
      <c r="B40949">
        <v>1924</v>
      </c>
      <c r="C40949">
        <v>5079985</v>
      </c>
    </row>
    <row r="40950" spans="1:3" x14ac:dyDescent="0.3">
      <c r="A40950" t="s">
        <v>2286</v>
      </c>
      <c r="B40950">
        <v>1925</v>
      </c>
      <c r="C40950">
        <v>5102620</v>
      </c>
    </row>
    <row r="40951" spans="1:3" x14ac:dyDescent="0.3">
      <c r="A40951" t="s">
        <v>2286</v>
      </c>
      <c r="B40951">
        <v>1926</v>
      </c>
      <c r="C40951">
        <v>5125356</v>
      </c>
    </row>
    <row r="40952" spans="1:3" x14ac:dyDescent="0.3">
      <c r="A40952" t="s">
        <v>2286</v>
      </c>
      <c r="B40952">
        <v>1927</v>
      </c>
      <c r="C40952">
        <v>5148193</v>
      </c>
    </row>
    <row r="40953" spans="1:3" x14ac:dyDescent="0.3">
      <c r="A40953" t="s">
        <v>2286</v>
      </c>
      <c r="B40953">
        <v>1928</v>
      </c>
      <c r="C40953">
        <v>5171131</v>
      </c>
    </row>
    <row r="40954" spans="1:3" x14ac:dyDescent="0.3">
      <c r="A40954" t="s">
        <v>2286</v>
      </c>
      <c r="B40954">
        <v>1929</v>
      </c>
      <c r="C40954">
        <v>5194172</v>
      </c>
    </row>
    <row r="40955" spans="1:3" x14ac:dyDescent="0.3">
      <c r="A40955" t="s">
        <v>2286</v>
      </c>
      <c r="B40955">
        <v>1930</v>
      </c>
      <c r="C40955">
        <v>5217316</v>
      </c>
    </row>
    <row r="40956" spans="1:3" x14ac:dyDescent="0.3">
      <c r="A40956" t="s">
        <v>2286</v>
      </c>
      <c r="B40956">
        <v>1931</v>
      </c>
      <c r="C40956">
        <v>5240563</v>
      </c>
    </row>
    <row r="40957" spans="1:3" x14ac:dyDescent="0.3">
      <c r="A40957" t="s">
        <v>2286</v>
      </c>
      <c r="B40957">
        <v>1932</v>
      </c>
      <c r="C40957">
        <v>5263913</v>
      </c>
    </row>
    <row r="40958" spans="1:3" x14ac:dyDescent="0.3">
      <c r="A40958" t="s">
        <v>2286</v>
      </c>
      <c r="B40958">
        <v>1933</v>
      </c>
      <c r="C40958">
        <v>5287368</v>
      </c>
    </row>
    <row r="40959" spans="1:3" x14ac:dyDescent="0.3">
      <c r="A40959" t="s">
        <v>2286</v>
      </c>
      <c r="B40959">
        <v>1934</v>
      </c>
      <c r="C40959">
        <v>5310927</v>
      </c>
    </row>
    <row r="40960" spans="1:3" x14ac:dyDescent="0.3">
      <c r="A40960" t="s">
        <v>2286</v>
      </c>
      <c r="B40960">
        <v>1935</v>
      </c>
      <c r="C40960">
        <v>5334591</v>
      </c>
    </row>
    <row r="40961" spans="1:3" x14ac:dyDescent="0.3">
      <c r="A40961" t="s">
        <v>2286</v>
      </c>
      <c r="B40961">
        <v>1936</v>
      </c>
      <c r="C40961">
        <v>5358360</v>
      </c>
    </row>
    <row r="40962" spans="1:3" x14ac:dyDescent="0.3">
      <c r="A40962" t="s">
        <v>2286</v>
      </c>
      <c r="B40962">
        <v>1937</v>
      </c>
      <c r="C40962">
        <v>5382235</v>
      </c>
    </row>
    <row r="40963" spans="1:3" x14ac:dyDescent="0.3">
      <c r="A40963" t="s">
        <v>2286</v>
      </c>
      <c r="B40963">
        <v>1938</v>
      </c>
      <c r="C40963">
        <v>5406217</v>
      </c>
    </row>
    <row r="40964" spans="1:3" x14ac:dyDescent="0.3">
      <c r="A40964" t="s">
        <v>2286</v>
      </c>
      <c r="B40964">
        <v>1939</v>
      </c>
      <c r="C40964">
        <v>5430305</v>
      </c>
    </row>
    <row r="40965" spans="1:3" x14ac:dyDescent="0.3">
      <c r="A40965" t="s">
        <v>2286</v>
      </c>
      <c r="B40965">
        <v>1940</v>
      </c>
      <c r="C40965">
        <v>5454501</v>
      </c>
    </row>
    <row r="40966" spans="1:3" x14ac:dyDescent="0.3">
      <c r="A40966" t="s">
        <v>2286</v>
      </c>
      <c r="B40966">
        <v>1941</v>
      </c>
      <c r="C40966">
        <v>5478804</v>
      </c>
    </row>
    <row r="40967" spans="1:3" x14ac:dyDescent="0.3">
      <c r="A40967" t="s">
        <v>2286</v>
      </c>
      <c r="B40967">
        <v>1942</v>
      </c>
      <c r="C40967">
        <v>5503216</v>
      </c>
    </row>
    <row r="40968" spans="1:3" x14ac:dyDescent="0.3">
      <c r="A40968" t="s">
        <v>2286</v>
      </c>
      <c r="B40968">
        <v>1943</v>
      </c>
      <c r="C40968">
        <v>5527737</v>
      </c>
    </row>
    <row r="40969" spans="1:3" x14ac:dyDescent="0.3">
      <c r="A40969" t="s">
        <v>2286</v>
      </c>
      <c r="B40969">
        <v>1944</v>
      </c>
      <c r="C40969">
        <v>5552367</v>
      </c>
    </row>
    <row r="40970" spans="1:3" x14ac:dyDescent="0.3">
      <c r="A40970" t="s">
        <v>2286</v>
      </c>
      <c r="B40970">
        <v>1945</v>
      </c>
      <c r="C40970">
        <v>5577107</v>
      </c>
    </row>
    <row r="40971" spans="1:3" x14ac:dyDescent="0.3">
      <c r="A40971" t="s">
        <v>2286</v>
      </c>
      <c r="B40971">
        <v>1946</v>
      </c>
      <c r="C40971">
        <v>5601957</v>
      </c>
    </row>
    <row r="40972" spans="1:3" x14ac:dyDescent="0.3">
      <c r="A40972" t="s">
        <v>2286</v>
      </c>
      <c r="B40972">
        <v>1947</v>
      </c>
      <c r="C40972">
        <v>5626917</v>
      </c>
    </row>
    <row r="40973" spans="1:3" x14ac:dyDescent="0.3">
      <c r="A40973" t="s">
        <v>2286</v>
      </c>
      <c r="B40973">
        <v>1948</v>
      </c>
      <c r="C40973">
        <v>5651989</v>
      </c>
    </row>
    <row r="40974" spans="1:3" x14ac:dyDescent="0.3">
      <c r="A40974" t="s">
        <v>2286</v>
      </c>
      <c r="B40974">
        <v>1949</v>
      </c>
      <c r="C40974">
        <v>5677173</v>
      </c>
    </row>
    <row r="40975" spans="1:3" x14ac:dyDescent="0.3">
      <c r="A40975" t="s">
        <v>2286</v>
      </c>
      <c r="B40975">
        <v>1950</v>
      </c>
      <c r="C40975">
        <v>5733789</v>
      </c>
    </row>
    <row r="40976" spans="1:3" x14ac:dyDescent="0.3">
      <c r="A40976" t="s">
        <v>2286</v>
      </c>
      <c r="B40976">
        <v>1951</v>
      </c>
      <c r="C40976">
        <v>5884651</v>
      </c>
    </row>
    <row r="40977" spans="1:3" x14ac:dyDescent="0.3">
      <c r="A40977" t="s">
        <v>2286</v>
      </c>
      <c r="B40977">
        <v>1952</v>
      </c>
      <c r="C40977">
        <v>6041332</v>
      </c>
    </row>
    <row r="40978" spans="1:3" x14ac:dyDescent="0.3">
      <c r="A40978" t="s">
        <v>2286</v>
      </c>
      <c r="B40978">
        <v>1953</v>
      </c>
      <c r="C40978">
        <v>6204099</v>
      </c>
    </row>
    <row r="40979" spans="1:3" x14ac:dyDescent="0.3">
      <c r="A40979" t="s">
        <v>2286</v>
      </c>
      <c r="B40979">
        <v>1954</v>
      </c>
      <c r="C40979">
        <v>6373314</v>
      </c>
    </row>
    <row r="40980" spans="1:3" x14ac:dyDescent="0.3">
      <c r="A40980" t="s">
        <v>2286</v>
      </c>
      <c r="B40980">
        <v>1955</v>
      </c>
      <c r="C40980">
        <v>6549294</v>
      </c>
    </row>
    <row r="40981" spans="1:3" x14ac:dyDescent="0.3">
      <c r="A40981" t="s">
        <v>2286</v>
      </c>
      <c r="B40981">
        <v>1956</v>
      </c>
      <c r="C40981">
        <v>6732439</v>
      </c>
    </row>
    <row r="40982" spans="1:3" x14ac:dyDescent="0.3">
      <c r="A40982" t="s">
        <v>2286</v>
      </c>
      <c r="B40982">
        <v>1957</v>
      </c>
      <c r="C40982">
        <v>6923115</v>
      </c>
    </row>
    <row r="40983" spans="1:3" x14ac:dyDescent="0.3">
      <c r="A40983" t="s">
        <v>2286</v>
      </c>
      <c r="B40983">
        <v>1958</v>
      </c>
      <c r="C40983">
        <v>7121738</v>
      </c>
    </row>
    <row r="40984" spans="1:3" x14ac:dyDescent="0.3">
      <c r="A40984" t="s">
        <v>2286</v>
      </c>
      <c r="B40984">
        <v>1959</v>
      </c>
      <c r="C40984">
        <v>7328726</v>
      </c>
    </row>
    <row r="40985" spans="1:3" x14ac:dyDescent="0.3">
      <c r="A40985" t="s">
        <v>2286</v>
      </c>
      <c r="B40985">
        <v>1960</v>
      </c>
      <c r="C40985">
        <v>7544498</v>
      </c>
    </row>
    <row r="40986" spans="1:3" x14ac:dyDescent="0.3">
      <c r="A40986" t="s">
        <v>2286</v>
      </c>
      <c r="B40986">
        <v>1961</v>
      </c>
      <c r="C40986">
        <v>7769475</v>
      </c>
    </row>
    <row r="40987" spans="1:3" x14ac:dyDescent="0.3">
      <c r="A40987" t="s">
        <v>2286</v>
      </c>
      <c r="B40987">
        <v>1962</v>
      </c>
      <c r="C40987">
        <v>8004122</v>
      </c>
    </row>
    <row r="40988" spans="1:3" x14ac:dyDescent="0.3">
      <c r="A40988" t="s">
        <v>2286</v>
      </c>
      <c r="B40988">
        <v>1963</v>
      </c>
      <c r="C40988">
        <v>8248817</v>
      </c>
    </row>
    <row r="40989" spans="1:3" x14ac:dyDescent="0.3">
      <c r="A40989" t="s">
        <v>2286</v>
      </c>
      <c r="B40989">
        <v>1964</v>
      </c>
      <c r="C40989">
        <v>8503989</v>
      </c>
    </row>
    <row r="40990" spans="1:3" x14ac:dyDescent="0.3">
      <c r="A40990" t="s">
        <v>2286</v>
      </c>
      <c r="B40990">
        <v>1965</v>
      </c>
      <c r="C40990">
        <v>8770094</v>
      </c>
    </row>
    <row r="40991" spans="1:3" x14ac:dyDescent="0.3">
      <c r="A40991" t="s">
        <v>2286</v>
      </c>
      <c r="B40991">
        <v>1966</v>
      </c>
      <c r="C40991">
        <v>9047803</v>
      </c>
    </row>
    <row r="40992" spans="1:3" x14ac:dyDescent="0.3">
      <c r="A40992" t="s">
        <v>2286</v>
      </c>
      <c r="B40992">
        <v>1967</v>
      </c>
      <c r="C40992">
        <v>9337662</v>
      </c>
    </row>
    <row r="40993" spans="1:3" x14ac:dyDescent="0.3">
      <c r="A40993" t="s">
        <v>2286</v>
      </c>
      <c r="B40993">
        <v>1968</v>
      </c>
      <c r="C40993">
        <v>9639846</v>
      </c>
    </row>
    <row r="40994" spans="1:3" x14ac:dyDescent="0.3">
      <c r="A40994" t="s">
        <v>2286</v>
      </c>
      <c r="B40994">
        <v>1969</v>
      </c>
      <c r="C40994">
        <v>9954411</v>
      </c>
    </row>
    <row r="40995" spans="1:3" x14ac:dyDescent="0.3">
      <c r="A40995" t="s">
        <v>2286</v>
      </c>
      <c r="B40995">
        <v>1970</v>
      </c>
      <c r="C40995">
        <v>10281695</v>
      </c>
    </row>
    <row r="40996" spans="1:3" x14ac:dyDescent="0.3">
      <c r="A40996" t="s">
        <v>2286</v>
      </c>
      <c r="B40996">
        <v>1971</v>
      </c>
      <c r="C40996">
        <v>10621471</v>
      </c>
    </row>
    <row r="40997" spans="1:3" x14ac:dyDescent="0.3">
      <c r="A40997" t="s">
        <v>2286</v>
      </c>
      <c r="B40997">
        <v>1972</v>
      </c>
      <c r="C40997">
        <v>10974626</v>
      </c>
    </row>
    <row r="40998" spans="1:3" x14ac:dyDescent="0.3">
      <c r="A40998" t="s">
        <v>2286</v>
      </c>
      <c r="B40998">
        <v>1973</v>
      </c>
      <c r="C40998">
        <v>11343923</v>
      </c>
    </row>
    <row r="40999" spans="1:3" x14ac:dyDescent="0.3">
      <c r="A40999" t="s">
        <v>2286</v>
      </c>
      <c r="B40999">
        <v>1974</v>
      </c>
      <c r="C40999">
        <v>11732957</v>
      </c>
    </row>
    <row r="41000" spans="1:3" x14ac:dyDescent="0.3">
      <c r="A41000" t="s">
        <v>2286</v>
      </c>
      <c r="B41000">
        <v>1975</v>
      </c>
      <c r="C41000">
        <v>12144128</v>
      </c>
    </row>
    <row r="41001" spans="1:3" x14ac:dyDescent="0.3">
      <c r="A41001" t="s">
        <v>2286</v>
      </c>
      <c r="B41001">
        <v>1976</v>
      </c>
      <c r="C41001">
        <v>12578398</v>
      </c>
    </row>
    <row r="41002" spans="1:3" x14ac:dyDescent="0.3">
      <c r="A41002" t="s">
        <v>2286</v>
      </c>
      <c r="B41002">
        <v>1977</v>
      </c>
      <c r="C41002">
        <v>13034631</v>
      </c>
    </row>
    <row r="41003" spans="1:3" x14ac:dyDescent="0.3">
      <c r="A41003" t="s">
        <v>2286</v>
      </c>
      <c r="B41003">
        <v>1978</v>
      </c>
      <c r="C41003">
        <v>13510429</v>
      </c>
    </row>
    <row r="41004" spans="1:3" x14ac:dyDescent="0.3">
      <c r="A41004" t="s">
        <v>2286</v>
      </c>
      <c r="B41004">
        <v>1979</v>
      </c>
      <c r="C41004">
        <v>14002302</v>
      </c>
    </row>
    <row r="41005" spans="1:3" x14ac:dyDescent="0.3">
      <c r="A41005" t="s">
        <v>2286</v>
      </c>
      <c r="B41005">
        <v>1980</v>
      </c>
      <c r="C41005">
        <v>14507466</v>
      </c>
    </row>
    <row r="41006" spans="1:3" x14ac:dyDescent="0.3">
      <c r="A41006" t="s">
        <v>2286</v>
      </c>
      <c r="B41006">
        <v>1981</v>
      </c>
      <c r="C41006">
        <v>15027254</v>
      </c>
    </row>
    <row r="41007" spans="1:3" x14ac:dyDescent="0.3">
      <c r="A41007" t="s">
        <v>2286</v>
      </c>
      <c r="B41007">
        <v>1982</v>
      </c>
      <c r="C41007">
        <v>15562129</v>
      </c>
    </row>
    <row r="41008" spans="1:3" x14ac:dyDescent="0.3">
      <c r="A41008" t="s">
        <v>2286</v>
      </c>
      <c r="B41008">
        <v>1983</v>
      </c>
      <c r="C41008">
        <v>16107613</v>
      </c>
    </row>
    <row r="41009" spans="1:3" x14ac:dyDescent="0.3">
      <c r="A41009" t="s">
        <v>2286</v>
      </c>
      <c r="B41009">
        <v>1984</v>
      </c>
      <c r="C41009">
        <v>16657955</v>
      </c>
    </row>
    <row r="41010" spans="1:3" x14ac:dyDescent="0.3">
      <c r="A41010" t="s">
        <v>2286</v>
      </c>
      <c r="B41010">
        <v>1985</v>
      </c>
      <c r="C41010">
        <v>17210182</v>
      </c>
    </row>
    <row r="41011" spans="1:3" x14ac:dyDescent="0.3">
      <c r="A41011" t="s">
        <v>2286</v>
      </c>
      <c r="B41011">
        <v>1986</v>
      </c>
      <c r="C41011">
        <v>17757494</v>
      </c>
    </row>
    <row r="41012" spans="1:3" x14ac:dyDescent="0.3">
      <c r="A41012" t="s">
        <v>2286</v>
      </c>
      <c r="B41012">
        <v>1987</v>
      </c>
      <c r="C41012">
        <v>18303430</v>
      </c>
    </row>
    <row r="41013" spans="1:3" x14ac:dyDescent="0.3">
      <c r="A41013" t="s">
        <v>2286</v>
      </c>
      <c r="B41013">
        <v>1988</v>
      </c>
      <c r="C41013">
        <v>18867559</v>
      </c>
    </row>
    <row r="41014" spans="1:3" x14ac:dyDescent="0.3">
      <c r="A41014" t="s">
        <v>2286</v>
      </c>
      <c r="B41014">
        <v>1989</v>
      </c>
      <c r="C41014">
        <v>19476653</v>
      </c>
    </row>
    <row r="41015" spans="1:3" x14ac:dyDescent="0.3">
      <c r="A41015" t="s">
        <v>2286</v>
      </c>
      <c r="B41015">
        <v>1990</v>
      </c>
      <c r="C41015">
        <v>20147592</v>
      </c>
    </row>
    <row r="41016" spans="1:3" x14ac:dyDescent="0.3">
      <c r="A41016" t="s">
        <v>2286</v>
      </c>
      <c r="B41016">
        <v>1991</v>
      </c>
      <c r="C41016">
        <v>20891442</v>
      </c>
    </row>
    <row r="41017" spans="1:3" x14ac:dyDescent="0.3">
      <c r="A41017" t="s">
        <v>2286</v>
      </c>
      <c r="B41017">
        <v>1992</v>
      </c>
      <c r="C41017">
        <v>21696240</v>
      </c>
    </row>
    <row r="41018" spans="1:3" x14ac:dyDescent="0.3">
      <c r="A41018" t="s">
        <v>2286</v>
      </c>
      <c r="B41018">
        <v>1993</v>
      </c>
      <c r="C41018">
        <v>22527837</v>
      </c>
    </row>
    <row r="41019" spans="1:3" x14ac:dyDescent="0.3">
      <c r="A41019" t="s">
        <v>2286</v>
      </c>
      <c r="B41019">
        <v>1994</v>
      </c>
      <c r="C41019">
        <v>23338465</v>
      </c>
    </row>
    <row r="41020" spans="1:3" x14ac:dyDescent="0.3">
      <c r="A41020" t="s">
        <v>2286</v>
      </c>
      <c r="B41020">
        <v>1995</v>
      </c>
      <c r="C41020">
        <v>24094741</v>
      </c>
    </row>
    <row r="41021" spans="1:3" x14ac:dyDescent="0.3">
      <c r="A41021" t="s">
        <v>2286</v>
      </c>
      <c r="B41021">
        <v>1996</v>
      </c>
      <c r="C41021">
        <v>24782384</v>
      </c>
    </row>
    <row r="41022" spans="1:3" x14ac:dyDescent="0.3">
      <c r="A41022" t="s">
        <v>2286</v>
      </c>
      <c r="B41022">
        <v>1997</v>
      </c>
      <c r="C41022">
        <v>25413912</v>
      </c>
    </row>
    <row r="41023" spans="1:3" x14ac:dyDescent="0.3">
      <c r="A41023" t="s">
        <v>2286</v>
      </c>
      <c r="B41023">
        <v>1998</v>
      </c>
      <c r="C41023">
        <v>26015518</v>
      </c>
    </row>
    <row r="41024" spans="1:3" x14ac:dyDescent="0.3">
      <c r="A41024" t="s">
        <v>2286</v>
      </c>
      <c r="B41024">
        <v>1999</v>
      </c>
      <c r="C41024">
        <v>26626512</v>
      </c>
    </row>
    <row r="41025" spans="1:3" x14ac:dyDescent="0.3">
      <c r="A41025" t="s">
        <v>2286</v>
      </c>
      <c r="B41025">
        <v>2000</v>
      </c>
      <c r="C41025">
        <v>27275019</v>
      </c>
    </row>
    <row r="41026" spans="1:3" x14ac:dyDescent="0.3">
      <c r="A41026" t="s">
        <v>2286</v>
      </c>
      <c r="B41026">
        <v>2001</v>
      </c>
      <c r="C41026">
        <v>27971077</v>
      </c>
    </row>
    <row r="41027" spans="1:3" x14ac:dyDescent="0.3">
      <c r="A41027" t="s">
        <v>2286</v>
      </c>
      <c r="B41027">
        <v>2002</v>
      </c>
      <c r="C41027">
        <v>28704786</v>
      </c>
    </row>
    <row r="41028" spans="1:3" x14ac:dyDescent="0.3">
      <c r="A41028" t="s">
        <v>2286</v>
      </c>
      <c r="B41028">
        <v>2003</v>
      </c>
      <c r="C41028">
        <v>29460517</v>
      </c>
    </row>
    <row r="41029" spans="1:3" x14ac:dyDescent="0.3">
      <c r="A41029" t="s">
        <v>2286</v>
      </c>
      <c r="B41029">
        <v>2004</v>
      </c>
      <c r="C41029">
        <v>30214189</v>
      </c>
    </row>
    <row r="41030" spans="1:3" x14ac:dyDescent="0.3">
      <c r="A41030" t="s">
        <v>2286</v>
      </c>
      <c r="B41030">
        <v>2005</v>
      </c>
      <c r="C41030">
        <v>30949514</v>
      </c>
    </row>
    <row r="41031" spans="1:3" x14ac:dyDescent="0.3">
      <c r="A41031" t="s">
        <v>2286</v>
      </c>
      <c r="B41031">
        <v>2006</v>
      </c>
      <c r="C41031">
        <v>31661824</v>
      </c>
    </row>
    <row r="41032" spans="1:3" x14ac:dyDescent="0.3">
      <c r="A41032" t="s">
        <v>2286</v>
      </c>
      <c r="B41032">
        <v>2007</v>
      </c>
      <c r="C41032">
        <v>32360619</v>
      </c>
    </row>
    <row r="41033" spans="1:3" x14ac:dyDescent="0.3">
      <c r="A41033" t="s">
        <v>2286</v>
      </c>
      <c r="B41033">
        <v>2008</v>
      </c>
      <c r="C41033">
        <v>33060843</v>
      </c>
    </row>
    <row r="41034" spans="1:3" x14ac:dyDescent="0.3">
      <c r="A41034" t="s">
        <v>2286</v>
      </c>
      <c r="B41034">
        <v>2009</v>
      </c>
      <c r="C41034">
        <v>33783779</v>
      </c>
    </row>
    <row r="41035" spans="1:3" x14ac:dyDescent="0.3">
      <c r="A41035" t="s">
        <v>2286</v>
      </c>
      <c r="B41035">
        <v>2010</v>
      </c>
      <c r="C41035">
        <v>34545014</v>
      </c>
    </row>
    <row r="41036" spans="1:3" x14ac:dyDescent="0.3">
      <c r="A41036" t="s">
        <v>2286</v>
      </c>
      <c r="B41036">
        <v>2011</v>
      </c>
      <c r="C41036">
        <v>35349676</v>
      </c>
    </row>
    <row r="41037" spans="1:3" x14ac:dyDescent="0.3">
      <c r="A41037" t="s">
        <v>2286</v>
      </c>
      <c r="B41037">
        <v>2012</v>
      </c>
      <c r="C41037">
        <v>36193781</v>
      </c>
    </row>
    <row r="41038" spans="1:3" x14ac:dyDescent="0.3">
      <c r="A41038" t="s">
        <v>2286</v>
      </c>
      <c r="B41038">
        <v>2013</v>
      </c>
      <c r="C41038">
        <v>37072555</v>
      </c>
    </row>
    <row r="41039" spans="1:3" x14ac:dyDescent="0.3">
      <c r="A41039" t="s">
        <v>2286</v>
      </c>
      <c r="B41039">
        <v>2014</v>
      </c>
      <c r="C41039">
        <v>37977657</v>
      </c>
    </row>
    <row r="41040" spans="1:3" x14ac:dyDescent="0.3">
      <c r="A41040" t="s">
        <v>2286</v>
      </c>
      <c r="B41040">
        <v>2015</v>
      </c>
      <c r="C41040">
        <v>38902948</v>
      </c>
    </row>
    <row r="41041" spans="1:3" x14ac:dyDescent="0.3">
      <c r="A41041" t="s">
        <v>2286</v>
      </c>
      <c r="B41041">
        <v>2016</v>
      </c>
      <c r="C41041">
        <v>39847433</v>
      </c>
    </row>
    <row r="41042" spans="1:3" x14ac:dyDescent="0.3">
      <c r="A41042" t="s">
        <v>2286</v>
      </c>
      <c r="B41042">
        <v>2017</v>
      </c>
      <c r="C41042">
        <v>40813398</v>
      </c>
    </row>
    <row r="41043" spans="1:3" x14ac:dyDescent="0.3">
      <c r="A41043" t="s">
        <v>2286</v>
      </c>
      <c r="B41043">
        <v>2018</v>
      </c>
      <c r="C41043">
        <v>41801532</v>
      </c>
    </row>
    <row r="41044" spans="1:3" x14ac:dyDescent="0.3">
      <c r="A41044" t="s">
        <v>2286</v>
      </c>
      <c r="B41044">
        <v>2019</v>
      </c>
      <c r="C41044">
        <v>42813237</v>
      </c>
    </row>
    <row r="41045" spans="1:3" x14ac:dyDescent="0.3">
      <c r="A41045" t="s">
        <v>2286</v>
      </c>
      <c r="B41045">
        <v>2020</v>
      </c>
      <c r="C41045">
        <v>43849269</v>
      </c>
    </row>
    <row r="41046" spans="1:3" x14ac:dyDescent="0.3">
      <c r="A41046" t="s">
        <v>2286</v>
      </c>
      <c r="B41046">
        <v>2021</v>
      </c>
      <c r="C41046">
        <v>44909351</v>
      </c>
    </row>
    <row r="41047" spans="1:3" x14ac:dyDescent="0.3">
      <c r="A41047" t="s">
        <v>2287</v>
      </c>
      <c r="B41047">
        <v>1800</v>
      </c>
      <c r="C41047">
        <v>80721</v>
      </c>
    </row>
    <row r="41048" spans="1:3" x14ac:dyDescent="0.3">
      <c r="A41048" t="s">
        <v>2287</v>
      </c>
      <c r="B41048">
        <v>1801</v>
      </c>
      <c r="C41048">
        <v>80721</v>
      </c>
    </row>
    <row r="41049" spans="1:3" x14ac:dyDescent="0.3">
      <c r="A41049" t="s">
        <v>2287</v>
      </c>
      <c r="B41049">
        <v>1802</v>
      </c>
      <c r="C41049">
        <v>80721</v>
      </c>
    </row>
    <row r="41050" spans="1:3" x14ac:dyDescent="0.3">
      <c r="A41050" t="s">
        <v>2287</v>
      </c>
      <c r="B41050">
        <v>1803</v>
      </c>
      <c r="C41050">
        <v>80721</v>
      </c>
    </row>
    <row r="41051" spans="1:3" x14ac:dyDescent="0.3">
      <c r="A41051" t="s">
        <v>2287</v>
      </c>
      <c r="B41051">
        <v>1804</v>
      </c>
      <c r="C41051">
        <v>80721</v>
      </c>
    </row>
    <row r="41052" spans="1:3" x14ac:dyDescent="0.3">
      <c r="A41052" t="s">
        <v>2287</v>
      </c>
      <c r="B41052">
        <v>1805</v>
      </c>
      <c r="C41052">
        <v>80721</v>
      </c>
    </row>
    <row r="41053" spans="1:3" x14ac:dyDescent="0.3">
      <c r="A41053" t="s">
        <v>2287</v>
      </c>
      <c r="B41053">
        <v>1806</v>
      </c>
      <c r="C41053">
        <v>80721</v>
      </c>
    </row>
    <row r="41054" spans="1:3" x14ac:dyDescent="0.3">
      <c r="A41054" t="s">
        <v>2287</v>
      </c>
      <c r="B41054">
        <v>1807</v>
      </c>
      <c r="C41054">
        <v>80721</v>
      </c>
    </row>
    <row r="41055" spans="1:3" x14ac:dyDescent="0.3">
      <c r="A41055" t="s">
        <v>2287</v>
      </c>
      <c r="B41055">
        <v>1808</v>
      </c>
      <c r="C41055">
        <v>80721</v>
      </c>
    </row>
    <row r="41056" spans="1:3" x14ac:dyDescent="0.3">
      <c r="A41056" t="s">
        <v>2287</v>
      </c>
      <c r="B41056">
        <v>1809</v>
      </c>
      <c r="C41056">
        <v>80721</v>
      </c>
    </row>
    <row r="41057" spans="1:3" x14ac:dyDescent="0.3">
      <c r="A41057" t="s">
        <v>2287</v>
      </c>
      <c r="B41057">
        <v>1810</v>
      </c>
      <c r="C41057">
        <v>80721</v>
      </c>
    </row>
    <row r="41058" spans="1:3" x14ac:dyDescent="0.3">
      <c r="A41058" t="s">
        <v>2287</v>
      </c>
      <c r="B41058">
        <v>1811</v>
      </c>
      <c r="C41058">
        <v>80721</v>
      </c>
    </row>
    <row r="41059" spans="1:3" x14ac:dyDescent="0.3">
      <c r="A41059" t="s">
        <v>2287</v>
      </c>
      <c r="B41059">
        <v>1812</v>
      </c>
      <c r="C41059">
        <v>80721</v>
      </c>
    </row>
    <row r="41060" spans="1:3" x14ac:dyDescent="0.3">
      <c r="A41060" t="s">
        <v>2287</v>
      </c>
      <c r="B41060">
        <v>1813</v>
      </c>
      <c r="C41060">
        <v>80721</v>
      </c>
    </row>
    <row r="41061" spans="1:3" x14ac:dyDescent="0.3">
      <c r="A41061" t="s">
        <v>2287</v>
      </c>
      <c r="B41061">
        <v>1814</v>
      </c>
      <c r="C41061">
        <v>80721</v>
      </c>
    </row>
    <row r="41062" spans="1:3" x14ac:dyDescent="0.3">
      <c r="A41062" t="s">
        <v>2287</v>
      </c>
      <c r="B41062">
        <v>1815</v>
      </c>
      <c r="C41062">
        <v>80721</v>
      </c>
    </row>
    <row r="41063" spans="1:3" x14ac:dyDescent="0.3">
      <c r="A41063" t="s">
        <v>2287</v>
      </c>
      <c r="B41063">
        <v>1816</v>
      </c>
      <c r="C41063">
        <v>80721</v>
      </c>
    </row>
    <row r="41064" spans="1:3" x14ac:dyDescent="0.3">
      <c r="A41064" t="s">
        <v>2287</v>
      </c>
      <c r="B41064">
        <v>1817</v>
      </c>
      <c r="C41064">
        <v>80721</v>
      </c>
    </row>
    <row r="41065" spans="1:3" x14ac:dyDescent="0.3">
      <c r="A41065" t="s">
        <v>2287</v>
      </c>
      <c r="B41065">
        <v>1818</v>
      </c>
      <c r="C41065">
        <v>80721</v>
      </c>
    </row>
    <row r="41066" spans="1:3" x14ac:dyDescent="0.3">
      <c r="A41066" t="s">
        <v>2287</v>
      </c>
      <c r="B41066">
        <v>1819</v>
      </c>
      <c r="C41066">
        <v>80750</v>
      </c>
    </row>
    <row r="41067" spans="1:3" x14ac:dyDescent="0.3">
      <c r="A41067" t="s">
        <v>2287</v>
      </c>
      <c r="B41067">
        <v>1820</v>
      </c>
      <c r="C41067">
        <v>80809</v>
      </c>
    </row>
    <row r="41068" spans="1:3" x14ac:dyDescent="0.3">
      <c r="A41068" t="s">
        <v>2287</v>
      </c>
      <c r="B41068">
        <v>1821</v>
      </c>
      <c r="C41068">
        <v>80897</v>
      </c>
    </row>
    <row r="41069" spans="1:3" x14ac:dyDescent="0.3">
      <c r="A41069" t="s">
        <v>2287</v>
      </c>
      <c r="B41069">
        <v>1822</v>
      </c>
      <c r="C41069">
        <v>81014</v>
      </c>
    </row>
    <row r="41070" spans="1:3" x14ac:dyDescent="0.3">
      <c r="A41070" t="s">
        <v>2287</v>
      </c>
      <c r="B41070">
        <v>1823</v>
      </c>
      <c r="C41070">
        <v>81161</v>
      </c>
    </row>
    <row r="41071" spans="1:3" x14ac:dyDescent="0.3">
      <c r="A41071" t="s">
        <v>2287</v>
      </c>
      <c r="B41071">
        <v>1824</v>
      </c>
      <c r="C41071">
        <v>81308</v>
      </c>
    </row>
    <row r="41072" spans="1:3" x14ac:dyDescent="0.3">
      <c r="A41072" t="s">
        <v>2287</v>
      </c>
      <c r="B41072">
        <v>1825</v>
      </c>
      <c r="C41072">
        <v>81455</v>
      </c>
    </row>
    <row r="41073" spans="1:3" x14ac:dyDescent="0.3">
      <c r="A41073" t="s">
        <v>2287</v>
      </c>
      <c r="B41073">
        <v>1826</v>
      </c>
      <c r="C41073">
        <v>81603</v>
      </c>
    </row>
    <row r="41074" spans="1:3" x14ac:dyDescent="0.3">
      <c r="A41074" t="s">
        <v>2287</v>
      </c>
      <c r="B41074">
        <v>1827</v>
      </c>
      <c r="C41074">
        <v>81750</v>
      </c>
    </row>
    <row r="41075" spans="1:3" x14ac:dyDescent="0.3">
      <c r="A41075" t="s">
        <v>2287</v>
      </c>
      <c r="B41075">
        <v>1828</v>
      </c>
      <c r="C41075">
        <v>81898</v>
      </c>
    </row>
    <row r="41076" spans="1:3" x14ac:dyDescent="0.3">
      <c r="A41076" t="s">
        <v>2287</v>
      </c>
      <c r="B41076">
        <v>1829</v>
      </c>
      <c r="C41076">
        <v>82047</v>
      </c>
    </row>
    <row r="41077" spans="1:3" x14ac:dyDescent="0.3">
      <c r="A41077" t="s">
        <v>2287</v>
      </c>
      <c r="B41077">
        <v>1830</v>
      </c>
      <c r="C41077">
        <v>82195</v>
      </c>
    </row>
    <row r="41078" spans="1:3" x14ac:dyDescent="0.3">
      <c r="A41078" t="s">
        <v>2287</v>
      </c>
      <c r="B41078">
        <v>1831</v>
      </c>
      <c r="C41078">
        <v>82344</v>
      </c>
    </row>
    <row r="41079" spans="1:3" x14ac:dyDescent="0.3">
      <c r="A41079" t="s">
        <v>2287</v>
      </c>
      <c r="B41079">
        <v>1832</v>
      </c>
      <c r="C41079">
        <v>82493</v>
      </c>
    </row>
    <row r="41080" spans="1:3" x14ac:dyDescent="0.3">
      <c r="A41080" t="s">
        <v>2287</v>
      </c>
      <c r="B41080">
        <v>1833</v>
      </c>
      <c r="C41080">
        <v>82643</v>
      </c>
    </row>
    <row r="41081" spans="1:3" x14ac:dyDescent="0.3">
      <c r="A41081" t="s">
        <v>2287</v>
      </c>
      <c r="B41081">
        <v>1834</v>
      </c>
      <c r="C41081">
        <v>82793</v>
      </c>
    </row>
    <row r="41082" spans="1:3" x14ac:dyDescent="0.3">
      <c r="A41082" t="s">
        <v>2287</v>
      </c>
      <c r="B41082">
        <v>1835</v>
      </c>
      <c r="C41082">
        <v>82943</v>
      </c>
    </row>
    <row r="41083" spans="1:3" x14ac:dyDescent="0.3">
      <c r="A41083" t="s">
        <v>2287</v>
      </c>
      <c r="B41083">
        <v>1836</v>
      </c>
      <c r="C41083">
        <v>83093</v>
      </c>
    </row>
    <row r="41084" spans="1:3" x14ac:dyDescent="0.3">
      <c r="A41084" t="s">
        <v>2287</v>
      </c>
      <c r="B41084">
        <v>1837</v>
      </c>
      <c r="C41084">
        <v>83243</v>
      </c>
    </row>
    <row r="41085" spans="1:3" x14ac:dyDescent="0.3">
      <c r="A41085" t="s">
        <v>2287</v>
      </c>
      <c r="B41085">
        <v>1838</v>
      </c>
      <c r="C41085">
        <v>83394</v>
      </c>
    </row>
    <row r="41086" spans="1:3" x14ac:dyDescent="0.3">
      <c r="A41086" t="s">
        <v>2287</v>
      </c>
      <c r="B41086">
        <v>1839</v>
      </c>
      <c r="C41086">
        <v>83545</v>
      </c>
    </row>
    <row r="41087" spans="1:3" x14ac:dyDescent="0.3">
      <c r="A41087" t="s">
        <v>2287</v>
      </c>
      <c r="B41087">
        <v>1840</v>
      </c>
      <c r="C41087">
        <v>83697</v>
      </c>
    </row>
    <row r="41088" spans="1:3" x14ac:dyDescent="0.3">
      <c r="A41088" t="s">
        <v>2287</v>
      </c>
      <c r="B41088">
        <v>1841</v>
      </c>
      <c r="C41088">
        <v>83848</v>
      </c>
    </row>
    <row r="41089" spans="1:3" x14ac:dyDescent="0.3">
      <c r="A41089" t="s">
        <v>2287</v>
      </c>
      <c r="B41089">
        <v>1842</v>
      </c>
      <c r="C41089">
        <v>84000</v>
      </c>
    </row>
    <row r="41090" spans="1:3" x14ac:dyDescent="0.3">
      <c r="A41090" t="s">
        <v>2287</v>
      </c>
      <c r="B41090">
        <v>1843</v>
      </c>
      <c r="C41090">
        <v>84152</v>
      </c>
    </row>
    <row r="41091" spans="1:3" x14ac:dyDescent="0.3">
      <c r="A41091" t="s">
        <v>2287</v>
      </c>
      <c r="B41091">
        <v>1844</v>
      </c>
      <c r="C41091">
        <v>84305</v>
      </c>
    </row>
    <row r="41092" spans="1:3" x14ac:dyDescent="0.3">
      <c r="A41092" t="s">
        <v>2287</v>
      </c>
      <c r="B41092">
        <v>1845</v>
      </c>
      <c r="C41092">
        <v>84457</v>
      </c>
    </row>
    <row r="41093" spans="1:3" x14ac:dyDescent="0.3">
      <c r="A41093" t="s">
        <v>2287</v>
      </c>
      <c r="B41093">
        <v>1846</v>
      </c>
      <c r="C41093">
        <v>84610</v>
      </c>
    </row>
    <row r="41094" spans="1:3" x14ac:dyDescent="0.3">
      <c r="A41094" t="s">
        <v>2287</v>
      </c>
      <c r="B41094">
        <v>1847</v>
      </c>
      <c r="C41094">
        <v>84764</v>
      </c>
    </row>
    <row r="41095" spans="1:3" x14ac:dyDescent="0.3">
      <c r="A41095" t="s">
        <v>2287</v>
      </c>
      <c r="B41095">
        <v>1848</v>
      </c>
      <c r="C41095">
        <v>84917</v>
      </c>
    </row>
    <row r="41096" spans="1:3" x14ac:dyDescent="0.3">
      <c r="A41096" t="s">
        <v>2287</v>
      </c>
      <c r="B41096">
        <v>1849</v>
      </c>
      <c r="C41096">
        <v>85071</v>
      </c>
    </row>
    <row r="41097" spans="1:3" x14ac:dyDescent="0.3">
      <c r="A41097" t="s">
        <v>2287</v>
      </c>
      <c r="B41097">
        <v>1850</v>
      </c>
      <c r="C41097">
        <v>85225</v>
      </c>
    </row>
    <row r="41098" spans="1:3" x14ac:dyDescent="0.3">
      <c r="A41098" t="s">
        <v>2287</v>
      </c>
      <c r="B41098">
        <v>1851</v>
      </c>
      <c r="C41098">
        <v>85406</v>
      </c>
    </row>
    <row r="41099" spans="1:3" x14ac:dyDescent="0.3">
      <c r="A41099" t="s">
        <v>2287</v>
      </c>
      <c r="B41099">
        <v>1852</v>
      </c>
      <c r="C41099">
        <v>85588</v>
      </c>
    </row>
    <row r="41100" spans="1:3" x14ac:dyDescent="0.3">
      <c r="A41100" t="s">
        <v>2287</v>
      </c>
      <c r="B41100">
        <v>1853</v>
      </c>
      <c r="C41100">
        <v>85770</v>
      </c>
    </row>
    <row r="41101" spans="1:3" x14ac:dyDescent="0.3">
      <c r="A41101" t="s">
        <v>2287</v>
      </c>
      <c r="B41101">
        <v>1854</v>
      </c>
      <c r="C41101">
        <v>85953</v>
      </c>
    </row>
    <row r="41102" spans="1:3" x14ac:dyDescent="0.3">
      <c r="A41102" t="s">
        <v>2287</v>
      </c>
      <c r="B41102">
        <v>1855</v>
      </c>
      <c r="C41102">
        <v>86136</v>
      </c>
    </row>
    <row r="41103" spans="1:3" x14ac:dyDescent="0.3">
      <c r="A41103" t="s">
        <v>2287</v>
      </c>
      <c r="B41103">
        <v>1856</v>
      </c>
      <c r="C41103">
        <v>86319</v>
      </c>
    </row>
    <row r="41104" spans="1:3" x14ac:dyDescent="0.3">
      <c r="A41104" t="s">
        <v>2287</v>
      </c>
      <c r="B41104">
        <v>1857</v>
      </c>
      <c r="C41104">
        <v>86503</v>
      </c>
    </row>
    <row r="41105" spans="1:3" x14ac:dyDescent="0.3">
      <c r="A41105" t="s">
        <v>2287</v>
      </c>
      <c r="B41105">
        <v>1858</v>
      </c>
      <c r="C41105">
        <v>86687</v>
      </c>
    </row>
    <row r="41106" spans="1:3" x14ac:dyDescent="0.3">
      <c r="A41106" t="s">
        <v>2287</v>
      </c>
      <c r="B41106">
        <v>1859</v>
      </c>
      <c r="C41106">
        <v>86871</v>
      </c>
    </row>
    <row r="41107" spans="1:3" x14ac:dyDescent="0.3">
      <c r="A41107" t="s">
        <v>2287</v>
      </c>
      <c r="B41107">
        <v>1860</v>
      </c>
      <c r="C41107">
        <v>87056</v>
      </c>
    </row>
    <row r="41108" spans="1:3" x14ac:dyDescent="0.3">
      <c r="A41108" t="s">
        <v>2287</v>
      </c>
      <c r="B41108">
        <v>1861</v>
      </c>
      <c r="C41108">
        <v>87241</v>
      </c>
    </row>
    <row r="41109" spans="1:3" x14ac:dyDescent="0.3">
      <c r="A41109" t="s">
        <v>2287</v>
      </c>
      <c r="B41109">
        <v>1862</v>
      </c>
      <c r="C41109">
        <v>87427</v>
      </c>
    </row>
    <row r="41110" spans="1:3" x14ac:dyDescent="0.3">
      <c r="A41110" t="s">
        <v>2287</v>
      </c>
      <c r="B41110">
        <v>1863</v>
      </c>
      <c r="C41110">
        <v>87613</v>
      </c>
    </row>
    <row r="41111" spans="1:3" x14ac:dyDescent="0.3">
      <c r="A41111" t="s">
        <v>2287</v>
      </c>
      <c r="B41111">
        <v>1864</v>
      </c>
      <c r="C41111">
        <v>87799</v>
      </c>
    </row>
    <row r="41112" spans="1:3" x14ac:dyDescent="0.3">
      <c r="A41112" t="s">
        <v>2287</v>
      </c>
      <c r="B41112">
        <v>1865</v>
      </c>
      <c r="C41112">
        <v>87986</v>
      </c>
    </row>
    <row r="41113" spans="1:3" x14ac:dyDescent="0.3">
      <c r="A41113" t="s">
        <v>2287</v>
      </c>
      <c r="B41113">
        <v>1866</v>
      </c>
      <c r="C41113">
        <v>88173</v>
      </c>
    </row>
    <row r="41114" spans="1:3" x14ac:dyDescent="0.3">
      <c r="A41114" t="s">
        <v>2287</v>
      </c>
      <c r="B41114">
        <v>1867</v>
      </c>
      <c r="C41114">
        <v>88360</v>
      </c>
    </row>
    <row r="41115" spans="1:3" x14ac:dyDescent="0.3">
      <c r="A41115" t="s">
        <v>2287</v>
      </c>
      <c r="B41115">
        <v>1868</v>
      </c>
      <c r="C41115">
        <v>88548</v>
      </c>
    </row>
    <row r="41116" spans="1:3" x14ac:dyDescent="0.3">
      <c r="A41116" t="s">
        <v>2287</v>
      </c>
      <c r="B41116">
        <v>1869</v>
      </c>
      <c r="C41116">
        <v>88736</v>
      </c>
    </row>
    <row r="41117" spans="1:3" x14ac:dyDescent="0.3">
      <c r="A41117" t="s">
        <v>2287</v>
      </c>
      <c r="B41117">
        <v>1870</v>
      </c>
      <c r="C41117">
        <v>88925</v>
      </c>
    </row>
    <row r="41118" spans="1:3" x14ac:dyDescent="0.3">
      <c r="A41118" t="s">
        <v>2287</v>
      </c>
      <c r="B41118">
        <v>1871</v>
      </c>
      <c r="C41118">
        <v>89114</v>
      </c>
    </row>
    <row r="41119" spans="1:3" x14ac:dyDescent="0.3">
      <c r="A41119" t="s">
        <v>2287</v>
      </c>
      <c r="B41119">
        <v>1872</v>
      </c>
      <c r="C41119">
        <v>89304</v>
      </c>
    </row>
    <row r="41120" spans="1:3" x14ac:dyDescent="0.3">
      <c r="A41120" t="s">
        <v>2287</v>
      </c>
      <c r="B41120">
        <v>1873</v>
      </c>
      <c r="C41120">
        <v>89493</v>
      </c>
    </row>
    <row r="41121" spans="1:3" x14ac:dyDescent="0.3">
      <c r="A41121" t="s">
        <v>2287</v>
      </c>
      <c r="B41121">
        <v>1874</v>
      </c>
      <c r="C41121">
        <v>89684</v>
      </c>
    </row>
    <row r="41122" spans="1:3" x14ac:dyDescent="0.3">
      <c r="A41122" t="s">
        <v>2287</v>
      </c>
      <c r="B41122">
        <v>1875</v>
      </c>
      <c r="C41122">
        <v>89874</v>
      </c>
    </row>
    <row r="41123" spans="1:3" x14ac:dyDescent="0.3">
      <c r="A41123" t="s">
        <v>2287</v>
      </c>
      <c r="B41123">
        <v>1876</v>
      </c>
      <c r="C41123">
        <v>90065</v>
      </c>
    </row>
    <row r="41124" spans="1:3" x14ac:dyDescent="0.3">
      <c r="A41124" t="s">
        <v>2287</v>
      </c>
      <c r="B41124">
        <v>1877</v>
      </c>
      <c r="C41124">
        <v>90257</v>
      </c>
    </row>
    <row r="41125" spans="1:3" x14ac:dyDescent="0.3">
      <c r="A41125" t="s">
        <v>2287</v>
      </c>
      <c r="B41125">
        <v>1878</v>
      </c>
      <c r="C41125">
        <v>90449</v>
      </c>
    </row>
    <row r="41126" spans="1:3" x14ac:dyDescent="0.3">
      <c r="A41126" t="s">
        <v>2287</v>
      </c>
      <c r="B41126">
        <v>1879</v>
      </c>
      <c r="C41126">
        <v>90641</v>
      </c>
    </row>
    <row r="41127" spans="1:3" x14ac:dyDescent="0.3">
      <c r="A41127" t="s">
        <v>2287</v>
      </c>
      <c r="B41127">
        <v>1880</v>
      </c>
      <c r="C41127">
        <v>90834</v>
      </c>
    </row>
    <row r="41128" spans="1:3" x14ac:dyDescent="0.3">
      <c r="A41128" t="s">
        <v>2287</v>
      </c>
      <c r="B41128">
        <v>1881</v>
      </c>
      <c r="C41128">
        <v>91027</v>
      </c>
    </row>
    <row r="41129" spans="1:3" x14ac:dyDescent="0.3">
      <c r="A41129" t="s">
        <v>2287</v>
      </c>
      <c r="B41129">
        <v>1882</v>
      </c>
      <c r="C41129">
        <v>91220</v>
      </c>
    </row>
    <row r="41130" spans="1:3" x14ac:dyDescent="0.3">
      <c r="A41130" t="s">
        <v>2287</v>
      </c>
      <c r="B41130">
        <v>1883</v>
      </c>
      <c r="C41130">
        <v>91414</v>
      </c>
    </row>
    <row r="41131" spans="1:3" x14ac:dyDescent="0.3">
      <c r="A41131" t="s">
        <v>2287</v>
      </c>
      <c r="B41131">
        <v>1884</v>
      </c>
      <c r="C41131">
        <v>91608</v>
      </c>
    </row>
    <row r="41132" spans="1:3" x14ac:dyDescent="0.3">
      <c r="A41132" t="s">
        <v>2287</v>
      </c>
      <c r="B41132">
        <v>1885</v>
      </c>
      <c r="C41132">
        <v>91803</v>
      </c>
    </row>
    <row r="41133" spans="1:3" x14ac:dyDescent="0.3">
      <c r="A41133" t="s">
        <v>2287</v>
      </c>
      <c r="B41133">
        <v>1886</v>
      </c>
      <c r="C41133">
        <v>91998</v>
      </c>
    </row>
    <row r="41134" spans="1:3" x14ac:dyDescent="0.3">
      <c r="A41134" t="s">
        <v>2287</v>
      </c>
      <c r="B41134">
        <v>1887</v>
      </c>
      <c r="C41134">
        <v>92193</v>
      </c>
    </row>
    <row r="41135" spans="1:3" x14ac:dyDescent="0.3">
      <c r="A41135" t="s">
        <v>2287</v>
      </c>
      <c r="B41135">
        <v>1888</v>
      </c>
      <c r="C41135">
        <v>92389</v>
      </c>
    </row>
    <row r="41136" spans="1:3" x14ac:dyDescent="0.3">
      <c r="A41136" t="s">
        <v>2287</v>
      </c>
      <c r="B41136">
        <v>1889</v>
      </c>
      <c r="C41136">
        <v>92585</v>
      </c>
    </row>
    <row r="41137" spans="1:3" x14ac:dyDescent="0.3">
      <c r="A41137" t="s">
        <v>2287</v>
      </c>
      <c r="B41137">
        <v>1890</v>
      </c>
      <c r="C41137">
        <v>92782</v>
      </c>
    </row>
    <row r="41138" spans="1:3" x14ac:dyDescent="0.3">
      <c r="A41138" t="s">
        <v>2287</v>
      </c>
      <c r="B41138">
        <v>1891</v>
      </c>
      <c r="C41138">
        <v>92979</v>
      </c>
    </row>
    <row r="41139" spans="1:3" x14ac:dyDescent="0.3">
      <c r="A41139" t="s">
        <v>2287</v>
      </c>
      <c r="B41139">
        <v>1892</v>
      </c>
      <c r="C41139">
        <v>93177</v>
      </c>
    </row>
    <row r="41140" spans="1:3" x14ac:dyDescent="0.3">
      <c r="A41140" t="s">
        <v>2287</v>
      </c>
      <c r="B41140">
        <v>1893</v>
      </c>
      <c r="C41140">
        <v>93375</v>
      </c>
    </row>
    <row r="41141" spans="1:3" x14ac:dyDescent="0.3">
      <c r="A41141" t="s">
        <v>2287</v>
      </c>
      <c r="B41141">
        <v>1894</v>
      </c>
      <c r="C41141">
        <v>93573</v>
      </c>
    </row>
    <row r="41142" spans="1:3" x14ac:dyDescent="0.3">
      <c r="A41142" t="s">
        <v>2287</v>
      </c>
      <c r="B41142">
        <v>1895</v>
      </c>
      <c r="C41142">
        <v>93772</v>
      </c>
    </row>
    <row r="41143" spans="1:3" x14ac:dyDescent="0.3">
      <c r="A41143" t="s">
        <v>2287</v>
      </c>
      <c r="B41143">
        <v>1896</v>
      </c>
      <c r="C41143">
        <v>93971</v>
      </c>
    </row>
    <row r="41144" spans="1:3" x14ac:dyDescent="0.3">
      <c r="A41144" t="s">
        <v>2287</v>
      </c>
      <c r="B41144">
        <v>1897</v>
      </c>
      <c r="C41144">
        <v>94170</v>
      </c>
    </row>
    <row r="41145" spans="1:3" x14ac:dyDescent="0.3">
      <c r="A41145" t="s">
        <v>2287</v>
      </c>
      <c r="B41145">
        <v>1898</v>
      </c>
      <c r="C41145">
        <v>94370</v>
      </c>
    </row>
    <row r="41146" spans="1:3" x14ac:dyDescent="0.3">
      <c r="A41146" t="s">
        <v>2287</v>
      </c>
      <c r="B41146">
        <v>1899</v>
      </c>
      <c r="C41146">
        <v>94571</v>
      </c>
    </row>
    <row r="41147" spans="1:3" x14ac:dyDescent="0.3">
      <c r="A41147" t="s">
        <v>2287</v>
      </c>
      <c r="B41147">
        <v>1900</v>
      </c>
      <c r="C41147">
        <v>94772</v>
      </c>
    </row>
    <row r="41148" spans="1:3" x14ac:dyDescent="0.3">
      <c r="A41148" t="s">
        <v>2287</v>
      </c>
      <c r="B41148">
        <v>1901</v>
      </c>
      <c r="C41148">
        <v>94973</v>
      </c>
    </row>
    <row r="41149" spans="1:3" x14ac:dyDescent="0.3">
      <c r="A41149" t="s">
        <v>2287</v>
      </c>
      <c r="B41149">
        <v>1902</v>
      </c>
      <c r="C41149">
        <v>95174</v>
      </c>
    </row>
    <row r="41150" spans="1:3" x14ac:dyDescent="0.3">
      <c r="A41150" t="s">
        <v>2287</v>
      </c>
      <c r="B41150">
        <v>1903</v>
      </c>
      <c r="C41150">
        <v>95377</v>
      </c>
    </row>
    <row r="41151" spans="1:3" x14ac:dyDescent="0.3">
      <c r="A41151" t="s">
        <v>2287</v>
      </c>
      <c r="B41151">
        <v>1904</v>
      </c>
      <c r="C41151">
        <v>95579</v>
      </c>
    </row>
    <row r="41152" spans="1:3" x14ac:dyDescent="0.3">
      <c r="A41152" t="s">
        <v>2287</v>
      </c>
      <c r="B41152">
        <v>1905</v>
      </c>
      <c r="C41152">
        <v>95782</v>
      </c>
    </row>
    <row r="41153" spans="1:3" x14ac:dyDescent="0.3">
      <c r="A41153" t="s">
        <v>2287</v>
      </c>
      <c r="B41153">
        <v>1906</v>
      </c>
      <c r="C41153">
        <v>95985</v>
      </c>
    </row>
    <row r="41154" spans="1:3" x14ac:dyDescent="0.3">
      <c r="A41154" t="s">
        <v>2287</v>
      </c>
      <c r="B41154">
        <v>1907</v>
      </c>
      <c r="C41154">
        <v>96189</v>
      </c>
    </row>
    <row r="41155" spans="1:3" x14ac:dyDescent="0.3">
      <c r="A41155" t="s">
        <v>2287</v>
      </c>
      <c r="B41155">
        <v>1908</v>
      </c>
      <c r="C41155">
        <v>96393</v>
      </c>
    </row>
    <row r="41156" spans="1:3" x14ac:dyDescent="0.3">
      <c r="A41156" t="s">
        <v>2287</v>
      </c>
      <c r="B41156">
        <v>1909</v>
      </c>
      <c r="C41156">
        <v>97270</v>
      </c>
    </row>
    <row r="41157" spans="1:3" x14ac:dyDescent="0.3">
      <c r="A41157" t="s">
        <v>2287</v>
      </c>
      <c r="B41157">
        <v>1910</v>
      </c>
      <c r="C41157">
        <v>98845</v>
      </c>
    </row>
    <row r="41158" spans="1:3" x14ac:dyDescent="0.3">
      <c r="A41158" t="s">
        <v>2287</v>
      </c>
      <c r="B41158">
        <v>1911</v>
      </c>
      <c r="C41158">
        <v>101146</v>
      </c>
    </row>
    <row r="41159" spans="1:3" x14ac:dyDescent="0.3">
      <c r="A41159" t="s">
        <v>2287</v>
      </c>
      <c r="B41159">
        <v>1912</v>
      </c>
      <c r="C41159">
        <v>104202</v>
      </c>
    </row>
    <row r="41160" spans="1:3" x14ac:dyDescent="0.3">
      <c r="A41160" t="s">
        <v>2287</v>
      </c>
      <c r="B41160">
        <v>1913</v>
      </c>
      <c r="C41160">
        <v>108042</v>
      </c>
    </row>
    <row r="41161" spans="1:3" x14ac:dyDescent="0.3">
      <c r="A41161" t="s">
        <v>2287</v>
      </c>
      <c r="B41161">
        <v>1914</v>
      </c>
      <c r="C41161">
        <v>112024</v>
      </c>
    </row>
    <row r="41162" spans="1:3" x14ac:dyDescent="0.3">
      <c r="A41162" t="s">
        <v>2287</v>
      </c>
      <c r="B41162">
        <v>1915</v>
      </c>
      <c r="C41162">
        <v>116152</v>
      </c>
    </row>
    <row r="41163" spans="1:3" x14ac:dyDescent="0.3">
      <c r="A41163" t="s">
        <v>2287</v>
      </c>
      <c r="B41163">
        <v>1916</v>
      </c>
      <c r="C41163">
        <v>120432</v>
      </c>
    </row>
    <row r="41164" spans="1:3" x14ac:dyDescent="0.3">
      <c r="A41164" t="s">
        <v>2287</v>
      </c>
      <c r="B41164">
        <v>1917</v>
      </c>
      <c r="C41164">
        <v>124870</v>
      </c>
    </row>
    <row r="41165" spans="1:3" x14ac:dyDescent="0.3">
      <c r="A41165" t="s">
        <v>2287</v>
      </c>
      <c r="B41165">
        <v>1918</v>
      </c>
      <c r="C41165">
        <v>129431</v>
      </c>
    </row>
    <row r="41166" spans="1:3" x14ac:dyDescent="0.3">
      <c r="A41166" t="s">
        <v>2287</v>
      </c>
      <c r="B41166">
        <v>1919</v>
      </c>
      <c r="C41166">
        <v>133474</v>
      </c>
    </row>
    <row r="41167" spans="1:3" x14ac:dyDescent="0.3">
      <c r="A41167" t="s">
        <v>2287</v>
      </c>
      <c r="B41167">
        <v>1920</v>
      </c>
      <c r="C41167">
        <v>136970</v>
      </c>
    </row>
    <row r="41168" spans="1:3" x14ac:dyDescent="0.3">
      <c r="A41168" t="s">
        <v>2287</v>
      </c>
      <c r="B41168">
        <v>1921</v>
      </c>
      <c r="C41168">
        <v>139893</v>
      </c>
    </row>
    <row r="41169" spans="1:3" x14ac:dyDescent="0.3">
      <c r="A41169" t="s">
        <v>2287</v>
      </c>
      <c r="B41169">
        <v>1922</v>
      </c>
      <c r="C41169">
        <v>142212</v>
      </c>
    </row>
    <row r="41170" spans="1:3" x14ac:dyDescent="0.3">
      <c r="A41170" t="s">
        <v>2287</v>
      </c>
      <c r="B41170">
        <v>1923</v>
      </c>
      <c r="C41170">
        <v>143896</v>
      </c>
    </row>
    <row r="41171" spans="1:3" x14ac:dyDescent="0.3">
      <c r="A41171" t="s">
        <v>2287</v>
      </c>
      <c r="B41171">
        <v>1924</v>
      </c>
      <c r="C41171">
        <v>145601</v>
      </c>
    </row>
    <row r="41172" spans="1:3" x14ac:dyDescent="0.3">
      <c r="A41172" t="s">
        <v>2287</v>
      </c>
      <c r="B41172">
        <v>1925</v>
      </c>
      <c r="C41172">
        <v>147326</v>
      </c>
    </row>
    <row r="41173" spans="1:3" x14ac:dyDescent="0.3">
      <c r="A41173" t="s">
        <v>2287</v>
      </c>
      <c r="B41173">
        <v>1926</v>
      </c>
      <c r="C41173">
        <v>149072</v>
      </c>
    </row>
    <row r="41174" spans="1:3" x14ac:dyDescent="0.3">
      <c r="A41174" t="s">
        <v>2287</v>
      </c>
      <c r="B41174">
        <v>1927</v>
      </c>
      <c r="C41174">
        <v>150838</v>
      </c>
    </row>
    <row r="41175" spans="1:3" x14ac:dyDescent="0.3">
      <c r="A41175" t="s">
        <v>2287</v>
      </c>
      <c r="B41175">
        <v>1928</v>
      </c>
      <c r="C41175">
        <v>152625</v>
      </c>
    </row>
    <row r="41176" spans="1:3" x14ac:dyDescent="0.3">
      <c r="A41176" t="s">
        <v>2287</v>
      </c>
      <c r="B41176">
        <v>1929</v>
      </c>
      <c r="C41176">
        <v>154645</v>
      </c>
    </row>
    <row r="41177" spans="1:3" x14ac:dyDescent="0.3">
      <c r="A41177" t="s">
        <v>2287</v>
      </c>
      <c r="B41177">
        <v>1930</v>
      </c>
      <c r="C41177">
        <v>156905</v>
      </c>
    </row>
    <row r="41178" spans="1:3" x14ac:dyDescent="0.3">
      <c r="A41178" t="s">
        <v>2287</v>
      </c>
      <c r="B41178">
        <v>1931</v>
      </c>
      <c r="C41178">
        <v>159410</v>
      </c>
    </row>
    <row r="41179" spans="1:3" x14ac:dyDescent="0.3">
      <c r="A41179" t="s">
        <v>2287</v>
      </c>
      <c r="B41179">
        <v>1932</v>
      </c>
      <c r="C41179">
        <v>162170</v>
      </c>
    </row>
    <row r="41180" spans="1:3" x14ac:dyDescent="0.3">
      <c r="A41180" t="s">
        <v>2287</v>
      </c>
      <c r="B41180">
        <v>1933</v>
      </c>
      <c r="C41180">
        <v>165189</v>
      </c>
    </row>
    <row r="41181" spans="1:3" x14ac:dyDescent="0.3">
      <c r="A41181" t="s">
        <v>2287</v>
      </c>
      <c r="B41181">
        <v>1934</v>
      </c>
      <c r="C41181">
        <v>168265</v>
      </c>
    </row>
    <row r="41182" spans="1:3" x14ac:dyDescent="0.3">
      <c r="A41182" t="s">
        <v>2287</v>
      </c>
      <c r="B41182">
        <v>1935</v>
      </c>
      <c r="C41182">
        <v>171399</v>
      </c>
    </row>
    <row r="41183" spans="1:3" x14ac:dyDescent="0.3">
      <c r="A41183" t="s">
        <v>2287</v>
      </c>
      <c r="B41183">
        <v>1936</v>
      </c>
      <c r="C41183">
        <v>174590</v>
      </c>
    </row>
    <row r="41184" spans="1:3" x14ac:dyDescent="0.3">
      <c r="A41184" t="s">
        <v>2287</v>
      </c>
      <c r="B41184">
        <v>1937</v>
      </c>
      <c r="C41184">
        <v>177841</v>
      </c>
    </row>
    <row r="41185" spans="1:3" x14ac:dyDescent="0.3">
      <c r="A41185" t="s">
        <v>2287</v>
      </c>
      <c r="B41185">
        <v>1938</v>
      </c>
      <c r="C41185">
        <v>181153</v>
      </c>
    </row>
    <row r="41186" spans="1:3" x14ac:dyDescent="0.3">
      <c r="A41186" t="s">
        <v>2287</v>
      </c>
      <c r="B41186">
        <v>1939</v>
      </c>
      <c r="C41186">
        <v>184291</v>
      </c>
    </row>
    <row r="41187" spans="1:3" x14ac:dyDescent="0.3">
      <c r="A41187" t="s">
        <v>2287</v>
      </c>
      <c r="B41187">
        <v>1940</v>
      </c>
      <c r="C41187">
        <v>187250</v>
      </c>
    </row>
    <row r="41188" spans="1:3" x14ac:dyDescent="0.3">
      <c r="A41188" t="s">
        <v>2287</v>
      </c>
      <c r="B41188">
        <v>1941</v>
      </c>
      <c r="C41188">
        <v>190023</v>
      </c>
    </row>
    <row r="41189" spans="1:3" x14ac:dyDescent="0.3">
      <c r="A41189" t="s">
        <v>2287</v>
      </c>
      <c r="B41189">
        <v>1942</v>
      </c>
      <c r="C41189">
        <v>192604</v>
      </c>
    </row>
    <row r="41190" spans="1:3" x14ac:dyDescent="0.3">
      <c r="A41190" t="s">
        <v>2287</v>
      </c>
      <c r="B41190">
        <v>1943</v>
      </c>
      <c r="C41190">
        <v>194987</v>
      </c>
    </row>
    <row r="41191" spans="1:3" x14ac:dyDescent="0.3">
      <c r="A41191" t="s">
        <v>2287</v>
      </c>
      <c r="B41191">
        <v>1944</v>
      </c>
      <c r="C41191">
        <v>197398</v>
      </c>
    </row>
    <row r="41192" spans="1:3" x14ac:dyDescent="0.3">
      <c r="A41192" t="s">
        <v>2287</v>
      </c>
      <c r="B41192">
        <v>1945</v>
      </c>
      <c r="C41192">
        <v>199840</v>
      </c>
    </row>
    <row r="41193" spans="1:3" x14ac:dyDescent="0.3">
      <c r="A41193" t="s">
        <v>2287</v>
      </c>
      <c r="B41193">
        <v>1946</v>
      </c>
      <c r="C41193">
        <v>202312</v>
      </c>
    </row>
    <row r="41194" spans="1:3" x14ac:dyDescent="0.3">
      <c r="A41194" t="s">
        <v>2287</v>
      </c>
      <c r="B41194">
        <v>1947</v>
      </c>
      <c r="C41194">
        <v>204814</v>
      </c>
    </row>
    <row r="41195" spans="1:3" x14ac:dyDescent="0.3">
      <c r="A41195" t="s">
        <v>2287</v>
      </c>
      <c r="B41195">
        <v>1948</v>
      </c>
      <c r="C41195">
        <v>207347</v>
      </c>
    </row>
    <row r="41196" spans="1:3" x14ac:dyDescent="0.3">
      <c r="A41196" t="s">
        <v>2287</v>
      </c>
      <c r="B41196">
        <v>1949</v>
      </c>
      <c r="C41196">
        <v>210729</v>
      </c>
    </row>
    <row r="41197" spans="1:3" x14ac:dyDescent="0.3">
      <c r="A41197" t="s">
        <v>2287</v>
      </c>
      <c r="B41197">
        <v>1950</v>
      </c>
      <c r="C41197">
        <v>214996</v>
      </c>
    </row>
    <row r="41198" spans="1:3" x14ac:dyDescent="0.3">
      <c r="A41198" t="s">
        <v>2287</v>
      </c>
      <c r="B41198">
        <v>1951</v>
      </c>
      <c r="C41198">
        <v>222451</v>
      </c>
    </row>
    <row r="41199" spans="1:3" x14ac:dyDescent="0.3">
      <c r="A41199" t="s">
        <v>2287</v>
      </c>
      <c r="B41199">
        <v>1952</v>
      </c>
      <c r="C41199">
        <v>229211</v>
      </c>
    </row>
    <row r="41200" spans="1:3" x14ac:dyDescent="0.3">
      <c r="A41200" t="s">
        <v>2287</v>
      </c>
      <c r="B41200">
        <v>1953</v>
      </c>
      <c r="C41200">
        <v>235693</v>
      </c>
    </row>
    <row r="41201" spans="1:3" x14ac:dyDescent="0.3">
      <c r="A41201" t="s">
        <v>2287</v>
      </c>
      <c r="B41201">
        <v>1954</v>
      </c>
      <c r="C41201">
        <v>242211</v>
      </c>
    </row>
    <row r="41202" spans="1:3" x14ac:dyDescent="0.3">
      <c r="A41202" t="s">
        <v>2287</v>
      </c>
      <c r="B41202">
        <v>1955</v>
      </c>
      <c r="C41202">
        <v>249002</v>
      </c>
    </row>
    <row r="41203" spans="1:3" x14ac:dyDescent="0.3">
      <c r="A41203" t="s">
        <v>2287</v>
      </c>
      <c r="B41203">
        <v>1956</v>
      </c>
      <c r="C41203">
        <v>256180</v>
      </c>
    </row>
    <row r="41204" spans="1:3" x14ac:dyDescent="0.3">
      <c r="A41204" t="s">
        <v>2287</v>
      </c>
      <c r="B41204">
        <v>1957</v>
      </c>
      <c r="C41204">
        <v>263756</v>
      </c>
    </row>
    <row r="41205" spans="1:3" x14ac:dyDescent="0.3">
      <c r="A41205" t="s">
        <v>2287</v>
      </c>
      <c r="B41205">
        <v>1958</v>
      </c>
      <c r="C41205">
        <v>271673</v>
      </c>
    </row>
    <row r="41206" spans="1:3" x14ac:dyDescent="0.3">
      <c r="A41206" t="s">
        <v>2287</v>
      </c>
      <c r="B41206">
        <v>1959</v>
      </c>
      <c r="C41206">
        <v>279761</v>
      </c>
    </row>
    <row r="41207" spans="1:3" x14ac:dyDescent="0.3">
      <c r="A41207" t="s">
        <v>2287</v>
      </c>
      <c r="B41207">
        <v>1960</v>
      </c>
      <c r="C41207">
        <v>287870</v>
      </c>
    </row>
    <row r="41208" spans="1:3" x14ac:dyDescent="0.3">
      <c r="A41208" t="s">
        <v>2287</v>
      </c>
      <c r="B41208">
        <v>1961</v>
      </c>
      <c r="C41208">
        <v>295913</v>
      </c>
    </row>
    <row r="41209" spans="1:3" x14ac:dyDescent="0.3">
      <c r="A41209" t="s">
        <v>2287</v>
      </c>
      <c r="B41209">
        <v>1962</v>
      </c>
      <c r="C41209">
        <v>303894</v>
      </c>
    </row>
    <row r="41210" spans="1:3" x14ac:dyDescent="0.3">
      <c r="A41210" t="s">
        <v>2287</v>
      </c>
      <c r="B41210">
        <v>1963</v>
      </c>
      <c r="C41210">
        <v>311945</v>
      </c>
    </row>
    <row r="41211" spans="1:3" x14ac:dyDescent="0.3">
      <c r="A41211" t="s">
        <v>2287</v>
      </c>
      <c r="B41211">
        <v>1964</v>
      </c>
      <c r="C41211">
        <v>320267</v>
      </c>
    </row>
    <row r="41212" spans="1:3" x14ac:dyDescent="0.3">
      <c r="A41212" t="s">
        <v>2287</v>
      </c>
      <c r="B41212">
        <v>1965</v>
      </c>
      <c r="C41212">
        <v>328939</v>
      </c>
    </row>
    <row r="41213" spans="1:3" x14ac:dyDescent="0.3">
      <c r="A41213" t="s">
        <v>2287</v>
      </c>
      <c r="B41213">
        <v>1966</v>
      </c>
      <c r="C41213">
        <v>338155</v>
      </c>
    </row>
    <row r="41214" spans="1:3" x14ac:dyDescent="0.3">
      <c r="A41214" t="s">
        <v>2287</v>
      </c>
      <c r="B41214">
        <v>1967</v>
      </c>
      <c r="C41214">
        <v>347673</v>
      </c>
    </row>
    <row r="41215" spans="1:3" x14ac:dyDescent="0.3">
      <c r="A41215" t="s">
        <v>2287</v>
      </c>
      <c r="B41215">
        <v>1968</v>
      </c>
      <c r="C41215">
        <v>356551</v>
      </c>
    </row>
    <row r="41216" spans="1:3" x14ac:dyDescent="0.3">
      <c r="A41216" t="s">
        <v>2287</v>
      </c>
      <c r="B41216">
        <v>1969</v>
      </c>
      <c r="C41216">
        <v>363574</v>
      </c>
    </row>
    <row r="41217" spans="1:3" x14ac:dyDescent="0.3">
      <c r="A41217" t="s">
        <v>2287</v>
      </c>
      <c r="B41217">
        <v>1970</v>
      </c>
      <c r="C41217">
        <v>367926</v>
      </c>
    </row>
    <row r="41218" spans="1:3" x14ac:dyDescent="0.3">
      <c r="A41218" t="s">
        <v>2287</v>
      </c>
      <c r="B41218">
        <v>1971</v>
      </c>
      <c r="C41218">
        <v>369230</v>
      </c>
    </row>
    <row r="41219" spans="1:3" x14ac:dyDescent="0.3">
      <c r="A41219" t="s">
        <v>2287</v>
      </c>
      <c r="B41219">
        <v>1972</v>
      </c>
      <c r="C41219">
        <v>367907</v>
      </c>
    </row>
    <row r="41220" spans="1:3" x14ac:dyDescent="0.3">
      <c r="A41220" t="s">
        <v>2287</v>
      </c>
      <c r="B41220">
        <v>1973</v>
      </c>
      <c r="C41220">
        <v>364907</v>
      </c>
    </row>
    <row r="41221" spans="1:3" x14ac:dyDescent="0.3">
      <c r="A41221" t="s">
        <v>2287</v>
      </c>
      <c r="B41221">
        <v>1974</v>
      </c>
      <c r="C41221">
        <v>361665</v>
      </c>
    </row>
    <row r="41222" spans="1:3" x14ac:dyDescent="0.3">
      <c r="A41222" t="s">
        <v>2287</v>
      </c>
      <c r="B41222">
        <v>1975</v>
      </c>
      <c r="C41222">
        <v>359234</v>
      </c>
    </row>
    <row r="41223" spans="1:3" x14ac:dyDescent="0.3">
      <c r="A41223" t="s">
        <v>2287</v>
      </c>
      <c r="B41223">
        <v>1976</v>
      </c>
      <c r="C41223">
        <v>357949</v>
      </c>
    </row>
    <row r="41224" spans="1:3" x14ac:dyDescent="0.3">
      <c r="A41224" t="s">
        <v>2287</v>
      </c>
      <c r="B41224">
        <v>1977</v>
      </c>
      <c r="C41224">
        <v>357649</v>
      </c>
    </row>
    <row r="41225" spans="1:3" x14ac:dyDescent="0.3">
      <c r="A41225" t="s">
        <v>2287</v>
      </c>
      <c r="B41225">
        <v>1978</v>
      </c>
      <c r="C41225">
        <v>358103</v>
      </c>
    </row>
    <row r="41226" spans="1:3" x14ac:dyDescent="0.3">
      <c r="A41226" t="s">
        <v>2287</v>
      </c>
      <c r="B41226">
        <v>1979</v>
      </c>
      <c r="C41226">
        <v>358826</v>
      </c>
    </row>
    <row r="41227" spans="1:3" x14ac:dyDescent="0.3">
      <c r="A41227" t="s">
        <v>2287</v>
      </c>
      <c r="B41227">
        <v>1980</v>
      </c>
      <c r="C41227">
        <v>359531</v>
      </c>
    </row>
    <row r="41228" spans="1:3" x14ac:dyDescent="0.3">
      <c r="A41228" t="s">
        <v>2287</v>
      </c>
      <c r="B41228">
        <v>1981</v>
      </c>
      <c r="C41228">
        <v>360144</v>
      </c>
    </row>
    <row r="41229" spans="1:3" x14ac:dyDescent="0.3">
      <c r="A41229" t="s">
        <v>2287</v>
      </c>
      <c r="B41229">
        <v>1982</v>
      </c>
      <c r="C41229">
        <v>360927</v>
      </c>
    </row>
    <row r="41230" spans="1:3" x14ac:dyDescent="0.3">
      <c r="A41230" t="s">
        <v>2287</v>
      </c>
      <c r="B41230">
        <v>1983</v>
      </c>
      <c r="C41230">
        <v>362282</v>
      </c>
    </row>
    <row r="41231" spans="1:3" x14ac:dyDescent="0.3">
      <c r="A41231" t="s">
        <v>2287</v>
      </c>
      <c r="B41231">
        <v>1984</v>
      </c>
      <c r="C41231">
        <v>364722</v>
      </c>
    </row>
    <row r="41232" spans="1:3" x14ac:dyDescent="0.3">
      <c r="A41232" t="s">
        <v>2287</v>
      </c>
      <c r="B41232">
        <v>1985</v>
      </c>
      <c r="C41232">
        <v>368636</v>
      </c>
    </row>
    <row r="41233" spans="1:3" x14ac:dyDescent="0.3">
      <c r="A41233" t="s">
        <v>2287</v>
      </c>
      <c r="B41233">
        <v>1986</v>
      </c>
      <c r="C41233">
        <v>374133</v>
      </c>
    </row>
    <row r="41234" spans="1:3" x14ac:dyDescent="0.3">
      <c r="A41234" t="s">
        <v>2287</v>
      </c>
      <c r="B41234">
        <v>1987</v>
      </c>
      <c r="C41234">
        <v>381033</v>
      </c>
    </row>
    <row r="41235" spans="1:3" x14ac:dyDescent="0.3">
      <c r="A41235" t="s">
        <v>2287</v>
      </c>
      <c r="B41235">
        <v>1988</v>
      </c>
      <c r="C41235">
        <v>388877</v>
      </c>
    </row>
    <row r="41236" spans="1:3" x14ac:dyDescent="0.3">
      <c r="A41236" t="s">
        <v>2287</v>
      </c>
      <c r="B41236">
        <v>1989</v>
      </c>
      <c r="C41236">
        <v>397082</v>
      </c>
    </row>
    <row r="41237" spans="1:3" x14ac:dyDescent="0.3">
      <c r="A41237" t="s">
        <v>2287</v>
      </c>
      <c r="B41237">
        <v>1990</v>
      </c>
      <c r="C41237">
        <v>405169</v>
      </c>
    </row>
    <row r="41238" spans="1:3" x14ac:dyDescent="0.3">
      <c r="A41238" t="s">
        <v>2287</v>
      </c>
      <c r="B41238">
        <v>1991</v>
      </c>
      <c r="C41238">
        <v>413009</v>
      </c>
    </row>
    <row r="41239" spans="1:3" x14ac:dyDescent="0.3">
      <c r="A41239" t="s">
        <v>2287</v>
      </c>
      <c r="B41239">
        <v>1992</v>
      </c>
      <c r="C41239">
        <v>420658</v>
      </c>
    </row>
    <row r="41240" spans="1:3" x14ac:dyDescent="0.3">
      <c r="A41240" t="s">
        <v>2287</v>
      </c>
      <c r="B41240">
        <v>1993</v>
      </c>
      <c r="C41240">
        <v>428028</v>
      </c>
    </row>
    <row r="41241" spans="1:3" x14ac:dyDescent="0.3">
      <c r="A41241" t="s">
        <v>2287</v>
      </c>
      <c r="B41241">
        <v>1994</v>
      </c>
      <c r="C41241">
        <v>435099</v>
      </c>
    </row>
    <row r="41242" spans="1:3" x14ac:dyDescent="0.3">
      <c r="A41242" t="s">
        <v>2287</v>
      </c>
      <c r="B41242">
        <v>1995</v>
      </c>
      <c r="C41242">
        <v>441851</v>
      </c>
    </row>
    <row r="41243" spans="1:3" x14ac:dyDescent="0.3">
      <c r="A41243" t="s">
        <v>2287</v>
      </c>
      <c r="B41243">
        <v>1996</v>
      </c>
      <c r="C41243">
        <v>448207</v>
      </c>
    </row>
    <row r="41244" spans="1:3" x14ac:dyDescent="0.3">
      <c r="A41244" t="s">
        <v>2287</v>
      </c>
      <c r="B41244">
        <v>1997</v>
      </c>
      <c r="C41244">
        <v>454165</v>
      </c>
    </row>
    <row r="41245" spans="1:3" x14ac:dyDescent="0.3">
      <c r="A41245" t="s">
        <v>2287</v>
      </c>
      <c r="B41245">
        <v>1998</v>
      </c>
      <c r="C41245">
        <v>459838</v>
      </c>
    </row>
    <row r="41246" spans="1:3" x14ac:dyDescent="0.3">
      <c r="A41246" t="s">
        <v>2287</v>
      </c>
      <c r="B41246">
        <v>1999</v>
      </c>
      <c r="C41246">
        <v>465380</v>
      </c>
    </row>
    <row r="41247" spans="1:3" x14ac:dyDescent="0.3">
      <c r="A41247" t="s">
        <v>2287</v>
      </c>
      <c r="B41247">
        <v>2000</v>
      </c>
      <c r="C41247">
        <v>470944</v>
      </c>
    </row>
    <row r="41248" spans="1:3" x14ac:dyDescent="0.3">
      <c r="A41248" t="s">
        <v>2287</v>
      </c>
      <c r="B41248">
        <v>2001</v>
      </c>
      <c r="C41248">
        <v>476574</v>
      </c>
    </row>
    <row r="41249" spans="1:3" x14ac:dyDescent="0.3">
      <c r="A41249" t="s">
        <v>2287</v>
      </c>
      <c r="B41249">
        <v>2002</v>
      </c>
      <c r="C41249">
        <v>482228</v>
      </c>
    </row>
    <row r="41250" spans="1:3" x14ac:dyDescent="0.3">
      <c r="A41250" t="s">
        <v>2287</v>
      </c>
      <c r="B41250">
        <v>2003</v>
      </c>
      <c r="C41250">
        <v>487938</v>
      </c>
    </row>
    <row r="41251" spans="1:3" x14ac:dyDescent="0.3">
      <c r="A41251" t="s">
        <v>2287</v>
      </c>
      <c r="B41251">
        <v>2004</v>
      </c>
      <c r="C41251">
        <v>493680</v>
      </c>
    </row>
    <row r="41252" spans="1:3" x14ac:dyDescent="0.3">
      <c r="A41252" t="s">
        <v>2287</v>
      </c>
      <c r="B41252">
        <v>2005</v>
      </c>
      <c r="C41252">
        <v>499461</v>
      </c>
    </row>
    <row r="41253" spans="1:3" x14ac:dyDescent="0.3">
      <c r="A41253" t="s">
        <v>2287</v>
      </c>
      <c r="B41253">
        <v>2006</v>
      </c>
      <c r="C41253">
        <v>505292</v>
      </c>
    </row>
    <row r="41254" spans="1:3" x14ac:dyDescent="0.3">
      <c r="A41254" t="s">
        <v>2287</v>
      </c>
      <c r="B41254">
        <v>2007</v>
      </c>
      <c r="C41254">
        <v>511181</v>
      </c>
    </row>
    <row r="41255" spans="1:3" x14ac:dyDescent="0.3">
      <c r="A41255" t="s">
        <v>2287</v>
      </c>
      <c r="B41255">
        <v>2008</v>
      </c>
      <c r="C41255">
        <v>517121</v>
      </c>
    </row>
    <row r="41256" spans="1:3" x14ac:dyDescent="0.3">
      <c r="A41256" t="s">
        <v>2287</v>
      </c>
      <c r="B41256">
        <v>2009</v>
      </c>
      <c r="C41256">
        <v>523113</v>
      </c>
    </row>
    <row r="41257" spans="1:3" x14ac:dyDescent="0.3">
      <c r="A41257" t="s">
        <v>2287</v>
      </c>
      <c r="B41257">
        <v>2010</v>
      </c>
      <c r="C41257">
        <v>529126</v>
      </c>
    </row>
    <row r="41258" spans="1:3" x14ac:dyDescent="0.3">
      <c r="A41258" t="s">
        <v>2287</v>
      </c>
      <c r="B41258">
        <v>2011</v>
      </c>
      <c r="C41258">
        <v>535177</v>
      </c>
    </row>
    <row r="41259" spans="1:3" x14ac:dyDescent="0.3">
      <c r="A41259" t="s">
        <v>2287</v>
      </c>
      <c r="B41259">
        <v>2012</v>
      </c>
      <c r="C41259">
        <v>541247</v>
      </c>
    </row>
    <row r="41260" spans="1:3" x14ac:dyDescent="0.3">
      <c r="A41260" t="s">
        <v>2287</v>
      </c>
      <c r="B41260">
        <v>2013</v>
      </c>
      <c r="C41260">
        <v>547295</v>
      </c>
    </row>
    <row r="41261" spans="1:3" x14ac:dyDescent="0.3">
      <c r="A41261" t="s">
        <v>2287</v>
      </c>
      <c r="B41261">
        <v>2014</v>
      </c>
      <c r="C41261">
        <v>553278</v>
      </c>
    </row>
    <row r="41262" spans="1:3" x14ac:dyDescent="0.3">
      <c r="A41262" t="s">
        <v>2287</v>
      </c>
      <c r="B41262">
        <v>2015</v>
      </c>
      <c r="C41262">
        <v>559136</v>
      </c>
    </row>
    <row r="41263" spans="1:3" x14ac:dyDescent="0.3">
      <c r="A41263" t="s">
        <v>2287</v>
      </c>
      <c r="B41263">
        <v>2016</v>
      </c>
      <c r="C41263">
        <v>564883</v>
      </c>
    </row>
    <row r="41264" spans="1:3" x14ac:dyDescent="0.3">
      <c r="A41264" t="s">
        <v>2287</v>
      </c>
      <c r="B41264">
        <v>2017</v>
      </c>
      <c r="C41264">
        <v>570501</v>
      </c>
    </row>
    <row r="41265" spans="1:3" x14ac:dyDescent="0.3">
      <c r="A41265" t="s">
        <v>2287</v>
      </c>
      <c r="B41265">
        <v>2018</v>
      </c>
      <c r="C41265">
        <v>575987</v>
      </c>
    </row>
    <row r="41266" spans="1:3" x14ac:dyDescent="0.3">
      <c r="A41266" t="s">
        <v>2287</v>
      </c>
      <c r="B41266">
        <v>2019</v>
      </c>
      <c r="C41266">
        <v>581363</v>
      </c>
    </row>
    <row r="41267" spans="1:3" x14ac:dyDescent="0.3">
      <c r="A41267" t="s">
        <v>2287</v>
      </c>
      <c r="B41267">
        <v>2020</v>
      </c>
      <c r="C41267">
        <v>586634</v>
      </c>
    </row>
    <row r="41268" spans="1:3" x14ac:dyDescent="0.3">
      <c r="A41268" t="s">
        <v>2287</v>
      </c>
      <c r="B41268">
        <v>2021</v>
      </c>
      <c r="C41268">
        <v>591798</v>
      </c>
    </row>
    <row r="41269" spans="1:3" x14ac:dyDescent="0.3">
      <c r="A41269" t="s">
        <v>2288</v>
      </c>
      <c r="B41269">
        <v>1800</v>
      </c>
      <c r="C41269">
        <v>489</v>
      </c>
    </row>
    <row r="41270" spans="1:3" x14ac:dyDescent="0.3">
      <c r="A41270" t="s">
        <v>2288</v>
      </c>
      <c r="B41270">
        <v>1810</v>
      </c>
      <c r="C41270">
        <v>517</v>
      </c>
    </row>
    <row r="41271" spans="1:3" x14ac:dyDescent="0.3">
      <c r="A41271" t="s">
        <v>2288</v>
      </c>
      <c r="B41271">
        <v>1820</v>
      </c>
      <c r="C41271">
        <v>576</v>
      </c>
    </row>
    <row r="41272" spans="1:3" x14ac:dyDescent="0.3">
      <c r="A41272" t="s">
        <v>2288</v>
      </c>
      <c r="B41272">
        <v>1830</v>
      </c>
      <c r="C41272">
        <v>643</v>
      </c>
    </row>
    <row r="41273" spans="1:3" x14ac:dyDescent="0.3">
      <c r="A41273" t="s">
        <v>2288</v>
      </c>
      <c r="B41273">
        <v>1840</v>
      </c>
      <c r="C41273">
        <v>717</v>
      </c>
    </row>
    <row r="41274" spans="1:3" x14ac:dyDescent="0.3">
      <c r="A41274" t="s">
        <v>2288</v>
      </c>
      <c r="B41274">
        <v>1850</v>
      </c>
      <c r="C41274">
        <v>799</v>
      </c>
    </row>
    <row r="41275" spans="1:3" x14ac:dyDescent="0.3">
      <c r="A41275" t="s">
        <v>2288</v>
      </c>
      <c r="B41275">
        <v>1860</v>
      </c>
      <c r="C41275">
        <v>891</v>
      </c>
    </row>
    <row r="41276" spans="1:3" x14ac:dyDescent="0.3">
      <c r="A41276" t="s">
        <v>2288</v>
      </c>
      <c r="B41276">
        <v>1870</v>
      </c>
      <c r="C41276">
        <v>900</v>
      </c>
    </row>
    <row r="41277" spans="1:3" x14ac:dyDescent="0.3">
      <c r="A41277" t="s">
        <v>2288</v>
      </c>
      <c r="B41277">
        <v>1880</v>
      </c>
      <c r="C41277">
        <v>909</v>
      </c>
    </row>
    <row r="41278" spans="1:3" x14ac:dyDescent="0.3">
      <c r="A41278" t="s">
        <v>2288</v>
      </c>
      <c r="B41278">
        <v>1890</v>
      </c>
      <c r="C41278">
        <v>918</v>
      </c>
    </row>
    <row r="41279" spans="1:3" x14ac:dyDescent="0.3">
      <c r="A41279" t="s">
        <v>2288</v>
      </c>
      <c r="B41279">
        <v>1900</v>
      </c>
      <c r="C41279">
        <v>928</v>
      </c>
    </row>
    <row r="41280" spans="1:3" x14ac:dyDescent="0.3">
      <c r="A41280" t="s">
        <v>2288</v>
      </c>
      <c r="B41280">
        <v>1910</v>
      </c>
      <c r="C41280">
        <v>937</v>
      </c>
    </row>
    <row r="41281" spans="1:3" x14ac:dyDescent="0.3">
      <c r="A41281" t="s">
        <v>2288</v>
      </c>
      <c r="B41281">
        <v>1920</v>
      </c>
      <c r="C41281">
        <v>1041</v>
      </c>
    </row>
    <row r="41282" spans="1:3" x14ac:dyDescent="0.3">
      <c r="A41282" t="s">
        <v>2288</v>
      </c>
      <c r="B41282">
        <v>1930</v>
      </c>
      <c r="C41282">
        <v>1157</v>
      </c>
    </row>
    <row r="41283" spans="1:3" x14ac:dyDescent="0.3">
      <c r="A41283" t="s">
        <v>2288</v>
      </c>
      <c r="B41283">
        <v>1940</v>
      </c>
      <c r="C41283">
        <v>1286</v>
      </c>
    </row>
    <row r="41284" spans="1:3" x14ac:dyDescent="0.3">
      <c r="A41284" t="s">
        <v>2288</v>
      </c>
      <c r="B41284">
        <v>1950</v>
      </c>
      <c r="C41284">
        <v>1428</v>
      </c>
    </row>
    <row r="41285" spans="1:3" x14ac:dyDescent="0.3">
      <c r="A41285" t="s">
        <v>2288</v>
      </c>
      <c r="B41285">
        <v>1960</v>
      </c>
      <c r="C41285">
        <v>1587</v>
      </c>
    </row>
    <row r="41286" spans="1:3" x14ac:dyDescent="0.3">
      <c r="A41286" t="s">
        <v>2288</v>
      </c>
      <c r="B41286">
        <v>1970</v>
      </c>
      <c r="C41286">
        <v>1764</v>
      </c>
    </row>
    <row r="41287" spans="1:3" x14ac:dyDescent="0.3">
      <c r="A41287" t="s">
        <v>2288</v>
      </c>
      <c r="B41287">
        <v>1980</v>
      </c>
      <c r="C41287">
        <v>1960</v>
      </c>
    </row>
    <row r="41288" spans="1:3" x14ac:dyDescent="0.3">
      <c r="A41288" t="s">
        <v>2288</v>
      </c>
      <c r="B41288">
        <v>1990</v>
      </c>
      <c r="C41288">
        <v>2178</v>
      </c>
    </row>
    <row r="41289" spans="1:3" x14ac:dyDescent="0.3">
      <c r="A41289" t="s">
        <v>2288</v>
      </c>
      <c r="B41289">
        <v>2000</v>
      </c>
      <c r="C41289">
        <v>2420</v>
      </c>
    </row>
    <row r="41290" spans="1:3" x14ac:dyDescent="0.3">
      <c r="A41290" t="s">
        <v>2288</v>
      </c>
      <c r="B41290">
        <v>2001</v>
      </c>
      <c r="C41290">
        <v>2418</v>
      </c>
    </row>
    <row r="41291" spans="1:3" x14ac:dyDescent="0.3">
      <c r="A41291" t="s">
        <v>2288</v>
      </c>
      <c r="B41291">
        <v>2002</v>
      </c>
      <c r="C41291">
        <v>2416</v>
      </c>
    </row>
    <row r="41292" spans="1:3" x14ac:dyDescent="0.3">
      <c r="A41292" t="s">
        <v>2288</v>
      </c>
      <c r="B41292">
        <v>2003</v>
      </c>
      <c r="C41292">
        <v>2414</v>
      </c>
    </row>
    <row r="41293" spans="1:3" x14ac:dyDescent="0.3">
      <c r="A41293" t="s">
        <v>2288</v>
      </c>
      <c r="B41293">
        <v>2004</v>
      </c>
      <c r="C41293">
        <v>2412</v>
      </c>
    </row>
    <row r="41294" spans="1:3" x14ac:dyDescent="0.3">
      <c r="A41294" t="s">
        <v>2288</v>
      </c>
      <c r="B41294">
        <v>2005</v>
      </c>
      <c r="C41294">
        <v>2410</v>
      </c>
    </row>
    <row r="41295" spans="1:3" x14ac:dyDescent="0.3">
      <c r="A41295" t="s">
        <v>2288</v>
      </c>
      <c r="B41295">
        <v>2006</v>
      </c>
      <c r="C41295">
        <v>2408</v>
      </c>
    </row>
    <row r="41296" spans="1:3" x14ac:dyDescent="0.3">
      <c r="A41296" t="s">
        <v>2288</v>
      </c>
      <c r="B41296">
        <v>2007</v>
      </c>
      <c r="C41296">
        <v>2406</v>
      </c>
    </row>
    <row r="41297" spans="1:3" x14ac:dyDescent="0.3">
      <c r="A41297" t="s">
        <v>2288</v>
      </c>
      <c r="B41297">
        <v>2008</v>
      </c>
      <c r="C41297">
        <v>2404</v>
      </c>
    </row>
    <row r="41298" spans="1:3" x14ac:dyDescent="0.3">
      <c r="A41298" t="s">
        <v>2288</v>
      </c>
      <c r="B41298">
        <v>2009</v>
      </c>
      <c r="C41298">
        <v>2402</v>
      </c>
    </row>
    <row r="41299" spans="1:3" x14ac:dyDescent="0.3">
      <c r="A41299" t="s">
        <v>2288</v>
      </c>
      <c r="B41299">
        <v>2010</v>
      </c>
      <c r="C41299">
        <v>2400</v>
      </c>
    </row>
    <row r="41300" spans="1:3" x14ac:dyDescent="0.3">
      <c r="A41300" t="s">
        <v>2288</v>
      </c>
      <c r="B41300">
        <v>2011</v>
      </c>
      <c r="C41300">
        <v>2400</v>
      </c>
    </row>
    <row r="41301" spans="1:3" x14ac:dyDescent="0.3">
      <c r="A41301" t="s">
        <v>2288</v>
      </c>
      <c r="B41301">
        <v>2012</v>
      </c>
      <c r="C41301">
        <v>2400</v>
      </c>
    </row>
    <row r="41302" spans="1:3" x14ac:dyDescent="0.3">
      <c r="A41302" t="s">
        <v>2288</v>
      </c>
      <c r="B41302">
        <v>2013</v>
      </c>
      <c r="C41302">
        <v>2400</v>
      </c>
    </row>
    <row r="41303" spans="1:3" x14ac:dyDescent="0.3">
      <c r="A41303" t="s">
        <v>2288</v>
      </c>
      <c r="B41303">
        <v>2014</v>
      </c>
      <c r="C41303">
        <v>2400</v>
      </c>
    </row>
    <row r="41304" spans="1:3" x14ac:dyDescent="0.3">
      <c r="A41304" t="s">
        <v>2288</v>
      </c>
      <c r="B41304">
        <v>2015</v>
      </c>
      <c r="C41304">
        <v>2400</v>
      </c>
    </row>
    <row r="41305" spans="1:3" x14ac:dyDescent="0.3">
      <c r="A41305" t="s">
        <v>2288</v>
      </c>
      <c r="B41305">
        <v>2016</v>
      </c>
      <c r="C41305">
        <v>2400</v>
      </c>
    </row>
    <row r="41306" spans="1:3" x14ac:dyDescent="0.3">
      <c r="A41306" t="s">
        <v>2288</v>
      </c>
      <c r="B41306">
        <v>2017</v>
      </c>
      <c r="C41306">
        <v>2400</v>
      </c>
    </row>
    <row r="41307" spans="1:3" x14ac:dyDescent="0.3">
      <c r="A41307" t="s">
        <v>2289</v>
      </c>
      <c r="B41307">
        <v>1800</v>
      </c>
      <c r="C41307">
        <v>2500000</v>
      </c>
    </row>
    <row r="41308" spans="1:3" x14ac:dyDescent="0.3">
      <c r="A41308" t="s">
        <v>2289</v>
      </c>
      <c r="B41308">
        <v>1801</v>
      </c>
      <c r="C41308">
        <v>2489400</v>
      </c>
    </row>
    <row r="41309" spans="1:3" x14ac:dyDescent="0.3">
      <c r="A41309" t="s">
        <v>2289</v>
      </c>
      <c r="B41309">
        <v>1802</v>
      </c>
      <c r="C41309">
        <v>2478845</v>
      </c>
    </row>
    <row r="41310" spans="1:3" x14ac:dyDescent="0.3">
      <c r="A41310" t="s">
        <v>2289</v>
      </c>
      <c r="B41310">
        <v>1803</v>
      </c>
      <c r="C41310">
        <v>2468335</v>
      </c>
    </row>
    <row r="41311" spans="1:3" x14ac:dyDescent="0.3">
      <c r="A41311" t="s">
        <v>2289</v>
      </c>
      <c r="B41311">
        <v>1804</v>
      </c>
      <c r="C41311">
        <v>2457869</v>
      </c>
    </row>
    <row r="41312" spans="1:3" x14ac:dyDescent="0.3">
      <c r="A41312" t="s">
        <v>2289</v>
      </c>
      <c r="B41312">
        <v>1805</v>
      </c>
      <c r="C41312">
        <v>2447448</v>
      </c>
    </row>
    <row r="41313" spans="1:3" x14ac:dyDescent="0.3">
      <c r="A41313" t="s">
        <v>2289</v>
      </c>
      <c r="B41313">
        <v>1806</v>
      </c>
      <c r="C41313">
        <v>2437070</v>
      </c>
    </row>
    <row r="41314" spans="1:3" x14ac:dyDescent="0.3">
      <c r="A41314" t="s">
        <v>2289</v>
      </c>
      <c r="B41314">
        <v>1807</v>
      </c>
      <c r="C41314">
        <v>2426737</v>
      </c>
    </row>
    <row r="41315" spans="1:3" x14ac:dyDescent="0.3">
      <c r="A41315" t="s">
        <v>2289</v>
      </c>
      <c r="B41315">
        <v>1808</v>
      </c>
      <c r="C41315">
        <v>2416448</v>
      </c>
    </row>
    <row r="41316" spans="1:3" x14ac:dyDescent="0.3">
      <c r="A41316" t="s">
        <v>2289</v>
      </c>
      <c r="B41316">
        <v>1809</v>
      </c>
      <c r="C41316">
        <v>2406202</v>
      </c>
    </row>
    <row r="41317" spans="1:3" x14ac:dyDescent="0.3">
      <c r="A41317" t="s">
        <v>2289</v>
      </c>
      <c r="B41317">
        <v>1810</v>
      </c>
      <c r="C41317">
        <v>2412437</v>
      </c>
    </row>
    <row r="41318" spans="1:3" x14ac:dyDescent="0.3">
      <c r="A41318" t="s">
        <v>2289</v>
      </c>
      <c r="B41318">
        <v>1811</v>
      </c>
      <c r="C41318">
        <v>2418704</v>
      </c>
    </row>
    <row r="41319" spans="1:3" x14ac:dyDescent="0.3">
      <c r="A41319" t="s">
        <v>2289</v>
      </c>
      <c r="B41319">
        <v>1812</v>
      </c>
      <c r="C41319">
        <v>2430522</v>
      </c>
    </row>
    <row r="41320" spans="1:3" x14ac:dyDescent="0.3">
      <c r="A41320" t="s">
        <v>2289</v>
      </c>
      <c r="B41320">
        <v>1813</v>
      </c>
      <c r="C41320">
        <v>2447906</v>
      </c>
    </row>
    <row r="41321" spans="1:3" x14ac:dyDescent="0.3">
      <c r="A41321" t="s">
        <v>2289</v>
      </c>
      <c r="B41321">
        <v>1814</v>
      </c>
      <c r="C41321">
        <v>2465415</v>
      </c>
    </row>
    <row r="41322" spans="1:3" x14ac:dyDescent="0.3">
      <c r="A41322" t="s">
        <v>2289</v>
      </c>
      <c r="B41322">
        <v>1815</v>
      </c>
      <c r="C41322">
        <v>2483049</v>
      </c>
    </row>
    <row r="41323" spans="1:3" x14ac:dyDescent="0.3">
      <c r="A41323" t="s">
        <v>2289</v>
      </c>
      <c r="B41323">
        <v>1816</v>
      </c>
      <c r="C41323">
        <v>2500810</v>
      </c>
    </row>
    <row r="41324" spans="1:3" x14ac:dyDescent="0.3">
      <c r="A41324" t="s">
        <v>2289</v>
      </c>
      <c r="B41324">
        <v>1817</v>
      </c>
      <c r="C41324">
        <v>2518697</v>
      </c>
    </row>
    <row r="41325" spans="1:3" x14ac:dyDescent="0.3">
      <c r="A41325" t="s">
        <v>2289</v>
      </c>
      <c r="B41325">
        <v>1818</v>
      </c>
      <c r="C41325">
        <v>2536713</v>
      </c>
    </row>
    <row r="41326" spans="1:3" x14ac:dyDescent="0.3">
      <c r="A41326" t="s">
        <v>2289</v>
      </c>
      <c r="B41326">
        <v>1819</v>
      </c>
      <c r="C41326">
        <v>2556937</v>
      </c>
    </row>
    <row r="41327" spans="1:3" x14ac:dyDescent="0.3">
      <c r="A41327" t="s">
        <v>2289</v>
      </c>
      <c r="B41327">
        <v>1820</v>
      </c>
      <c r="C41327">
        <v>2579409</v>
      </c>
    </row>
    <row r="41328" spans="1:3" x14ac:dyDescent="0.3">
      <c r="A41328" t="s">
        <v>2289</v>
      </c>
      <c r="B41328">
        <v>1821</v>
      </c>
      <c r="C41328">
        <v>2604170</v>
      </c>
    </row>
    <row r="41329" spans="1:3" x14ac:dyDescent="0.3">
      <c r="A41329" t="s">
        <v>2289</v>
      </c>
      <c r="B41329">
        <v>1822</v>
      </c>
      <c r="C41329">
        <v>2631258</v>
      </c>
    </row>
    <row r="41330" spans="1:3" x14ac:dyDescent="0.3">
      <c r="A41330" t="s">
        <v>2289</v>
      </c>
      <c r="B41330">
        <v>1823</v>
      </c>
      <c r="C41330">
        <v>2660715</v>
      </c>
    </row>
    <row r="41331" spans="1:3" x14ac:dyDescent="0.3">
      <c r="A41331" t="s">
        <v>2289</v>
      </c>
      <c r="B41331">
        <v>1824</v>
      </c>
      <c r="C41331">
        <v>2690502</v>
      </c>
    </row>
    <row r="41332" spans="1:3" x14ac:dyDescent="0.3">
      <c r="A41332" t="s">
        <v>2289</v>
      </c>
      <c r="B41332">
        <v>1825</v>
      </c>
      <c r="C41332">
        <v>2720622</v>
      </c>
    </row>
    <row r="41333" spans="1:3" x14ac:dyDescent="0.3">
      <c r="A41333" t="s">
        <v>2289</v>
      </c>
      <c r="B41333">
        <v>1826</v>
      </c>
      <c r="C41333">
        <v>2751079</v>
      </c>
    </row>
    <row r="41334" spans="1:3" x14ac:dyDescent="0.3">
      <c r="A41334" t="s">
        <v>2289</v>
      </c>
      <c r="B41334">
        <v>1827</v>
      </c>
      <c r="C41334">
        <v>2781877</v>
      </c>
    </row>
    <row r="41335" spans="1:3" x14ac:dyDescent="0.3">
      <c r="A41335" t="s">
        <v>2289</v>
      </c>
      <c r="B41335">
        <v>1828</v>
      </c>
      <c r="C41335">
        <v>2813020</v>
      </c>
    </row>
    <row r="41336" spans="1:3" x14ac:dyDescent="0.3">
      <c r="A41336" t="s">
        <v>2289</v>
      </c>
      <c r="B41336">
        <v>1829</v>
      </c>
      <c r="C41336">
        <v>2842832</v>
      </c>
    </row>
    <row r="41337" spans="1:3" x14ac:dyDescent="0.3">
      <c r="A41337" t="s">
        <v>2289</v>
      </c>
      <c r="B41337">
        <v>1830</v>
      </c>
      <c r="C41337">
        <v>2871282</v>
      </c>
    </row>
    <row r="41338" spans="1:3" x14ac:dyDescent="0.3">
      <c r="A41338" t="s">
        <v>2289</v>
      </c>
      <c r="B41338">
        <v>1831</v>
      </c>
      <c r="C41338">
        <v>2898343</v>
      </c>
    </row>
    <row r="41339" spans="1:3" x14ac:dyDescent="0.3">
      <c r="A41339" t="s">
        <v>2289</v>
      </c>
      <c r="B41339">
        <v>1832</v>
      </c>
      <c r="C41339">
        <v>2923984</v>
      </c>
    </row>
    <row r="41340" spans="1:3" x14ac:dyDescent="0.3">
      <c r="A41340" t="s">
        <v>2289</v>
      </c>
      <c r="B41340">
        <v>1833</v>
      </c>
      <c r="C41340">
        <v>2948175</v>
      </c>
    </row>
    <row r="41341" spans="1:3" x14ac:dyDescent="0.3">
      <c r="A41341" t="s">
        <v>2289</v>
      </c>
      <c r="B41341">
        <v>1834</v>
      </c>
      <c r="C41341">
        <v>2972567</v>
      </c>
    </row>
    <row r="41342" spans="1:3" x14ac:dyDescent="0.3">
      <c r="A41342" t="s">
        <v>2289</v>
      </c>
      <c r="B41342">
        <v>1835</v>
      </c>
      <c r="C41342">
        <v>2997160</v>
      </c>
    </row>
    <row r="41343" spans="1:3" x14ac:dyDescent="0.3">
      <c r="A41343" t="s">
        <v>2289</v>
      </c>
      <c r="B41343">
        <v>1836</v>
      </c>
      <c r="C41343">
        <v>3021957</v>
      </c>
    </row>
    <row r="41344" spans="1:3" x14ac:dyDescent="0.3">
      <c r="A41344" t="s">
        <v>2289</v>
      </c>
      <c r="B41344">
        <v>1837</v>
      </c>
      <c r="C41344">
        <v>3046958</v>
      </c>
    </row>
    <row r="41345" spans="1:3" x14ac:dyDescent="0.3">
      <c r="A41345" t="s">
        <v>2289</v>
      </c>
      <c r="B41345">
        <v>1838</v>
      </c>
      <c r="C41345">
        <v>3072167</v>
      </c>
    </row>
    <row r="41346" spans="1:3" x14ac:dyDescent="0.3">
      <c r="A41346" t="s">
        <v>2289</v>
      </c>
      <c r="B41346">
        <v>1839</v>
      </c>
      <c r="C41346">
        <v>3098887</v>
      </c>
    </row>
    <row r="41347" spans="1:3" x14ac:dyDescent="0.3">
      <c r="A41347" t="s">
        <v>2289</v>
      </c>
      <c r="B41347">
        <v>1840</v>
      </c>
      <c r="C41347">
        <v>3127143</v>
      </c>
    </row>
    <row r="41348" spans="1:3" x14ac:dyDescent="0.3">
      <c r="A41348" t="s">
        <v>2289</v>
      </c>
      <c r="B41348">
        <v>1841</v>
      </c>
      <c r="C41348">
        <v>3156963</v>
      </c>
    </row>
    <row r="41349" spans="1:3" x14ac:dyDescent="0.3">
      <c r="A41349" t="s">
        <v>2289</v>
      </c>
      <c r="B41349">
        <v>1842</v>
      </c>
      <c r="C41349">
        <v>3188373</v>
      </c>
    </row>
    <row r="41350" spans="1:3" x14ac:dyDescent="0.3">
      <c r="A41350" t="s">
        <v>2289</v>
      </c>
      <c r="B41350">
        <v>1843</v>
      </c>
      <c r="C41350">
        <v>3221400</v>
      </c>
    </row>
    <row r="41351" spans="1:3" x14ac:dyDescent="0.3">
      <c r="A41351" t="s">
        <v>2289</v>
      </c>
      <c r="B41351">
        <v>1844</v>
      </c>
      <c r="C41351">
        <v>3254769</v>
      </c>
    </row>
    <row r="41352" spans="1:3" x14ac:dyDescent="0.3">
      <c r="A41352" t="s">
        <v>2289</v>
      </c>
      <c r="B41352">
        <v>1845</v>
      </c>
      <c r="C41352">
        <v>3288483</v>
      </c>
    </row>
    <row r="41353" spans="1:3" x14ac:dyDescent="0.3">
      <c r="A41353" t="s">
        <v>2289</v>
      </c>
      <c r="B41353">
        <v>1846</v>
      </c>
      <c r="C41353">
        <v>3322547</v>
      </c>
    </row>
    <row r="41354" spans="1:3" x14ac:dyDescent="0.3">
      <c r="A41354" t="s">
        <v>2289</v>
      </c>
      <c r="B41354">
        <v>1847</v>
      </c>
      <c r="C41354">
        <v>3356964</v>
      </c>
    </row>
    <row r="41355" spans="1:3" x14ac:dyDescent="0.3">
      <c r="A41355" t="s">
        <v>2289</v>
      </c>
      <c r="B41355">
        <v>1848</v>
      </c>
      <c r="C41355">
        <v>3391737</v>
      </c>
    </row>
    <row r="41356" spans="1:3" x14ac:dyDescent="0.3">
      <c r="A41356" t="s">
        <v>2289</v>
      </c>
      <c r="B41356">
        <v>1849</v>
      </c>
      <c r="C41356">
        <v>3426618</v>
      </c>
    </row>
    <row r="41357" spans="1:3" x14ac:dyDescent="0.3">
      <c r="A41357" t="s">
        <v>2289</v>
      </c>
      <c r="B41357">
        <v>1850</v>
      </c>
      <c r="C41357">
        <v>3461607</v>
      </c>
    </row>
    <row r="41358" spans="1:3" x14ac:dyDescent="0.3">
      <c r="A41358" t="s">
        <v>2289</v>
      </c>
      <c r="B41358">
        <v>1851</v>
      </c>
      <c r="C41358">
        <v>3496773</v>
      </c>
    </row>
    <row r="41359" spans="1:3" x14ac:dyDescent="0.3">
      <c r="A41359" t="s">
        <v>2289</v>
      </c>
      <c r="B41359">
        <v>1852</v>
      </c>
      <c r="C41359">
        <v>3532046</v>
      </c>
    </row>
    <row r="41360" spans="1:3" x14ac:dyDescent="0.3">
      <c r="A41360" t="s">
        <v>2289</v>
      </c>
      <c r="B41360">
        <v>1853</v>
      </c>
      <c r="C41360">
        <v>3567422</v>
      </c>
    </row>
    <row r="41361" spans="1:3" x14ac:dyDescent="0.3">
      <c r="A41361" t="s">
        <v>2289</v>
      </c>
      <c r="B41361">
        <v>1854</v>
      </c>
      <c r="C41361">
        <v>3603152</v>
      </c>
    </row>
    <row r="41362" spans="1:3" x14ac:dyDescent="0.3">
      <c r="A41362" t="s">
        <v>2289</v>
      </c>
      <c r="B41362">
        <v>1855</v>
      </c>
      <c r="C41362">
        <v>3639240</v>
      </c>
    </row>
    <row r="41363" spans="1:3" x14ac:dyDescent="0.3">
      <c r="A41363" t="s">
        <v>2289</v>
      </c>
      <c r="B41363">
        <v>1856</v>
      </c>
      <c r="C41363">
        <v>3675690</v>
      </c>
    </row>
    <row r="41364" spans="1:3" x14ac:dyDescent="0.3">
      <c r="A41364" t="s">
        <v>2289</v>
      </c>
      <c r="B41364">
        <v>1857</v>
      </c>
      <c r="C41364">
        <v>3712505</v>
      </c>
    </row>
    <row r="41365" spans="1:3" x14ac:dyDescent="0.3">
      <c r="A41365" t="s">
        <v>2289</v>
      </c>
      <c r="B41365">
        <v>1858</v>
      </c>
      <c r="C41365">
        <v>3749688</v>
      </c>
    </row>
    <row r="41366" spans="1:3" x14ac:dyDescent="0.3">
      <c r="A41366" t="s">
        <v>2289</v>
      </c>
      <c r="B41366">
        <v>1859</v>
      </c>
      <c r="C41366">
        <v>3786142</v>
      </c>
    </row>
    <row r="41367" spans="1:3" x14ac:dyDescent="0.3">
      <c r="A41367" t="s">
        <v>2289</v>
      </c>
      <c r="B41367">
        <v>1860</v>
      </c>
      <c r="C41367">
        <v>3821850</v>
      </c>
    </row>
    <row r="41368" spans="1:3" x14ac:dyDescent="0.3">
      <c r="A41368" t="s">
        <v>2289</v>
      </c>
      <c r="B41368">
        <v>1861</v>
      </c>
      <c r="C41368">
        <v>3856795</v>
      </c>
    </row>
    <row r="41369" spans="1:3" x14ac:dyDescent="0.3">
      <c r="A41369" t="s">
        <v>2289</v>
      </c>
      <c r="B41369">
        <v>1862</v>
      </c>
      <c r="C41369">
        <v>3890960</v>
      </c>
    </row>
    <row r="41370" spans="1:3" x14ac:dyDescent="0.3">
      <c r="A41370" t="s">
        <v>2289</v>
      </c>
      <c r="B41370">
        <v>1863</v>
      </c>
      <c r="C41370">
        <v>3924326</v>
      </c>
    </row>
    <row r="41371" spans="1:3" x14ac:dyDescent="0.3">
      <c r="A41371" t="s">
        <v>2289</v>
      </c>
      <c r="B41371">
        <v>1864</v>
      </c>
      <c r="C41371">
        <v>3957978</v>
      </c>
    </row>
    <row r="41372" spans="1:3" x14ac:dyDescent="0.3">
      <c r="A41372" t="s">
        <v>2289</v>
      </c>
      <c r="B41372">
        <v>1865</v>
      </c>
      <c r="C41372">
        <v>3991919</v>
      </c>
    </row>
    <row r="41373" spans="1:3" x14ac:dyDescent="0.3">
      <c r="A41373" t="s">
        <v>2289</v>
      </c>
      <c r="B41373">
        <v>1866</v>
      </c>
      <c r="C41373">
        <v>4026151</v>
      </c>
    </row>
    <row r="41374" spans="1:3" x14ac:dyDescent="0.3">
      <c r="A41374" t="s">
        <v>2289</v>
      </c>
      <c r="B41374">
        <v>1867</v>
      </c>
      <c r="C41374">
        <v>4060677</v>
      </c>
    </row>
    <row r="41375" spans="1:3" x14ac:dyDescent="0.3">
      <c r="A41375" t="s">
        <v>2289</v>
      </c>
      <c r="B41375">
        <v>1868</v>
      </c>
      <c r="C41375">
        <v>4095499</v>
      </c>
    </row>
    <row r="41376" spans="1:3" x14ac:dyDescent="0.3">
      <c r="A41376" t="s">
        <v>2289</v>
      </c>
      <c r="B41376">
        <v>1869</v>
      </c>
      <c r="C41376">
        <v>4131316</v>
      </c>
    </row>
    <row r="41377" spans="1:3" x14ac:dyDescent="0.3">
      <c r="A41377" t="s">
        <v>2289</v>
      </c>
      <c r="B41377">
        <v>1870</v>
      </c>
      <c r="C41377">
        <v>4168145</v>
      </c>
    </row>
    <row r="41378" spans="1:3" x14ac:dyDescent="0.3">
      <c r="A41378" t="s">
        <v>2289</v>
      </c>
      <c r="B41378">
        <v>1871</v>
      </c>
      <c r="C41378">
        <v>4206000</v>
      </c>
    </row>
    <row r="41379" spans="1:3" x14ac:dyDescent="0.3">
      <c r="A41379" t="s">
        <v>2289</v>
      </c>
      <c r="B41379">
        <v>1872</v>
      </c>
      <c r="C41379">
        <v>4244897</v>
      </c>
    </row>
    <row r="41380" spans="1:3" x14ac:dyDescent="0.3">
      <c r="A41380" t="s">
        <v>2289</v>
      </c>
      <c r="B41380">
        <v>1873</v>
      </c>
      <c r="C41380">
        <v>4284851</v>
      </c>
    </row>
    <row r="41381" spans="1:3" x14ac:dyDescent="0.3">
      <c r="A41381" t="s">
        <v>2289</v>
      </c>
      <c r="B41381">
        <v>1874</v>
      </c>
      <c r="C41381">
        <v>4325182</v>
      </c>
    </row>
    <row r="41382" spans="1:3" x14ac:dyDescent="0.3">
      <c r="A41382" t="s">
        <v>2289</v>
      </c>
      <c r="B41382">
        <v>1875</v>
      </c>
      <c r="C41382">
        <v>4365892</v>
      </c>
    </row>
    <row r="41383" spans="1:3" x14ac:dyDescent="0.3">
      <c r="A41383" t="s">
        <v>2289</v>
      </c>
      <c r="B41383">
        <v>1876</v>
      </c>
      <c r="C41383">
        <v>4406985</v>
      </c>
    </row>
    <row r="41384" spans="1:3" x14ac:dyDescent="0.3">
      <c r="A41384" t="s">
        <v>2289</v>
      </c>
      <c r="B41384">
        <v>1877</v>
      </c>
      <c r="C41384">
        <v>4448465</v>
      </c>
    </row>
    <row r="41385" spans="1:3" x14ac:dyDescent="0.3">
      <c r="A41385" t="s">
        <v>2289</v>
      </c>
      <c r="B41385">
        <v>1878</v>
      </c>
      <c r="C41385">
        <v>4490335</v>
      </c>
    </row>
    <row r="41386" spans="1:3" x14ac:dyDescent="0.3">
      <c r="A41386" t="s">
        <v>2289</v>
      </c>
      <c r="B41386">
        <v>1879</v>
      </c>
      <c r="C41386">
        <v>4528087</v>
      </c>
    </row>
    <row r="41387" spans="1:3" x14ac:dyDescent="0.3">
      <c r="A41387" t="s">
        <v>2289</v>
      </c>
      <c r="B41387">
        <v>1880</v>
      </c>
      <c r="C41387">
        <v>4561661</v>
      </c>
    </row>
    <row r="41388" spans="1:3" x14ac:dyDescent="0.3">
      <c r="A41388" t="s">
        <v>2289</v>
      </c>
      <c r="B41388">
        <v>1881</v>
      </c>
      <c r="C41388">
        <v>4590997</v>
      </c>
    </row>
    <row r="41389" spans="1:3" x14ac:dyDescent="0.3">
      <c r="A41389" t="s">
        <v>2289</v>
      </c>
      <c r="B41389">
        <v>1882</v>
      </c>
      <c r="C41389">
        <v>4616035</v>
      </c>
    </row>
    <row r="41390" spans="1:3" x14ac:dyDescent="0.3">
      <c r="A41390" t="s">
        <v>2289</v>
      </c>
      <c r="B41390">
        <v>1883</v>
      </c>
      <c r="C41390">
        <v>4636714</v>
      </c>
    </row>
    <row r="41391" spans="1:3" x14ac:dyDescent="0.3">
      <c r="A41391" t="s">
        <v>2289</v>
      </c>
      <c r="B41391">
        <v>1884</v>
      </c>
      <c r="C41391">
        <v>4657486</v>
      </c>
    </row>
    <row r="41392" spans="1:3" x14ac:dyDescent="0.3">
      <c r="A41392" t="s">
        <v>2289</v>
      </c>
      <c r="B41392">
        <v>1885</v>
      </c>
      <c r="C41392">
        <v>4678351</v>
      </c>
    </row>
    <row r="41393" spans="1:3" x14ac:dyDescent="0.3">
      <c r="A41393" t="s">
        <v>2289</v>
      </c>
      <c r="B41393">
        <v>1886</v>
      </c>
      <c r="C41393">
        <v>4699309</v>
      </c>
    </row>
    <row r="41394" spans="1:3" x14ac:dyDescent="0.3">
      <c r="A41394" t="s">
        <v>2289</v>
      </c>
      <c r="B41394">
        <v>1887</v>
      </c>
      <c r="C41394">
        <v>4720361</v>
      </c>
    </row>
    <row r="41395" spans="1:3" x14ac:dyDescent="0.3">
      <c r="A41395" t="s">
        <v>2289</v>
      </c>
      <c r="B41395">
        <v>1888</v>
      </c>
      <c r="C41395">
        <v>4741508</v>
      </c>
    </row>
    <row r="41396" spans="1:3" x14ac:dyDescent="0.3">
      <c r="A41396" t="s">
        <v>2289</v>
      </c>
      <c r="B41396">
        <v>1889</v>
      </c>
      <c r="C41396">
        <v>4765023</v>
      </c>
    </row>
    <row r="41397" spans="1:3" x14ac:dyDescent="0.3">
      <c r="A41397" t="s">
        <v>2289</v>
      </c>
      <c r="B41397">
        <v>1890</v>
      </c>
      <c r="C41397">
        <v>4790934</v>
      </c>
    </row>
    <row r="41398" spans="1:3" x14ac:dyDescent="0.3">
      <c r="A41398" t="s">
        <v>2289</v>
      </c>
      <c r="B41398">
        <v>1891</v>
      </c>
      <c r="C41398">
        <v>4819267</v>
      </c>
    </row>
    <row r="41399" spans="1:3" x14ac:dyDescent="0.3">
      <c r="A41399" t="s">
        <v>2289</v>
      </c>
      <c r="B41399">
        <v>1892</v>
      </c>
      <c r="C41399">
        <v>4850048</v>
      </c>
    </row>
    <row r="41400" spans="1:3" x14ac:dyDescent="0.3">
      <c r="A41400" t="s">
        <v>2289</v>
      </c>
      <c r="B41400">
        <v>1893</v>
      </c>
      <c r="C41400">
        <v>4883305</v>
      </c>
    </row>
    <row r="41401" spans="1:3" x14ac:dyDescent="0.3">
      <c r="A41401" t="s">
        <v>2289</v>
      </c>
      <c r="B41401">
        <v>1894</v>
      </c>
      <c r="C41401">
        <v>4916790</v>
      </c>
    </row>
    <row r="41402" spans="1:3" x14ac:dyDescent="0.3">
      <c r="A41402" t="s">
        <v>2289</v>
      </c>
      <c r="B41402">
        <v>1895</v>
      </c>
      <c r="C41402">
        <v>4950505</v>
      </c>
    </row>
    <row r="41403" spans="1:3" x14ac:dyDescent="0.3">
      <c r="A41403" t="s">
        <v>2289</v>
      </c>
      <c r="B41403">
        <v>1896</v>
      </c>
      <c r="C41403">
        <v>4984451</v>
      </c>
    </row>
    <row r="41404" spans="1:3" x14ac:dyDescent="0.3">
      <c r="A41404" t="s">
        <v>2289</v>
      </c>
      <c r="B41404">
        <v>1897</v>
      </c>
      <c r="C41404">
        <v>5018629</v>
      </c>
    </row>
    <row r="41405" spans="1:3" x14ac:dyDescent="0.3">
      <c r="A41405" t="s">
        <v>2289</v>
      </c>
      <c r="B41405">
        <v>1898</v>
      </c>
      <c r="C41405">
        <v>5053042</v>
      </c>
    </row>
    <row r="41406" spans="1:3" x14ac:dyDescent="0.3">
      <c r="A41406" t="s">
        <v>2289</v>
      </c>
      <c r="B41406">
        <v>1899</v>
      </c>
      <c r="C41406">
        <v>5087148</v>
      </c>
    </row>
    <row r="41407" spans="1:3" x14ac:dyDescent="0.3">
      <c r="A41407" t="s">
        <v>2289</v>
      </c>
      <c r="B41407">
        <v>1900</v>
      </c>
      <c r="C41407">
        <v>5120942</v>
      </c>
    </row>
    <row r="41408" spans="1:3" x14ac:dyDescent="0.3">
      <c r="A41408" t="s">
        <v>2289</v>
      </c>
      <c r="B41408">
        <v>1901</v>
      </c>
      <c r="C41408">
        <v>5154417</v>
      </c>
    </row>
    <row r="41409" spans="1:3" x14ac:dyDescent="0.3">
      <c r="A41409" t="s">
        <v>2289</v>
      </c>
      <c r="B41409">
        <v>1902</v>
      </c>
      <c r="C41409">
        <v>5187569</v>
      </c>
    </row>
    <row r="41410" spans="1:3" x14ac:dyDescent="0.3">
      <c r="A41410" t="s">
        <v>2289</v>
      </c>
      <c r="B41410">
        <v>1903</v>
      </c>
      <c r="C41410">
        <v>5220392</v>
      </c>
    </row>
    <row r="41411" spans="1:3" x14ac:dyDescent="0.3">
      <c r="A41411" t="s">
        <v>2289</v>
      </c>
      <c r="B41411">
        <v>1904</v>
      </c>
      <c r="C41411">
        <v>5253422</v>
      </c>
    </row>
    <row r="41412" spans="1:3" x14ac:dyDescent="0.3">
      <c r="A41412" t="s">
        <v>2289</v>
      </c>
      <c r="B41412">
        <v>1905</v>
      </c>
      <c r="C41412">
        <v>5286661</v>
      </c>
    </row>
    <row r="41413" spans="1:3" x14ac:dyDescent="0.3">
      <c r="A41413" t="s">
        <v>2289</v>
      </c>
      <c r="B41413">
        <v>1906</v>
      </c>
      <c r="C41413">
        <v>5320111</v>
      </c>
    </row>
    <row r="41414" spans="1:3" x14ac:dyDescent="0.3">
      <c r="A41414" t="s">
        <v>2289</v>
      </c>
      <c r="B41414">
        <v>1907</v>
      </c>
      <c r="C41414">
        <v>5353772</v>
      </c>
    </row>
    <row r="41415" spans="1:3" x14ac:dyDescent="0.3">
      <c r="A41415" t="s">
        <v>2289</v>
      </c>
      <c r="B41415">
        <v>1908</v>
      </c>
      <c r="C41415">
        <v>5387646</v>
      </c>
    </row>
    <row r="41416" spans="1:3" x14ac:dyDescent="0.3">
      <c r="A41416" t="s">
        <v>2289</v>
      </c>
      <c r="B41416">
        <v>1909</v>
      </c>
      <c r="C41416">
        <v>5423117</v>
      </c>
    </row>
    <row r="41417" spans="1:3" x14ac:dyDescent="0.3">
      <c r="A41417" t="s">
        <v>2289</v>
      </c>
      <c r="B41417">
        <v>1910</v>
      </c>
      <c r="C41417">
        <v>5460205</v>
      </c>
    </row>
    <row r="41418" spans="1:3" x14ac:dyDescent="0.3">
      <c r="A41418" t="s">
        <v>2289</v>
      </c>
      <c r="B41418">
        <v>1911</v>
      </c>
      <c r="C41418">
        <v>5498931</v>
      </c>
    </row>
    <row r="41419" spans="1:3" x14ac:dyDescent="0.3">
      <c r="A41419" t="s">
        <v>2289</v>
      </c>
      <c r="B41419">
        <v>1912</v>
      </c>
      <c r="C41419">
        <v>5539316</v>
      </c>
    </row>
    <row r="41420" spans="1:3" x14ac:dyDescent="0.3">
      <c r="A41420" t="s">
        <v>2289</v>
      </c>
      <c r="B41420">
        <v>1913</v>
      </c>
      <c r="C41420">
        <v>5581381</v>
      </c>
    </row>
    <row r="41421" spans="1:3" x14ac:dyDescent="0.3">
      <c r="A41421" t="s">
        <v>2289</v>
      </c>
      <c r="B41421">
        <v>1914</v>
      </c>
      <c r="C41421">
        <v>5623766</v>
      </c>
    </row>
    <row r="41422" spans="1:3" x14ac:dyDescent="0.3">
      <c r="A41422" t="s">
        <v>2289</v>
      </c>
      <c r="B41422">
        <v>1915</v>
      </c>
      <c r="C41422">
        <v>5666472</v>
      </c>
    </row>
    <row r="41423" spans="1:3" x14ac:dyDescent="0.3">
      <c r="A41423" t="s">
        <v>2289</v>
      </c>
      <c r="B41423">
        <v>1916</v>
      </c>
      <c r="C41423">
        <v>5709503</v>
      </c>
    </row>
    <row r="41424" spans="1:3" x14ac:dyDescent="0.3">
      <c r="A41424" t="s">
        <v>2289</v>
      </c>
      <c r="B41424">
        <v>1917</v>
      </c>
      <c r="C41424">
        <v>5752861</v>
      </c>
    </row>
    <row r="41425" spans="1:3" x14ac:dyDescent="0.3">
      <c r="A41425" t="s">
        <v>2289</v>
      </c>
      <c r="B41425">
        <v>1918</v>
      </c>
      <c r="C41425">
        <v>5796427</v>
      </c>
    </row>
    <row r="41426" spans="1:3" x14ac:dyDescent="0.3">
      <c r="A41426" t="s">
        <v>2289</v>
      </c>
      <c r="B41426">
        <v>1919</v>
      </c>
      <c r="C41426">
        <v>5836421</v>
      </c>
    </row>
    <row r="41427" spans="1:3" x14ac:dyDescent="0.3">
      <c r="A41427" t="s">
        <v>2289</v>
      </c>
      <c r="B41427">
        <v>1920</v>
      </c>
      <c r="C41427">
        <v>5872799</v>
      </c>
    </row>
    <row r="41428" spans="1:3" x14ac:dyDescent="0.3">
      <c r="A41428" t="s">
        <v>2289</v>
      </c>
      <c r="B41428">
        <v>1921</v>
      </c>
      <c r="C41428">
        <v>5905517</v>
      </c>
    </row>
    <row r="41429" spans="1:3" x14ac:dyDescent="0.3">
      <c r="A41429" t="s">
        <v>2289</v>
      </c>
      <c r="B41429">
        <v>1922</v>
      </c>
      <c r="C41429">
        <v>5934531</v>
      </c>
    </row>
    <row r="41430" spans="1:3" x14ac:dyDescent="0.3">
      <c r="A41430" t="s">
        <v>2289</v>
      </c>
      <c r="B41430">
        <v>1923</v>
      </c>
      <c r="C41430">
        <v>5959795</v>
      </c>
    </row>
    <row r="41431" spans="1:3" x14ac:dyDescent="0.3">
      <c r="A41431" t="s">
        <v>2289</v>
      </c>
      <c r="B41431">
        <v>1924</v>
      </c>
      <c r="C41431">
        <v>5985167</v>
      </c>
    </row>
    <row r="41432" spans="1:3" x14ac:dyDescent="0.3">
      <c r="A41432" t="s">
        <v>2289</v>
      </c>
      <c r="B41432">
        <v>1925</v>
      </c>
      <c r="C41432">
        <v>6010647</v>
      </c>
    </row>
    <row r="41433" spans="1:3" x14ac:dyDescent="0.3">
      <c r="A41433" t="s">
        <v>2289</v>
      </c>
      <c r="B41433">
        <v>1926</v>
      </c>
      <c r="C41433">
        <v>6036236</v>
      </c>
    </row>
    <row r="41434" spans="1:3" x14ac:dyDescent="0.3">
      <c r="A41434" t="s">
        <v>2289</v>
      </c>
      <c r="B41434">
        <v>1927</v>
      </c>
      <c r="C41434">
        <v>6061933</v>
      </c>
    </row>
    <row r="41435" spans="1:3" x14ac:dyDescent="0.3">
      <c r="A41435" t="s">
        <v>2289</v>
      </c>
      <c r="B41435">
        <v>1928</v>
      </c>
      <c r="C41435">
        <v>6087740</v>
      </c>
    </row>
    <row r="41436" spans="1:3" x14ac:dyDescent="0.3">
      <c r="A41436" t="s">
        <v>2289</v>
      </c>
      <c r="B41436">
        <v>1929</v>
      </c>
      <c r="C41436">
        <v>6112863</v>
      </c>
    </row>
    <row r="41437" spans="1:3" x14ac:dyDescent="0.3">
      <c r="A41437" t="s">
        <v>2289</v>
      </c>
      <c r="B41437">
        <v>1930</v>
      </c>
      <c r="C41437">
        <v>6137296</v>
      </c>
    </row>
    <row r="41438" spans="1:3" x14ac:dyDescent="0.3">
      <c r="A41438" t="s">
        <v>2289</v>
      </c>
      <c r="B41438">
        <v>1931</v>
      </c>
      <c r="C41438">
        <v>6161033</v>
      </c>
    </row>
    <row r="41439" spans="1:3" x14ac:dyDescent="0.3">
      <c r="A41439" t="s">
        <v>2289</v>
      </c>
      <c r="B41439">
        <v>1932</v>
      </c>
      <c r="C41439">
        <v>6184069</v>
      </c>
    </row>
    <row r="41440" spans="1:3" x14ac:dyDescent="0.3">
      <c r="A41440" t="s">
        <v>2289</v>
      </c>
      <c r="B41440">
        <v>1933</v>
      </c>
      <c r="C41440">
        <v>6206397</v>
      </c>
    </row>
    <row r="41441" spans="1:3" x14ac:dyDescent="0.3">
      <c r="A41441" t="s">
        <v>2289</v>
      </c>
      <c r="B41441">
        <v>1934</v>
      </c>
      <c r="C41441">
        <v>6228806</v>
      </c>
    </row>
    <row r="41442" spans="1:3" x14ac:dyDescent="0.3">
      <c r="A41442" t="s">
        <v>2289</v>
      </c>
      <c r="B41442">
        <v>1935</v>
      </c>
      <c r="C41442">
        <v>6251296</v>
      </c>
    </row>
    <row r="41443" spans="1:3" x14ac:dyDescent="0.3">
      <c r="A41443" t="s">
        <v>2289</v>
      </c>
      <c r="B41443">
        <v>1936</v>
      </c>
      <c r="C41443">
        <v>6273868</v>
      </c>
    </row>
    <row r="41444" spans="1:3" x14ac:dyDescent="0.3">
      <c r="A41444" t="s">
        <v>2289</v>
      </c>
      <c r="B41444">
        <v>1937</v>
      </c>
      <c r="C41444">
        <v>6296520</v>
      </c>
    </row>
    <row r="41445" spans="1:3" x14ac:dyDescent="0.3">
      <c r="A41445" t="s">
        <v>2289</v>
      </c>
      <c r="B41445">
        <v>1938</v>
      </c>
      <c r="C41445">
        <v>6319255</v>
      </c>
    </row>
    <row r="41446" spans="1:3" x14ac:dyDescent="0.3">
      <c r="A41446" t="s">
        <v>2289</v>
      </c>
      <c r="B41446">
        <v>1939</v>
      </c>
      <c r="C41446">
        <v>6350077</v>
      </c>
    </row>
    <row r="41447" spans="1:3" x14ac:dyDescent="0.3">
      <c r="A41447" t="s">
        <v>2289</v>
      </c>
      <c r="B41447">
        <v>1940</v>
      </c>
      <c r="C41447">
        <v>6389096</v>
      </c>
    </row>
    <row r="41448" spans="1:3" x14ac:dyDescent="0.3">
      <c r="A41448" t="s">
        <v>2289</v>
      </c>
      <c r="B41448">
        <v>1941</v>
      </c>
      <c r="C41448">
        <v>6436420</v>
      </c>
    </row>
    <row r="41449" spans="1:3" x14ac:dyDescent="0.3">
      <c r="A41449" t="s">
        <v>2289</v>
      </c>
      <c r="B41449">
        <v>1942</v>
      </c>
      <c r="C41449">
        <v>6492162</v>
      </c>
    </row>
    <row r="41450" spans="1:3" x14ac:dyDescent="0.3">
      <c r="A41450" t="s">
        <v>2289</v>
      </c>
      <c r="B41450">
        <v>1943</v>
      </c>
      <c r="C41450">
        <v>6556432</v>
      </c>
    </row>
    <row r="41451" spans="1:3" x14ac:dyDescent="0.3">
      <c r="A41451" t="s">
        <v>2289</v>
      </c>
      <c r="B41451">
        <v>1944</v>
      </c>
      <c r="C41451">
        <v>6621338</v>
      </c>
    </row>
    <row r="41452" spans="1:3" x14ac:dyDescent="0.3">
      <c r="A41452" t="s">
        <v>2289</v>
      </c>
      <c r="B41452">
        <v>1945</v>
      </c>
      <c r="C41452">
        <v>6686887</v>
      </c>
    </row>
    <row r="41453" spans="1:3" x14ac:dyDescent="0.3">
      <c r="A41453" t="s">
        <v>2289</v>
      </c>
      <c r="B41453">
        <v>1946</v>
      </c>
      <c r="C41453">
        <v>6753085</v>
      </c>
    </row>
    <row r="41454" spans="1:3" x14ac:dyDescent="0.3">
      <c r="A41454" t="s">
        <v>2289</v>
      </c>
      <c r="B41454">
        <v>1947</v>
      </c>
      <c r="C41454">
        <v>6819938</v>
      </c>
    </row>
    <row r="41455" spans="1:3" x14ac:dyDescent="0.3">
      <c r="A41455" t="s">
        <v>2289</v>
      </c>
      <c r="B41455">
        <v>1948</v>
      </c>
      <c r="C41455">
        <v>6887453</v>
      </c>
    </row>
    <row r="41456" spans="1:3" x14ac:dyDescent="0.3">
      <c r="A41456" t="s">
        <v>2289</v>
      </c>
      <c r="B41456">
        <v>1949</v>
      </c>
      <c r="C41456">
        <v>6950802</v>
      </c>
    </row>
    <row r="41457" spans="1:3" x14ac:dyDescent="0.3">
      <c r="A41457" t="s">
        <v>2289</v>
      </c>
      <c r="B41457">
        <v>1950</v>
      </c>
      <c r="C41457">
        <v>7009913</v>
      </c>
    </row>
    <row r="41458" spans="1:3" x14ac:dyDescent="0.3">
      <c r="A41458" t="s">
        <v>2289</v>
      </c>
      <c r="B41458">
        <v>1951</v>
      </c>
      <c r="C41458">
        <v>7073227</v>
      </c>
    </row>
    <row r="41459" spans="1:3" x14ac:dyDescent="0.3">
      <c r="A41459" t="s">
        <v>2289</v>
      </c>
      <c r="B41459">
        <v>1952</v>
      </c>
      <c r="C41459">
        <v>7127517</v>
      </c>
    </row>
    <row r="41460" spans="1:3" x14ac:dyDescent="0.3">
      <c r="A41460" t="s">
        <v>2289</v>
      </c>
      <c r="B41460">
        <v>1953</v>
      </c>
      <c r="C41460">
        <v>7175673</v>
      </c>
    </row>
    <row r="41461" spans="1:3" x14ac:dyDescent="0.3">
      <c r="A41461" t="s">
        <v>2289</v>
      </c>
      <c r="B41461">
        <v>1954</v>
      </c>
      <c r="C41461">
        <v>7220064</v>
      </c>
    </row>
    <row r="41462" spans="1:3" x14ac:dyDescent="0.3">
      <c r="A41462" t="s">
        <v>2289</v>
      </c>
      <c r="B41462">
        <v>1955</v>
      </c>
      <c r="C41462">
        <v>7262625</v>
      </c>
    </row>
    <row r="41463" spans="1:3" x14ac:dyDescent="0.3">
      <c r="A41463" t="s">
        <v>2289</v>
      </c>
      <c r="B41463">
        <v>1956</v>
      </c>
      <c r="C41463">
        <v>7304770</v>
      </c>
    </row>
    <row r="41464" spans="1:3" x14ac:dyDescent="0.3">
      <c r="A41464" t="s">
        <v>2289</v>
      </c>
      <c r="B41464">
        <v>1957</v>
      </c>
      <c r="C41464">
        <v>7347475</v>
      </c>
    </row>
    <row r="41465" spans="1:3" x14ac:dyDescent="0.3">
      <c r="A41465" t="s">
        <v>2289</v>
      </c>
      <c r="B41465">
        <v>1958</v>
      </c>
      <c r="C41465">
        <v>7391243</v>
      </c>
    </row>
    <row r="41466" spans="1:3" x14ac:dyDescent="0.3">
      <c r="A41466" t="s">
        <v>2289</v>
      </c>
      <c r="B41466">
        <v>1959</v>
      </c>
      <c r="C41466">
        <v>7436260</v>
      </c>
    </row>
    <row r="41467" spans="1:3" x14ac:dyDescent="0.3">
      <c r="A41467" t="s">
        <v>2289</v>
      </c>
      <c r="B41467">
        <v>1960</v>
      </c>
      <c r="C41467">
        <v>7482536</v>
      </c>
    </row>
    <row r="41468" spans="1:3" x14ac:dyDescent="0.3">
      <c r="A41468" t="s">
        <v>2289</v>
      </c>
      <c r="B41468">
        <v>1961</v>
      </c>
      <c r="C41468">
        <v>7530183</v>
      </c>
    </row>
    <row r="41469" spans="1:3" x14ac:dyDescent="0.3">
      <c r="A41469" t="s">
        <v>2289</v>
      </c>
      <c r="B41469">
        <v>1962</v>
      </c>
      <c r="C41469">
        <v>7579570</v>
      </c>
    </row>
    <row r="41470" spans="1:3" x14ac:dyDescent="0.3">
      <c r="A41470" t="s">
        <v>2289</v>
      </c>
      <c r="B41470">
        <v>1963</v>
      </c>
      <c r="C41470">
        <v>7631453</v>
      </c>
    </row>
    <row r="41471" spans="1:3" x14ac:dyDescent="0.3">
      <c r="A41471" t="s">
        <v>2289</v>
      </c>
      <c r="B41471">
        <v>1964</v>
      </c>
      <c r="C41471">
        <v>7686735</v>
      </c>
    </row>
    <row r="41472" spans="1:3" x14ac:dyDescent="0.3">
      <c r="A41472" t="s">
        <v>2289</v>
      </c>
      <c r="B41472">
        <v>1965</v>
      </c>
      <c r="C41472">
        <v>7745678</v>
      </c>
    </row>
    <row r="41473" spans="1:3" x14ac:dyDescent="0.3">
      <c r="A41473" t="s">
        <v>2289</v>
      </c>
      <c r="B41473">
        <v>1966</v>
      </c>
      <c r="C41473">
        <v>7809085</v>
      </c>
    </row>
    <row r="41474" spans="1:3" x14ac:dyDescent="0.3">
      <c r="A41474" t="s">
        <v>2289</v>
      </c>
      <c r="B41474">
        <v>1967</v>
      </c>
      <c r="C41474">
        <v>7875902</v>
      </c>
    </row>
    <row r="41475" spans="1:3" x14ac:dyDescent="0.3">
      <c r="A41475" t="s">
        <v>2289</v>
      </c>
      <c r="B41475">
        <v>1968</v>
      </c>
      <c r="C41475">
        <v>7942311</v>
      </c>
    </row>
    <row r="41476" spans="1:3" x14ac:dyDescent="0.3">
      <c r="A41476" t="s">
        <v>2289</v>
      </c>
      <c r="B41476">
        <v>1969</v>
      </c>
      <c r="C41476">
        <v>8003186</v>
      </c>
    </row>
    <row r="41477" spans="1:3" x14ac:dyDescent="0.3">
      <c r="A41477" t="s">
        <v>2289</v>
      </c>
      <c r="B41477">
        <v>1970</v>
      </c>
      <c r="C41477">
        <v>8054909</v>
      </c>
    </row>
    <row r="41478" spans="1:3" x14ac:dyDescent="0.3">
      <c r="A41478" t="s">
        <v>2289</v>
      </c>
      <c r="B41478">
        <v>1971</v>
      </c>
      <c r="C41478">
        <v>8095798</v>
      </c>
    </row>
    <row r="41479" spans="1:3" x14ac:dyDescent="0.3">
      <c r="A41479" t="s">
        <v>2289</v>
      </c>
      <c r="B41479">
        <v>1972</v>
      </c>
      <c r="C41479">
        <v>8127045</v>
      </c>
    </row>
    <row r="41480" spans="1:3" x14ac:dyDescent="0.3">
      <c r="A41480" t="s">
        <v>2289</v>
      </c>
      <c r="B41480">
        <v>1973</v>
      </c>
      <c r="C41480">
        <v>8151598</v>
      </c>
    </row>
    <row r="41481" spans="1:3" x14ac:dyDescent="0.3">
      <c r="A41481" t="s">
        <v>2289</v>
      </c>
      <c r="B41481">
        <v>1974</v>
      </c>
      <c r="C41481">
        <v>8173961</v>
      </c>
    </row>
    <row r="41482" spans="1:3" x14ac:dyDescent="0.3">
      <c r="A41482" t="s">
        <v>2289</v>
      </c>
      <c r="B41482">
        <v>1975</v>
      </c>
      <c r="C41482">
        <v>8197341</v>
      </c>
    </row>
    <row r="41483" spans="1:3" x14ac:dyDescent="0.3">
      <c r="A41483" t="s">
        <v>2289</v>
      </c>
      <c r="B41483">
        <v>1976</v>
      </c>
      <c r="C41483">
        <v>8223246</v>
      </c>
    </row>
    <row r="41484" spans="1:3" x14ac:dyDescent="0.3">
      <c r="A41484" t="s">
        <v>2289</v>
      </c>
      <c r="B41484">
        <v>1977</v>
      </c>
      <c r="C41484">
        <v>8250691</v>
      </c>
    </row>
    <row r="41485" spans="1:3" x14ac:dyDescent="0.3">
      <c r="A41485" t="s">
        <v>2289</v>
      </c>
      <c r="B41485">
        <v>1978</v>
      </c>
      <c r="C41485">
        <v>8277422</v>
      </c>
    </row>
    <row r="41486" spans="1:3" x14ac:dyDescent="0.3">
      <c r="A41486" t="s">
        <v>2289</v>
      </c>
      <c r="B41486">
        <v>1979</v>
      </c>
      <c r="C41486">
        <v>8299995</v>
      </c>
    </row>
    <row r="41487" spans="1:3" x14ac:dyDescent="0.3">
      <c r="A41487" t="s">
        <v>2289</v>
      </c>
      <c r="B41487">
        <v>1980</v>
      </c>
      <c r="C41487">
        <v>8316331</v>
      </c>
    </row>
    <row r="41488" spans="1:3" x14ac:dyDescent="0.3">
      <c r="A41488" t="s">
        <v>2289</v>
      </c>
      <c r="B41488">
        <v>1981</v>
      </c>
      <c r="C41488">
        <v>8325493</v>
      </c>
    </row>
    <row r="41489" spans="1:3" x14ac:dyDescent="0.3">
      <c r="A41489" t="s">
        <v>2289</v>
      </c>
      <c r="B41489">
        <v>1982</v>
      </c>
      <c r="C41489">
        <v>8329428</v>
      </c>
    </row>
    <row r="41490" spans="1:3" x14ac:dyDescent="0.3">
      <c r="A41490" t="s">
        <v>2289</v>
      </c>
      <c r="B41490">
        <v>1983</v>
      </c>
      <c r="C41490">
        <v>8332441</v>
      </c>
    </row>
    <row r="41491" spans="1:3" x14ac:dyDescent="0.3">
      <c r="A41491" t="s">
        <v>2289</v>
      </c>
      <c r="B41491">
        <v>1984</v>
      </c>
      <c r="C41491">
        <v>8340443</v>
      </c>
    </row>
    <row r="41492" spans="1:3" x14ac:dyDescent="0.3">
      <c r="A41492" t="s">
        <v>2289</v>
      </c>
      <c r="B41492">
        <v>1985</v>
      </c>
      <c r="C41492">
        <v>8357650</v>
      </c>
    </row>
    <row r="41493" spans="1:3" x14ac:dyDescent="0.3">
      <c r="A41493" t="s">
        <v>2289</v>
      </c>
      <c r="B41493">
        <v>1986</v>
      </c>
      <c r="C41493">
        <v>8384986</v>
      </c>
    </row>
    <row r="41494" spans="1:3" x14ac:dyDescent="0.3">
      <c r="A41494" t="s">
        <v>2289</v>
      </c>
      <c r="B41494">
        <v>1987</v>
      </c>
      <c r="C41494">
        <v>8421056</v>
      </c>
    </row>
    <row r="41495" spans="1:3" x14ac:dyDescent="0.3">
      <c r="A41495" t="s">
        <v>2289</v>
      </c>
      <c r="B41495">
        <v>1988</v>
      </c>
      <c r="C41495">
        <v>8464790</v>
      </c>
    </row>
    <row r="41496" spans="1:3" x14ac:dyDescent="0.3">
      <c r="A41496" t="s">
        <v>2289</v>
      </c>
      <c r="B41496">
        <v>1989</v>
      </c>
      <c r="C41496">
        <v>8514204</v>
      </c>
    </row>
    <row r="41497" spans="1:3" x14ac:dyDescent="0.3">
      <c r="A41497" t="s">
        <v>2289</v>
      </c>
      <c r="B41497">
        <v>1990</v>
      </c>
      <c r="C41497">
        <v>8567375</v>
      </c>
    </row>
    <row r="41498" spans="1:3" x14ac:dyDescent="0.3">
      <c r="A41498" t="s">
        <v>2289</v>
      </c>
      <c r="B41498">
        <v>1991</v>
      </c>
      <c r="C41498">
        <v>8625140</v>
      </c>
    </row>
    <row r="41499" spans="1:3" x14ac:dyDescent="0.3">
      <c r="A41499" t="s">
        <v>2289</v>
      </c>
      <c r="B41499">
        <v>1992</v>
      </c>
      <c r="C41499">
        <v>8686735</v>
      </c>
    </row>
    <row r="41500" spans="1:3" x14ac:dyDescent="0.3">
      <c r="A41500" t="s">
        <v>2289</v>
      </c>
      <c r="B41500">
        <v>1993</v>
      </c>
      <c r="C41500">
        <v>8746770</v>
      </c>
    </row>
    <row r="41501" spans="1:3" x14ac:dyDescent="0.3">
      <c r="A41501" t="s">
        <v>2289</v>
      </c>
      <c r="B41501">
        <v>1994</v>
      </c>
      <c r="C41501">
        <v>8798235</v>
      </c>
    </row>
    <row r="41502" spans="1:3" x14ac:dyDescent="0.3">
      <c r="A41502" t="s">
        <v>2289</v>
      </c>
      <c r="B41502">
        <v>1995</v>
      </c>
      <c r="C41502">
        <v>8836421</v>
      </c>
    </row>
    <row r="41503" spans="1:3" x14ac:dyDescent="0.3">
      <c r="A41503" t="s">
        <v>2289</v>
      </c>
      <c r="B41503">
        <v>1996</v>
      </c>
      <c r="C41503">
        <v>8859180</v>
      </c>
    </row>
    <row r="41504" spans="1:3" x14ac:dyDescent="0.3">
      <c r="A41504" t="s">
        <v>2289</v>
      </c>
      <c r="B41504">
        <v>1997</v>
      </c>
      <c r="C41504">
        <v>8868857</v>
      </c>
    </row>
    <row r="41505" spans="1:3" x14ac:dyDescent="0.3">
      <c r="A41505" t="s">
        <v>2289</v>
      </c>
      <c r="B41505">
        <v>1998</v>
      </c>
      <c r="C41505">
        <v>8870854</v>
      </c>
    </row>
    <row r="41506" spans="1:3" x14ac:dyDescent="0.3">
      <c r="A41506" t="s">
        <v>2289</v>
      </c>
      <c r="B41506">
        <v>1999</v>
      </c>
      <c r="C41506">
        <v>8873105</v>
      </c>
    </row>
    <row r="41507" spans="1:3" x14ac:dyDescent="0.3">
      <c r="A41507" t="s">
        <v>2289</v>
      </c>
      <c r="B41507">
        <v>2000</v>
      </c>
      <c r="C41507">
        <v>8881642</v>
      </c>
    </row>
    <row r="41508" spans="1:3" x14ac:dyDescent="0.3">
      <c r="A41508" t="s">
        <v>2289</v>
      </c>
      <c r="B41508">
        <v>2001</v>
      </c>
      <c r="C41508">
        <v>8897802</v>
      </c>
    </row>
    <row r="41509" spans="1:3" x14ac:dyDescent="0.3">
      <c r="A41509" t="s">
        <v>2289</v>
      </c>
      <c r="B41509">
        <v>2002</v>
      </c>
      <c r="C41509">
        <v>8920703</v>
      </c>
    </row>
    <row r="41510" spans="1:3" x14ac:dyDescent="0.3">
      <c r="A41510" t="s">
        <v>2289</v>
      </c>
      <c r="B41510">
        <v>2003</v>
      </c>
      <c r="C41510">
        <v>8951439</v>
      </c>
    </row>
    <row r="41511" spans="1:3" x14ac:dyDescent="0.3">
      <c r="A41511" t="s">
        <v>2289</v>
      </c>
      <c r="B41511">
        <v>2004</v>
      </c>
      <c r="C41511">
        <v>8990653</v>
      </c>
    </row>
    <row r="41512" spans="1:3" x14ac:dyDescent="0.3">
      <c r="A41512" t="s">
        <v>2289</v>
      </c>
      <c r="B41512">
        <v>2005</v>
      </c>
      <c r="C41512">
        <v>9038627</v>
      </c>
    </row>
    <row r="41513" spans="1:3" x14ac:dyDescent="0.3">
      <c r="A41513" t="s">
        <v>2289</v>
      </c>
      <c r="B41513">
        <v>2006</v>
      </c>
      <c r="C41513">
        <v>9096170</v>
      </c>
    </row>
    <row r="41514" spans="1:3" x14ac:dyDescent="0.3">
      <c r="A41514" t="s">
        <v>2289</v>
      </c>
      <c r="B41514">
        <v>2007</v>
      </c>
      <c r="C41514">
        <v>9162941</v>
      </c>
    </row>
    <row r="41515" spans="1:3" x14ac:dyDescent="0.3">
      <c r="A41515" t="s">
        <v>2289</v>
      </c>
      <c r="B41515">
        <v>2008</v>
      </c>
      <c r="C41515">
        <v>9236433</v>
      </c>
    </row>
    <row r="41516" spans="1:3" x14ac:dyDescent="0.3">
      <c r="A41516" t="s">
        <v>2289</v>
      </c>
      <c r="B41516">
        <v>2009</v>
      </c>
      <c r="C41516">
        <v>9313085</v>
      </c>
    </row>
    <row r="41517" spans="1:3" x14ac:dyDescent="0.3">
      <c r="A41517" t="s">
        <v>2289</v>
      </c>
      <c r="B41517">
        <v>2010</v>
      </c>
      <c r="C41517">
        <v>9390157</v>
      </c>
    </row>
    <row r="41518" spans="1:3" x14ac:dyDescent="0.3">
      <c r="A41518" t="s">
        <v>2289</v>
      </c>
      <c r="B41518">
        <v>2011</v>
      </c>
      <c r="C41518">
        <v>9466705</v>
      </c>
    </row>
    <row r="41519" spans="1:3" x14ac:dyDescent="0.3">
      <c r="A41519" t="s">
        <v>2289</v>
      </c>
      <c r="B41519">
        <v>2012</v>
      </c>
      <c r="C41519">
        <v>9542817</v>
      </c>
    </row>
    <row r="41520" spans="1:3" x14ac:dyDescent="0.3">
      <c r="A41520" t="s">
        <v>2289</v>
      </c>
      <c r="B41520">
        <v>2013</v>
      </c>
      <c r="C41520">
        <v>9618016</v>
      </c>
    </row>
    <row r="41521" spans="1:3" x14ac:dyDescent="0.3">
      <c r="A41521" t="s">
        <v>2289</v>
      </c>
      <c r="B41521">
        <v>2014</v>
      </c>
      <c r="C41521">
        <v>9692137</v>
      </c>
    </row>
    <row r="41522" spans="1:3" x14ac:dyDescent="0.3">
      <c r="A41522" t="s">
        <v>2289</v>
      </c>
      <c r="B41522">
        <v>2015</v>
      </c>
      <c r="C41522">
        <v>9764949</v>
      </c>
    </row>
    <row r="41523" spans="1:3" x14ac:dyDescent="0.3">
      <c r="A41523" t="s">
        <v>2289</v>
      </c>
      <c r="B41523">
        <v>2016</v>
      </c>
      <c r="C41523">
        <v>9836003</v>
      </c>
    </row>
    <row r="41524" spans="1:3" x14ac:dyDescent="0.3">
      <c r="A41524" t="s">
        <v>2289</v>
      </c>
      <c r="B41524">
        <v>2017</v>
      </c>
      <c r="C41524">
        <v>9904895</v>
      </c>
    </row>
    <row r="41525" spans="1:3" x14ac:dyDescent="0.3">
      <c r="A41525" t="s">
        <v>2289</v>
      </c>
      <c r="B41525">
        <v>2018</v>
      </c>
      <c r="C41525">
        <v>9971630</v>
      </c>
    </row>
    <row r="41526" spans="1:3" x14ac:dyDescent="0.3">
      <c r="A41526" t="s">
        <v>2289</v>
      </c>
      <c r="B41526">
        <v>2019</v>
      </c>
      <c r="C41526">
        <v>10036391</v>
      </c>
    </row>
    <row r="41527" spans="1:3" x14ac:dyDescent="0.3">
      <c r="A41527" t="s">
        <v>2289</v>
      </c>
      <c r="B41527">
        <v>2020</v>
      </c>
      <c r="C41527">
        <v>10099270</v>
      </c>
    </row>
    <row r="41528" spans="1:3" x14ac:dyDescent="0.3">
      <c r="A41528" t="s">
        <v>2289</v>
      </c>
      <c r="B41528">
        <v>2021</v>
      </c>
      <c r="C41528">
        <v>10160159</v>
      </c>
    </row>
    <row r="41529" spans="1:3" x14ac:dyDescent="0.3">
      <c r="A41529" t="s">
        <v>2290</v>
      </c>
      <c r="B41529">
        <v>1800</v>
      </c>
      <c r="C41529">
        <v>1750000</v>
      </c>
    </row>
    <row r="41530" spans="1:3" x14ac:dyDescent="0.3">
      <c r="A41530" t="s">
        <v>2290</v>
      </c>
      <c r="B41530">
        <v>1801</v>
      </c>
      <c r="C41530">
        <v>1761104</v>
      </c>
    </row>
    <row r="41531" spans="1:3" x14ac:dyDescent="0.3">
      <c r="A41531" t="s">
        <v>2290</v>
      </c>
      <c r="B41531">
        <v>1802</v>
      </c>
      <c r="C41531">
        <v>1772279</v>
      </c>
    </row>
    <row r="41532" spans="1:3" x14ac:dyDescent="0.3">
      <c r="A41532" t="s">
        <v>2290</v>
      </c>
      <c r="B41532">
        <v>1803</v>
      </c>
      <c r="C41532">
        <v>1783525</v>
      </c>
    </row>
    <row r="41533" spans="1:3" x14ac:dyDescent="0.3">
      <c r="A41533" t="s">
        <v>2290</v>
      </c>
      <c r="B41533">
        <v>1804</v>
      </c>
      <c r="C41533">
        <v>1794842</v>
      </c>
    </row>
    <row r="41534" spans="1:3" x14ac:dyDescent="0.3">
      <c r="A41534" t="s">
        <v>2290</v>
      </c>
      <c r="B41534">
        <v>1805</v>
      </c>
      <c r="C41534">
        <v>1806231</v>
      </c>
    </row>
    <row r="41535" spans="1:3" x14ac:dyDescent="0.3">
      <c r="A41535" t="s">
        <v>2290</v>
      </c>
      <c r="B41535">
        <v>1806</v>
      </c>
      <c r="C41535">
        <v>1817692</v>
      </c>
    </row>
    <row r="41536" spans="1:3" x14ac:dyDescent="0.3">
      <c r="A41536" t="s">
        <v>2290</v>
      </c>
      <c r="B41536">
        <v>1807</v>
      </c>
      <c r="C41536">
        <v>1829226</v>
      </c>
    </row>
    <row r="41537" spans="1:3" x14ac:dyDescent="0.3">
      <c r="A41537" t="s">
        <v>2290</v>
      </c>
      <c r="B41537">
        <v>1808</v>
      </c>
      <c r="C41537">
        <v>1840834</v>
      </c>
    </row>
    <row r="41538" spans="1:3" x14ac:dyDescent="0.3">
      <c r="A41538" t="s">
        <v>2290</v>
      </c>
      <c r="B41538">
        <v>1809</v>
      </c>
      <c r="C41538">
        <v>1852514</v>
      </c>
    </row>
    <row r="41539" spans="1:3" x14ac:dyDescent="0.3">
      <c r="A41539" t="s">
        <v>2290</v>
      </c>
      <c r="B41539">
        <v>1810</v>
      </c>
      <c r="C41539">
        <v>1864344</v>
      </c>
    </row>
    <row r="41540" spans="1:3" x14ac:dyDescent="0.3">
      <c r="A41540" t="s">
        <v>2290</v>
      </c>
      <c r="B41540">
        <v>1811</v>
      </c>
      <c r="C41540">
        <v>1876174</v>
      </c>
    </row>
    <row r="41541" spans="1:3" x14ac:dyDescent="0.3">
      <c r="A41541" t="s">
        <v>2290</v>
      </c>
      <c r="B41541">
        <v>1812</v>
      </c>
      <c r="C41541">
        <v>1888079</v>
      </c>
    </row>
    <row r="41542" spans="1:3" x14ac:dyDescent="0.3">
      <c r="A41542" t="s">
        <v>2290</v>
      </c>
      <c r="B41542">
        <v>1813</v>
      </c>
      <c r="C41542">
        <v>1900060</v>
      </c>
    </row>
    <row r="41543" spans="1:3" x14ac:dyDescent="0.3">
      <c r="A41543" t="s">
        <v>2290</v>
      </c>
      <c r="B41543">
        <v>1814</v>
      </c>
      <c r="C41543">
        <v>1912116</v>
      </c>
    </row>
    <row r="41544" spans="1:3" x14ac:dyDescent="0.3">
      <c r="A41544" t="s">
        <v>2290</v>
      </c>
      <c r="B41544">
        <v>1815</v>
      </c>
      <c r="C41544">
        <v>1924249</v>
      </c>
    </row>
    <row r="41545" spans="1:3" x14ac:dyDescent="0.3">
      <c r="A41545" t="s">
        <v>2290</v>
      </c>
      <c r="B41545">
        <v>1816</v>
      </c>
      <c r="C41545">
        <v>1936459</v>
      </c>
    </row>
    <row r="41546" spans="1:3" x14ac:dyDescent="0.3">
      <c r="A41546" t="s">
        <v>2290</v>
      </c>
      <c r="B41546">
        <v>1817</v>
      </c>
      <c r="C41546">
        <v>1948747</v>
      </c>
    </row>
    <row r="41547" spans="1:3" x14ac:dyDescent="0.3">
      <c r="A41547" t="s">
        <v>2290</v>
      </c>
      <c r="B41547">
        <v>1818</v>
      </c>
      <c r="C41547">
        <v>1961112</v>
      </c>
    </row>
    <row r="41548" spans="1:3" x14ac:dyDescent="0.3">
      <c r="A41548" t="s">
        <v>2290</v>
      </c>
      <c r="B41548">
        <v>1819</v>
      </c>
      <c r="C41548">
        <v>1973259</v>
      </c>
    </row>
    <row r="41549" spans="1:3" x14ac:dyDescent="0.3">
      <c r="A41549" t="s">
        <v>2290</v>
      </c>
      <c r="B41549">
        <v>1820</v>
      </c>
      <c r="C41549">
        <v>1985184</v>
      </c>
    </row>
    <row r="41550" spans="1:3" x14ac:dyDescent="0.3">
      <c r="A41550" t="s">
        <v>2290</v>
      </c>
      <c r="B41550">
        <v>1821</v>
      </c>
      <c r="C41550">
        <v>1996884</v>
      </c>
    </row>
    <row r="41551" spans="1:3" x14ac:dyDescent="0.3">
      <c r="A41551" t="s">
        <v>2290</v>
      </c>
      <c r="B41551">
        <v>1822</v>
      </c>
      <c r="C41551">
        <v>2008356</v>
      </c>
    </row>
    <row r="41552" spans="1:3" x14ac:dyDescent="0.3">
      <c r="A41552" t="s">
        <v>2290</v>
      </c>
      <c r="B41552">
        <v>1823</v>
      </c>
      <c r="C41552">
        <v>2019597</v>
      </c>
    </row>
    <row r="41553" spans="1:3" x14ac:dyDescent="0.3">
      <c r="A41553" t="s">
        <v>2290</v>
      </c>
      <c r="B41553">
        <v>1824</v>
      </c>
      <c r="C41553">
        <v>2030901</v>
      </c>
    </row>
    <row r="41554" spans="1:3" x14ac:dyDescent="0.3">
      <c r="A41554" t="s">
        <v>2290</v>
      </c>
      <c r="B41554">
        <v>1825</v>
      </c>
      <c r="C41554">
        <v>2042268</v>
      </c>
    </row>
    <row r="41555" spans="1:3" x14ac:dyDescent="0.3">
      <c r="A41555" t="s">
        <v>2290</v>
      </c>
      <c r="B41555">
        <v>1826</v>
      </c>
      <c r="C41555">
        <v>2053699</v>
      </c>
    </row>
    <row r="41556" spans="1:3" x14ac:dyDescent="0.3">
      <c r="A41556" t="s">
        <v>2290</v>
      </c>
      <c r="B41556">
        <v>1827</v>
      </c>
      <c r="C41556">
        <v>2065194</v>
      </c>
    </row>
    <row r="41557" spans="1:3" x14ac:dyDescent="0.3">
      <c r="A41557" t="s">
        <v>2290</v>
      </c>
      <c r="B41557">
        <v>1828</v>
      </c>
      <c r="C41557">
        <v>2076753</v>
      </c>
    </row>
    <row r="41558" spans="1:3" x14ac:dyDescent="0.3">
      <c r="A41558" t="s">
        <v>2290</v>
      </c>
      <c r="B41558">
        <v>1829</v>
      </c>
      <c r="C41558">
        <v>2088366</v>
      </c>
    </row>
    <row r="41559" spans="1:3" x14ac:dyDescent="0.3">
      <c r="A41559" t="s">
        <v>2290</v>
      </c>
      <c r="B41559">
        <v>1830</v>
      </c>
      <c r="C41559">
        <v>2100034</v>
      </c>
    </row>
    <row r="41560" spans="1:3" x14ac:dyDescent="0.3">
      <c r="A41560" t="s">
        <v>2290</v>
      </c>
      <c r="B41560">
        <v>1831</v>
      </c>
      <c r="C41560">
        <v>2111757</v>
      </c>
    </row>
    <row r="41561" spans="1:3" x14ac:dyDescent="0.3">
      <c r="A41561" t="s">
        <v>2290</v>
      </c>
      <c r="B41561">
        <v>1832</v>
      </c>
      <c r="C41561">
        <v>2123535</v>
      </c>
    </row>
    <row r="41562" spans="1:3" x14ac:dyDescent="0.3">
      <c r="A41562" t="s">
        <v>2290</v>
      </c>
      <c r="B41562">
        <v>1833</v>
      </c>
      <c r="C41562">
        <v>2135368</v>
      </c>
    </row>
    <row r="41563" spans="1:3" x14ac:dyDescent="0.3">
      <c r="A41563" t="s">
        <v>2290</v>
      </c>
      <c r="B41563">
        <v>1834</v>
      </c>
      <c r="C41563">
        <v>2147268</v>
      </c>
    </row>
    <row r="41564" spans="1:3" x14ac:dyDescent="0.3">
      <c r="A41564" t="s">
        <v>2290</v>
      </c>
      <c r="B41564">
        <v>1835</v>
      </c>
      <c r="C41564">
        <v>2159233</v>
      </c>
    </row>
    <row r="41565" spans="1:3" x14ac:dyDescent="0.3">
      <c r="A41565" t="s">
        <v>2290</v>
      </c>
      <c r="B41565">
        <v>1836</v>
      </c>
      <c r="C41565">
        <v>2171265</v>
      </c>
    </row>
    <row r="41566" spans="1:3" x14ac:dyDescent="0.3">
      <c r="A41566" t="s">
        <v>2290</v>
      </c>
      <c r="B41566">
        <v>1837</v>
      </c>
      <c r="C41566">
        <v>2183365</v>
      </c>
    </row>
    <row r="41567" spans="1:3" x14ac:dyDescent="0.3">
      <c r="A41567" t="s">
        <v>2290</v>
      </c>
      <c r="B41567">
        <v>1838</v>
      </c>
      <c r="C41567">
        <v>2195531</v>
      </c>
    </row>
    <row r="41568" spans="1:3" x14ac:dyDescent="0.3">
      <c r="A41568" t="s">
        <v>2290</v>
      </c>
      <c r="B41568">
        <v>1839</v>
      </c>
      <c r="C41568">
        <v>2208374</v>
      </c>
    </row>
    <row r="41569" spans="1:3" x14ac:dyDescent="0.3">
      <c r="A41569" t="s">
        <v>2290</v>
      </c>
      <c r="B41569">
        <v>1840</v>
      </c>
      <c r="C41569">
        <v>2221899</v>
      </c>
    </row>
    <row r="41570" spans="1:3" x14ac:dyDescent="0.3">
      <c r="A41570" t="s">
        <v>2290</v>
      </c>
      <c r="B41570">
        <v>1841</v>
      </c>
      <c r="C41570">
        <v>2236117</v>
      </c>
    </row>
    <row r="41571" spans="1:3" x14ac:dyDescent="0.3">
      <c r="A41571" t="s">
        <v>2290</v>
      </c>
      <c r="B41571">
        <v>1842</v>
      </c>
      <c r="C41571">
        <v>2251034</v>
      </c>
    </row>
    <row r="41572" spans="1:3" x14ac:dyDescent="0.3">
      <c r="A41572" t="s">
        <v>2290</v>
      </c>
      <c r="B41572">
        <v>1843</v>
      </c>
      <c r="C41572">
        <v>2266659</v>
      </c>
    </row>
    <row r="41573" spans="1:3" x14ac:dyDescent="0.3">
      <c r="A41573" t="s">
        <v>2290</v>
      </c>
      <c r="B41573">
        <v>1844</v>
      </c>
      <c r="C41573">
        <v>2282393</v>
      </c>
    </row>
    <row r="41574" spans="1:3" x14ac:dyDescent="0.3">
      <c r="A41574" t="s">
        <v>2290</v>
      </c>
      <c r="B41574">
        <v>1845</v>
      </c>
      <c r="C41574">
        <v>2298235</v>
      </c>
    </row>
    <row r="41575" spans="1:3" x14ac:dyDescent="0.3">
      <c r="A41575" t="s">
        <v>2290</v>
      </c>
      <c r="B41575">
        <v>1846</v>
      </c>
      <c r="C41575">
        <v>2314188</v>
      </c>
    </row>
    <row r="41576" spans="1:3" x14ac:dyDescent="0.3">
      <c r="A41576" t="s">
        <v>2290</v>
      </c>
      <c r="B41576">
        <v>1847</v>
      </c>
      <c r="C41576">
        <v>2330251</v>
      </c>
    </row>
    <row r="41577" spans="1:3" x14ac:dyDescent="0.3">
      <c r="A41577" t="s">
        <v>2290</v>
      </c>
      <c r="B41577">
        <v>1848</v>
      </c>
      <c r="C41577">
        <v>2346426</v>
      </c>
    </row>
    <row r="41578" spans="1:3" x14ac:dyDescent="0.3">
      <c r="A41578" t="s">
        <v>2290</v>
      </c>
      <c r="B41578">
        <v>1849</v>
      </c>
      <c r="C41578">
        <v>2361968</v>
      </c>
    </row>
    <row r="41579" spans="1:3" x14ac:dyDescent="0.3">
      <c r="A41579" t="s">
        <v>2290</v>
      </c>
      <c r="B41579">
        <v>1850</v>
      </c>
      <c r="C41579">
        <v>2376868</v>
      </c>
    </row>
    <row r="41580" spans="1:3" x14ac:dyDescent="0.3">
      <c r="A41580" t="s">
        <v>2290</v>
      </c>
      <c r="B41580">
        <v>1851</v>
      </c>
      <c r="C41580">
        <v>2390857</v>
      </c>
    </row>
    <row r="41581" spans="1:3" x14ac:dyDescent="0.3">
      <c r="A41581" t="s">
        <v>2290</v>
      </c>
      <c r="B41581">
        <v>1852</v>
      </c>
      <c r="C41581">
        <v>2404184</v>
      </c>
    </row>
    <row r="41582" spans="1:3" x14ac:dyDescent="0.3">
      <c r="A41582" t="s">
        <v>2290</v>
      </c>
      <c r="B41582">
        <v>1853</v>
      </c>
      <c r="C41582">
        <v>2416841</v>
      </c>
    </row>
    <row r="41583" spans="1:3" x14ac:dyDescent="0.3">
      <c r="A41583" t="s">
        <v>2290</v>
      </c>
      <c r="B41583">
        <v>1854</v>
      </c>
      <c r="C41583">
        <v>2429565</v>
      </c>
    </row>
    <row r="41584" spans="1:3" x14ac:dyDescent="0.3">
      <c r="A41584" t="s">
        <v>2290</v>
      </c>
      <c r="B41584">
        <v>1855</v>
      </c>
      <c r="C41584">
        <v>2442355</v>
      </c>
    </row>
    <row r="41585" spans="1:3" x14ac:dyDescent="0.3">
      <c r="A41585" t="s">
        <v>2290</v>
      </c>
      <c r="B41585">
        <v>1856</v>
      </c>
      <c r="C41585">
        <v>2455213</v>
      </c>
    </row>
    <row r="41586" spans="1:3" x14ac:dyDescent="0.3">
      <c r="A41586" t="s">
        <v>2290</v>
      </c>
      <c r="B41586">
        <v>1857</v>
      </c>
      <c r="C41586">
        <v>2468139</v>
      </c>
    </row>
    <row r="41587" spans="1:3" x14ac:dyDescent="0.3">
      <c r="A41587" t="s">
        <v>2290</v>
      </c>
      <c r="B41587">
        <v>1858</v>
      </c>
      <c r="C41587">
        <v>2481133</v>
      </c>
    </row>
    <row r="41588" spans="1:3" x14ac:dyDescent="0.3">
      <c r="A41588" t="s">
        <v>2290</v>
      </c>
      <c r="B41588">
        <v>1859</v>
      </c>
      <c r="C41588">
        <v>2494324</v>
      </c>
    </row>
    <row r="41589" spans="1:3" x14ac:dyDescent="0.3">
      <c r="A41589" t="s">
        <v>2290</v>
      </c>
      <c r="B41589">
        <v>1860</v>
      </c>
      <c r="C41589">
        <v>2507714</v>
      </c>
    </row>
    <row r="41590" spans="1:3" x14ac:dyDescent="0.3">
      <c r="A41590" t="s">
        <v>2290</v>
      </c>
      <c r="B41590">
        <v>1861</v>
      </c>
      <c r="C41590">
        <v>2521305</v>
      </c>
    </row>
    <row r="41591" spans="1:3" x14ac:dyDescent="0.3">
      <c r="A41591" t="s">
        <v>2290</v>
      </c>
      <c r="B41591">
        <v>1862</v>
      </c>
      <c r="C41591">
        <v>2535099</v>
      </c>
    </row>
    <row r="41592" spans="1:3" x14ac:dyDescent="0.3">
      <c r="A41592" t="s">
        <v>2290</v>
      </c>
      <c r="B41592">
        <v>1863</v>
      </c>
      <c r="C41592">
        <v>2549097</v>
      </c>
    </row>
    <row r="41593" spans="1:3" x14ac:dyDescent="0.3">
      <c r="A41593" t="s">
        <v>2290</v>
      </c>
      <c r="B41593">
        <v>1864</v>
      </c>
      <c r="C41593">
        <v>2563173</v>
      </c>
    </row>
    <row r="41594" spans="1:3" x14ac:dyDescent="0.3">
      <c r="A41594" t="s">
        <v>2290</v>
      </c>
      <c r="B41594">
        <v>1865</v>
      </c>
      <c r="C41594">
        <v>2577326</v>
      </c>
    </row>
    <row r="41595" spans="1:3" x14ac:dyDescent="0.3">
      <c r="A41595" t="s">
        <v>2290</v>
      </c>
      <c r="B41595">
        <v>1866</v>
      </c>
      <c r="C41595">
        <v>2591557</v>
      </c>
    </row>
    <row r="41596" spans="1:3" x14ac:dyDescent="0.3">
      <c r="A41596" t="s">
        <v>2290</v>
      </c>
      <c r="B41596">
        <v>1867</v>
      </c>
      <c r="C41596">
        <v>2605867</v>
      </c>
    </row>
    <row r="41597" spans="1:3" x14ac:dyDescent="0.3">
      <c r="A41597" t="s">
        <v>2290</v>
      </c>
      <c r="B41597">
        <v>1868</v>
      </c>
      <c r="C41597">
        <v>2620256</v>
      </c>
    </row>
    <row r="41598" spans="1:3" x14ac:dyDescent="0.3">
      <c r="A41598" t="s">
        <v>2290</v>
      </c>
      <c r="B41598">
        <v>1869</v>
      </c>
      <c r="C41598">
        <v>2635303</v>
      </c>
    </row>
    <row r="41599" spans="1:3" x14ac:dyDescent="0.3">
      <c r="A41599" t="s">
        <v>2290</v>
      </c>
      <c r="B41599">
        <v>1870</v>
      </c>
      <c r="C41599">
        <v>2651014</v>
      </c>
    </row>
    <row r="41600" spans="1:3" x14ac:dyDescent="0.3">
      <c r="A41600" t="s">
        <v>2290</v>
      </c>
      <c r="B41600">
        <v>1871</v>
      </c>
      <c r="C41600">
        <v>2667398</v>
      </c>
    </row>
    <row r="41601" spans="1:3" x14ac:dyDescent="0.3">
      <c r="A41601" t="s">
        <v>2290</v>
      </c>
      <c r="B41601">
        <v>1872</v>
      </c>
      <c r="C41601">
        <v>2684463</v>
      </c>
    </row>
    <row r="41602" spans="1:3" x14ac:dyDescent="0.3">
      <c r="A41602" t="s">
        <v>2290</v>
      </c>
      <c r="B41602">
        <v>1873</v>
      </c>
      <c r="C41602">
        <v>2702214</v>
      </c>
    </row>
    <row r="41603" spans="1:3" x14ac:dyDescent="0.3">
      <c r="A41603" t="s">
        <v>2290</v>
      </c>
      <c r="B41603">
        <v>1874</v>
      </c>
      <c r="C41603">
        <v>2720084</v>
      </c>
    </row>
    <row r="41604" spans="1:3" x14ac:dyDescent="0.3">
      <c r="A41604" t="s">
        <v>2290</v>
      </c>
      <c r="B41604">
        <v>1875</v>
      </c>
      <c r="C41604">
        <v>2738071</v>
      </c>
    </row>
    <row r="41605" spans="1:3" x14ac:dyDescent="0.3">
      <c r="A41605" t="s">
        <v>2290</v>
      </c>
      <c r="B41605">
        <v>1876</v>
      </c>
      <c r="C41605">
        <v>2756177</v>
      </c>
    </row>
    <row r="41606" spans="1:3" x14ac:dyDescent="0.3">
      <c r="A41606" t="s">
        <v>2290</v>
      </c>
      <c r="B41606">
        <v>1877</v>
      </c>
      <c r="C41606">
        <v>2774403</v>
      </c>
    </row>
    <row r="41607" spans="1:3" x14ac:dyDescent="0.3">
      <c r="A41607" t="s">
        <v>2290</v>
      </c>
      <c r="B41607">
        <v>1878</v>
      </c>
      <c r="C41607">
        <v>2792749</v>
      </c>
    </row>
    <row r="41608" spans="1:3" x14ac:dyDescent="0.3">
      <c r="A41608" t="s">
        <v>2290</v>
      </c>
      <c r="B41608">
        <v>1879</v>
      </c>
      <c r="C41608">
        <v>2809606</v>
      </c>
    </row>
    <row r="41609" spans="1:3" x14ac:dyDescent="0.3">
      <c r="A41609" t="s">
        <v>2290</v>
      </c>
      <c r="B41609">
        <v>1880</v>
      </c>
      <c r="C41609">
        <v>2824957</v>
      </c>
    </row>
    <row r="41610" spans="1:3" x14ac:dyDescent="0.3">
      <c r="A41610" t="s">
        <v>2290</v>
      </c>
      <c r="B41610">
        <v>1881</v>
      </c>
      <c r="C41610">
        <v>2838786</v>
      </c>
    </row>
    <row r="41611" spans="1:3" x14ac:dyDescent="0.3">
      <c r="A41611" t="s">
        <v>2290</v>
      </c>
      <c r="B41611">
        <v>1882</v>
      </c>
      <c r="C41611">
        <v>2851078</v>
      </c>
    </row>
    <row r="41612" spans="1:3" x14ac:dyDescent="0.3">
      <c r="A41612" t="s">
        <v>2290</v>
      </c>
      <c r="B41612">
        <v>1883</v>
      </c>
      <c r="C41612">
        <v>2861817</v>
      </c>
    </row>
    <row r="41613" spans="1:3" x14ac:dyDescent="0.3">
      <c r="A41613" t="s">
        <v>2290</v>
      </c>
      <c r="B41613">
        <v>1884</v>
      </c>
      <c r="C41613">
        <v>2872596</v>
      </c>
    </row>
    <row r="41614" spans="1:3" x14ac:dyDescent="0.3">
      <c r="A41614" t="s">
        <v>2290</v>
      </c>
      <c r="B41614">
        <v>1885</v>
      </c>
      <c r="C41614">
        <v>2883415</v>
      </c>
    </row>
    <row r="41615" spans="1:3" x14ac:dyDescent="0.3">
      <c r="A41615" t="s">
        <v>2290</v>
      </c>
      <c r="B41615">
        <v>1886</v>
      </c>
      <c r="C41615">
        <v>2894275</v>
      </c>
    </row>
    <row r="41616" spans="1:3" x14ac:dyDescent="0.3">
      <c r="A41616" t="s">
        <v>2290</v>
      </c>
      <c r="B41616">
        <v>1887</v>
      </c>
      <c r="C41616">
        <v>2905176</v>
      </c>
    </row>
    <row r="41617" spans="1:3" x14ac:dyDescent="0.3">
      <c r="A41617" t="s">
        <v>2290</v>
      </c>
      <c r="B41617">
        <v>1888</v>
      </c>
      <c r="C41617">
        <v>2916119</v>
      </c>
    </row>
    <row r="41618" spans="1:3" x14ac:dyDescent="0.3">
      <c r="A41618" t="s">
        <v>2290</v>
      </c>
      <c r="B41618">
        <v>1889</v>
      </c>
      <c r="C41618">
        <v>2931429</v>
      </c>
    </row>
    <row r="41619" spans="1:3" x14ac:dyDescent="0.3">
      <c r="A41619" t="s">
        <v>2290</v>
      </c>
      <c r="B41619">
        <v>1890</v>
      </c>
      <c r="C41619">
        <v>2951173</v>
      </c>
    </row>
    <row r="41620" spans="1:3" x14ac:dyDescent="0.3">
      <c r="A41620" t="s">
        <v>2290</v>
      </c>
      <c r="B41620">
        <v>1891</v>
      </c>
      <c r="C41620">
        <v>2975415</v>
      </c>
    </row>
    <row r="41621" spans="1:3" x14ac:dyDescent="0.3">
      <c r="A41621" t="s">
        <v>2290</v>
      </c>
      <c r="B41621">
        <v>1892</v>
      </c>
      <c r="C41621">
        <v>3004220</v>
      </c>
    </row>
    <row r="41622" spans="1:3" x14ac:dyDescent="0.3">
      <c r="A41622" t="s">
        <v>2290</v>
      </c>
      <c r="B41622">
        <v>1893</v>
      </c>
      <c r="C41622">
        <v>3037655</v>
      </c>
    </row>
    <row r="41623" spans="1:3" x14ac:dyDescent="0.3">
      <c r="A41623" t="s">
        <v>2290</v>
      </c>
      <c r="B41623">
        <v>1894</v>
      </c>
      <c r="C41623">
        <v>3071462</v>
      </c>
    </row>
    <row r="41624" spans="1:3" x14ac:dyDescent="0.3">
      <c r="A41624" t="s">
        <v>2290</v>
      </c>
      <c r="B41624">
        <v>1895</v>
      </c>
      <c r="C41624">
        <v>3105645</v>
      </c>
    </row>
    <row r="41625" spans="1:3" x14ac:dyDescent="0.3">
      <c r="A41625" t="s">
        <v>2290</v>
      </c>
      <c r="B41625">
        <v>1896</v>
      </c>
      <c r="C41625">
        <v>3140209</v>
      </c>
    </row>
    <row r="41626" spans="1:3" x14ac:dyDescent="0.3">
      <c r="A41626" t="s">
        <v>2290</v>
      </c>
      <c r="B41626">
        <v>1897</v>
      </c>
      <c r="C41626">
        <v>3175158</v>
      </c>
    </row>
    <row r="41627" spans="1:3" x14ac:dyDescent="0.3">
      <c r="A41627" t="s">
        <v>2290</v>
      </c>
      <c r="B41627">
        <v>1898</v>
      </c>
      <c r="C41627">
        <v>3210495</v>
      </c>
    </row>
    <row r="41628" spans="1:3" x14ac:dyDescent="0.3">
      <c r="A41628" t="s">
        <v>2290</v>
      </c>
      <c r="B41628">
        <v>1899</v>
      </c>
      <c r="C41628">
        <v>3247026</v>
      </c>
    </row>
    <row r="41629" spans="1:3" x14ac:dyDescent="0.3">
      <c r="A41629" t="s">
        <v>2290</v>
      </c>
      <c r="B41629">
        <v>1900</v>
      </c>
      <c r="C41629">
        <v>3284773</v>
      </c>
    </row>
    <row r="41630" spans="1:3" x14ac:dyDescent="0.3">
      <c r="A41630" t="s">
        <v>2290</v>
      </c>
      <c r="B41630">
        <v>1901</v>
      </c>
      <c r="C41630">
        <v>3323760</v>
      </c>
    </row>
    <row r="41631" spans="1:3" x14ac:dyDescent="0.3">
      <c r="A41631" t="s">
        <v>2290</v>
      </c>
      <c r="B41631">
        <v>1902</v>
      </c>
      <c r="C41631">
        <v>3364011</v>
      </c>
    </row>
    <row r="41632" spans="1:3" x14ac:dyDescent="0.3">
      <c r="A41632" t="s">
        <v>2290</v>
      </c>
      <c r="B41632">
        <v>1903</v>
      </c>
      <c r="C41632">
        <v>3405550</v>
      </c>
    </row>
    <row r="41633" spans="1:3" x14ac:dyDescent="0.3">
      <c r="A41633" t="s">
        <v>2290</v>
      </c>
      <c r="B41633">
        <v>1904</v>
      </c>
      <c r="C41633">
        <v>3447602</v>
      </c>
    </row>
    <row r="41634" spans="1:3" x14ac:dyDescent="0.3">
      <c r="A41634" t="s">
        <v>2290</v>
      </c>
      <c r="B41634">
        <v>1905</v>
      </c>
      <c r="C41634">
        <v>3490173</v>
      </c>
    </row>
    <row r="41635" spans="1:3" x14ac:dyDescent="0.3">
      <c r="A41635" t="s">
        <v>2290</v>
      </c>
      <c r="B41635">
        <v>1906</v>
      </c>
      <c r="C41635">
        <v>3533270</v>
      </c>
    </row>
    <row r="41636" spans="1:3" x14ac:dyDescent="0.3">
      <c r="A41636" t="s">
        <v>2290</v>
      </c>
      <c r="B41636">
        <v>1907</v>
      </c>
      <c r="C41636">
        <v>3576899</v>
      </c>
    </row>
    <row r="41637" spans="1:3" x14ac:dyDescent="0.3">
      <c r="A41637" t="s">
        <v>2290</v>
      </c>
      <c r="B41637">
        <v>1908</v>
      </c>
      <c r="C41637">
        <v>3621067</v>
      </c>
    </row>
    <row r="41638" spans="1:3" x14ac:dyDescent="0.3">
      <c r="A41638" t="s">
        <v>2290</v>
      </c>
      <c r="B41638">
        <v>1909</v>
      </c>
      <c r="C41638">
        <v>3659307</v>
      </c>
    </row>
    <row r="41639" spans="1:3" x14ac:dyDescent="0.3">
      <c r="A41639" t="s">
        <v>2290</v>
      </c>
      <c r="B41639">
        <v>1910</v>
      </c>
      <c r="C41639">
        <v>3691524</v>
      </c>
    </row>
    <row r="41640" spans="1:3" x14ac:dyDescent="0.3">
      <c r="A41640" t="s">
        <v>2290</v>
      </c>
      <c r="B41640">
        <v>1911</v>
      </c>
      <c r="C41640">
        <v>3717621</v>
      </c>
    </row>
    <row r="41641" spans="1:3" x14ac:dyDescent="0.3">
      <c r="A41641" t="s">
        <v>2290</v>
      </c>
      <c r="B41641">
        <v>1912</v>
      </c>
      <c r="C41641">
        <v>3737498</v>
      </c>
    </row>
    <row r="41642" spans="1:3" x14ac:dyDescent="0.3">
      <c r="A41642" t="s">
        <v>2290</v>
      </c>
      <c r="B41642">
        <v>1913</v>
      </c>
      <c r="C41642">
        <v>3751057</v>
      </c>
    </row>
    <row r="41643" spans="1:3" x14ac:dyDescent="0.3">
      <c r="A41643" t="s">
        <v>2290</v>
      </c>
      <c r="B41643">
        <v>1914</v>
      </c>
      <c r="C41643">
        <v>3764665</v>
      </c>
    </row>
    <row r="41644" spans="1:3" x14ac:dyDescent="0.3">
      <c r="A41644" t="s">
        <v>2290</v>
      </c>
      <c r="B41644">
        <v>1915</v>
      </c>
      <c r="C41644">
        <v>3778322</v>
      </c>
    </row>
    <row r="41645" spans="1:3" x14ac:dyDescent="0.3">
      <c r="A41645" t="s">
        <v>2290</v>
      </c>
      <c r="B41645">
        <v>1916</v>
      </c>
      <c r="C41645">
        <v>3792029</v>
      </c>
    </row>
    <row r="41646" spans="1:3" x14ac:dyDescent="0.3">
      <c r="A41646" t="s">
        <v>2290</v>
      </c>
      <c r="B41646">
        <v>1917</v>
      </c>
      <c r="C41646">
        <v>3805785</v>
      </c>
    </row>
    <row r="41647" spans="1:3" x14ac:dyDescent="0.3">
      <c r="A41647" t="s">
        <v>2290</v>
      </c>
      <c r="B41647">
        <v>1918</v>
      </c>
      <c r="C41647">
        <v>3820013</v>
      </c>
    </row>
    <row r="41648" spans="1:3" x14ac:dyDescent="0.3">
      <c r="A41648" t="s">
        <v>2290</v>
      </c>
      <c r="B41648">
        <v>1919</v>
      </c>
      <c r="C41648">
        <v>3834802</v>
      </c>
    </row>
    <row r="41649" spans="1:3" x14ac:dyDescent="0.3">
      <c r="A41649" t="s">
        <v>2290</v>
      </c>
      <c r="B41649">
        <v>1920</v>
      </c>
      <c r="C41649">
        <v>3850159</v>
      </c>
    </row>
    <row r="41650" spans="1:3" x14ac:dyDescent="0.3">
      <c r="A41650" t="s">
        <v>2290</v>
      </c>
      <c r="B41650">
        <v>1921</v>
      </c>
      <c r="C41650">
        <v>3866086</v>
      </c>
    </row>
    <row r="41651" spans="1:3" x14ac:dyDescent="0.3">
      <c r="A41651" t="s">
        <v>2290</v>
      </c>
      <c r="B41651">
        <v>1922</v>
      </c>
      <c r="C41651">
        <v>3882589</v>
      </c>
    </row>
    <row r="41652" spans="1:3" x14ac:dyDescent="0.3">
      <c r="A41652" t="s">
        <v>2290</v>
      </c>
      <c r="B41652">
        <v>1923</v>
      </c>
      <c r="C41652">
        <v>3899672</v>
      </c>
    </row>
    <row r="41653" spans="1:3" x14ac:dyDescent="0.3">
      <c r="A41653" t="s">
        <v>2290</v>
      </c>
      <c r="B41653">
        <v>1924</v>
      </c>
      <c r="C41653">
        <v>3916830</v>
      </c>
    </row>
    <row r="41654" spans="1:3" x14ac:dyDescent="0.3">
      <c r="A41654" t="s">
        <v>2290</v>
      </c>
      <c r="B41654">
        <v>1925</v>
      </c>
      <c r="C41654">
        <v>3934064</v>
      </c>
    </row>
    <row r="41655" spans="1:3" x14ac:dyDescent="0.3">
      <c r="A41655" t="s">
        <v>2290</v>
      </c>
      <c r="B41655">
        <v>1926</v>
      </c>
      <c r="C41655">
        <v>3951373</v>
      </c>
    </row>
    <row r="41656" spans="1:3" x14ac:dyDescent="0.3">
      <c r="A41656" t="s">
        <v>2290</v>
      </c>
      <c r="B41656">
        <v>1927</v>
      </c>
      <c r="C41656">
        <v>3968759</v>
      </c>
    </row>
    <row r="41657" spans="1:3" x14ac:dyDescent="0.3">
      <c r="A41657" t="s">
        <v>2290</v>
      </c>
      <c r="B41657">
        <v>1928</v>
      </c>
      <c r="C41657">
        <v>3986221</v>
      </c>
    </row>
    <row r="41658" spans="1:3" x14ac:dyDescent="0.3">
      <c r="A41658" t="s">
        <v>2290</v>
      </c>
      <c r="B41658">
        <v>1929</v>
      </c>
      <c r="C41658">
        <v>4003629</v>
      </c>
    </row>
    <row r="41659" spans="1:3" x14ac:dyDescent="0.3">
      <c r="A41659" t="s">
        <v>2290</v>
      </c>
      <c r="B41659">
        <v>1930</v>
      </c>
      <c r="C41659">
        <v>4020984</v>
      </c>
    </row>
    <row r="41660" spans="1:3" x14ac:dyDescent="0.3">
      <c r="A41660" t="s">
        <v>2290</v>
      </c>
      <c r="B41660">
        <v>1931</v>
      </c>
      <c r="C41660">
        <v>4038284</v>
      </c>
    </row>
    <row r="41661" spans="1:3" x14ac:dyDescent="0.3">
      <c r="A41661" t="s">
        <v>2290</v>
      </c>
      <c r="B41661">
        <v>1932</v>
      </c>
      <c r="C41661">
        <v>4055529</v>
      </c>
    </row>
    <row r="41662" spans="1:3" x14ac:dyDescent="0.3">
      <c r="A41662" t="s">
        <v>2290</v>
      </c>
      <c r="B41662">
        <v>1933</v>
      </c>
      <c r="C41662">
        <v>4072717</v>
      </c>
    </row>
    <row r="41663" spans="1:3" x14ac:dyDescent="0.3">
      <c r="A41663" t="s">
        <v>2290</v>
      </c>
      <c r="B41663">
        <v>1934</v>
      </c>
      <c r="C41663">
        <v>4089977</v>
      </c>
    </row>
    <row r="41664" spans="1:3" x14ac:dyDescent="0.3">
      <c r="A41664" t="s">
        <v>2290</v>
      </c>
      <c r="B41664">
        <v>1935</v>
      </c>
      <c r="C41664">
        <v>4107311</v>
      </c>
    </row>
    <row r="41665" spans="1:3" x14ac:dyDescent="0.3">
      <c r="A41665" t="s">
        <v>2290</v>
      </c>
      <c r="B41665">
        <v>1936</v>
      </c>
      <c r="C41665">
        <v>4124719</v>
      </c>
    </row>
    <row r="41666" spans="1:3" x14ac:dyDescent="0.3">
      <c r="A41666" t="s">
        <v>2290</v>
      </c>
      <c r="B41666">
        <v>1937</v>
      </c>
      <c r="C41666">
        <v>4142200</v>
      </c>
    </row>
    <row r="41667" spans="1:3" x14ac:dyDescent="0.3">
      <c r="A41667" t="s">
        <v>2290</v>
      </c>
      <c r="B41667">
        <v>1938</v>
      </c>
      <c r="C41667">
        <v>4159756</v>
      </c>
    </row>
    <row r="41668" spans="1:3" x14ac:dyDescent="0.3">
      <c r="A41668" t="s">
        <v>2290</v>
      </c>
      <c r="B41668">
        <v>1939</v>
      </c>
      <c r="C41668">
        <v>4182688</v>
      </c>
    </row>
    <row r="41669" spans="1:3" x14ac:dyDescent="0.3">
      <c r="A41669" t="s">
        <v>2290</v>
      </c>
      <c r="B41669">
        <v>1940</v>
      </c>
      <c r="C41669">
        <v>4211076</v>
      </c>
    </row>
    <row r="41670" spans="1:3" x14ac:dyDescent="0.3">
      <c r="A41670" t="s">
        <v>2290</v>
      </c>
      <c r="B41670">
        <v>1941</v>
      </c>
      <c r="C41670">
        <v>4245000</v>
      </c>
    </row>
    <row r="41671" spans="1:3" x14ac:dyDescent="0.3">
      <c r="A41671" t="s">
        <v>2290</v>
      </c>
      <c r="B41671">
        <v>1942</v>
      </c>
      <c r="C41671">
        <v>4284539</v>
      </c>
    </row>
    <row r="41672" spans="1:3" x14ac:dyDescent="0.3">
      <c r="A41672" t="s">
        <v>2290</v>
      </c>
      <c r="B41672">
        <v>1943</v>
      </c>
      <c r="C41672">
        <v>4329777</v>
      </c>
    </row>
    <row r="41673" spans="1:3" x14ac:dyDescent="0.3">
      <c r="A41673" t="s">
        <v>2290</v>
      </c>
      <c r="B41673">
        <v>1944</v>
      </c>
      <c r="C41673">
        <v>4375491</v>
      </c>
    </row>
    <row r="41674" spans="1:3" x14ac:dyDescent="0.3">
      <c r="A41674" t="s">
        <v>2290</v>
      </c>
      <c r="B41674">
        <v>1945</v>
      </c>
      <c r="C41674">
        <v>4421689</v>
      </c>
    </row>
    <row r="41675" spans="1:3" x14ac:dyDescent="0.3">
      <c r="A41675" t="s">
        <v>2290</v>
      </c>
      <c r="B41675">
        <v>1946</v>
      </c>
      <c r="C41675">
        <v>4468374</v>
      </c>
    </row>
    <row r="41676" spans="1:3" x14ac:dyDescent="0.3">
      <c r="A41676" t="s">
        <v>2290</v>
      </c>
      <c r="B41676">
        <v>1947</v>
      </c>
      <c r="C41676">
        <v>4515553</v>
      </c>
    </row>
    <row r="41677" spans="1:3" x14ac:dyDescent="0.3">
      <c r="A41677" t="s">
        <v>2290</v>
      </c>
      <c r="B41677">
        <v>1948</v>
      </c>
      <c r="C41677">
        <v>4563229</v>
      </c>
    </row>
    <row r="41678" spans="1:3" x14ac:dyDescent="0.3">
      <c r="A41678" t="s">
        <v>2290</v>
      </c>
      <c r="B41678">
        <v>1949</v>
      </c>
      <c r="C41678">
        <v>4614052</v>
      </c>
    </row>
    <row r="41679" spans="1:3" x14ac:dyDescent="0.3">
      <c r="A41679" t="s">
        <v>2290</v>
      </c>
      <c r="B41679">
        <v>1950</v>
      </c>
      <c r="C41679">
        <v>4668089</v>
      </c>
    </row>
    <row r="41680" spans="1:3" x14ac:dyDescent="0.3">
      <c r="A41680" t="s">
        <v>2290</v>
      </c>
      <c r="B41680">
        <v>1951</v>
      </c>
      <c r="C41680">
        <v>4721916</v>
      </c>
    </row>
    <row r="41681" spans="1:3" x14ac:dyDescent="0.3">
      <c r="A41681" t="s">
        <v>2290</v>
      </c>
      <c r="B41681">
        <v>1952</v>
      </c>
      <c r="C41681">
        <v>4781123</v>
      </c>
    </row>
    <row r="41682" spans="1:3" x14ac:dyDescent="0.3">
      <c r="A41682" t="s">
        <v>2290</v>
      </c>
      <c r="B41682">
        <v>1953</v>
      </c>
      <c r="C41682">
        <v>4841507</v>
      </c>
    </row>
    <row r="41683" spans="1:3" x14ac:dyDescent="0.3">
      <c r="A41683" t="s">
        <v>2290</v>
      </c>
      <c r="B41683">
        <v>1954</v>
      </c>
      <c r="C41683">
        <v>4900462</v>
      </c>
    </row>
    <row r="41684" spans="1:3" x14ac:dyDescent="0.3">
      <c r="A41684" t="s">
        <v>2290</v>
      </c>
      <c r="B41684">
        <v>1955</v>
      </c>
      <c r="C41684">
        <v>4957070</v>
      </c>
    </row>
    <row r="41685" spans="1:3" x14ac:dyDescent="0.3">
      <c r="A41685" t="s">
        <v>2290</v>
      </c>
      <c r="B41685">
        <v>1956</v>
      </c>
      <c r="C41685">
        <v>5012094</v>
      </c>
    </row>
    <row r="41686" spans="1:3" x14ac:dyDescent="0.3">
      <c r="A41686" t="s">
        <v>2290</v>
      </c>
      <c r="B41686">
        <v>1957</v>
      </c>
      <c r="C41686">
        <v>5067973</v>
      </c>
    </row>
    <row r="41687" spans="1:3" x14ac:dyDescent="0.3">
      <c r="A41687" t="s">
        <v>2290</v>
      </c>
      <c r="B41687">
        <v>1958</v>
      </c>
      <c r="C41687">
        <v>5128443</v>
      </c>
    </row>
    <row r="41688" spans="1:3" x14ac:dyDescent="0.3">
      <c r="A41688" t="s">
        <v>2290</v>
      </c>
      <c r="B41688">
        <v>1959</v>
      </c>
      <c r="C41688">
        <v>5198063</v>
      </c>
    </row>
    <row r="41689" spans="1:3" x14ac:dyDescent="0.3">
      <c r="A41689" t="s">
        <v>2290</v>
      </c>
      <c r="B41689">
        <v>1960</v>
      </c>
      <c r="C41689">
        <v>5280683</v>
      </c>
    </row>
    <row r="41690" spans="1:3" x14ac:dyDescent="0.3">
      <c r="A41690" t="s">
        <v>2290</v>
      </c>
      <c r="B41690">
        <v>1961</v>
      </c>
      <c r="C41690">
        <v>5377764</v>
      </c>
    </row>
    <row r="41691" spans="1:3" x14ac:dyDescent="0.3">
      <c r="A41691" t="s">
        <v>2290</v>
      </c>
      <c r="B41691">
        <v>1962</v>
      </c>
      <c r="C41691">
        <v>5487049</v>
      </c>
    </row>
    <row r="41692" spans="1:3" x14ac:dyDescent="0.3">
      <c r="A41692" t="s">
        <v>2290</v>
      </c>
      <c r="B41692">
        <v>1963</v>
      </c>
      <c r="C41692">
        <v>5601812</v>
      </c>
    </row>
    <row r="41693" spans="1:3" x14ac:dyDescent="0.3">
      <c r="A41693" t="s">
        <v>2290</v>
      </c>
      <c r="B41693">
        <v>1964</v>
      </c>
      <c r="C41693">
        <v>5712708</v>
      </c>
    </row>
    <row r="41694" spans="1:3" x14ac:dyDescent="0.3">
      <c r="A41694" t="s">
        <v>2290</v>
      </c>
      <c r="B41694">
        <v>1965</v>
      </c>
      <c r="C41694">
        <v>5812844</v>
      </c>
    </row>
    <row r="41695" spans="1:3" x14ac:dyDescent="0.3">
      <c r="A41695" t="s">
        <v>2290</v>
      </c>
      <c r="B41695">
        <v>1966</v>
      </c>
      <c r="C41695">
        <v>5899478</v>
      </c>
    </row>
    <row r="41696" spans="1:3" x14ac:dyDescent="0.3">
      <c r="A41696" t="s">
        <v>2290</v>
      </c>
      <c r="B41696">
        <v>1967</v>
      </c>
      <c r="C41696">
        <v>5973940</v>
      </c>
    </row>
    <row r="41697" spans="1:3" x14ac:dyDescent="0.3">
      <c r="A41697" t="s">
        <v>2290</v>
      </c>
      <c r="B41697">
        <v>1968</v>
      </c>
      <c r="C41697">
        <v>6038328</v>
      </c>
    </row>
    <row r="41698" spans="1:3" x14ac:dyDescent="0.3">
      <c r="A41698" t="s">
        <v>2290</v>
      </c>
      <c r="B41698">
        <v>1969</v>
      </c>
      <c r="C41698">
        <v>6096427</v>
      </c>
    </row>
    <row r="41699" spans="1:3" x14ac:dyDescent="0.3">
      <c r="A41699" t="s">
        <v>2290</v>
      </c>
      <c r="B41699">
        <v>1970</v>
      </c>
      <c r="C41699">
        <v>6150848</v>
      </c>
    </row>
    <row r="41700" spans="1:3" x14ac:dyDescent="0.3">
      <c r="A41700" t="s">
        <v>2290</v>
      </c>
      <c r="B41700">
        <v>1971</v>
      </c>
      <c r="C41700">
        <v>6202951</v>
      </c>
    </row>
    <row r="41701" spans="1:3" x14ac:dyDescent="0.3">
      <c r="A41701" t="s">
        <v>2290</v>
      </c>
      <c r="B41701">
        <v>1972</v>
      </c>
      <c r="C41701">
        <v>6251286</v>
      </c>
    </row>
    <row r="41702" spans="1:3" x14ac:dyDescent="0.3">
      <c r="A41702" t="s">
        <v>2290</v>
      </c>
      <c r="B41702">
        <v>1973</v>
      </c>
      <c r="C41702">
        <v>6292538</v>
      </c>
    </row>
    <row r="41703" spans="1:3" x14ac:dyDescent="0.3">
      <c r="A41703" t="s">
        <v>2290</v>
      </c>
      <c r="B41703">
        <v>1974</v>
      </c>
      <c r="C41703">
        <v>6322006</v>
      </c>
    </row>
    <row r="41704" spans="1:3" x14ac:dyDescent="0.3">
      <c r="A41704" t="s">
        <v>2290</v>
      </c>
      <c r="B41704">
        <v>1975</v>
      </c>
      <c r="C41704">
        <v>6337031</v>
      </c>
    </row>
    <row r="41705" spans="1:3" x14ac:dyDescent="0.3">
      <c r="A41705" t="s">
        <v>2290</v>
      </c>
      <c r="B41705">
        <v>1976</v>
      </c>
      <c r="C41705">
        <v>6335977</v>
      </c>
    </row>
    <row r="41706" spans="1:3" x14ac:dyDescent="0.3">
      <c r="A41706" t="s">
        <v>2290</v>
      </c>
      <c r="B41706">
        <v>1977</v>
      </c>
      <c r="C41706">
        <v>6321816</v>
      </c>
    </row>
    <row r="41707" spans="1:3" x14ac:dyDescent="0.3">
      <c r="A41707" t="s">
        <v>2290</v>
      </c>
      <c r="B41707">
        <v>1978</v>
      </c>
      <c r="C41707">
        <v>6302042</v>
      </c>
    </row>
    <row r="41708" spans="1:3" x14ac:dyDescent="0.3">
      <c r="A41708" t="s">
        <v>2290</v>
      </c>
      <c r="B41708">
        <v>1979</v>
      </c>
      <c r="C41708">
        <v>6286910</v>
      </c>
    </row>
    <row r="41709" spans="1:3" x14ac:dyDescent="0.3">
      <c r="A41709" t="s">
        <v>2290</v>
      </c>
      <c r="B41709">
        <v>1980</v>
      </c>
      <c r="C41709">
        <v>6283833</v>
      </c>
    </row>
    <row r="41710" spans="1:3" x14ac:dyDescent="0.3">
      <c r="A41710" t="s">
        <v>2290</v>
      </c>
      <c r="B41710">
        <v>1981</v>
      </c>
      <c r="C41710">
        <v>6295921</v>
      </c>
    </row>
    <row r="41711" spans="1:3" x14ac:dyDescent="0.3">
      <c r="A41711" t="s">
        <v>2290</v>
      </c>
      <c r="B41711">
        <v>1982</v>
      </c>
      <c r="C41711">
        <v>6321409</v>
      </c>
    </row>
    <row r="41712" spans="1:3" x14ac:dyDescent="0.3">
      <c r="A41712" t="s">
        <v>2290</v>
      </c>
      <c r="B41712">
        <v>1983</v>
      </c>
      <c r="C41712">
        <v>6356743</v>
      </c>
    </row>
    <row r="41713" spans="1:3" x14ac:dyDescent="0.3">
      <c r="A41713" t="s">
        <v>2290</v>
      </c>
      <c r="B41713">
        <v>1984</v>
      </c>
      <c r="C41713">
        <v>6396144</v>
      </c>
    </row>
    <row r="41714" spans="1:3" x14ac:dyDescent="0.3">
      <c r="A41714" t="s">
        <v>2290</v>
      </c>
      <c r="B41714">
        <v>1985</v>
      </c>
      <c r="C41714">
        <v>6435424</v>
      </c>
    </row>
    <row r="41715" spans="1:3" x14ac:dyDescent="0.3">
      <c r="A41715" t="s">
        <v>2290</v>
      </c>
      <c r="B41715">
        <v>1986</v>
      </c>
      <c r="C41715">
        <v>6473047</v>
      </c>
    </row>
    <row r="41716" spans="1:3" x14ac:dyDescent="0.3">
      <c r="A41716" t="s">
        <v>2290</v>
      </c>
      <c r="B41716">
        <v>1987</v>
      </c>
      <c r="C41716">
        <v>6510593</v>
      </c>
    </row>
    <row r="41717" spans="1:3" x14ac:dyDescent="0.3">
      <c r="A41717" t="s">
        <v>2290</v>
      </c>
      <c r="B41717">
        <v>1988</v>
      </c>
      <c r="C41717">
        <v>6550730</v>
      </c>
    </row>
    <row r="41718" spans="1:3" x14ac:dyDescent="0.3">
      <c r="A41718" t="s">
        <v>2290</v>
      </c>
      <c r="B41718">
        <v>1989</v>
      </c>
      <c r="C41718">
        <v>6597360</v>
      </c>
    </row>
    <row r="41719" spans="1:3" x14ac:dyDescent="0.3">
      <c r="A41719" t="s">
        <v>2290</v>
      </c>
      <c r="B41719">
        <v>1990</v>
      </c>
      <c r="C41719">
        <v>6652873</v>
      </c>
    </row>
    <row r="41720" spans="1:3" x14ac:dyDescent="0.3">
      <c r="A41720" t="s">
        <v>2290</v>
      </c>
      <c r="B41720">
        <v>1991</v>
      </c>
      <c r="C41720">
        <v>6718818</v>
      </c>
    </row>
    <row r="41721" spans="1:3" x14ac:dyDescent="0.3">
      <c r="A41721" t="s">
        <v>2290</v>
      </c>
      <c r="B41721">
        <v>1992</v>
      </c>
      <c r="C41721">
        <v>6792906</v>
      </c>
    </row>
    <row r="41722" spans="1:3" x14ac:dyDescent="0.3">
      <c r="A41722" t="s">
        <v>2290</v>
      </c>
      <c r="B41722">
        <v>1993</v>
      </c>
      <c r="C41722">
        <v>6868937</v>
      </c>
    </row>
    <row r="41723" spans="1:3" x14ac:dyDescent="0.3">
      <c r="A41723" t="s">
        <v>2290</v>
      </c>
      <c r="B41723">
        <v>1994</v>
      </c>
      <c r="C41723">
        <v>6938407</v>
      </c>
    </row>
    <row r="41724" spans="1:3" x14ac:dyDescent="0.3">
      <c r="A41724" t="s">
        <v>2290</v>
      </c>
      <c r="B41724">
        <v>1995</v>
      </c>
      <c r="C41724">
        <v>6995519</v>
      </c>
    </row>
    <row r="41725" spans="1:3" x14ac:dyDescent="0.3">
      <c r="A41725" t="s">
        <v>2290</v>
      </c>
      <c r="B41725">
        <v>1996</v>
      </c>
      <c r="C41725">
        <v>7038027</v>
      </c>
    </row>
    <row r="41726" spans="1:3" x14ac:dyDescent="0.3">
      <c r="A41726" t="s">
        <v>2290</v>
      </c>
      <c r="B41726">
        <v>1997</v>
      </c>
      <c r="C41726">
        <v>7068503</v>
      </c>
    </row>
    <row r="41727" spans="1:3" x14ac:dyDescent="0.3">
      <c r="A41727" t="s">
        <v>2290</v>
      </c>
      <c r="B41727">
        <v>1998</v>
      </c>
      <c r="C41727">
        <v>7091775</v>
      </c>
    </row>
    <row r="41728" spans="1:3" x14ac:dyDescent="0.3">
      <c r="A41728" t="s">
        <v>2290</v>
      </c>
      <c r="B41728">
        <v>1999</v>
      </c>
      <c r="C41728">
        <v>7115031</v>
      </c>
    </row>
    <row r="41729" spans="1:3" x14ac:dyDescent="0.3">
      <c r="A41729" t="s">
        <v>2290</v>
      </c>
      <c r="B41729">
        <v>2000</v>
      </c>
      <c r="C41729">
        <v>7143764</v>
      </c>
    </row>
    <row r="41730" spans="1:3" x14ac:dyDescent="0.3">
      <c r="A41730" t="s">
        <v>2290</v>
      </c>
      <c r="B41730">
        <v>2001</v>
      </c>
      <c r="C41730">
        <v>7179174</v>
      </c>
    </row>
    <row r="41731" spans="1:3" x14ac:dyDescent="0.3">
      <c r="A41731" t="s">
        <v>2290</v>
      </c>
      <c r="B41731">
        <v>2002</v>
      </c>
      <c r="C41731">
        <v>7220378</v>
      </c>
    </row>
    <row r="41732" spans="1:3" x14ac:dyDescent="0.3">
      <c r="A41732" t="s">
        <v>2290</v>
      </c>
      <c r="B41732">
        <v>2003</v>
      </c>
      <c r="C41732">
        <v>7268363</v>
      </c>
    </row>
    <row r="41733" spans="1:3" x14ac:dyDescent="0.3">
      <c r="A41733" t="s">
        <v>2290</v>
      </c>
      <c r="B41733">
        <v>2004</v>
      </c>
      <c r="C41733">
        <v>7323728</v>
      </c>
    </row>
    <row r="41734" spans="1:3" x14ac:dyDescent="0.3">
      <c r="A41734" t="s">
        <v>2290</v>
      </c>
      <c r="B41734">
        <v>2005</v>
      </c>
      <c r="C41734">
        <v>7386818</v>
      </c>
    </row>
    <row r="41735" spans="1:3" x14ac:dyDescent="0.3">
      <c r="A41735" t="s">
        <v>2290</v>
      </c>
      <c r="B41735">
        <v>2006</v>
      </c>
      <c r="C41735">
        <v>7457961</v>
      </c>
    </row>
    <row r="41736" spans="1:3" x14ac:dyDescent="0.3">
      <c r="A41736" t="s">
        <v>2290</v>
      </c>
      <c r="B41736">
        <v>2007</v>
      </c>
      <c r="C41736">
        <v>7536986</v>
      </c>
    </row>
    <row r="41737" spans="1:3" x14ac:dyDescent="0.3">
      <c r="A41737" t="s">
        <v>2290</v>
      </c>
      <c r="B41737">
        <v>2008</v>
      </c>
      <c r="C41737">
        <v>7622826</v>
      </c>
    </row>
    <row r="41738" spans="1:3" x14ac:dyDescent="0.3">
      <c r="A41738" t="s">
        <v>2290</v>
      </c>
      <c r="B41738">
        <v>2009</v>
      </c>
      <c r="C41738">
        <v>7713902</v>
      </c>
    </row>
    <row r="41739" spans="1:3" x14ac:dyDescent="0.3">
      <c r="A41739" t="s">
        <v>2290</v>
      </c>
      <c r="B41739">
        <v>2010</v>
      </c>
      <c r="C41739">
        <v>7808674</v>
      </c>
    </row>
    <row r="41740" spans="1:3" x14ac:dyDescent="0.3">
      <c r="A41740" t="s">
        <v>2290</v>
      </c>
      <c r="B41740">
        <v>2011</v>
      </c>
      <c r="C41740">
        <v>7906988</v>
      </c>
    </row>
    <row r="41741" spans="1:3" x14ac:dyDescent="0.3">
      <c r="A41741" t="s">
        <v>2290</v>
      </c>
      <c r="B41741">
        <v>2012</v>
      </c>
      <c r="C41741">
        <v>8008006</v>
      </c>
    </row>
    <row r="41742" spans="1:3" x14ac:dyDescent="0.3">
      <c r="A41742" t="s">
        <v>2290</v>
      </c>
      <c r="B41742">
        <v>2013</v>
      </c>
      <c r="C41742">
        <v>8108876</v>
      </c>
    </row>
    <row r="41743" spans="1:3" x14ac:dyDescent="0.3">
      <c r="A41743" t="s">
        <v>2290</v>
      </c>
      <c r="B41743">
        <v>2014</v>
      </c>
      <c r="C41743">
        <v>8206003</v>
      </c>
    </row>
    <row r="41744" spans="1:3" x14ac:dyDescent="0.3">
      <c r="A41744" t="s">
        <v>2290</v>
      </c>
      <c r="B41744">
        <v>2015</v>
      </c>
      <c r="C41744">
        <v>8296775</v>
      </c>
    </row>
    <row r="41745" spans="1:3" x14ac:dyDescent="0.3">
      <c r="A41745" t="s">
        <v>2290</v>
      </c>
      <c r="B41745">
        <v>2016</v>
      </c>
      <c r="C41745">
        <v>8379915</v>
      </c>
    </row>
    <row r="41746" spans="1:3" x14ac:dyDescent="0.3">
      <c r="A41746" t="s">
        <v>2290</v>
      </c>
      <c r="B41746">
        <v>2017</v>
      </c>
      <c r="C41746">
        <v>8455797</v>
      </c>
    </row>
    <row r="41747" spans="1:3" x14ac:dyDescent="0.3">
      <c r="A41747" t="s">
        <v>2290</v>
      </c>
      <c r="B41747">
        <v>2018</v>
      </c>
      <c r="C41747">
        <v>8525614</v>
      </c>
    </row>
    <row r="41748" spans="1:3" x14ac:dyDescent="0.3">
      <c r="A41748" t="s">
        <v>2290</v>
      </c>
      <c r="B41748">
        <v>2019</v>
      </c>
      <c r="C41748">
        <v>8591361</v>
      </c>
    </row>
    <row r="41749" spans="1:3" x14ac:dyDescent="0.3">
      <c r="A41749" t="s">
        <v>2290</v>
      </c>
      <c r="B41749">
        <v>2020</v>
      </c>
      <c r="C41749">
        <v>8654618</v>
      </c>
    </row>
    <row r="41750" spans="1:3" x14ac:dyDescent="0.3">
      <c r="A41750" t="s">
        <v>2290</v>
      </c>
      <c r="B41750">
        <v>2021</v>
      </c>
      <c r="C41750">
        <v>8715494</v>
      </c>
    </row>
    <row r="41751" spans="1:3" x14ac:dyDescent="0.3">
      <c r="A41751" t="s">
        <v>2291</v>
      </c>
      <c r="B41751">
        <v>1800</v>
      </c>
      <c r="C41751">
        <v>1250000</v>
      </c>
    </row>
    <row r="41752" spans="1:3" x14ac:dyDescent="0.3">
      <c r="A41752" t="s">
        <v>2291</v>
      </c>
      <c r="B41752">
        <v>1801</v>
      </c>
      <c r="C41752">
        <v>1254212</v>
      </c>
    </row>
    <row r="41753" spans="1:3" x14ac:dyDescent="0.3">
      <c r="A41753" t="s">
        <v>2291</v>
      </c>
      <c r="B41753">
        <v>1802</v>
      </c>
      <c r="C41753">
        <v>1258439</v>
      </c>
    </row>
    <row r="41754" spans="1:3" x14ac:dyDescent="0.3">
      <c r="A41754" t="s">
        <v>2291</v>
      </c>
      <c r="B41754">
        <v>1803</v>
      </c>
      <c r="C41754">
        <v>1262680</v>
      </c>
    </row>
    <row r="41755" spans="1:3" x14ac:dyDescent="0.3">
      <c r="A41755" t="s">
        <v>2291</v>
      </c>
      <c r="B41755">
        <v>1804</v>
      </c>
      <c r="C41755">
        <v>1266935</v>
      </c>
    </row>
    <row r="41756" spans="1:3" x14ac:dyDescent="0.3">
      <c r="A41756" t="s">
        <v>2291</v>
      </c>
      <c r="B41756">
        <v>1805</v>
      </c>
      <c r="C41756">
        <v>1271204</v>
      </c>
    </row>
    <row r="41757" spans="1:3" x14ac:dyDescent="0.3">
      <c r="A41757" t="s">
        <v>2291</v>
      </c>
      <c r="B41757">
        <v>1806</v>
      </c>
      <c r="C41757">
        <v>1275488</v>
      </c>
    </row>
    <row r="41758" spans="1:3" x14ac:dyDescent="0.3">
      <c r="A41758" t="s">
        <v>2291</v>
      </c>
      <c r="B41758">
        <v>1807</v>
      </c>
      <c r="C41758">
        <v>1279786</v>
      </c>
    </row>
    <row r="41759" spans="1:3" x14ac:dyDescent="0.3">
      <c r="A41759" t="s">
        <v>2291</v>
      </c>
      <c r="B41759">
        <v>1808</v>
      </c>
      <c r="C41759">
        <v>1284099</v>
      </c>
    </row>
    <row r="41760" spans="1:3" x14ac:dyDescent="0.3">
      <c r="A41760" t="s">
        <v>2291</v>
      </c>
      <c r="B41760">
        <v>1809</v>
      </c>
      <c r="C41760">
        <v>1288426</v>
      </c>
    </row>
    <row r="41761" spans="1:3" x14ac:dyDescent="0.3">
      <c r="A41761" t="s">
        <v>2291</v>
      </c>
      <c r="B41761">
        <v>1810</v>
      </c>
      <c r="C41761">
        <v>1292783</v>
      </c>
    </row>
    <row r="41762" spans="1:3" x14ac:dyDescent="0.3">
      <c r="A41762" t="s">
        <v>2291</v>
      </c>
      <c r="B41762">
        <v>1811</v>
      </c>
      <c r="C41762">
        <v>1297140</v>
      </c>
    </row>
    <row r="41763" spans="1:3" x14ac:dyDescent="0.3">
      <c r="A41763" t="s">
        <v>2291</v>
      </c>
      <c r="B41763">
        <v>1812</v>
      </c>
      <c r="C41763">
        <v>1301511</v>
      </c>
    </row>
    <row r="41764" spans="1:3" x14ac:dyDescent="0.3">
      <c r="A41764" t="s">
        <v>2291</v>
      </c>
      <c r="B41764">
        <v>1813</v>
      </c>
      <c r="C41764">
        <v>1305897</v>
      </c>
    </row>
    <row r="41765" spans="1:3" x14ac:dyDescent="0.3">
      <c r="A41765" t="s">
        <v>2291</v>
      </c>
      <c r="B41765">
        <v>1814</v>
      </c>
      <c r="C41765">
        <v>1310297</v>
      </c>
    </row>
    <row r="41766" spans="1:3" x14ac:dyDescent="0.3">
      <c r="A41766" t="s">
        <v>2291</v>
      </c>
      <c r="B41766">
        <v>1815</v>
      </c>
      <c r="C41766">
        <v>1314713</v>
      </c>
    </row>
    <row r="41767" spans="1:3" x14ac:dyDescent="0.3">
      <c r="A41767" t="s">
        <v>2291</v>
      </c>
      <c r="B41767">
        <v>1816</v>
      </c>
      <c r="C41767">
        <v>1319144</v>
      </c>
    </row>
    <row r="41768" spans="1:3" x14ac:dyDescent="0.3">
      <c r="A41768" t="s">
        <v>2291</v>
      </c>
      <c r="B41768">
        <v>1817</v>
      </c>
      <c r="C41768">
        <v>1323589</v>
      </c>
    </row>
    <row r="41769" spans="1:3" x14ac:dyDescent="0.3">
      <c r="A41769" t="s">
        <v>2291</v>
      </c>
      <c r="B41769">
        <v>1818</v>
      </c>
      <c r="C41769">
        <v>1328049</v>
      </c>
    </row>
    <row r="41770" spans="1:3" x14ac:dyDescent="0.3">
      <c r="A41770" t="s">
        <v>2291</v>
      </c>
      <c r="B41770">
        <v>1819</v>
      </c>
      <c r="C41770">
        <v>1332525</v>
      </c>
    </row>
    <row r="41771" spans="1:3" x14ac:dyDescent="0.3">
      <c r="A41771" t="s">
        <v>2291</v>
      </c>
      <c r="B41771">
        <v>1820</v>
      </c>
      <c r="C41771">
        <v>1337016</v>
      </c>
    </row>
    <row r="41772" spans="1:3" x14ac:dyDescent="0.3">
      <c r="A41772" t="s">
        <v>2291</v>
      </c>
      <c r="B41772">
        <v>1821</v>
      </c>
      <c r="C41772">
        <v>1341522</v>
      </c>
    </row>
    <row r="41773" spans="1:3" x14ac:dyDescent="0.3">
      <c r="A41773" t="s">
        <v>2291</v>
      </c>
      <c r="B41773">
        <v>1822</v>
      </c>
      <c r="C41773">
        <v>1346044</v>
      </c>
    </row>
    <row r="41774" spans="1:3" x14ac:dyDescent="0.3">
      <c r="A41774" t="s">
        <v>2291</v>
      </c>
      <c r="B41774">
        <v>1823</v>
      </c>
      <c r="C41774">
        <v>1350582</v>
      </c>
    </row>
    <row r="41775" spans="1:3" x14ac:dyDescent="0.3">
      <c r="A41775" t="s">
        <v>2291</v>
      </c>
      <c r="B41775">
        <v>1824</v>
      </c>
      <c r="C41775">
        <v>1355134</v>
      </c>
    </row>
    <row r="41776" spans="1:3" x14ac:dyDescent="0.3">
      <c r="A41776" t="s">
        <v>2291</v>
      </c>
      <c r="B41776">
        <v>1825</v>
      </c>
      <c r="C41776">
        <v>1359702</v>
      </c>
    </row>
    <row r="41777" spans="1:3" x14ac:dyDescent="0.3">
      <c r="A41777" t="s">
        <v>2291</v>
      </c>
      <c r="B41777">
        <v>1826</v>
      </c>
      <c r="C41777">
        <v>1364286</v>
      </c>
    </row>
    <row r="41778" spans="1:3" x14ac:dyDescent="0.3">
      <c r="A41778" t="s">
        <v>2291</v>
      </c>
      <c r="B41778">
        <v>1827</v>
      </c>
      <c r="C41778">
        <v>1368885</v>
      </c>
    </row>
    <row r="41779" spans="1:3" x14ac:dyDescent="0.3">
      <c r="A41779" t="s">
        <v>2291</v>
      </c>
      <c r="B41779">
        <v>1828</v>
      </c>
      <c r="C41779">
        <v>1373499</v>
      </c>
    </row>
    <row r="41780" spans="1:3" x14ac:dyDescent="0.3">
      <c r="A41780" t="s">
        <v>2291</v>
      </c>
      <c r="B41780">
        <v>1829</v>
      </c>
      <c r="C41780">
        <v>1378129</v>
      </c>
    </row>
    <row r="41781" spans="1:3" x14ac:dyDescent="0.3">
      <c r="A41781" t="s">
        <v>2291</v>
      </c>
      <c r="B41781">
        <v>1830</v>
      </c>
      <c r="C41781">
        <v>1382774</v>
      </c>
    </row>
    <row r="41782" spans="1:3" x14ac:dyDescent="0.3">
      <c r="A41782" t="s">
        <v>2291</v>
      </c>
      <c r="B41782">
        <v>1831</v>
      </c>
      <c r="C41782">
        <v>1387436</v>
      </c>
    </row>
    <row r="41783" spans="1:3" x14ac:dyDescent="0.3">
      <c r="A41783" t="s">
        <v>2291</v>
      </c>
      <c r="B41783">
        <v>1832</v>
      </c>
      <c r="C41783">
        <v>1392113</v>
      </c>
    </row>
    <row r="41784" spans="1:3" x14ac:dyDescent="0.3">
      <c r="A41784" t="s">
        <v>2291</v>
      </c>
      <c r="B41784">
        <v>1833</v>
      </c>
      <c r="C41784">
        <v>1396805</v>
      </c>
    </row>
    <row r="41785" spans="1:3" x14ac:dyDescent="0.3">
      <c r="A41785" t="s">
        <v>2291</v>
      </c>
      <c r="B41785">
        <v>1834</v>
      </c>
      <c r="C41785">
        <v>1401514</v>
      </c>
    </row>
    <row r="41786" spans="1:3" x14ac:dyDescent="0.3">
      <c r="A41786" t="s">
        <v>2291</v>
      </c>
      <c r="B41786">
        <v>1835</v>
      </c>
      <c r="C41786">
        <v>1406238</v>
      </c>
    </row>
    <row r="41787" spans="1:3" x14ac:dyDescent="0.3">
      <c r="A41787" t="s">
        <v>2291</v>
      </c>
      <c r="B41787">
        <v>1836</v>
      </c>
      <c r="C41787">
        <v>1410978</v>
      </c>
    </row>
    <row r="41788" spans="1:3" x14ac:dyDescent="0.3">
      <c r="A41788" t="s">
        <v>2291</v>
      </c>
      <c r="B41788">
        <v>1837</v>
      </c>
      <c r="C41788">
        <v>1415735</v>
      </c>
    </row>
    <row r="41789" spans="1:3" x14ac:dyDescent="0.3">
      <c r="A41789" t="s">
        <v>2291</v>
      </c>
      <c r="B41789">
        <v>1838</v>
      </c>
      <c r="C41789">
        <v>1420507</v>
      </c>
    </row>
    <row r="41790" spans="1:3" x14ac:dyDescent="0.3">
      <c r="A41790" t="s">
        <v>2291</v>
      </c>
      <c r="B41790">
        <v>1839</v>
      </c>
      <c r="C41790">
        <v>1425295</v>
      </c>
    </row>
    <row r="41791" spans="1:3" x14ac:dyDescent="0.3">
      <c r="A41791" t="s">
        <v>2291</v>
      </c>
      <c r="B41791">
        <v>1840</v>
      </c>
      <c r="C41791">
        <v>1430100</v>
      </c>
    </row>
    <row r="41792" spans="1:3" x14ac:dyDescent="0.3">
      <c r="A41792" t="s">
        <v>2291</v>
      </c>
      <c r="B41792">
        <v>1841</v>
      </c>
      <c r="C41792">
        <v>1434921</v>
      </c>
    </row>
    <row r="41793" spans="1:3" x14ac:dyDescent="0.3">
      <c r="A41793" t="s">
        <v>2291</v>
      </c>
      <c r="B41793">
        <v>1842</v>
      </c>
      <c r="C41793">
        <v>1439758</v>
      </c>
    </row>
    <row r="41794" spans="1:3" x14ac:dyDescent="0.3">
      <c r="A41794" t="s">
        <v>2291</v>
      </c>
      <c r="B41794">
        <v>1843</v>
      </c>
      <c r="C41794">
        <v>1444611</v>
      </c>
    </row>
    <row r="41795" spans="1:3" x14ac:dyDescent="0.3">
      <c r="A41795" t="s">
        <v>2291</v>
      </c>
      <c r="B41795">
        <v>1844</v>
      </c>
      <c r="C41795">
        <v>1449480</v>
      </c>
    </row>
    <row r="41796" spans="1:3" x14ac:dyDescent="0.3">
      <c r="A41796" t="s">
        <v>2291</v>
      </c>
      <c r="B41796">
        <v>1845</v>
      </c>
      <c r="C41796">
        <v>1454366</v>
      </c>
    </row>
    <row r="41797" spans="1:3" x14ac:dyDescent="0.3">
      <c r="A41797" t="s">
        <v>2291</v>
      </c>
      <c r="B41797">
        <v>1846</v>
      </c>
      <c r="C41797">
        <v>1459269</v>
      </c>
    </row>
    <row r="41798" spans="1:3" x14ac:dyDescent="0.3">
      <c r="A41798" t="s">
        <v>2291</v>
      </c>
      <c r="B41798">
        <v>1847</v>
      </c>
      <c r="C41798">
        <v>1464188</v>
      </c>
    </row>
    <row r="41799" spans="1:3" x14ac:dyDescent="0.3">
      <c r="A41799" t="s">
        <v>2291</v>
      </c>
      <c r="B41799">
        <v>1848</v>
      </c>
      <c r="C41799">
        <v>1469124</v>
      </c>
    </row>
    <row r="41800" spans="1:3" x14ac:dyDescent="0.3">
      <c r="A41800" t="s">
        <v>2291</v>
      </c>
      <c r="B41800">
        <v>1849</v>
      </c>
      <c r="C41800">
        <v>1474076</v>
      </c>
    </row>
    <row r="41801" spans="1:3" x14ac:dyDescent="0.3">
      <c r="A41801" t="s">
        <v>2291</v>
      </c>
      <c r="B41801">
        <v>1850</v>
      </c>
      <c r="C41801">
        <v>1479045</v>
      </c>
    </row>
    <row r="41802" spans="1:3" x14ac:dyDescent="0.3">
      <c r="A41802" t="s">
        <v>2291</v>
      </c>
      <c r="B41802">
        <v>1851</v>
      </c>
      <c r="C41802">
        <v>1483349</v>
      </c>
    </row>
    <row r="41803" spans="1:3" x14ac:dyDescent="0.3">
      <c r="A41803" t="s">
        <v>2291</v>
      </c>
      <c r="B41803">
        <v>1852</v>
      </c>
      <c r="C41803">
        <v>1487666</v>
      </c>
    </row>
    <row r="41804" spans="1:3" x14ac:dyDescent="0.3">
      <c r="A41804" t="s">
        <v>2291</v>
      </c>
      <c r="B41804">
        <v>1853</v>
      </c>
      <c r="C41804">
        <v>1491995</v>
      </c>
    </row>
    <row r="41805" spans="1:3" x14ac:dyDescent="0.3">
      <c r="A41805" t="s">
        <v>2291</v>
      </c>
      <c r="B41805">
        <v>1854</v>
      </c>
      <c r="C41805">
        <v>1496336</v>
      </c>
    </row>
    <row r="41806" spans="1:3" x14ac:dyDescent="0.3">
      <c r="A41806" t="s">
        <v>2291</v>
      </c>
      <c r="B41806">
        <v>1855</v>
      </c>
      <c r="C41806">
        <v>1500690</v>
      </c>
    </row>
    <row r="41807" spans="1:3" x14ac:dyDescent="0.3">
      <c r="A41807" t="s">
        <v>2291</v>
      </c>
      <c r="B41807">
        <v>1856</v>
      </c>
      <c r="C41807">
        <v>1505056</v>
      </c>
    </row>
    <row r="41808" spans="1:3" x14ac:dyDescent="0.3">
      <c r="A41808" t="s">
        <v>2291</v>
      </c>
      <c r="B41808">
        <v>1857</v>
      </c>
      <c r="C41808">
        <v>1509434</v>
      </c>
    </row>
    <row r="41809" spans="1:3" x14ac:dyDescent="0.3">
      <c r="A41809" t="s">
        <v>2291</v>
      </c>
      <c r="B41809">
        <v>1858</v>
      </c>
      <c r="C41809">
        <v>1513825</v>
      </c>
    </row>
    <row r="41810" spans="1:3" x14ac:dyDescent="0.3">
      <c r="A41810" t="s">
        <v>2291</v>
      </c>
      <c r="B41810">
        <v>1859</v>
      </c>
      <c r="C41810">
        <v>1518228</v>
      </c>
    </row>
    <row r="41811" spans="1:3" x14ac:dyDescent="0.3">
      <c r="A41811" t="s">
        <v>2291</v>
      </c>
      <c r="B41811">
        <v>1860</v>
      </c>
      <c r="C41811">
        <v>1522644</v>
      </c>
    </row>
    <row r="41812" spans="1:3" x14ac:dyDescent="0.3">
      <c r="A41812" t="s">
        <v>2291</v>
      </c>
      <c r="B41812">
        <v>1861</v>
      </c>
      <c r="C41812">
        <v>1527072</v>
      </c>
    </row>
    <row r="41813" spans="1:3" x14ac:dyDescent="0.3">
      <c r="A41813" t="s">
        <v>2291</v>
      </c>
      <c r="B41813">
        <v>1862</v>
      </c>
      <c r="C41813">
        <v>1531512</v>
      </c>
    </row>
    <row r="41814" spans="1:3" x14ac:dyDescent="0.3">
      <c r="A41814" t="s">
        <v>2291</v>
      </c>
      <c r="B41814">
        <v>1863</v>
      </c>
      <c r="C41814">
        <v>1535966</v>
      </c>
    </row>
    <row r="41815" spans="1:3" x14ac:dyDescent="0.3">
      <c r="A41815" t="s">
        <v>2291</v>
      </c>
      <c r="B41815">
        <v>1864</v>
      </c>
      <c r="C41815">
        <v>1540432</v>
      </c>
    </row>
    <row r="41816" spans="1:3" x14ac:dyDescent="0.3">
      <c r="A41816" t="s">
        <v>2291</v>
      </c>
      <c r="B41816">
        <v>1865</v>
      </c>
      <c r="C41816">
        <v>1544910</v>
      </c>
    </row>
    <row r="41817" spans="1:3" x14ac:dyDescent="0.3">
      <c r="A41817" t="s">
        <v>2291</v>
      </c>
      <c r="B41817">
        <v>1866</v>
      </c>
      <c r="C41817">
        <v>1549401</v>
      </c>
    </row>
    <row r="41818" spans="1:3" x14ac:dyDescent="0.3">
      <c r="A41818" t="s">
        <v>2291</v>
      </c>
      <c r="B41818">
        <v>1867</v>
      </c>
      <c r="C41818">
        <v>1553905</v>
      </c>
    </row>
    <row r="41819" spans="1:3" x14ac:dyDescent="0.3">
      <c r="A41819" t="s">
        <v>2291</v>
      </c>
      <c r="B41819">
        <v>1868</v>
      </c>
      <c r="C41819">
        <v>1558422</v>
      </c>
    </row>
    <row r="41820" spans="1:3" x14ac:dyDescent="0.3">
      <c r="A41820" t="s">
        <v>2291</v>
      </c>
      <c r="B41820">
        <v>1869</v>
      </c>
      <c r="C41820">
        <v>1562951</v>
      </c>
    </row>
    <row r="41821" spans="1:3" x14ac:dyDescent="0.3">
      <c r="A41821" t="s">
        <v>2291</v>
      </c>
      <c r="B41821">
        <v>1870</v>
      </c>
      <c r="C41821">
        <v>1567493</v>
      </c>
    </row>
    <row r="41822" spans="1:3" x14ac:dyDescent="0.3">
      <c r="A41822" t="s">
        <v>2291</v>
      </c>
      <c r="B41822">
        <v>1871</v>
      </c>
      <c r="C41822">
        <v>1572047</v>
      </c>
    </row>
    <row r="41823" spans="1:3" x14ac:dyDescent="0.3">
      <c r="A41823" t="s">
        <v>2291</v>
      </c>
      <c r="B41823">
        <v>1872</v>
      </c>
      <c r="C41823">
        <v>1576614</v>
      </c>
    </row>
    <row r="41824" spans="1:3" x14ac:dyDescent="0.3">
      <c r="A41824" t="s">
        <v>2291</v>
      </c>
      <c r="B41824">
        <v>1873</v>
      </c>
      <c r="C41824">
        <v>1581194</v>
      </c>
    </row>
    <row r="41825" spans="1:3" x14ac:dyDescent="0.3">
      <c r="A41825" t="s">
        <v>2291</v>
      </c>
      <c r="B41825">
        <v>1874</v>
      </c>
      <c r="C41825">
        <v>1585786</v>
      </c>
    </row>
    <row r="41826" spans="1:3" x14ac:dyDescent="0.3">
      <c r="A41826" t="s">
        <v>2291</v>
      </c>
      <c r="B41826">
        <v>1875</v>
      </c>
      <c r="C41826">
        <v>1590391</v>
      </c>
    </row>
    <row r="41827" spans="1:3" x14ac:dyDescent="0.3">
      <c r="A41827" t="s">
        <v>2291</v>
      </c>
      <c r="B41827">
        <v>1876</v>
      </c>
      <c r="C41827">
        <v>1595010</v>
      </c>
    </row>
    <row r="41828" spans="1:3" x14ac:dyDescent="0.3">
      <c r="A41828" t="s">
        <v>2291</v>
      </c>
      <c r="B41828">
        <v>1877</v>
      </c>
      <c r="C41828">
        <v>1599641</v>
      </c>
    </row>
    <row r="41829" spans="1:3" x14ac:dyDescent="0.3">
      <c r="A41829" t="s">
        <v>2291</v>
      </c>
      <c r="B41829">
        <v>1878</v>
      </c>
      <c r="C41829">
        <v>1604286</v>
      </c>
    </row>
    <row r="41830" spans="1:3" x14ac:dyDescent="0.3">
      <c r="A41830" t="s">
        <v>2291</v>
      </c>
      <c r="B41830">
        <v>1879</v>
      </c>
      <c r="C41830">
        <v>1608944</v>
      </c>
    </row>
    <row r="41831" spans="1:3" x14ac:dyDescent="0.3">
      <c r="A41831" t="s">
        <v>2291</v>
      </c>
      <c r="B41831">
        <v>1880</v>
      </c>
      <c r="C41831">
        <v>1613614</v>
      </c>
    </row>
    <row r="41832" spans="1:3" x14ac:dyDescent="0.3">
      <c r="A41832" t="s">
        <v>2291</v>
      </c>
      <c r="B41832">
        <v>1881</v>
      </c>
      <c r="C41832">
        <v>1618298</v>
      </c>
    </row>
    <row r="41833" spans="1:3" x14ac:dyDescent="0.3">
      <c r="A41833" t="s">
        <v>2291</v>
      </c>
      <c r="B41833">
        <v>1882</v>
      </c>
      <c r="C41833">
        <v>1622996</v>
      </c>
    </row>
    <row r="41834" spans="1:3" x14ac:dyDescent="0.3">
      <c r="A41834" t="s">
        <v>2291</v>
      </c>
      <c r="B41834">
        <v>1883</v>
      </c>
      <c r="C41834">
        <v>1627706</v>
      </c>
    </row>
    <row r="41835" spans="1:3" x14ac:dyDescent="0.3">
      <c r="A41835" t="s">
        <v>2291</v>
      </c>
      <c r="B41835">
        <v>1884</v>
      </c>
      <c r="C41835">
        <v>1632430</v>
      </c>
    </row>
    <row r="41836" spans="1:3" x14ac:dyDescent="0.3">
      <c r="A41836" t="s">
        <v>2291</v>
      </c>
      <c r="B41836">
        <v>1885</v>
      </c>
      <c r="C41836">
        <v>1637168</v>
      </c>
    </row>
    <row r="41837" spans="1:3" x14ac:dyDescent="0.3">
      <c r="A41837" t="s">
        <v>2291</v>
      </c>
      <c r="B41837">
        <v>1886</v>
      </c>
      <c r="C41837">
        <v>1641918</v>
      </c>
    </row>
    <row r="41838" spans="1:3" x14ac:dyDescent="0.3">
      <c r="A41838" t="s">
        <v>2291</v>
      </c>
      <c r="B41838">
        <v>1887</v>
      </c>
      <c r="C41838">
        <v>1646682</v>
      </c>
    </row>
    <row r="41839" spans="1:3" x14ac:dyDescent="0.3">
      <c r="A41839" t="s">
        <v>2291</v>
      </c>
      <c r="B41839">
        <v>1888</v>
      </c>
      <c r="C41839">
        <v>1651460</v>
      </c>
    </row>
    <row r="41840" spans="1:3" x14ac:dyDescent="0.3">
      <c r="A41840" t="s">
        <v>2291</v>
      </c>
      <c r="B41840">
        <v>1889</v>
      </c>
      <c r="C41840">
        <v>1656251</v>
      </c>
    </row>
    <row r="41841" spans="1:3" x14ac:dyDescent="0.3">
      <c r="A41841" t="s">
        <v>2291</v>
      </c>
      <c r="B41841">
        <v>1890</v>
      </c>
      <c r="C41841">
        <v>1661056</v>
      </c>
    </row>
    <row r="41842" spans="1:3" x14ac:dyDescent="0.3">
      <c r="A41842" t="s">
        <v>2291</v>
      </c>
      <c r="B41842">
        <v>1891</v>
      </c>
      <c r="C41842">
        <v>1665874</v>
      </c>
    </row>
    <row r="41843" spans="1:3" x14ac:dyDescent="0.3">
      <c r="A41843" t="s">
        <v>2291</v>
      </c>
      <c r="B41843">
        <v>1892</v>
      </c>
      <c r="C41843">
        <v>1670706</v>
      </c>
    </row>
    <row r="41844" spans="1:3" x14ac:dyDescent="0.3">
      <c r="A41844" t="s">
        <v>2291</v>
      </c>
      <c r="B41844">
        <v>1893</v>
      </c>
      <c r="C41844">
        <v>1675551</v>
      </c>
    </row>
    <row r="41845" spans="1:3" x14ac:dyDescent="0.3">
      <c r="A41845" t="s">
        <v>2291</v>
      </c>
      <c r="B41845">
        <v>1894</v>
      </c>
      <c r="C41845">
        <v>1680410</v>
      </c>
    </row>
    <row r="41846" spans="1:3" x14ac:dyDescent="0.3">
      <c r="A41846" t="s">
        <v>2291</v>
      </c>
      <c r="B41846">
        <v>1895</v>
      </c>
      <c r="C41846">
        <v>1685283</v>
      </c>
    </row>
    <row r="41847" spans="1:3" x14ac:dyDescent="0.3">
      <c r="A41847" t="s">
        <v>2291</v>
      </c>
      <c r="B41847">
        <v>1896</v>
      </c>
      <c r="C41847">
        <v>1690170</v>
      </c>
    </row>
    <row r="41848" spans="1:3" x14ac:dyDescent="0.3">
      <c r="A41848" t="s">
        <v>2291</v>
      </c>
      <c r="B41848">
        <v>1897</v>
      </c>
      <c r="C41848">
        <v>1695070</v>
      </c>
    </row>
    <row r="41849" spans="1:3" x14ac:dyDescent="0.3">
      <c r="A41849" t="s">
        <v>2291</v>
      </c>
      <c r="B41849">
        <v>1898</v>
      </c>
      <c r="C41849">
        <v>1699984</v>
      </c>
    </row>
    <row r="41850" spans="1:3" x14ac:dyDescent="0.3">
      <c r="A41850" t="s">
        <v>2291</v>
      </c>
      <c r="B41850">
        <v>1899</v>
      </c>
      <c r="C41850">
        <v>1708254</v>
      </c>
    </row>
    <row r="41851" spans="1:3" x14ac:dyDescent="0.3">
      <c r="A41851" t="s">
        <v>2291</v>
      </c>
      <c r="B41851">
        <v>1900</v>
      </c>
      <c r="C41851">
        <v>1719931</v>
      </c>
    </row>
    <row r="41852" spans="1:3" x14ac:dyDescent="0.3">
      <c r="A41852" t="s">
        <v>2291</v>
      </c>
      <c r="B41852">
        <v>1901</v>
      </c>
      <c r="C41852">
        <v>1735065</v>
      </c>
    </row>
    <row r="41853" spans="1:3" x14ac:dyDescent="0.3">
      <c r="A41853" t="s">
        <v>2291</v>
      </c>
      <c r="B41853">
        <v>1902</v>
      </c>
      <c r="C41853">
        <v>1753708</v>
      </c>
    </row>
    <row r="41854" spans="1:3" x14ac:dyDescent="0.3">
      <c r="A41854" t="s">
        <v>2291</v>
      </c>
      <c r="B41854">
        <v>1903</v>
      </c>
      <c r="C41854">
        <v>1775913</v>
      </c>
    </row>
    <row r="41855" spans="1:3" x14ac:dyDescent="0.3">
      <c r="A41855" t="s">
        <v>2291</v>
      </c>
      <c r="B41855">
        <v>1904</v>
      </c>
      <c r="C41855">
        <v>1798399</v>
      </c>
    </row>
    <row r="41856" spans="1:3" x14ac:dyDescent="0.3">
      <c r="A41856" t="s">
        <v>2291</v>
      </c>
      <c r="B41856">
        <v>1905</v>
      </c>
      <c r="C41856">
        <v>1821170</v>
      </c>
    </row>
    <row r="41857" spans="1:3" x14ac:dyDescent="0.3">
      <c r="A41857" t="s">
        <v>2291</v>
      </c>
      <c r="B41857">
        <v>1906</v>
      </c>
      <c r="C41857">
        <v>1844228</v>
      </c>
    </row>
    <row r="41858" spans="1:3" x14ac:dyDescent="0.3">
      <c r="A41858" t="s">
        <v>2291</v>
      </c>
      <c r="B41858">
        <v>1907</v>
      </c>
      <c r="C41858">
        <v>1867577</v>
      </c>
    </row>
    <row r="41859" spans="1:3" x14ac:dyDescent="0.3">
      <c r="A41859" t="s">
        <v>2291</v>
      </c>
      <c r="B41859">
        <v>1908</v>
      </c>
      <c r="C41859">
        <v>1891222</v>
      </c>
    </row>
    <row r="41860" spans="1:3" x14ac:dyDescent="0.3">
      <c r="A41860" t="s">
        <v>2291</v>
      </c>
      <c r="B41860">
        <v>1909</v>
      </c>
      <c r="C41860">
        <v>1915550</v>
      </c>
    </row>
    <row r="41861" spans="1:3" x14ac:dyDescent="0.3">
      <c r="A41861" t="s">
        <v>2291</v>
      </c>
      <c r="B41861">
        <v>1910</v>
      </c>
      <c r="C41861">
        <v>1940575</v>
      </c>
    </row>
    <row r="41862" spans="1:3" x14ac:dyDescent="0.3">
      <c r="A41862" t="s">
        <v>2291</v>
      </c>
      <c r="B41862">
        <v>1911</v>
      </c>
      <c r="C41862">
        <v>1966311</v>
      </c>
    </row>
    <row r="41863" spans="1:3" x14ac:dyDescent="0.3">
      <c r="A41863" t="s">
        <v>2291</v>
      </c>
      <c r="B41863">
        <v>1912</v>
      </c>
      <c r="C41863">
        <v>1992772</v>
      </c>
    </row>
    <row r="41864" spans="1:3" x14ac:dyDescent="0.3">
      <c r="A41864" t="s">
        <v>2291</v>
      </c>
      <c r="B41864">
        <v>1913</v>
      </c>
      <c r="C41864">
        <v>2019972</v>
      </c>
    </row>
    <row r="41865" spans="1:3" x14ac:dyDescent="0.3">
      <c r="A41865" t="s">
        <v>2291</v>
      </c>
      <c r="B41865">
        <v>1914</v>
      </c>
      <c r="C41865">
        <v>2047543</v>
      </c>
    </row>
    <row r="41866" spans="1:3" x14ac:dyDescent="0.3">
      <c r="A41866" t="s">
        <v>2291</v>
      </c>
      <c r="B41866">
        <v>1915</v>
      </c>
      <c r="C41866">
        <v>2075490</v>
      </c>
    </row>
    <row r="41867" spans="1:3" x14ac:dyDescent="0.3">
      <c r="A41867" t="s">
        <v>2291</v>
      </c>
      <c r="B41867">
        <v>1916</v>
      </c>
      <c r="C41867">
        <v>2103818</v>
      </c>
    </row>
    <row r="41868" spans="1:3" x14ac:dyDescent="0.3">
      <c r="A41868" t="s">
        <v>2291</v>
      </c>
      <c r="B41868">
        <v>1917</v>
      </c>
      <c r="C41868">
        <v>2132532</v>
      </c>
    </row>
    <row r="41869" spans="1:3" x14ac:dyDescent="0.3">
      <c r="A41869" t="s">
        <v>2291</v>
      </c>
      <c r="B41869">
        <v>1918</v>
      </c>
      <c r="C41869">
        <v>2162662</v>
      </c>
    </row>
    <row r="41870" spans="1:3" x14ac:dyDescent="0.3">
      <c r="A41870" t="s">
        <v>2291</v>
      </c>
      <c r="B41870">
        <v>1919</v>
      </c>
      <c r="C41870">
        <v>2193218</v>
      </c>
    </row>
    <row r="41871" spans="1:3" x14ac:dyDescent="0.3">
      <c r="A41871" t="s">
        <v>2291</v>
      </c>
      <c r="B41871">
        <v>1920</v>
      </c>
      <c r="C41871">
        <v>2224205</v>
      </c>
    </row>
    <row r="41872" spans="1:3" x14ac:dyDescent="0.3">
      <c r="A41872" t="s">
        <v>2291</v>
      </c>
      <c r="B41872">
        <v>1921</v>
      </c>
      <c r="C41872">
        <v>2255630</v>
      </c>
    </row>
    <row r="41873" spans="1:3" x14ac:dyDescent="0.3">
      <c r="A41873" t="s">
        <v>2291</v>
      </c>
      <c r="B41873">
        <v>1922</v>
      </c>
      <c r="C41873">
        <v>2287499</v>
      </c>
    </row>
    <row r="41874" spans="1:3" x14ac:dyDescent="0.3">
      <c r="A41874" t="s">
        <v>2291</v>
      </c>
      <c r="B41874">
        <v>1923</v>
      </c>
      <c r="C41874">
        <v>2319818</v>
      </c>
    </row>
    <row r="41875" spans="1:3" x14ac:dyDescent="0.3">
      <c r="A41875" t="s">
        <v>2291</v>
      </c>
      <c r="B41875">
        <v>1924</v>
      </c>
      <c r="C41875">
        <v>2352594</v>
      </c>
    </row>
    <row r="41876" spans="1:3" x14ac:dyDescent="0.3">
      <c r="A41876" t="s">
        <v>2291</v>
      </c>
      <c r="B41876">
        <v>1925</v>
      </c>
      <c r="C41876">
        <v>2385833</v>
      </c>
    </row>
    <row r="41877" spans="1:3" x14ac:dyDescent="0.3">
      <c r="A41877" t="s">
        <v>2291</v>
      </c>
      <c r="B41877">
        <v>1926</v>
      </c>
      <c r="C41877">
        <v>2419542</v>
      </c>
    </row>
    <row r="41878" spans="1:3" x14ac:dyDescent="0.3">
      <c r="A41878" t="s">
        <v>2291</v>
      </c>
      <c r="B41878">
        <v>1927</v>
      </c>
      <c r="C41878">
        <v>2453726</v>
      </c>
    </row>
    <row r="41879" spans="1:3" x14ac:dyDescent="0.3">
      <c r="A41879" t="s">
        <v>2291</v>
      </c>
      <c r="B41879">
        <v>1928</v>
      </c>
      <c r="C41879">
        <v>2488394</v>
      </c>
    </row>
    <row r="41880" spans="1:3" x14ac:dyDescent="0.3">
      <c r="A41880" t="s">
        <v>2291</v>
      </c>
      <c r="B41880">
        <v>1929</v>
      </c>
      <c r="C41880">
        <v>2523552</v>
      </c>
    </row>
    <row r="41881" spans="1:3" x14ac:dyDescent="0.3">
      <c r="A41881" t="s">
        <v>2291</v>
      </c>
      <c r="B41881">
        <v>1930</v>
      </c>
      <c r="C41881">
        <v>2559206</v>
      </c>
    </row>
    <row r="41882" spans="1:3" x14ac:dyDescent="0.3">
      <c r="A41882" t="s">
        <v>2291</v>
      </c>
      <c r="B41882">
        <v>1931</v>
      </c>
      <c r="C41882">
        <v>2595364</v>
      </c>
    </row>
    <row r="41883" spans="1:3" x14ac:dyDescent="0.3">
      <c r="A41883" t="s">
        <v>2291</v>
      </c>
      <c r="B41883">
        <v>1932</v>
      </c>
      <c r="C41883">
        <v>2632033</v>
      </c>
    </row>
    <row r="41884" spans="1:3" x14ac:dyDescent="0.3">
      <c r="A41884" t="s">
        <v>2291</v>
      </c>
      <c r="B41884">
        <v>1933</v>
      </c>
      <c r="C41884">
        <v>2669220</v>
      </c>
    </row>
    <row r="41885" spans="1:3" x14ac:dyDescent="0.3">
      <c r="A41885" t="s">
        <v>2291</v>
      </c>
      <c r="B41885">
        <v>1934</v>
      </c>
      <c r="C41885">
        <v>2706933</v>
      </c>
    </row>
    <row r="41886" spans="1:3" x14ac:dyDescent="0.3">
      <c r="A41886" t="s">
        <v>2291</v>
      </c>
      <c r="B41886">
        <v>1935</v>
      </c>
      <c r="C41886">
        <v>2745178</v>
      </c>
    </row>
    <row r="41887" spans="1:3" x14ac:dyDescent="0.3">
      <c r="A41887" t="s">
        <v>2291</v>
      </c>
      <c r="B41887">
        <v>1936</v>
      </c>
      <c r="C41887">
        <v>2783964</v>
      </c>
    </row>
    <row r="41888" spans="1:3" x14ac:dyDescent="0.3">
      <c r="A41888" t="s">
        <v>2291</v>
      </c>
      <c r="B41888">
        <v>1937</v>
      </c>
      <c r="C41888">
        <v>2823297</v>
      </c>
    </row>
    <row r="41889" spans="1:3" x14ac:dyDescent="0.3">
      <c r="A41889" t="s">
        <v>2291</v>
      </c>
      <c r="B41889">
        <v>1938</v>
      </c>
      <c r="C41889">
        <v>2863187</v>
      </c>
    </row>
    <row r="41890" spans="1:3" x14ac:dyDescent="0.3">
      <c r="A41890" t="s">
        <v>2291</v>
      </c>
      <c r="B41890">
        <v>1939</v>
      </c>
      <c r="C41890">
        <v>2903640</v>
      </c>
    </row>
    <row r="41891" spans="1:3" x14ac:dyDescent="0.3">
      <c r="A41891" t="s">
        <v>2291</v>
      </c>
      <c r="B41891">
        <v>1940</v>
      </c>
      <c r="C41891">
        <v>2944664</v>
      </c>
    </row>
    <row r="41892" spans="1:3" x14ac:dyDescent="0.3">
      <c r="A41892" t="s">
        <v>2291</v>
      </c>
      <c r="B41892">
        <v>1941</v>
      </c>
      <c r="C41892">
        <v>2986268</v>
      </c>
    </row>
    <row r="41893" spans="1:3" x14ac:dyDescent="0.3">
      <c r="A41893" t="s">
        <v>2291</v>
      </c>
      <c r="B41893">
        <v>1942</v>
      </c>
      <c r="C41893">
        <v>3028460</v>
      </c>
    </row>
    <row r="41894" spans="1:3" x14ac:dyDescent="0.3">
      <c r="A41894" t="s">
        <v>2291</v>
      </c>
      <c r="B41894">
        <v>1943</v>
      </c>
      <c r="C41894">
        <v>3071248</v>
      </c>
    </row>
    <row r="41895" spans="1:3" x14ac:dyDescent="0.3">
      <c r="A41895" t="s">
        <v>2291</v>
      </c>
      <c r="B41895">
        <v>1944</v>
      </c>
      <c r="C41895">
        <v>3114641</v>
      </c>
    </row>
    <row r="41896" spans="1:3" x14ac:dyDescent="0.3">
      <c r="A41896" t="s">
        <v>2291</v>
      </c>
      <c r="B41896">
        <v>1945</v>
      </c>
      <c r="C41896">
        <v>3158647</v>
      </c>
    </row>
    <row r="41897" spans="1:3" x14ac:dyDescent="0.3">
      <c r="A41897" t="s">
        <v>2291</v>
      </c>
      <c r="B41897">
        <v>1946</v>
      </c>
      <c r="C41897">
        <v>3203274</v>
      </c>
    </row>
    <row r="41898" spans="1:3" x14ac:dyDescent="0.3">
      <c r="A41898" t="s">
        <v>2291</v>
      </c>
      <c r="B41898">
        <v>1947</v>
      </c>
      <c r="C41898">
        <v>3248532</v>
      </c>
    </row>
    <row r="41899" spans="1:3" x14ac:dyDescent="0.3">
      <c r="A41899" t="s">
        <v>2291</v>
      </c>
      <c r="B41899">
        <v>1948</v>
      </c>
      <c r="C41899">
        <v>3294429</v>
      </c>
    </row>
    <row r="41900" spans="1:3" x14ac:dyDescent="0.3">
      <c r="A41900" t="s">
        <v>2291</v>
      </c>
      <c r="B41900">
        <v>1949</v>
      </c>
      <c r="C41900">
        <v>3349246</v>
      </c>
    </row>
    <row r="41901" spans="1:3" x14ac:dyDescent="0.3">
      <c r="A41901" t="s">
        <v>2291</v>
      </c>
      <c r="B41901">
        <v>1950</v>
      </c>
      <c r="C41901">
        <v>3413325</v>
      </c>
    </row>
    <row r="41902" spans="1:3" x14ac:dyDescent="0.3">
      <c r="A41902" t="s">
        <v>2291</v>
      </c>
      <c r="B41902">
        <v>1951</v>
      </c>
      <c r="C41902">
        <v>3498531</v>
      </c>
    </row>
    <row r="41903" spans="1:3" x14ac:dyDescent="0.3">
      <c r="A41903" t="s">
        <v>2291</v>
      </c>
      <c r="B41903">
        <v>1952</v>
      </c>
      <c r="C41903">
        <v>3591003</v>
      </c>
    </row>
    <row r="41904" spans="1:3" x14ac:dyDescent="0.3">
      <c r="A41904" t="s">
        <v>2291</v>
      </c>
      <c r="B41904">
        <v>1953</v>
      </c>
      <c r="C41904">
        <v>3690734</v>
      </c>
    </row>
    <row r="41905" spans="1:3" x14ac:dyDescent="0.3">
      <c r="A41905" t="s">
        <v>2291</v>
      </c>
      <c r="B41905">
        <v>1954</v>
      </c>
      <c r="C41905">
        <v>3797636</v>
      </c>
    </row>
    <row r="41906" spans="1:3" x14ac:dyDescent="0.3">
      <c r="A41906" t="s">
        <v>2291</v>
      </c>
      <c r="B41906">
        <v>1955</v>
      </c>
      <c r="C41906">
        <v>3911497</v>
      </c>
    </row>
    <row r="41907" spans="1:3" x14ac:dyDescent="0.3">
      <c r="A41907" t="s">
        <v>2291</v>
      </c>
      <c r="B41907">
        <v>1956</v>
      </c>
      <c r="C41907">
        <v>4032068</v>
      </c>
    </row>
    <row r="41908" spans="1:3" x14ac:dyDescent="0.3">
      <c r="A41908" t="s">
        <v>2291</v>
      </c>
      <c r="B41908">
        <v>1957</v>
      </c>
      <c r="C41908">
        <v>4158978</v>
      </c>
    </row>
    <row r="41909" spans="1:3" x14ac:dyDescent="0.3">
      <c r="A41909" t="s">
        <v>2291</v>
      </c>
      <c r="B41909">
        <v>1958</v>
      </c>
      <c r="C41909">
        <v>4291811</v>
      </c>
    </row>
    <row r="41910" spans="1:3" x14ac:dyDescent="0.3">
      <c r="A41910" t="s">
        <v>2291</v>
      </c>
      <c r="B41910">
        <v>1959</v>
      </c>
      <c r="C41910">
        <v>4430101</v>
      </c>
    </row>
    <row r="41911" spans="1:3" x14ac:dyDescent="0.3">
      <c r="A41911" t="s">
        <v>2291</v>
      </c>
      <c r="B41911">
        <v>1960</v>
      </c>
      <c r="C41911">
        <v>4573514</v>
      </c>
    </row>
    <row r="41912" spans="1:3" x14ac:dyDescent="0.3">
      <c r="A41912" t="s">
        <v>2291</v>
      </c>
      <c r="B41912">
        <v>1961</v>
      </c>
      <c r="C41912">
        <v>4721893</v>
      </c>
    </row>
    <row r="41913" spans="1:3" x14ac:dyDescent="0.3">
      <c r="A41913" t="s">
        <v>2291</v>
      </c>
      <c r="B41913">
        <v>1962</v>
      </c>
      <c r="C41913">
        <v>4875429</v>
      </c>
    </row>
    <row r="41914" spans="1:3" x14ac:dyDescent="0.3">
      <c r="A41914" t="s">
        <v>2291</v>
      </c>
      <c r="B41914">
        <v>1963</v>
      </c>
      <c r="C41914">
        <v>5034639</v>
      </c>
    </row>
    <row r="41915" spans="1:3" x14ac:dyDescent="0.3">
      <c r="A41915" t="s">
        <v>2291</v>
      </c>
      <c r="B41915">
        <v>1964</v>
      </c>
      <c r="C41915">
        <v>5200341</v>
      </c>
    </row>
    <row r="41916" spans="1:3" x14ac:dyDescent="0.3">
      <c r="A41916" t="s">
        <v>2291</v>
      </c>
      <c r="B41916">
        <v>1965</v>
      </c>
      <c r="C41916">
        <v>5373137</v>
      </c>
    </row>
    <row r="41917" spans="1:3" x14ac:dyDescent="0.3">
      <c r="A41917" t="s">
        <v>2291</v>
      </c>
      <c r="B41917">
        <v>1966</v>
      </c>
      <c r="C41917">
        <v>5553247</v>
      </c>
    </row>
    <row r="41918" spans="1:3" x14ac:dyDescent="0.3">
      <c r="A41918" t="s">
        <v>2291</v>
      </c>
      <c r="B41918">
        <v>1967</v>
      </c>
      <c r="C41918">
        <v>5740702</v>
      </c>
    </row>
    <row r="41919" spans="1:3" x14ac:dyDescent="0.3">
      <c r="A41919" t="s">
        <v>2291</v>
      </c>
      <c r="B41919">
        <v>1968</v>
      </c>
      <c r="C41919">
        <v>5935850</v>
      </c>
    </row>
    <row r="41920" spans="1:3" x14ac:dyDescent="0.3">
      <c r="A41920" t="s">
        <v>2291</v>
      </c>
      <c r="B41920">
        <v>1969</v>
      </c>
      <c r="C41920">
        <v>6139054</v>
      </c>
    </row>
    <row r="41921" spans="1:3" x14ac:dyDescent="0.3">
      <c r="A41921" t="s">
        <v>2291</v>
      </c>
      <c r="B41921">
        <v>1970</v>
      </c>
      <c r="C41921">
        <v>6350544</v>
      </c>
    </row>
    <row r="41922" spans="1:3" x14ac:dyDescent="0.3">
      <c r="A41922" t="s">
        <v>2291</v>
      </c>
      <c r="B41922">
        <v>1971</v>
      </c>
      <c r="C41922">
        <v>6570859</v>
      </c>
    </row>
    <row r="41923" spans="1:3" x14ac:dyDescent="0.3">
      <c r="A41923" t="s">
        <v>2291</v>
      </c>
      <c r="B41923">
        <v>1972</v>
      </c>
      <c r="C41923">
        <v>6800148</v>
      </c>
    </row>
    <row r="41924" spans="1:3" x14ac:dyDescent="0.3">
      <c r="A41924" t="s">
        <v>2291</v>
      </c>
      <c r="B41924">
        <v>1973</v>
      </c>
      <c r="C41924">
        <v>7037860</v>
      </c>
    </row>
    <row r="41925" spans="1:3" x14ac:dyDescent="0.3">
      <c r="A41925" t="s">
        <v>2291</v>
      </c>
      <c r="B41925">
        <v>1974</v>
      </c>
      <c r="C41925">
        <v>7283181</v>
      </c>
    </row>
    <row r="41926" spans="1:3" x14ac:dyDescent="0.3">
      <c r="A41926" t="s">
        <v>2291</v>
      </c>
      <c r="B41926">
        <v>1975</v>
      </c>
      <c r="C41926">
        <v>7535715</v>
      </c>
    </row>
    <row r="41927" spans="1:3" x14ac:dyDescent="0.3">
      <c r="A41927" t="s">
        <v>2291</v>
      </c>
      <c r="B41927">
        <v>1976</v>
      </c>
      <c r="C41927">
        <v>7794658</v>
      </c>
    </row>
    <row r="41928" spans="1:3" x14ac:dyDescent="0.3">
      <c r="A41928" t="s">
        <v>2291</v>
      </c>
      <c r="B41928">
        <v>1977</v>
      </c>
      <c r="C41928">
        <v>8060652</v>
      </c>
    </row>
    <row r="41929" spans="1:3" x14ac:dyDescent="0.3">
      <c r="A41929" t="s">
        <v>2291</v>
      </c>
      <c r="B41929">
        <v>1978</v>
      </c>
      <c r="C41929">
        <v>8336421</v>
      </c>
    </row>
    <row r="41930" spans="1:3" x14ac:dyDescent="0.3">
      <c r="A41930" t="s">
        <v>2291</v>
      </c>
      <c r="B41930">
        <v>1979</v>
      </c>
      <c r="C41930">
        <v>8625693</v>
      </c>
    </row>
    <row r="41931" spans="1:3" x14ac:dyDescent="0.3">
      <c r="A41931" t="s">
        <v>2291</v>
      </c>
      <c r="B41931">
        <v>1980</v>
      </c>
      <c r="C41931">
        <v>8930776</v>
      </c>
    </row>
    <row r="41932" spans="1:3" x14ac:dyDescent="0.3">
      <c r="A41932" t="s">
        <v>2291</v>
      </c>
      <c r="B41932">
        <v>1981</v>
      </c>
      <c r="C41932">
        <v>9252854</v>
      </c>
    </row>
    <row r="41933" spans="1:3" x14ac:dyDescent="0.3">
      <c r="A41933" t="s">
        <v>2291</v>
      </c>
      <c r="B41933">
        <v>1982</v>
      </c>
      <c r="C41933">
        <v>9590226</v>
      </c>
    </row>
    <row r="41934" spans="1:3" x14ac:dyDescent="0.3">
      <c r="A41934" t="s">
        <v>2291</v>
      </c>
      <c r="B41934">
        <v>1983</v>
      </c>
      <c r="C41934">
        <v>9938852</v>
      </c>
    </row>
    <row r="41935" spans="1:3" x14ac:dyDescent="0.3">
      <c r="A41935" t="s">
        <v>2291</v>
      </c>
      <c r="B41935">
        <v>1984</v>
      </c>
      <c r="C41935">
        <v>10293048</v>
      </c>
    </row>
    <row r="41936" spans="1:3" x14ac:dyDescent="0.3">
      <c r="A41936" t="s">
        <v>2291</v>
      </c>
      <c r="B41936">
        <v>1985</v>
      </c>
      <c r="C41936">
        <v>10648633</v>
      </c>
    </row>
    <row r="41937" spans="1:3" x14ac:dyDescent="0.3">
      <c r="A41937" t="s">
        <v>2291</v>
      </c>
      <c r="B41937">
        <v>1986</v>
      </c>
      <c r="C41937">
        <v>11004273</v>
      </c>
    </row>
    <row r="41938" spans="1:3" x14ac:dyDescent="0.3">
      <c r="A41938" t="s">
        <v>2291</v>
      </c>
      <c r="B41938">
        <v>1987</v>
      </c>
      <c r="C41938">
        <v>11360848</v>
      </c>
    </row>
    <row r="41939" spans="1:3" x14ac:dyDescent="0.3">
      <c r="A41939" t="s">
        <v>2291</v>
      </c>
      <c r="B41939">
        <v>1988</v>
      </c>
      <c r="C41939">
        <v>11719064</v>
      </c>
    </row>
    <row r="41940" spans="1:3" x14ac:dyDescent="0.3">
      <c r="A41940" t="s">
        <v>2291</v>
      </c>
      <c r="B41940">
        <v>1989</v>
      </c>
      <c r="C41940">
        <v>12080439</v>
      </c>
    </row>
    <row r="41941" spans="1:3" x14ac:dyDescent="0.3">
      <c r="A41941" t="s">
        <v>2291</v>
      </c>
      <c r="B41941">
        <v>1990</v>
      </c>
      <c r="C41941">
        <v>12446168</v>
      </c>
    </row>
    <row r="41942" spans="1:3" x14ac:dyDescent="0.3">
      <c r="A41942" t="s">
        <v>2291</v>
      </c>
      <c r="B41942">
        <v>1991</v>
      </c>
      <c r="C41942">
        <v>12815400</v>
      </c>
    </row>
    <row r="41943" spans="1:3" x14ac:dyDescent="0.3">
      <c r="A41943" t="s">
        <v>2291</v>
      </c>
      <c r="B41943">
        <v>1992</v>
      </c>
      <c r="C41943">
        <v>13187669</v>
      </c>
    </row>
    <row r="41944" spans="1:3" x14ac:dyDescent="0.3">
      <c r="A41944" t="s">
        <v>2291</v>
      </c>
      <c r="B41944">
        <v>1993</v>
      </c>
      <c r="C41944">
        <v>13565074</v>
      </c>
    </row>
    <row r="41945" spans="1:3" x14ac:dyDescent="0.3">
      <c r="A41945" t="s">
        <v>2291</v>
      </c>
      <c r="B41945">
        <v>1994</v>
      </c>
      <c r="C41945">
        <v>13950486</v>
      </c>
    </row>
    <row r="41946" spans="1:3" x14ac:dyDescent="0.3">
      <c r="A41946" t="s">
        <v>2291</v>
      </c>
      <c r="B41946">
        <v>1995</v>
      </c>
      <c r="C41946">
        <v>14345491</v>
      </c>
    </row>
    <row r="41947" spans="1:3" x14ac:dyDescent="0.3">
      <c r="A41947" t="s">
        <v>2291</v>
      </c>
      <c r="B41947">
        <v>1996</v>
      </c>
      <c r="C41947">
        <v>14754148</v>
      </c>
    </row>
    <row r="41948" spans="1:3" x14ac:dyDescent="0.3">
      <c r="A41948" t="s">
        <v>2291</v>
      </c>
      <c r="B41948">
        <v>1997</v>
      </c>
      <c r="C41948">
        <v>15175308</v>
      </c>
    </row>
    <row r="41949" spans="1:3" x14ac:dyDescent="0.3">
      <c r="A41949" t="s">
        <v>2291</v>
      </c>
      <c r="B41949">
        <v>1998</v>
      </c>
      <c r="C41949">
        <v>15599588</v>
      </c>
    </row>
    <row r="41950" spans="1:3" x14ac:dyDescent="0.3">
      <c r="A41950" t="s">
        <v>2291</v>
      </c>
      <c r="B41950">
        <v>1999</v>
      </c>
      <c r="C41950">
        <v>16013992</v>
      </c>
    </row>
    <row r="41951" spans="1:3" x14ac:dyDescent="0.3">
      <c r="A41951" t="s">
        <v>2291</v>
      </c>
      <c r="B41951">
        <v>2000</v>
      </c>
      <c r="C41951">
        <v>16410847</v>
      </c>
    </row>
    <row r="41952" spans="1:3" x14ac:dyDescent="0.3">
      <c r="A41952" t="s">
        <v>2291</v>
      </c>
      <c r="B41952">
        <v>2001</v>
      </c>
      <c r="C41952">
        <v>16766555</v>
      </c>
    </row>
    <row r="41953" spans="1:3" x14ac:dyDescent="0.3">
      <c r="A41953" t="s">
        <v>2291</v>
      </c>
      <c r="B41953">
        <v>2002</v>
      </c>
      <c r="C41953">
        <v>17084628</v>
      </c>
    </row>
    <row r="41954" spans="1:3" x14ac:dyDescent="0.3">
      <c r="A41954" t="s">
        <v>2291</v>
      </c>
      <c r="B41954">
        <v>2003</v>
      </c>
      <c r="C41954">
        <v>17415214</v>
      </c>
    </row>
    <row r="41955" spans="1:3" x14ac:dyDescent="0.3">
      <c r="A41955" t="s">
        <v>2291</v>
      </c>
      <c r="B41955">
        <v>2004</v>
      </c>
      <c r="C41955">
        <v>17827827</v>
      </c>
    </row>
    <row r="41956" spans="1:3" x14ac:dyDescent="0.3">
      <c r="A41956" t="s">
        <v>2291</v>
      </c>
      <c r="B41956">
        <v>2005</v>
      </c>
      <c r="C41956">
        <v>18361178</v>
      </c>
    </row>
    <row r="41957" spans="1:3" x14ac:dyDescent="0.3">
      <c r="A41957" t="s">
        <v>2291</v>
      </c>
      <c r="B41957">
        <v>2006</v>
      </c>
      <c r="C41957">
        <v>19059257</v>
      </c>
    </row>
    <row r="41958" spans="1:3" x14ac:dyDescent="0.3">
      <c r="A41958" t="s">
        <v>2291</v>
      </c>
      <c r="B41958">
        <v>2007</v>
      </c>
      <c r="C41958">
        <v>19878257</v>
      </c>
    </row>
    <row r="41959" spans="1:3" x14ac:dyDescent="0.3">
      <c r="A41959" t="s">
        <v>2291</v>
      </c>
      <c r="B41959">
        <v>2008</v>
      </c>
      <c r="C41959">
        <v>20664037</v>
      </c>
    </row>
    <row r="41960" spans="1:3" x14ac:dyDescent="0.3">
      <c r="A41960" t="s">
        <v>2291</v>
      </c>
      <c r="B41960">
        <v>2009</v>
      </c>
      <c r="C41960">
        <v>21205873</v>
      </c>
    </row>
    <row r="41961" spans="1:3" x14ac:dyDescent="0.3">
      <c r="A41961" t="s">
        <v>2291</v>
      </c>
      <c r="B41961">
        <v>2010</v>
      </c>
      <c r="C41961">
        <v>21362541</v>
      </c>
    </row>
    <row r="41962" spans="1:3" x14ac:dyDescent="0.3">
      <c r="A41962" t="s">
        <v>2291</v>
      </c>
      <c r="B41962">
        <v>2011</v>
      </c>
      <c r="C41962">
        <v>21081814</v>
      </c>
    </row>
    <row r="41963" spans="1:3" x14ac:dyDescent="0.3">
      <c r="A41963" t="s">
        <v>2291</v>
      </c>
      <c r="B41963">
        <v>2012</v>
      </c>
      <c r="C41963">
        <v>20438861</v>
      </c>
    </row>
    <row r="41964" spans="1:3" x14ac:dyDescent="0.3">
      <c r="A41964" t="s">
        <v>2291</v>
      </c>
      <c r="B41964">
        <v>2013</v>
      </c>
      <c r="C41964">
        <v>19578466</v>
      </c>
    </row>
    <row r="41965" spans="1:3" x14ac:dyDescent="0.3">
      <c r="A41965" t="s">
        <v>2291</v>
      </c>
      <c r="B41965">
        <v>2014</v>
      </c>
      <c r="C41965">
        <v>18710711</v>
      </c>
    </row>
    <row r="41966" spans="1:3" x14ac:dyDescent="0.3">
      <c r="A41966" t="s">
        <v>2291</v>
      </c>
      <c r="B41966">
        <v>2015</v>
      </c>
      <c r="C41966">
        <v>17997411</v>
      </c>
    </row>
    <row r="41967" spans="1:3" x14ac:dyDescent="0.3">
      <c r="A41967" t="s">
        <v>2291</v>
      </c>
      <c r="B41967">
        <v>2016</v>
      </c>
      <c r="C41967">
        <v>17465567</v>
      </c>
    </row>
    <row r="41968" spans="1:3" x14ac:dyDescent="0.3">
      <c r="A41968" t="s">
        <v>2291</v>
      </c>
      <c r="B41968">
        <v>2017</v>
      </c>
      <c r="C41968">
        <v>17095669</v>
      </c>
    </row>
    <row r="41969" spans="1:3" x14ac:dyDescent="0.3">
      <c r="A41969" t="s">
        <v>2291</v>
      </c>
      <c r="B41969">
        <v>2018</v>
      </c>
      <c r="C41969">
        <v>16945062</v>
      </c>
    </row>
    <row r="41970" spans="1:3" x14ac:dyDescent="0.3">
      <c r="A41970" t="s">
        <v>2291</v>
      </c>
      <c r="B41970">
        <v>2019</v>
      </c>
      <c r="C41970">
        <v>17070132</v>
      </c>
    </row>
    <row r="41971" spans="1:3" x14ac:dyDescent="0.3">
      <c r="A41971" t="s">
        <v>2291</v>
      </c>
      <c r="B41971">
        <v>2020</v>
      </c>
      <c r="C41971">
        <v>17500657</v>
      </c>
    </row>
    <row r="41972" spans="1:3" x14ac:dyDescent="0.3">
      <c r="A41972" t="s">
        <v>2291</v>
      </c>
      <c r="B41972">
        <v>2021</v>
      </c>
      <c r="C41972">
        <v>18275704</v>
      </c>
    </row>
    <row r="41973" spans="1:3" x14ac:dyDescent="0.3">
      <c r="A41973" t="s">
        <v>2292</v>
      </c>
      <c r="B41973">
        <v>1800</v>
      </c>
      <c r="C41973">
        <v>2000000</v>
      </c>
    </row>
    <row r="41974" spans="1:3" x14ac:dyDescent="0.3">
      <c r="A41974" t="s">
        <v>2292</v>
      </c>
      <c r="B41974">
        <v>1801</v>
      </c>
      <c r="C41974">
        <v>2000000</v>
      </c>
    </row>
    <row r="41975" spans="1:3" x14ac:dyDescent="0.3">
      <c r="A41975" t="s">
        <v>2292</v>
      </c>
      <c r="B41975">
        <v>1802</v>
      </c>
      <c r="C41975">
        <v>2000000</v>
      </c>
    </row>
    <row r="41976" spans="1:3" x14ac:dyDescent="0.3">
      <c r="A41976" t="s">
        <v>2292</v>
      </c>
      <c r="B41976">
        <v>1803</v>
      </c>
      <c r="C41976">
        <v>2000000</v>
      </c>
    </row>
    <row r="41977" spans="1:3" x14ac:dyDescent="0.3">
      <c r="A41977" t="s">
        <v>2292</v>
      </c>
      <c r="B41977">
        <v>1804</v>
      </c>
      <c r="C41977">
        <v>2000000</v>
      </c>
    </row>
    <row r="41978" spans="1:3" x14ac:dyDescent="0.3">
      <c r="A41978" t="s">
        <v>2292</v>
      </c>
      <c r="B41978">
        <v>1805</v>
      </c>
      <c r="C41978">
        <v>2000000</v>
      </c>
    </row>
    <row r="41979" spans="1:3" x14ac:dyDescent="0.3">
      <c r="A41979" t="s">
        <v>2292</v>
      </c>
      <c r="B41979">
        <v>1806</v>
      </c>
      <c r="C41979">
        <v>2000000</v>
      </c>
    </row>
    <row r="41980" spans="1:3" x14ac:dyDescent="0.3">
      <c r="A41980" t="s">
        <v>2292</v>
      </c>
      <c r="B41980">
        <v>1807</v>
      </c>
      <c r="C41980">
        <v>2000000</v>
      </c>
    </row>
    <row r="41981" spans="1:3" x14ac:dyDescent="0.3">
      <c r="A41981" t="s">
        <v>2292</v>
      </c>
      <c r="B41981">
        <v>1808</v>
      </c>
      <c r="C41981">
        <v>2000000</v>
      </c>
    </row>
    <row r="41982" spans="1:3" x14ac:dyDescent="0.3">
      <c r="A41982" t="s">
        <v>2292</v>
      </c>
      <c r="B41982">
        <v>1809</v>
      </c>
      <c r="C41982">
        <v>2000000</v>
      </c>
    </row>
    <row r="41983" spans="1:3" x14ac:dyDescent="0.3">
      <c r="A41983" t="s">
        <v>2292</v>
      </c>
      <c r="B41983">
        <v>1810</v>
      </c>
      <c r="C41983">
        <v>2000000</v>
      </c>
    </row>
    <row r="41984" spans="1:3" x14ac:dyDescent="0.3">
      <c r="A41984" t="s">
        <v>2292</v>
      </c>
      <c r="B41984">
        <v>1811</v>
      </c>
      <c r="C41984">
        <v>2000303</v>
      </c>
    </row>
    <row r="41985" spans="1:3" x14ac:dyDescent="0.3">
      <c r="A41985" t="s">
        <v>2292</v>
      </c>
      <c r="B41985">
        <v>1812</v>
      </c>
      <c r="C41985">
        <v>2000910</v>
      </c>
    </row>
    <row r="41986" spans="1:3" x14ac:dyDescent="0.3">
      <c r="A41986" t="s">
        <v>2292</v>
      </c>
      <c r="B41986">
        <v>1813</v>
      </c>
      <c r="C41986">
        <v>2001822</v>
      </c>
    </row>
    <row r="41987" spans="1:3" x14ac:dyDescent="0.3">
      <c r="A41987" t="s">
        <v>2292</v>
      </c>
      <c r="B41987">
        <v>1814</v>
      </c>
      <c r="C41987">
        <v>2003040</v>
      </c>
    </row>
    <row r="41988" spans="1:3" x14ac:dyDescent="0.3">
      <c r="A41988" t="s">
        <v>2292</v>
      </c>
      <c r="B41988">
        <v>1815</v>
      </c>
      <c r="C41988">
        <v>2004565</v>
      </c>
    </row>
    <row r="41989" spans="1:3" x14ac:dyDescent="0.3">
      <c r="A41989" t="s">
        <v>2292</v>
      </c>
      <c r="B41989">
        <v>1816</v>
      </c>
      <c r="C41989">
        <v>2006398</v>
      </c>
    </row>
    <row r="41990" spans="1:3" x14ac:dyDescent="0.3">
      <c r="A41990" t="s">
        <v>2292</v>
      </c>
      <c r="B41990">
        <v>1817</v>
      </c>
      <c r="C41990">
        <v>2008540</v>
      </c>
    </row>
    <row r="41991" spans="1:3" x14ac:dyDescent="0.3">
      <c r="A41991" t="s">
        <v>2292</v>
      </c>
      <c r="B41991">
        <v>1818</v>
      </c>
      <c r="C41991">
        <v>2010991</v>
      </c>
    </row>
    <row r="41992" spans="1:3" x14ac:dyDescent="0.3">
      <c r="A41992" t="s">
        <v>2292</v>
      </c>
      <c r="B41992">
        <v>1819</v>
      </c>
      <c r="C41992">
        <v>2013754</v>
      </c>
    </row>
    <row r="41993" spans="1:3" x14ac:dyDescent="0.3">
      <c r="A41993" t="s">
        <v>2292</v>
      </c>
      <c r="B41993">
        <v>1820</v>
      </c>
      <c r="C41993">
        <v>2016828</v>
      </c>
    </row>
    <row r="41994" spans="1:3" x14ac:dyDescent="0.3">
      <c r="A41994" t="s">
        <v>2292</v>
      </c>
      <c r="B41994">
        <v>1821</v>
      </c>
      <c r="C41994">
        <v>2020215</v>
      </c>
    </row>
    <row r="41995" spans="1:3" x14ac:dyDescent="0.3">
      <c r="A41995" t="s">
        <v>2292</v>
      </c>
      <c r="B41995">
        <v>1822</v>
      </c>
      <c r="C41995">
        <v>2023916</v>
      </c>
    </row>
    <row r="41996" spans="1:3" x14ac:dyDescent="0.3">
      <c r="A41996" t="s">
        <v>2292</v>
      </c>
      <c r="B41996">
        <v>1823</v>
      </c>
      <c r="C41996">
        <v>2027932</v>
      </c>
    </row>
    <row r="41997" spans="1:3" x14ac:dyDescent="0.3">
      <c r="A41997" t="s">
        <v>2292</v>
      </c>
      <c r="B41997">
        <v>1824</v>
      </c>
      <c r="C41997">
        <v>2032264</v>
      </c>
    </row>
    <row r="41998" spans="1:3" x14ac:dyDescent="0.3">
      <c r="A41998" t="s">
        <v>2292</v>
      </c>
      <c r="B41998">
        <v>1825</v>
      </c>
      <c r="C41998">
        <v>2036912</v>
      </c>
    </row>
    <row r="41999" spans="1:3" x14ac:dyDescent="0.3">
      <c r="A41999" t="s">
        <v>2292</v>
      </c>
      <c r="B41999">
        <v>1826</v>
      </c>
      <c r="C41999">
        <v>2041878</v>
      </c>
    </row>
    <row r="42000" spans="1:3" x14ac:dyDescent="0.3">
      <c r="A42000" t="s">
        <v>2292</v>
      </c>
      <c r="B42000">
        <v>1827</v>
      </c>
      <c r="C42000">
        <v>2047163</v>
      </c>
    </row>
    <row r="42001" spans="1:3" x14ac:dyDescent="0.3">
      <c r="A42001" t="s">
        <v>2292</v>
      </c>
      <c r="B42001">
        <v>1828</v>
      </c>
      <c r="C42001">
        <v>2052769</v>
      </c>
    </row>
    <row r="42002" spans="1:3" x14ac:dyDescent="0.3">
      <c r="A42002" t="s">
        <v>2292</v>
      </c>
      <c r="B42002">
        <v>1829</v>
      </c>
      <c r="C42002">
        <v>2058694</v>
      </c>
    </row>
    <row r="42003" spans="1:3" x14ac:dyDescent="0.3">
      <c r="A42003" t="s">
        <v>2292</v>
      </c>
      <c r="B42003">
        <v>1830</v>
      </c>
      <c r="C42003">
        <v>2064942</v>
      </c>
    </row>
    <row r="42004" spans="1:3" x14ac:dyDescent="0.3">
      <c r="A42004" t="s">
        <v>2292</v>
      </c>
      <c r="B42004">
        <v>1831</v>
      </c>
      <c r="C42004">
        <v>2071513</v>
      </c>
    </row>
    <row r="42005" spans="1:3" x14ac:dyDescent="0.3">
      <c r="A42005" t="s">
        <v>2292</v>
      </c>
      <c r="B42005">
        <v>1832</v>
      </c>
      <c r="C42005">
        <v>2078105</v>
      </c>
    </row>
    <row r="42006" spans="1:3" x14ac:dyDescent="0.3">
      <c r="A42006" t="s">
        <v>2292</v>
      </c>
      <c r="B42006">
        <v>1833</v>
      </c>
      <c r="C42006">
        <v>2084717</v>
      </c>
    </row>
    <row r="42007" spans="1:3" x14ac:dyDescent="0.3">
      <c r="A42007" t="s">
        <v>2292</v>
      </c>
      <c r="B42007">
        <v>1834</v>
      </c>
      <c r="C42007">
        <v>2091351</v>
      </c>
    </row>
    <row r="42008" spans="1:3" x14ac:dyDescent="0.3">
      <c r="A42008" t="s">
        <v>2292</v>
      </c>
      <c r="B42008">
        <v>1835</v>
      </c>
      <c r="C42008">
        <v>2098006</v>
      </c>
    </row>
    <row r="42009" spans="1:3" x14ac:dyDescent="0.3">
      <c r="A42009" t="s">
        <v>2292</v>
      </c>
      <c r="B42009">
        <v>1836</v>
      </c>
      <c r="C42009">
        <v>2104682</v>
      </c>
    </row>
    <row r="42010" spans="1:3" x14ac:dyDescent="0.3">
      <c r="A42010" t="s">
        <v>2292</v>
      </c>
      <c r="B42010">
        <v>1837</v>
      </c>
      <c r="C42010">
        <v>2111379</v>
      </c>
    </row>
    <row r="42011" spans="1:3" x14ac:dyDescent="0.3">
      <c r="A42011" t="s">
        <v>2292</v>
      </c>
      <c r="B42011">
        <v>1838</v>
      </c>
      <c r="C42011">
        <v>2118098</v>
      </c>
    </row>
    <row r="42012" spans="1:3" x14ac:dyDescent="0.3">
      <c r="A42012" t="s">
        <v>2292</v>
      </c>
      <c r="B42012">
        <v>1839</v>
      </c>
      <c r="C42012">
        <v>2124837</v>
      </c>
    </row>
    <row r="42013" spans="1:3" x14ac:dyDescent="0.3">
      <c r="A42013" t="s">
        <v>2292</v>
      </c>
      <c r="B42013">
        <v>1840</v>
      </c>
      <c r="C42013">
        <v>2131599</v>
      </c>
    </row>
    <row r="42014" spans="1:3" x14ac:dyDescent="0.3">
      <c r="A42014" t="s">
        <v>2292</v>
      </c>
      <c r="B42014">
        <v>1841</v>
      </c>
      <c r="C42014">
        <v>2138383</v>
      </c>
    </row>
    <row r="42015" spans="1:3" x14ac:dyDescent="0.3">
      <c r="A42015" t="s">
        <v>2292</v>
      </c>
      <c r="B42015">
        <v>1842</v>
      </c>
      <c r="C42015">
        <v>2145191</v>
      </c>
    </row>
    <row r="42016" spans="1:3" x14ac:dyDescent="0.3">
      <c r="A42016" t="s">
        <v>2292</v>
      </c>
      <c r="B42016">
        <v>1843</v>
      </c>
      <c r="C42016">
        <v>2152021</v>
      </c>
    </row>
    <row r="42017" spans="1:3" x14ac:dyDescent="0.3">
      <c r="A42017" t="s">
        <v>2292</v>
      </c>
      <c r="B42017">
        <v>1844</v>
      </c>
      <c r="C42017">
        <v>2158875</v>
      </c>
    </row>
    <row r="42018" spans="1:3" x14ac:dyDescent="0.3">
      <c r="A42018" t="s">
        <v>2292</v>
      </c>
      <c r="B42018">
        <v>1845</v>
      </c>
      <c r="C42018">
        <v>2165752</v>
      </c>
    </row>
    <row r="42019" spans="1:3" x14ac:dyDescent="0.3">
      <c r="A42019" t="s">
        <v>2292</v>
      </c>
      <c r="B42019">
        <v>1846</v>
      </c>
      <c r="C42019">
        <v>2172653</v>
      </c>
    </row>
    <row r="42020" spans="1:3" x14ac:dyDescent="0.3">
      <c r="A42020" t="s">
        <v>2292</v>
      </c>
      <c r="B42020">
        <v>1847</v>
      </c>
      <c r="C42020">
        <v>2179577</v>
      </c>
    </row>
    <row r="42021" spans="1:3" x14ac:dyDescent="0.3">
      <c r="A42021" t="s">
        <v>2292</v>
      </c>
      <c r="B42021">
        <v>1848</v>
      </c>
      <c r="C42021">
        <v>2186525</v>
      </c>
    </row>
    <row r="42022" spans="1:3" x14ac:dyDescent="0.3">
      <c r="A42022" t="s">
        <v>2292</v>
      </c>
      <c r="B42022">
        <v>1849</v>
      </c>
      <c r="C42022">
        <v>2193497</v>
      </c>
    </row>
    <row r="42023" spans="1:3" x14ac:dyDescent="0.3">
      <c r="A42023" t="s">
        <v>2292</v>
      </c>
      <c r="B42023">
        <v>1850</v>
      </c>
      <c r="C42023">
        <v>2200492</v>
      </c>
    </row>
    <row r="42024" spans="1:3" x14ac:dyDescent="0.3">
      <c r="A42024" t="s">
        <v>2292</v>
      </c>
      <c r="B42024">
        <v>1851</v>
      </c>
      <c r="C42024">
        <v>2206523</v>
      </c>
    </row>
    <row r="42025" spans="1:3" x14ac:dyDescent="0.3">
      <c r="A42025" t="s">
        <v>2292</v>
      </c>
      <c r="B42025">
        <v>1852</v>
      </c>
      <c r="C42025">
        <v>2212572</v>
      </c>
    </row>
    <row r="42026" spans="1:3" x14ac:dyDescent="0.3">
      <c r="A42026" t="s">
        <v>2292</v>
      </c>
      <c r="B42026">
        <v>1853</v>
      </c>
      <c r="C42026">
        <v>2218638</v>
      </c>
    </row>
    <row r="42027" spans="1:3" x14ac:dyDescent="0.3">
      <c r="A42027" t="s">
        <v>2292</v>
      </c>
      <c r="B42027">
        <v>1854</v>
      </c>
      <c r="C42027">
        <v>2224722</v>
      </c>
    </row>
    <row r="42028" spans="1:3" x14ac:dyDescent="0.3">
      <c r="A42028" t="s">
        <v>2292</v>
      </c>
      <c r="B42028">
        <v>1855</v>
      </c>
      <c r="C42028">
        <v>2230824</v>
      </c>
    </row>
    <row r="42029" spans="1:3" x14ac:dyDescent="0.3">
      <c r="A42029" t="s">
        <v>2292</v>
      </c>
      <c r="B42029">
        <v>1856</v>
      </c>
      <c r="C42029">
        <v>2236944</v>
      </c>
    </row>
    <row r="42030" spans="1:3" x14ac:dyDescent="0.3">
      <c r="A42030" t="s">
        <v>2292</v>
      </c>
      <c r="B42030">
        <v>1857</v>
      </c>
      <c r="C42030">
        <v>2243081</v>
      </c>
    </row>
    <row r="42031" spans="1:3" x14ac:dyDescent="0.3">
      <c r="A42031" t="s">
        <v>2292</v>
      </c>
      <c r="B42031">
        <v>1858</v>
      </c>
      <c r="C42031">
        <v>2249237</v>
      </c>
    </row>
    <row r="42032" spans="1:3" x14ac:dyDescent="0.3">
      <c r="A42032" t="s">
        <v>2292</v>
      </c>
      <c r="B42032">
        <v>1859</v>
      </c>
      <c r="C42032">
        <v>2255410</v>
      </c>
    </row>
    <row r="42033" spans="1:3" x14ac:dyDescent="0.3">
      <c r="A42033" t="s">
        <v>2292</v>
      </c>
      <c r="B42033">
        <v>1860</v>
      </c>
      <c r="C42033">
        <v>2261601</v>
      </c>
    </row>
    <row r="42034" spans="1:3" x14ac:dyDescent="0.3">
      <c r="A42034" t="s">
        <v>2292</v>
      </c>
      <c r="B42034">
        <v>1861</v>
      </c>
      <c r="C42034">
        <v>2267812</v>
      </c>
    </row>
    <row r="42035" spans="1:3" x14ac:dyDescent="0.3">
      <c r="A42035" t="s">
        <v>2292</v>
      </c>
      <c r="B42035">
        <v>1862</v>
      </c>
      <c r="C42035">
        <v>2274040</v>
      </c>
    </row>
    <row r="42036" spans="1:3" x14ac:dyDescent="0.3">
      <c r="A42036" t="s">
        <v>2292</v>
      </c>
      <c r="B42036">
        <v>1863</v>
      </c>
      <c r="C42036">
        <v>2280285</v>
      </c>
    </row>
    <row r="42037" spans="1:3" x14ac:dyDescent="0.3">
      <c r="A42037" t="s">
        <v>2292</v>
      </c>
      <c r="B42037">
        <v>1864</v>
      </c>
      <c r="C42037">
        <v>2286548</v>
      </c>
    </row>
    <row r="42038" spans="1:3" x14ac:dyDescent="0.3">
      <c r="A42038" t="s">
        <v>2292</v>
      </c>
      <c r="B42038">
        <v>1865</v>
      </c>
      <c r="C42038">
        <v>2292829</v>
      </c>
    </row>
    <row r="42039" spans="1:3" x14ac:dyDescent="0.3">
      <c r="A42039" t="s">
        <v>2292</v>
      </c>
      <c r="B42039">
        <v>1866</v>
      </c>
      <c r="C42039">
        <v>2299128</v>
      </c>
    </row>
    <row r="42040" spans="1:3" x14ac:dyDescent="0.3">
      <c r="A42040" t="s">
        <v>2292</v>
      </c>
      <c r="B42040">
        <v>1867</v>
      </c>
      <c r="C42040">
        <v>2305445</v>
      </c>
    </row>
    <row r="42041" spans="1:3" x14ac:dyDescent="0.3">
      <c r="A42041" t="s">
        <v>2292</v>
      </c>
      <c r="B42041">
        <v>1868</v>
      </c>
      <c r="C42041">
        <v>2311779</v>
      </c>
    </row>
    <row r="42042" spans="1:3" x14ac:dyDescent="0.3">
      <c r="A42042" t="s">
        <v>2292</v>
      </c>
      <c r="B42042">
        <v>1869</v>
      </c>
      <c r="C42042">
        <v>2318131</v>
      </c>
    </row>
    <row r="42043" spans="1:3" x14ac:dyDescent="0.3">
      <c r="A42043" t="s">
        <v>2292</v>
      </c>
      <c r="B42043">
        <v>1870</v>
      </c>
      <c r="C42043">
        <v>2324502</v>
      </c>
    </row>
    <row r="42044" spans="1:3" x14ac:dyDescent="0.3">
      <c r="A42044" t="s">
        <v>2292</v>
      </c>
      <c r="B42044">
        <v>1871</v>
      </c>
      <c r="C42044">
        <v>2330547</v>
      </c>
    </row>
    <row r="42045" spans="1:3" x14ac:dyDescent="0.3">
      <c r="A42045" t="s">
        <v>2292</v>
      </c>
      <c r="B42045">
        <v>1872</v>
      </c>
      <c r="C42045">
        <v>2336954</v>
      </c>
    </row>
    <row r="42046" spans="1:3" x14ac:dyDescent="0.3">
      <c r="A42046" t="s">
        <v>2292</v>
      </c>
      <c r="B42046">
        <v>1873</v>
      </c>
      <c r="C42046">
        <v>2343380</v>
      </c>
    </row>
    <row r="42047" spans="1:3" x14ac:dyDescent="0.3">
      <c r="A42047" t="s">
        <v>2292</v>
      </c>
      <c r="B42047">
        <v>1874</v>
      </c>
      <c r="C42047">
        <v>2349824</v>
      </c>
    </row>
    <row r="42048" spans="1:3" x14ac:dyDescent="0.3">
      <c r="A42048" t="s">
        <v>2292</v>
      </c>
      <c r="B42048">
        <v>1875</v>
      </c>
      <c r="C42048">
        <v>2356288</v>
      </c>
    </row>
    <row r="42049" spans="1:3" x14ac:dyDescent="0.3">
      <c r="A42049" t="s">
        <v>2292</v>
      </c>
      <c r="B42049">
        <v>1876</v>
      </c>
      <c r="C42049">
        <v>2362771</v>
      </c>
    </row>
    <row r="42050" spans="1:3" x14ac:dyDescent="0.3">
      <c r="A42050" t="s">
        <v>2292</v>
      </c>
      <c r="B42050">
        <v>1877</v>
      </c>
      <c r="C42050">
        <v>2369272</v>
      </c>
    </row>
    <row r="42051" spans="1:3" x14ac:dyDescent="0.3">
      <c r="A42051" t="s">
        <v>2292</v>
      </c>
      <c r="B42051">
        <v>1878</v>
      </c>
      <c r="C42051">
        <v>2375789</v>
      </c>
    </row>
    <row r="42052" spans="1:3" x14ac:dyDescent="0.3">
      <c r="A42052" t="s">
        <v>2292</v>
      </c>
      <c r="B42052">
        <v>1879</v>
      </c>
      <c r="C42052">
        <v>2382325</v>
      </c>
    </row>
    <row r="42053" spans="1:3" x14ac:dyDescent="0.3">
      <c r="A42053" t="s">
        <v>2292</v>
      </c>
      <c r="B42053">
        <v>1880</v>
      </c>
      <c r="C42053">
        <v>2388878</v>
      </c>
    </row>
    <row r="42054" spans="1:3" x14ac:dyDescent="0.3">
      <c r="A42054" t="s">
        <v>2292</v>
      </c>
      <c r="B42054">
        <v>1881</v>
      </c>
      <c r="C42054">
        <v>2395448</v>
      </c>
    </row>
    <row r="42055" spans="1:3" x14ac:dyDescent="0.3">
      <c r="A42055" t="s">
        <v>2292</v>
      </c>
      <c r="B42055">
        <v>1882</v>
      </c>
      <c r="C42055">
        <v>2402036</v>
      </c>
    </row>
    <row r="42056" spans="1:3" x14ac:dyDescent="0.3">
      <c r="A42056" t="s">
        <v>2292</v>
      </c>
      <c r="B42056">
        <v>1883</v>
      </c>
      <c r="C42056">
        <v>2408641</v>
      </c>
    </row>
    <row r="42057" spans="1:3" x14ac:dyDescent="0.3">
      <c r="A42057" t="s">
        <v>2292</v>
      </c>
      <c r="B42057">
        <v>1884</v>
      </c>
      <c r="C42057">
        <v>2415264</v>
      </c>
    </row>
    <row r="42058" spans="1:3" x14ac:dyDescent="0.3">
      <c r="A42058" t="s">
        <v>2292</v>
      </c>
      <c r="B42058">
        <v>1885</v>
      </c>
      <c r="C42058">
        <v>2421905</v>
      </c>
    </row>
    <row r="42059" spans="1:3" x14ac:dyDescent="0.3">
      <c r="A42059" t="s">
        <v>2292</v>
      </c>
      <c r="B42059">
        <v>1886</v>
      </c>
      <c r="C42059">
        <v>2430907</v>
      </c>
    </row>
    <row r="42060" spans="1:3" x14ac:dyDescent="0.3">
      <c r="A42060" t="s">
        <v>2292</v>
      </c>
      <c r="B42060">
        <v>1887</v>
      </c>
      <c r="C42060">
        <v>2442307</v>
      </c>
    </row>
    <row r="42061" spans="1:3" x14ac:dyDescent="0.3">
      <c r="A42061" t="s">
        <v>2292</v>
      </c>
      <c r="B42061">
        <v>1888</v>
      </c>
      <c r="C42061">
        <v>2456141</v>
      </c>
    </row>
    <row r="42062" spans="1:3" x14ac:dyDescent="0.3">
      <c r="A42062" t="s">
        <v>2292</v>
      </c>
      <c r="B42062">
        <v>1889</v>
      </c>
      <c r="C42062">
        <v>2472448</v>
      </c>
    </row>
    <row r="42063" spans="1:3" x14ac:dyDescent="0.3">
      <c r="A42063" t="s">
        <v>2292</v>
      </c>
      <c r="B42063">
        <v>1890</v>
      </c>
      <c r="C42063">
        <v>2491264</v>
      </c>
    </row>
    <row r="42064" spans="1:3" x14ac:dyDescent="0.3">
      <c r="A42064" t="s">
        <v>2292</v>
      </c>
      <c r="B42064">
        <v>1891</v>
      </c>
      <c r="C42064">
        <v>2512629</v>
      </c>
    </row>
    <row r="42065" spans="1:3" x14ac:dyDescent="0.3">
      <c r="A42065" t="s">
        <v>2292</v>
      </c>
      <c r="B42065">
        <v>1892</v>
      </c>
      <c r="C42065">
        <v>2536581</v>
      </c>
    </row>
    <row r="42066" spans="1:3" x14ac:dyDescent="0.3">
      <c r="A42066" t="s">
        <v>2292</v>
      </c>
      <c r="B42066">
        <v>1893</v>
      </c>
      <c r="C42066">
        <v>2563159</v>
      </c>
    </row>
    <row r="42067" spans="1:3" x14ac:dyDescent="0.3">
      <c r="A42067" t="s">
        <v>2292</v>
      </c>
      <c r="B42067">
        <v>1894</v>
      </c>
      <c r="C42067">
        <v>2592405</v>
      </c>
    </row>
    <row r="42068" spans="1:3" x14ac:dyDescent="0.3">
      <c r="A42068" t="s">
        <v>2292</v>
      </c>
      <c r="B42068">
        <v>1895</v>
      </c>
      <c r="C42068">
        <v>2624357</v>
      </c>
    </row>
    <row r="42069" spans="1:3" x14ac:dyDescent="0.3">
      <c r="A42069" t="s">
        <v>2292</v>
      </c>
      <c r="B42069">
        <v>1896</v>
      </c>
      <c r="C42069">
        <v>2659041</v>
      </c>
    </row>
    <row r="42070" spans="1:3" x14ac:dyDescent="0.3">
      <c r="A42070" t="s">
        <v>2292</v>
      </c>
      <c r="B42070">
        <v>1897</v>
      </c>
      <c r="C42070">
        <v>2694118</v>
      </c>
    </row>
    <row r="42071" spans="1:3" x14ac:dyDescent="0.3">
      <c r="A42071" t="s">
        <v>2292</v>
      </c>
      <c r="B42071">
        <v>1898</v>
      </c>
      <c r="C42071">
        <v>2729635</v>
      </c>
    </row>
    <row r="42072" spans="1:3" x14ac:dyDescent="0.3">
      <c r="A42072" t="s">
        <v>2292</v>
      </c>
      <c r="B42072">
        <v>1899</v>
      </c>
      <c r="C42072">
        <v>2765548</v>
      </c>
    </row>
    <row r="42073" spans="1:3" x14ac:dyDescent="0.3">
      <c r="A42073" t="s">
        <v>2292</v>
      </c>
      <c r="B42073">
        <v>1900</v>
      </c>
      <c r="C42073">
        <v>2803860</v>
      </c>
    </row>
    <row r="42074" spans="1:3" x14ac:dyDescent="0.3">
      <c r="A42074" t="s">
        <v>2292</v>
      </c>
      <c r="B42074">
        <v>1901</v>
      </c>
      <c r="C42074">
        <v>2843812</v>
      </c>
    </row>
    <row r="42075" spans="1:3" x14ac:dyDescent="0.3">
      <c r="A42075" t="s">
        <v>2292</v>
      </c>
      <c r="B42075">
        <v>1902</v>
      </c>
      <c r="C42075">
        <v>2883315</v>
      </c>
    </row>
    <row r="42076" spans="1:3" x14ac:dyDescent="0.3">
      <c r="A42076" t="s">
        <v>2292</v>
      </c>
      <c r="B42076">
        <v>1903</v>
      </c>
      <c r="C42076">
        <v>2921972</v>
      </c>
    </row>
    <row r="42077" spans="1:3" x14ac:dyDescent="0.3">
      <c r="A42077" t="s">
        <v>2292</v>
      </c>
      <c r="B42077">
        <v>1904</v>
      </c>
      <c r="C42077">
        <v>2960093</v>
      </c>
    </row>
    <row r="42078" spans="1:3" x14ac:dyDescent="0.3">
      <c r="A42078" t="s">
        <v>2292</v>
      </c>
      <c r="B42078">
        <v>1905</v>
      </c>
      <c r="C42078">
        <v>2998609</v>
      </c>
    </row>
    <row r="42079" spans="1:3" x14ac:dyDescent="0.3">
      <c r="A42079" t="s">
        <v>2292</v>
      </c>
      <c r="B42079">
        <v>1906</v>
      </c>
      <c r="C42079">
        <v>3038889</v>
      </c>
    </row>
    <row r="42080" spans="1:3" x14ac:dyDescent="0.3">
      <c r="A42080" t="s">
        <v>2292</v>
      </c>
      <c r="B42080">
        <v>1907</v>
      </c>
      <c r="C42080">
        <v>3081701</v>
      </c>
    </row>
    <row r="42081" spans="1:3" x14ac:dyDescent="0.3">
      <c r="A42081" t="s">
        <v>2292</v>
      </c>
      <c r="B42081">
        <v>1908</v>
      </c>
      <c r="C42081">
        <v>3126952</v>
      </c>
    </row>
    <row r="42082" spans="1:3" x14ac:dyDescent="0.3">
      <c r="A42082" t="s">
        <v>2292</v>
      </c>
      <c r="B42082">
        <v>1909</v>
      </c>
      <c r="C42082">
        <v>3173841</v>
      </c>
    </row>
    <row r="42083" spans="1:3" x14ac:dyDescent="0.3">
      <c r="A42083" t="s">
        <v>2292</v>
      </c>
      <c r="B42083">
        <v>1910</v>
      </c>
      <c r="C42083">
        <v>3220155</v>
      </c>
    </row>
    <row r="42084" spans="1:3" x14ac:dyDescent="0.3">
      <c r="A42084" t="s">
        <v>2292</v>
      </c>
      <c r="B42084">
        <v>1911</v>
      </c>
      <c r="C42084">
        <v>3245910</v>
      </c>
    </row>
    <row r="42085" spans="1:3" x14ac:dyDescent="0.3">
      <c r="A42085" t="s">
        <v>2292</v>
      </c>
      <c r="B42085">
        <v>1912</v>
      </c>
      <c r="C42085">
        <v>3307289</v>
      </c>
    </row>
    <row r="42086" spans="1:3" x14ac:dyDescent="0.3">
      <c r="A42086" t="s">
        <v>2292</v>
      </c>
      <c r="B42086">
        <v>1913</v>
      </c>
      <c r="C42086">
        <v>3368611</v>
      </c>
    </row>
    <row r="42087" spans="1:3" x14ac:dyDescent="0.3">
      <c r="A42087" t="s">
        <v>2292</v>
      </c>
      <c r="B42087">
        <v>1914</v>
      </c>
      <c r="C42087">
        <v>3418865</v>
      </c>
    </row>
    <row r="42088" spans="1:3" x14ac:dyDescent="0.3">
      <c r="A42088" t="s">
        <v>2292</v>
      </c>
      <c r="B42088">
        <v>1915</v>
      </c>
      <c r="C42088">
        <v>3454185</v>
      </c>
    </row>
    <row r="42089" spans="1:3" x14ac:dyDescent="0.3">
      <c r="A42089" t="s">
        <v>2292</v>
      </c>
      <c r="B42089">
        <v>1916</v>
      </c>
      <c r="C42089">
        <v>3482677</v>
      </c>
    </row>
    <row r="42090" spans="1:3" x14ac:dyDescent="0.3">
      <c r="A42090" t="s">
        <v>2292</v>
      </c>
      <c r="B42090">
        <v>1917</v>
      </c>
      <c r="C42090">
        <v>3512112</v>
      </c>
    </row>
    <row r="42091" spans="1:3" x14ac:dyDescent="0.3">
      <c r="A42091" t="s">
        <v>2292</v>
      </c>
      <c r="B42091">
        <v>1918</v>
      </c>
      <c r="C42091">
        <v>3547356</v>
      </c>
    </row>
    <row r="42092" spans="1:3" x14ac:dyDescent="0.3">
      <c r="A42092" t="s">
        <v>2292</v>
      </c>
      <c r="B42092">
        <v>1919</v>
      </c>
      <c r="C42092">
        <v>3584540</v>
      </c>
    </row>
    <row r="42093" spans="1:3" x14ac:dyDescent="0.3">
      <c r="A42093" t="s">
        <v>2292</v>
      </c>
      <c r="B42093">
        <v>1920</v>
      </c>
      <c r="C42093">
        <v>3629484</v>
      </c>
    </row>
    <row r="42094" spans="1:3" x14ac:dyDescent="0.3">
      <c r="A42094" t="s">
        <v>2292</v>
      </c>
      <c r="B42094">
        <v>1921</v>
      </c>
      <c r="C42094">
        <v>3687039</v>
      </c>
    </row>
    <row r="42095" spans="1:3" x14ac:dyDescent="0.3">
      <c r="A42095" t="s">
        <v>2292</v>
      </c>
      <c r="B42095">
        <v>1922</v>
      </c>
      <c r="C42095">
        <v>3753000</v>
      </c>
    </row>
    <row r="42096" spans="1:3" x14ac:dyDescent="0.3">
      <c r="A42096" t="s">
        <v>2292</v>
      </c>
      <c r="B42096">
        <v>1923</v>
      </c>
      <c r="C42096">
        <v>3821548</v>
      </c>
    </row>
    <row r="42097" spans="1:3" x14ac:dyDescent="0.3">
      <c r="A42097" t="s">
        <v>2292</v>
      </c>
      <c r="B42097">
        <v>1924</v>
      </c>
      <c r="C42097">
        <v>3894299</v>
      </c>
    </row>
    <row r="42098" spans="1:3" x14ac:dyDescent="0.3">
      <c r="A42098" t="s">
        <v>2292</v>
      </c>
      <c r="B42098">
        <v>1925</v>
      </c>
      <c r="C42098">
        <v>3976751</v>
      </c>
    </row>
    <row r="42099" spans="1:3" x14ac:dyDescent="0.3">
      <c r="A42099" t="s">
        <v>2292</v>
      </c>
      <c r="B42099">
        <v>1926</v>
      </c>
      <c r="C42099">
        <v>4067286</v>
      </c>
    </row>
    <row r="42100" spans="1:3" x14ac:dyDescent="0.3">
      <c r="A42100" t="s">
        <v>2292</v>
      </c>
      <c r="B42100">
        <v>1927</v>
      </c>
      <c r="C42100">
        <v>4162024</v>
      </c>
    </row>
    <row r="42101" spans="1:3" x14ac:dyDescent="0.3">
      <c r="A42101" t="s">
        <v>2292</v>
      </c>
      <c r="B42101">
        <v>1928</v>
      </c>
      <c r="C42101">
        <v>4258379</v>
      </c>
    </row>
    <row r="42102" spans="1:3" x14ac:dyDescent="0.3">
      <c r="A42102" t="s">
        <v>2292</v>
      </c>
      <c r="B42102">
        <v>1929</v>
      </c>
      <c r="C42102">
        <v>4363465</v>
      </c>
    </row>
    <row r="42103" spans="1:3" x14ac:dyDescent="0.3">
      <c r="A42103" t="s">
        <v>2292</v>
      </c>
      <c r="B42103">
        <v>1930</v>
      </c>
      <c r="C42103">
        <v>4477927</v>
      </c>
    </row>
    <row r="42104" spans="1:3" x14ac:dyDescent="0.3">
      <c r="A42104" t="s">
        <v>2292</v>
      </c>
      <c r="B42104">
        <v>1931</v>
      </c>
      <c r="C42104">
        <v>4598856</v>
      </c>
    </row>
    <row r="42105" spans="1:3" x14ac:dyDescent="0.3">
      <c r="A42105" t="s">
        <v>2292</v>
      </c>
      <c r="B42105">
        <v>1932</v>
      </c>
      <c r="C42105">
        <v>4722048</v>
      </c>
    </row>
    <row r="42106" spans="1:3" x14ac:dyDescent="0.3">
      <c r="A42106" t="s">
        <v>2292</v>
      </c>
      <c r="B42106">
        <v>1933</v>
      </c>
      <c r="C42106">
        <v>4846857</v>
      </c>
    </row>
    <row r="42107" spans="1:3" x14ac:dyDescent="0.3">
      <c r="A42107" t="s">
        <v>2292</v>
      </c>
      <c r="B42107">
        <v>1934</v>
      </c>
      <c r="C42107">
        <v>4972313</v>
      </c>
    </row>
    <row r="42108" spans="1:3" x14ac:dyDescent="0.3">
      <c r="A42108" t="s">
        <v>2292</v>
      </c>
      <c r="B42108">
        <v>1935</v>
      </c>
      <c r="C42108">
        <v>5098092</v>
      </c>
    </row>
    <row r="42109" spans="1:3" x14ac:dyDescent="0.3">
      <c r="A42109" t="s">
        <v>2292</v>
      </c>
      <c r="B42109">
        <v>1936</v>
      </c>
      <c r="C42109">
        <v>5228074</v>
      </c>
    </row>
    <row r="42110" spans="1:3" x14ac:dyDescent="0.3">
      <c r="A42110" t="s">
        <v>2292</v>
      </c>
      <c r="B42110">
        <v>1937</v>
      </c>
      <c r="C42110">
        <v>5364847</v>
      </c>
    </row>
    <row r="42111" spans="1:3" x14ac:dyDescent="0.3">
      <c r="A42111" t="s">
        <v>2292</v>
      </c>
      <c r="B42111">
        <v>1938</v>
      </c>
      <c r="C42111">
        <v>5506146</v>
      </c>
    </row>
    <row r="42112" spans="1:3" x14ac:dyDescent="0.3">
      <c r="A42112" t="s">
        <v>2292</v>
      </c>
      <c r="B42112">
        <v>1939</v>
      </c>
      <c r="C42112">
        <v>5653912</v>
      </c>
    </row>
    <row r="42113" spans="1:3" x14ac:dyDescent="0.3">
      <c r="A42113" t="s">
        <v>2292</v>
      </c>
      <c r="B42113">
        <v>1940</v>
      </c>
      <c r="C42113">
        <v>5810732</v>
      </c>
    </row>
    <row r="42114" spans="1:3" x14ac:dyDescent="0.3">
      <c r="A42114" t="s">
        <v>2292</v>
      </c>
      <c r="B42114">
        <v>1941</v>
      </c>
      <c r="C42114">
        <v>5978221</v>
      </c>
    </row>
    <row r="42115" spans="1:3" x14ac:dyDescent="0.3">
      <c r="A42115" t="s">
        <v>2292</v>
      </c>
      <c r="B42115">
        <v>1942</v>
      </c>
      <c r="C42115">
        <v>6146358</v>
      </c>
    </row>
    <row r="42116" spans="1:3" x14ac:dyDescent="0.3">
      <c r="A42116" t="s">
        <v>2292</v>
      </c>
      <c r="B42116">
        <v>1943</v>
      </c>
      <c r="C42116">
        <v>6261790</v>
      </c>
    </row>
    <row r="42117" spans="1:3" x14ac:dyDescent="0.3">
      <c r="A42117" t="s">
        <v>2292</v>
      </c>
      <c r="B42117">
        <v>1944</v>
      </c>
      <c r="C42117">
        <v>6324518</v>
      </c>
    </row>
    <row r="42118" spans="1:3" x14ac:dyDescent="0.3">
      <c r="A42118" t="s">
        <v>2292</v>
      </c>
      <c r="B42118">
        <v>1945</v>
      </c>
      <c r="C42118">
        <v>6337128</v>
      </c>
    </row>
    <row r="42119" spans="1:3" x14ac:dyDescent="0.3">
      <c r="A42119" t="s">
        <v>2292</v>
      </c>
      <c r="B42119">
        <v>1946</v>
      </c>
      <c r="C42119">
        <v>6280867</v>
      </c>
    </row>
    <row r="42120" spans="1:3" x14ac:dyDescent="0.3">
      <c r="A42120" t="s">
        <v>2292</v>
      </c>
      <c r="B42120">
        <v>1947</v>
      </c>
      <c r="C42120">
        <v>6333895</v>
      </c>
    </row>
    <row r="42121" spans="1:3" x14ac:dyDescent="0.3">
      <c r="A42121" t="s">
        <v>2292</v>
      </c>
      <c r="B42121">
        <v>1948</v>
      </c>
      <c r="C42121">
        <v>6571226</v>
      </c>
    </row>
    <row r="42122" spans="1:3" x14ac:dyDescent="0.3">
      <c r="A42122" t="s">
        <v>2292</v>
      </c>
      <c r="B42122">
        <v>1949</v>
      </c>
      <c r="C42122">
        <v>7099886</v>
      </c>
    </row>
    <row r="42123" spans="1:3" x14ac:dyDescent="0.3">
      <c r="A42123" t="s">
        <v>2292</v>
      </c>
      <c r="B42123">
        <v>1950</v>
      </c>
      <c r="C42123">
        <v>7602355</v>
      </c>
    </row>
    <row r="42124" spans="1:3" x14ac:dyDescent="0.3">
      <c r="A42124" t="s">
        <v>2292</v>
      </c>
      <c r="B42124">
        <v>1951</v>
      </c>
      <c r="C42124">
        <v>7930652</v>
      </c>
    </row>
    <row r="42125" spans="1:3" x14ac:dyDescent="0.3">
      <c r="A42125" t="s">
        <v>2292</v>
      </c>
      <c r="B42125">
        <v>1952</v>
      </c>
      <c r="C42125">
        <v>8250800</v>
      </c>
    </row>
    <row r="42126" spans="1:3" x14ac:dyDescent="0.3">
      <c r="A42126" t="s">
        <v>2292</v>
      </c>
      <c r="B42126">
        <v>1953</v>
      </c>
      <c r="C42126">
        <v>8565438</v>
      </c>
    </row>
    <row r="42127" spans="1:3" x14ac:dyDescent="0.3">
      <c r="A42127" t="s">
        <v>2292</v>
      </c>
      <c r="B42127">
        <v>1954</v>
      </c>
      <c r="C42127">
        <v>8877424</v>
      </c>
    </row>
    <row r="42128" spans="1:3" x14ac:dyDescent="0.3">
      <c r="A42128" t="s">
        <v>2292</v>
      </c>
      <c r="B42128">
        <v>1955</v>
      </c>
      <c r="C42128">
        <v>9189972</v>
      </c>
    </row>
    <row r="42129" spans="1:3" x14ac:dyDescent="0.3">
      <c r="A42129" t="s">
        <v>2292</v>
      </c>
      <c r="B42129">
        <v>1956</v>
      </c>
      <c r="C42129">
        <v>9506264</v>
      </c>
    </row>
    <row r="42130" spans="1:3" x14ac:dyDescent="0.3">
      <c r="A42130" t="s">
        <v>2292</v>
      </c>
      <c r="B42130">
        <v>1957</v>
      </c>
      <c r="C42130">
        <v>9829714</v>
      </c>
    </row>
    <row r="42131" spans="1:3" x14ac:dyDescent="0.3">
      <c r="A42131" t="s">
        <v>2292</v>
      </c>
      <c r="B42131">
        <v>1958</v>
      </c>
      <c r="C42131">
        <v>10163801</v>
      </c>
    </row>
    <row r="42132" spans="1:3" x14ac:dyDescent="0.3">
      <c r="A42132" t="s">
        <v>2292</v>
      </c>
      <c r="B42132">
        <v>1959</v>
      </c>
      <c r="C42132">
        <v>10511794</v>
      </c>
    </row>
    <row r="42133" spans="1:3" x14ac:dyDescent="0.3">
      <c r="A42133" t="s">
        <v>2292</v>
      </c>
      <c r="B42133">
        <v>1960</v>
      </c>
      <c r="C42133">
        <v>10876147</v>
      </c>
    </row>
    <row r="42134" spans="1:3" x14ac:dyDescent="0.3">
      <c r="A42134" t="s">
        <v>2292</v>
      </c>
      <c r="B42134">
        <v>1961</v>
      </c>
      <c r="C42134">
        <v>11257766</v>
      </c>
    </row>
    <row r="42135" spans="1:3" x14ac:dyDescent="0.3">
      <c r="A42135" t="s">
        <v>2292</v>
      </c>
      <c r="B42135">
        <v>1962</v>
      </c>
      <c r="C42135">
        <v>11655382</v>
      </c>
    </row>
    <row r="42136" spans="1:3" x14ac:dyDescent="0.3">
      <c r="A42136" t="s">
        <v>2292</v>
      </c>
      <c r="B42136">
        <v>1963</v>
      </c>
      <c r="C42136">
        <v>12065306</v>
      </c>
    </row>
    <row r="42137" spans="1:3" x14ac:dyDescent="0.3">
      <c r="A42137" t="s">
        <v>2292</v>
      </c>
      <c r="B42137">
        <v>1964</v>
      </c>
      <c r="C42137">
        <v>12482182</v>
      </c>
    </row>
    <row r="42138" spans="1:3" x14ac:dyDescent="0.3">
      <c r="A42138" t="s">
        <v>2292</v>
      </c>
      <c r="B42138">
        <v>1965</v>
      </c>
      <c r="C42138">
        <v>12901154</v>
      </c>
    </row>
    <row r="42139" spans="1:3" x14ac:dyDescent="0.3">
      <c r="A42139" t="s">
        <v>2292</v>
      </c>
      <c r="B42139">
        <v>1966</v>
      </c>
      <c r="C42139">
        <v>13322036</v>
      </c>
    </row>
    <row r="42140" spans="1:3" x14ac:dyDescent="0.3">
      <c r="A42140" t="s">
        <v>2292</v>
      </c>
      <c r="B42140">
        <v>1967</v>
      </c>
      <c r="C42140">
        <v>13743215</v>
      </c>
    </row>
    <row r="42141" spans="1:3" x14ac:dyDescent="0.3">
      <c r="A42141" t="s">
        <v>2292</v>
      </c>
      <c r="B42141">
        <v>1968</v>
      </c>
      <c r="C42141">
        <v>14156751</v>
      </c>
    </row>
    <row r="42142" spans="1:3" x14ac:dyDescent="0.3">
      <c r="A42142" t="s">
        <v>2292</v>
      </c>
      <c r="B42142">
        <v>1969</v>
      </c>
      <c r="C42142">
        <v>14552756</v>
      </c>
    </row>
    <row r="42143" spans="1:3" x14ac:dyDescent="0.3">
      <c r="A42143" t="s">
        <v>2292</v>
      </c>
      <c r="B42143">
        <v>1970</v>
      </c>
      <c r="C42143">
        <v>14924462</v>
      </c>
    </row>
    <row r="42144" spans="1:3" x14ac:dyDescent="0.3">
      <c r="A42144" t="s">
        <v>2292</v>
      </c>
      <c r="B42144">
        <v>1971</v>
      </c>
      <c r="C42144">
        <v>15268159</v>
      </c>
    </row>
    <row r="42145" spans="1:3" x14ac:dyDescent="0.3">
      <c r="A42145" t="s">
        <v>2292</v>
      </c>
      <c r="B42145">
        <v>1972</v>
      </c>
      <c r="C42145">
        <v>15586149</v>
      </c>
    </row>
    <row r="42146" spans="1:3" x14ac:dyDescent="0.3">
      <c r="A42146" t="s">
        <v>2292</v>
      </c>
      <c r="B42146">
        <v>1973</v>
      </c>
      <c r="C42146">
        <v>15885232</v>
      </c>
    </row>
    <row r="42147" spans="1:3" x14ac:dyDescent="0.3">
      <c r="A42147" t="s">
        <v>2292</v>
      </c>
      <c r="B42147">
        <v>1974</v>
      </c>
      <c r="C42147">
        <v>16175596</v>
      </c>
    </row>
    <row r="42148" spans="1:3" x14ac:dyDescent="0.3">
      <c r="A42148" t="s">
        <v>2292</v>
      </c>
      <c r="B42148">
        <v>1975</v>
      </c>
      <c r="C42148">
        <v>16464929</v>
      </c>
    </row>
    <row r="42149" spans="1:3" x14ac:dyDescent="0.3">
      <c r="A42149" t="s">
        <v>2292</v>
      </c>
      <c r="B42149">
        <v>1976</v>
      </c>
      <c r="C42149">
        <v>16754741</v>
      </c>
    </row>
    <row r="42150" spans="1:3" x14ac:dyDescent="0.3">
      <c r="A42150" t="s">
        <v>2292</v>
      </c>
      <c r="B42150">
        <v>1977</v>
      </c>
      <c r="C42150">
        <v>17043397</v>
      </c>
    </row>
    <row r="42151" spans="1:3" x14ac:dyDescent="0.3">
      <c r="A42151" t="s">
        <v>2292</v>
      </c>
      <c r="B42151">
        <v>1978</v>
      </c>
      <c r="C42151">
        <v>17331481</v>
      </c>
    </row>
    <row r="42152" spans="1:3" x14ac:dyDescent="0.3">
      <c r="A42152" t="s">
        <v>2292</v>
      </c>
      <c r="B42152">
        <v>1979</v>
      </c>
      <c r="C42152">
        <v>17618937</v>
      </c>
    </row>
    <row r="42153" spans="1:3" x14ac:dyDescent="0.3">
      <c r="A42153" t="s">
        <v>2292</v>
      </c>
      <c r="B42153">
        <v>1980</v>
      </c>
      <c r="C42153">
        <v>17905459</v>
      </c>
    </row>
    <row r="42154" spans="1:3" x14ac:dyDescent="0.3">
      <c r="A42154" t="s">
        <v>2292</v>
      </c>
      <c r="B42154">
        <v>1981</v>
      </c>
      <c r="C42154">
        <v>18191727</v>
      </c>
    </row>
    <row r="42155" spans="1:3" x14ac:dyDescent="0.3">
      <c r="A42155" t="s">
        <v>2292</v>
      </c>
      <c r="B42155">
        <v>1982</v>
      </c>
      <c r="C42155">
        <v>18477501</v>
      </c>
    </row>
    <row r="42156" spans="1:3" x14ac:dyDescent="0.3">
      <c r="A42156" t="s">
        <v>2292</v>
      </c>
      <c r="B42156">
        <v>1983</v>
      </c>
      <c r="C42156">
        <v>18760237</v>
      </c>
    </row>
    <row r="42157" spans="1:3" x14ac:dyDescent="0.3">
      <c r="A42157" t="s">
        <v>2292</v>
      </c>
      <c r="B42157">
        <v>1984</v>
      </c>
      <c r="C42157">
        <v>19036463</v>
      </c>
    </row>
    <row r="42158" spans="1:3" x14ac:dyDescent="0.3">
      <c r="A42158" t="s">
        <v>2292</v>
      </c>
      <c r="B42158">
        <v>1985</v>
      </c>
      <c r="C42158">
        <v>19303402</v>
      </c>
    </row>
    <row r="42159" spans="1:3" x14ac:dyDescent="0.3">
      <c r="A42159" t="s">
        <v>2292</v>
      </c>
      <c r="B42159">
        <v>1986</v>
      </c>
      <c r="C42159">
        <v>19560164</v>
      </c>
    </row>
    <row r="42160" spans="1:3" x14ac:dyDescent="0.3">
      <c r="A42160" t="s">
        <v>2292</v>
      </c>
      <c r="B42160">
        <v>1987</v>
      </c>
      <c r="C42160">
        <v>19806742</v>
      </c>
    </row>
    <row r="42161" spans="1:3" x14ac:dyDescent="0.3">
      <c r="A42161" t="s">
        <v>2292</v>
      </c>
      <c r="B42161">
        <v>1988</v>
      </c>
      <c r="C42161">
        <v>20042355</v>
      </c>
    </row>
    <row r="42162" spans="1:3" x14ac:dyDescent="0.3">
      <c r="A42162" t="s">
        <v>2292</v>
      </c>
      <c r="B42162">
        <v>1989</v>
      </c>
      <c r="C42162">
        <v>20266424</v>
      </c>
    </row>
    <row r="42163" spans="1:3" x14ac:dyDescent="0.3">
      <c r="A42163" t="s">
        <v>2292</v>
      </c>
      <c r="B42163">
        <v>1990</v>
      </c>
      <c r="C42163">
        <v>20478516</v>
      </c>
    </row>
    <row r="42164" spans="1:3" x14ac:dyDescent="0.3">
      <c r="A42164" t="s">
        <v>2292</v>
      </c>
      <c r="B42164">
        <v>1991</v>
      </c>
      <c r="C42164">
        <v>20679072</v>
      </c>
    </row>
    <row r="42165" spans="1:3" x14ac:dyDescent="0.3">
      <c r="A42165" t="s">
        <v>2292</v>
      </c>
      <c r="B42165">
        <v>1992</v>
      </c>
      <c r="C42165">
        <v>20868148</v>
      </c>
    </row>
    <row r="42166" spans="1:3" x14ac:dyDescent="0.3">
      <c r="A42166" t="s">
        <v>2292</v>
      </c>
      <c r="B42166">
        <v>1993</v>
      </c>
      <c r="C42166">
        <v>21044700</v>
      </c>
    </row>
    <row r="42167" spans="1:3" x14ac:dyDescent="0.3">
      <c r="A42167" t="s">
        <v>2292</v>
      </c>
      <c r="B42167">
        <v>1994</v>
      </c>
      <c r="C42167">
        <v>21207424</v>
      </c>
    </row>
    <row r="42168" spans="1:3" x14ac:dyDescent="0.3">
      <c r="A42168" t="s">
        <v>2292</v>
      </c>
      <c r="B42168">
        <v>1995</v>
      </c>
      <c r="C42168">
        <v>21356025</v>
      </c>
    </row>
    <row r="42169" spans="1:3" x14ac:dyDescent="0.3">
      <c r="A42169" t="s">
        <v>2292</v>
      </c>
      <c r="B42169">
        <v>1996</v>
      </c>
      <c r="C42169">
        <v>21488994</v>
      </c>
    </row>
    <row r="42170" spans="1:3" x14ac:dyDescent="0.3">
      <c r="A42170" t="s">
        <v>2292</v>
      </c>
      <c r="B42170">
        <v>1997</v>
      </c>
      <c r="C42170">
        <v>21608309</v>
      </c>
    </row>
    <row r="42171" spans="1:3" x14ac:dyDescent="0.3">
      <c r="A42171" t="s">
        <v>2292</v>
      </c>
      <c r="B42171">
        <v>1998</v>
      </c>
      <c r="C42171">
        <v>21721513</v>
      </c>
    </row>
    <row r="42172" spans="1:3" x14ac:dyDescent="0.3">
      <c r="A42172" t="s">
        <v>2292</v>
      </c>
      <c r="B42172">
        <v>1999</v>
      </c>
      <c r="C42172">
        <v>21838635</v>
      </c>
    </row>
    <row r="42173" spans="1:3" x14ac:dyDescent="0.3">
      <c r="A42173" t="s">
        <v>2292</v>
      </c>
      <c r="B42173">
        <v>2000</v>
      </c>
      <c r="C42173">
        <v>21966528</v>
      </c>
    </row>
    <row r="42174" spans="1:3" x14ac:dyDescent="0.3">
      <c r="A42174" t="s">
        <v>2292</v>
      </c>
      <c r="B42174">
        <v>2001</v>
      </c>
      <c r="C42174">
        <v>22108715</v>
      </c>
    </row>
    <row r="42175" spans="1:3" x14ac:dyDescent="0.3">
      <c r="A42175" t="s">
        <v>2292</v>
      </c>
      <c r="B42175">
        <v>2002</v>
      </c>
      <c r="C42175">
        <v>22262297</v>
      </c>
    </row>
    <row r="42176" spans="1:3" x14ac:dyDescent="0.3">
      <c r="A42176" t="s">
        <v>2292</v>
      </c>
      <c r="B42176">
        <v>2003</v>
      </c>
      <c r="C42176">
        <v>22419785</v>
      </c>
    </row>
    <row r="42177" spans="1:3" x14ac:dyDescent="0.3">
      <c r="A42177" t="s">
        <v>2292</v>
      </c>
      <c r="B42177">
        <v>2004</v>
      </c>
      <c r="C42177">
        <v>22570229</v>
      </c>
    </row>
    <row r="42178" spans="1:3" x14ac:dyDescent="0.3">
      <c r="A42178" t="s">
        <v>2292</v>
      </c>
      <c r="B42178">
        <v>2005</v>
      </c>
      <c r="C42178">
        <v>22705719</v>
      </c>
    </row>
    <row r="42179" spans="1:3" x14ac:dyDescent="0.3">
      <c r="A42179" t="s">
        <v>2292</v>
      </c>
      <c r="B42179">
        <v>2006</v>
      </c>
      <c r="C42179">
        <v>22823846</v>
      </c>
    </row>
    <row r="42180" spans="1:3" x14ac:dyDescent="0.3">
      <c r="A42180" t="s">
        <v>2292</v>
      </c>
      <c r="B42180">
        <v>2007</v>
      </c>
      <c r="C42180">
        <v>22927222</v>
      </c>
    </row>
    <row r="42181" spans="1:3" x14ac:dyDescent="0.3">
      <c r="A42181" t="s">
        <v>2292</v>
      </c>
      <c r="B42181">
        <v>2008</v>
      </c>
      <c r="C42181">
        <v>23019042</v>
      </c>
    </row>
    <row r="42182" spans="1:3" x14ac:dyDescent="0.3">
      <c r="A42182" t="s">
        <v>2292</v>
      </c>
      <c r="B42182">
        <v>2009</v>
      </c>
      <c r="C42182">
        <v>23104542</v>
      </c>
    </row>
    <row r="42183" spans="1:3" x14ac:dyDescent="0.3">
      <c r="A42183" t="s">
        <v>2292</v>
      </c>
      <c r="B42183">
        <v>2010</v>
      </c>
      <c r="C42183">
        <v>23187556</v>
      </c>
    </row>
    <row r="42184" spans="1:3" x14ac:dyDescent="0.3">
      <c r="A42184" t="s">
        <v>2292</v>
      </c>
      <c r="B42184">
        <v>2011</v>
      </c>
      <c r="C42184">
        <v>23268760</v>
      </c>
    </row>
    <row r="42185" spans="1:3" x14ac:dyDescent="0.3">
      <c r="A42185" t="s">
        <v>2292</v>
      </c>
      <c r="B42185">
        <v>2012</v>
      </c>
      <c r="C42185">
        <v>23346898</v>
      </c>
    </row>
    <row r="42186" spans="1:3" x14ac:dyDescent="0.3">
      <c r="A42186" t="s">
        <v>2292</v>
      </c>
      <c r="B42186">
        <v>2013</v>
      </c>
      <c r="C42186">
        <v>23421582</v>
      </c>
    </row>
    <row r="42187" spans="1:3" x14ac:dyDescent="0.3">
      <c r="A42187" t="s">
        <v>2292</v>
      </c>
      <c r="B42187">
        <v>2014</v>
      </c>
      <c r="C42187">
        <v>23491976</v>
      </c>
    </row>
    <row r="42188" spans="1:3" x14ac:dyDescent="0.3">
      <c r="A42188" t="s">
        <v>2292</v>
      </c>
      <c r="B42188">
        <v>2015</v>
      </c>
      <c r="C42188">
        <v>23557473</v>
      </c>
    </row>
    <row r="42189" spans="1:3" x14ac:dyDescent="0.3">
      <c r="A42189" t="s">
        <v>2292</v>
      </c>
      <c r="B42189">
        <v>2016</v>
      </c>
      <c r="C42189">
        <v>23618201</v>
      </c>
    </row>
    <row r="42190" spans="1:3" x14ac:dyDescent="0.3">
      <c r="A42190" t="s">
        <v>2292</v>
      </c>
      <c r="B42190">
        <v>2017</v>
      </c>
      <c r="C42190">
        <v>23674546</v>
      </c>
    </row>
    <row r="42191" spans="1:3" x14ac:dyDescent="0.3">
      <c r="A42191" t="s">
        <v>2292</v>
      </c>
      <c r="B42191">
        <v>2018</v>
      </c>
      <c r="C42191">
        <v>23726460</v>
      </c>
    </row>
    <row r="42192" spans="1:3" x14ac:dyDescent="0.3">
      <c r="A42192" t="s">
        <v>2292</v>
      </c>
      <c r="B42192">
        <v>2019</v>
      </c>
      <c r="C42192">
        <v>23773881</v>
      </c>
    </row>
    <row r="42193" spans="1:3" x14ac:dyDescent="0.3">
      <c r="A42193" t="s">
        <v>2292</v>
      </c>
      <c r="B42193">
        <v>2020</v>
      </c>
      <c r="C42193">
        <v>23816775</v>
      </c>
    </row>
    <row r="42194" spans="1:3" x14ac:dyDescent="0.3">
      <c r="A42194" t="s">
        <v>2292</v>
      </c>
      <c r="B42194">
        <v>2021</v>
      </c>
      <c r="C42194">
        <v>23855008</v>
      </c>
    </row>
    <row r="42195" spans="1:3" x14ac:dyDescent="0.3">
      <c r="A42195" t="s">
        <v>2293</v>
      </c>
      <c r="B42195">
        <v>1800</v>
      </c>
      <c r="C42195">
        <v>466629</v>
      </c>
    </row>
    <row r="42196" spans="1:3" x14ac:dyDescent="0.3">
      <c r="A42196" t="s">
        <v>2293</v>
      </c>
      <c r="B42196">
        <v>1801</v>
      </c>
      <c r="C42196">
        <v>466629</v>
      </c>
    </row>
    <row r="42197" spans="1:3" x14ac:dyDescent="0.3">
      <c r="A42197" t="s">
        <v>2293</v>
      </c>
      <c r="B42197">
        <v>1802</v>
      </c>
      <c r="C42197">
        <v>466629</v>
      </c>
    </row>
    <row r="42198" spans="1:3" x14ac:dyDescent="0.3">
      <c r="A42198" t="s">
        <v>2293</v>
      </c>
      <c r="B42198">
        <v>1803</v>
      </c>
      <c r="C42198">
        <v>466629</v>
      </c>
    </row>
    <row r="42199" spans="1:3" x14ac:dyDescent="0.3">
      <c r="A42199" t="s">
        <v>2293</v>
      </c>
      <c r="B42199">
        <v>1804</v>
      </c>
      <c r="C42199">
        <v>466629</v>
      </c>
    </row>
    <row r="42200" spans="1:3" x14ac:dyDescent="0.3">
      <c r="A42200" t="s">
        <v>2293</v>
      </c>
      <c r="B42200">
        <v>1805</v>
      </c>
      <c r="C42200">
        <v>466629</v>
      </c>
    </row>
    <row r="42201" spans="1:3" x14ac:dyDescent="0.3">
      <c r="A42201" t="s">
        <v>2293</v>
      </c>
      <c r="B42201">
        <v>1806</v>
      </c>
      <c r="C42201">
        <v>466629</v>
      </c>
    </row>
    <row r="42202" spans="1:3" x14ac:dyDescent="0.3">
      <c r="A42202" t="s">
        <v>2293</v>
      </c>
      <c r="B42202">
        <v>1807</v>
      </c>
      <c r="C42202">
        <v>466629</v>
      </c>
    </row>
    <row r="42203" spans="1:3" x14ac:dyDescent="0.3">
      <c r="A42203" t="s">
        <v>2293</v>
      </c>
      <c r="B42203">
        <v>1808</v>
      </c>
      <c r="C42203">
        <v>466629</v>
      </c>
    </row>
    <row r="42204" spans="1:3" x14ac:dyDescent="0.3">
      <c r="A42204" t="s">
        <v>2293</v>
      </c>
      <c r="B42204">
        <v>1809</v>
      </c>
      <c r="C42204">
        <v>466629</v>
      </c>
    </row>
    <row r="42205" spans="1:3" x14ac:dyDescent="0.3">
      <c r="A42205" t="s">
        <v>2293</v>
      </c>
      <c r="B42205">
        <v>1810</v>
      </c>
      <c r="C42205">
        <v>466629</v>
      </c>
    </row>
    <row r="42206" spans="1:3" x14ac:dyDescent="0.3">
      <c r="A42206" t="s">
        <v>2293</v>
      </c>
      <c r="B42206">
        <v>1811</v>
      </c>
      <c r="C42206">
        <v>466629</v>
      </c>
    </row>
    <row r="42207" spans="1:3" x14ac:dyDescent="0.3">
      <c r="A42207" t="s">
        <v>2293</v>
      </c>
      <c r="B42207">
        <v>1812</v>
      </c>
      <c r="C42207">
        <v>466629</v>
      </c>
    </row>
    <row r="42208" spans="1:3" x14ac:dyDescent="0.3">
      <c r="A42208" t="s">
        <v>2293</v>
      </c>
      <c r="B42208">
        <v>1813</v>
      </c>
      <c r="C42208">
        <v>466629</v>
      </c>
    </row>
    <row r="42209" spans="1:3" x14ac:dyDescent="0.3">
      <c r="A42209" t="s">
        <v>2293</v>
      </c>
      <c r="B42209">
        <v>1814</v>
      </c>
      <c r="C42209">
        <v>466629</v>
      </c>
    </row>
    <row r="42210" spans="1:3" x14ac:dyDescent="0.3">
      <c r="A42210" t="s">
        <v>2293</v>
      </c>
      <c r="B42210">
        <v>1815</v>
      </c>
      <c r="C42210">
        <v>466629</v>
      </c>
    </row>
    <row r="42211" spans="1:3" x14ac:dyDescent="0.3">
      <c r="A42211" t="s">
        <v>2293</v>
      </c>
      <c r="B42211">
        <v>1816</v>
      </c>
      <c r="C42211">
        <v>466629</v>
      </c>
    </row>
    <row r="42212" spans="1:3" x14ac:dyDescent="0.3">
      <c r="A42212" t="s">
        <v>2293</v>
      </c>
      <c r="B42212">
        <v>1817</v>
      </c>
      <c r="C42212">
        <v>466629</v>
      </c>
    </row>
    <row r="42213" spans="1:3" x14ac:dyDescent="0.3">
      <c r="A42213" t="s">
        <v>2293</v>
      </c>
      <c r="B42213">
        <v>1818</v>
      </c>
      <c r="C42213">
        <v>466629</v>
      </c>
    </row>
    <row r="42214" spans="1:3" x14ac:dyDescent="0.3">
      <c r="A42214" t="s">
        <v>2293</v>
      </c>
      <c r="B42214">
        <v>1819</v>
      </c>
      <c r="C42214">
        <v>467485</v>
      </c>
    </row>
    <row r="42215" spans="1:3" x14ac:dyDescent="0.3">
      <c r="A42215" t="s">
        <v>2293</v>
      </c>
      <c r="B42215">
        <v>1820</v>
      </c>
      <c r="C42215">
        <v>469206</v>
      </c>
    </row>
    <row r="42216" spans="1:3" x14ac:dyDescent="0.3">
      <c r="A42216" t="s">
        <v>2293</v>
      </c>
      <c r="B42216">
        <v>1821</v>
      </c>
      <c r="C42216">
        <v>471799</v>
      </c>
    </row>
    <row r="42217" spans="1:3" x14ac:dyDescent="0.3">
      <c r="A42217" t="s">
        <v>2293</v>
      </c>
      <c r="B42217">
        <v>1822</v>
      </c>
      <c r="C42217">
        <v>475272</v>
      </c>
    </row>
    <row r="42218" spans="1:3" x14ac:dyDescent="0.3">
      <c r="A42218" t="s">
        <v>2293</v>
      </c>
      <c r="B42218">
        <v>1823</v>
      </c>
      <c r="C42218">
        <v>479633</v>
      </c>
    </row>
    <row r="42219" spans="1:3" x14ac:dyDescent="0.3">
      <c r="A42219" t="s">
        <v>2293</v>
      </c>
      <c r="B42219">
        <v>1824</v>
      </c>
      <c r="C42219">
        <v>484035</v>
      </c>
    </row>
    <row r="42220" spans="1:3" x14ac:dyDescent="0.3">
      <c r="A42220" t="s">
        <v>2293</v>
      </c>
      <c r="B42220">
        <v>1825</v>
      </c>
      <c r="C42220">
        <v>488477</v>
      </c>
    </row>
    <row r="42221" spans="1:3" x14ac:dyDescent="0.3">
      <c r="A42221" t="s">
        <v>2293</v>
      </c>
      <c r="B42221">
        <v>1826</v>
      </c>
      <c r="C42221">
        <v>492959</v>
      </c>
    </row>
    <row r="42222" spans="1:3" x14ac:dyDescent="0.3">
      <c r="A42222" t="s">
        <v>2293</v>
      </c>
      <c r="B42222">
        <v>1827</v>
      </c>
      <c r="C42222">
        <v>497483</v>
      </c>
    </row>
    <row r="42223" spans="1:3" x14ac:dyDescent="0.3">
      <c r="A42223" t="s">
        <v>2293</v>
      </c>
      <c r="B42223">
        <v>1828</v>
      </c>
      <c r="C42223">
        <v>502048</v>
      </c>
    </row>
    <row r="42224" spans="1:3" x14ac:dyDescent="0.3">
      <c r="A42224" t="s">
        <v>2293</v>
      </c>
      <c r="B42224">
        <v>1829</v>
      </c>
      <c r="C42224">
        <v>506655</v>
      </c>
    </row>
    <row r="42225" spans="1:3" x14ac:dyDescent="0.3">
      <c r="A42225" t="s">
        <v>2293</v>
      </c>
      <c r="B42225">
        <v>1830</v>
      </c>
      <c r="C42225">
        <v>511305</v>
      </c>
    </row>
    <row r="42226" spans="1:3" x14ac:dyDescent="0.3">
      <c r="A42226" t="s">
        <v>2293</v>
      </c>
      <c r="B42226">
        <v>1831</v>
      </c>
      <c r="C42226">
        <v>515997</v>
      </c>
    </row>
    <row r="42227" spans="1:3" x14ac:dyDescent="0.3">
      <c r="A42227" t="s">
        <v>2293</v>
      </c>
      <c r="B42227">
        <v>1832</v>
      </c>
      <c r="C42227">
        <v>520732</v>
      </c>
    </row>
    <row r="42228" spans="1:3" x14ac:dyDescent="0.3">
      <c r="A42228" t="s">
        <v>2293</v>
      </c>
      <c r="B42228">
        <v>1833</v>
      </c>
      <c r="C42228">
        <v>525510</v>
      </c>
    </row>
    <row r="42229" spans="1:3" x14ac:dyDescent="0.3">
      <c r="A42229" t="s">
        <v>2293</v>
      </c>
      <c r="B42229">
        <v>1834</v>
      </c>
      <c r="C42229">
        <v>530333</v>
      </c>
    </row>
    <row r="42230" spans="1:3" x14ac:dyDescent="0.3">
      <c r="A42230" t="s">
        <v>2293</v>
      </c>
      <c r="B42230">
        <v>1835</v>
      </c>
      <c r="C42230">
        <v>535199</v>
      </c>
    </row>
    <row r="42231" spans="1:3" x14ac:dyDescent="0.3">
      <c r="A42231" t="s">
        <v>2293</v>
      </c>
      <c r="B42231">
        <v>1836</v>
      </c>
      <c r="C42231">
        <v>540111</v>
      </c>
    </row>
    <row r="42232" spans="1:3" x14ac:dyDescent="0.3">
      <c r="A42232" t="s">
        <v>2293</v>
      </c>
      <c r="B42232">
        <v>1837</v>
      </c>
      <c r="C42232">
        <v>545067</v>
      </c>
    </row>
    <row r="42233" spans="1:3" x14ac:dyDescent="0.3">
      <c r="A42233" t="s">
        <v>2293</v>
      </c>
      <c r="B42233">
        <v>1838</v>
      </c>
      <c r="C42233">
        <v>550069</v>
      </c>
    </row>
    <row r="42234" spans="1:3" x14ac:dyDescent="0.3">
      <c r="A42234" t="s">
        <v>2293</v>
      </c>
      <c r="B42234">
        <v>1839</v>
      </c>
      <c r="C42234">
        <v>555117</v>
      </c>
    </row>
    <row r="42235" spans="1:3" x14ac:dyDescent="0.3">
      <c r="A42235" t="s">
        <v>2293</v>
      </c>
      <c r="B42235">
        <v>1840</v>
      </c>
      <c r="C42235">
        <v>560211</v>
      </c>
    </row>
    <row r="42236" spans="1:3" x14ac:dyDescent="0.3">
      <c r="A42236" t="s">
        <v>2293</v>
      </c>
      <c r="B42236">
        <v>1841</v>
      </c>
      <c r="C42236">
        <v>565352</v>
      </c>
    </row>
    <row r="42237" spans="1:3" x14ac:dyDescent="0.3">
      <c r="A42237" t="s">
        <v>2293</v>
      </c>
      <c r="B42237">
        <v>1842</v>
      </c>
      <c r="C42237">
        <v>570540</v>
      </c>
    </row>
    <row r="42238" spans="1:3" x14ac:dyDescent="0.3">
      <c r="A42238" t="s">
        <v>2293</v>
      </c>
      <c r="B42238">
        <v>1843</v>
      </c>
      <c r="C42238">
        <v>575775</v>
      </c>
    </row>
    <row r="42239" spans="1:3" x14ac:dyDescent="0.3">
      <c r="A42239" t="s">
        <v>2293</v>
      </c>
      <c r="B42239">
        <v>1844</v>
      </c>
      <c r="C42239">
        <v>581059</v>
      </c>
    </row>
    <row r="42240" spans="1:3" x14ac:dyDescent="0.3">
      <c r="A42240" t="s">
        <v>2293</v>
      </c>
      <c r="B42240">
        <v>1845</v>
      </c>
      <c r="C42240">
        <v>586391</v>
      </c>
    </row>
    <row r="42241" spans="1:3" x14ac:dyDescent="0.3">
      <c r="A42241" t="s">
        <v>2293</v>
      </c>
      <c r="B42241">
        <v>1846</v>
      </c>
      <c r="C42241">
        <v>591772</v>
      </c>
    </row>
    <row r="42242" spans="1:3" x14ac:dyDescent="0.3">
      <c r="A42242" t="s">
        <v>2293</v>
      </c>
      <c r="B42242">
        <v>1847</v>
      </c>
      <c r="C42242">
        <v>597203</v>
      </c>
    </row>
    <row r="42243" spans="1:3" x14ac:dyDescent="0.3">
      <c r="A42243" t="s">
        <v>2293</v>
      </c>
      <c r="B42243">
        <v>1848</v>
      </c>
      <c r="C42243">
        <v>602683</v>
      </c>
    </row>
    <row r="42244" spans="1:3" x14ac:dyDescent="0.3">
      <c r="A42244" t="s">
        <v>2293</v>
      </c>
      <c r="B42244">
        <v>1849</v>
      </c>
      <c r="C42244">
        <v>608214</v>
      </c>
    </row>
    <row r="42245" spans="1:3" x14ac:dyDescent="0.3">
      <c r="A42245" t="s">
        <v>2293</v>
      </c>
      <c r="B42245">
        <v>1850</v>
      </c>
      <c r="C42245">
        <v>613795</v>
      </c>
    </row>
    <row r="42246" spans="1:3" x14ac:dyDescent="0.3">
      <c r="A42246" t="s">
        <v>2293</v>
      </c>
      <c r="B42246">
        <v>1851</v>
      </c>
      <c r="C42246">
        <v>619313</v>
      </c>
    </row>
    <row r="42247" spans="1:3" x14ac:dyDescent="0.3">
      <c r="A42247" t="s">
        <v>2293</v>
      </c>
      <c r="B42247">
        <v>1852</v>
      </c>
      <c r="C42247">
        <v>624881</v>
      </c>
    </row>
    <row r="42248" spans="1:3" x14ac:dyDescent="0.3">
      <c r="A42248" t="s">
        <v>2293</v>
      </c>
      <c r="B42248">
        <v>1853</v>
      </c>
      <c r="C42248">
        <v>630499</v>
      </c>
    </row>
    <row r="42249" spans="1:3" x14ac:dyDescent="0.3">
      <c r="A42249" t="s">
        <v>2293</v>
      </c>
      <c r="B42249">
        <v>1854</v>
      </c>
      <c r="C42249">
        <v>636167</v>
      </c>
    </row>
    <row r="42250" spans="1:3" x14ac:dyDescent="0.3">
      <c r="A42250" t="s">
        <v>2293</v>
      </c>
      <c r="B42250">
        <v>1855</v>
      </c>
      <c r="C42250">
        <v>641887</v>
      </c>
    </row>
    <row r="42251" spans="1:3" x14ac:dyDescent="0.3">
      <c r="A42251" t="s">
        <v>2293</v>
      </c>
      <c r="B42251">
        <v>1856</v>
      </c>
      <c r="C42251">
        <v>647657</v>
      </c>
    </row>
    <row r="42252" spans="1:3" x14ac:dyDescent="0.3">
      <c r="A42252" t="s">
        <v>2293</v>
      </c>
      <c r="B42252">
        <v>1857</v>
      </c>
      <c r="C42252">
        <v>653480</v>
      </c>
    </row>
    <row r="42253" spans="1:3" x14ac:dyDescent="0.3">
      <c r="A42253" t="s">
        <v>2293</v>
      </c>
      <c r="B42253">
        <v>1858</v>
      </c>
      <c r="C42253">
        <v>659355</v>
      </c>
    </row>
    <row r="42254" spans="1:3" x14ac:dyDescent="0.3">
      <c r="A42254" t="s">
        <v>2293</v>
      </c>
      <c r="B42254">
        <v>1859</v>
      </c>
      <c r="C42254">
        <v>665283</v>
      </c>
    </row>
    <row r="42255" spans="1:3" x14ac:dyDescent="0.3">
      <c r="A42255" t="s">
        <v>2293</v>
      </c>
      <c r="B42255">
        <v>1860</v>
      </c>
      <c r="C42255">
        <v>671264</v>
      </c>
    </row>
    <row r="42256" spans="1:3" x14ac:dyDescent="0.3">
      <c r="A42256" t="s">
        <v>2293</v>
      </c>
      <c r="B42256">
        <v>1861</v>
      </c>
      <c r="C42256">
        <v>677298</v>
      </c>
    </row>
    <row r="42257" spans="1:3" x14ac:dyDescent="0.3">
      <c r="A42257" t="s">
        <v>2293</v>
      </c>
      <c r="B42257">
        <v>1862</v>
      </c>
      <c r="C42257">
        <v>683387</v>
      </c>
    </row>
    <row r="42258" spans="1:3" x14ac:dyDescent="0.3">
      <c r="A42258" t="s">
        <v>2293</v>
      </c>
      <c r="B42258">
        <v>1863</v>
      </c>
      <c r="C42258">
        <v>689531</v>
      </c>
    </row>
    <row r="42259" spans="1:3" x14ac:dyDescent="0.3">
      <c r="A42259" t="s">
        <v>2293</v>
      </c>
      <c r="B42259">
        <v>1864</v>
      </c>
      <c r="C42259">
        <v>695730</v>
      </c>
    </row>
    <row r="42260" spans="1:3" x14ac:dyDescent="0.3">
      <c r="A42260" t="s">
        <v>2293</v>
      </c>
      <c r="B42260">
        <v>1865</v>
      </c>
      <c r="C42260">
        <v>701984</v>
      </c>
    </row>
    <row r="42261" spans="1:3" x14ac:dyDescent="0.3">
      <c r="A42261" t="s">
        <v>2293</v>
      </c>
      <c r="B42261">
        <v>1866</v>
      </c>
      <c r="C42261">
        <v>708295</v>
      </c>
    </row>
    <row r="42262" spans="1:3" x14ac:dyDescent="0.3">
      <c r="A42262" t="s">
        <v>2293</v>
      </c>
      <c r="B42262">
        <v>1867</v>
      </c>
      <c r="C42262">
        <v>714663</v>
      </c>
    </row>
    <row r="42263" spans="1:3" x14ac:dyDescent="0.3">
      <c r="A42263" t="s">
        <v>2293</v>
      </c>
      <c r="B42263">
        <v>1868</v>
      </c>
      <c r="C42263">
        <v>721087</v>
      </c>
    </row>
    <row r="42264" spans="1:3" x14ac:dyDescent="0.3">
      <c r="A42264" t="s">
        <v>2293</v>
      </c>
      <c r="B42264">
        <v>1869</v>
      </c>
      <c r="C42264">
        <v>727570</v>
      </c>
    </row>
    <row r="42265" spans="1:3" x14ac:dyDescent="0.3">
      <c r="A42265" t="s">
        <v>2293</v>
      </c>
      <c r="B42265">
        <v>1870</v>
      </c>
      <c r="C42265">
        <v>734110</v>
      </c>
    </row>
    <row r="42266" spans="1:3" x14ac:dyDescent="0.3">
      <c r="A42266" t="s">
        <v>2293</v>
      </c>
      <c r="B42266">
        <v>1871</v>
      </c>
      <c r="C42266">
        <v>740710</v>
      </c>
    </row>
    <row r="42267" spans="1:3" x14ac:dyDescent="0.3">
      <c r="A42267" t="s">
        <v>2293</v>
      </c>
      <c r="B42267">
        <v>1872</v>
      </c>
      <c r="C42267">
        <v>747369</v>
      </c>
    </row>
    <row r="42268" spans="1:3" x14ac:dyDescent="0.3">
      <c r="A42268" t="s">
        <v>2293</v>
      </c>
      <c r="B42268">
        <v>1873</v>
      </c>
      <c r="C42268">
        <v>754087</v>
      </c>
    </row>
    <row r="42269" spans="1:3" x14ac:dyDescent="0.3">
      <c r="A42269" t="s">
        <v>2293</v>
      </c>
      <c r="B42269">
        <v>1874</v>
      </c>
      <c r="C42269">
        <v>760866</v>
      </c>
    </row>
    <row r="42270" spans="1:3" x14ac:dyDescent="0.3">
      <c r="A42270" t="s">
        <v>2293</v>
      </c>
      <c r="B42270">
        <v>1875</v>
      </c>
      <c r="C42270">
        <v>767706</v>
      </c>
    </row>
    <row r="42271" spans="1:3" x14ac:dyDescent="0.3">
      <c r="A42271" t="s">
        <v>2293</v>
      </c>
      <c r="B42271">
        <v>1876</v>
      </c>
      <c r="C42271">
        <v>774607</v>
      </c>
    </row>
    <row r="42272" spans="1:3" x14ac:dyDescent="0.3">
      <c r="A42272" t="s">
        <v>2293</v>
      </c>
      <c r="B42272">
        <v>1877</v>
      </c>
      <c r="C42272">
        <v>781571</v>
      </c>
    </row>
    <row r="42273" spans="1:3" x14ac:dyDescent="0.3">
      <c r="A42273" t="s">
        <v>2293</v>
      </c>
      <c r="B42273">
        <v>1878</v>
      </c>
      <c r="C42273">
        <v>788597</v>
      </c>
    </row>
    <row r="42274" spans="1:3" x14ac:dyDescent="0.3">
      <c r="A42274" t="s">
        <v>2293</v>
      </c>
      <c r="B42274">
        <v>1879</v>
      </c>
      <c r="C42274">
        <v>795686</v>
      </c>
    </row>
    <row r="42275" spans="1:3" x14ac:dyDescent="0.3">
      <c r="A42275" t="s">
        <v>2293</v>
      </c>
      <c r="B42275">
        <v>1880</v>
      </c>
      <c r="C42275">
        <v>802838</v>
      </c>
    </row>
    <row r="42276" spans="1:3" x14ac:dyDescent="0.3">
      <c r="A42276" t="s">
        <v>2293</v>
      </c>
      <c r="B42276">
        <v>1881</v>
      </c>
      <c r="C42276">
        <v>810056</v>
      </c>
    </row>
    <row r="42277" spans="1:3" x14ac:dyDescent="0.3">
      <c r="A42277" t="s">
        <v>2293</v>
      </c>
      <c r="B42277">
        <v>1882</v>
      </c>
      <c r="C42277">
        <v>817337</v>
      </c>
    </row>
    <row r="42278" spans="1:3" x14ac:dyDescent="0.3">
      <c r="A42278" t="s">
        <v>2293</v>
      </c>
      <c r="B42278">
        <v>1883</v>
      </c>
      <c r="C42278">
        <v>824685</v>
      </c>
    </row>
    <row r="42279" spans="1:3" x14ac:dyDescent="0.3">
      <c r="A42279" t="s">
        <v>2293</v>
      </c>
      <c r="B42279">
        <v>1884</v>
      </c>
      <c r="C42279">
        <v>832098</v>
      </c>
    </row>
    <row r="42280" spans="1:3" x14ac:dyDescent="0.3">
      <c r="A42280" t="s">
        <v>2293</v>
      </c>
      <c r="B42280">
        <v>1885</v>
      </c>
      <c r="C42280">
        <v>839578</v>
      </c>
    </row>
    <row r="42281" spans="1:3" x14ac:dyDescent="0.3">
      <c r="A42281" t="s">
        <v>2293</v>
      </c>
      <c r="B42281">
        <v>1886</v>
      </c>
      <c r="C42281">
        <v>847125</v>
      </c>
    </row>
    <row r="42282" spans="1:3" x14ac:dyDescent="0.3">
      <c r="A42282" t="s">
        <v>2293</v>
      </c>
      <c r="B42282">
        <v>1887</v>
      </c>
      <c r="C42282">
        <v>854740</v>
      </c>
    </row>
    <row r="42283" spans="1:3" x14ac:dyDescent="0.3">
      <c r="A42283" t="s">
        <v>2293</v>
      </c>
      <c r="B42283">
        <v>1888</v>
      </c>
      <c r="C42283">
        <v>862423</v>
      </c>
    </row>
    <row r="42284" spans="1:3" x14ac:dyDescent="0.3">
      <c r="A42284" t="s">
        <v>2293</v>
      </c>
      <c r="B42284">
        <v>1889</v>
      </c>
      <c r="C42284">
        <v>870176</v>
      </c>
    </row>
    <row r="42285" spans="1:3" x14ac:dyDescent="0.3">
      <c r="A42285" t="s">
        <v>2293</v>
      </c>
      <c r="B42285">
        <v>1890</v>
      </c>
      <c r="C42285">
        <v>877998</v>
      </c>
    </row>
    <row r="42286" spans="1:3" x14ac:dyDescent="0.3">
      <c r="A42286" t="s">
        <v>2293</v>
      </c>
      <c r="B42286">
        <v>1891</v>
      </c>
      <c r="C42286">
        <v>885890</v>
      </c>
    </row>
    <row r="42287" spans="1:3" x14ac:dyDescent="0.3">
      <c r="A42287" t="s">
        <v>2293</v>
      </c>
      <c r="B42287">
        <v>1892</v>
      </c>
      <c r="C42287">
        <v>893854</v>
      </c>
    </row>
    <row r="42288" spans="1:3" x14ac:dyDescent="0.3">
      <c r="A42288" t="s">
        <v>2293</v>
      </c>
      <c r="B42288">
        <v>1893</v>
      </c>
      <c r="C42288">
        <v>901888</v>
      </c>
    </row>
    <row r="42289" spans="1:3" x14ac:dyDescent="0.3">
      <c r="A42289" t="s">
        <v>2293</v>
      </c>
      <c r="B42289">
        <v>1894</v>
      </c>
      <c r="C42289">
        <v>909995</v>
      </c>
    </row>
    <row r="42290" spans="1:3" x14ac:dyDescent="0.3">
      <c r="A42290" t="s">
        <v>2293</v>
      </c>
      <c r="B42290">
        <v>1895</v>
      </c>
      <c r="C42290">
        <v>918175</v>
      </c>
    </row>
    <row r="42291" spans="1:3" x14ac:dyDescent="0.3">
      <c r="A42291" t="s">
        <v>2293</v>
      </c>
      <c r="B42291">
        <v>1896</v>
      </c>
      <c r="C42291">
        <v>926429</v>
      </c>
    </row>
    <row r="42292" spans="1:3" x14ac:dyDescent="0.3">
      <c r="A42292" t="s">
        <v>2293</v>
      </c>
      <c r="B42292">
        <v>1897</v>
      </c>
      <c r="C42292">
        <v>934756</v>
      </c>
    </row>
    <row r="42293" spans="1:3" x14ac:dyDescent="0.3">
      <c r="A42293" t="s">
        <v>2293</v>
      </c>
      <c r="B42293">
        <v>1898</v>
      </c>
      <c r="C42293">
        <v>943158</v>
      </c>
    </row>
    <row r="42294" spans="1:3" x14ac:dyDescent="0.3">
      <c r="A42294" t="s">
        <v>2293</v>
      </c>
      <c r="B42294">
        <v>1899</v>
      </c>
      <c r="C42294">
        <v>951636</v>
      </c>
    </row>
    <row r="42295" spans="1:3" x14ac:dyDescent="0.3">
      <c r="A42295" t="s">
        <v>2293</v>
      </c>
      <c r="B42295">
        <v>1900</v>
      </c>
      <c r="C42295">
        <v>960190</v>
      </c>
    </row>
    <row r="42296" spans="1:3" x14ac:dyDescent="0.3">
      <c r="A42296" t="s">
        <v>2293</v>
      </c>
      <c r="B42296">
        <v>1901</v>
      </c>
      <c r="C42296">
        <v>968821</v>
      </c>
    </row>
    <row r="42297" spans="1:3" x14ac:dyDescent="0.3">
      <c r="A42297" t="s">
        <v>2293</v>
      </c>
      <c r="B42297">
        <v>1902</v>
      </c>
      <c r="C42297">
        <v>977530</v>
      </c>
    </row>
    <row r="42298" spans="1:3" x14ac:dyDescent="0.3">
      <c r="A42298" t="s">
        <v>2293</v>
      </c>
      <c r="B42298">
        <v>1903</v>
      </c>
      <c r="C42298">
        <v>986316</v>
      </c>
    </row>
    <row r="42299" spans="1:3" x14ac:dyDescent="0.3">
      <c r="A42299" t="s">
        <v>2293</v>
      </c>
      <c r="B42299">
        <v>1904</v>
      </c>
      <c r="C42299">
        <v>995182</v>
      </c>
    </row>
    <row r="42300" spans="1:3" x14ac:dyDescent="0.3">
      <c r="A42300" t="s">
        <v>2293</v>
      </c>
      <c r="B42300">
        <v>1905</v>
      </c>
      <c r="C42300">
        <v>1004127</v>
      </c>
    </row>
    <row r="42301" spans="1:3" x14ac:dyDescent="0.3">
      <c r="A42301" t="s">
        <v>2293</v>
      </c>
      <c r="B42301">
        <v>1906</v>
      </c>
      <c r="C42301">
        <v>1013153</v>
      </c>
    </row>
    <row r="42302" spans="1:3" x14ac:dyDescent="0.3">
      <c r="A42302" t="s">
        <v>2293</v>
      </c>
      <c r="B42302">
        <v>1907</v>
      </c>
      <c r="C42302">
        <v>1022259</v>
      </c>
    </row>
    <row r="42303" spans="1:3" x14ac:dyDescent="0.3">
      <c r="A42303" t="s">
        <v>2293</v>
      </c>
      <c r="B42303">
        <v>1908</v>
      </c>
      <c r="C42303">
        <v>1031448</v>
      </c>
    </row>
    <row r="42304" spans="1:3" x14ac:dyDescent="0.3">
      <c r="A42304" t="s">
        <v>2293</v>
      </c>
      <c r="B42304">
        <v>1909</v>
      </c>
      <c r="C42304">
        <v>1040719</v>
      </c>
    </row>
    <row r="42305" spans="1:3" x14ac:dyDescent="0.3">
      <c r="A42305" t="s">
        <v>2293</v>
      </c>
      <c r="B42305">
        <v>1910</v>
      </c>
      <c r="C42305">
        <v>1050073</v>
      </c>
    </row>
    <row r="42306" spans="1:3" x14ac:dyDescent="0.3">
      <c r="A42306" t="s">
        <v>2293</v>
      </c>
      <c r="B42306">
        <v>1911</v>
      </c>
      <c r="C42306">
        <v>1059512</v>
      </c>
    </row>
    <row r="42307" spans="1:3" x14ac:dyDescent="0.3">
      <c r="A42307" t="s">
        <v>2293</v>
      </c>
      <c r="B42307">
        <v>1912</v>
      </c>
      <c r="C42307">
        <v>1069035</v>
      </c>
    </row>
    <row r="42308" spans="1:3" x14ac:dyDescent="0.3">
      <c r="A42308" t="s">
        <v>2293</v>
      </c>
      <c r="B42308">
        <v>1913</v>
      </c>
      <c r="C42308">
        <v>1078644</v>
      </c>
    </row>
    <row r="42309" spans="1:3" x14ac:dyDescent="0.3">
      <c r="A42309" t="s">
        <v>2293</v>
      </c>
      <c r="B42309">
        <v>1914</v>
      </c>
      <c r="C42309">
        <v>1088339</v>
      </c>
    </row>
    <row r="42310" spans="1:3" x14ac:dyDescent="0.3">
      <c r="A42310" t="s">
        <v>2293</v>
      </c>
      <c r="B42310">
        <v>1915</v>
      </c>
      <c r="C42310">
        <v>1098121</v>
      </c>
    </row>
    <row r="42311" spans="1:3" x14ac:dyDescent="0.3">
      <c r="A42311" t="s">
        <v>2293</v>
      </c>
      <c r="B42311">
        <v>1916</v>
      </c>
      <c r="C42311">
        <v>1107991</v>
      </c>
    </row>
    <row r="42312" spans="1:3" x14ac:dyDescent="0.3">
      <c r="A42312" t="s">
        <v>2293</v>
      </c>
      <c r="B42312">
        <v>1917</v>
      </c>
      <c r="C42312">
        <v>1117950</v>
      </c>
    </row>
    <row r="42313" spans="1:3" x14ac:dyDescent="0.3">
      <c r="A42313" t="s">
        <v>2293</v>
      </c>
      <c r="B42313">
        <v>1918</v>
      </c>
      <c r="C42313">
        <v>1128209</v>
      </c>
    </row>
    <row r="42314" spans="1:3" x14ac:dyDescent="0.3">
      <c r="A42314" t="s">
        <v>2293</v>
      </c>
      <c r="B42314">
        <v>1919</v>
      </c>
      <c r="C42314">
        <v>1138562</v>
      </c>
    </row>
    <row r="42315" spans="1:3" x14ac:dyDescent="0.3">
      <c r="A42315" t="s">
        <v>2293</v>
      </c>
      <c r="B42315">
        <v>1920</v>
      </c>
      <c r="C42315">
        <v>1149010</v>
      </c>
    </row>
    <row r="42316" spans="1:3" x14ac:dyDescent="0.3">
      <c r="A42316" t="s">
        <v>2293</v>
      </c>
      <c r="B42316">
        <v>1921</v>
      </c>
      <c r="C42316">
        <v>1159554</v>
      </c>
    </row>
    <row r="42317" spans="1:3" x14ac:dyDescent="0.3">
      <c r="A42317" t="s">
        <v>2293</v>
      </c>
      <c r="B42317">
        <v>1922</v>
      </c>
      <c r="C42317">
        <v>1170195</v>
      </c>
    </row>
    <row r="42318" spans="1:3" x14ac:dyDescent="0.3">
      <c r="A42318" t="s">
        <v>2293</v>
      </c>
      <c r="B42318">
        <v>1923</v>
      </c>
      <c r="C42318">
        <v>1180933</v>
      </c>
    </row>
    <row r="42319" spans="1:3" x14ac:dyDescent="0.3">
      <c r="A42319" t="s">
        <v>2293</v>
      </c>
      <c r="B42319">
        <v>1924</v>
      </c>
      <c r="C42319">
        <v>1191770</v>
      </c>
    </row>
    <row r="42320" spans="1:3" x14ac:dyDescent="0.3">
      <c r="A42320" t="s">
        <v>2293</v>
      </c>
      <c r="B42320">
        <v>1925</v>
      </c>
      <c r="C42320">
        <v>1202707</v>
      </c>
    </row>
    <row r="42321" spans="1:3" x14ac:dyDescent="0.3">
      <c r="A42321" t="s">
        <v>2293</v>
      </c>
      <c r="B42321">
        <v>1926</v>
      </c>
      <c r="C42321">
        <v>1213744</v>
      </c>
    </row>
    <row r="42322" spans="1:3" x14ac:dyDescent="0.3">
      <c r="A42322" t="s">
        <v>2293</v>
      </c>
      <c r="B42322">
        <v>1927</v>
      </c>
      <c r="C42322">
        <v>1224882</v>
      </c>
    </row>
    <row r="42323" spans="1:3" x14ac:dyDescent="0.3">
      <c r="A42323" t="s">
        <v>2293</v>
      </c>
      <c r="B42323">
        <v>1928</v>
      </c>
      <c r="C42323">
        <v>1236122</v>
      </c>
    </row>
    <row r="42324" spans="1:3" x14ac:dyDescent="0.3">
      <c r="A42324" t="s">
        <v>2293</v>
      </c>
      <c r="B42324">
        <v>1929</v>
      </c>
      <c r="C42324">
        <v>1247465</v>
      </c>
    </row>
    <row r="42325" spans="1:3" x14ac:dyDescent="0.3">
      <c r="A42325" t="s">
        <v>2293</v>
      </c>
      <c r="B42325">
        <v>1930</v>
      </c>
      <c r="C42325">
        <v>1258913</v>
      </c>
    </row>
    <row r="42326" spans="1:3" x14ac:dyDescent="0.3">
      <c r="A42326" t="s">
        <v>2293</v>
      </c>
      <c r="B42326">
        <v>1931</v>
      </c>
      <c r="C42326">
        <v>1270465</v>
      </c>
    </row>
    <row r="42327" spans="1:3" x14ac:dyDescent="0.3">
      <c r="A42327" t="s">
        <v>2293</v>
      </c>
      <c r="B42327">
        <v>1932</v>
      </c>
      <c r="C42327">
        <v>1282124</v>
      </c>
    </row>
    <row r="42328" spans="1:3" x14ac:dyDescent="0.3">
      <c r="A42328" t="s">
        <v>2293</v>
      </c>
      <c r="B42328">
        <v>1933</v>
      </c>
      <c r="C42328">
        <v>1293890</v>
      </c>
    </row>
    <row r="42329" spans="1:3" x14ac:dyDescent="0.3">
      <c r="A42329" t="s">
        <v>2293</v>
      </c>
      <c r="B42329">
        <v>1934</v>
      </c>
      <c r="C42329">
        <v>1305763</v>
      </c>
    </row>
    <row r="42330" spans="1:3" x14ac:dyDescent="0.3">
      <c r="A42330" t="s">
        <v>2293</v>
      </c>
      <c r="B42330">
        <v>1935</v>
      </c>
      <c r="C42330">
        <v>1317746</v>
      </c>
    </row>
    <row r="42331" spans="1:3" x14ac:dyDescent="0.3">
      <c r="A42331" t="s">
        <v>2293</v>
      </c>
      <c r="B42331">
        <v>1936</v>
      </c>
      <c r="C42331">
        <v>1329838</v>
      </c>
    </row>
    <row r="42332" spans="1:3" x14ac:dyDescent="0.3">
      <c r="A42332" t="s">
        <v>2293</v>
      </c>
      <c r="B42332">
        <v>1937</v>
      </c>
      <c r="C42332">
        <v>1342041</v>
      </c>
    </row>
    <row r="42333" spans="1:3" x14ac:dyDescent="0.3">
      <c r="A42333" t="s">
        <v>2293</v>
      </c>
      <c r="B42333">
        <v>1938</v>
      </c>
      <c r="C42333">
        <v>1354357</v>
      </c>
    </row>
    <row r="42334" spans="1:3" x14ac:dyDescent="0.3">
      <c r="A42334" t="s">
        <v>2293</v>
      </c>
      <c r="B42334">
        <v>1939</v>
      </c>
      <c r="C42334">
        <v>1366785</v>
      </c>
    </row>
    <row r="42335" spans="1:3" x14ac:dyDescent="0.3">
      <c r="A42335" t="s">
        <v>2293</v>
      </c>
      <c r="B42335">
        <v>1940</v>
      </c>
      <c r="C42335">
        <v>1379328</v>
      </c>
    </row>
    <row r="42336" spans="1:3" x14ac:dyDescent="0.3">
      <c r="A42336" t="s">
        <v>2293</v>
      </c>
      <c r="B42336">
        <v>1941</v>
      </c>
      <c r="C42336">
        <v>1391985</v>
      </c>
    </row>
    <row r="42337" spans="1:3" x14ac:dyDescent="0.3">
      <c r="A42337" t="s">
        <v>2293</v>
      </c>
      <c r="B42337">
        <v>1942</v>
      </c>
      <c r="C42337">
        <v>1404759</v>
      </c>
    </row>
    <row r="42338" spans="1:3" x14ac:dyDescent="0.3">
      <c r="A42338" t="s">
        <v>2293</v>
      </c>
      <c r="B42338">
        <v>1943</v>
      </c>
      <c r="C42338">
        <v>1417650</v>
      </c>
    </row>
    <row r="42339" spans="1:3" x14ac:dyDescent="0.3">
      <c r="A42339" t="s">
        <v>2293</v>
      </c>
      <c r="B42339">
        <v>1944</v>
      </c>
      <c r="C42339">
        <v>1430659</v>
      </c>
    </row>
    <row r="42340" spans="1:3" x14ac:dyDescent="0.3">
      <c r="A42340" t="s">
        <v>2293</v>
      </c>
      <c r="B42340">
        <v>1945</v>
      </c>
      <c r="C42340">
        <v>1443788</v>
      </c>
    </row>
    <row r="42341" spans="1:3" x14ac:dyDescent="0.3">
      <c r="A42341" t="s">
        <v>2293</v>
      </c>
      <c r="B42341">
        <v>1946</v>
      </c>
      <c r="C42341">
        <v>1457037</v>
      </c>
    </row>
    <row r="42342" spans="1:3" x14ac:dyDescent="0.3">
      <c r="A42342" t="s">
        <v>2293</v>
      </c>
      <c r="B42342">
        <v>1947</v>
      </c>
      <c r="C42342">
        <v>1470407</v>
      </c>
    </row>
    <row r="42343" spans="1:3" x14ac:dyDescent="0.3">
      <c r="A42343" t="s">
        <v>2293</v>
      </c>
      <c r="B42343">
        <v>1948</v>
      </c>
      <c r="C42343">
        <v>1483901</v>
      </c>
    </row>
    <row r="42344" spans="1:3" x14ac:dyDescent="0.3">
      <c r="A42344" t="s">
        <v>2293</v>
      </c>
      <c r="B42344">
        <v>1949</v>
      </c>
      <c r="C42344">
        <v>1504177</v>
      </c>
    </row>
    <row r="42345" spans="1:3" x14ac:dyDescent="0.3">
      <c r="A42345" t="s">
        <v>2293</v>
      </c>
      <c r="B42345">
        <v>1950</v>
      </c>
      <c r="C42345">
        <v>1531507</v>
      </c>
    </row>
    <row r="42346" spans="1:3" x14ac:dyDescent="0.3">
      <c r="A42346" t="s">
        <v>2293</v>
      </c>
      <c r="B42346">
        <v>1951</v>
      </c>
      <c r="C42346">
        <v>1584995</v>
      </c>
    </row>
    <row r="42347" spans="1:3" x14ac:dyDescent="0.3">
      <c r="A42347" t="s">
        <v>2293</v>
      </c>
      <c r="B42347">
        <v>1952</v>
      </c>
      <c r="C42347">
        <v>1637950</v>
      </c>
    </row>
    <row r="42348" spans="1:3" x14ac:dyDescent="0.3">
      <c r="A42348" t="s">
        <v>2293</v>
      </c>
      <c r="B42348">
        <v>1953</v>
      </c>
      <c r="C42348">
        <v>1690341</v>
      </c>
    </row>
    <row r="42349" spans="1:3" x14ac:dyDescent="0.3">
      <c r="A42349" t="s">
        <v>2293</v>
      </c>
      <c r="B42349">
        <v>1954</v>
      </c>
      <c r="C42349">
        <v>1742345</v>
      </c>
    </row>
    <row r="42350" spans="1:3" x14ac:dyDescent="0.3">
      <c r="A42350" t="s">
        <v>2293</v>
      </c>
      <c r="B42350">
        <v>1955</v>
      </c>
      <c r="C42350">
        <v>1794416</v>
      </c>
    </row>
    <row r="42351" spans="1:3" x14ac:dyDescent="0.3">
      <c r="A42351" t="s">
        <v>2293</v>
      </c>
      <c r="B42351">
        <v>1956</v>
      </c>
      <c r="C42351">
        <v>1847251</v>
      </c>
    </row>
    <row r="42352" spans="1:3" x14ac:dyDescent="0.3">
      <c r="A42352" t="s">
        <v>2293</v>
      </c>
      <c r="B42352">
        <v>1957</v>
      </c>
      <c r="C42352">
        <v>1901776</v>
      </c>
    </row>
    <row r="42353" spans="1:3" x14ac:dyDescent="0.3">
      <c r="A42353" t="s">
        <v>2293</v>
      </c>
      <c r="B42353">
        <v>1958</v>
      </c>
      <c r="C42353">
        <v>1959137</v>
      </c>
    </row>
    <row r="42354" spans="1:3" x14ac:dyDescent="0.3">
      <c r="A42354" t="s">
        <v>2293</v>
      </c>
      <c r="B42354">
        <v>1959</v>
      </c>
      <c r="C42354">
        <v>2020558</v>
      </c>
    </row>
    <row r="42355" spans="1:3" x14ac:dyDescent="0.3">
      <c r="A42355" t="s">
        <v>2293</v>
      </c>
      <c r="B42355">
        <v>1960</v>
      </c>
      <c r="C42355">
        <v>2087053</v>
      </c>
    </row>
    <row r="42356" spans="1:3" x14ac:dyDescent="0.3">
      <c r="A42356" t="s">
        <v>2293</v>
      </c>
      <c r="B42356">
        <v>1961</v>
      </c>
      <c r="C42356">
        <v>2159134</v>
      </c>
    </row>
    <row r="42357" spans="1:3" x14ac:dyDescent="0.3">
      <c r="A42357" t="s">
        <v>2293</v>
      </c>
      <c r="B42357">
        <v>1962</v>
      </c>
      <c r="C42357">
        <v>2236564</v>
      </c>
    </row>
    <row r="42358" spans="1:3" x14ac:dyDescent="0.3">
      <c r="A42358" t="s">
        <v>2293</v>
      </c>
      <c r="B42358">
        <v>1963</v>
      </c>
      <c r="C42358">
        <v>2318252</v>
      </c>
    </row>
    <row r="42359" spans="1:3" x14ac:dyDescent="0.3">
      <c r="A42359" t="s">
        <v>2293</v>
      </c>
      <c r="B42359">
        <v>1964</v>
      </c>
      <c r="C42359">
        <v>2402473</v>
      </c>
    </row>
    <row r="42360" spans="1:3" x14ac:dyDescent="0.3">
      <c r="A42360" t="s">
        <v>2293</v>
      </c>
      <c r="B42360">
        <v>1965</v>
      </c>
      <c r="C42360">
        <v>2487975</v>
      </c>
    </row>
    <row r="42361" spans="1:3" x14ac:dyDescent="0.3">
      <c r="A42361" t="s">
        <v>2293</v>
      </c>
      <c r="B42361">
        <v>1966</v>
      </c>
      <c r="C42361">
        <v>2574506</v>
      </c>
    </row>
    <row r="42362" spans="1:3" x14ac:dyDescent="0.3">
      <c r="A42362" t="s">
        <v>2293</v>
      </c>
      <c r="B42362">
        <v>1967</v>
      </c>
      <c r="C42362">
        <v>2662257</v>
      </c>
    </row>
    <row r="42363" spans="1:3" x14ac:dyDescent="0.3">
      <c r="A42363" t="s">
        <v>2293</v>
      </c>
      <c r="B42363">
        <v>1968</v>
      </c>
      <c r="C42363">
        <v>2750932</v>
      </c>
    </row>
    <row r="42364" spans="1:3" x14ac:dyDescent="0.3">
      <c r="A42364" t="s">
        <v>2293</v>
      </c>
      <c r="B42364">
        <v>1969</v>
      </c>
      <c r="C42364">
        <v>2840265</v>
      </c>
    </row>
    <row r="42365" spans="1:3" x14ac:dyDescent="0.3">
      <c r="A42365" t="s">
        <v>2293</v>
      </c>
      <c r="B42365">
        <v>1970</v>
      </c>
      <c r="C42365">
        <v>2930108</v>
      </c>
    </row>
    <row r="42366" spans="1:3" x14ac:dyDescent="0.3">
      <c r="A42366" t="s">
        <v>2293</v>
      </c>
      <c r="B42366">
        <v>1971</v>
      </c>
      <c r="C42366">
        <v>3020419</v>
      </c>
    </row>
    <row r="42367" spans="1:3" x14ac:dyDescent="0.3">
      <c r="A42367" t="s">
        <v>2293</v>
      </c>
      <c r="B42367">
        <v>1972</v>
      </c>
      <c r="C42367">
        <v>3111284</v>
      </c>
    </row>
    <row r="42368" spans="1:3" x14ac:dyDescent="0.3">
      <c r="A42368" t="s">
        <v>2293</v>
      </c>
      <c r="B42368">
        <v>1973</v>
      </c>
      <c r="C42368">
        <v>3203035</v>
      </c>
    </row>
    <row r="42369" spans="1:3" x14ac:dyDescent="0.3">
      <c r="A42369" t="s">
        <v>2293</v>
      </c>
      <c r="B42369">
        <v>1974</v>
      </c>
      <c r="C42369">
        <v>3296092</v>
      </c>
    </row>
    <row r="42370" spans="1:3" x14ac:dyDescent="0.3">
      <c r="A42370" t="s">
        <v>2293</v>
      </c>
      <c r="B42370">
        <v>1975</v>
      </c>
      <c r="C42370">
        <v>3390941</v>
      </c>
    </row>
    <row r="42371" spans="1:3" x14ac:dyDescent="0.3">
      <c r="A42371" t="s">
        <v>2293</v>
      </c>
      <c r="B42371">
        <v>1976</v>
      </c>
      <c r="C42371">
        <v>3487658</v>
      </c>
    </row>
    <row r="42372" spans="1:3" x14ac:dyDescent="0.3">
      <c r="A42372" t="s">
        <v>2293</v>
      </c>
      <c r="B42372">
        <v>1977</v>
      </c>
      <c r="C42372">
        <v>3586516</v>
      </c>
    </row>
    <row r="42373" spans="1:3" x14ac:dyDescent="0.3">
      <c r="A42373" t="s">
        <v>2293</v>
      </c>
      <c r="B42373">
        <v>1978</v>
      </c>
      <c r="C42373">
        <v>3688411</v>
      </c>
    </row>
    <row r="42374" spans="1:3" x14ac:dyDescent="0.3">
      <c r="A42374" t="s">
        <v>2293</v>
      </c>
      <c r="B42374">
        <v>1979</v>
      </c>
      <c r="C42374">
        <v>3794457</v>
      </c>
    </row>
    <row r="42375" spans="1:3" x14ac:dyDescent="0.3">
      <c r="A42375" t="s">
        <v>2293</v>
      </c>
      <c r="B42375">
        <v>1980</v>
      </c>
      <c r="C42375">
        <v>3905443</v>
      </c>
    </row>
    <row r="42376" spans="1:3" x14ac:dyDescent="0.3">
      <c r="A42376" t="s">
        <v>2293</v>
      </c>
      <c r="B42376">
        <v>1981</v>
      </c>
      <c r="C42376">
        <v>4020818</v>
      </c>
    </row>
    <row r="42377" spans="1:3" x14ac:dyDescent="0.3">
      <c r="A42377" t="s">
        <v>2293</v>
      </c>
      <c r="B42377">
        <v>1982</v>
      </c>
      <c r="C42377">
        <v>4140296</v>
      </c>
    </row>
    <row r="42378" spans="1:3" x14ac:dyDescent="0.3">
      <c r="A42378" t="s">
        <v>2293</v>
      </c>
      <c r="B42378">
        <v>1983</v>
      </c>
      <c r="C42378">
        <v>4265278</v>
      </c>
    </row>
    <row r="42379" spans="1:3" x14ac:dyDescent="0.3">
      <c r="A42379" t="s">
        <v>2293</v>
      </c>
      <c r="B42379">
        <v>1984</v>
      </c>
      <c r="C42379">
        <v>4397563</v>
      </c>
    </row>
    <row r="42380" spans="1:3" x14ac:dyDescent="0.3">
      <c r="A42380" t="s">
        <v>2293</v>
      </c>
      <c r="B42380">
        <v>1985</v>
      </c>
      <c r="C42380">
        <v>4537820</v>
      </c>
    </row>
    <row r="42381" spans="1:3" x14ac:dyDescent="0.3">
      <c r="A42381" t="s">
        <v>2293</v>
      </c>
      <c r="B42381">
        <v>1986</v>
      </c>
      <c r="C42381">
        <v>4687328</v>
      </c>
    </row>
    <row r="42382" spans="1:3" x14ac:dyDescent="0.3">
      <c r="A42382" t="s">
        <v>2293</v>
      </c>
      <c r="B42382">
        <v>1987</v>
      </c>
      <c r="C42382">
        <v>4843997</v>
      </c>
    </row>
    <row r="42383" spans="1:3" x14ac:dyDescent="0.3">
      <c r="A42383" t="s">
        <v>2293</v>
      </c>
      <c r="B42383">
        <v>1988</v>
      </c>
      <c r="C42383">
        <v>5001172</v>
      </c>
    </row>
    <row r="42384" spans="1:3" x14ac:dyDescent="0.3">
      <c r="A42384" t="s">
        <v>2293</v>
      </c>
      <c r="B42384">
        <v>1989</v>
      </c>
      <c r="C42384">
        <v>5149872</v>
      </c>
    </row>
    <row r="42385" spans="1:3" x14ac:dyDescent="0.3">
      <c r="A42385" t="s">
        <v>2293</v>
      </c>
      <c r="B42385">
        <v>1990</v>
      </c>
      <c r="C42385">
        <v>5283811</v>
      </c>
    </row>
    <row r="42386" spans="1:3" x14ac:dyDescent="0.3">
      <c r="A42386" t="s">
        <v>2293</v>
      </c>
      <c r="B42386">
        <v>1991</v>
      </c>
      <c r="C42386">
        <v>5400636</v>
      </c>
    </row>
    <row r="42387" spans="1:3" x14ac:dyDescent="0.3">
      <c r="A42387" t="s">
        <v>2293</v>
      </c>
      <c r="B42387">
        <v>1992</v>
      </c>
      <c r="C42387">
        <v>5502490</v>
      </c>
    </row>
    <row r="42388" spans="1:3" x14ac:dyDescent="0.3">
      <c r="A42388" t="s">
        <v>2293</v>
      </c>
      <c r="B42388">
        <v>1993</v>
      </c>
      <c r="C42388">
        <v>5593317</v>
      </c>
    </row>
    <row r="42389" spans="1:3" x14ac:dyDescent="0.3">
      <c r="A42389" t="s">
        <v>2293</v>
      </c>
      <c r="B42389">
        <v>1994</v>
      </c>
      <c r="C42389">
        <v>5679169</v>
      </c>
    </row>
    <row r="42390" spans="1:3" x14ac:dyDescent="0.3">
      <c r="A42390" t="s">
        <v>2293</v>
      </c>
      <c r="B42390">
        <v>1995</v>
      </c>
      <c r="C42390">
        <v>5764806</v>
      </c>
    </row>
    <row r="42391" spans="1:3" x14ac:dyDescent="0.3">
      <c r="A42391" t="s">
        <v>2293</v>
      </c>
      <c r="B42391">
        <v>1996</v>
      </c>
      <c r="C42391">
        <v>5851354</v>
      </c>
    </row>
    <row r="42392" spans="1:3" x14ac:dyDescent="0.3">
      <c r="A42392" t="s">
        <v>2293</v>
      </c>
      <c r="B42392">
        <v>1997</v>
      </c>
      <c r="C42392">
        <v>5938404</v>
      </c>
    </row>
    <row r="42393" spans="1:3" x14ac:dyDescent="0.3">
      <c r="A42393" t="s">
        <v>2293</v>
      </c>
      <c r="B42393">
        <v>1998</v>
      </c>
      <c r="C42393">
        <v>6027395</v>
      </c>
    </row>
    <row r="42394" spans="1:3" x14ac:dyDescent="0.3">
      <c r="A42394" t="s">
        <v>2293</v>
      </c>
      <c r="B42394">
        <v>1999</v>
      </c>
      <c r="C42394">
        <v>6119664</v>
      </c>
    </row>
    <row r="42395" spans="1:3" x14ac:dyDescent="0.3">
      <c r="A42395" t="s">
        <v>2293</v>
      </c>
      <c r="B42395">
        <v>2000</v>
      </c>
      <c r="C42395">
        <v>6216329</v>
      </c>
    </row>
    <row r="42396" spans="1:3" x14ac:dyDescent="0.3">
      <c r="A42396" t="s">
        <v>2293</v>
      </c>
      <c r="B42396">
        <v>2001</v>
      </c>
      <c r="C42396">
        <v>6318510</v>
      </c>
    </row>
    <row r="42397" spans="1:3" x14ac:dyDescent="0.3">
      <c r="A42397" t="s">
        <v>2293</v>
      </c>
      <c r="B42397">
        <v>2002</v>
      </c>
      <c r="C42397">
        <v>6426861</v>
      </c>
    </row>
    <row r="42398" spans="1:3" x14ac:dyDescent="0.3">
      <c r="A42398" t="s">
        <v>2293</v>
      </c>
      <c r="B42398">
        <v>2003</v>
      </c>
      <c r="C42398">
        <v>6541550</v>
      </c>
    </row>
    <row r="42399" spans="1:3" x14ac:dyDescent="0.3">
      <c r="A42399" t="s">
        <v>2293</v>
      </c>
      <c r="B42399">
        <v>2004</v>
      </c>
      <c r="C42399">
        <v>6662391</v>
      </c>
    </row>
    <row r="42400" spans="1:3" x14ac:dyDescent="0.3">
      <c r="A42400" t="s">
        <v>2293</v>
      </c>
      <c r="B42400">
        <v>2005</v>
      </c>
      <c r="C42400">
        <v>6789318</v>
      </c>
    </row>
    <row r="42401" spans="1:3" x14ac:dyDescent="0.3">
      <c r="A42401" t="s">
        <v>2293</v>
      </c>
      <c r="B42401">
        <v>2006</v>
      </c>
      <c r="C42401">
        <v>6922590</v>
      </c>
    </row>
    <row r="42402" spans="1:3" x14ac:dyDescent="0.3">
      <c r="A42402" t="s">
        <v>2293</v>
      </c>
      <c r="B42402">
        <v>2007</v>
      </c>
      <c r="C42402">
        <v>7062667</v>
      </c>
    </row>
    <row r="42403" spans="1:3" x14ac:dyDescent="0.3">
      <c r="A42403" t="s">
        <v>2293</v>
      </c>
      <c r="B42403">
        <v>2008</v>
      </c>
      <c r="C42403">
        <v>7209924</v>
      </c>
    </row>
    <row r="42404" spans="1:3" x14ac:dyDescent="0.3">
      <c r="A42404" t="s">
        <v>2293</v>
      </c>
      <c r="B42404">
        <v>2009</v>
      </c>
      <c r="C42404">
        <v>7364752</v>
      </c>
    </row>
    <row r="42405" spans="1:3" x14ac:dyDescent="0.3">
      <c r="A42405" t="s">
        <v>2293</v>
      </c>
      <c r="B42405">
        <v>2010</v>
      </c>
      <c r="C42405">
        <v>7527397</v>
      </c>
    </row>
    <row r="42406" spans="1:3" x14ac:dyDescent="0.3">
      <c r="A42406" t="s">
        <v>2293</v>
      </c>
      <c r="B42406">
        <v>2011</v>
      </c>
      <c r="C42406">
        <v>7697507</v>
      </c>
    </row>
    <row r="42407" spans="1:3" x14ac:dyDescent="0.3">
      <c r="A42407" t="s">
        <v>2293</v>
      </c>
      <c r="B42407">
        <v>2012</v>
      </c>
      <c r="C42407">
        <v>7874838</v>
      </c>
    </row>
    <row r="42408" spans="1:3" x14ac:dyDescent="0.3">
      <c r="A42408" t="s">
        <v>2293</v>
      </c>
      <c r="B42408">
        <v>2013</v>
      </c>
      <c r="C42408">
        <v>8059782</v>
      </c>
    </row>
    <row r="42409" spans="1:3" x14ac:dyDescent="0.3">
      <c r="A42409" t="s">
        <v>2293</v>
      </c>
      <c r="B42409">
        <v>2014</v>
      </c>
      <c r="C42409">
        <v>8252827</v>
      </c>
    </row>
    <row r="42410" spans="1:3" x14ac:dyDescent="0.3">
      <c r="A42410" t="s">
        <v>2293</v>
      </c>
      <c r="B42410">
        <v>2015</v>
      </c>
      <c r="C42410">
        <v>8454019</v>
      </c>
    </row>
    <row r="42411" spans="1:3" x14ac:dyDescent="0.3">
      <c r="A42411" t="s">
        <v>2293</v>
      </c>
      <c r="B42411">
        <v>2016</v>
      </c>
      <c r="C42411">
        <v>8663575</v>
      </c>
    </row>
    <row r="42412" spans="1:3" x14ac:dyDescent="0.3">
      <c r="A42412" t="s">
        <v>2293</v>
      </c>
      <c r="B42412">
        <v>2017</v>
      </c>
      <c r="C42412">
        <v>8880270</v>
      </c>
    </row>
    <row r="42413" spans="1:3" x14ac:dyDescent="0.3">
      <c r="A42413" t="s">
        <v>2293</v>
      </c>
      <c r="B42413">
        <v>2018</v>
      </c>
      <c r="C42413">
        <v>9100847</v>
      </c>
    </row>
    <row r="42414" spans="1:3" x14ac:dyDescent="0.3">
      <c r="A42414" t="s">
        <v>2293</v>
      </c>
      <c r="B42414">
        <v>2019</v>
      </c>
      <c r="C42414">
        <v>9321023</v>
      </c>
    </row>
    <row r="42415" spans="1:3" x14ac:dyDescent="0.3">
      <c r="A42415" t="s">
        <v>2293</v>
      </c>
      <c r="B42415">
        <v>2020</v>
      </c>
      <c r="C42415">
        <v>9537642</v>
      </c>
    </row>
    <row r="42416" spans="1:3" x14ac:dyDescent="0.3">
      <c r="A42416" t="s">
        <v>2293</v>
      </c>
      <c r="B42416">
        <v>2021</v>
      </c>
      <c r="C42416">
        <v>9749625</v>
      </c>
    </row>
    <row r="42417" spans="1:3" x14ac:dyDescent="0.3">
      <c r="A42417" t="s">
        <v>2294</v>
      </c>
      <c r="B42417">
        <v>1800</v>
      </c>
      <c r="C42417">
        <v>3000000</v>
      </c>
    </row>
    <row r="42418" spans="1:3" x14ac:dyDescent="0.3">
      <c r="A42418" t="s">
        <v>2294</v>
      </c>
      <c r="B42418">
        <v>1801</v>
      </c>
      <c r="C42418">
        <v>3000985</v>
      </c>
    </row>
    <row r="42419" spans="1:3" x14ac:dyDescent="0.3">
      <c r="A42419" t="s">
        <v>2294</v>
      </c>
      <c r="B42419">
        <v>1802</v>
      </c>
      <c r="C42419">
        <v>3001971</v>
      </c>
    </row>
    <row r="42420" spans="1:3" x14ac:dyDescent="0.3">
      <c r="A42420" t="s">
        <v>2294</v>
      </c>
      <c r="B42420">
        <v>1803</v>
      </c>
      <c r="C42420">
        <v>3002957</v>
      </c>
    </row>
    <row r="42421" spans="1:3" x14ac:dyDescent="0.3">
      <c r="A42421" t="s">
        <v>2294</v>
      </c>
      <c r="B42421">
        <v>1804</v>
      </c>
      <c r="C42421">
        <v>3003943</v>
      </c>
    </row>
    <row r="42422" spans="1:3" x14ac:dyDescent="0.3">
      <c r="A42422" t="s">
        <v>2294</v>
      </c>
      <c r="B42422">
        <v>1805</v>
      </c>
      <c r="C42422">
        <v>3004930</v>
      </c>
    </row>
    <row r="42423" spans="1:3" x14ac:dyDescent="0.3">
      <c r="A42423" t="s">
        <v>2294</v>
      </c>
      <c r="B42423">
        <v>1806</v>
      </c>
      <c r="C42423">
        <v>3005917</v>
      </c>
    </row>
    <row r="42424" spans="1:3" x14ac:dyDescent="0.3">
      <c r="A42424" t="s">
        <v>2294</v>
      </c>
      <c r="B42424">
        <v>1807</v>
      </c>
      <c r="C42424">
        <v>3006904</v>
      </c>
    </row>
    <row r="42425" spans="1:3" x14ac:dyDescent="0.3">
      <c r="A42425" t="s">
        <v>2294</v>
      </c>
      <c r="B42425">
        <v>1808</v>
      </c>
      <c r="C42425">
        <v>3007892</v>
      </c>
    </row>
    <row r="42426" spans="1:3" x14ac:dyDescent="0.3">
      <c r="A42426" t="s">
        <v>2294</v>
      </c>
      <c r="B42426">
        <v>1809</v>
      </c>
      <c r="C42426">
        <v>3008880</v>
      </c>
    </row>
    <row r="42427" spans="1:3" x14ac:dyDescent="0.3">
      <c r="A42427" t="s">
        <v>2294</v>
      </c>
      <c r="B42427">
        <v>1810</v>
      </c>
      <c r="C42427">
        <v>3009868</v>
      </c>
    </row>
    <row r="42428" spans="1:3" x14ac:dyDescent="0.3">
      <c r="A42428" t="s">
        <v>2294</v>
      </c>
      <c r="B42428">
        <v>1811</v>
      </c>
      <c r="C42428">
        <v>3010857</v>
      </c>
    </row>
    <row r="42429" spans="1:3" x14ac:dyDescent="0.3">
      <c r="A42429" t="s">
        <v>2294</v>
      </c>
      <c r="B42429">
        <v>1812</v>
      </c>
      <c r="C42429">
        <v>3011846</v>
      </c>
    </row>
    <row r="42430" spans="1:3" x14ac:dyDescent="0.3">
      <c r="A42430" t="s">
        <v>2294</v>
      </c>
      <c r="B42430">
        <v>1813</v>
      </c>
      <c r="C42430">
        <v>3012835</v>
      </c>
    </row>
    <row r="42431" spans="1:3" x14ac:dyDescent="0.3">
      <c r="A42431" t="s">
        <v>2294</v>
      </c>
      <c r="B42431">
        <v>1814</v>
      </c>
      <c r="C42431">
        <v>3013824</v>
      </c>
    </row>
    <row r="42432" spans="1:3" x14ac:dyDescent="0.3">
      <c r="A42432" t="s">
        <v>2294</v>
      </c>
      <c r="B42432">
        <v>1815</v>
      </c>
      <c r="C42432">
        <v>3014814</v>
      </c>
    </row>
    <row r="42433" spans="1:3" x14ac:dyDescent="0.3">
      <c r="A42433" t="s">
        <v>2294</v>
      </c>
      <c r="B42433">
        <v>1816</v>
      </c>
      <c r="C42433">
        <v>3015804</v>
      </c>
    </row>
    <row r="42434" spans="1:3" x14ac:dyDescent="0.3">
      <c r="A42434" t="s">
        <v>2294</v>
      </c>
      <c r="B42434">
        <v>1817</v>
      </c>
      <c r="C42434">
        <v>3016795</v>
      </c>
    </row>
    <row r="42435" spans="1:3" x14ac:dyDescent="0.3">
      <c r="A42435" t="s">
        <v>2294</v>
      </c>
      <c r="B42435">
        <v>1818</v>
      </c>
      <c r="C42435">
        <v>3017786</v>
      </c>
    </row>
    <row r="42436" spans="1:3" x14ac:dyDescent="0.3">
      <c r="A42436" t="s">
        <v>2294</v>
      </c>
      <c r="B42436">
        <v>1819</v>
      </c>
      <c r="C42436">
        <v>3030649</v>
      </c>
    </row>
    <row r="42437" spans="1:3" x14ac:dyDescent="0.3">
      <c r="A42437" t="s">
        <v>2294</v>
      </c>
      <c r="B42437">
        <v>1820</v>
      </c>
      <c r="C42437">
        <v>3055625</v>
      </c>
    </row>
    <row r="42438" spans="1:3" x14ac:dyDescent="0.3">
      <c r="A42438" t="s">
        <v>2294</v>
      </c>
      <c r="B42438">
        <v>1821</v>
      </c>
      <c r="C42438">
        <v>3092961</v>
      </c>
    </row>
    <row r="42439" spans="1:3" x14ac:dyDescent="0.3">
      <c r="A42439" t="s">
        <v>2294</v>
      </c>
      <c r="B42439">
        <v>1822</v>
      </c>
      <c r="C42439">
        <v>3142907</v>
      </c>
    </row>
    <row r="42440" spans="1:3" x14ac:dyDescent="0.3">
      <c r="A42440" t="s">
        <v>2294</v>
      </c>
      <c r="B42440">
        <v>1823</v>
      </c>
      <c r="C42440">
        <v>3205719</v>
      </c>
    </row>
    <row r="42441" spans="1:3" x14ac:dyDescent="0.3">
      <c r="A42441" t="s">
        <v>2294</v>
      </c>
      <c r="B42441">
        <v>1824</v>
      </c>
      <c r="C42441">
        <v>3269786</v>
      </c>
    </row>
    <row r="42442" spans="1:3" x14ac:dyDescent="0.3">
      <c r="A42442" t="s">
        <v>2294</v>
      </c>
      <c r="B42442">
        <v>1825</v>
      </c>
      <c r="C42442">
        <v>3335134</v>
      </c>
    </row>
    <row r="42443" spans="1:3" x14ac:dyDescent="0.3">
      <c r="A42443" t="s">
        <v>2294</v>
      </c>
      <c r="B42443">
        <v>1826</v>
      </c>
      <c r="C42443">
        <v>3401788</v>
      </c>
    </row>
    <row r="42444" spans="1:3" x14ac:dyDescent="0.3">
      <c r="A42444" t="s">
        <v>2294</v>
      </c>
      <c r="B42444">
        <v>1827</v>
      </c>
      <c r="C42444">
        <v>3469774</v>
      </c>
    </row>
    <row r="42445" spans="1:3" x14ac:dyDescent="0.3">
      <c r="A42445" t="s">
        <v>2294</v>
      </c>
      <c r="B42445">
        <v>1828</v>
      </c>
      <c r="C42445">
        <v>3539119</v>
      </c>
    </row>
    <row r="42446" spans="1:3" x14ac:dyDescent="0.3">
      <c r="A42446" t="s">
        <v>2294</v>
      </c>
      <c r="B42446">
        <v>1829</v>
      </c>
      <c r="C42446">
        <v>3609849</v>
      </c>
    </row>
    <row r="42447" spans="1:3" x14ac:dyDescent="0.3">
      <c r="A42447" t="s">
        <v>2294</v>
      </c>
      <c r="B42447">
        <v>1830</v>
      </c>
      <c r="C42447">
        <v>3681993</v>
      </c>
    </row>
    <row r="42448" spans="1:3" x14ac:dyDescent="0.3">
      <c r="A42448" t="s">
        <v>2294</v>
      </c>
      <c r="B42448">
        <v>1831</v>
      </c>
      <c r="C42448">
        <v>3755579</v>
      </c>
    </row>
    <row r="42449" spans="1:3" x14ac:dyDescent="0.3">
      <c r="A42449" t="s">
        <v>2294</v>
      </c>
      <c r="B42449">
        <v>1832</v>
      </c>
      <c r="C42449">
        <v>3830636</v>
      </c>
    </row>
    <row r="42450" spans="1:3" x14ac:dyDescent="0.3">
      <c r="A42450" t="s">
        <v>2294</v>
      </c>
      <c r="B42450">
        <v>1833</v>
      </c>
      <c r="C42450">
        <v>3907193</v>
      </c>
    </row>
    <row r="42451" spans="1:3" x14ac:dyDescent="0.3">
      <c r="A42451" t="s">
        <v>2294</v>
      </c>
      <c r="B42451">
        <v>1834</v>
      </c>
      <c r="C42451">
        <v>3985279</v>
      </c>
    </row>
    <row r="42452" spans="1:3" x14ac:dyDescent="0.3">
      <c r="A42452" t="s">
        <v>2294</v>
      </c>
      <c r="B42452">
        <v>1835</v>
      </c>
      <c r="C42452">
        <v>4064927</v>
      </c>
    </row>
    <row r="42453" spans="1:3" x14ac:dyDescent="0.3">
      <c r="A42453" t="s">
        <v>2294</v>
      </c>
      <c r="B42453">
        <v>1836</v>
      </c>
      <c r="C42453">
        <v>4146166</v>
      </c>
    </row>
    <row r="42454" spans="1:3" x14ac:dyDescent="0.3">
      <c r="A42454" t="s">
        <v>2294</v>
      </c>
      <c r="B42454">
        <v>1837</v>
      </c>
      <c r="C42454">
        <v>4229028</v>
      </c>
    </row>
    <row r="42455" spans="1:3" x14ac:dyDescent="0.3">
      <c r="A42455" t="s">
        <v>2294</v>
      </c>
      <c r="B42455">
        <v>1838</v>
      </c>
      <c r="C42455">
        <v>4313547</v>
      </c>
    </row>
    <row r="42456" spans="1:3" x14ac:dyDescent="0.3">
      <c r="A42456" t="s">
        <v>2294</v>
      </c>
      <c r="B42456">
        <v>1839</v>
      </c>
      <c r="C42456">
        <v>4399755</v>
      </c>
    </row>
    <row r="42457" spans="1:3" x14ac:dyDescent="0.3">
      <c r="A42457" t="s">
        <v>2294</v>
      </c>
      <c r="B42457">
        <v>1840</v>
      </c>
      <c r="C42457">
        <v>4487685</v>
      </c>
    </row>
    <row r="42458" spans="1:3" x14ac:dyDescent="0.3">
      <c r="A42458" t="s">
        <v>2294</v>
      </c>
      <c r="B42458">
        <v>1841</v>
      </c>
      <c r="C42458">
        <v>4577373</v>
      </c>
    </row>
    <row r="42459" spans="1:3" x14ac:dyDescent="0.3">
      <c r="A42459" t="s">
        <v>2294</v>
      </c>
      <c r="B42459">
        <v>1842</v>
      </c>
      <c r="C42459">
        <v>4668854</v>
      </c>
    </row>
    <row r="42460" spans="1:3" x14ac:dyDescent="0.3">
      <c r="A42460" t="s">
        <v>2294</v>
      </c>
      <c r="B42460">
        <v>1843</v>
      </c>
      <c r="C42460">
        <v>4762162</v>
      </c>
    </row>
    <row r="42461" spans="1:3" x14ac:dyDescent="0.3">
      <c r="A42461" t="s">
        <v>2294</v>
      </c>
      <c r="B42461">
        <v>1844</v>
      </c>
      <c r="C42461">
        <v>4857336</v>
      </c>
    </row>
    <row r="42462" spans="1:3" x14ac:dyDescent="0.3">
      <c r="A42462" t="s">
        <v>2294</v>
      </c>
      <c r="B42462">
        <v>1845</v>
      </c>
      <c r="C42462">
        <v>4954412</v>
      </c>
    </row>
    <row r="42463" spans="1:3" x14ac:dyDescent="0.3">
      <c r="A42463" t="s">
        <v>2294</v>
      </c>
      <c r="B42463">
        <v>1846</v>
      </c>
      <c r="C42463">
        <v>5053427</v>
      </c>
    </row>
    <row r="42464" spans="1:3" x14ac:dyDescent="0.3">
      <c r="A42464" t="s">
        <v>2294</v>
      </c>
      <c r="B42464">
        <v>1847</v>
      </c>
      <c r="C42464">
        <v>5154422</v>
      </c>
    </row>
    <row r="42465" spans="1:3" x14ac:dyDescent="0.3">
      <c r="A42465" t="s">
        <v>2294</v>
      </c>
      <c r="B42465">
        <v>1848</v>
      </c>
      <c r="C42465">
        <v>5257435</v>
      </c>
    </row>
    <row r="42466" spans="1:3" x14ac:dyDescent="0.3">
      <c r="A42466" t="s">
        <v>2294</v>
      </c>
      <c r="B42466">
        <v>1849</v>
      </c>
      <c r="C42466">
        <v>5339559</v>
      </c>
    </row>
    <row r="42467" spans="1:3" x14ac:dyDescent="0.3">
      <c r="A42467" t="s">
        <v>2294</v>
      </c>
      <c r="B42467">
        <v>1850</v>
      </c>
      <c r="C42467">
        <v>5400400</v>
      </c>
    </row>
    <row r="42468" spans="1:3" x14ac:dyDescent="0.3">
      <c r="A42468" t="s">
        <v>2294</v>
      </c>
      <c r="B42468">
        <v>1851</v>
      </c>
      <c r="C42468">
        <v>5439040</v>
      </c>
    </row>
    <row r="42469" spans="1:3" x14ac:dyDescent="0.3">
      <c r="A42469" t="s">
        <v>2294</v>
      </c>
      <c r="B42469">
        <v>1852</v>
      </c>
      <c r="C42469">
        <v>5455581</v>
      </c>
    </row>
    <row r="42470" spans="1:3" x14ac:dyDescent="0.3">
      <c r="A42470" t="s">
        <v>2294</v>
      </c>
      <c r="B42470">
        <v>1853</v>
      </c>
      <c r="C42470">
        <v>5449611</v>
      </c>
    </row>
    <row r="42471" spans="1:3" x14ac:dyDescent="0.3">
      <c r="A42471" t="s">
        <v>2294</v>
      </c>
      <c r="B42471">
        <v>1854</v>
      </c>
      <c r="C42471">
        <v>5443646</v>
      </c>
    </row>
    <row r="42472" spans="1:3" x14ac:dyDescent="0.3">
      <c r="A42472" t="s">
        <v>2294</v>
      </c>
      <c r="B42472">
        <v>1855</v>
      </c>
      <c r="C42472">
        <v>5437689</v>
      </c>
    </row>
    <row r="42473" spans="1:3" x14ac:dyDescent="0.3">
      <c r="A42473" t="s">
        <v>2294</v>
      </c>
      <c r="B42473">
        <v>1856</v>
      </c>
      <c r="C42473">
        <v>5431737</v>
      </c>
    </row>
    <row r="42474" spans="1:3" x14ac:dyDescent="0.3">
      <c r="A42474" t="s">
        <v>2294</v>
      </c>
      <c r="B42474">
        <v>1857</v>
      </c>
      <c r="C42474">
        <v>5425793</v>
      </c>
    </row>
    <row r="42475" spans="1:3" x14ac:dyDescent="0.3">
      <c r="A42475" t="s">
        <v>2294</v>
      </c>
      <c r="B42475">
        <v>1858</v>
      </c>
      <c r="C42475">
        <v>5419854</v>
      </c>
    </row>
    <row r="42476" spans="1:3" x14ac:dyDescent="0.3">
      <c r="A42476" t="s">
        <v>2294</v>
      </c>
      <c r="B42476">
        <v>1859</v>
      </c>
      <c r="C42476">
        <v>5413922</v>
      </c>
    </row>
    <row r="42477" spans="1:3" x14ac:dyDescent="0.3">
      <c r="A42477" t="s">
        <v>2294</v>
      </c>
      <c r="B42477">
        <v>1860</v>
      </c>
      <c r="C42477">
        <v>5407997</v>
      </c>
    </row>
    <row r="42478" spans="1:3" x14ac:dyDescent="0.3">
      <c r="A42478" t="s">
        <v>2294</v>
      </c>
      <c r="B42478">
        <v>1861</v>
      </c>
      <c r="C42478">
        <v>5402078</v>
      </c>
    </row>
    <row r="42479" spans="1:3" x14ac:dyDescent="0.3">
      <c r="A42479" t="s">
        <v>2294</v>
      </c>
      <c r="B42479">
        <v>1862</v>
      </c>
      <c r="C42479">
        <v>5396165</v>
      </c>
    </row>
    <row r="42480" spans="1:3" x14ac:dyDescent="0.3">
      <c r="A42480" t="s">
        <v>2294</v>
      </c>
      <c r="B42480">
        <v>1863</v>
      </c>
      <c r="C42480">
        <v>5390259</v>
      </c>
    </row>
    <row r="42481" spans="1:3" x14ac:dyDescent="0.3">
      <c r="A42481" t="s">
        <v>2294</v>
      </c>
      <c r="B42481">
        <v>1864</v>
      </c>
      <c r="C42481">
        <v>5384359</v>
      </c>
    </row>
    <row r="42482" spans="1:3" x14ac:dyDescent="0.3">
      <c r="A42482" t="s">
        <v>2294</v>
      </c>
      <c r="B42482">
        <v>1865</v>
      </c>
      <c r="C42482">
        <v>5378466</v>
      </c>
    </row>
    <row r="42483" spans="1:3" x14ac:dyDescent="0.3">
      <c r="A42483" t="s">
        <v>2294</v>
      </c>
      <c r="B42483">
        <v>1866</v>
      </c>
      <c r="C42483">
        <v>5372579</v>
      </c>
    </row>
    <row r="42484" spans="1:3" x14ac:dyDescent="0.3">
      <c r="A42484" t="s">
        <v>2294</v>
      </c>
      <c r="B42484">
        <v>1867</v>
      </c>
      <c r="C42484">
        <v>5366698</v>
      </c>
    </row>
    <row r="42485" spans="1:3" x14ac:dyDescent="0.3">
      <c r="A42485" t="s">
        <v>2294</v>
      </c>
      <c r="B42485">
        <v>1868</v>
      </c>
      <c r="C42485">
        <v>5360824</v>
      </c>
    </row>
    <row r="42486" spans="1:3" x14ac:dyDescent="0.3">
      <c r="A42486" t="s">
        <v>2294</v>
      </c>
      <c r="B42486">
        <v>1869</v>
      </c>
      <c r="C42486">
        <v>5354956</v>
      </c>
    </row>
    <row r="42487" spans="1:3" x14ac:dyDescent="0.3">
      <c r="A42487" t="s">
        <v>2294</v>
      </c>
      <c r="B42487">
        <v>1870</v>
      </c>
      <c r="C42487">
        <v>5349095</v>
      </c>
    </row>
    <row r="42488" spans="1:3" x14ac:dyDescent="0.3">
      <c r="A42488" t="s">
        <v>2294</v>
      </c>
      <c r="B42488">
        <v>1871</v>
      </c>
      <c r="C42488">
        <v>5343240</v>
      </c>
    </row>
    <row r="42489" spans="1:3" x14ac:dyDescent="0.3">
      <c r="A42489" t="s">
        <v>2294</v>
      </c>
      <c r="B42489">
        <v>1872</v>
      </c>
      <c r="C42489">
        <v>5337391</v>
      </c>
    </row>
    <row r="42490" spans="1:3" x14ac:dyDescent="0.3">
      <c r="A42490" t="s">
        <v>2294</v>
      </c>
      <c r="B42490">
        <v>1873</v>
      </c>
      <c r="C42490">
        <v>5331549</v>
      </c>
    </row>
    <row r="42491" spans="1:3" x14ac:dyDescent="0.3">
      <c r="A42491" t="s">
        <v>2294</v>
      </c>
      <c r="B42491">
        <v>1874</v>
      </c>
      <c r="C42491">
        <v>5325713</v>
      </c>
    </row>
    <row r="42492" spans="1:3" x14ac:dyDescent="0.3">
      <c r="A42492" t="s">
        <v>2294</v>
      </c>
      <c r="B42492">
        <v>1875</v>
      </c>
      <c r="C42492">
        <v>5319883</v>
      </c>
    </row>
    <row r="42493" spans="1:3" x14ac:dyDescent="0.3">
      <c r="A42493" t="s">
        <v>2294</v>
      </c>
      <c r="B42493">
        <v>1876</v>
      </c>
      <c r="C42493">
        <v>5314060</v>
      </c>
    </row>
    <row r="42494" spans="1:3" x14ac:dyDescent="0.3">
      <c r="A42494" t="s">
        <v>2294</v>
      </c>
      <c r="B42494">
        <v>1877</v>
      </c>
      <c r="C42494">
        <v>5308242</v>
      </c>
    </row>
    <row r="42495" spans="1:3" x14ac:dyDescent="0.3">
      <c r="A42495" t="s">
        <v>2294</v>
      </c>
      <c r="B42495">
        <v>1878</v>
      </c>
      <c r="C42495">
        <v>5302432</v>
      </c>
    </row>
    <row r="42496" spans="1:3" x14ac:dyDescent="0.3">
      <c r="A42496" t="s">
        <v>2294</v>
      </c>
      <c r="B42496">
        <v>1879</v>
      </c>
      <c r="C42496">
        <v>5299802</v>
      </c>
    </row>
    <row r="42497" spans="1:3" x14ac:dyDescent="0.3">
      <c r="A42497" t="s">
        <v>2294</v>
      </c>
      <c r="B42497">
        <v>1880</v>
      </c>
      <c r="C42497">
        <v>5300356</v>
      </c>
    </row>
    <row r="42498" spans="1:3" x14ac:dyDescent="0.3">
      <c r="A42498" t="s">
        <v>2294</v>
      </c>
      <c r="B42498">
        <v>1881</v>
      </c>
      <c r="C42498">
        <v>5304095</v>
      </c>
    </row>
    <row r="42499" spans="1:3" x14ac:dyDescent="0.3">
      <c r="A42499" t="s">
        <v>2294</v>
      </c>
      <c r="B42499">
        <v>1882</v>
      </c>
      <c r="C42499">
        <v>5311023</v>
      </c>
    </row>
    <row r="42500" spans="1:3" x14ac:dyDescent="0.3">
      <c r="A42500" t="s">
        <v>2294</v>
      </c>
      <c r="B42500">
        <v>1883</v>
      </c>
      <c r="C42500">
        <v>5321141</v>
      </c>
    </row>
    <row r="42501" spans="1:3" x14ac:dyDescent="0.3">
      <c r="A42501" t="s">
        <v>2294</v>
      </c>
      <c r="B42501">
        <v>1884</v>
      </c>
      <c r="C42501">
        <v>5331277</v>
      </c>
    </row>
    <row r="42502" spans="1:3" x14ac:dyDescent="0.3">
      <c r="A42502" t="s">
        <v>2294</v>
      </c>
      <c r="B42502">
        <v>1885</v>
      </c>
      <c r="C42502">
        <v>5341434</v>
      </c>
    </row>
    <row r="42503" spans="1:3" x14ac:dyDescent="0.3">
      <c r="A42503" t="s">
        <v>2294</v>
      </c>
      <c r="B42503">
        <v>1886</v>
      </c>
      <c r="C42503">
        <v>5351609</v>
      </c>
    </row>
    <row r="42504" spans="1:3" x14ac:dyDescent="0.3">
      <c r="A42504" t="s">
        <v>2294</v>
      </c>
      <c r="B42504">
        <v>1887</v>
      </c>
      <c r="C42504">
        <v>5361804</v>
      </c>
    </row>
    <row r="42505" spans="1:3" x14ac:dyDescent="0.3">
      <c r="A42505" t="s">
        <v>2294</v>
      </c>
      <c r="B42505">
        <v>1888</v>
      </c>
      <c r="C42505">
        <v>5372018</v>
      </c>
    </row>
    <row r="42506" spans="1:3" x14ac:dyDescent="0.3">
      <c r="A42506" t="s">
        <v>2294</v>
      </c>
      <c r="B42506">
        <v>1889</v>
      </c>
      <c r="C42506">
        <v>5371465</v>
      </c>
    </row>
    <row r="42507" spans="1:3" x14ac:dyDescent="0.3">
      <c r="A42507" t="s">
        <v>2294</v>
      </c>
      <c r="B42507">
        <v>1890</v>
      </c>
      <c r="C42507">
        <v>5360214</v>
      </c>
    </row>
    <row r="42508" spans="1:3" x14ac:dyDescent="0.3">
      <c r="A42508" t="s">
        <v>2294</v>
      </c>
      <c r="B42508">
        <v>1891</v>
      </c>
      <c r="C42508">
        <v>5338331</v>
      </c>
    </row>
    <row r="42509" spans="1:3" x14ac:dyDescent="0.3">
      <c r="A42509" t="s">
        <v>2294</v>
      </c>
      <c r="B42509">
        <v>1892</v>
      </c>
      <c r="C42509">
        <v>5305884</v>
      </c>
    </row>
    <row r="42510" spans="1:3" x14ac:dyDescent="0.3">
      <c r="A42510" t="s">
        <v>2294</v>
      </c>
      <c r="B42510">
        <v>1893</v>
      </c>
      <c r="C42510">
        <v>5262937</v>
      </c>
    </row>
    <row r="42511" spans="1:3" x14ac:dyDescent="0.3">
      <c r="A42511" t="s">
        <v>2294</v>
      </c>
      <c r="B42511">
        <v>1894</v>
      </c>
      <c r="C42511">
        <v>5220338</v>
      </c>
    </row>
    <row r="42512" spans="1:3" x14ac:dyDescent="0.3">
      <c r="A42512" t="s">
        <v>2294</v>
      </c>
      <c r="B42512">
        <v>1895</v>
      </c>
      <c r="C42512">
        <v>5178084</v>
      </c>
    </row>
    <row r="42513" spans="1:3" x14ac:dyDescent="0.3">
      <c r="A42513" t="s">
        <v>2294</v>
      </c>
      <c r="B42513">
        <v>1896</v>
      </c>
      <c r="C42513">
        <v>5136172</v>
      </c>
    </row>
    <row r="42514" spans="1:3" x14ac:dyDescent="0.3">
      <c r="A42514" t="s">
        <v>2294</v>
      </c>
      <c r="B42514">
        <v>1897</v>
      </c>
      <c r="C42514">
        <v>5094599</v>
      </c>
    </row>
    <row r="42515" spans="1:3" x14ac:dyDescent="0.3">
      <c r="A42515" t="s">
        <v>2294</v>
      </c>
      <c r="B42515">
        <v>1898</v>
      </c>
      <c r="C42515">
        <v>5053362</v>
      </c>
    </row>
    <row r="42516" spans="1:3" x14ac:dyDescent="0.3">
      <c r="A42516" t="s">
        <v>2294</v>
      </c>
      <c r="B42516">
        <v>1899</v>
      </c>
      <c r="C42516">
        <v>5016437</v>
      </c>
    </row>
    <row r="42517" spans="1:3" x14ac:dyDescent="0.3">
      <c r="A42517" t="s">
        <v>2294</v>
      </c>
      <c r="B42517">
        <v>1900</v>
      </c>
      <c r="C42517">
        <v>4983771</v>
      </c>
    </row>
    <row r="42518" spans="1:3" x14ac:dyDescent="0.3">
      <c r="A42518" t="s">
        <v>2294</v>
      </c>
      <c r="B42518">
        <v>1901</v>
      </c>
      <c r="C42518">
        <v>4955315</v>
      </c>
    </row>
    <row r="42519" spans="1:3" x14ac:dyDescent="0.3">
      <c r="A42519" t="s">
        <v>2294</v>
      </c>
      <c r="B42519">
        <v>1902</v>
      </c>
      <c r="C42519">
        <v>4931016</v>
      </c>
    </row>
    <row r="42520" spans="1:3" x14ac:dyDescent="0.3">
      <c r="A42520" t="s">
        <v>2294</v>
      </c>
      <c r="B42520">
        <v>1903</v>
      </c>
      <c r="C42520">
        <v>4910826</v>
      </c>
    </row>
    <row r="42521" spans="1:3" x14ac:dyDescent="0.3">
      <c r="A42521" t="s">
        <v>2294</v>
      </c>
      <c r="B42521">
        <v>1904</v>
      </c>
      <c r="C42521">
        <v>4890718</v>
      </c>
    </row>
    <row r="42522" spans="1:3" x14ac:dyDescent="0.3">
      <c r="A42522" t="s">
        <v>2294</v>
      </c>
      <c r="B42522">
        <v>1905</v>
      </c>
      <c r="C42522">
        <v>4870692</v>
      </c>
    </row>
    <row r="42523" spans="1:3" x14ac:dyDescent="0.3">
      <c r="A42523" t="s">
        <v>2294</v>
      </c>
      <c r="B42523">
        <v>1906</v>
      </c>
      <c r="C42523">
        <v>4850749</v>
      </c>
    </row>
    <row r="42524" spans="1:3" x14ac:dyDescent="0.3">
      <c r="A42524" t="s">
        <v>2294</v>
      </c>
      <c r="B42524">
        <v>1907</v>
      </c>
      <c r="C42524">
        <v>4830887</v>
      </c>
    </row>
    <row r="42525" spans="1:3" x14ac:dyDescent="0.3">
      <c r="A42525" t="s">
        <v>2294</v>
      </c>
      <c r="B42525">
        <v>1908</v>
      </c>
      <c r="C42525">
        <v>4811106</v>
      </c>
    </row>
    <row r="42526" spans="1:3" x14ac:dyDescent="0.3">
      <c r="A42526" t="s">
        <v>2294</v>
      </c>
      <c r="B42526">
        <v>1909</v>
      </c>
      <c r="C42526">
        <v>4795224</v>
      </c>
    </row>
    <row r="42527" spans="1:3" x14ac:dyDescent="0.3">
      <c r="A42527" t="s">
        <v>2294</v>
      </c>
      <c r="B42527">
        <v>1910</v>
      </c>
      <c r="C42527">
        <v>4783224</v>
      </c>
    </row>
    <row r="42528" spans="1:3" x14ac:dyDescent="0.3">
      <c r="A42528" t="s">
        <v>2294</v>
      </c>
      <c r="B42528">
        <v>1911</v>
      </c>
      <c r="C42528">
        <v>4775089</v>
      </c>
    </row>
    <row r="42529" spans="1:3" x14ac:dyDescent="0.3">
      <c r="A42529" t="s">
        <v>2294</v>
      </c>
      <c r="B42529">
        <v>1912</v>
      </c>
      <c r="C42529">
        <v>4770803</v>
      </c>
    </row>
    <row r="42530" spans="1:3" x14ac:dyDescent="0.3">
      <c r="A42530" t="s">
        <v>2294</v>
      </c>
      <c r="B42530">
        <v>1913</v>
      </c>
      <c r="C42530">
        <v>4770350</v>
      </c>
    </row>
    <row r="42531" spans="1:3" x14ac:dyDescent="0.3">
      <c r="A42531" t="s">
        <v>2294</v>
      </c>
      <c r="B42531">
        <v>1914</v>
      </c>
      <c r="C42531">
        <v>4769896</v>
      </c>
    </row>
    <row r="42532" spans="1:3" x14ac:dyDescent="0.3">
      <c r="A42532" t="s">
        <v>2294</v>
      </c>
      <c r="B42532">
        <v>1915</v>
      </c>
      <c r="C42532">
        <v>4769443</v>
      </c>
    </row>
    <row r="42533" spans="1:3" x14ac:dyDescent="0.3">
      <c r="A42533" t="s">
        <v>2294</v>
      </c>
      <c r="B42533">
        <v>1916</v>
      </c>
      <c r="C42533">
        <v>4768989</v>
      </c>
    </row>
    <row r="42534" spans="1:3" x14ac:dyDescent="0.3">
      <c r="A42534" t="s">
        <v>2294</v>
      </c>
      <c r="B42534">
        <v>1917</v>
      </c>
      <c r="C42534">
        <v>4768536</v>
      </c>
    </row>
    <row r="42535" spans="1:3" x14ac:dyDescent="0.3">
      <c r="A42535" t="s">
        <v>2294</v>
      </c>
      <c r="B42535">
        <v>1918</v>
      </c>
      <c r="C42535">
        <v>4768536</v>
      </c>
    </row>
    <row r="42536" spans="1:3" x14ac:dyDescent="0.3">
      <c r="A42536" t="s">
        <v>2294</v>
      </c>
      <c r="B42536">
        <v>1919</v>
      </c>
      <c r="C42536">
        <v>4782841</v>
      </c>
    </row>
    <row r="42537" spans="1:3" x14ac:dyDescent="0.3">
      <c r="A42537" t="s">
        <v>2294</v>
      </c>
      <c r="B42537">
        <v>1920</v>
      </c>
      <c r="C42537">
        <v>4811667</v>
      </c>
    </row>
    <row r="42538" spans="1:3" x14ac:dyDescent="0.3">
      <c r="A42538" t="s">
        <v>2294</v>
      </c>
      <c r="B42538">
        <v>1921</v>
      </c>
      <c r="C42538">
        <v>4855231</v>
      </c>
    </row>
    <row r="42539" spans="1:3" x14ac:dyDescent="0.3">
      <c r="A42539" t="s">
        <v>2294</v>
      </c>
      <c r="B42539">
        <v>1922</v>
      </c>
      <c r="C42539">
        <v>4913754</v>
      </c>
    </row>
    <row r="42540" spans="1:3" x14ac:dyDescent="0.3">
      <c r="A42540" t="s">
        <v>2294</v>
      </c>
      <c r="B42540">
        <v>1923</v>
      </c>
      <c r="C42540">
        <v>4987460</v>
      </c>
    </row>
    <row r="42541" spans="1:3" x14ac:dyDescent="0.3">
      <c r="A42541" t="s">
        <v>2294</v>
      </c>
      <c r="B42541">
        <v>1924</v>
      </c>
      <c r="C42541">
        <v>5062272</v>
      </c>
    </row>
    <row r="42542" spans="1:3" x14ac:dyDescent="0.3">
      <c r="A42542" t="s">
        <v>2294</v>
      </c>
      <c r="B42542">
        <v>1925</v>
      </c>
      <c r="C42542">
        <v>5138206</v>
      </c>
    </row>
    <row r="42543" spans="1:3" x14ac:dyDescent="0.3">
      <c r="A42543" t="s">
        <v>2294</v>
      </c>
      <c r="B42543">
        <v>1926</v>
      </c>
      <c r="C42543">
        <v>5215279</v>
      </c>
    </row>
    <row r="42544" spans="1:3" x14ac:dyDescent="0.3">
      <c r="A42544" t="s">
        <v>2294</v>
      </c>
      <c r="B42544">
        <v>1927</v>
      </c>
      <c r="C42544">
        <v>5293509</v>
      </c>
    </row>
    <row r="42545" spans="1:3" x14ac:dyDescent="0.3">
      <c r="A42545" t="s">
        <v>2294</v>
      </c>
      <c r="B42545">
        <v>1928</v>
      </c>
      <c r="C42545">
        <v>5372911</v>
      </c>
    </row>
    <row r="42546" spans="1:3" x14ac:dyDescent="0.3">
      <c r="A42546" t="s">
        <v>2294</v>
      </c>
      <c r="B42546">
        <v>1929</v>
      </c>
      <c r="C42546">
        <v>5452398</v>
      </c>
    </row>
    <row r="42547" spans="1:3" x14ac:dyDescent="0.3">
      <c r="A42547" t="s">
        <v>2294</v>
      </c>
      <c r="B42547">
        <v>1930</v>
      </c>
      <c r="C42547">
        <v>5531955</v>
      </c>
    </row>
    <row r="42548" spans="1:3" x14ac:dyDescent="0.3">
      <c r="A42548" t="s">
        <v>2294</v>
      </c>
      <c r="B42548">
        <v>1931</v>
      </c>
      <c r="C42548">
        <v>5611567</v>
      </c>
    </row>
    <row r="42549" spans="1:3" x14ac:dyDescent="0.3">
      <c r="A42549" t="s">
        <v>2294</v>
      </c>
      <c r="B42549">
        <v>1932</v>
      </c>
      <c r="C42549">
        <v>5691219</v>
      </c>
    </row>
    <row r="42550" spans="1:3" x14ac:dyDescent="0.3">
      <c r="A42550" t="s">
        <v>2294</v>
      </c>
      <c r="B42550">
        <v>1933</v>
      </c>
      <c r="C42550">
        <v>5770896</v>
      </c>
    </row>
    <row r="42551" spans="1:3" x14ac:dyDescent="0.3">
      <c r="A42551" t="s">
        <v>2294</v>
      </c>
      <c r="B42551">
        <v>1934</v>
      </c>
      <c r="C42551">
        <v>5851689</v>
      </c>
    </row>
    <row r="42552" spans="1:3" x14ac:dyDescent="0.3">
      <c r="A42552" t="s">
        <v>2294</v>
      </c>
      <c r="B42552">
        <v>1935</v>
      </c>
      <c r="C42552">
        <v>5933613</v>
      </c>
    </row>
    <row r="42553" spans="1:3" x14ac:dyDescent="0.3">
      <c r="A42553" t="s">
        <v>2294</v>
      </c>
      <c r="B42553">
        <v>1936</v>
      </c>
      <c r="C42553">
        <v>6016683</v>
      </c>
    </row>
    <row r="42554" spans="1:3" x14ac:dyDescent="0.3">
      <c r="A42554" t="s">
        <v>2294</v>
      </c>
      <c r="B42554">
        <v>1937</v>
      </c>
      <c r="C42554">
        <v>6100917</v>
      </c>
    </row>
    <row r="42555" spans="1:3" x14ac:dyDescent="0.3">
      <c r="A42555" t="s">
        <v>2294</v>
      </c>
      <c r="B42555">
        <v>1938</v>
      </c>
      <c r="C42555">
        <v>6186329</v>
      </c>
    </row>
    <row r="42556" spans="1:3" x14ac:dyDescent="0.3">
      <c r="A42556" t="s">
        <v>2294</v>
      </c>
      <c r="B42556">
        <v>1939</v>
      </c>
      <c r="C42556">
        <v>6278026</v>
      </c>
    </row>
    <row r="42557" spans="1:3" x14ac:dyDescent="0.3">
      <c r="A42557" t="s">
        <v>2294</v>
      </c>
      <c r="B42557">
        <v>1940</v>
      </c>
      <c r="C42557">
        <v>6376185</v>
      </c>
    </row>
    <row r="42558" spans="1:3" x14ac:dyDescent="0.3">
      <c r="A42558" t="s">
        <v>2294</v>
      </c>
      <c r="B42558">
        <v>1941</v>
      </c>
      <c r="C42558">
        <v>6480991</v>
      </c>
    </row>
    <row r="42559" spans="1:3" x14ac:dyDescent="0.3">
      <c r="A42559" t="s">
        <v>2294</v>
      </c>
      <c r="B42559">
        <v>1942</v>
      </c>
      <c r="C42559">
        <v>6592631</v>
      </c>
    </row>
    <row r="42560" spans="1:3" x14ac:dyDescent="0.3">
      <c r="A42560" t="s">
        <v>2294</v>
      </c>
      <c r="B42560">
        <v>1943</v>
      </c>
      <c r="C42560">
        <v>6711298</v>
      </c>
    </row>
    <row r="42561" spans="1:3" x14ac:dyDescent="0.3">
      <c r="A42561" t="s">
        <v>2294</v>
      </c>
      <c r="B42561">
        <v>1944</v>
      </c>
      <c r="C42561">
        <v>6832102</v>
      </c>
    </row>
    <row r="42562" spans="1:3" x14ac:dyDescent="0.3">
      <c r="A42562" t="s">
        <v>2294</v>
      </c>
      <c r="B42562">
        <v>1945</v>
      </c>
      <c r="C42562">
        <v>6955080</v>
      </c>
    </row>
    <row r="42563" spans="1:3" x14ac:dyDescent="0.3">
      <c r="A42563" t="s">
        <v>2294</v>
      </c>
      <c r="B42563">
        <v>1946</v>
      </c>
      <c r="C42563">
        <v>7080271</v>
      </c>
    </row>
    <row r="42564" spans="1:3" x14ac:dyDescent="0.3">
      <c r="A42564" t="s">
        <v>2294</v>
      </c>
      <c r="B42564">
        <v>1947</v>
      </c>
      <c r="C42564">
        <v>7207716</v>
      </c>
    </row>
    <row r="42565" spans="1:3" x14ac:dyDescent="0.3">
      <c r="A42565" t="s">
        <v>2294</v>
      </c>
      <c r="B42565">
        <v>1948</v>
      </c>
      <c r="C42565">
        <v>7337455</v>
      </c>
    </row>
    <row r="42566" spans="1:3" x14ac:dyDescent="0.3">
      <c r="A42566" t="s">
        <v>2294</v>
      </c>
      <c r="B42566">
        <v>1949</v>
      </c>
      <c r="C42566">
        <v>7484561</v>
      </c>
    </row>
    <row r="42567" spans="1:3" x14ac:dyDescent="0.3">
      <c r="A42567" t="s">
        <v>2294</v>
      </c>
      <c r="B42567">
        <v>1950</v>
      </c>
      <c r="C42567">
        <v>7649765</v>
      </c>
    </row>
    <row r="42568" spans="1:3" x14ac:dyDescent="0.3">
      <c r="A42568" t="s">
        <v>2294</v>
      </c>
      <c r="B42568">
        <v>1951</v>
      </c>
      <c r="C42568">
        <v>7844891</v>
      </c>
    </row>
    <row r="42569" spans="1:3" x14ac:dyDescent="0.3">
      <c r="A42569" t="s">
        <v>2294</v>
      </c>
      <c r="B42569">
        <v>1952</v>
      </c>
      <c r="C42569">
        <v>8050984</v>
      </c>
    </row>
    <row r="42570" spans="1:3" x14ac:dyDescent="0.3">
      <c r="A42570" t="s">
        <v>2294</v>
      </c>
      <c r="B42570">
        <v>1953</v>
      </c>
      <c r="C42570">
        <v>8267416</v>
      </c>
    </row>
    <row r="42571" spans="1:3" x14ac:dyDescent="0.3">
      <c r="A42571" t="s">
        <v>2294</v>
      </c>
      <c r="B42571">
        <v>1954</v>
      </c>
      <c r="C42571">
        <v>8493750</v>
      </c>
    </row>
    <row r="42572" spans="1:3" x14ac:dyDescent="0.3">
      <c r="A42572" t="s">
        <v>2294</v>
      </c>
      <c r="B42572">
        <v>1955</v>
      </c>
      <c r="C42572">
        <v>8729667</v>
      </c>
    </row>
    <row r="42573" spans="1:3" x14ac:dyDescent="0.3">
      <c r="A42573" t="s">
        <v>2294</v>
      </c>
      <c r="B42573">
        <v>1956</v>
      </c>
      <c r="C42573">
        <v>8974994</v>
      </c>
    </row>
    <row r="42574" spans="1:3" x14ac:dyDescent="0.3">
      <c r="A42574" t="s">
        <v>2294</v>
      </c>
      <c r="B42574">
        <v>1957</v>
      </c>
      <c r="C42574">
        <v>9229733</v>
      </c>
    </row>
    <row r="42575" spans="1:3" x14ac:dyDescent="0.3">
      <c r="A42575" t="s">
        <v>2294</v>
      </c>
      <c r="B42575">
        <v>1958</v>
      </c>
      <c r="C42575">
        <v>9493994</v>
      </c>
    </row>
    <row r="42576" spans="1:3" x14ac:dyDescent="0.3">
      <c r="A42576" t="s">
        <v>2294</v>
      </c>
      <c r="B42576">
        <v>1959</v>
      </c>
      <c r="C42576">
        <v>9768035</v>
      </c>
    </row>
    <row r="42577" spans="1:3" x14ac:dyDescent="0.3">
      <c r="A42577" t="s">
        <v>2294</v>
      </c>
      <c r="B42577">
        <v>1960</v>
      </c>
      <c r="C42577">
        <v>10052151</v>
      </c>
    </row>
    <row r="42578" spans="1:3" x14ac:dyDescent="0.3">
      <c r="A42578" t="s">
        <v>2294</v>
      </c>
      <c r="B42578">
        <v>1961</v>
      </c>
      <c r="C42578">
        <v>10346695</v>
      </c>
    </row>
    <row r="42579" spans="1:3" x14ac:dyDescent="0.3">
      <c r="A42579" t="s">
        <v>2294</v>
      </c>
      <c r="B42579">
        <v>1962</v>
      </c>
      <c r="C42579">
        <v>10651954</v>
      </c>
    </row>
    <row r="42580" spans="1:3" x14ac:dyDescent="0.3">
      <c r="A42580" t="s">
        <v>2294</v>
      </c>
      <c r="B42580">
        <v>1963</v>
      </c>
      <c r="C42580">
        <v>10968196</v>
      </c>
    </row>
    <row r="42581" spans="1:3" x14ac:dyDescent="0.3">
      <c r="A42581" t="s">
        <v>2294</v>
      </c>
      <c r="B42581">
        <v>1964</v>
      </c>
      <c r="C42581">
        <v>11295675</v>
      </c>
    </row>
    <row r="42582" spans="1:3" x14ac:dyDescent="0.3">
      <c r="A42582" t="s">
        <v>2294</v>
      </c>
      <c r="B42582">
        <v>1965</v>
      </c>
      <c r="C42582">
        <v>11634837</v>
      </c>
    </row>
    <row r="42583" spans="1:3" x14ac:dyDescent="0.3">
      <c r="A42583" t="s">
        <v>2294</v>
      </c>
      <c r="B42583">
        <v>1966</v>
      </c>
      <c r="C42583">
        <v>11985442</v>
      </c>
    </row>
    <row r="42584" spans="1:3" x14ac:dyDescent="0.3">
      <c r="A42584" t="s">
        <v>2294</v>
      </c>
      <c r="B42584">
        <v>1967</v>
      </c>
      <c r="C42584">
        <v>12348188</v>
      </c>
    </row>
    <row r="42585" spans="1:3" x14ac:dyDescent="0.3">
      <c r="A42585" t="s">
        <v>2294</v>
      </c>
      <c r="B42585">
        <v>1968</v>
      </c>
      <c r="C42585">
        <v>12725519</v>
      </c>
    </row>
    <row r="42586" spans="1:3" x14ac:dyDescent="0.3">
      <c r="A42586" t="s">
        <v>2294</v>
      </c>
      <c r="B42586">
        <v>1969</v>
      </c>
      <c r="C42586">
        <v>13120587</v>
      </c>
    </row>
    <row r="42587" spans="1:3" x14ac:dyDescent="0.3">
      <c r="A42587" t="s">
        <v>2294</v>
      </c>
      <c r="B42587">
        <v>1970</v>
      </c>
      <c r="C42587">
        <v>13535487</v>
      </c>
    </row>
    <row r="42588" spans="1:3" x14ac:dyDescent="0.3">
      <c r="A42588" t="s">
        <v>2294</v>
      </c>
      <c r="B42588">
        <v>1971</v>
      </c>
      <c r="C42588">
        <v>13971698</v>
      </c>
    </row>
    <row r="42589" spans="1:3" x14ac:dyDescent="0.3">
      <c r="A42589" t="s">
        <v>2294</v>
      </c>
      <c r="B42589">
        <v>1972</v>
      </c>
      <c r="C42589">
        <v>14428340</v>
      </c>
    </row>
    <row r="42590" spans="1:3" x14ac:dyDescent="0.3">
      <c r="A42590" t="s">
        <v>2294</v>
      </c>
      <c r="B42590">
        <v>1973</v>
      </c>
      <c r="C42590">
        <v>14902271</v>
      </c>
    </row>
    <row r="42591" spans="1:3" x14ac:dyDescent="0.3">
      <c r="A42591" t="s">
        <v>2294</v>
      </c>
      <c r="B42591">
        <v>1974</v>
      </c>
      <c r="C42591">
        <v>15388933</v>
      </c>
    </row>
    <row r="42592" spans="1:3" x14ac:dyDescent="0.3">
      <c r="A42592" t="s">
        <v>2294</v>
      </c>
      <c r="B42592">
        <v>1975</v>
      </c>
      <c r="C42592">
        <v>15885228</v>
      </c>
    </row>
    <row r="42593" spans="1:3" x14ac:dyDescent="0.3">
      <c r="A42593" t="s">
        <v>2294</v>
      </c>
      <c r="B42593">
        <v>1976</v>
      </c>
      <c r="C42593">
        <v>16390161</v>
      </c>
    </row>
    <row r="42594" spans="1:3" x14ac:dyDescent="0.3">
      <c r="A42594" t="s">
        <v>2294</v>
      </c>
      <c r="B42594">
        <v>1977</v>
      </c>
      <c r="C42594">
        <v>16905222</v>
      </c>
    </row>
    <row r="42595" spans="1:3" x14ac:dyDescent="0.3">
      <c r="A42595" t="s">
        <v>2294</v>
      </c>
      <c r="B42595">
        <v>1978</v>
      </c>
      <c r="C42595">
        <v>17432756</v>
      </c>
    </row>
    <row r="42596" spans="1:3" x14ac:dyDescent="0.3">
      <c r="A42596" t="s">
        <v>2294</v>
      </c>
      <c r="B42596">
        <v>1979</v>
      </c>
      <c r="C42596">
        <v>17976219</v>
      </c>
    </row>
    <row r="42597" spans="1:3" x14ac:dyDescent="0.3">
      <c r="A42597" t="s">
        <v>2294</v>
      </c>
      <c r="B42597">
        <v>1980</v>
      </c>
      <c r="C42597">
        <v>18538263</v>
      </c>
    </row>
    <row r="42598" spans="1:3" x14ac:dyDescent="0.3">
      <c r="A42598" t="s">
        <v>2294</v>
      </c>
      <c r="B42598">
        <v>1981</v>
      </c>
      <c r="C42598">
        <v>19120683</v>
      </c>
    </row>
    <row r="42599" spans="1:3" x14ac:dyDescent="0.3">
      <c r="A42599" t="s">
        <v>2294</v>
      </c>
      <c r="B42599">
        <v>1982</v>
      </c>
      <c r="C42599">
        <v>19723317</v>
      </c>
    </row>
    <row r="42600" spans="1:3" x14ac:dyDescent="0.3">
      <c r="A42600" t="s">
        <v>2294</v>
      </c>
      <c r="B42600">
        <v>1983</v>
      </c>
      <c r="C42600">
        <v>20344550</v>
      </c>
    </row>
    <row r="42601" spans="1:3" x14ac:dyDescent="0.3">
      <c r="A42601" t="s">
        <v>2294</v>
      </c>
      <c r="B42601">
        <v>1984</v>
      </c>
      <c r="C42601">
        <v>20981775</v>
      </c>
    </row>
    <row r="42602" spans="1:3" x14ac:dyDescent="0.3">
      <c r="A42602" t="s">
        <v>2294</v>
      </c>
      <c r="B42602">
        <v>1985</v>
      </c>
      <c r="C42602">
        <v>21633799</v>
      </c>
    </row>
    <row r="42603" spans="1:3" x14ac:dyDescent="0.3">
      <c r="A42603" t="s">
        <v>2294</v>
      </c>
      <c r="B42603">
        <v>1986</v>
      </c>
      <c r="C42603">
        <v>22296282</v>
      </c>
    </row>
    <row r="42604" spans="1:3" x14ac:dyDescent="0.3">
      <c r="A42604" t="s">
        <v>2294</v>
      </c>
      <c r="B42604">
        <v>1987</v>
      </c>
      <c r="C42604">
        <v>22971208</v>
      </c>
    </row>
    <row r="42605" spans="1:3" x14ac:dyDescent="0.3">
      <c r="A42605" t="s">
        <v>2294</v>
      </c>
      <c r="B42605">
        <v>1988</v>
      </c>
      <c r="C42605">
        <v>23670807</v>
      </c>
    </row>
    <row r="42606" spans="1:3" x14ac:dyDescent="0.3">
      <c r="A42606" t="s">
        <v>2294</v>
      </c>
      <c r="B42606">
        <v>1989</v>
      </c>
      <c r="C42606">
        <v>24411744</v>
      </c>
    </row>
    <row r="42607" spans="1:3" x14ac:dyDescent="0.3">
      <c r="A42607" t="s">
        <v>2294</v>
      </c>
      <c r="B42607">
        <v>1990</v>
      </c>
      <c r="C42607">
        <v>25203848</v>
      </c>
    </row>
    <row r="42608" spans="1:3" x14ac:dyDescent="0.3">
      <c r="A42608" t="s">
        <v>2294</v>
      </c>
      <c r="B42608">
        <v>1991</v>
      </c>
      <c r="C42608">
        <v>26056605</v>
      </c>
    </row>
    <row r="42609" spans="1:3" x14ac:dyDescent="0.3">
      <c r="A42609" t="s">
        <v>2294</v>
      </c>
      <c r="B42609">
        <v>1992</v>
      </c>
      <c r="C42609">
        <v>26961204</v>
      </c>
    </row>
    <row r="42610" spans="1:3" x14ac:dyDescent="0.3">
      <c r="A42610" t="s">
        <v>2294</v>
      </c>
      <c r="B42610">
        <v>1993</v>
      </c>
      <c r="C42610">
        <v>27887204</v>
      </c>
    </row>
    <row r="42611" spans="1:3" x14ac:dyDescent="0.3">
      <c r="A42611" t="s">
        <v>2294</v>
      </c>
      <c r="B42611">
        <v>1994</v>
      </c>
      <c r="C42611">
        <v>28792649</v>
      </c>
    </row>
    <row r="42612" spans="1:3" x14ac:dyDescent="0.3">
      <c r="A42612" t="s">
        <v>2294</v>
      </c>
      <c r="B42612">
        <v>1995</v>
      </c>
      <c r="C42612">
        <v>29649128</v>
      </c>
    </row>
    <row r="42613" spans="1:3" x14ac:dyDescent="0.3">
      <c r="A42613" t="s">
        <v>2294</v>
      </c>
      <c r="B42613">
        <v>1996</v>
      </c>
      <c r="C42613">
        <v>30444523</v>
      </c>
    </row>
    <row r="42614" spans="1:3" x14ac:dyDescent="0.3">
      <c r="A42614" t="s">
        <v>2294</v>
      </c>
      <c r="B42614">
        <v>1997</v>
      </c>
      <c r="C42614">
        <v>31192853</v>
      </c>
    </row>
    <row r="42615" spans="1:3" x14ac:dyDescent="0.3">
      <c r="A42615" t="s">
        <v>2294</v>
      </c>
      <c r="B42615">
        <v>1998</v>
      </c>
      <c r="C42615">
        <v>31924201</v>
      </c>
    </row>
    <row r="42616" spans="1:3" x14ac:dyDescent="0.3">
      <c r="A42616" t="s">
        <v>2294</v>
      </c>
      <c r="B42616">
        <v>1999</v>
      </c>
      <c r="C42616">
        <v>32682240</v>
      </c>
    </row>
    <row r="42617" spans="1:3" x14ac:dyDescent="0.3">
      <c r="A42617" t="s">
        <v>2294</v>
      </c>
      <c r="B42617">
        <v>2000</v>
      </c>
      <c r="C42617">
        <v>33499177</v>
      </c>
    </row>
    <row r="42618" spans="1:3" x14ac:dyDescent="0.3">
      <c r="A42618" t="s">
        <v>2294</v>
      </c>
      <c r="B42618">
        <v>2001</v>
      </c>
      <c r="C42618">
        <v>34385849</v>
      </c>
    </row>
    <row r="42619" spans="1:3" x14ac:dyDescent="0.3">
      <c r="A42619" t="s">
        <v>2294</v>
      </c>
      <c r="B42619">
        <v>2002</v>
      </c>
      <c r="C42619">
        <v>35334790</v>
      </c>
    </row>
    <row r="42620" spans="1:3" x14ac:dyDescent="0.3">
      <c r="A42620" t="s">
        <v>2294</v>
      </c>
      <c r="B42620">
        <v>2003</v>
      </c>
      <c r="C42620">
        <v>36337778</v>
      </c>
    </row>
    <row r="42621" spans="1:3" x14ac:dyDescent="0.3">
      <c r="A42621" t="s">
        <v>2294</v>
      </c>
      <c r="B42621">
        <v>2004</v>
      </c>
      <c r="C42621">
        <v>37379766</v>
      </c>
    </row>
    <row r="42622" spans="1:3" x14ac:dyDescent="0.3">
      <c r="A42622" t="s">
        <v>2294</v>
      </c>
      <c r="B42622">
        <v>2005</v>
      </c>
      <c r="C42622">
        <v>38450323</v>
      </c>
    </row>
    <row r="42623" spans="1:3" x14ac:dyDescent="0.3">
      <c r="A42623" t="s">
        <v>2294</v>
      </c>
      <c r="B42623">
        <v>2006</v>
      </c>
      <c r="C42623">
        <v>39548666</v>
      </c>
    </row>
    <row r="42624" spans="1:3" x14ac:dyDescent="0.3">
      <c r="A42624" t="s">
        <v>2294</v>
      </c>
      <c r="B42624">
        <v>2007</v>
      </c>
      <c r="C42624">
        <v>40681416</v>
      </c>
    </row>
    <row r="42625" spans="1:3" x14ac:dyDescent="0.3">
      <c r="A42625" t="s">
        <v>2294</v>
      </c>
      <c r="B42625">
        <v>2008</v>
      </c>
      <c r="C42625">
        <v>41853944</v>
      </c>
    </row>
    <row r="42626" spans="1:3" x14ac:dyDescent="0.3">
      <c r="A42626" t="s">
        <v>2294</v>
      </c>
      <c r="B42626">
        <v>2009</v>
      </c>
      <c r="C42626">
        <v>43073830</v>
      </c>
    </row>
    <row r="42627" spans="1:3" x14ac:dyDescent="0.3">
      <c r="A42627" t="s">
        <v>2294</v>
      </c>
      <c r="B42627">
        <v>2010</v>
      </c>
      <c r="C42627">
        <v>44346532</v>
      </c>
    </row>
    <row r="42628" spans="1:3" x14ac:dyDescent="0.3">
      <c r="A42628" t="s">
        <v>2294</v>
      </c>
      <c r="B42628">
        <v>2011</v>
      </c>
      <c r="C42628">
        <v>45673520</v>
      </c>
    </row>
    <row r="42629" spans="1:3" x14ac:dyDescent="0.3">
      <c r="A42629" t="s">
        <v>2294</v>
      </c>
      <c r="B42629">
        <v>2012</v>
      </c>
      <c r="C42629">
        <v>47053033</v>
      </c>
    </row>
    <row r="42630" spans="1:3" x14ac:dyDescent="0.3">
      <c r="A42630" t="s">
        <v>2294</v>
      </c>
      <c r="B42630">
        <v>2013</v>
      </c>
      <c r="C42630">
        <v>48483132</v>
      </c>
    </row>
    <row r="42631" spans="1:3" x14ac:dyDescent="0.3">
      <c r="A42631" t="s">
        <v>2294</v>
      </c>
      <c r="B42631">
        <v>2014</v>
      </c>
      <c r="C42631">
        <v>49960563</v>
      </c>
    </row>
    <row r="42632" spans="1:3" x14ac:dyDescent="0.3">
      <c r="A42632" t="s">
        <v>2294</v>
      </c>
      <c r="B42632">
        <v>2015</v>
      </c>
      <c r="C42632">
        <v>51482638</v>
      </c>
    </row>
    <row r="42633" spans="1:3" x14ac:dyDescent="0.3">
      <c r="A42633" t="s">
        <v>2294</v>
      </c>
      <c r="B42633">
        <v>2016</v>
      </c>
      <c r="C42633">
        <v>53049231</v>
      </c>
    </row>
    <row r="42634" spans="1:3" x14ac:dyDescent="0.3">
      <c r="A42634" t="s">
        <v>2294</v>
      </c>
      <c r="B42634">
        <v>2017</v>
      </c>
      <c r="C42634">
        <v>54660345</v>
      </c>
    </row>
    <row r="42635" spans="1:3" x14ac:dyDescent="0.3">
      <c r="A42635" t="s">
        <v>2294</v>
      </c>
      <c r="B42635">
        <v>2018</v>
      </c>
      <c r="C42635">
        <v>56313444</v>
      </c>
    </row>
    <row r="42636" spans="1:3" x14ac:dyDescent="0.3">
      <c r="A42636" t="s">
        <v>2294</v>
      </c>
      <c r="B42636">
        <v>2019</v>
      </c>
      <c r="C42636">
        <v>58005461</v>
      </c>
    </row>
    <row r="42637" spans="1:3" x14ac:dyDescent="0.3">
      <c r="A42637" t="s">
        <v>2294</v>
      </c>
      <c r="B42637">
        <v>2020</v>
      </c>
      <c r="C42637">
        <v>59734213</v>
      </c>
    </row>
    <row r="42638" spans="1:3" x14ac:dyDescent="0.3">
      <c r="A42638" t="s">
        <v>2294</v>
      </c>
      <c r="B42638">
        <v>2021</v>
      </c>
      <c r="C42638">
        <v>61498438</v>
      </c>
    </row>
    <row r="42639" spans="1:3" x14ac:dyDescent="0.3">
      <c r="A42639" t="s">
        <v>2295</v>
      </c>
      <c r="B42639">
        <v>1800</v>
      </c>
      <c r="C42639">
        <v>3000000</v>
      </c>
    </row>
    <row r="42640" spans="1:3" x14ac:dyDescent="0.3">
      <c r="A42640" t="s">
        <v>2295</v>
      </c>
      <c r="B42640">
        <v>1801</v>
      </c>
      <c r="C42640">
        <v>3066958</v>
      </c>
    </row>
    <row r="42641" spans="1:3" x14ac:dyDescent="0.3">
      <c r="A42641" t="s">
        <v>2295</v>
      </c>
      <c r="B42641">
        <v>1802</v>
      </c>
      <c r="C42641">
        <v>3135410</v>
      </c>
    </row>
    <row r="42642" spans="1:3" x14ac:dyDescent="0.3">
      <c r="A42642" t="s">
        <v>2295</v>
      </c>
      <c r="B42642">
        <v>1803</v>
      </c>
      <c r="C42642">
        <v>3205390</v>
      </c>
    </row>
    <row r="42643" spans="1:3" x14ac:dyDescent="0.3">
      <c r="A42643" t="s">
        <v>2295</v>
      </c>
      <c r="B42643">
        <v>1804</v>
      </c>
      <c r="C42643">
        <v>3276931</v>
      </c>
    </row>
    <row r="42644" spans="1:3" x14ac:dyDescent="0.3">
      <c r="A42644" t="s">
        <v>2295</v>
      </c>
      <c r="B42644">
        <v>1805</v>
      </c>
      <c r="C42644">
        <v>3350070</v>
      </c>
    </row>
    <row r="42645" spans="1:3" x14ac:dyDescent="0.3">
      <c r="A42645" t="s">
        <v>2295</v>
      </c>
      <c r="B42645">
        <v>1806</v>
      </c>
      <c r="C42645">
        <v>3424841</v>
      </c>
    </row>
    <row r="42646" spans="1:3" x14ac:dyDescent="0.3">
      <c r="A42646" t="s">
        <v>2295</v>
      </c>
      <c r="B42646">
        <v>1807</v>
      </c>
      <c r="C42646">
        <v>3501280</v>
      </c>
    </row>
    <row r="42647" spans="1:3" x14ac:dyDescent="0.3">
      <c r="A42647" t="s">
        <v>2295</v>
      </c>
      <c r="B42647">
        <v>1808</v>
      </c>
      <c r="C42647">
        <v>3579426</v>
      </c>
    </row>
    <row r="42648" spans="1:3" x14ac:dyDescent="0.3">
      <c r="A42648" t="s">
        <v>2295</v>
      </c>
      <c r="B42648">
        <v>1809</v>
      </c>
      <c r="C42648">
        <v>3659316</v>
      </c>
    </row>
    <row r="42649" spans="1:3" x14ac:dyDescent="0.3">
      <c r="A42649" t="s">
        <v>2295</v>
      </c>
      <c r="B42649">
        <v>1810</v>
      </c>
      <c r="C42649">
        <v>3742812</v>
      </c>
    </row>
    <row r="42650" spans="1:3" x14ac:dyDescent="0.3">
      <c r="A42650" t="s">
        <v>2295</v>
      </c>
      <c r="B42650">
        <v>1811</v>
      </c>
      <c r="C42650">
        <v>3826349</v>
      </c>
    </row>
    <row r="42651" spans="1:3" x14ac:dyDescent="0.3">
      <c r="A42651" t="s">
        <v>2295</v>
      </c>
      <c r="B42651">
        <v>1812</v>
      </c>
      <c r="C42651">
        <v>3911750</v>
      </c>
    </row>
    <row r="42652" spans="1:3" x14ac:dyDescent="0.3">
      <c r="A42652" t="s">
        <v>2295</v>
      </c>
      <c r="B42652">
        <v>1813</v>
      </c>
      <c r="C42652">
        <v>3999057</v>
      </c>
    </row>
    <row r="42653" spans="1:3" x14ac:dyDescent="0.3">
      <c r="A42653" t="s">
        <v>2295</v>
      </c>
      <c r="B42653">
        <v>1814</v>
      </c>
      <c r="C42653">
        <v>4088313</v>
      </c>
    </row>
    <row r="42654" spans="1:3" x14ac:dyDescent="0.3">
      <c r="A42654" t="s">
        <v>2295</v>
      </c>
      <c r="B42654">
        <v>1815</v>
      </c>
      <c r="C42654">
        <v>4179561</v>
      </c>
    </row>
    <row r="42655" spans="1:3" x14ac:dyDescent="0.3">
      <c r="A42655" t="s">
        <v>2295</v>
      </c>
      <c r="B42655">
        <v>1816</v>
      </c>
      <c r="C42655">
        <v>4272845</v>
      </c>
    </row>
    <row r="42656" spans="1:3" x14ac:dyDescent="0.3">
      <c r="A42656" t="s">
        <v>2295</v>
      </c>
      <c r="B42656">
        <v>1817</v>
      </c>
      <c r="C42656">
        <v>4368212</v>
      </c>
    </row>
    <row r="42657" spans="1:3" x14ac:dyDescent="0.3">
      <c r="A42657" t="s">
        <v>2295</v>
      </c>
      <c r="B42657">
        <v>1818</v>
      </c>
      <c r="C42657">
        <v>4465707</v>
      </c>
    </row>
    <row r="42658" spans="1:3" x14ac:dyDescent="0.3">
      <c r="A42658" t="s">
        <v>2295</v>
      </c>
      <c r="B42658">
        <v>1819</v>
      </c>
      <c r="C42658">
        <v>4548116</v>
      </c>
    </row>
    <row r="42659" spans="1:3" x14ac:dyDescent="0.3">
      <c r="A42659" t="s">
        <v>2295</v>
      </c>
      <c r="B42659">
        <v>1820</v>
      </c>
      <c r="C42659">
        <v>4615037</v>
      </c>
    </row>
    <row r="42660" spans="1:3" x14ac:dyDescent="0.3">
      <c r="A42660" t="s">
        <v>2295</v>
      </c>
      <c r="B42660">
        <v>1821</v>
      </c>
      <c r="C42660">
        <v>4666059</v>
      </c>
    </row>
    <row r="42661" spans="1:3" x14ac:dyDescent="0.3">
      <c r="A42661" t="s">
        <v>2295</v>
      </c>
      <c r="B42661">
        <v>1822</v>
      </c>
      <c r="C42661">
        <v>4700759</v>
      </c>
    </row>
    <row r="42662" spans="1:3" x14ac:dyDescent="0.3">
      <c r="A42662" t="s">
        <v>2295</v>
      </c>
      <c r="B42662">
        <v>1823</v>
      </c>
      <c r="C42662">
        <v>4718706</v>
      </c>
    </row>
    <row r="42663" spans="1:3" x14ac:dyDescent="0.3">
      <c r="A42663" t="s">
        <v>2295</v>
      </c>
      <c r="B42663">
        <v>1824</v>
      </c>
      <c r="C42663">
        <v>4736723</v>
      </c>
    </row>
    <row r="42664" spans="1:3" x14ac:dyDescent="0.3">
      <c r="A42664" t="s">
        <v>2295</v>
      </c>
      <c r="B42664">
        <v>1825</v>
      </c>
      <c r="C42664">
        <v>4754808</v>
      </c>
    </row>
    <row r="42665" spans="1:3" x14ac:dyDescent="0.3">
      <c r="A42665" t="s">
        <v>2295</v>
      </c>
      <c r="B42665">
        <v>1826</v>
      </c>
      <c r="C42665">
        <v>4772962</v>
      </c>
    </row>
    <row r="42666" spans="1:3" x14ac:dyDescent="0.3">
      <c r="A42666" t="s">
        <v>2295</v>
      </c>
      <c r="B42666">
        <v>1827</v>
      </c>
      <c r="C42666">
        <v>4791185</v>
      </c>
    </row>
    <row r="42667" spans="1:3" x14ac:dyDescent="0.3">
      <c r="A42667" t="s">
        <v>2295</v>
      </c>
      <c r="B42667">
        <v>1828</v>
      </c>
      <c r="C42667">
        <v>4809478</v>
      </c>
    </row>
    <row r="42668" spans="1:3" x14ac:dyDescent="0.3">
      <c r="A42668" t="s">
        <v>2295</v>
      </c>
      <c r="B42668">
        <v>1829</v>
      </c>
      <c r="C42668">
        <v>4827841</v>
      </c>
    </row>
    <row r="42669" spans="1:3" x14ac:dyDescent="0.3">
      <c r="A42669" t="s">
        <v>2295</v>
      </c>
      <c r="B42669">
        <v>1830</v>
      </c>
      <c r="C42669">
        <v>4846274</v>
      </c>
    </row>
    <row r="42670" spans="1:3" x14ac:dyDescent="0.3">
      <c r="A42670" t="s">
        <v>2295</v>
      </c>
      <c r="B42670">
        <v>1831</v>
      </c>
      <c r="C42670">
        <v>4864777</v>
      </c>
    </row>
    <row r="42671" spans="1:3" x14ac:dyDescent="0.3">
      <c r="A42671" t="s">
        <v>2295</v>
      </c>
      <c r="B42671">
        <v>1832</v>
      </c>
      <c r="C42671">
        <v>4883351</v>
      </c>
    </row>
    <row r="42672" spans="1:3" x14ac:dyDescent="0.3">
      <c r="A42672" t="s">
        <v>2295</v>
      </c>
      <c r="B42672">
        <v>1833</v>
      </c>
      <c r="C42672">
        <v>4901996</v>
      </c>
    </row>
    <row r="42673" spans="1:3" x14ac:dyDescent="0.3">
      <c r="A42673" t="s">
        <v>2295</v>
      </c>
      <c r="B42673">
        <v>1834</v>
      </c>
      <c r="C42673">
        <v>4920712</v>
      </c>
    </row>
    <row r="42674" spans="1:3" x14ac:dyDescent="0.3">
      <c r="A42674" t="s">
        <v>2295</v>
      </c>
      <c r="B42674">
        <v>1835</v>
      </c>
      <c r="C42674">
        <v>4939500</v>
      </c>
    </row>
    <row r="42675" spans="1:3" x14ac:dyDescent="0.3">
      <c r="A42675" t="s">
        <v>2295</v>
      </c>
      <c r="B42675">
        <v>1836</v>
      </c>
      <c r="C42675">
        <v>4958359</v>
      </c>
    </row>
    <row r="42676" spans="1:3" x14ac:dyDescent="0.3">
      <c r="A42676" t="s">
        <v>2295</v>
      </c>
      <c r="B42676">
        <v>1837</v>
      </c>
      <c r="C42676">
        <v>4977290</v>
      </c>
    </row>
    <row r="42677" spans="1:3" x14ac:dyDescent="0.3">
      <c r="A42677" t="s">
        <v>2295</v>
      </c>
      <c r="B42677">
        <v>1838</v>
      </c>
      <c r="C42677">
        <v>4996294</v>
      </c>
    </row>
    <row r="42678" spans="1:3" x14ac:dyDescent="0.3">
      <c r="A42678" t="s">
        <v>2295</v>
      </c>
      <c r="B42678">
        <v>1839</v>
      </c>
      <c r="C42678">
        <v>5015370</v>
      </c>
    </row>
    <row r="42679" spans="1:3" x14ac:dyDescent="0.3">
      <c r="A42679" t="s">
        <v>2295</v>
      </c>
      <c r="B42679">
        <v>1840</v>
      </c>
      <c r="C42679">
        <v>5034519</v>
      </c>
    </row>
    <row r="42680" spans="1:3" x14ac:dyDescent="0.3">
      <c r="A42680" t="s">
        <v>2295</v>
      </c>
      <c r="B42680">
        <v>1841</v>
      </c>
      <c r="C42680">
        <v>5053741</v>
      </c>
    </row>
    <row r="42681" spans="1:3" x14ac:dyDescent="0.3">
      <c r="A42681" t="s">
        <v>2295</v>
      </c>
      <c r="B42681">
        <v>1842</v>
      </c>
      <c r="C42681">
        <v>5073036</v>
      </c>
    </row>
    <row r="42682" spans="1:3" x14ac:dyDescent="0.3">
      <c r="A42682" t="s">
        <v>2295</v>
      </c>
      <c r="B42682">
        <v>1843</v>
      </c>
      <c r="C42682">
        <v>5092406</v>
      </c>
    </row>
    <row r="42683" spans="1:3" x14ac:dyDescent="0.3">
      <c r="A42683" t="s">
        <v>2295</v>
      </c>
      <c r="B42683">
        <v>1844</v>
      </c>
      <c r="C42683">
        <v>5111849</v>
      </c>
    </row>
    <row r="42684" spans="1:3" x14ac:dyDescent="0.3">
      <c r="A42684" t="s">
        <v>2295</v>
      </c>
      <c r="B42684">
        <v>1845</v>
      </c>
      <c r="C42684">
        <v>5131366</v>
      </c>
    </row>
    <row r="42685" spans="1:3" x14ac:dyDescent="0.3">
      <c r="A42685" t="s">
        <v>2295</v>
      </c>
      <c r="B42685">
        <v>1846</v>
      </c>
      <c r="C42685">
        <v>5150958</v>
      </c>
    </row>
    <row r="42686" spans="1:3" x14ac:dyDescent="0.3">
      <c r="A42686" t="s">
        <v>2295</v>
      </c>
      <c r="B42686">
        <v>1847</v>
      </c>
      <c r="C42686">
        <v>5170624</v>
      </c>
    </row>
    <row r="42687" spans="1:3" x14ac:dyDescent="0.3">
      <c r="A42687" t="s">
        <v>2295</v>
      </c>
      <c r="B42687">
        <v>1848</v>
      </c>
      <c r="C42687">
        <v>5190366</v>
      </c>
    </row>
    <row r="42688" spans="1:3" x14ac:dyDescent="0.3">
      <c r="A42688" t="s">
        <v>2295</v>
      </c>
      <c r="B42688">
        <v>1849</v>
      </c>
      <c r="C42688">
        <v>5211387</v>
      </c>
    </row>
    <row r="42689" spans="1:3" x14ac:dyDescent="0.3">
      <c r="A42689" t="s">
        <v>2295</v>
      </c>
      <c r="B42689">
        <v>1850</v>
      </c>
      <c r="C42689">
        <v>5233697</v>
      </c>
    </row>
    <row r="42690" spans="1:3" x14ac:dyDescent="0.3">
      <c r="A42690" t="s">
        <v>2295</v>
      </c>
      <c r="B42690">
        <v>1851</v>
      </c>
      <c r="C42690">
        <v>5259565</v>
      </c>
    </row>
    <row r="42691" spans="1:3" x14ac:dyDescent="0.3">
      <c r="A42691" t="s">
        <v>2295</v>
      </c>
      <c r="B42691">
        <v>1852</v>
      </c>
      <c r="C42691">
        <v>5286766</v>
      </c>
    </row>
    <row r="42692" spans="1:3" x14ac:dyDescent="0.3">
      <c r="A42692" t="s">
        <v>2295</v>
      </c>
      <c r="B42692">
        <v>1853</v>
      </c>
      <c r="C42692">
        <v>5315313</v>
      </c>
    </row>
    <row r="42693" spans="1:3" x14ac:dyDescent="0.3">
      <c r="A42693" t="s">
        <v>2295</v>
      </c>
      <c r="B42693">
        <v>1854</v>
      </c>
      <c r="C42693">
        <v>5344013</v>
      </c>
    </row>
    <row r="42694" spans="1:3" x14ac:dyDescent="0.3">
      <c r="A42694" t="s">
        <v>2295</v>
      </c>
      <c r="B42694">
        <v>1855</v>
      </c>
      <c r="C42694">
        <v>5372867</v>
      </c>
    </row>
    <row r="42695" spans="1:3" x14ac:dyDescent="0.3">
      <c r="A42695" t="s">
        <v>2295</v>
      </c>
      <c r="B42695">
        <v>1856</v>
      </c>
      <c r="C42695">
        <v>5401876</v>
      </c>
    </row>
    <row r="42696" spans="1:3" x14ac:dyDescent="0.3">
      <c r="A42696" t="s">
        <v>2295</v>
      </c>
      <c r="B42696">
        <v>1857</v>
      </c>
      <c r="C42696">
        <v>5431040</v>
      </c>
    </row>
    <row r="42697" spans="1:3" x14ac:dyDescent="0.3">
      <c r="A42697" t="s">
        <v>2295</v>
      </c>
      <c r="B42697">
        <v>1858</v>
      </c>
      <c r="C42697">
        <v>5460361</v>
      </c>
    </row>
    <row r="42698" spans="1:3" x14ac:dyDescent="0.3">
      <c r="A42698" t="s">
        <v>2295</v>
      </c>
      <c r="B42698">
        <v>1859</v>
      </c>
      <c r="C42698">
        <v>5489839</v>
      </c>
    </row>
    <row r="42699" spans="1:3" x14ac:dyDescent="0.3">
      <c r="A42699" t="s">
        <v>2295</v>
      </c>
      <c r="B42699">
        <v>1860</v>
      </c>
      <c r="C42699">
        <v>5519475</v>
      </c>
    </row>
    <row r="42700" spans="1:3" x14ac:dyDescent="0.3">
      <c r="A42700" t="s">
        <v>2295</v>
      </c>
      <c r="B42700">
        <v>1861</v>
      </c>
      <c r="C42700">
        <v>5549271</v>
      </c>
    </row>
    <row r="42701" spans="1:3" x14ac:dyDescent="0.3">
      <c r="A42701" t="s">
        <v>2295</v>
      </c>
      <c r="B42701">
        <v>1862</v>
      </c>
      <c r="C42701">
        <v>5579226</v>
      </c>
    </row>
    <row r="42702" spans="1:3" x14ac:dyDescent="0.3">
      <c r="A42702" t="s">
        <v>2295</v>
      </c>
      <c r="B42702">
        <v>1863</v>
      </c>
      <c r="C42702">
        <v>5609342</v>
      </c>
    </row>
    <row r="42703" spans="1:3" x14ac:dyDescent="0.3">
      <c r="A42703" t="s">
        <v>2295</v>
      </c>
      <c r="B42703">
        <v>1864</v>
      </c>
      <c r="C42703">
        <v>5639619</v>
      </c>
    </row>
    <row r="42704" spans="1:3" x14ac:dyDescent="0.3">
      <c r="A42704" t="s">
        <v>2295</v>
      </c>
      <c r="B42704">
        <v>1865</v>
      </c>
      <c r="C42704">
        <v>5670059</v>
      </c>
    </row>
    <row r="42705" spans="1:3" x14ac:dyDescent="0.3">
      <c r="A42705" t="s">
        <v>2295</v>
      </c>
      <c r="B42705">
        <v>1866</v>
      </c>
      <c r="C42705">
        <v>5700662</v>
      </c>
    </row>
    <row r="42706" spans="1:3" x14ac:dyDescent="0.3">
      <c r="A42706" t="s">
        <v>2295</v>
      </c>
      <c r="B42706">
        <v>1867</v>
      </c>
      <c r="C42706">
        <v>5731429</v>
      </c>
    </row>
    <row r="42707" spans="1:3" x14ac:dyDescent="0.3">
      <c r="A42707" t="s">
        <v>2295</v>
      </c>
      <c r="B42707">
        <v>1868</v>
      </c>
      <c r="C42707">
        <v>5762361</v>
      </c>
    </row>
    <row r="42708" spans="1:3" x14ac:dyDescent="0.3">
      <c r="A42708" t="s">
        <v>2295</v>
      </c>
      <c r="B42708">
        <v>1869</v>
      </c>
      <c r="C42708">
        <v>5796092</v>
      </c>
    </row>
    <row r="42709" spans="1:3" x14ac:dyDescent="0.3">
      <c r="A42709" t="s">
        <v>2295</v>
      </c>
      <c r="B42709">
        <v>1870</v>
      </c>
      <c r="C42709">
        <v>5832659</v>
      </c>
    </row>
    <row r="42710" spans="1:3" x14ac:dyDescent="0.3">
      <c r="A42710" t="s">
        <v>2295</v>
      </c>
      <c r="B42710">
        <v>1871</v>
      </c>
      <c r="C42710">
        <v>5872098</v>
      </c>
    </row>
    <row r="42711" spans="1:3" x14ac:dyDescent="0.3">
      <c r="A42711" t="s">
        <v>2295</v>
      </c>
      <c r="B42711">
        <v>1872</v>
      </c>
      <c r="C42711">
        <v>5914446</v>
      </c>
    </row>
    <row r="42712" spans="1:3" x14ac:dyDescent="0.3">
      <c r="A42712" t="s">
        <v>2295</v>
      </c>
      <c r="B42712">
        <v>1873</v>
      </c>
      <c r="C42712">
        <v>5959742</v>
      </c>
    </row>
    <row r="42713" spans="1:3" x14ac:dyDescent="0.3">
      <c r="A42713" t="s">
        <v>2295</v>
      </c>
      <c r="B42713">
        <v>1874</v>
      </c>
      <c r="C42713">
        <v>6005383</v>
      </c>
    </row>
    <row r="42714" spans="1:3" x14ac:dyDescent="0.3">
      <c r="A42714" t="s">
        <v>2295</v>
      </c>
      <c r="B42714">
        <v>1875</v>
      </c>
      <c r="C42714">
        <v>6051372</v>
      </c>
    </row>
    <row r="42715" spans="1:3" x14ac:dyDescent="0.3">
      <c r="A42715" t="s">
        <v>2295</v>
      </c>
      <c r="B42715">
        <v>1876</v>
      </c>
      <c r="C42715">
        <v>6097713</v>
      </c>
    </row>
    <row r="42716" spans="1:3" x14ac:dyDescent="0.3">
      <c r="A42716" t="s">
        <v>2295</v>
      </c>
      <c r="B42716">
        <v>1877</v>
      </c>
      <c r="C42716">
        <v>6144407</v>
      </c>
    </row>
    <row r="42717" spans="1:3" x14ac:dyDescent="0.3">
      <c r="A42717" t="s">
        <v>2295</v>
      </c>
      <c r="B42717">
        <v>1878</v>
      </c>
      <c r="C42717">
        <v>6191458</v>
      </c>
    </row>
    <row r="42718" spans="1:3" x14ac:dyDescent="0.3">
      <c r="A42718" t="s">
        <v>2295</v>
      </c>
      <c r="B42718">
        <v>1879</v>
      </c>
      <c r="C42718">
        <v>6238868</v>
      </c>
    </row>
    <row r="42719" spans="1:3" x14ac:dyDescent="0.3">
      <c r="A42719" t="s">
        <v>2295</v>
      </c>
      <c r="B42719">
        <v>1880</v>
      </c>
      <c r="C42719">
        <v>6286640</v>
      </c>
    </row>
    <row r="42720" spans="1:3" x14ac:dyDescent="0.3">
      <c r="A42720" t="s">
        <v>2295</v>
      </c>
      <c r="B42720">
        <v>1881</v>
      </c>
      <c r="C42720">
        <v>6334777</v>
      </c>
    </row>
    <row r="42721" spans="1:3" x14ac:dyDescent="0.3">
      <c r="A42721" t="s">
        <v>2295</v>
      </c>
      <c r="B42721">
        <v>1882</v>
      </c>
      <c r="C42721">
        <v>6383281</v>
      </c>
    </row>
    <row r="42722" spans="1:3" x14ac:dyDescent="0.3">
      <c r="A42722" t="s">
        <v>2295</v>
      </c>
      <c r="B42722">
        <v>1883</v>
      </c>
      <c r="C42722">
        <v>6432155</v>
      </c>
    </row>
    <row r="42723" spans="1:3" x14ac:dyDescent="0.3">
      <c r="A42723" t="s">
        <v>2295</v>
      </c>
      <c r="B42723">
        <v>1884</v>
      </c>
      <c r="C42723">
        <v>6481403</v>
      </c>
    </row>
    <row r="42724" spans="1:3" x14ac:dyDescent="0.3">
      <c r="A42724" t="s">
        <v>2295</v>
      </c>
      <c r="B42724">
        <v>1885</v>
      </c>
      <c r="C42724">
        <v>6531026</v>
      </c>
    </row>
    <row r="42725" spans="1:3" x14ac:dyDescent="0.3">
      <c r="A42725" t="s">
        <v>2295</v>
      </c>
      <c r="B42725">
        <v>1886</v>
      </c>
      <c r="C42725">
        <v>6581028</v>
      </c>
    </row>
    <row r="42726" spans="1:3" x14ac:dyDescent="0.3">
      <c r="A42726" t="s">
        <v>2295</v>
      </c>
      <c r="B42726">
        <v>1887</v>
      </c>
      <c r="C42726">
        <v>6631411</v>
      </c>
    </row>
    <row r="42727" spans="1:3" x14ac:dyDescent="0.3">
      <c r="A42727" t="s">
        <v>2295</v>
      </c>
      <c r="B42727">
        <v>1888</v>
      </c>
      <c r="C42727">
        <v>6682179</v>
      </c>
    </row>
    <row r="42728" spans="1:3" x14ac:dyDescent="0.3">
      <c r="A42728" t="s">
        <v>2295</v>
      </c>
      <c r="B42728">
        <v>1889</v>
      </c>
      <c r="C42728">
        <v>6736200</v>
      </c>
    </row>
    <row r="42729" spans="1:3" x14ac:dyDescent="0.3">
      <c r="A42729" t="s">
        <v>2295</v>
      </c>
      <c r="B42729">
        <v>1890</v>
      </c>
      <c r="C42729">
        <v>6793527</v>
      </c>
    </row>
    <row r="42730" spans="1:3" x14ac:dyDescent="0.3">
      <c r="A42730" t="s">
        <v>2295</v>
      </c>
      <c r="B42730">
        <v>1891</v>
      </c>
      <c r="C42730">
        <v>6854216</v>
      </c>
    </row>
    <row r="42731" spans="1:3" x14ac:dyDescent="0.3">
      <c r="A42731" t="s">
        <v>2295</v>
      </c>
      <c r="B42731">
        <v>1892</v>
      </c>
      <c r="C42731">
        <v>6918321</v>
      </c>
    </row>
    <row r="42732" spans="1:3" x14ac:dyDescent="0.3">
      <c r="A42732" t="s">
        <v>2295</v>
      </c>
      <c r="B42732">
        <v>1893</v>
      </c>
      <c r="C42732">
        <v>6985899</v>
      </c>
    </row>
    <row r="42733" spans="1:3" x14ac:dyDescent="0.3">
      <c r="A42733" t="s">
        <v>2295</v>
      </c>
      <c r="B42733">
        <v>1894</v>
      </c>
      <c r="C42733">
        <v>7054136</v>
      </c>
    </row>
    <row r="42734" spans="1:3" x14ac:dyDescent="0.3">
      <c r="A42734" t="s">
        <v>2295</v>
      </c>
      <c r="B42734">
        <v>1895</v>
      </c>
      <c r="C42734">
        <v>7123039</v>
      </c>
    </row>
    <row r="42735" spans="1:3" x14ac:dyDescent="0.3">
      <c r="A42735" t="s">
        <v>2295</v>
      </c>
      <c r="B42735">
        <v>1896</v>
      </c>
      <c r="C42735">
        <v>7192613</v>
      </c>
    </row>
    <row r="42736" spans="1:3" x14ac:dyDescent="0.3">
      <c r="A42736" t="s">
        <v>2295</v>
      </c>
      <c r="B42736">
        <v>1897</v>
      </c>
      <c r="C42736">
        <v>7262866</v>
      </c>
    </row>
    <row r="42737" spans="1:3" x14ac:dyDescent="0.3">
      <c r="A42737" t="s">
        <v>2295</v>
      </c>
      <c r="B42737">
        <v>1898</v>
      </c>
      <c r="C42737">
        <v>7333803</v>
      </c>
    </row>
    <row r="42738" spans="1:3" x14ac:dyDescent="0.3">
      <c r="A42738" t="s">
        <v>2295</v>
      </c>
      <c r="B42738">
        <v>1899</v>
      </c>
      <c r="C42738">
        <v>7410458</v>
      </c>
    </row>
    <row r="42739" spans="1:3" x14ac:dyDescent="0.3">
      <c r="A42739" t="s">
        <v>2295</v>
      </c>
      <c r="B42739">
        <v>1900</v>
      </c>
      <c r="C42739">
        <v>7492954</v>
      </c>
    </row>
    <row r="42740" spans="1:3" x14ac:dyDescent="0.3">
      <c r="A42740" t="s">
        <v>2295</v>
      </c>
      <c r="B42740">
        <v>1901</v>
      </c>
      <c r="C42740">
        <v>7581418</v>
      </c>
    </row>
    <row r="42741" spans="1:3" x14ac:dyDescent="0.3">
      <c r="A42741" t="s">
        <v>2295</v>
      </c>
      <c r="B42741">
        <v>1902</v>
      </c>
      <c r="C42741">
        <v>7675978</v>
      </c>
    </row>
    <row r="42742" spans="1:3" x14ac:dyDescent="0.3">
      <c r="A42742" t="s">
        <v>2295</v>
      </c>
      <c r="B42742">
        <v>1903</v>
      </c>
      <c r="C42742">
        <v>7776763</v>
      </c>
    </row>
    <row r="42743" spans="1:3" x14ac:dyDescent="0.3">
      <c r="A42743" t="s">
        <v>2295</v>
      </c>
      <c r="B42743">
        <v>1904</v>
      </c>
      <c r="C42743">
        <v>7878871</v>
      </c>
    </row>
    <row r="42744" spans="1:3" x14ac:dyDescent="0.3">
      <c r="A42744" t="s">
        <v>2295</v>
      </c>
      <c r="B42744">
        <v>1905</v>
      </c>
      <c r="C42744">
        <v>7982318</v>
      </c>
    </row>
    <row r="42745" spans="1:3" x14ac:dyDescent="0.3">
      <c r="A42745" t="s">
        <v>2295</v>
      </c>
      <c r="B42745">
        <v>1906</v>
      </c>
      <c r="C42745">
        <v>8087121</v>
      </c>
    </row>
    <row r="42746" spans="1:3" x14ac:dyDescent="0.3">
      <c r="A42746" t="s">
        <v>2295</v>
      </c>
      <c r="B42746">
        <v>1907</v>
      </c>
      <c r="C42746">
        <v>8193299</v>
      </c>
    </row>
    <row r="42747" spans="1:3" x14ac:dyDescent="0.3">
      <c r="A42747" t="s">
        <v>2295</v>
      </c>
      <c r="B42747">
        <v>1908</v>
      </c>
      <c r="C42747">
        <v>8300870</v>
      </c>
    </row>
    <row r="42748" spans="1:3" x14ac:dyDescent="0.3">
      <c r="A42748" t="s">
        <v>2295</v>
      </c>
      <c r="B42748">
        <v>1909</v>
      </c>
      <c r="C42748">
        <v>8416674</v>
      </c>
    </row>
    <row r="42749" spans="1:3" x14ac:dyDescent="0.3">
      <c r="A42749" t="s">
        <v>2295</v>
      </c>
      <c r="B42749">
        <v>1910</v>
      </c>
      <c r="C42749">
        <v>8540940</v>
      </c>
    </row>
    <row r="42750" spans="1:3" x14ac:dyDescent="0.3">
      <c r="A42750" t="s">
        <v>2295</v>
      </c>
      <c r="B42750">
        <v>1911</v>
      </c>
      <c r="C42750">
        <v>8673900</v>
      </c>
    </row>
    <row r="42751" spans="1:3" x14ac:dyDescent="0.3">
      <c r="A42751" t="s">
        <v>2295</v>
      </c>
      <c r="B42751">
        <v>1912</v>
      </c>
      <c r="C42751">
        <v>8815793</v>
      </c>
    </row>
    <row r="42752" spans="1:3" x14ac:dyDescent="0.3">
      <c r="A42752" t="s">
        <v>2295</v>
      </c>
      <c r="B42752">
        <v>1913</v>
      </c>
      <c r="C42752">
        <v>8966861</v>
      </c>
    </row>
    <row r="42753" spans="1:3" x14ac:dyDescent="0.3">
      <c r="A42753" t="s">
        <v>2295</v>
      </c>
      <c r="B42753">
        <v>1914</v>
      </c>
      <c r="C42753">
        <v>9120517</v>
      </c>
    </row>
    <row r="42754" spans="1:3" x14ac:dyDescent="0.3">
      <c r="A42754" t="s">
        <v>2295</v>
      </c>
      <c r="B42754">
        <v>1915</v>
      </c>
      <c r="C42754">
        <v>9276803</v>
      </c>
    </row>
    <row r="42755" spans="1:3" x14ac:dyDescent="0.3">
      <c r="A42755" t="s">
        <v>2295</v>
      </c>
      <c r="B42755">
        <v>1916</v>
      </c>
      <c r="C42755">
        <v>9435767</v>
      </c>
    </row>
    <row r="42756" spans="1:3" x14ac:dyDescent="0.3">
      <c r="A42756" t="s">
        <v>2295</v>
      </c>
      <c r="B42756">
        <v>1917</v>
      </c>
      <c r="C42756">
        <v>9597452</v>
      </c>
    </row>
    <row r="42757" spans="1:3" x14ac:dyDescent="0.3">
      <c r="A42757" t="s">
        <v>2295</v>
      </c>
      <c r="B42757">
        <v>1918</v>
      </c>
      <c r="C42757">
        <v>9757835</v>
      </c>
    </row>
    <row r="42758" spans="1:3" x14ac:dyDescent="0.3">
      <c r="A42758" t="s">
        <v>2295</v>
      </c>
      <c r="B42758">
        <v>1919</v>
      </c>
      <c r="C42758">
        <v>9935040</v>
      </c>
    </row>
    <row r="42759" spans="1:3" x14ac:dyDescent="0.3">
      <c r="A42759" t="s">
        <v>2295</v>
      </c>
      <c r="B42759">
        <v>1920</v>
      </c>
      <c r="C42759">
        <v>10129685</v>
      </c>
    </row>
    <row r="42760" spans="1:3" x14ac:dyDescent="0.3">
      <c r="A42760" t="s">
        <v>2295</v>
      </c>
      <c r="B42760">
        <v>1921</v>
      </c>
      <c r="C42760">
        <v>10342405</v>
      </c>
    </row>
    <row r="42761" spans="1:3" x14ac:dyDescent="0.3">
      <c r="A42761" t="s">
        <v>2295</v>
      </c>
      <c r="B42761">
        <v>1922</v>
      </c>
      <c r="C42761">
        <v>10573853</v>
      </c>
    </row>
    <row r="42762" spans="1:3" x14ac:dyDescent="0.3">
      <c r="A42762" t="s">
        <v>2295</v>
      </c>
      <c r="B42762">
        <v>1923</v>
      </c>
      <c r="C42762">
        <v>10824701</v>
      </c>
    </row>
    <row r="42763" spans="1:3" x14ac:dyDescent="0.3">
      <c r="A42763" t="s">
        <v>2295</v>
      </c>
      <c r="B42763">
        <v>1924</v>
      </c>
      <c r="C42763">
        <v>11081501</v>
      </c>
    </row>
    <row r="42764" spans="1:3" x14ac:dyDescent="0.3">
      <c r="A42764" t="s">
        <v>2295</v>
      </c>
      <c r="B42764">
        <v>1925</v>
      </c>
      <c r="C42764">
        <v>11344393</v>
      </c>
    </row>
    <row r="42765" spans="1:3" x14ac:dyDescent="0.3">
      <c r="A42765" t="s">
        <v>2295</v>
      </c>
      <c r="B42765">
        <v>1926</v>
      </c>
      <c r="C42765">
        <v>11613522</v>
      </c>
    </row>
    <row r="42766" spans="1:3" x14ac:dyDescent="0.3">
      <c r="A42766" t="s">
        <v>2295</v>
      </c>
      <c r="B42766">
        <v>1927</v>
      </c>
      <c r="C42766">
        <v>11889035</v>
      </c>
    </row>
    <row r="42767" spans="1:3" x14ac:dyDescent="0.3">
      <c r="A42767" t="s">
        <v>2295</v>
      </c>
      <c r="B42767">
        <v>1928</v>
      </c>
      <c r="C42767">
        <v>12171084</v>
      </c>
    </row>
    <row r="42768" spans="1:3" x14ac:dyDescent="0.3">
      <c r="A42768" t="s">
        <v>2295</v>
      </c>
      <c r="B42768">
        <v>1929</v>
      </c>
      <c r="C42768">
        <v>12457259</v>
      </c>
    </row>
    <row r="42769" spans="1:3" x14ac:dyDescent="0.3">
      <c r="A42769" t="s">
        <v>2295</v>
      </c>
      <c r="B42769">
        <v>1930</v>
      </c>
      <c r="C42769">
        <v>12747597</v>
      </c>
    </row>
    <row r="42770" spans="1:3" x14ac:dyDescent="0.3">
      <c r="A42770" t="s">
        <v>2295</v>
      </c>
      <c r="B42770">
        <v>1931</v>
      </c>
      <c r="C42770">
        <v>13042139</v>
      </c>
    </row>
    <row r="42771" spans="1:3" x14ac:dyDescent="0.3">
      <c r="A42771" t="s">
        <v>2295</v>
      </c>
      <c r="B42771">
        <v>1932</v>
      </c>
      <c r="C42771">
        <v>13340923</v>
      </c>
    </row>
    <row r="42772" spans="1:3" x14ac:dyDescent="0.3">
      <c r="A42772" t="s">
        <v>2295</v>
      </c>
      <c r="B42772">
        <v>1933</v>
      </c>
      <c r="C42772">
        <v>13643988</v>
      </c>
    </row>
    <row r="42773" spans="1:3" x14ac:dyDescent="0.3">
      <c r="A42773" t="s">
        <v>2295</v>
      </c>
      <c r="B42773">
        <v>1934</v>
      </c>
      <c r="C42773">
        <v>13953937</v>
      </c>
    </row>
    <row r="42774" spans="1:3" x14ac:dyDescent="0.3">
      <c r="A42774" t="s">
        <v>2295</v>
      </c>
      <c r="B42774">
        <v>1935</v>
      </c>
      <c r="C42774">
        <v>14270927</v>
      </c>
    </row>
    <row r="42775" spans="1:3" x14ac:dyDescent="0.3">
      <c r="A42775" t="s">
        <v>2295</v>
      </c>
      <c r="B42775">
        <v>1936</v>
      </c>
      <c r="C42775">
        <v>14595119</v>
      </c>
    </row>
    <row r="42776" spans="1:3" x14ac:dyDescent="0.3">
      <c r="A42776" t="s">
        <v>2295</v>
      </c>
      <c r="B42776">
        <v>1937</v>
      </c>
      <c r="C42776">
        <v>14926675</v>
      </c>
    </row>
    <row r="42777" spans="1:3" x14ac:dyDescent="0.3">
      <c r="A42777" t="s">
        <v>2295</v>
      </c>
      <c r="B42777">
        <v>1938</v>
      </c>
      <c r="C42777">
        <v>15265763</v>
      </c>
    </row>
    <row r="42778" spans="1:3" x14ac:dyDescent="0.3">
      <c r="A42778" t="s">
        <v>2295</v>
      </c>
      <c r="B42778">
        <v>1939</v>
      </c>
      <c r="C42778">
        <v>15622855</v>
      </c>
    </row>
    <row r="42779" spans="1:3" x14ac:dyDescent="0.3">
      <c r="A42779" t="s">
        <v>2295</v>
      </c>
      <c r="B42779">
        <v>1940</v>
      </c>
      <c r="C42779">
        <v>15998627</v>
      </c>
    </row>
    <row r="42780" spans="1:3" x14ac:dyDescent="0.3">
      <c r="A42780" t="s">
        <v>2295</v>
      </c>
      <c r="B42780">
        <v>1941</v>
      </c>
      <c r="C42780">
        <v>16393777</v>
      </c>
    </row>
    <row r="42781" spans="1:3" x14ac:dyDescent="0.3">
      <c r="A42781" t="s">
        <v>2295</v>
      </c>
      <c r="B42781">
        <v>1942</v>
      </c>
      <c r="C42781">
        <v>16809028</v>
      </c>
    </row>
    <row r="42782" spans="1:3" x14ac:dyDescent="0.3">
      <c r="A42782" t="s">
        <v>2295</v>
      </c>
      <c r="B42782">
        <v>1943</v>
      </c>
      <c r="C42782">
        <v>17245124</v>
      </c>
    </row>
    <row r="42783" spans="1:3" x14ac:dyDescent="0.3">
      <c r="A42783" t="s">
        <v>2295</v>
      </c>
      <c r="B42783">
        <v>1944</v>
      </c>
      <c r="C42783">
        <v>17692535</v>
      </c>
    </row>
    <row r="42784" spans="1:3" x14ac:dyDescent="0.3">
      <c r="A42784" t="s">
        <v>2295</v>
      </c>
      <c r="B42784">
        <v>1945</v>
      </c>
      <c r="C42784">
        <v>18151553</v>
      </c>
    </row>
    <row r="42785" spans="1:3" x14ac:dyDescent="0.3">
      <c r="A42785" t="s">
        <v>2295</v>
      </c>
      <c r="B42785">
        <v>1946</v>
      </c>
      <c r="C42785">
        <v>18622480</v>
      </c>
    </row>
    <row r="42786" spans="1:3" x14ac:dyDescent="0.3">
      <c r="A42786" t="s">
        <v>2295</v>
      </c>
      <c r="B42786">
        <v>1947</v>
      </c>
      <c r="C42786">
        <v>19105624</v>
      </c>
    </row>
    <row r="42787" spans="1:3" x14ac:dyDescent="0.3">
      <c r="A42787" t="s">
        <v>2295</v>
      </c>
      <c r="B42787">
        <v>1948</v>
      </c>
      <c r="C42787">
        <v>19601304</v>
      </c>
    </row>
    <row r="42788" spans="1:3" x14ac:dyDescent="0.3">
      <c r="A42788" t="s">
        <v>2295</v>
      </c>
      <c r="B42788">
        <v>1949</v>
      </c>
      <c r="C42788">
        <v>20135603</v>
      </c>
    </row>
    <row r="42789" spans="1:3" x14ac:dyDescent="0.3">
      <c r="A42789" t="s">
        <v>2295</v>
      </c>
      <c r="B42789">
        <v>1950</v>
      </c>
      <c r="C42789">
        <v>20710353</v>
      </c>
    </row>
    <row r="42790" spans="1:3" x14ac:dyDescent="0.3">
      <c r="A42790" t="s">
        <v>2295</v>
      </c>
      <c r="B42790">
        <v>1951</v>
      </c>
      <c r="C42790">
        <v>21263460</v>
      </c>
    </row>
    <row r="42791" spans="1:3" x14ac:dyDescent="0.3">
      <c r="A42791" t="s">
        <v>2295</v>
      </c>
      <c r="B42791">
        <v>1952</v>
      </c>
      <c r="C42791">
        <v>21838302</v>
      </c>
    </row>
    <row r="42792" spans="1:3" x14ac:dyDescent="0.3">
      <c r="A42792" t="s">
        <v>2295</v>
      </c>
      <c r="B42792">
        <v>1953</v>
      </c>
      <c r="C42792">
        <v>22436798</v>
      </c>
    </row>
    <row r="42793" spans="1:3" x14ac:dyDescent="0.3">
      <c r="A42793" t="s">
        <v>2295</v>
      </c>
      <c r="B42793">
        <v>1954</v>
      </c>
      <c r="C42793">
        <v>23060601</v>
      </c>
    </row>
    <row r="42794" spans="1:3" x14ac:dyDescent="0.3">
      <c r="A42794" t="s">
        <v>2295</v>
      </c>
      <c r="B42794">
        <v>1955</v>
      </c>
      <c r="C42794">
        <v>23711122</v>
      </c>
    </row>
    <row r="42795" spans="1:3" x14ac:dyDescent="0.3">
      <c r="A42795" t="s">
        <v>2295</v>
      </c>
      <c r="B42795">
        <v>1956</v>
      </c>
      <c r="C42795">
        <v>24389546</v>
      </c>
    </row>
    <row r="42796" spans="1:3" x14ac:dyDescent="0.3">
      <c r="A42796" t="s">
        <v>2295</v>
      </c>
      <c r="B42796">
        <v>1957</v>
      </c>
      <c r="C42796">
        <v>25096799</v>
      </c>
    </row>
    <row r="42797" spans="1:3" x14ac:dyDescent="0.3">
      <c r="A42797" t="s">
        <v>2295</v>
      </c>
      <c r="B42797">
        <v>1958</v>
      </c>
      <c r="C42797">
        <v>25833567</v>
      </c>
    </row>
    <row r="42798" spans="1:3" x14ac:dyDescent="0.3">
      <c r="A42798" t="s">
        <v>2295</v>
      </c>
      <c r="B42798">
        <v>1959</v>
      </c>
      <c r="C42798">
        <v>26600323</v>
      </c>
    </row>
    <row r="42799" spans="1:3" x14ac:dyDescent="0.3">
      <c r="A42799" t="s">
        <v>2295</v>
      </c>
      <c r="B42799">
        <v>1960</v>
      </c>
      <c r="C42799">
        <v>27397208</v>
      </c>
    </row>
    <row r="42800" spans="1:3" x14ac:dyDescent="0.3">
      <c r="A42800" t="s">
        <v>2295</v>
      </c>
      <c r="B42800">
        <v>1961</v>
      </c>
      <c r="C42800">
        <v>28224186</v>
      </c>
    </row>
    <row r="42801" spans="1:3" x14ac:dyDescent="0.3">
      <c r="A42801" t="s">
        <v>2295</v>
      </c>
      <c r="B42801">
        <v>1962</v>
      </c>
      <c r="C42801">
        <v>29080945</v>
      </c>
    </row>
    <row r="42802" spans="1:3" x14ac:dyDescent="0.3">
      <c r="A42802" t="s">
        <v>2295</v>
      </c>
      <c r="B42802">
        <v>1963</v>
      </c>
      <c r="C42802">
        <v>29966873</v>
      </c>
    </row>
    <row r="42803" spans="1:3" x14ac:dyDescent="0.3">
      <c r="A42803" t="s">
        <v>2295</v>
      </c>
      <c r="B42803">
        <v>1964</v>
      </c>
      <c r="C42803">
        <v>30881136</v>
      </c>
    </row>
    <row r="42804" spans="1:3" x14ac:dyDescent="0.3">
      <c r="A42804" t="s">
        <v>2295</v>
      </c>
      <c r="B42804">
        <v>1965</v>
      </c>
      <c r="C42804">
        <v>31822656</v>
      </c>
    </row>
    <row r="42805" spans="1:3" x14ac:dyDescent="0.3">
      <c r="A42805" t="s">
        <v>2295</v>
      </c>
      <c r="B42805">
        <v>1966</v>
      </c>
      <c r="C42805">
        <v>32789129</v>
      </c>
    </row>
    <row r="42806" spans="1:3" x14ac:dyDescent="0.3">
      <c r="A42806" t="s">
        <v>2295</v>
      </c>
      <c r="B42806">
        <v>1967</v>
      </c>
      <c r="C42806">
        <v>33778804</v>
      </c>
    </row>
    <row r="42807" spans="1:3" x14ac:dyDescent="0.3">
      <c r="A42807" t="s">
        <v>2295</v>
      </c>
      <c r="B42807">
        <v>1968</v>
      </c>
      <c r="C42807">
        <v>34791418</v>
      </c>
    </row>
    <row r="42808" spans="1:3" x14ac:dyDescent="0.3">
      <c r="A42808" t="s">
        <v>2295</v>
      </c>
      <c r="B42808">
        <v>1969</v>
      </c>
      <c r="C42808">
        <v>35827089</v>
      </c>
    </row>
    <row r="42809" spans="1:3" x14ac:dyDescent="0.3">
      <c r="A42809" t="s">
        <v>2295</v>
      </c>
      <c r="B42809">
        <v>1970</v>
      </c>
      <c r="C42809">
        <v>36884525</v>
      </c>
    </row>
    <row r="42810" spans="1:3" x14ac:dyDescent="0.3">
      <c r="A42810" t="s">
        <v>2295</v>
      </c>
      <c r="B42810">
        <v>1971</v>
      </c>
      <c r="C42810">
        <v>37963280</v>
      </c>
    </row>
    <row r="42811" spans="1:3" x14ac:dyDescent="0.3">
      <c r="A42811" t="s">
        <v>2295</v>
      </c>
      <c r="B42811">
        <v>1972</v>
      </c>
      <c r="C42811">
        <v>39058594</v>
      </c>
    </row>
    <row r="42812" spans="1:3" x14ac:dyDescent="0.3">
      <c r="A42812" t="s">
        <v>2295</v>
      </c>
      <c r="B42812">
        <v>1973</v>
      </c>
      <c r="C42812">
        <v>40159581</v>
      </c>
    </row>
    <row r="42813" spans="1:3" x14ac:dyDescent="0.3">
      <c r="A42813" t="s">
        <v>2295</v>
      </c>
      <c r="B42813">
        <v>1974</v>
      </c>
      <c r="C42813">
        <v>41252320</v>
      </c>
    </row>
    <row r="42814" spans="1:3" x14ac:dyDescent="0.3">
      <c r="A42814" t="s">
        <v>2295</v>
      </c>
      <c r="B42814">
        <v>1975</v>
      </c>
      <c r="C42814">
        <v>42326307</v>
      </c>
    </row>
    <row r="42815" spans="1:3" x14ac:dyDescent="0.3">
      <c r="A42815" t="s">
        <v>2295</v>
      </c>
      <c r="B42815">
        <v>1976</v>
      </c>
      <c r="C42815">
        <v>43377270</v>
      </c>
    </row>
    <row r="42816" spans="1:3" x14ac:dyDescent="0.3">
      <c r="A42816" t="s">
        <v>2295</v>
      </c>
      <c r="B42816">
        <v>1977</v>
      </c>
      <c r="C42816">
        <v>44405903</v>
      </c>
    </row>
    <row r="42817" spans="1:3" x14ac:dyDescent="0.3">
      <c r="A42817" t="s">
        <v>2295</v>
      </c>
      <c r="B42817">
        <v>1978</v>
      </c>
      <c r="C42817">
        <v>45413082</v>
      </c>
    </row>
    <row r="42818" spans="1:3" x14ac:dyDescent="0.3">
      <c r="A42818" t="s">
        <v>2295</v>
      </c>
      <c r="B42818">
        <v>1979</v>
      </c>
      <c r="C42818">
        <v>46401750</v>
      </c>
    </row>
    <row r="42819" spans="1:3" x14ac:dyDescent="0.3">
      <c r="A42819" t="s">
        <v>2295</v>
      </c>
      <c r="B42819">
        <v>1980</v>
      </c>
      <c r="C42819">
        <v>47374463</v>
      </c>
    </row>
    <row r="42820" spans="1:3" x14ac:dyDescent="0.3">
      <c r="A42820" t="s">
        <v>2295</v>
      </c>
      <c r="B42820">
        <v>1981</v>
      </c>
      <c r="C42820">
        <v>48326269</v>
      </c>
    </row>
    <row r="42821" spans="1:3" x14ac:dyDescent="0.3">
      <c r="A42821" t="s">
        <v>2295</v>
      </c>
      <c r="B42821">
        <v>1982</v>
      </c>
      <c r="C42821">
        <v>49255889</v>
      </c>
    </row>
    <row r="42822" spans="1:3" x14ac:dyDescent="0.3">
      <c r="A42822" t="s">
        <v>2295</v>
      </c>
      <c r="B42822">
        <v>1983</v>
      </c>
      <c r="C42822">
        <v>50173922</v>
      </c>
    </row>
    <row r="42823" spans="1:3" x14ac:dyDescent="0.3">
      <c r="A42823" t="s">
        <v>2295</v>
      </c>
      <c r="B42823">
        <v>1984</v>
      </c>
      <c r="C42823">
        <v>51094870</v>
      </c>
    </row>
    <row r="42824" spans="1:3" x14ac:dyDescent="0.3">
      <c r="A42824" t="s">
        <v>2295</v>
      </c>
      <c r="B42824">
        <v>1985</v>
      </c>
      <c r="C42824">
        <v>52026901</v>
      </c>
    </row>
    <row r="42825" spans="1:3" x14ac:dyDescent="0.3">
      <c r="A42825" t="s">
        <v>2295</v>
      </c>
      <c r="B42825">
        <v>1986</v>
      </c>
      <c r="C42825">
        <v>52980105</v>
      </c>
    </row>
    <row r="42826" spans="1:3" x14ac:dyDescent="0.3">
      <c r="A42826" t="s">
        <v>2295</v>
      </c>
      <c r="B42826">
        <v>1987</v>
      </c>
      <c r="C42826">
        <v>53945872</v>
      </c>
    </row>
    <row r="42827" spans="1:3" x14ac:dyDescent="0.3">
      <c r="A42827" t="s">
        <v>2295</v>
      </c>
      <c r="B42827">
        <v>1988</v>
      </c>
      <c r="C42827">
        <v>54891520</v>
      </c>
    </row>
    <row r="42828" spans="1:3" x14ac:dyDescent="0.3">
      <c r="A42828" t="s">
        <v>2295</v>
      </c>
      <c r="B42828">
        <v>1989</v>
      </c>
      <c r="C42828">
        <v>55772169</v>
      </c>
    </row>
    <row r="42829" spans="1:3" x14ac:dyDescent="0.3">
      <c r="A42829" t="s">
        <v>2295</v>
      </c>
      <c r="B42829">
        <v>1990</v>
      </c>
      <c r="C42829">
        <v>56558196</v>
      </c>
    </row>
    <row r="42830" spans="1:3" x14ac:dyDescent="0.3">
      <c r="A42830" t="s">
        <v>2295</v>
      </c>
      <c r="B42830">
        <v>1991</v>
      </c>
      <c r="C42830">
        <v>57232471</v>
      </c>
    </row>
    <row r="42831" spans="1:3" x14ac:dyDescent="0.3">
      <c r="A42831" t="s">
        <v>2295</v>
      </c>
      <c r="B42831">
        <v>1992</v>
      </c>
      <c r="C42831">
        <v>57811025</v>
      </c>
    </row>
    <row r="42832" spans="1:3" x14ac:dyDescent="0.3">
      <c r="A42832" t="s">
        <v>2295</v>
      </c>
      <c r="B42832">
        <v>1993</v>
      </c>
      <c r="C42832">
        <v>58337773</v>
      </c>
    </row>
    <row r="42833" spans="1:3" x14ac:dyDescent="0.3">
      <c r="A42833" t="s">
        <v>2295</v>
      </c>
      <c r="B42833">
        <v>1994</v>
      </c>
      <c r="C42833">
        <v>58875275</v>
      </c>
    </row>
    <row r="42834" spans="1:3" x14ac:dyDescent="0.3">
      <c r="A42834" t="s">
        <v>2295</v>
      </c>
      <c r="B42834">
        <v>1995</v>
      </c>
      <c r="C42834">
        <v>59467272</v>
      </c>
    </row>
    <row r="42835" spans="1:3" x14ac:dyDescent="0.3">
      <c r="A42835" t="s">
        <v>2295</v>
      </c>
      <c r="B42835">
        <v>1996</v>
      </c>
      <c r="C42835">
        <v>60130190</v>
      </c>
    </row>
    <row r="42836" spans="1:3" x14ac:dyDescent="0.3">
      <c r="A42836" t="s">
        <v>2295</v>
      </c>
      <c r="B42836">
        <v>1997</v>
      </c>
      <c r="C42836">
        <v>60846588</v>
      </c>
    </row>
    <row r="42837" spans="1:3" x14ac:dyDescent="0.3">
      <c r="A42837" t="s">
        <v>2295</v>
      </c>
      <c r="B42837">
        <v>1998</v>
      </c>
      <c r="C42837">
        <v>61585103</v>
      </c>
    </row>
    <row r="42838" spans="1:3" x14ac:dyDescent="0.3">
      <c r="A42838" t="s">
        <v>2295</v>
      </c>
      <c r="B42838">
        <v>1999</v>
      </c>
      <c r="C42838">
        <v>62298569</v>
      </c>
    </row>
    <row r="42839" spans="1:3" x14ac:dyDescent="0.3">
      <c r="A42839" t="s">
        <v>2295</v>
      </c>
      <c r="B42839">
        <v>2000</v>
      </c>
      <c r="C42839">
        <v>62952639</v>
      </c>
    </row>
    <row r="42840" spans="1:3" x14ac:dyDescent="0.3">
      <c r="A42840" t="s">
        <v>2295</v>
      </c>
      <c r="B42840">
        <v>2001</v>
      </c>
      <c r="C42840">
        <v>63539190</v>
      </c>
    </row>
    <row r="42841" spans="1:3" x14ac:dyDescent="0.3">
      <c r="A42841" t="s">
        <v>2295</v>
      </c>
      <c r="B42841">
        <v>2002</v>
      </c>
      <c r="C42841">
        <v>64069093</v>
      </c>
    </row>
    <row r="42842" spans="1:3" x14ac:dyDescent="0.3">
      <c r="A42842" t="s">
        <v>2295</v>
      </c>
      <c r="B42842">
        <v>2003</v>
      </c>
      <c r="C42842">
        <v>64549867</v>
      </c>
    </row>
    <row r="42843" spans="1:3" x14ac:dyDescent="0.3">
      <c r="A42843" t="s">
        <v>2295</v>
      </c>
      <c r="B42843">
        <v>2004</v>
      </c>
      <c r="C42843">
        <v>64995303</v>
      </c>
    </row>
    <row r="42844" spans="1:3" x14ac:dyDescent="0.3">
      <c r="A42844" t="s">
        <v>2295</v>
      </c>
      <c r="B42844">
        <v>2005</v>
      </c>
      <c r="C42844">
        <v>65416189</v>
      </c>
    </row>
    <row r="42845" spans="1:3" x14ac:dyDescent="0.3">
      <c r="A42845" t="s">
        <v>2295</v>
      </c>
      <c r="B42845">
        <v>2006</v>
      </c>
      <c r="C42845">
        <v>65812539</v>
      </c>
    </row>
    <row r="42846" spans="1:3" x14ac:dyDescent="0.3">
      <c r="A42846" t="s">
        <v>2295</v>
      </c>
      <c r="B42846">
        <v>2007</v>
      </c>
      <c r="C42846">
        <v>66182064</v>
      </c>
    </row>
    <row r="42847" spans="1:3" x14ac:dyDescent="0.3">
      <c r="A42847" t="s">
        <v>2295</v>
      </c>
      <c r="B42847">
        <v>2008</v>
      </c>
      <c r="C42847">
        <v>66530979</v>
      </c>
    </row>
    <row r="42848" spans="1:3" x14ac:dyDescent="0.3">
      <c r="A42848" t="s">
        <v>2295</v>
      </c>
      <c r="B42848">
        <v>2009</v>
      </c>
      <c r="C42848">
        <v>66866834</v>
      </c>
    </row>
    <row r="42849" spans="1:3" x14ac:dyDescent="0.3">
      <c r="A42849" t="s">
        <v>2295</v>
      </c>
      <c r="B42849">
        <v>2010</v>
      </c>
      <c r="C42849">
        <v>67195032</v>
      </c>
    </row>
    <row r="42850" spans="1:3" x14ac:dyDescent="0.3">
      <c r="A42850" t="s">
        <v>2295</v>
      </c>
      <c r="B42850">
        <v>2011</v>
      </c>
      <c r="C42850">
        <v>67518379</v>
      </c>
    </row>
    <row r="42851" spans="1:3" x14ac:dyDescent="0.3">
      <c r="A42851" t="s">
        <v>2295</v>
      </c>
      <c r="B42851">
        <v>2012</v>
      </c>
      <c r="C42851">
        <v>67835969</v>
      </c>
    </row>
    <row r="42852" spans="1:3" x14ac:dyDescent="0.3">
      <c r="A42852" t="s">
        <v>2295</v>
      </c>
      <c r="B42852">
        <v>2013</v>
      </c>
      <c r="C42852">
        <v>68144519</v>
      </c>
    </row>
    <row r="42853" spans="1:3" x14ac:dyDescent="0.3">
      <c r="A42853" t="s">
        <v>2295</v>
      </c>
      <c r="B42853">
        <v>2014</v>
      </c>
      <c r="C42853">
        <v>68438748</v>
      </c>
    </row>
    <row r="42854" spans="1:3" x14ac:dyDescent="0.3">
      <c r="A42854" t="s">
        <v>2295</v>
      </c>
      <c r="B42854">
        <v>2015</v>
      </c>
      <c r="C42854">
        <v>68714519</v>
      </c>
    </row>
    <row r="42855" spans="1:3" x14ac:dyDescent="0.3">
      <c r="A42855" t="s">
        <v>2295</v>
      </c>
      <c r="B42855">
        <v>2016</v>
      </c>
      <c r="C42855">
        <v>68971313</v>
      </c>
    </row>
    <row r="42856" spans="1:3" x14ac:dyDescent="0.3">
      <c r="A42856" t="s">
        <v>2295</v>
      </c>
      <c r="B42856">
        <v>2017</v>
      </c>
      <c r="C42856">
        <v>69209817</v>
      </c>
    </row>
    <row r="42857" spans="1:3" x14ac:dyDescent="0.3">
      <c r="A42857" t="s">
        <v>2295</v>
      </c>
      <c r="B42857">
        <v>2018</v>
      </c>
      <c r="C42857">
        <v>69428454</v>
      </c>
    </row>
    <row r="42858" spans="1:3" x14ac:dyDescent="0.3">
      <c r="A42858" t="s">
        <v>2295</v>
      </c>
      <c r="B42858">
        <v>2019</v>
      </c>
      <c r="C42858">
        <v>69625581</v>
      </c>
    </row>
    <row r="42859" spans="1:3" x14ac:dyDescent="0.3">
      <c r="A42859" t="s">
        <v>2295</v>
      </c>
      <c r="B42859">
        <v>2020</v>
      </c>
      <c r="C42859">
        <v>69799978</v>
      </c>
    </row>
    <row r="42860" spans="1:3" x14ac:dyDescent="0.3">
      <c r="A42860" t="s">
        <v>2295</v>
      </c>
      <c r="B42860">
        <v>2021</v>
      </c>
      <c r="C42860">
        <v>69950844</v>
      </c>
    </row>
    <row r="42861" spans="1:3" x14ac:dyDescent="0.3">
      <c r="A42861" t="s">
        <v>2296</v>
      </c>
      <c r="B42861">
        <v>1800</v>
      </c>
      <c r="C42861">
        <v>137262</v>
      </c>
    </row>
    <row r="42862" spans="1:3" x14ac:dyDescent="0.3">
      <c r="A42862" t="s">
        <v>2296</v>
      </c>
      <c r="B42862">
        <v>1801</v>
      </c>
      <c r="C42862">
        <v>137262</v>
      </c>
    </row>
    <row r="42863" spans="1:3" x14ac:dyDescent="0.3">
      <c r="A42863" t="s">
        <v>2296</v>
      </c>
      <c r="B42863">
        <v>1802</v>
      </c>
      <c r="C42863">
        <v>137262</v>
      </c>
    </row>
    <row r="42864" spans="1:3" x14ac:dyDescent="0.3">
      <c r="A42864" t="s">
        <v>2296</v>
      </c>
      <c r="B42864">
        <v>1803</v>
      </c>
      <c r="C42864">
        <v>137262</v>
      </c>
    </row>
    <row r="42865" spans="1:3" x14ac:dyDescent="0.3">
      <c r="A42865" t="s">
        <v>2296</v>
      </c>
      <c r="B42865">
        <v>1804</v>
      </c>
      <c r="C42865">
        <v>137262</v>
      </c>
    </row>
    <row r="42866" spans="1:3" x14ac:dyDescent="0.3">
      <c r="A42866" t="s">
        <v>2296</v>
      </c>
      <c r="B42866">
        <v>1805</v>
      </c>
      <c r="C42866">
        <v>137262</v>
      </c>
    </row>
    <row r="42867" spans="1:3" x14ac:dyDescent="0.3">
      <c r="A42867" t="s">
        <v>2296</v>
      </c>
      <c r="B42867">
        <v>1806</v>
      </c>
      <c r="C42867">
        <v>137262</v>
      </c>
    </row>
    <row r="42868" spans="1:3" x14ac:dyDescent="0.3">
      <c r="A42868" t="s">
        <v>2296</v>
      </c>
      <c r="B42868">
        <v>1807</v>
      </c>
      <c r="C42868">
        <v>137262</v>
      </c>
    </row>
    <row r="42869" spans="1:3" x14ac:dyDescent="0.3">
      <c r="A42869" t="s">
        <v>2296</v>
      </c>
      <c r="B42869">
        <v>1808</v>
      </c>
      <c r="C42869">
        <v>137262</v>
      </c>
    </row>
    <row r="42870" spans="1:3" x14ac:dyDescent="0.3">
      <c r="A42870" t="s">
        <v>2296</v>
      </c>
      <c r="B42870">
        <v>1809</v>
      </c>
      <c r="C42870">
        <v>137262</v>
      </c>
    </row>
    <row r="42871" spans="1:3" x14ac:dyDescent="0.3">
      <c r="A42871" t="s">
        <v>2296</v>
      </c>
      <c r="B42871">
        <v>1810</v>
      </c>
      <c r="C42871">
        <v>137262</v>
      </c>
    </row>
    <row r="42872" spans="1:3" x14ac:dyDescent="0.3">
      <c r="A42872" t="s">
        <v>2296</v>
      </c>
      <c r="B42872">
        <v>1811</v>
      </c>
      <c r="C42872">
        <v>137262</v>
      </c>
    </row>
    <row r="42873" spans="1:3" x14ac:dyDescent="0.3">
      <c r="A42873" t="s">
        <v>2296</v>
      </c>
      <c r="B42873">
        <v>1812</v>
      </c>
      <c r="C42873">
        <v>137262</v>
      </c>
    </row>
    <row r="42874" spans="1:3" x14ac:dyDescent="0.3">
      <c r="A42874" t="s">
        <v>2296</v>
      </c>
      <c r="B42874">
        <v>1813</v>
      </c>
      <c r="C42874">
        <v>137262</v>
      </c>
    </row>
    <row r="42875" spans="1:3" x14ac:dyDescent="0.3">
      <c r="A42875" t="s">
        <v>2296</v>
      </c>
      <c r="B42875">
        <v>1814</v>
      </c>
      <c r="C42875">
        <v>137262</v>
      </c>
    </row>
    <row r="42876" spans="1:3" x14ac:dyDescent="0.3">
      <c r="A42876" t="s">
        <v>2296</v>
      </c>
      <c r="B42876">
        <v>1815</v>
      </c>
      <c r="C42876">
        <v>137262</v>
      </c>
    </row>
    <row r="42877" spans="1:3" x14ac:dyDescent="0.3">
      <c r="A42877" t="s">
        <v>2296</v>
      </c>
      <c r="B42877">
        <v>1816</v>
      </c>
      <c r="C42877">
        <v>137262</v>
      </c>
    </row>
    <row r="42878" spans="1:3" x14ac:dyDescent="0.3">
      <c r="A42878" t="s">
        <v>2296</v>
      </c>
      <c r="B42878">
        <v>1817</v>
      </c>
      <c r="C42878">
        <v>137262</v>
      </c>
    </row>
    <row r="42879" spans="1:3" x14ac:dyDescent="0.3">
      <c r="A42879" t="s">
        <v>2296</v>
      </c>
      <c r="B42879">
        <v>1818</v>
      </c>
      <c r="C42879">
        <v>137262</v>
      </c>
    </row>
    <row r="42880" spans="1:3" x14ac:dyDescent="0.3">
      <c r="A42880" t="s">
        <v>2296</v>
      </c>
      <c r="B42880">
        <v>1819</v>
      </c>
      <c r="C42880">
        <v>137625</v>
      </c>
    </row>
    <row r="42881" spans="1:3" x14ac:dyDescent="0.3">
      <c r="A42881" t="s">
        <v>2296</v>
      </c>
      <c r="B42881">
        <v>1820</v>
      </c>
      <c r="C42881">
        <v>138356</v>
      </c>
    </row>
    <row r="42882" spans="1:3" x14ac:dyDescent="0.3">
      <c r="A42882" t="s">
        <v>2296</v>
      </c>
      <c r="B42882">
        <v>1821</v>
      </c>
      <c r="C42882">
        <v>139460</v>
      </c>
    </row>
    <row r="42883" spans="1:3" x14ac:dyDescent="0.3">
      <c r="A42883" t="s">
        <v>2296</v>
      </c>
      <c r="B42883">
        <v>1822</v>
      </c>
      <c r="C42883">
        <v>140942</v>
      </c>
    </row>
    <row r="42884" spans="1:3" x14ac:dyDescent="0.3">
      <c r="A42884" t="s">
        <v>2296</v>
      </c>
      <c r="B42884">
        <v>1823</v>
      </c>
      <c r="C42884">
        <v>142807</v>
      </c>
    </row>
    <row r="42885" spans="1:3" x14ac:dyDescent="0.3">
      <c r="A42885" t="s">
        <v>2296</v>
      </c>
      <c r="B42885">
        <v>1824</v>
      </c>
      <c r="C42885">
        <v>144696</v>
      </c>
    </row>
    <row r="42886" spans="1:3" x14ac:dyDescent="0.3">
      <c r="A42886" t="s">
        <v>2296</v>
      </c>
      <c r="B42886">
        <v>1825</v>
      </c>
      <c r="C42886">
        <v>146610</v>
      </c>
    </row>
    <row r="42887" spans="1:3" x14ac:dyDescent="0.3">
      <c r="A42887" t="s">
        <v>2296</v>
      </c>
      <c r="B42887">
        <v>1826</v>
      </c>
      <c r="C42887">
        <v>148549</v>
      </c>
    </row>
    <row r="42888" spans="1:3" x14ac:dyDescent="0.3">
      <c r="A42888" t="s">
        <v>2296</v>
      </c>
      <c r="B42888">
        <v>1827</v>
      </c>
      <c r="C42888">
        <v>150515</v>
      </c>
    </row>
    <row r="42889" spans="1:3" x14ac:dyDescent="0.3">
      <c r="A42889" t="s">
        <v>2296</v>
      </c>
      <c r="B42889">
        <v>1828</v>
      </c>
      <c r="C42889">
        <v>152506</v>
      </c>
    </row>
    <row r="42890" spans="1:3" x14ac:dyDescent="0.3">
      <c r="A42890" t="s">
        <v>2296</v>
      </c>
      <c r="B42890">
        <v>1829</v>
      </c>
      <c r="C42890">
        <v>154523</v>
      </c>
    </row>
    <row r="42891" spans="1:3" x14ac:dyDescent="0.3">
      <c r="A42891" t="s">
        <v>2296</v>
      </c>
      <c r="B42891">
        <v>1830</v>
      </c>
      <c r="C42891">
        <v>156567</v>
      </c>
    </row>
    <row r="42892" spans="1:3" x14ac:dyDescent="0.3">
      <c r="A42892" t="s">
        <v>2296</v>
      </c>
      <c r="B42892">
        <v>1831</v>
      </c>
      <c r="C42892">
        <v>158639</v>
      </c>
    </row>
    <row r="42893" spans="1:3" x14ac:dyDescent="0.3">
      <c r="A42893" t="s">
        <v>2296</v>
      </c>
      <c r="B42893">
        <v>1832</v>
      </c>
      <c r="C42893">
        <v>160737</v>
      </c>
    </row>
    <row r="42894" spans="1:3" x14ac:dyDescent="0.3">
      <c r="A42894" t="s">
        <v>2296</v>
      </c>
      <c r="B42894">
        <v>1833</v>
      </c>
      <c r="C42894">
        <v>162864</v>
      </c>
    </row>
    <row r="42895" spans="1:3" x14ac:dyDescent="0.3">
      <c r="A42895" t="s">
        <v>2296</v>
      </c>
      <c r="B42895">
        <v>1834</v>
      </c>
      <c r="C42895">
        <v>165018</v>
      </c>
    </row>
    <row r="42896" spans="1:3" x14ac:dyDescent="0.3">
      <c r="A42896" t="s">
        <v>2296</v>
      </c>
      <c r="B42896">
        <v>1835</v>
      </c>
      <c r="C42896">
        <v>167201</v>
      </c>
    </row>
    <row r="42897" spans="1:3" x14ac:dyDescent="0.3">
      <c r="A42897" t="s">
        <v>2296</v>
      </c>
      <c r="B42897">
        <v>1836</v>
      </c>
      <c r="C42897">
        <v>169413</v>
      </c>
    </row>
    <row r="42898" spans="1:3" x14ac:dyDescent="0.3">
      <c r="A42898" t="s">
        <v>2296</v>
      </c>
      <c r="B42898">
        <v>1837</v>
      </c>
      <c r="C42898">
        <v>171654</v>
      </c>
    </row>
    <row r="42899" spans="1:3" x14ac:dyDescent="0.3">
      <c r="A42899" t="s">
        <v>2296</v>
      </c>
      <c r="B42899">
        <v>1838</v>
      </c>
      <c r="C42899">
        <v>173925</v>
      </c>
    </row>
    <row r="42900" spans="1:3" x14ac:dyDescent="0.3">
      <c r="A42900" t="s">
        <v>2296</v>
      </c>
      <c r="B42900">
        <v>1839</v>
      </c>
      <c r="C42900">
        <v>176226</v>
      </c>
    </row>
    <row r="42901" spans="1:3" x14ac:dyDescent="0.3">
      <c r="A42901" t="s">
        <v>2296</v>
      </c>
      <c r="B42901">
        <v>1840</v>
      </c>
      <c r="C42901">
        <v>178557</v>
      </c>
    </row>
    <row r="42902" spans="1:3" x14ac:dyDescent="0.3">
      <c r="A42902" t="s">
        <v>2296</v>
      </c>
      <c r="B42902">
        <v>1841</v>
      </c>
      <c r="C42902">
        <v>180919</v>
      </c>
    </row>
    <row r="42903" spans="1:3" x14ac:dyDescent="0.3">
      <c r="A42903" t="s">
        <v>2296</v>
      </c>
      <c r="B42903">
        <v>1842</v>
      </c>
      <c r="C42903">
        <v>183313</v>
      </c>
    </row>
    <row r="42904" spans="1:3" x14ac:dyDescent="0.3">
      <c r="A42904" t="s">
        <v>2296</v>
      </c>
      <c r="B42904">
        <v>1843</v>
      </c>
      <c r="C42904">
        <v>185738</v>
      </c>
    </row>
    <row r="42905" spans="1:3" x14ac:dyDescent="0.3">
      <c r="A42905" t="s">
        <v>2296</v>
      </c>
      <c r="B42905">
        <v>1844</v>
      </c>
      <c r="C42905">
        <v>188195</v>
      </c>
    </row>
    <row r="42906" spans="1:3" x14ac:dyDescent="0.3">
      <c r="A42906" t="s">
        <v>2296</v>
      </c>
      <c r="B42906">
        <v>1845</v>
      </c>
      <c r="C42906">
        <v>190685</v>
      </c>
    </row>
    <row r="42907" spans="1:3" x14ac:dyDescent="0.3">
      <c r="A42907" t="s">
        <v>2296</v>
      </c>
      <c r="B42907">
        <v>1846</v>
      </c>
      <c r="C42907">
        <v>193207</v>
      </c>
    </row>
    <row r="42908" spans="1:3" x14ac:dyDescent="0.3">
      <c r="A42908" t="s">
        <v>2296</v>
      </c>
      <c r="B42908">
        <v>1847</v>
      </c>
      <c r="C42908">
        <v>195763</v>
      </c>
    </row>
    <row r="42909" spans="1:3" x14ac:dyDescent="0.3">
      <c r="A42909" t="s">
        <v>2296</v>
      </c>
      <c r="B42909">
        <v>1848</v>
      </c>
      <c r="C42909">
        <v>198353</v>
      </c>
    </row>
    <row r="42910" spans="1:3" x14ac:dyDescent="0.3">
      <c r="A42910" t="s">
        <v>2296</v>
      </c>
      <c r="B42910">
        <v>1849</v>
      </c>
      <c r="C42910">
        <v>200977</v>
      </c>
    </row>
    <row r="42911" spans="1:3" x14ac:dyDescent="0.3">
      <c r="A42911" t="s">
        <v>2296</v>
      </c>
      <c r="B42911">
        <v>1850</v>
      </c>
      <c r="C42911">
        <v>203636</v>
      </c>
    </row>
    <row r="42912" spans="1:3" x14ac:dyDescent="0.3">
      <c r="A42912" t="s">
        <v>2296</v>
      </c>
      <c r="B42912">
        <v>1851</v>
      </c>
      <c r="C42912">
        <v>206109</v>
      </c>
    </row>
    <row r="42913" spans="1:3" x14ac:dyDescent="0.3">
      <c r="A42913" t="s">
        <v>2296</v>
      </c>
      <c r="B42913">
        <v>1852</v>
      </c>
      <c r="C42913">
        <v>208612</v>
      </c>
    </row>
    <row r="42914" spans="1:3" x14ac:dyDescent="0.3">
      <c r="A42914" t="s">
        <v>2296</v>
      </c>
      <c r="B42914">
        <v>1853</v>
      </c>
      <c r="C42914">
        <v>211145</v>
      </c>
    </row>
    <row r="42915" spans="1:3" x14ac:dyDescent="0.3">
      <c r="A42915" t="s">
        <v>2296</v>
      </c>
      <c r="B42915">
        <v>1854</v>
      </c>
      <c r="C42915">
        <v>213709</v>
      </c>
    </row>
    <row r="42916" spans="1:3" x14ac:dyDescent="0.3">
      <c r="A42916" t="s">
        <v>2296</v>
      </c>
      <c r="B42916">
        <v>1855</v>
      </c>
      <c r="C42916">
        <v>216304</v>
      </c>
    </row>
    <row r="42917" spans="1:3" x14ac:dyDescent="0.3">
      <c r="A42917" t="s">
        <v>2296</v>
      </c>
      <c r="B42917">
        <v>1856</v>
      </c>
      <c r="C42917">
        <v>218930</v>
      </c>
    </row>
    <row r="42918" spans="1:3" x14ac:dyDescent="0.3">
      <c r="A42918" t="s">
        <v>2296</v>
      </c>
      <c r="B42918">
        <v>1857</v>
      </c>
      <c r="C42918">
        <v>221588</v>
      </c>
    </row>
    <row r="42919" spans="1:3" x14ac:dyDescent="0.3">
      <c r="A42919" t="s">
        <v>2296</v>
      </c>
      <c r="B42919">
        <v>1858</v>
      </c>
      <c r="C42919">
        <v>224277</v>
      </c>
    </row>
    <row r="42920" spans="1:3" x14ac:dyDescent="0.3">
      <c r="A42920" t="s">
        <v>2296</v>
      </c>
      <c r="B42920">
        <v>1859</v>
      </c>
      <c r="C42920">
        <v>226999</v>
      </c>
    </row>
    <row r="42921" spans="1:3" x14ac:dyDescent="0.3">
      <c r="A42921" t="s">
        <v>2296</v>
      </c>
      <c r="B42921">
        <v>1860</v>
      </c>
      <c r="C42921">
        <v>229754</v>
      </c>
    </row>
    <row r="42922" spans="1:3" x14ac:dyDescent="0.3">
      <c r="A42922" t="s">
        <v>2296</v>
      </c>
      <c r="B42922">
        <v>1861</v>
      </c>
      <c r="C42922">
        <v>232542</v>
      </c>
    </row>
    <row r="42923" spans="1:3" x14ac:dyDescent="0.3">
      <c r="A42923" t="s">
        <v>2296</v>
      </c>
      <c r="B42923">
        <v>1862</v>
      </c>
      <c r="C42923">
        <v>235363</v>
      </c>
    </row>
    <row r="42924" spans="1:3" x14ac:dyDescent="0.3">
      <c r="A42924" t="s">
        <v>2296</v>
      </c>
      <c r="B42924">
        <v>1863</v>
      </c>
      <c r="C42924">
        <v>238219</v>
      </c>
    </row>
    <row r="42925" spans="1:3" x14ac:dyDescent="0.3">
      <c r="A42925" t="s">
        <v>2296</v>
      </c>
      <c r="B42925">
        <v>1864</v>
      </c>
      <c r="C42925">
        <v>241108</v>
      </c>
    </row>
    <row r="42926" spans="1:3" x14ac:dyDescent="0.3">
      <c r="A42926" t="s">
        <v>2296</v>
      </c>
      <c r="B42926">
        <v>1865</v>
      </c>
      <c r="C42926">
        <v>244033</v>
      </c>
    </row>
    <row r="42927" spans="1:3" x14ac:dyDescent="0.3">
      <c r="A42927" t="s">
        <v>2296</v>
      </c>
      <c r="B42927">
        <v>1866</v>
      </c>
      <c r="C42927">
        <v>246993</v>
      </c>
    </row>
    <row r="42928" spans="1:3" x14ac:dyDescent="0.3">
      <c r="A42928" t="s">
        <v>2296</v>
      </c>
      <c r="B42928">
        <v>1867</v>
      </c>
      <c r="C42928">
        <v>249988</v>
      </c>
    </row>
    <row r="42929" spans="1:3" x14ac:dyDescent="0.3">
      <c r="A42929" t="s">
        <v>2296</v>
      </c>
      <c r="B42929">
        <v>1868</v>
      </c>
      <c r="C42929">
        <v>253019</v>
      </c>
    </row>
    <row r="42930" spans="1:3" x14ac:dyDescent="0.3">
      <c r="A42930" t="s">
        <v>2296</v>
      </c>
      <c r="B42930">
        <v>1869</v>
      </c>
      <c r="C42930">
        <v>256087</v>
      </c>
    </row>
    <row r="42931" spans="1:3" x14ac:dyDescent="0.3">
      <c r="A42931" t="s">
        <v>2296</v>
      </c>
      <c r="B42931">
        <v>1870</v>
      </c>
      <c r="C42931">
        <v>259192</v>
      </c>
    </row>
    <row r="42932" spans="1:3" x14ac:dyDescent="0.3">
      <c r="A42932" t="s">
        <v>2296</v>
      </c>
      <c r="B42932">
        <v>1871</v>
      </c>
      <c r="C42932">
        <v>262334</v>
      </c>
    </row>
    <row r="42933" spans="1:3" x14ac:dyDescent="0.3">
      <c r="A42933" t="s">
        <v>2296</v>
      </c>
      <c r="B42933">
        <v>1872</v>
      </c>
      <c r="C42933">
        <v>265514</v>
      </c>
    </row>
    <row r="42934" spans="1:3" x14ac:dyDescent="0.3">
      <c r="A42934" t="s">
        <v>2296</v>
      </c>
      <c r="B42934">
        <v>1873</v>
      </c>
      <c r="C42934">
        <v>268732</v>
      </c>
    </row>
    <row r="42935" spans="1:3" x14ac:dyDescent="0.3">
      <c r="A42935" t="s">
        <v>2296</v>
      </c>
      <c r="B42935">
        <v>1874</v>
      </c>
      <c r="C42935">
        <v>271988</v>
      </c>
    </row>
    <row r="42936" spans="1:3" x14ac:dyDescent="0.3">
      <c r="A42936" t="s">
        <v>2296</v>
      </c>
      <c r="B42936">
        <v>1875</v>
      </c>
      <c r="C42936">
        <v>275284</v>
      </c>
    </row>
    <row r="42937" spans="1:3" x14ac:dyDescent="0.3">
      <c r="A42937" t="s">
        <v>2296</v>
      </c>
      <c r="B42937">
        <v>1876</v>
      </c>
      <c r="C42937">
        <v>278620</v>
      </c>
    </row>
    <row r="42938" spans="1:3" x14ac:dyDescent="0.3">
      <c r="A42938" t="s">
        <v>2296</v>
      </c>
      <c r="B42938">
        <v>1877</v>
      </c>
      <c r="C42938">
        <v>281995</v>
      </c>
    </row>
    <row r="42939" spans="1:3" x14ac:dyDescent="0.3">
      <c r="A42939" t="s">
        <v>2296</v>
      </c>
      <c r="B42939">
        <v>1878</v>
      </c>
      <c r="C42939">
        <v>285411</v>
      </c>
    </row>
    <row r="42940" spans="1:3" x14ac:dyDescent="0.3">
      <c r="A42940" t="s">
        <v>2296</v>
      </c>
      <c r="B42940">
        <v>1879</v>
      </c>
      <c r="C42940">
        <v>288452</v>
      </c>
    </row>
    <row r="42941" spans="1:3" x14ac:dyDescent="0.3">
      <c r="A42941" t="s">
        <v>2296</v>
      </c>
      <c r="B42941">
        <v>1880</v>
      </c>
      <c r="C42941">
        <v>291112</v>
      </c>
    </row>
    <row r="42942" spans="1:3" x14ac:dyDescent="0.3">
      <c r="A42942" t="s">
        <v>2296</v>
      </c>
      <c r="B42942">
        <v>1881</v>
      </c>
      <c r="C42942">
        <v>293384</v>
      </c>
    </row>
    <row r="42943" spans="1:3" x14ac:dyDescent="0.3">
      <c r="A42943" t="s">
        <v>2296</v>
      </c>
      <c r="B42943">
        <v>1882</v>
      </c>
      <c r="C42943">
        <v>295263</v>
      </c>
    </row>
    <row r="42944" spans="1:3" x14ac:dyDescent="0.3">
      <c r="A42944" t="s">
        <v>2296</v>
      </c>
      <c r="B42944">
        <v>1883</v>
      </c>
      <c r="C42944">
        <v>296741</v>
      </c>
    </row>
    <row r="42945" spans="1:3" x14ac:dyDescent="0.3">
      <c r="A42945" t="s">
        <v>2296</v>
      </c>
      <c r="B42945">
        <v>1884</v>
      </c>
      <c r="C42945">
        <v>298226</v>
      </c>
    </row>
    <row r="42946" spans="1:3" x14ac:dyDescent="0.3">
      <c r="A42946" t="s">
        <v>2296</v>
      </c>
      <c r="B42946">
        <v>1885</v>
      </c>
      <c r="C42946">
        <v>299719</v>
      </c>
    </row>
    <row r="42947" spans="1:3" x14ac:dyDescent="0.3">
      <c r="A42947" t="s">
        <v>2296</v>
      </c>
      <c r="B42947">
        <v>1886</v>
      </c>
      <c r="C42947">
        <v>301218</v>
      </c>
    </row>
    <row r="42948" spans="1:3" x14ac:dyDescent="0.3">
      <c r="A42948" t="s">
        <v>2296</v>
      </c>
      <c r="B42948">
        <v>1887</v>
      </c>
      <c r="C42948">
        <v>302725</v>
      </c>
    </row>
    <row r="42949" spans="1:3" x14ac:dyDescent="0.3">
      <c r="A42949" t="s">
        <v>2296</v>
      </c>
      <c r="B42949">
        <v>1888</v>
      </c>
      <c r="C42949">
        <v>304238</v>
      </c>
    </row>
    <row r="42950" spans="1:3" x14ac:dyDescent="0.3">
      <c r="A42950" t="s">
        <v>2296</v>
      </c>
      <c r="B42950">
        <v>1889</v>
      </c>
      <c r="C42950">
        <v>305882</v>
      </c>
    </row>
    <row r="42951" spans="1:3" x14ac:dyDescent="0.3">
      <c r="A42951" t="s">
        <v>2296</v>
      </c>
      <c r="B42951">
        <v>1890</v>
      </c>
      <c r="C42951">
        <v>307656</v>
      </c>
    </row>
    <row r="42952" spans="1:3" x14ac:dyDescent="0.3">
      <c r="A42952" t="s">
        <v>2296</v>
      </c>
      <c r="B42952">
        <v>1891</v>
      </c>
      <c r="C42952">
        <v>309562</v>
      </c>
    </row>
    <row r="42953" spans="1:3" x14ac:dyDescent="0.3">
      <c r="A42953" t="s">
        <v>2296</v>
      </c>
      <c r="B42953">
        <v>1892</v>
      </c>
      <c r="C42953">
        <v>311602</v>
      </c>
    </row>
    <row r="42954" spans="1:3" x14ac:dyDescent="0.3">
      <c r="A42954" t="s">
        <v>2296</v>
      </c>
      <c r="B42954">
        <v>1893</v>
      </c>
      <c r="C42954">
        <v>313778</v>
      </c>
    </row>
    <row r="42955" spans="1:3" x14ac:dyDescent="0.3">
      <c r="A42955" t="s">
        <v>2296</v>
      </c>
      <c r="B42955">
        <v>1894</v>
      </c>
      <c r="C42955">
        <v>315968</v>
      </c>
    </row>
    <row r="42956" spans="1:3" x14ac:dyDescent="0.3">
      <c r="A42956" t="s">
        <v>2296</v>
      </c>
      <c r="B42956">
        <v>1895</v>
      </c>
      <c r="C42956">
        <v>318172</v>
      </c>
    </row>
    <row r="42957" spans="1:3" x14ac:dyDescent="0.3">
      <c r="A42957" t="s">
        <v>2296</v>
      </c>
      <c r="B42957">
        <v>1896</v>
      </c>
      <c r="C42957">
        <v>320392</v>
      </c>
    </row>
    <row r="42958" spans="1:3" x14ac:dyDescent="0.3">
      <c r="A42958" t="s">
        <v>2296</v>
      </c>
      <c r="B42958">
        <v>1897</v>
      </c>
      <c r="C42958">
        <v>322627</v>
      </c>
    </row>
    <row r="42959" spans="1:3" x14ac:dyDescent="0.3">
      <c r="A42959" t="s">
        <v>2296</v>
      </c>
      <c r="B42959">
        <v>1898</v>
      </c>
      <c r="C42959">
        <v>324877</v>
      </c>
    </row>
    <row r="42960" spans="1:3" x14ac:dyDescent="0.3">
      <c r="A42960" t="s">
        <v>2296</v>
      </c>
      <c r="B42960">
        <v>1899</v>
      </c>
      <c r="C42960">
        <v>327120</v>
      </c>
    </row>
    <row r="42961" spans="1:3" x14ac:dyDescent="0.3">
      <c r="A42961" t="s">
        <v>2296</v>
      </c>
      <c r="B42961">
        <v>1900</v>
      </c>
      <c r="C42961">
        <v>329356</v>
      </c>
    </row>
    <row r="42962" spans="1:3" x14ac:dyDescent="0.3">
      <c r="A42962" t="s">
        <v>2296</v>
      </c>
      <c r="B42962">
        <v>1901</v>
      </c>
      <c r="C42962">
        <v>331584</v>
      </c>
    </row>
    <row r="42963" spans="1:3" x14ac:dyDescent="0.3">
      <c r="A42963" t="s">
        <v>2296</v>
      </c>
      <c r="B42963">
        <v>1902</v>
      </c>
      <c r="C42963">
        <v>333804</v>
      </c>
    </row>
    <row r="42964" spans="1:3" x14ac:dyDescent="0.3">
      <c r="A42964" t="s">
        <v>2296</v>
      </c>
      <c r="B42964">
        <v>1903</v>
      </c>
      <c r="C42964">
        <v>336017</v>
      </c>
    </row>
    <row r="42965" spans="1:3" x14ac:dyDescent="0.3">
      <c r="A42965" t="s">
        <v>2296</v>
      </c>
      <c r="B42965">
        <v>1904</v>
      </c>
      <c r="C42965">
        <v>338244</v>
      </c>
    </row>
    <row r="42966" spans="1:3" x14ac:dyDescent="0.3">
      <c r="A42966" t="s">
        <v>2296</v>
      </c>
      <c r="B42966">
        <v>1905</v>
      </c>
      <c r="C42966">
        <v>340485</v>
      </c>
    </row>
    <row r="42967" spans="1:3" x14ac:dyDescent="0.3">
      <c r="A42967" t="s">
        <v>2296</v>
      </c>
      <c r="B42967">
        <v>1906</v>
      </c>
      <c r="C42967">
        <v>342740</v>
      </c>
    </row>
    <row r="42968" spans="1:3" x14ac:dyDescent="0.3">
      <c r="A42968" t="s">
        <v>2296</v>
      </c>
      <c r="B42968">
        <v>1907</v>
      </c>
      <c r="C42968">
        <v>345010</v>
      </c>
    </row>
    <row r="42969" spans="1:3" x14ac:dyDescent="0.3">
      <c r="A42969" t="s">
        <v>2296</v>
      </c>
      <c r="B42969">
        <v>1908</v>
      </c>
      <c r="C42969">
        <v>347295</v>
      </c>
    </row>
    <row r="42970" spans="1:3" x14ac:dyDescent="0.3">
      <c r="A42970" t="s">
        <v>2296</v>
      </c>
      <c r="B42970">
        <v>1909</v>
      </c>
      <c r="C42970">
        <v>349448</v>
      </c>
    </row>
    <row r="42971" spans="1:3" x14ac:dyDescent="0.3">
      <c r="A42971" t="s">
        <v>2296</v>
      </c>
      <c r="B42971">
        <v>1910</v>
      </c>
      <c r="C42971">
        <v>351470</v>
      </c>
    </row>
    <row r="42972" spans="1:3" x14ac:dyDescent="0.3">
      <c r="A42972" t="s">
        <v>2296</v>
      </c>
      <c r="B42972">
        <v>1911</v>
      </c>
      <c r="C42972">
        <v>353357</v>
      </c>
    </row>
    <row r="42973" spans="1:3" x14ac:dyDescent="0.3">
      <c r="A42973" t="s">
        <v>2296</v>
      </c>
      <c r="B42973">
        <v>1912</v>
      </c>
      <c r="C42973">
        <v>355110</v>
      </c>
    </row>
    <row r="42974" spans="1:3" x14ac:dyDescent="0.3">
      <c r="A42974" t="s">
        <v>2296</v>
      </c>
      <c r="B42974">
        <v>1913</v>
      </c>
      <c r="C42974">
        <v>356726</v>
      </c>
    </row>
    <row r="42975" spans="1:3" x14ac:dyDescent="0.3">
      <c r="A42975" t="s">
        <v>2296</v>
      </c>
      <c r="B42975">
        <v>1914</v>
      </c>
      <c r="C42975">
        <v>358349</v>
      </c>
    </row>
    <row r="42976" spans="1:3" x14ac:dyDescent="0.3">
      <c r="A42976" t="s">
        <v>2296</v>
      </c>
      <c r="B42976">
        <v>1915</v>
      </c>
      <c r="C42976">
        <v>359979</v>
      </c>
    </row>
    <row r="42977" spans="1:3" x14ac:dyDescent="0.3">
      <c r="A42977" t="s">
        <v>2296</v>
      </c>
      <c r="B42977">
        <v>1916</v>
      </c>
      <c r="C42977">
        <v>361616</v>
      </c>
    </row>
    <row r="42978" spans="1:3" x14ac:dyDescent="0.3">
      <c r="A42978" t="s">
        <v>2296</v>
      </c>
      <c r="B42978">
        <v>1917</v>
      </c>
      <c r="C42978">
        <v>363260</v>
      </c>
    </row>
    <row r="42979" spans="1:3" x14ac:dyDescent="0.3">
      <c r="A42979" t="s">
        <v>2296</v>
      </c>
      <c r="B42979">
        <v>1918</v>
      </c>
      <c r="C42979">
        <v>365332</v>
      </c>
    </row>
    <row r="42980" spans="1:3" x14ac:dyDescent="0.3">
      <c r="A42980" t="s">
        <v>2296</v>
      </c>
      <c r="B42980">
        <v>1919</v>
      </c>
      <c r="C42980">
        <v>368264</v>
      </c>
    </row>
    <row r="42981" spans="1:3" x14ac:dyDescent="0.3">
      <c r="A42981" t="s">
        <v>2296</v>
      </c>
      <c r="B42981">
        <v>1920</v>
      </c>
      <c r="C42981">
        <v>372078</v>
      </c>
    </row>
    <row r="42982" spans="1:3" x14ac:dyDescent="0.3">
      <c r="A42982" t="s">
        <v>2296</v>
      </c>
      <c r="B42982">
        <v>1921</v>
      </c>
      <c r="C42982">
        <v>376793</v>
      </c>
    </row>
    <row r="42983" spans="1:3" x14ac:dyDescent="0.3">
      <c r="A42983" t="s">
        <v>2296</v>
      </c>
      <c r="B42983">
        <v>1922</v>
      </c>
      <c r="C42983">
        <v>382428</v>
      </c>
    </row>
    <row r="42984" spans="1:3" x14ac:dyDescent="0.3">
      <c r="A42984" t="s">
        <v>2296</v>
      </c>
      <c r="B42984">
        <v>1923</v>
      </c>
      <c r="C42984">
        <v>389006</v>
      </c>
    </row>
    <row r="42985" spans="1:3" x14ac:dyDescent="0.3">
      <c r="A42985" t="s">
        <v>2296</v>
      </c>
      <c r="B42985">
        <v>1924</v>
      </c>
      <c r="C42985">
        <v>395696</v>
      </c>
    </row>
    <row r="42986" spans="1:3" x14ac:dyDescent="0.3">
      <c r="A42986" t="s">
        <v>2296</v>
      </c>
      <c r="B42986">
        <v>1925</v>
      </c>
      <c r="C42986">
        <v>402502</v>
      </c>
    </row>
    <row r="42987" spans="1:3" x14ac:dyDescent="0.3">
      <c r="A42987" t="s">
        <v>2296</v>
      </c>
      <c r="B42987">
        <v>1926</v>
      </c>
      <c r="C42987">
        <v>409424</v>
      </c>
    </row>
    <row r="42988" spans="1:3" x14ac:dyDescent="0.3">
      <c r="A42988" t="s">
        <v>2296</v>
      </c>
      <c r="B42988">
        <v>1927</v>
      </c>
      <c r="C42988">
        <v>416466</v>
      </c>
    </row>
    <row r="42989" spans="1:3" x14ac:dyDescent="0.3">
      <c r="A42989" t="s">
        <v>2296</v>
      </c>
      <c r="B42989">
        <v>1928</v>
      </c>
      <c r="C42989">
        <v>423629</v>
      </c>
    </row>
    <row r="42990" spans="1:3" x14ac:dyDescent="0.3">
      <c r="A42990" t="s">
        <v>2296</v>
      </c>
      <c r="B42990">
        <v>1929</v>
      </c>
      <c r="C42990">
        <v>429010</v>
      </c>
    </row>
    <row r="42991" spans="1:3" x14ac:dyDescent="0.3">
      <c r="A42991" t="s">
        <v>2296</v>
      </c>
      <c r="B42991">
        <v>1930</v>
      </c>
      <c r="C42991">
        <v>432586</v>
      </c>
    </row>
    <row r="42992" spans="1:3" x14ac:dyDescent="0.3">
      <c r="A42992" t="s">
        <v>2296</v>
      </c>
      <c r="B42992">
        <v>1931</v>
      </c>
      <c r="C42992">
        <v>434336</v>
      </c>
    </row>
    <row r="42993" spans="1:3" x14ac:dyDescent="0.3">
      <c r="A42993" t="s">
        <v>2296</v>
      </c>
      <c r="B42993">
        <v>1932</v>
      </c>
      <c r="C42993">
        <v>434237</v>
      </c>
    </row>
    <row r="42994" spans="1:3" x14ac:dyDescent="0.3">
      <c r="A42994" t="s">
        <v>2296</v>
      </c>
      <c r="B42994">
        <v>1933</v>
      </c>
      <c r="C42994">
        <v>432265</v>
      </c>
    </row>
    <row r="42995" spans="1:3" x14ac:dyDescent="0.3">
      <c r="A42995" t="s">
        <v>2296</v>
      </c>
      <c r="B42995">
        <v>1934</v>
      </c>
      <c r="C42995">
        <v>430303</v>
      </c>
    </row>
    <row r="42996" spans="1:3" x14ac:dyDescent="0.3">
      <c r="A42996" t="s">
        <v>2296</v>
      </c>
      <c r="B42996">
        <v>1935</v>
      </c>
      <c r="C42996">
        <v>428349</v>
      </c>
    </row>
    <row r="42997" spans="1:3" x14ac:dyDescent="0.3">
      <c r="A42997" t="s">
        <v>2296</v>
      </c>
      <c r="B42997">
        <v>1936</v>
      </c>
      <c r="C42997">
        <v>426404</v>
      </c>
    </row>
    <row r="42998" spans="1:3" x14ac:dyDescent="0.3">
      <c r="A42998" t="s">
        <v>2296</v>
      </c>
      <c r="B42998">
        <v>1937</v>
      </c>
      <c r="C42998">
        <v>424467</v>
      </c>
    </row>
    <row r="42999" spans="1:3" x14ac:dyDescent="0.3">
      <c r="A42999" t="s">
        <v>2296</v>
      </c>
      <c r="B42999">
        <v>1938</v>
      </c>
      <c r="C42999">
        <v>422540</v>
      </c>
    </row>
    <row r="43000" spans="1:3" x14ac:dyDescent="0.3">
      <c r="A43000" t="s">
        <v>2296</v>
      </c>
      <c r="B43000">
        <v>1939</v>
      </c>
      <c r="C43000">
        <v>420833</v>
      </c>
    </row>
    <row r="43001" spans="1:3" x14ac:dyDescent="0.3">
      <c r="A43001" t="s">
        <v>2296</v>
      </c>
      <c r="B43001">
        <v>1940</v>
      </c>
      <c r="C43001">
        <v>419345</v>
      </c>
    </row>
    <row r="43002" spans="1:3" x14ac:dyDescent="0.3">
      <c r="A43002" t="s">
        <v>2296</v>
      </c>
      <c r="B43002">
        <v>1941</v>
      </c>
      <c r="C43002">
        <v>418074</v>
      </c>
    </row>
    <row r="43003" spans="1:3" x14ac:dyDescent="0.3">
      <c r="A43003" t="s">
        <v>2296</v>
      </c>
      <c r="B43003">
        <v>1942</v>
      </c>
      <c r="C43003">
        <v>417020</v>
      </c>
    </row>
    <row r="43004" spans="1:3" x14ac:dyDescent="0.3">
      <c r="A43004" t="s">
        <v>2296</v>
      </c>
      <c r="B43004">
        <v>1943</v>
      </c>
      <c r="C43004">
        <v>416180</v>
      </c>
    </row>
    <row r="43005" spans="1:3" x14ac:dyDescent="0.3">
      <c r="A43005" t="s">
        <v>2296</v>
      </c>
      <c r="B43005">
        <v>1944</v>
      </c>
      <c r="C43005">
        <v>415342</v>
      </c>
    </row>
    <row r="43006" spans="1:3" x14ac:dyDescent="0.3">
      <c r="A43006" t="s">
        <v>2296</v>
      </c>
      <c r="B43006">
        <v>1945</v>
      </c>
      <c r="C43006">
        <v>414505</v>
      </c>
    </row>
    <row r="43007" spans="1:3" x14ac:dyDescent="0.3">
      <c r="A43007" t="s">
        <v>2296</v>
      </c>
      <c r="B43007">
        <v>1946</v>
      </c>
      <c r="C43007">
        <v>413671</v>
      </c>
    </row>
    <row r="43008" spans="1:3" x14ac:dyDescent="0.3">
      <c r="A43008" t="s">
        <v>2296</v>
      </c>
      <c r="B43008">
        <v>1947</v>
      </c>
      <c r="C43008">
        <v>412838</v>
      </c>
    </row>
    <row r="43009" spans="1:3" x14ac:dyDescent="0.3">
      <c r="A43009" t="s">
        <v>2296</v>
      </c>
      <c r="B43009">
        <v>1948</v>
      </c>
      <c r="C43009">
        <v>412006</v>
      </c>
    </row>
    <row r="43010" spans="1:3" x14ac:dyDescent="0.3">
      <c r="A43010" t="s">
        <v>2296</v>
      </c>
      <c r="B43010">
        <v>1949</v>
      </c>
      <c r="C43010">
        <v>412638</v>
      </c>
    </row>
    <row r="43011" spans="1:3" x14ac:dyDescent="0.3">
      <c r="A43011" t="s">
        <v>2296</v>
      </c>
      <c r="B43011">
        <v>1950</v>
      </c>
      <c r="C43011">
        <v>414754</v>
      </c>
    </row>
    <row r="43012" spans="1:3" x14ac:dyDescent="0.3">
      <c r="A43012" t="s">
        <v>2296</v>
      </c>
      <c r="B43012">
        <v>1951</v>
      </c>
      <c r="C43012">
        <v>418684</v>
      </c>
    </row>
    <row r="43013" spans="1:3" x14ac:dyDescent="0.3">
      <c r="A43013" t="s">
        <v>2296</v>
      </c>
      <c r="B43013">
        <v>1952</v>
      </c>
      <c r="C43013">
        <v>423120</v>
      </c>
    </row>
    <row r="43014" spans="1:3" x14ac:dyDescent="0.3">
      <c r="A43014" t="s">
        <v>2296</v>
      </c>
      <c r="B43014">
        <v>1953</v>
      </c>
      <c r="C43014">
        <v>428047</v>
      </c>
    </row>
    <row r="43015" spans="1:3" x14ac:dyDescent="0.3">
      <c r="A43015" t="s">
        <v>2296</v>
      </c>
      <c r="B43015">
        <v>1954</v>
      </c>
      <c r="C43015">
        <v>433416</v>
      </c>
    </row>
    <row r="43016" spans="1:3" x14ac:dyDescent="0.3">
      <c r="A43016" t="s">
        <v>2296</v>
      </c>
      <c r="B43016">
        <v>1955</v>
      </c>
      <c r="C43016">
        <v>439223</v>
      </c>
    </row>
    <row r="43017" spans="1:3" x14ac:dyDescent="0.3">
      <c r="A43017" t="s">
        <v>2296</v>
      </c>
      <c r="B43017">
        <v>1956</v>
      </c>
      <c r="C43017">
        <v>445444</v>
      </c>
    </row>
    <row r="43018" spans="1:3" x14ac:dyDescent="0.3">
      <c r="A43018" t="s">
        <v>2296</v>
      </c>
      <c r="B43018">
        <v>1957</v>
      </c>
      <c r="C43018">
        <v>452083</v>
      </c>
    </row>
    <row r="43019" spans="1:3" x14ac:dyDescent="0.3">
      <c r="A43019" t="s">
        <v>2296</v>
      </c>
      <c r="B43019">
        <v>1958</v>
      </c>
      <c r="C43019">
        <v>459150</v>
      </c>
    </row>
    <row r="43020" spans="1:3" x14ac:dyDescent="0.3">
      <c r="A43020" t="s">
        <v>2296</v>
      </c>
      <c r="B43020">
        <v>1959</v>
      </c>
      <c r="C43020">
        <v>466620</v>
      </c>
    </row>
    <row r="43021" spans="1:3" x14ac:dyDescent="0.3">
      <c r="A43021" t="s">
        <v>2296</v>
      </c>
      <c r="B43021">
        <v>1960</v>
      </c>
      <c r="C43021">
        <v>474535</v>
      </c>
    </row>
    <row r="43022" spans="1:3" x14ac:dyDescent="0.3">
      <c r="A43022" t="s">
        <v>2296</v>
      </c>
      <c r="B43022">
        <v>1961</v>
      </c>
      <c r="C43022">
        <v>482852</v>
      </c>
    </row>
    <row r="43023" spans="1:3" x14ac:dyDescent="0.3">
      <c r="A43023" t="s">
        <v>2296</v>
      </c>
      <c r="B43023">
        <v>1962</v>
      </c>
      <c r="C43023">
        <v>491575</v>
      </c>
    </row>
    <row r="43024" spans="1:3" x14ac:dyDescent="0.3">
      <c r="A43024" t="s">
        <v>2296</v>
      </c>
      <c r="B43024">
        <v>1963</v>
      </c>
      <c r="C43024">
        <v>500652</v>
      </c>
    </row>
    <row r="43025" spans="1:3" x14ac:dyDescent="0.3">
      <c r="A43025" t="s">
        <v>2296</v>
      </c>
      <c r="B43025">
        <v>1964</v>
      </c>
      <c r="C43025">
        <v>510035</v>
      </c>
    </row>
    <row r="43026" spans="1:3" x14ac:dyDescent="0.3">
      <c r="A43026" t="s">
        <v>2296</v>
      </c>
      <c r="B43026">
        <v>1965</v>
      </c>
      <c r="C43026">
        <v>519676</v>
      </c>
    </row>
    <row r="43027" spans="1:3" x14ac:dyDescent="0.3">
      <c r="A43027" t="s">
        <v>2296</v>
      </c>
      <c r="B43027">
        <v>1966</v>
      </c>
      <c r="C43027">
        <v>529328</v>
      </c>
    </row>
    <row r="43028" spans="1:3" x14ac:dyDescent="0.3">
      <c r="A43028" t="s">
        <v>2296</v>
      </c>
      <c r="B43028">
        <v>1967</v>
      </c>
      <c r="C43028">
        <v>538906</v>
      </c>
    </row>
    <row r="43029" spans="1:3" x14ac:dyDescent="0.3">
      <c r="A43029" t="s">
        <v>2296</v>
      </c>
      <c r="B43029">
        <v>1968</v>
      </c>
      <c r="C43029">
        <v>548817</v>
      </c>
    </row>
    <row r="43030" spans="1:3" x14ac:dyDescent="0.3">
      <c r="A43030" t="s">
        <v>2296</v>
      </c>
      <c r="B43030">
        <v>1969</v>
      </c>
      <c r="C43030">
        <v>559620</v>
      </c>
    </row>
    <row r="43031" spans="1:3" x14ac:dyDescent="0.3">
      <c r="A43031" t="s">
        <v>2296</v>
      </c>
      <c r="B43031">
        <v>1970</v>
      </c>
      <c r="C43031">
        <v>571565</v>
      </c>
    </row>
    <row r="43032" spans="1:3" x14ac:dyDescent="0.3">
      <c r="A43032" t="s">
        <v>2296</v>
      </c>
      <c r="B43032">
        <v>1971</v>
      </c>
      <c r="C43032">
        <v>585250</v>
      </c>
    </row>
    <row r="43033" spans="1:3" x14ac:dyDescent="0.3">
      <c r="A43033" t="s">
        <v>2296</v>
      </c>
      <c r="B43033">
        <v>1972</v>
      </c>
      <c r="C43033">
        <v>600185</v>
      </c>
    </row>
    <row r="43034" spans="1:3" x14ac:dyDescent="0.3">
      <c r="A43034" t="s">
        <v>2296</v>
      </c>
      <c r="B43034">
        <v>1973</v>
      </c>
      <c r="C43034">
        <v>614264</v>
      </c>
    </row>
    <row r="43035" spans="1:3" x14ac:dyDescent="0.3">
      <c r="A43035" t="s">
        <v>2296</v>
      </c>
      <c r="B43035">
        <v>1974</v>
      </c>
      <c r="C43035">
        <v>624561</v>
      </c>
    </row>
    <row r="43036" spans="1:3" x14ac:dyDescent="0.3">
      <c r="A43036" t="s">
        <v>2296</v>
      </c>
      <c r="B43036">
        <v>1975</v>
      </c>
      <c r="C43036">
        <v>629227</v>
      </c>
    </row>
    <row r="43037" spans="1:3" x14ac:dyDescent="0.3">
      <c r="A43037" t="s">
        <v>2296</v>
      </c>
      <c r="B43037">
        <v>1976</v>
      </c>
      <c r="C43037">
        <v>627255</v>
      </c>
    </row>
    <row r="43038" spans="1:3" x14ac:dyDescent="0.3">
      <c r="A43038" t="s">
        <v>2296</v>
      </c>
      <c r="B43038">
        <v>1977</v>
      </c>
      <c r="C43038">
        <v>619817</v>
      </c>
    </row>
    <row r="43039" spans="1:3" x14ac:dyDescent="0.3">
      <c r="A43039" t="s">
        <v>2296</v>
      </c>
      <c r="B43039">
        <v>1978</v>
      </c>
      <c r="C43039">
        <v>610048</v>
      </c>
    </row>
    <row r="43040" spans="1:3" x14ac:dyDescent="0.3">
      <c r="A43040" t="s">
        <v>2296</v>
      </c>
      <c r="B43040">
        <v>1979</v>
      </c>
      <c r="C43040">
        <v>602363</v>
      </c>
    </row>
    <row r="43041" spans="1:3" x14ac:dyDescent="0.3">
      <c r="A43041" t="s">
        <v>2296</v>
      </c>
      <c r="B43041">
        <v>1980</v>
      </c>
      <c r="C43041">
        <v>599907</v>
      </c>
    </row>
    <row r="43042" spans="1:3" x14ac:dyDescent="0.3">
      <c r="A43042" t="s">
        <v>2296</v>
      </c>
      <c r="B43042">
        <v>1981</v>
      </c>
      <c r="C43042">
        <v>603837</v>
      </c>
    </row>
    <row r="43043" spans="1:3" x14ac:dyDescent="0.3">
      <c r="A43043" t="s">
        <v>2296</v>
      </c>
      <c r="B43043">
        <v>1982</v>
      </c>
      <c r="C43043">
        <v>613233</v>
      </c>
    </row>
    <row r="43044" spans="1:3" x14ac:dyDescent="0.3">
      <c r="A43044" t="s">
        <v>2296</v>
      </c>
      <c r="B43044">
        <v>1983</v>
      </c>
      <c r="C43044">
        <v>626677</v>
      </c>
    </row>
    <row r="43045" spans="1:3" x14ac:dyDescent="0.3">
      <c r="A43045" t="s">
        <v>2296</v>
      </c>
      <c r="B43045">
        <v>1984</v>
      </c>
      <c r="C43045">
        <v>641845</v>
      </c>
    </row>
    <row r="43046" spans="1:3" x14ac:dyDescent="0.3">
      <c r="A43046" t="s">
        <v>2296</v>
      </c>
      <c r="B43046">
        <v>1985</v>
      </c>
      <c r="C43046">
        <v>657061</v>
      </c>
    </row>
    <row r="43047" spans="1:3" x14ac:dyDescent="0.3">
      <c r="A43047" t="s">
        <v>2296</v>
      </c>
      <c r="B43047">
        <v>1986</v>
      </c>
      <c r="C43047">
        <v>671747</v>
      </c>
    </row>
    <row r="43048" spans="1:3" x14ac:dyDescent="0.3">
      <c r="A43048" t="s">
        <v>2296</v>
      </c>
      <c r="B43048">
        <v>1987</v>
      </c>
      <c r="C43048">
        <v>686475</v>
      </c>
    </row>
    <row r="43049" spans="1:3" x14ac:dyDescent="0.3">
      <c r="A43049" t="s">
        <v>2296</v>
      </c>
      <c r="B43049">
        <v>1988</v>
      </c>
      <c r="C43049">
        <v>701812</v>
      </c>
    </row>
    <row r="43050" spans="1:3" x14ac:dyDescent="0.3">
      <c r="A43050" t="s">
        <v>2296</v>
      </c>
      <c r="B43050">
        <v>1989</v>
      </c>
      <c r="C43050">
        <v>718736</v>
      </c>
    </row>
    <row r="43051" spans="1:3" x14ac:dyDescent="0.3">
      <c r="A43051" t="s">
        <v>2296</v>
      </c>
      <c r="B43051">
        <v>1990</v>
      </c>
      <c r="C43051">
        <v>737814</v>
      </c>
    </row>
    <row r="43052" spans="1:3" x14ac:dyDescent="0.3">
      <c r="A43052" t="s">
        <v>2296</v>
      </c>
      <c r="B43052">
        <v>1991</v>
      </c>
      <c r="C43052">
        <v>759526</v>
      </c>
    </row>
    <row r="43053" spans="1:3" x14ac:dyDescent="0.3">
      <c r="A43053" t="s">
        <v>2296</v>
      </c>
      <c r="B43053">
        <v>1992</v>
      </c>
      <c r="C43053">
        <v>783204</v>
      </c>
    </row>
    <row r="43054" spans="1:3" x14ac:dyDescent="0.3">
      <c r="A43054" t="s">
        <v>2296</v>
      </c>
      <c r="B43054">
        <v>1993</v>
      </c>
      <c r="C43054">
        <v>806867</v>
      </c>
    </row>
    <row r="43055" spans="1:3" x14ac:dyDescent="0.3">
      <c r="A43055" t="s">
        <v>2296</v>
      </c>
      <c r="B43055">
        <v>1994</v>
      </c>
      <c r="C43055">
        <v>827828</v>
      </c>
    </row>
    <row r="43056" spans="1:3" x14ac:dyDescent="0.3">
      <c r="A43056" t="s">
        <v>2296</v>
      </c>
      <c r="B43056">
        <v>1995</v>
      </c>
      <c r="C43056">
        <v>844333</v>
      </c>
    </row>
    <row r="43057" spans="1:3" x14ac:dyDescent="0.3">
      <c r="A43057" t="s">
        <v>2296</v>
      </c>
      <c r="B43057">
        <v>1996</v>
      </c>
      <c r="C43057">
        <v>855358</v>
      </c>
    </row>
    <row r="43058" spans="1:3" x14ac:dyDescent="0.3">
      <c r="A43058" t="s">
        <v>2296</v>
      </c>
      <c r="B43058">
        <v>1997</v>
      </c>
      <c r="C43058">
        <v>861870</v>
      </c>
    </row>
    <row r="43059" spans="1:3" x14ac:dyDescent="0.3">
      <c r="A43059" t="s">
        <v>2296</v>
      </c>
      <c r="B43059">
        <v>1998</v>
      </c>
      <c r="C43059">
        <v>866523</v>
      </c>
    </row>
    <row r="43060" spans="1:3" x14ac:dyDescent="0.3">
      <c r="A43060" t="s">
        <v>2296</v>
      </c>
      <c r="B43060">
        <v>1999</v>
      </c>
      <c r="C43060">
        <v>873138</v>
      </c>
    </row>
    <row r="43061" spans="1:3" x14ac:dyDescent="0.3">
      <c r="A43061" t="s">
        <v>2296</v>
      </c>
      <c r="B43061">
        <v>2000</v>
      </c>
      <c r="C43061">
        <v>884366</v>
      </c>
    </row>
    <row r="43062" spans="1:3" x14ac:dyDescent="0.3">
      <c r="A43062" t="s">
        <v>2296</v>
      </c>
      <c r="B43062">
        <v>2001</v>
      </c>
      <c r="C43062">
        <v>901214</v>
      </c>
    </row>
    <row r="43063" spans="1:3" x14ac:dyDescent="0.3">
      <c r="A43063" t="s">
        <v>2296</v>
      </c>
      <c r="B43063">
        <v>2002</v>
      </c>
      <c r="C43063">
        <v>922699</v>
      </c>
    </row>
    <row r="43064" spans="1:3" x14ac:dyDescent="0.3">
      <c r="A43064" t="s">
        <v>2296</v>
      </c>
      <c r="B43064">
        <v>2003</v>
      </c>
      <c r="C43064">
        <v>947110</v>
      </c>
    </row>
    <row r="43065" spans="1:3" x14ac:dyDescent="0.3">
      <c r="A43065" t="s">
        <v>2296</v>
      </c>
      <c r="B43065">
        <v>2004</v>
      </c>
      <c r="C43065">
        <v>971889</v>
      </c>
    </row>
    <row r="43066" spans="1:3" x14ac:dyDescent="0.3">
      <c r="A43066" t="s">
        <v>2296</v>
      </c>
      <c r="B43066">
        <v>2005</v>
      </c>
      <c r="C43066">
        <v>995130</v>
      </c>
    </row>
    <row r="43067" spans="1:3" x14ac:dyDescent="0.3">
      <c r="A43067" t="s">
        <v>2296</v>
      </c>
      <c r="B43067">
        <v>2006</v>
      </c>
      <c r="C43067">
        <v>1016437</v>
      </c>
    </row>
    <row r="43068" spans="1:3" x14ac:dyDescent="0.3">
      <c r="A43068" t="s">
        <v>2296</v>
      </c>
      <c r="B43068">
        <v>2007</v>
      </c>
      <c r="C43068">
        <v>1036387</v>
      </c>
    </row>
    <row r="43069" spans="1:3" x14ac:dyDescent="0.3">
      <c r="A43069" t="s">
        <v>2296</v>
      </c>
      <c r="B43069">
        <v>2008</v>
      </c>
      <c r="C43069">
        <v>1055428</v>
      </c>
    </row>
    <row r="43070" spans="1:3" x14ac:dyDescent="0.3">
      <c r="A43070" t="s">
        <v>2296</v>
      </c>
      <c r="B43070">
        <v>2009</v>
      </c>
      <c r="C43070">
        <v>1074286</v>
      </c>
    </row>
    <row r="43071" spans="1:3" x14ac:dyDescent="0.3">
      <c r="A43071" t="s">
        <v>2296</v>
      </c>
      <c r="B43071">
        <v>2010</v>
      </c>
      <c r="C43071">
        <v>1093517</v>
      </c>
    </row>
    <row r="43072" spans="1:3" x14ac:dyDescent="0.3">
      <c r="A43072" t="s">
        <v>2296</v>
      </c>
      <c r="B43072">
        <v>2011</v>
      </c>
      <c r="C43072">
        <v>1113154</v>
      </c>
    </row>
    <row r="43073" spans="1:3" x14ac:dyDescent="0.3">
      <c r="A43073" t="s">
        <v>2296</v>
      </c>
      <c r="B43073">
        <v>2012</v>
      </c>
      <c r="C43073">
        <v>1133002</v>
      </c>
    </row>
    <row r="43074" spans="1:3" x14ac:dyDescent="0.3">
      <c r="A43074" t="s">
        <v>2296</v>
      </c>
      <c r="B43074">
        <v>2013</v>
      </c>
      <c r="C43074">
        <v>1153288</v>
      </c>
    </row>
    <row r="43075" spans="1:3" x14ac:dyDescent="0.3">
      <c r="A43075" t="s">
        <v>2296</v>
      </c>
      <c r="B43075">
        <v>2014</v>
      </c>
      <c r="C43075">
        <v>1174333</v>
      </c>
    </row>
    <row r="43076" spans="1:3" x14ac:dyDescent="0.3">
      <c r="A43076" t="s">
        <v>2296</v>
      </c>
      <c r="B43076">
        <v>2015</v>
      </c>
      <c r="C43076">
        <v>1196294</v>
      </c>
    </row>
    <row r="43077" spans="1:3" x14ac:dyDescent="0.3">
      <c r="A43077" t="s">
        <v>2296</v>
      </c>
      <c r="B43077">
        <v>2016</v>
      </c>
      <c r="C43077">
        <v>1219289</v>
      </c>
    </row>
    <row r="43078" spans="1:3" x14ac:dyDescent="0.3">
      <c r="A43078" t="s">
        <v>2296</v>
      </c>
      <c r="B43078">
        <v>2017</v>
      </c>
      <c r="C43078">
        <v>1243260</v>
      </c>
    </row>
    <row r="43079" spans="1:3" x14ac:dyDescent="0.3">
      <c r="A43079" t="s">
        <v>2296</v>
      </c>
      <c r="B43079">
        <v>2018</v>
      </c>
      <c r="C43079">
        <v>1267975</v>
      </c>
    </row>
    <row r="43080" spans="1:3" x14ac:dyDescent="0.3">
      <c r="A43080" t="s">
        <v>2296</v>
      </c>
      <c r="B43080">
        <v>2019</v>
      </c>
      <c r="C43080">
        <v>1293120</v>
      </c>
    </row>
    <row r="43081" spans="1:3" x14ac:dyDescent="0.3">
      <c r="A43081" t="s">
        <v>2296</v>
      </c>
      <c r="B43081">
        <v>2020</v>
      </c>
      <c r="C43081">
        <v>1318442</v>
      </c>
    </row>
    <row r="43082" spans="1:3" x14ac:dyDescent="0.3">
      <c r="A43082" t="s">
        <v>2296</v>
      </c>
      <c r="B43082">
        <v>2021</v>
      </c>
      <c r="C43082">
        <v>1343875</v>
      </c>
    </row>
    <row r="43083" spans="1:3" x14ac:dyDescent="0.3">
      <c r="A43083" t="s">
        <v>2297</v>
      </c>
      <c r="B43083">
        <v>1800</v>
      </c>
      <c r="C43083">
        <v>445985</v>
      </c>
    </row>
    <row r="43084" spans="1:3" x14ac:dyDescent="0.3">
      <c r="A43084" t="s">
        <v>2297</v>
      </c>
      <c r="B43084">
        <v>1801</v>
      </c>
      <c r="C43084">
        <v>445985</v>
      </c>
    </row>
    <row r="43085" spans="1:3" x14ac:dyDescent="0.3">
      <c r="A43085" t="s">
        <v>2297</v>
      </c>
      <c r="B43085">
        <v>1802</v>
      </c>
      <c r="C43085">
        <v>445985</v>
      </c>
    </row>
    <row r="43086" spans="1:3" x14ac:dyDescent="0.3">
      <c r="A43086" t="s">
        <v>2297</v>
      </c>
      <c r="B43086">
        <v>1803</v>
      </c>
      <c r="C43086">
        <v>445985</v>
      </c>
    </row>
    <row r="43087" spans="1:3" x14ac:dyDescent="0.3">
      <c r="A43087" t="s">
        <v>2297</v>
      </c>
      <c r="B43087">
        <v>1804</v>
      </c>
      <c r="C43087">
        <v>445985</v>
      </c>
    </row>
    <row r="43088" spans="1:3" x14ac:dyDescent="0.3">
      <c r="A43088" t="s">
        <v>2297</v>
      </c>
      <c r="B43088">
        <v>1805</v>
      </c>
      <c r="C43088">
        <v>445985</v>
      </c>
    </row>
    <row r="43089" spans="1:3" x14ac:dyDescent="0.3">
      <c r="A43089" t="s">
        <v>2297</v>
      </c>
      <c r="B43089">
        <v>1806</v>
      </c>
      <c r="C43089">
        <v>445985</v>
      </c>
    </row>
    <row r="43090" spans="1:3" x14ac:dyDescent="0.3">
      <c r="A43090" t="s">
        <v>2297</v>
      </c>
      <c r="B43090">
        <v>1807</v>
      </c>
      <c r="C43090">
        <v>445985</v>
      </c>
    </row>
    <row r="43091" spans="1:3" x14ac:dyDescent="0.3">
      <c r="A43091" t="s">
        <v>2297</v>
      </c>
      <c r="B43091">
        <v>1808</v>
      </c>
      <c r="C43091">
        <v>445985</v>
      </c>
    </row>
    <row r="43092" spans="1:3" x14ac:dyDescent="0.3">
      <c r="A43092" t="s">
        <v>2297</v>
      </c>
      <c r="B43092">
        <v>1809</v>
      </c>
      <c r="C43092">
        <v>445985</v>
      </c>
    </row>
    <row r="43093" spans="1:3" x14ac:dyDescent="0.3">
      <c r="A43093" t="s">
        <v>2297</v>
      </c>
      <c r="B43093">
        <v>1810</v>
      </c>
      <c r="C43093">
        <v>445985</v>
      </c>
    </row>
    <row r="43094" spans="1:3" x14ac:dyDescent="0.3">
      <c r="A43094" t="s">
        <v>2297</v>
      </c>
      <c r="B43094">
        <v>1811</v>
      </c>
      <c r="C43094">
        <v>445985</v>
      </c>
    </row>
    <row r="43095" spans="1:3" x14ac:dyDescent="0.3">
      <c r="A43095" t="s">
        <v>2297</v>
      </c>
      <c r="B43095">
        <v>1812</v>
      </c>
      <c r="C43095">
        <v>445985</v>
      </c>
    </row>
    <row r="43096" spans="1:3" x14ac:dyDescent="0.3">
      <c r="A43096" t="s">
        <v>2297</v>
      </c>
      <c r="B43096">
        <v>1813</v>
      </c>
      <c r="C43096">
        <v>445985</v>
      </c>
    </row>
    <row r="43097" spans="1:3" x14ac:dyDescent="0.3">
      <c r="A43097" t="s">
        <v>2297</v>
      </c>
      <c r="B43097">
        <v>1814</v>
      </c>
      <c r="C43097">
        <v>445985</v>
      </c>
    </row>
    <row r="43098" spans="1:3" x14ac:dyDescent="0.3">
      <c r="A43098" t="s">
        <v>2297</v>
      </c>
      <c r="B43098">
        <v>1815</v>
      </c>
      <c r="C43098">
        <v>445985</v>
      </c>
    </row>
    <row r="43099" spans="1:3" x14ac:dyDescent="0.3">
      <c r="A43099" t="s">
        <v>2297</v>
      </c>
      <c r="B43099">
        <v>1816</v>
      </c>
      <c r="C43099">
        <v>445985</v>
      </c>
    </row>
    <row r="43100" spans="1:3" x14ac:dyDescent="0.3">
      <c r="A43100" t="s">
        <v>2297</v>
      </c>
      <c r="B43100">
        <v>1817</v>
      </c>
      <c r="C43100">
        <v>445985</v>
      </c>
    </row>
    <row r="43101" spans="1:3" x14ac:dyDescent="0.3">
      <c r="A43101" t="s">
        <v>2297</v>
      </c>
      <c r="B43101">
        <v>1818</v>
      </c>
      <c r="C43101">
        <v>445985</v>
      </c>
    </row>
    <row r="43102" spans="1:3" x14ac:dyDescent="0.3">
      <c r="A43102" t="s">
        <v>2297</v>
      </c>
      <c r="B43102">
        <v>1819</v>
      </c>
      <c r="C43102">
        <v>446365</v>
      </c>
    </row>
    <row r="43103" spans="1:3" x14ac:dyDescent="0.3">
      <c r="A43103" t="s">
        <v>2297</v>
      </c>
      <c r="B43103">
        <v>1820</v>
      </c>
      <c r="C43103">
        <v>447125</v>
      </c>
    </row>
    <row r="43104" spans="1:3" x14ac:dyDescent="0.3">
      <c r="A43104" t="s">
        <v>2297</v>
      </c>
      <c r="B43104">
        <v>1821</v>
      </c>
      <c r="C43104">
        <v>448269</v>
      </c>
    </row>
    <row r="43105" spans="1:3" x14ac:dyDescent="0.3">
      <c r="A43105" t="s">
        <v>2297</v>
      </c>
      <c r="B43105">
        <v>1822</v>
      </c>
      <c r="C43105">
        <v>449797</v>
      </c>
    </row>
    <row r="43106" spans="1:3" x14ac:dyDescent="0.3">
      <c r="A43106" t="s">
        <v>2297</v>
      </c>
      <c r="B43106">
        <v>1823</v>
      </c>
      <c r="C43106">
        <v>451711</v>
      </c>
    </row>
    <row r="43107" spans="1:3" x14ac:dyDescent="0.3">
      <c r="A43107" t="s">
        <v>2297</v>
      </c>
      <c r="B43107">
        <v>1824</v>
      </c>
      <c r="C43107">
        <v>453633</v>
      </c>
    </row>
    <row r="43108" spans="1:3" x14ac:dyDescent="0.3">
      <c r="A43108" t="s">
        <v>2297</v>
      </c>
      <c r="B43108">
        <v>1825</v>
      </c>
      <c r="C43108">
        <v>455564</v>
      </c>
    </row>
    <row r="43109" spans="1:3" x14ac:dyDescent="0.3">
      <c r="A43109" t="s">
        <v>2297</v>
      </c>
      <c r="B43109">
        <v>1826</v>
      </c>
      <c r="C43109">
        <v>457502</v>
      </c>
    </row>
    <row r="43110" spans="1:3" x14ac:dyDescent="0.3">
      <c r="A43110" t="s">
        <v>2297</v>
      </c>
      <c r="B43110">
        <v>1827</v>
      </c>
      <c r="C43110">
        <v>459449</v>
      </c>
    </row>
    <row r="43111" spans="1:3" x14ac:dyDescent="0.3">
      <c r="A43111" t="s">
        <v>2297</v>
      </c>
      <c r="B43111">
        <v>1828</v>
      </c>
      <c r="C43111">
        <v>461404</v>
      </c>
    </row>
    <row r="43112" spans="1:3" x14ac:dyDescent="0.3">
      <c r="A43112" t="s">
        <v>2297</v>
      </c>
      <c r="B43112">
        <v>1829</v>
      </c>
      <c r="C43112">
        <v>463368</v>
      </c>
    </row>
    <row r="43113" spans="1:3" x14ac:dyDescent="0.3">
      <c r="A43113" t="s">
        <v>2297</v>
      </c>
      <c r="B43113">
        <v>1830</v>
      </c>
      <c r="C43113">
        <v>465340</v>
      </c>
    </row>
    <row r="43114" spans="1:3" x14ac:dyDescent="0.3">
      <c r="A43114" t="s">
        <v>2297</v>
      </c>
      <c r="B43114">
        <v>1831</v>
      </c>
      <c r="C43114">
        <v>467320</v>
      </c>
    </row>
    <row r="43115" spans="1:3" x14ac:dyDescent="0.3">
      <c r="A43115" t="s">
        <v>2297</v>
      </c>
      <c r="B43115">
        <v>1832</v>
      </c>
      <c r="C43115">
        <v>469309</v>
      </c>
    </row>
    <row r="43116" spans="1:3" x14ac:dyDescent="0.3">
      <c r="A43116" t="s">
        <v>2297</v>
      </c>
      <c r="B43116">
        <v>1833</v>
      </c>
      <c r="C43116">
        <v>471306</v>
      </c>
    </row>
    <row r="43117" spans="1:3" x14ac:dyDescent="0.3">
      <c r="A43117" t="s">
        <v>2297</v>
      </c>
      <c r="B43117">
        <v>1834</v>
      </c>
      <c r="C43117">
        <v>473311</v>
      </c>
    </row>
    <row r="43118" spans="1:3" x14ac:dyDescent="0.3">
      <c r="A43118" t="s">
        <v>2297</v>
      </c>
      <c r="B43118">
        <v>1835</v>
      </c>
      <c r="C43118">
        <v>475326</v>
      </c>
    </row>
    <row r="43119" spans="1:3" x14ac:dyDescent="0.3">
      <c r="A43119" t="s">
        <v>2297</v>
      </c>
      <c r="B43119">
        <v>1836</v>
      </c>
      <c r="C43119">
        <v>477348</v>
      </c>
    </row>
    <row r="43120" spans="1:3" x14ac:dyDescent="0.3">
      <c r="A43120" t="s">
        <v>2297</v>
      </c>
      <c r="B43120">
        <v>1837</v>
      </c>
      <c r="C43120">
        <v>479380</v>
      </c>
    </row>
    <row r="43121" spans="1:3" x14ac:dyDescent="0.3">
      <c r="A43121" t="s">
        <v>2297</v>
      </c>
      <c r="B43121">
        <v>1838</v>
      </c>
      <c r="C43121">
        <v>481420</v>
      </c>
    </row>
    <row r="43122" spans="1:3" x14ac:dyDescent="0.3">
      <c r="A43122" t="s">
        <v>2297</v>
      </c>
      <c r="B43122">
        <v>1839</v>
      </c>
      <c r="C43122">
        <v>483468</v>
      </c>
    </row>
    <row r="43123" spans="1:3" x14ac:dyDescent="0.3">
      <c r="A43123" t="s">
        <v>2297</v>
      </c>
      <c r="B43123">
        <v>1840</v>
      </c>
      <c r="C43123">
        <v>485526</v>
      </c>
    </row>
    <row r="43124" spans="1:3" x14ac:dyDescent="0.3">
      <c r="A43124" t="s">
        <v>2297</v>
      </c>
      <c r="B43124">
        <v>1841</v>
      </c>
      <c r="C43124">
        <v>487592</v>
      </c>
    </row>
    <row r="43125" spans="1:3" x14ac:dyDescent="0.3">
      <c r="A43125" t="s">
        <v>2297</v>
      </c>
      <c r="B43125">
        <v>1842</v>
      </c>
      <c r="C43125">
        <v>489667</v>
      </c>
    </row>
    <row r="43126" spans="1:3" x14ac:dyDescent="0.3">
      <c r="A43126" t="s">
        <v>2297</v>
      </c>
      <c r="B43126">
        <v>1843</v>
      </c>
      <c r="C43126">
        <v>491751</v>
      </c>
    </row>
    <row r="43127" spans="1:3" x14ac:dyDescent="0.3">
      <c r="A43127" t="s">
        <v>2297</v>
      </c>
      <c r="B43127">
        <v>1844</v>
      </c>
      <c r="C43127">
        <v>493843</v>
      </c>
    </row>
    <row r="43128" spans="1:3" x14ac:dyDescent="0.3">
      <c r="A43128" t="s">
        <v>2297</v>
      </c>
      <c r="B43128">
        <v>1845</v>
      </c>
      <c r="C43128">
        <v>495945</v>
      </c>
    </row>
    <row r="43129" spans="1:3" x14ac:dyDescent="0.3">
      <c r="A43129" t="s">
        <v>2297</v>
      </c>
      <c r="B43129">
        <v>1846</v>
      </c>
      <c r="C43129">
        <v>498055</v>
      </c>
    </row>
    <row r="43130" spans="1:3" x14ac:dyDescent="0.3">
      <c r="A43130" t="s">
        <v>2297</v>
      </c>
      <c r="B43130">
        <v>1847</v>
      </c>
      <c r="C43130">
        <v>500175</v>
      </c>
    </row>
    <row r="43131" spans="1:3" x14ac:dyDescent="0.3">
      <c r="A43131" t="s">
        <v>2297</v>
      </c>
      <c r="B43131">
        <v>1848</v>
      </c>
      <c r="C43131">
        <v>502303</v>
      </c>
    </row>
    <row r="43132" spans="1:3" x14ac:dyDescent="0.3">
      <c r="A43132" t="s">
        <v>2297</v>
      </c>
      <c r="B43132">
        <v>1849</v>
      </c>
      <c r="C43132">
        <v>504617</v>
      </c>
    </row>
    <row r="43133" spans="1:3" x14ac:dyDescent="0.3">
      <c r="A43133" t="s">
        <v>2297</v>
      </c>
      <c r="B43133">
        <v>1850</v>
      </c>
      <c r="C43133">
        <v>507119</v>
      </c>
    </row>
    <row r="43134" spans="1:3" x14ac:dyDescent="0.3">
      <c r="A43134" t="s">
        <v>2297</v>
      </c>
      <c r="B43134">
        <v>1851</v>
      </c>
      <c r="C43134">
        <v>510194</v>
      </c>
    </row>
    <row r="43135" spans="1:3" x14ac:dyDescent="0.3">
      <c r="A43135" t="s">
        <v>2297</v>
      </c>
      <c r="B43135">
        <v>1852</v>
      </c>
      <c r="C43135">
        <v>513464</v>
      </c>
    </row>
    <row r="43136" spans="1:3" x14ac:dyDescent="0.3">
      <c r="A43136" t="s">
        <v>2297</v>
      </c>
      <c r="B43136">
        <v>1853</v>
      </c>
      <c r="C43136">
        <v>516933</v>
      </c>
    </row>
    <row r="43137" spans="1:3" x14ac:dyDescent="0.3">
      <c r="A43137" t="s">
        <v>2297</v>
      </c>
      <c r="B43137">
        <v>1854</v>
      </c>
      <c r="C43137">
        <v>520424</v>
      </c>
    </row>
    <row r="43138" spans="1:3" x14ac:dyDescent="0.3">
      <c r="A43138" t="s">
        <v>2297</v>
      </c>
      <c r="B43138">
        <v>1855</v>
      </c>
      <c r="C43138">
        <v>523939</v>
      </c>
    </row>
    <row r="43139" spans="1:3" x14ac:dyDescent="0.3">
      <c r="A43139" t="s">
        <v>2297</v>
      </c>
      <c r="B43139">
        <v>1856</v>
      </c>
      <c r="C43139">
        <v>527477</v>
      </c>
    </row>
    <row r="43140" spans="1:3" x14ac:dyDescent="0.3">
      <c r="A43140" t="s">
        <v>2297</v>
      </c>
      <c r="B43140">
        <v>1857</v>
      </c>
      <c r="C43140">
        <v>531039</v>
      </c>
    </row>
    <row r="43141" spans="1:3" x14ac:dyDescent="0.3">
      <c r="A43141" t="s">
        <v>2297</v>
      </c>
      <c r="B43141">
        <v>1858</v>
      </c>
      <c r="C43141">
        <v>534624</v>
      </c>
    </row>
    <row r="43142" spans="1:3" x14ac:dyDescent="0.3">
      <c r="A43142" t="s">
        <v>2297</v>
      </c>
      <c r="B43142">
        <v>1859</v>
      </c>
      <c r="C43142">
        <v>538234</v>
      </c>
    </row>
    <row r="43143" spans="1:3" x14ac:dyDescent="0.3">
      <c r="A43143" t="s">
        <v>2297</v>
      </c>
      <c r="B43143">
        <v>1860</v>
      </c>
      <c r="C43143">
        <v>541867</v>
      </c>
    </row>
    <row r="43144" spans="1:3" x14ac:dyDescent="0.3">
      <c r="A43144" t="s">
        <v>2297</v>
      </c>
      <c r="B43144">
        <v>1861</v>
      </c>
      <c r="C43144">
        <v>545525</v>
      </c>
    </row>
    <row r="43145" spans="1:3" x14ac:dyDescent="0.3">
      <c r="A43145" t="s">
        <v>2297</v>
      </c>
      <c r="B43145">
        <v>1862</v>
      </c>
      <c r="C43145">
        <v>549207</v>
      </c>
    </row>
    <row r="43146" spans="1:3" x14ac:dyDescent="0.3">
      <c r="A43146" t="s">
        <v>2297</v>
      </c>
      <c r="B43146">
        <v>1863</v>
      </c>
      <c r="C43146">
        <v>552914</v>
      </c>
    </row>
    <row r="43147" spans="1:3" x14ac:dyDescent="0.3">
      <c r="A43147" t="s">
        <v>2297</v>
      </c>
      <c r="B43147">
        <v>1864</v>
      </c>
      <c r="C43147">
        <v>556646</v>
      </c>
    </row>
    <row r="43148" spans="1:3" x14ac:dyDescent="0.3">
      <c r="A43148" t="s">
        <v>2297</v>
      </c>
      <c r="B43148">
        <v>1865</v>
      </c>
      <c r="C43148">
        <v>560402</v>
      </c>
    </row>
    <row r="43149" spans="1:3" x14ac:dyDescent="0.3">
      <c r="A43149" t="s">
        <v>2297</v>
      </c>
      <c r="B43149">
        <v>1866</v>
      </c>
      <c r="C43149">
        <v>564183</v>
      </c>
    </row>
    <row r="43150" spans="1:3" x14ac:dyDescent="0.3">
      <c r="A43150" t="s">
        <v>2297</v>
      </c>
      <c r="B43150">
        <v>1867</v>
      </c>
      <c r="C43150">
        <v>567990</v>
      </c>
    </row>
    <row r="43151" spans="1:3" x14ac:dyDescent="0.3">
      <c r="A43151" t="s">
        <v>2297</v>
      </c>
      <c r="B43151">
        <v>1868</v>
      </c>
      <c r="C43151">
        <v>571822</v>
      </c>
    </row>
    <row r="43152" spans="1:3" x14ac:dyDescent="0.3">
      <c r="A43152" t="s">
        <v>2297</v>
      </c>
      <c r="B43152">
        <v>1869</v>
      </c>
      <c r="C43152">
        <v>576026</v>
      </c>
    </row>
    <row r="43153" spans="1:3" x14ac:dyDescent="0.3">
      <c r="A43153" t="s">
        <v>2297</v>
      </c>
      <c r="B43153">
        <v>1870</v>
      </c>
      <c r="C43153">
        <v>580611</v>
      </c>
    </row>
    <row r="43154" spans="1:3" x14ac:dyDescent="0.3">
      <c r="A43154" t="s">
        <v>2297</v>
      </c>
      <c r="B43154">
        <v>1871</v>
      </c>
      <c r="C43154">
        <v>585580</v>
      </c>
    </row>
    <row r="43155" spans="1:3" x14ac:dyDescent="0.3">
      <c r="A43155" t="s">
        <v>2297</v>
      </c>
      <c r="B43155">
        <v>1872</v>
      </c>
      <c r="C43155">
        <v>590941</v>
      </c>
    </row>
    <row r="43156" spans="1:3" x14ac:dyDescent="0.3">
      <c r="A43156" t="s">
        <v>2297</v>
      </c>
      <c r="B43156">
        <v>1873</v>
      </c>
      <c r="C43156">
        <v>596700</v>
      </c>
    </row>
    <row r="43157" spans="1:3" x14ac:dyDescent="0.3">
      <c r="A43157" t="s">
        <v>2297</v>
      </c>
      <c r="B43157">
        <v>1874</v>
      </c>
      <c r="C43157">
        <v>602515</v>
      </c>
    </row>
    <row r="43158" spans="1:3" x14ac:dyDescent="0.3">
      <c r="A43158" t="s">
        <v>2297</v>
      </c>
      <c r="B43158">
        <v>1875</v>
      </c>
      <c r="C43158">
        <v>608387</v>
      </c>
    </row>
    <row r="43159" spans="1:3" x14ac:dyDescent="0.3">
      <c r="A43159" t="s">
        <v>2297</v>
      </c>
      <c r="B43159">
        <v>1876</v>
      </c>
      <c r="C43159">
        <v>614315</v>
      </c>
    </row>
    <row r="43160" spans="1:3" x14ac:dyDescent="0.3">
      <c r="A43160" t="s">
        <v>2297</v>
      </c>
      <c r="B43160">
        <v>1877</v>
      </c>
      <c r="C43160">
        <v>620301</v>
      </c>
    </row>
    <row r="43161" spans="1:3" x14ac:dyDescent="0.3">
      <c r="A43161" t="s">
        <v>2297</v>
      </c>
      <c r="B43161">
        <v>1878</v>
      </c>
      <c r="C43161">
        <v>626344</v>
      </c>
    </row>
    <row r="43162" spans="1:3" x14ac:dyDescent="0.3">
      <c r="A43162" t="s">
        <v>2297</v>
      </c>
      <c r="B43162">
        <v>1879</v>
      </c>
      <c r="C43162">
        <v>632191</v>
      </c>
    </row>
    <row r="43163" spans="1:3" x14ac:dyDescent="0.3">
      <c r="A43163" t="s">
        <v>2297</v>
      </c>
      <c r="B43163">
        <v>1880</v>
      </c>
      <c r="C43163">
        <v>637837</v>
      </c>
    </row>
    <row r="43164" spans="1:3" x14ac:dyDescent="0.3">
      <c r="A43164" t="s">
        <v>2297</v>
      </c>
      <c r="B43164">
        <v>1881</v>
      </c>
      <c r="C43164">
        <v>643279</v>
      </c>
    </row>
    <row r="43165" spans="1:3" x14ac:dyDescent="0.3">
      <c r="A43165" t="s">
        <v>2297</v>
      </c>
      <c r="B43165">
        <v>1882</v>
      </c>
      <c r="C43165">
        <v>648511</v>
      </c>
    </row>
    <row r="43166" spans="1:3" x14ac:dyDescent="0.3">
      <c r="A43166" t="s">
        <v>2297</v>
      </c>
      <c r="B43166">
        <v>1883</v>
      </c>
      <c r="C43166">
        <v>653530</v>
      </c>
    </row>
    <row r="43167" spans="1:3" x14ac:dyDescent="0.3">
      <c r="A43167" t="s">
        <v>2297</v>
      </c>
      <c r="B43167">
        <v>1884</v>
      </c>
      <c r="C43167">
        <v>658587</v>
      </c>
    </row>
    <row r="43168" spans="1:3" x14ac:dyDescent="0.3">
      <c r="A43168" t="s">
        <v>2297</v>
      </c>
      <c r="B43168">
        <v>1885</v>
      </c>
      <c r="C43168">
        <v>663683</v>
      </c>
    </row>
    <row r="43169" spans="1:3" x14ac:dyDescent="0.3">
      <c r="A43169" t="s">
        <v>2297</v>
      </c>
      <c r="B43169">
        <v>1886</v>
      </c>
      <c r="C43169">
        <v>668818</v>
      </c>
    </row>
    <row r="43170" spans="1:3" x14ac:dyDescent="0.3">
      <c r="A43170" t="s">
        <v>2297</v>
      </c>
      <c r="B43170">
        <v>1887</v>
      </c>
      <c r="C43170">
        <v>673993</v>
      </c>
    </row>
    <row r="43171" spans="1:3" x14ac:dyDescent="0.3">
      <c r="A43171" t="s">
        <v>2297</v>
      </c>
      <c r="B43171">
        <v>1888</v>
      </c>
      <c r="C43171">
        <v>679207</v>
      </c>
    </row>
    <row r="43172" spans="1:3" x14ac:dyDescent="0.3">
      <c r="A43172" t="s">
        <v>2297</v>
      </c>
      <c r="B43172">
        <v>1889</v>
      </c>
      <c r="C43172">
        <v>684461</v>
      </c>
    </row>
    <row r="43173" spans="1:3" x14ac:dyDescent="0.3">
      <c r="A43173" t="s">
        <v>2297</v>
      </c>
      <c r="B43173">
        <v>1890</v>
      </c>
      <c r="C43173">
        <v>689755</v>
      </c>
    </row>
    <row r="43174" spans="1:3" x14ac:dyDescent="0.3">
      <c r="A43174" t="s">
        <v>2297</v>
      </c>
      <c r="B43174">
        <v>1891</v>
      </c>
      <c r="C43174">
        <v>695090</v>
      </c>
    </row>
    <row r="43175" spans="1:3" x14ac:dyDescent="0.3">
      <c r="A43175" t="s">
        <v>2297</v>
      </c>
      <c r="B43175">
        <v>1892</v>
      </c>
      <c r="C43175">
        <v>700466</v>
      </c>
    </row>
    <row r="43176" spans="1:3" x14ac:dyDescent="0.3">
      <c r="A43176" t="s">
        <v>2297</v>
      </c>
      <c r="B43176">
        <v>1893</v>
      </c>
      <c r="C43176">
        <v>705883</v>
      </c>
    </row>
    <row r="43177" spans="1:3" x14ac:dyDescent="0.3">
      <c r="A43177" t="s">
        <v>2297</v>
      </c>
      <c r="B43177">
        <v>1894</v>
      </c>
      <c r="C43177">
        <v>711342</v>
      </c>
    </row>
    <row r="43178" spans="1:3" x14ac:dyDescent="0.3">
      <c r="A43178" t="s">
        <v>2297</v>
      </c>
      <c r="B43178">
        <v>1895</v>
      </c>
      <c r="C43178">
        <v>716842</v>
      </c>
    </row>
    <row r="43179" spans="1:3" x14ac:dyDescent="0.3">
      <c r="A43179" t="s">
        <v>2297</v>
      </c>
      <c r="B43179">
        <v>1896</v>
      </c>
      <c r="C43179">
        <v>722385</v>
      </c>
    </row>
    <row r="43180" spans="1:3" x14ac:dyDescent="0.3">
      <c r="A43180" t="s">
        <v>2297</v>
      </c>
      <c r="B43180">
        <v>1897</v>
      </c>
      <c r="C43180">
        <v>727970</v>
      </c>
    </row>
    <row r="43181" spans="1:3" x14ac:dyDescent="0.3">
      <c r="A43181" t="s">
        <v>2297</v>
      </c>
      <c r="B43181">
        <v>1898</v>
      </c>
      <c r="C43181">
        <v>733598</v>
      </c>
    </row>
    <row r="43182" spans="1:3" x14ac:dyDescent="0.3">
      <c r="A43182" t="s">
        <v>2297</v>
      </c>
      <c r="B43182">
        <v>1899</v>
      </c>
      <c r="C43182">
        <v>739269</v>
      </c>
    </row>
    <row r="43183" spans="1:3" x14ac:dyDescent="0.3">
      <c r="A43183" t="s">
        <v>2297</v>
      </c>
      <c r="B43183">
        <v>1900</v>
      </c>
      <c r="C43183">
        <v>744983</v>
      </c>
    </row>
    <row r="43184" spans="1:3" x14ac:dyDescent="0.3">
      <c r="A43184" t="s">
        <v>2297</v>
      </c>
      <c r="B43184">
        <v>1901</v>
      </c>
      <c r="C43184">
        <v>750741</v>
      </c>
    </row>
    <row r="43185" spans="1:3" x14ac:dyDescent="0.3">
      <c r="A43185" t="s">
        <v>2297</v>
      </c>
      <c r="B43185">
        <v>1902</v>
      </c>
      <c r="C43185">
        <v>756544</v>
      </c>
    </row>
    <row r="43186" spans="1:3" x14ac:dyDescent="0.3">
      <c r="A43186" t="s">
        <v>2297</v>
      </c>
      <c r="B43186">
        <v>1903</v>
      </c>
      <c r="C43186">
        <v>762390</v>
      </c>
    </row>
    <row r="43187" spans="1:3" x14ac:dyDescent="0.3">
      <c r="A43187" t="s">
        <v>2297</v>
      </c>
      <c r="B43187">
        <v>1904</v>
      </c>
      <c r="C43187">
        <v>768282</v>
      </c>
    </row>
    <row r="43188" spans="1:3" x14ac:dyDescent="0.3">
      <c r="A43188" t="s">
        <v>2297</v>
      </c>
      <c r="B43188">
        <v>1905</v>
      </c>
      <c r="C43188">
        <v>774219</v>
      </c>
    </row>
    <row r="43189" spans="1:3" x14ac:dyDescent="0.3">
      <c r="A43189" t="s">
        <v>2297</v>
      </c>
      <c r="B43189">
        <v>1906</v>
      </c>
      <c r="C43189">
        <v>780201</v>
      </c>
    </row>
    <row r="43190" spans="1:3" x14ac:dyDescent="0.3">
      <c r="A43190" t="s">
        <v>2297</v>
      </c>
      <c r="B43190">
        <v>1907</v>
      </c>
      <c r="C43190">
        <v>786229</v>
      </c>
    </row>
    <row r="43191" spans="1:3" x14ac:dyDescent="0.3">
      <c r="A43191" t="s">
        <v>2297</v>
      </c>
      <c r="B43191">
        <v>1908</v>
      </c>
      <c r="C43191">
        <v>792303</v>
      </c>
    </row>
    <row r="43192" spans="1:3" x14ac:dyDescent="0.3">
      <c r="A43192" t="s">
        <v>2297</v>
      </c>
      <c r="B43192">
        <v>1909</v>
      </c>
      <c r="C43192">
        <v>798584</v>
      </c>
    </row>
    <row r="43193" spans="1:3" x14ac:dyDescent="0.3">
      <c r="A43193" t="s">
        <v>2297</v>
      </c>
      <c r="B43193">
        <v>1910</v>
      </c>
      <c r="C43193">
        <v>805076</v>
      </c>
    </row>
    <row r="43194" spans="1:3" x14ac:dyDescent="0.3">
      <c r="A43194" t="s">
        <v>2297</v>
      </c>
      <c r="B43194">
        <v>1911</v>
      </c>
      <c r="C43194">
        <v>811781</v>
      </c>
    </row>
    <row r="43195" spans="1:3" x14ac:dyDescent="0.3">
      <c r="A43195" t="s">
        <v>2297</v>
      </c>
      <c r="B43195">
        <v>1912</v>
      </c>
      <c r="C43195">
        <v>818704</v>
      </c>
    </row>
    <row r="43196" spans="1:3" x14ac:dyDescent="0.3">
      <c r="A43196" t="s">
        <v>2297</v>
      </c>
      <c r="B43196">
        <v>1913</v>
      </c>
      <c r="C43196">
        <v>825846</v>
      </c>
    </row>
    <row r="43197" spans="1:3" x14ac:dyDescent="0.3">
      <c r="A43197" t="s">
        <v>2297</v>
      </c>
      <c r="B43197">
        <v>1914</v>
      </c>
      <c r="C43197">
        <v>833050</v>
      </c>
    </row>
    <row r="43198" spans="1:3" x14ac:dyDescent="0.3">
      <c r="A43198" t="s">
        <v>2297</v>
      </c>
      <c r="B43198">
        <v>1915</v>
      </c>
      <c r="C43198">
        <v>840316</v>
      </c>
    </row>
    <row r="43199" spans="1:3" x14ac:dyDescent="0.3">
      <c r="A43199" t="s">
        <v>2297</v>
      </c>
      <c r="B43199">
        <v>1916</v>
      </c>
      <c r="C43199">
        <v>847646</v>
      </c>
    </row>
    <row r="43200" spans="1:3" x14ac:dyDescent="0.3">
      <c r="A43200" t="s">
        <v>2297</v>
      </c>
      <c r="B43200">
        <v>1917</v>
      </c>
      <c r="C43200">
        <v>855038</v>
      </c>
    </row>
    <row r="43201" spans="1:3" x14ac:dyDescent="0.3">
      <c r="A43201" t="s">
        <v>2297</v>
      </c>
      <c r="B43201">
        <v>1918</v>
      </c>
      <c r="C43201">
        <v>861879</v>
      </c>
    </row>
    <row r="43202" spans="1:3" x14ac:dyDescent="0.3">
      <c r="A43202" t="s">
        <v>2297</v>
      </c>
      <c r="B43202">
        <v>1919</v>
      </c>
      <c r="C43202">
        <v>870000</v>
      </c>
    </row>
    <row r="43203" spans="1:3" x14ac:dyDescent="0.3">
      <c r="A43203" t="s">
        <v>2297</v>
      </c>
      <c r="B43203">
        <v>1920</v>
      </c>
      <c r="C43203">
        <v>879430</v>
      </c>
    </row>
    <row r="43204" spans="1:3" x14ac:dyDescent="0.3">
      <c r="A43204" t="s">
        <v>2297</v>
      </c>
      <c r="B43204">
        <v>1921</v>
      </c>
      <c r="C43204">
        <v>890199</v>
      </c>
    </row>
    <row r="43205" spans="1:3" x14ac:dyDescent="0.3">
      <c r="A43205" t="s">
        <v>2297</v>
      </c>
      <c r="B43205">
        <v>1922</v>
      </c>
      <c r="C43205">
        <v>902335</v>
      </c>
    </row>
    <row r="43206" spans="1:3" x14ac:dyDescent="0.3">
      <c r="A43206" t="s">
        <v>2297</v>
      </c>
      <c r="B43206">
        <v>1923</v>
      </c>
      <c r="C43206">
        <v>915870</v>
      </c>
    </row>
    <row r="43207" spans="1:3" x14ac:dyDescent="0.3">
      <c r="A43207" t="s">
        <v>2297</v>
      </c>
      <c r="B43207">
        <v>1924</v>
      </c>
      <c r="C43207">
        <v>929609</v>
      </c>
    </row>
    <row r="43208" spans="1:3" x14ac:dyDescent="0.3">
      <c r="A43208" t="s">
        <v>2297</v>
      </c>
      <c r="B43208">
        <v>1925</v>
      </c>
      <c r="C43208">
        <v>943553</v>
      </c>
    </row>
    <row r="43209" spans="1:3" x14ac:dyDescent="0.3">
      <c r="A43209" t="s">
        <v>2297</v>
      </c>
      <c r="B43209">
        <v>1926</v>
      </c>
      <c r="C43209">
        <v>957706</v>
      </c>
    </row>
    <row r="43210" spans="1:3" x14ac:dyDescent="0.3">
      <c r="A43210" t="s">
        <v>2297</v>
      </c>
      <c r="B43210">
        <v>1927</v>
      </c>
      <c r="C43210">
        <v>972072</v>
      </c>
    </row>
    <row r="43211" spans="1:3" x14ac:dyDescent="0.3">
      <c r="A43211" t="s">
        <v>2297</v>
      </c>
      <c r="B43211">
        <v>1928</v>
      </c>
      <c r="C43211">
        <v>986653</v>
      </c>
    </row>
    <row r="43212" spans="1:3" x14ac:dyDescent="0.3">
      <c r="A43212" t="s">
        <v>2297</v>
      </c>
      <c r="B43212">
        <v>1929</v>
      </c>
      <c r="C43212">
        <v>1001249</v>
      </c>
    </row>
    <row r="43213" spans="1:3" x14ac:dyDescent="0.3">
      <c r="A43213" t="s">
        <v>2297</v>
      </c>
      <c r="B43213">
        <v>1930</v>
      </c>
      <c r="C43213">
        <v>1015859</v>
      </c>
    </row>
    <row r="43214" spans="1:3" x14ac:dyDescent="0.3">
      <c r="A43214" t="s">
        <v>2297</v>
      </c>
      <c r="B43214">
        <v>1931</v>
      </c>
      <c r="C43214">
        <v>1030478</v>
      </c>
    </row>
    <row r="43215" spans="1:3" x14ac:dyDescent="0.3">
      <c r="A43215" t="s">
        <v>2297</v>
      </c>
      <c r="B43215">
        <v>1932</v>
      </c>
      <c r="C43215">
        <v>1045105</v>
      </c>
    </row>
    <row r="43216" spans="1:3" x14ac:dyDescent="0.3">
      <c r="A43216" t="s">
        <v>2297</v>
      </c>
      <c r="B43216">
        <v>1933</v>
      </c>
      <c r="C43216">
        <v>1059737</v>
      </c>
    </row>
    <row r="43217" spans="1:3" x14ac:dyDescent="0.3">
      <c r="A43217" t="s">
        <v>2297</v>
      </c>
      <c r="B43217">
        <v>1934</v>
      </c>
      <c r="C43217">
        <v>1074573</v>
      </c>
    </row>
    <row r="43218" spans="1:3" x14ac:dyDescent="0.3">
      <c r="A43218" t="s">
        <v>2297</v>
      </c>
      <c r="B43218">
        <v>1935</v>
      </c>
      <c r="C43218">
        <v>1089617</v>
      </c>
    </row>
    <row r="43219" spans="1:3" x14ac:dyDescent="0.3">
      <c r="A43219" t="s">
        <v>2297</v>
      </c>
      <c r="B43219">
        <v>1936</v>
      </c>
      <c r="C43219">
        <v>1104872</v>
      </c>
    </row>
    <row r="43220" spans="1:3" x14ac:dyDescent="0.3">
      <c r="A43220" t="s">
        <v>2297</v>
      </c>
      <c r="B43220">
        <v>1937</v>
      </c>
      <c r="C43220">
        <v>1120340</v>
      </c>
    </row>
    <row r="43221" spans="1:3" x14ac:dyDescent="0.3">
      <c r="A43221" t="s">
        <v>2297</v>
      </c>
      <c r="B43221">
        <v>1938</v>
      </c>
      <c r="C43221">
        <v>1136025</v>
      </c>
    </row>
    <row r="43222" spans="1:3" x14ac:dyDescent="0.3">
      <c r="A43222" t="s">
        <v>2297</v>
      </c>
      <c r="B43222">
        <v>1939</v>
      </c>
      <c r="C43222">
        <v>1152863</v>
      </c>
    </row>
    <row r="43223" spans="1:3" x14ac:dyDescent="0.3">
      <c r="A43223" t="s">
        <v>2297</v>
      </c>
      <c r="B43223">
        <v>1940</v>
      </c>
      <c r="C43223">
        <v>1170889</v>
      </c>
    </row>
    <row r="43224" spans="1:3" x14ac:dyDescent="0.3">
      <c r="A43224" t="s">
        <v>2297</v>
      </c>
      <c r="B43224">
        <v>1941</v>
      </c>
      <c r="C43224">
        <v>1190135</v>
      </c>
    </row>
    <row r="43225" spans="1:3" x14ac:dyDescent="0.3">
      <c r="A43225" t="s">
        <v>2297</v>
      </c>
      <c r="B43225">
        <v>1942</v>
      </c>
      <c r="C43225">
        <v>1210636</v>
      </c>
    </row>
    <row r="43226" spans="1:3" x14ac:dyDescent="0.3">
      <c r="A43226" t="s">
        <v>2297</v>
      </c>
      <c r="B43226">
        <v>1943</v>
      </c>
      <c r="C43226">
        <v>1232427</v>
      </c>
    </row>
    <row r="43227" spans="1:3" x14ac:dyDescent="0.3">
      <c r="A43227" t="s">
        <v>2297</v>
      </c>
      <c r="B43227">
        <v>1944</v>
      </c>
      <c r="C43227">
        <v>1254611</v>
      </c>
    </row>
    <row r="43228" spans="1:3" x14ac:dyDescent="0.3">
      <c r="A43228" t="s">
        <v>2297</v>
      </c>
      <c r="B43228">
        <v>1945</v>
      </c>
      <c r="C43228">
        <v>1277194</v>
      </c>
    </row>
    <row r="43229" spans="1:3" x14ac:dyDescent="0.3">
      <c r="A43229" t="s">
        <v>2297</v>
      </c>
      <c r="B43229">
        <v>1946</v>
      </c>
      <c r="C43229">
        <v>1300183</v>
      </c>
    </row>
    <row r="43230" spans="1:3" x14ac:dyDescent="0.3">
      <c r="A43230" t="s">
        <v>2297</v>
      </c>
      <c r="B43230">
        <v>1947</v>
      </c>
      <c r="C43230">
        <v>1323586</v>
      </c>
    </row>
    <row r="43231" spans="1:3" x14ac:dyDescent="0.3">
      <c r="A43231" t="s">
        <v>2297</v>
      </c>
      <c r="B43231">
        <v>1948</v>
      </c>
      <c r="C43231">
        <v>1347411</v>
      </c>
    </row>
    <row r="43232" spans="1:3" x14ac:dyDescent="0.3">
      <c r="A43232" t="s">
        <v>2297</v>
      </c>
      <c r="B43232">
        <v>1949</v>
      </c>
      <c r="C43232">
        <v>1371367</v>
      </c>
    </row>
    <row r="43233" spans="1:3" x14ac:dyDescent="0.3">
      <c r="A43233" t="s">
        <v>2297</v>
      </c>
      <c r="B43233">
        <v>1950</v>
      </c>
      <c r="C43233">
        <v>1395451</v>
      </c>
    </row>
    <row r="43234" spans="1:3" x14ac:dyDescent="0.3">
      <c r="A43234" t="s">
        <v>2297</v>
      </c>
      <c r="B43234">
        <v>1951</v>
      </c>
      <c r="C43234">
        <v>1425484</v>
      </c>
    </row>
    <row r="43235" spans="1:3" x14ac:dyDescent="0.3">
      <c r="A43235" t="s">
        <v>2297</v>
      </c>
      <c r="B43235">
        <v>1952</v>
      </c>
      <c r="C43235">
        <v>1441915</v>
      </c>
    </row>
    <row r="43236" spans="1:3" x14ac:dyDescent="0.3">
      <c r="A43236" t="s">
        <v>2297</v>
      </c>
      <c r="B43236">
        <v>1953</v>
      </c>
      <c r="C43236">
        <v>1452089</v>
      </c>
    </row>
    <row r="43237" spans="1:3" x14ac:dyDescent="0.3">
      <c r="A43237" t="s">
        <v>2297</v>
      </c>
      <c r="B43237">
        <v>1954</v>
      </c>
      <c r="C43237">
        <v>1461523</v>
      </c>
    </row>
    <row r="43238" spans="1:3" x14ac:dyDescent="0.3">
      <c r="A43238" t="s">
        <v>2297</v>
      </c>
      <c r="B43238">
        <v>1955</v>
      </c>
      <c r="C43238">
        <v>1473835</v>
      </c>
    </row>
    <row r="43239" spans="1:3" x14ac:dyDescent="0.3">
      <c r="A43239" t="s">
        <v>2297</v>
      </c>
      <c r="B43239">
        <v>1956</v>
      </c>
      <c r="C43239">
        <v>1490723</v>
      </c>
    </row>
    <row r="43240" spans="1:3" x14ac:dyDescent="0.3">
      <c r="A43240" t="s">
        <v>2297</v>
      </c>
      <c r="B43240">
        <v>1957</v>
      </c>
      <c r="C43240">
        <v>1512019</v>
      </c>
    </row>
    <row r="43241" spans="1:3" x14ac:dyDescent="0.3">
      <c r="A43241" t="s">
        <v>2297</v>
      </c>
      <c r="B43241">
        <v>1958</v>
      </c>
      <c r="C43241">
        <v>1535971</v>
      </c>
    </row>
    <row r="43242" spans="1:3" x14ac:dyDescent="0.3">
      <c r="A43242" t="s">
        <v>2297</v>
      </c>
      <c r="B43242">
        <v>1959</v>
      </c>
      <c r="C43242">
        <v>1559682</v>
      </c>
    </row>
    <row r="43243" spans="1:3" x14ac:dyDescent="0.3">
      <c r="A43243" t="s">
        <v>2297</v>
      </c>
      <c r="B43243">
        <v>1960</v>
      </c>
      <c r="C43243">
        <v>1580508</v>
      </c>
    </row>
    <row r="43244" spans="1:3" x14ac:dyDescent="0.3">
      <c r="A43244" t="s">
        <v>2297</v>
      </c>
      <c r="B43244">
        <v>1961</v>
      </c>
      <c r="C43244">
        <v>1597523</v>
      </c>
    </row>
    <row r="43245" spans="1:3" x14ac:dyDescent="0.3">
      <c r="A43245" t="s">
        <v>2297</v>
      </c>
      <c r="B43245">
        <v>1962</v>
      </c>
      <c r="C43245">
        <v>1612761</v>
      </c>
    </row>
    <row r="43246" spans="1:3" x14ac:dyDescent="0.3">
      <c r="A43246" t="s">
        <v>2297</v>
      </c>
      <c r="B43246">
        <v>1963</v>
      </c>
      <c r="C43246">
        <v>1631758</v>
      </c>
    </row>
    <row r="43247" spans="1:3" x14ac:dyDescent="0.3">
      <c r="A43247" t="s">
        <v>2297</v>
      </c>
      <c r="B43247">
        <v>1964</v>
      </c>
      <c r="C43247">
        <v>1662073</v>
      </c>
    </row>
    <row r="43248" spans="1:3" x14ac:dyDescent="0.3">
      <c r="A43248" t="s">
        <v>2297</v>
      </c>
      <c r="B43248">
        <v>1965</v>
      </c>
      <c r="C43248">
        <v>1708631</v>
      </c>
    </row>
    <row r="43249" spans="1:3" x14ac:dyDescent="0.3">
      <c r="A43249" t="s">
        <v>2297</v>
      </c>
      <c r="B43249">
        <v>1966</v>
      </c>
      <c r="C43249">
        <v>1774020</v>
      </c>
    </row>
    <row r="43250" spans="1:3" x14ac:dyDescent="0.3">
      <c r="A43250" t="s">
        <v>2297</v>
      </c>
      <c r="B43250">
        <v>1967</v>
      </c>
      <c r="C43250">
        <v>1855450</v>
      </c>
    </row>
    <row r="43251" spans="1:3" x14ac:dyDescent="0.3">
      <c r="A43251" t="s">
        <v>2297</v>
      </c>
      <c r="B43251">
        <v>1968</v>
      </c>
      <c r="C43251">
        <v>1945777</v>
      </c>
    </row>
    <row r="43252" spans="1:3" x14ac:dyDescent="0.3">
      <c r="A43252" t="s">
        <v>2297</v>
      </c>
      <c r="B43252">
        <v>1969</v>
      </c>
      <c r="C43252">
        <v>2034902</v>
      </c>
    </row>
    <row r="43253" spans="1:3" x14ac:dyDescent="0.3">
      <c r="A43253" t="s">
        <v>2297</v>
      </c>
      <c r="B43253">
        <v>1970</v>
      </c>
      <c r="C43253">
        <v>2115522</v>
      </c>
    </row>
    <row r="43254" spans="1:3" x14ac:dyDescent="0.3">
      <c r="A43254" t="s">
        <v>2297</v>
      </c>
      <c r="B43254">
        <v>1971</v>
      </c>
      <c r="C43254">
        <v>2185667</v>
      </c>
    </row>
    <row r="43255" spans="1:3" x14ac:dyDescent="0.3">
      <c r="A43255" t="s">
        <v>2297</v>
      </c>
      <c r="B43255">
        <v>1972</v>
      </c>
      <c r="C43255">
        <v>2247578</v>
      </c>
    </row>
    <row r="43256" spans="1:3" x14ac:dyDescent="0.3">
      <c r="A43256" t="s">
        <v>2297</v>
      </c>
      <c r="B43256">
        <v>1973</v>
      </c>
      <c r="C43256">
        <v>2303344</v>
      </c>
    </row>
    <row r="43257" spans="1:3" x14ac:dyDescent="0.3">
      <c r="A43257" t="s">
        <v>2297</v>
      </c>
      <c r="B43257">
        <v>1974</v>
      </c>
      <c r="C43257">
        <v>2356620</v>
      </c>
    </row>
    <row r="43258" spans="1:3" x14ac:dyDescent="0.3">
      <c r="A43258" t="s">
        <v>2297</v>
      </c>
      <c r="B43258">
        <v>1975</v>
      </c>
      <c r="C43258">
        <v>2410451</v>
      </c>
    </row>
    <row r="43259" spans="1:3" x14ac:dyDescent="0.3">
      <c r="A43259" t="s">
        <v>2297</v>
      </c>
      <c r="B43259">
        <v>1976</v>
      </c>
      <c r="C43259">
        <v>2464424</v>
      </c>
    </row>
    <row r="43260" spans="1:3" x14ac:dyDescent="0.3">
      <c r="A43260" t="s">
        <v>2297</v>
      </c>
      <c r="B43260">
        <v>1977</v>
      </c>
      <c r="C43260">
        <v>2518454</v>
      </c>
    </row>
    <row r="43261" spans="1:3" x14ac:dyDescent="0.3">
      <c r="A43261" t="s">
        <v>2297</v>
      </c>
      <c r="B43261">
        <v>1978</v>
      </c>
      <c r="C43261">
        <v>2576293</v>
      </c>
    </row>
    <row r="43262" spans="1:3" x14ac:dyDescent="0.3">
      <c r="A43262" t="s">
        <v>2297</v>
      </c>
      <c r="B43262">
        <v>1979</v>
      </c>
      <c r="C43262">
        <v>2642693</v>
      </c>
    </row>
    <row r="43263" spans="1:3" x14ac:dyDescent="0.3">
      <c r="A43263" t="s">
        <v>2297</v>
      </c>
      <c r="B43263">
        <v>1980</v>
      </c>
      <c r="C43263">
        <v>2720835</v>
      </c>
    </row>
    <row r="43264" spans="1:3" x14ac:dyDescent="0.3">
      <c r="A43264" t="s">
        <v>2297</v>
      </c>
      <c r="B43264">
        <v>1981</v>
      </c>
      <c r="C43264">
        <v>2812312</v>
      </c>
    </row>
    <row r="43265" spans="1:3" x14ac:dyDescent="0.3">
      <c r="A43265" t="s">
        <v>2297</v>
      </c>
      <c r="B43265">
        <v>1982</v>
      </c>
      <c r="C43265">
        <v>2915618</v>
      </c>
    </row>
    <row r="43266" spans="1:3" x14ac:dyDescent="0.3">
      <c r="A43266" t="s">
        <v>2297</v>
      </c>
      <c r="B43266">
        <v>1983</v>
      </c>
      <c r="C43266">
        <v>3026980</v>
      </c>
    </row>
    <row r="43267" spans="1:3" x14ac:dyDescent="0.3">
      <c r="A43267" t="s">
        <v>2297</v>
      </c>
      <c r="B43267">
        <v>1984</v>
      </c>
      <c r="C43267">
        <v>3140840</v>
      </c>
    </row>
    <row r="43268" spans="1:3" x14ac:dyDescent="0.3">
      <c r="A43268" t="s">
        <v>2297</v>
      </c>
      <c r="B43268">
        <v>1985</v>
      </c>
      <c r="C43268">
        <v>3252997</v>
      </c>
    </row>
    <row r="43269" spans="1:3" x14ac:dyDescent="0.3">
      <c r="A43269" t="s">
        <v>2297</v>
      </c>
      <c r="B43269">
        <v>1986</v>
      </c>
      <c r="C43269">
        <v>3363040</v>
      </c>
    </row>
    <row r="43270" spans="1:3" x14ac:dyDescent="0.3">
      <c r="A43270" t="s">
        <v>2297</v>
      </c>
      <c r="B43270">
        <v>1987</v>
      </c>
      <c r="C43270">
        <v>3471738</v>
      </c>
    </row>
    <row r="43271" spans="1:3" x14ac:dyDescent="0.3">
      <c r="A43271" t="s">
        <v>2297</v>
      </c>
      <c r="B43271">
        <v>1988</v>
      </c>
      <c r="C43271">
        <v>3577469</v>
      </c>
    </row>
    <row r="43272" spans="1:3" x14ac:dyDescent="0.3">
      <c r="A43272" t="s">
        <v>2297</v>
      </c>
      <c r="B43272">
        <v>1989</v>
      </c>
      <c r="C43272">
        <v>3678567</v>
      </c>
    </row>
    <row r="43273" spans="1:3" x14ac:dyDescent="0.3">
      <c r="A43273" t="s">
        <v>2297</v>
      </c>
      <c r="B43273">
        <v>1990</v>
      </c>
      <c r="C43273">
        <v>3774310</v>
      </c>
    </row>
    <row r="43274" spans="1:3" x14ac:dyDescent="0.3">
      <c r="A43274" t="s">
        <v>2297</v>
      </c>
      <c r="B43274">
        <v>1991</v>
      </c>
      <c r="C43274">
        <v>3862998</v>
      </c>
    </row>
    <row r="43275" spans="1:3" x14ac:dyDescent="0.3">
      <c r="A43275" t="s">
        <v>2297</v>
      </c>
      <c r="B43275">
        <v>1992</v>
      </c>
      <c r="C43275">
        <v>3945902</v>
      </c>
    </row>
    <row r="43276" spans="1:3" x14ac:dyDescent="0.3">
      <c r="A43276" t="s">
        <v>2297</v>
      </c>
      <c r="B43276">
        <v>1993</v>
      </c>
      <c r="C43276">
        <v>4029044</v>
      </c>
    </row>
    <row r="43277" spans="1:3" x14ac:dyDescent="0.3">
      <c r="A43277" t="s">
        <v>2297</v>
      </c>
      <c r="B43277">
        <v>1994</v>
      </c>
      <c r="C43277">
        <v>4120615</v>
      </c>
    </row>
    <row r="43278" spans="1:3" x14ac:dyDescent="0.3">
      <c r="A43278" t="s">
        <v>2297</v>
      </c>
      <c r="B43278">
        <v>1995</v>
      </c>
      <c r="C43278">
        <v>4226293</v>
      </c>
    </row>
    <row r="43279" spans="1:3" x14ac:dyDescent="0.3">
      <c r="A43279" t="s">
        <v>2297</v>
      </c>
      <c r="B43279">
        <v>1996</v>
      </c>
      <c r="C43279">
        <v>4348808</v>
      </c>
    </row>
    <row r="43280" spans="1:3" x14ac:dyDescent="0.3">
      <c r="A43280" t="s">
        <v>2297</v>
      </c>
      <c r="B43280">
        <v>1997</v>
      </c>
      <c r="C43280">
        <v>4485945</v>
      </c>
    </row>
    <row r="43281" spans="1:3" x14ac:dyDescent="0.3">
      <c r="A43281" t="s">
        <v>2297</v>
      </c>
      <c r="B43281">
        <v>1998</v>
      </c>
      <c r="C43281">
        <v>4632451</v>
      </c>
    </row>
    <row r="43282" spans="1:3" x14ac:dyDescent="0.3">
      <c r="A43282" t="s">
        <v>2297</v>
      </c>
      <c r="B43282">
        <v>1999</v>
      </c>
      <c r="C43282">
        <v>4780455</v>
      </c>
    </row>
    <row r="43283" spans="1:3" x14ac:dyDescent="0.3">
      <c r="A43283" t="s">
        <v>2297</v>
      </c>
      <c r="B43283">
        <v>2000</v>
      </c>
      <c r="C43283">
        <v>4924406</v>
      </c>
    </row>
    <row r="43284" spans="1:3" x14ac:dyDescent="0.3">
      <c r="A43284" t="s">
        <v>2297</v>
      </c>
      <c r="B43284">
        <v>2001</v>
      </c>
      <c r="C43284">
        <v>5062571</v>
      </c>
    </row>
    <row r="43285" spans="1:3" x14ac:dyDescent="0.3">
      <c r="A43285" t="s">
        <v>2297</v>
      </c>
      <c r="B43285">
        <v>2002</v>
      </c>
      <c r="C43285">
        <v>5197040</v>
      </c>
    </row>
    <row r="43286" spans="1:3" x14ac:dyDescent="0.3">
      <c r="A43286" t="s">
        <v>2297</v>
      </c>
      <c r="B43286">
        <v>2003</v>
      </c>
      <c r="C43286">
        <v>5330629</v>
      </c>
    </row>
    <row r="43287" spans="1:3" x14ac:dyDescent="0.3">
      <c r="A43287" t="s">
        <v>2297</v>
      </c>
      <c r="B43287">
        <v>2004</v>
      </c>
      <c r="C43287">
        <v>5467770</v>
      </c>
    </row>
    <row r="43288" spans="1:3" x14ac:dyDescent="0.3">
      <c r="A43288" t="s">
        <v>2297</v>
      </c>
      <c r="B43288">
        <v>2005</v>
      </c>
      <c r="C43288">
        <v>5611643</v>
      </c>
    </row>
    <row r="43289" spans="1:3" x14ac:dyDescent="0.3">
      <c r="A43289" t="s">
        <v>2297</v>
      </c>
      <c r="B43289">
        <v>2006</v>
      </c>
      <c r="C43289">
        <v>5762881</v>
      </c>
    </row>
    <row r="43290" spans="1:3" x14ac:dyDescent="0.3">
      <c r="A43290" t="s">
        <v>2297</v>
      </c>
      <c r="B43290">
        <v>2007</v>
      </c>
      <c r="C43290">
        <v>5920360</v>
      </c>
    </row>
    <row r="43291" spans="1:3" x14ac:dyDescent="0.3">
      <c r="A43291" t="s">
        <v>2297</v>
      </c>
      <c r="B43291">
        <v>2008</v>
      </c>
      <c r="C43291">
        <v>6083417</v>
      </c>
    </row>
    <row r="43292" spans="1:3" x14ac:dyDescent="0.3">
      <c r="A43292" t="s">
        <v>2297</v>
      </c>
      <c r="B43292">
        <v>2009</v>
      </c>
      <c r="C43292">
        <v>6250840</v>
      </c>
    </row>
    <row r="43293" spans="1:3" x14ac:dyDescent="0.3">
      <c r="A43293" t="s">
        <v>2297</v>
      </c>
      <c r="B43293">
        <v>2010</v>
      </c>
      <c r="C43293">
        <v>6421674</v>
      </c>
    </row>
    <row r="43294" spans="1:3" x14ac:dyDescent="0.3">
      <c r="A43294" t="s">
        <v>2297</v>
      </c>
      <c r="B43294">
        <v>2011</v>
      </c>
      <c r="C43294">
        <v>6595939</v>
      </c>
    </row>
    <row r="43295" spans="1:3" x14ac:dyDescent="0.3">
      <c r="A43295" t="s">
        <v>2297</v>
      </c>
      <c r="B43295">
        <v>2012</v>
      </c>
      <c r="C43295">
        <v>6773807</v>
      </c>
    </row>
    <row r="43296" spans="1:3" x14ac:dyDescent="0.3">
      <c r="A43296" t="s">
        <v>2297</v>
      </c>
      <c r="B43296">
        <v>2013</v>
      </c>
      <c r="C43296">
        <v>6954721</v>
      </c>
    </row>
    <row r="43297" spans="1:3" x14ac:dyDescent="0.3">
      <c r="A43297" t="s">
        <v>2297</v>
      </c>
      <c r="B43297">
        <v>2014</v>
      </c>
      <c r="C43297">
        <v>7137997</v>
      </c>
    </row>
    <row r="43298" spans="1:3" x14ac:dyDescent="0.3">
      <c r="A43298" t="s">
        <v>2297</v>
      </c>
      <c r="B43298">
        <v>2015</v>
      </c>
      <c r="C43298">
        <v>7323162</v>
      </c>
    </row>
    <row r="43299" spans="1:3" x14ac:dyDescent="0.3">
      <c r="A43299" t="s">
        <v>2297</v>
      </c>
      <c r="B43299">
        <v>2016</v>
      </c>
      <c r="C43299">
        <v>7509952</v>
      </c>
    </row>
    <row r="43300" spans="1:3" x14ac:dyDescent="0.3">
      <c r="A43300" t="s">
        <v>2297</v>
      </c>
      <c r="B43300">
        <v>2017</v>
      </c>
      <c r="C43300">
        <v>7698476</v>
      </c>
    </row>
    <row r="43301" spans="1:3" x14ac:dyDescent="0.3">
      <c r="A43301" t="s">
        <v>2297</v>
      </c>
      <c r="B43301">
        <v>2018</v>
      </c>
      <c r="C43301">
        <v>7889095</v>
      </c>
    </row>
    <row r="43302" spans="1:3" x14ac:dyDescent="0.3">
      <c r="A43302" t="s">
        <v>2297</v>
      </c>
      <c r="B43302">
        <v>2019</v>
      </c>
      <c r="C43302">
        <v>8082359</v>
      </c>
    </row>
    <row r="43303" spans="1:3" x14ac:dyDescent="0.3">
      <c r="A43303" t="s">
        <v>2297</v>
      </c>
      <c r="B43303">
        <v>2020</v>
      </c>
      <c r="C43303">
        <v>8278736</v>
      </c>
    </row>
    <row r="43304" spans="1:3" x14ac:dyDescent="0.3">
      <c r="A43304" t="s">
        <v>2297</v>
      </c>
      <c r="B43304">
        <v>2021</v>
      </c>
      <c r="C43304">
        <v>8478242</v>
      </c>
    </row>
    <row r="43305" spans="1:3" x14ac:dyDescent="0.3">
      <c r="A43305" t="s">
        <v>2298</v>
      </c>
      <c r="B43305">
        <v>1950</v>
      </c>
      <c r="C43305">
        <v>1572</v>
      </c>
    </row>
    <row r="43306" spans="1:3" x14ac:dyDescent="0.3">
      <c r="A43306" t="s">
        <v>2298</v>
      </c>
      <c r="B43306">
        <v>1951</v>
      </c>
      <c r="C43306">
        <v>1509</v>
      </c>
    </row>
    <row r="43307" spans="1:3" x14ac:dyDescent="0.3">
      <c r="A43307" t="s">
        <v>2298</v>
      </c>
      <c r="B43307">
        <v>1952</v>
      </c>
      <c r="C43307">
        <v>1499</v>
      </c>
    </row>
    <row r="43308" spans="1:3" x14ac:dyDescent="0.3">
      <c r="A43308" t="s">
        <v>2298</v>
      </c>
      <c r="B43308">
        <v>1953</v>
      </c>
      <c r="C43308">
        <v>1520</v>
      </c>
    </row>
    <row r="43309" spans="1:3" x14ac:dyDescent="0.3">
      <c r="A43309" t="s">
        <v>2298</v>
      </c>
      <c r="B43309">
        <v>1954</v>
      </c>
      <c r="C43309">
        <v>1553</v>
      </c>
    </row>
    <row r="43310" spans="1:3" x14ac:dyDescent="0.3">
      <c r="A43310" t="s">
        <v>2298</v>
      </c>
      <c r="B43310">
        <v>1955</v>
      </c>
      <c r="C43310">
        <v>1602</v>
      </c>
    </row>
    <row r="43311" spans="1:3" x14ac:dyDescent="0.3">
      <c r="A43311" t="s">
        <v>2298</v>
      </c>
      <c r="B43311">
        <v>1956</v>
      </c>
      <c r="C43311">
        <v>1668</v>
      </c>
    </row>
    <row r="43312" spans="1:3" x14ac:dyDescent="0.3">
      <c r="A43312" t="s">
        <v>2298</v>
      </c>
      <c r="B43312">
        <v>1957</v>
      </c>
      <c r="C43312">
        <v>1723</v>
      </c>
    </row>
    <row r="43313" spans="1:3" x14ac:dyDescent="0.3">
      <c r="A43313" t="s">
        <v>2298</v>
      </c>
      <c r="B43313">
        <v>1958</v>
      </c>
      <c r="C43313">
        <v>1776</v>
      </c>
    </row>
    <row r="43314" spans="1:3" x14ac:dyDescent="0.3">
      <c r="A43314" t="s">
        <v>2298</v>
      </c>
      <c r="B43314">
        <v>1959</v>
      </c>
      <c r="C43314">
        <v>1820</v>
      </c>
    </row>
    <row r="43315" spans="1:3" x14ac:dyDescent="0.3">
      <c r="A43315" t="s">
        <v>2298</v>
      </c>
      <c r="B43315">
        <v>1960</v>
      </c>
      <c r="C43315">
        <v>1871</v>
      </c>
    </row>
    <row r="43316" spans="1:3" x14ac:dyDescent="0.3">
      <c r="A43316" t="s">
        <v>2298</v>
      </c>
      <c r="B43316">
        <v>1961</v>
      </c>
      <c r="C43316">
        <v>1916</v>
      </c>
    </row>
    <row r="43317" spans="1:3" x14ac:dyDescent="0.3">
      <c r="A43317" t="s">
        <v>2298</v>
      </c>
      <c r="B43317">
        <v>1962</v>
      </c>
      <c r="C43317">
        <v>1936</v>
      </c>
    </row>
    <row r="43318" spans="1:3" x14ac:dyDescent="0.3">
      <c r="A43318" t="s">
        <v>2298</v>
      </c>
      <c r="B43318">
        <v>1963</v>
      </c>
      <c r="C43318">
        <v>1953</v>
      </c>
    </row>
    <row r="43319" spans="1:3" x14ac:dyDescent="0.3">
      <c r="A43319" t="s">
        <v>2298</v>
      </c>
      <c r="B43319">
        <v>1964</v>
      </c>
      <c r="C43319">
        <v>1949</v>
      </c>
    </row>
    <row r="43320" spans="1:3" x14ac:dyDescent="0.3">
      <c r="A43320" t="s">
        <v>2298</v>
      </c>
      <c r="B43320">
        <v>1965</v>
      </c>
      <c r="C43320">
        <v>1927</v>
      </c>
    </row>
    <row r="43321" spans="1:3" x14ac:dyDescent="0.3">
      <c r="A43321" t="s">
        <v>2298</v>
      </c>
      <c r="B43321">
        <v>1966</v>
      </c>
      <c r="C43321">
        <v>1883</v>
      </c>
    </row>
    <row r="43322" spans="1:3" x14ac:dyDescent="0.3">
      <c r="A43322" t="s">
        <v>2298</v>
      </c>
      <c r="B43322">
        <v>1967</v>
      </c>
      <c r="C43322">
        <v>1816</v>
      </c>
    </row>
    <row r="43323" spans="1:3" x14ac:dyDescent="0.3">
      <c r="A43323" t="s">
        <v>2298</v>
      </c>
      <c r="B43323">
        <v>1968</v>
      </c>
      <c r="C43323">
        <v>1740</v>
      </c>
    </row>
    <row r="43324" spans="1:3" x14ac:dyDescent="0.3">
      <c r="A43324" t="s">
        <v>2298</v>
      </c>
      <c r="B43324">
        <v>1969</v>
      </c>
      <c r="C43324">
        <v>1674</v>
      </c>
    </row>
    <row r="43325" spans="1:3" x14ac:dyDescent="0.3">
      <c r="A43325" t="s">
        <v>2298</v>
      </c>
      <c r="B43325">
        <v>1970</v>
      </c>
      <c r="C43325">
        <v>1623</v>
      </c>
    </row>
    <row r="43326" spans="1:3" x14ac:dyDescent="0.3">
      <c r="A43326" t="s">
        <v>2298</v>
      </c>
      <c r="B43326">
        <v>1971</v>
      </c>
      <c r="C43326">
        <v>1587</v>
      </c>
    </row>
    <row r="43327" spans="1:3" x14ac:dyDescent="0.3">
      <c r="A43327" t="s">
        <v>2298</v>
      </c>
      <c r="B43327">
        <v>1972</v>
      </c>
      <c r="C43327">
        <v>1575</v>
      </c>
    </row>
    <row r="43328" spans="1:3" x14ac:dyDescent="0.3">
      <c r="A43328" t="s">
        <v>2298</v>
      </c>
      <c r="B43328">
        <v>1973</v>
      </c>
      <c r="C43328">
        <v>1571</v>
      </c>
    </row>
    <row r="43329" spans="1:3" x14ac:dyDescent="0.3">
      <c r="A43329" t="s">
        <v>2298</v>
      </c>
      <c r="B43329">
        <v>1974</v>
      </c>
      <c r="C43329">
        <v>1573</v>
      </c>
    </row>
    <row r="43330" spans="1:3" x14ac:dyDescent="0.3">
      <c r="A43330" t="s">
        <v>2298</v>
      </c>
      <c r="B43330">
        <v>1975</v>
      </c>
      <c r="C43330">
        <v>1570</v>
      </c>
    </row>
    <row r="43331" spans="1:3" x14ac:dyDescent="0.3">
      <c r="A43331" t="s">
        <v>2298</v>
      </c>
      <c r="B43331">
        <v>1976</v>
      </c>
      <c r="C43331">
        <v>1564</v>
      </c>
    </row>
    <row r="43332" spans="1:3" x14ac:dyDescent="0.3">
      <c r="A43332" t="s">
        <v>2298</v>
      </c>
      <c r="B43332">
        <v>1977</v>
      </c>
      <c r="C43332">
        <v>1548</v>
      </c>
    </row>
    <row r="43333" spans="1:3" x14ac:dyDescent="0.3">
      <c r="A43333" t="s">
        <v>2298</v>
      </c>
      <c r="B43333">
        <v>1978</v>
      </c>
      <c r="C43333">
        <v>1542</v>
      </c>
    </row>
    <row r="43334" spans="1:3" x14ac:dyDescent="0.3">
      <c r="A43334" t="s">
        <v>2298</v>
      </c>
      <c r="B43334">
        <v>1979</v>
      </c>
      <c r="C43334">
        <v>1539</v>
      </c>
    </row>
    <row r="43335" spans="1:3" x14ac:dyDescent="0.3">
      <c r="A43335" t="s">
        <v>2298</v>
      </c>
      <c r="B43335">
        <v>1980</v>
      </c>
      <c r="C43335">
        <v>1543</v>
      </c>
    </row>
    <row r="43336" spans="1:3" x14ac:dyDescent="0.3">
      <c r="A43336" t="s">
        <v>2298</v>
      </c>
      <c r="B43336">
        <v>1981</v>
      </c>
      <c r="C43336">
        <v>1583</v>
      </c>
    </row>
    <row r="43337" spans="1:3" x14ac:dyDescent="0.3">
      <c r="A43337" t="s">
        <v>2298</v>
      </c>
      <c r="B43337">
        <v>1982</v>
      </c>
      <c r="C43337">
        <v>1611</v>
      </c>
    </row>
    <row r="43338" spans="1:3" x14ac:dyDescent="0.3">
      <c r="A43338" t="s">
        <v>2298</v>
      </c>
      <c r="B43338">
        <v>1983</v>
      </c>
      <c r="C43338">
        <v>1655</v>
      </c>
    </row>
    <row r="43339" spans="1:3" x14ac:dyDescent="0.3">
      <c r="A43339" t="s">
        <v>2298</v>
      </c>
      <c r="B43339">
        <v>1984</v>
      </c>
      <c r="C43339">
        <v>1689</v>
      </c>
    </row>
    <row r="43340" spans="1:3" x14ac:dyDescent="0.3">
      <c r="A43340" t="s">
        <v>2298</v>
      </c>
      <c r="B43340">
        <v>1985</v>
      </c>
      <c r="C43340">
        <v>1714</v>
      </c>
    </row>
    <row r="43341" spans="1:3" x14ac:dyDescent="0.3">
      <c r="A43341" t="s">
        <v>2298</v>
      </c>
      <c r="B43341">
        <v>1986</v>
      </c>
      <c r="C43341">
        <v>1709</v>
      </c>
    </row>
    <row r="43342" spans="1:3" x14ac:dyDescent="0.3">
      <c r="A43342" t="s">
        <v>2298</v>
      </c>
      <c r="B43342">
        <v>1987</v>
      </c>
      <c r="C43342">
        <v>1686</v>
      </c>
    </row>
    <row r="43343" spans="1:3" x14ac:dyDescent="0.3">
      <c r="A43343" t="s">
        <v>2298</v>
      </c>
      <c r="B43343">
        <v>1988</v>
      </c>
      <c r="C43343">
        <v>1663</v>
      </c>
    </row>
    <row r="43344" spans="1:3" x14ac:dyDescent="0.3">
      <c r="A43344" t="s">
        <v>2298</v>
      </c>
      <c r="B43344">
        <v>1989</v>
      </c>
      <c r="C43344">
        <v>1630</v>
      </c>
    </row>
    <row r="43345" spans="1:3" x14ac:dyDescent="0.3">
      <c r="A43345" t="s">
        <v>2298</v>
      </c>
      <c r="B43345">
        <v>1990</v>
      </c>
      <c r="C43345">
        <v>1604</v>
      </c>
    </row>
    <row r="43346" spans="1:3" x14ac:dyDescent="0.3">
      <c r="A43346" t="s">
        <v>2298</v>
      </c>
      <c r="B43346">
        <v>1991</v>
      </c>
      <c r="C43346">
        <v>1575</v>
      </c>
    </row>
    <row r="43347" spans="1:3" x14ac:dyDescent="0.3">
      <c r="A43347" t="s">
        <v>2298</v>
      </c>
      <c r="B43347">
        <v>1992</v>
      </c>
      <c r="C43347">
        <v>1558</v>
      </c>
    </row>
    <row r="43348" spans="1:3" x14ac:dyDescent="0.3">
      <c r="A43348" t="s">
        <v>2298</v>
      </c>
      <c r="B43348">
        <v>1993</v>
      </c>
      <c r="C43348">
        <v>1537</v>
      </c>
    </row>
    <row r="43349" spans="1:3" x14ac:dyDescent="0.3">
      <c r="A43349" t="s">
        <v>2298</v>
      </c>
      <c r="B43349">
        <v>1994</v>
      </c>
      <c r="C43349">
        <v>1524</v>
      </c>
    </row>
    <row r="43350" spans="1:3" x14ac:dyDescent="0.3">
      <c r="A43350" t="s">
        <v>2298</v>
      </c>
      <c r="B43350">
        <v>1995</v>
      </c>
      <c r="C43350">
        <v>1507</v>
      </c>
    </row>
    <row r="43351" spans="1:3" x14ac:dyDescent="0.3">
      <c r="A43351" t="s">
        <v>2298</v>
      </c>
      <c r="B43351">
        <v>1996</v>
      </c>
      <c r="C43351">
        <v>1522</v>
      </c>
    </row>
    <row r="43352" spans="1:3" x14ac:dyDescent="0.3">
      <c r="A43352" t="s">
        <v>2298</v>
      </c>
      <c r="B43352">
        <v>1997</v>
      </c>
      <c r="C43352">
        <v>1547</v>
      </c>
    </row>
    <row r="43353" spans="1:3" x14ac:dyDescent="0.3">
      <c r="A43353" t="s">
        <v>2298</v>
      </c>
      <c r="B43353">
        <v>1998</v>
      </c>
      <c r="C43353">
        <v>1569</v>
      </c>
    </row>
    <row r="43354" spans="1:3" x14ac:dyDescent="0.3">
      <c r="A43354" t="s">
        <v>2298</v>
      </c>
      <c r="B43354">
        <v>1999</v>
      </c>
      <c r="C43354">
        <v>1574</v>
      </c>
    </row>
    <row r="43355" spans="1:3" x14ac:dyDescent="0.3">
      <c r="A43355" t="s">
        <v>2298</v>
      </c>
      <c r="B43355">
        <v>2000</v>
      </c>
      <c r="C43355">
        <v>1550</v>
      </c>
    </row>
    <row r="43356" spans="1:3" x14ac:dyDescent="0.3">
      <c r="A43356" t="s">
        <v>2298</v>
      </c>
      <c r="B43356">
        <v>2001</v>
      </c>
      <c r="C43356">
        <v>1506</v>
      </c>
    </row>
    <row r="43357" spans="1:3" x14ac:dyDescent="0.3">
      <c r="A43357" t="s">
        <v>2298</v>
      </c>
      <c r="B43357">
        <v>2002</v>
      </c>
      <c r="C43357">
        <v>1438</v>
      </c>
    </row>
    <row r="43358" spans="1:3" x14ac:dyDescent="0.3">
      <c r="A43358" t="s">
        <v>2298</v>
      </c>
      <c r="B43358">
        <v>2003</v>
      </c>
      <c r="C43358">
        <v>1348</v>
      </c>
    </row>
    <row r="43359" spans="1:3" x14ac:dyDescent="0.3">
      <c r="A43359" t="s">
        <v>2298</v>
      </c>
      <c r="B43359">
        <v>2004</v>
      </c>
      <c r="C43359">
        <v>1265</v>
      </c>
    </row>
    <row r="43360" spans="1:3" x14ac:dyDescent="0.3">
      <c r="A43360" t="s">
        <v>2298</v>
      </c>
      <c r="B43360">
        <v>2005</v>
      </c>
      <c r="C43360">
        <v>1213</v>
      </c>
    </row>
    <row r="43361" spans="1:3" x14ac:dyDescent="0.3">
      <c r="A43361" t="s">
        <v>2298</v>
      </c>
      <c r="B43361">
        <v>2006</v>
      </c>
      <c r="C43361">
        <v>1165</v>
      </c>
    </row>
    <row r="43362" spans="1:3" x14ac:dyDescent="0.3">
      <c r="A43362" t="s">
        <v>2298</v>
      </c>
      <c r="B43362">
        <v>2007</v>
      </c>
      <c r="C43362">
        <v>1143</v>
      </c>
    </row>
    <row r="43363" spans="1:3" x14ac:dyDescent="0.3">
      <c r="A43363" t="s">
        <v>2298</v>
      </c>
      <c r="B43363">
        <v>2008</v>
      </c>
      <c r="C43363">
        <v>1134</v>
      </c>
    </row>
    <row r="43364" spans="1:3" x14ac:dyDescent="0.3">
      <c r="A43364" t="s">
        <v>2298</v>
      </c>
      <c r="B43364">
        <v>2009</v>
      </c>
      <c r="C43364">
        <v>1126</v>
      </c>
    </row>
    <row r="43365" spans="1:3" x14ac:dyDescent="0.3">
      <c r="A43365" t="s">
        <v>2298</v>
      </c>
      <c r="B43365">
        <v>2010</v>
      </c>
      <c r="C43365">
        <v>1129</v>
      </c>
    </row>
    <row r="43366" spans="1:3" x14ac:dyDescent="0.3">
      <c r="A43366" t="s">
        <v>2298</v>
      </c>
      <c r="B43366">
        <v>2011</v>
      </c>
      <c r="C43366">
        <v>1138</v>
      </c>
    </row>
    <row r="43367" spans="1:3" x14ac:dyDescent="0.3">
      <c r="A43367" t="s">
        <v>2298</v>
      </c>
      <c r="B43367">
        <v>2012</v>
      </c>
      <c r="C43367">
        <v>1163</v>
      </c>
    </row>
    <row r="43368" spans="1:3" x14ac:dyDescent="0.3">
      <c r="A43368" t="s">
        <v>2298</v>
      </c>
      <c r="B43368">
        <v>2013</v>
      </c>
      <c r="C43368">
        <v>1191</v>
      </c>
    </row>
    <row r="43369" spans="1:3" x14ac:dyDescent="0.3">
      <c r="A43369" t="s">
        <v>2298</v>
      </c>
      <c r="B43369">
        <v>2014</v>
      </c>
      <c r="C43369">
        <v>1217</v>
      </c>
    </row>
    <row r="43370" spans="1:3" x14ac:dyDescent="0.3">
      <c r="A43370" t="s">
        <v>2298</v>
      </c>
      <c r="B43370">
        <v>2015</v>
      </c>
      <c r="C43370">
        <v>1247</v>
      </c>
    </row>
    <row r="43371" spans="1:3" x14ac:dyDescent="0.3">
      <c r="A43371" t="s">
        <v>2298</v>
      </c>
      <c r="B43371">
        <v>2016</v>
      </c>
      <c r="C43371">
        <v>1276</v>
      </c>
    </row>
    <row r="43372" spans="1:3" x14ac:dyDescent="0.3">
      <c r="A43372" t="s">
        <v>2298</v>
      </c>
      <c r="B43372">
        <v>2017</v>
      </c>
      <c r="C43372">
        <v>1297</v>
      </c>
    </row>
    <row r="43373" spans="1:3" x14ac:dyDescent="0.3">
      <c r="A43373" t="s">
        <v>2298</v>
      </c>
      <c r="B43373">
        <v>2018</v>
      </c>
      <c r="C43373">
        <v>1318</v>
      </c>
    </row>
    <row r="43374" spans="1:3" x14ac:dyDescent="0.3">
      <c r="A43374" t="s">
        <v>2298</v>
      </c>
      <c r="B43374">
        <v>2019</v>
      </c>
      <c r="C43374">
        <v>1330</v>
      </c>
    </row>
    <row r="43375" spans="1:3" x14ac:dyDescent="0.3">
      <c r="A43375" t="s">
        <v>2298</v>
      </c>
      <c r="B43375">
        <v>2020</v>
      </c>
      <c r="C43375">
        <v>1350</v>
      </c>
    </row>
    <row r="43376" spans="1:3" x14ac:dyDescent="0.3">
      <c r="A43376" t="s">
        <v>2298</v>
      </c>
      <c r="B43376">
        <v>2021</v>
      </c>
      <c r="C43376">
        <v>1368</v>
      </c>
    </row>
    <row r="43377" spans="1:3" x14ac:dyDescent="0.3">
      <c r="A43377" t="s">
        <v>2299</v>
      </c>
      <c r="B43377">
        <v>1800</v>
      </c>
      <c r="C43377">
        <v>18658</v>
      </c>
    </row>
    <row r="43378" spans="1:3" x14ac:dyDescent="0.3">
      <c r="A43378" t="s">
        <v>2299</v>
      </c>
      <c r="B43378">
        <v>1801</v>
      </c>
      <c r="C43378">
        <v>18654</v>
      </c>
    </row>
    <row r="43379" spans="1:3" x14ac:dyDescent="0.3">
      <c r="A43379" t="s">
        <v>2299</v>
      </c>
      <c r="B43379">
        <v>1802</v>
      </c>
      <c r="C43379">
        <v>18650</v>
      </c>
    </row>
    <row r="43380" spans="1:3" x14ac:dyDescent="0.3">
      <c r="A43380" t="s">
        <v>2299</v>
      </c>
      <c r="B43380">
        <v>1803</v>
      </c>
      <c r="C43380">
        <v>18646</v>
      </c>
    </row>
    <row r="43381" spans="1:3" x14ac:dyDescent="0.3">
      <c r="A43381" t="s">
        <v>2299</v>
      </c>
      <c r="B43381">
        <v>1804</v>
      </c>
      <c r="C43381">
        <v>18642</v>
      </c>
    </row>
    <row r="43382" spans="1:3" x14ac:dyDescent="0.3">
      <c r="A43382" t="s">
        <v>2299</v>
      </c>
      <c r="B43382">
        <v>1805</v>
      </c>
      <c r="C43382">
        <v>18638</v>
      </c>
    </row>
    <row r="43383" spans="1:3" x14ac:dyDescent="0.3">
      <c r="A43383" t="s">
        <v>2299</v>
      </c>
      <c r="B43383">
        <v>1806</v>
      </c>
      <c r="C43383">
        <v>18634</v>
      </c>
    </row>
    <row r="43384" spans="1:3" x14ac:dyDescent="0.3">
      <c r="A43384" t="s">
        <v>2299</v>
      </c>
      <c r="B43384">
        <v>1807</v>
      </c>
      <c r="C43384">
        <v>18630</v>
      </c>
    </row>
    <row r="43385" spans="1:3" x14ac:dyDescent="0.3">
      <c r="A43385" t="s">
        <v>2299</v>
      </c>
      <c r="B43385">
        <v>1808</v>
      </c>
      <c r="C43385">
        <v>18626</v>
      </c>
    </row>
    <row r="43386" spans="1:3" x14ac:dyDescent="0.3">
      <c r="A43386" t="s">
        <v>2299</v>
      </c>
      <c r="B43386">
        <v>1809</v>
      </c>
      <c r="C43386">
        <v>18622</v>
      </c>
    </row>
    <row r="43387" spans="1:3" x14ac:dyDescent="0.3">
      <c r="A43387" t="s">
        <v>2299</v>
      </c>
      <c r="B43387">
        <v>1810</v>
      </c>
      <c r="C43387">
        <v>18618</v>
      </c>
    </row>
    <row r="43388" spans="1:3" x14ac:dyDescent="0.3">
      <c r="A43388" t="s">
        <v>2299</v>
      </c>
      <c r="B43388">
        <v>1811</v>
      </c>
      <c r="C43388">
        <v>18614</v>
      </c>
    </row>
    <row r="43389" spans="1:3" x14ac:dyDescent="0.3">
      <c r="A43389" t="s">
        <v>2299</v>
      </c>
      <c r="B43389">
        <v>1812</v>
      </c>
      <c r="C43389">
        <v>18610</v>
      </c>
    </row>
    <row r="43390" spans="1:3" x14ac:dyDescent="0.3">
      <c r="A43390" t="s">
        <v>2299</v>
      </c>
      <c r="B43390">
        <v>1813</v>
      </c>
      <c r="C43390">
        <v>18607</v>
      </c>
    </row>
    <row r="43391" spans="1:3" x14ac:dyDescent="0.3">
      <c r="A43391" t="s">
        <v>2299</v>
      </c>
      <c r="B43391">
        <v>1814</v>
      </c>
      <c r="C43391">
        <v>18603</v>
      </c>
    </row>
    <row r="43392" spans="1:3" x14ac:dyDescent="0.3">
      <c r="A43392" t="s">
        <v>2299</v>
      </c>
      <c r="B43392">
        <v>1815</v>
      </c>
      <c r="C43392">
        <v>18599</v>
      </c>
    </row>
    <row r="43393" spans="1:3" x14ac:dyDescent="0.3">
      <c r="A43393" t="s">
        <v>2299</v>
      </c>
      <c r="B43393">
        <v>1816</v>
      </c>
      <c r="C43393">
        <v>18595</v>
      </c>
    </row>
    <row r="43394" spans="1:3" x14ac:dyDescent="0.3">
      <c r="A43394" t="s">
        <v>2299</v>
      </c>
      <c r="B43394">
        <v>1817</v>
      </c>
      <c r="C43394">
        <v>18591</v>
      </c>
    </row>
    <row r="43395" spans="1:3" x14ac:dyDescent="0.3">
      <c r="A43395" t="s">
        <v>2299</v>
      </c>
      <c r="B43395">
        <v>1818</v>
      </c>
      <c r="C43395">
        <v>18587</v>
      </c>
    </row>
    <row r="43396" spans="1:3" x14ac:dyDescent="0.3">
      <c r="A43396" t="s">
        <v>2299</v>
      </c>
      <c r="B43396">
        <v>1819</v>
      </c>
      <c r="C43396">
        <v>18583</v>
      </c>
    </row>
    <row r="43397" spans="1:3" x14ac:dyDescent="0.3">
      <c r="A43397" t="s">
        <v>2299</v>
      </c>
      <c r="B43397">
        <v>1820</v>
      </c>
      <c r="C43397">
        <v>18579</v>
      </c>
    </row>
    <row r="43398" spans="1:3" x14ac:dyDescent="0.3">
      <c r="A43398" t="s">
        <v>2299</v>
      </c>
      <c r="B43398">
        <v>1821</v>
      </c>
      <c r="C43398">
        <v>18575</v>
      </c>
    </row>
    <row r="43399" spans="1:3" x14ac:dyDescent="0.3">
      <c r="A43399" t="s">
        <v>2299</v>
      </c>
      <c r="B43399">
        <v>1822</v>
      </c>
      <c r="C43399">
        <v>18571</v>
      </c>
    </row>
    <row r="43400" spans="1:3" x14ac:dyDescent="0.3">
      <c r="A43400" t="s">
        <v>2299</v>
      </c>
      <c r="B43400">
        <v>1823</v>
      </c>
      <c r="C43400">
        <v>18567</v>
      </c>
    </row>
    <row r="43401" spans="1:3" x14ac:dyDescent="0.3">
      <c r="A43401" t="s">
        <v>2299</v>
      </c>
      <c r="B43401">
        <v>1824</v>
      </c>
      <c r="C43401">
        <v>18563</v>
      </c>
    </row>
    <row r="43402" spans="1:3" x14ac:dyDescent="0.3">
      <c r="A43402" t="s">
        <v>2299</v>
      </c>
      <c r="B43402">
        <v>1825</v>
      </c>
      <c r="C43402">
        <v>18559</v>
      </c>
    </row>
    <row r="43403" spans="1:3" x14ac:dyDescent="0.3">
      <c r="A43403" t="s">
        <v>2299</v>
      </c>
      <c r="B43403">
        <v>1826</v>
      </c>
      <c r="C43403">
        <v>18555</v>
      </c>
    </row>
    <row r="43404" spans="1:3" x14ac:dyDescent="0.3">
      <c r="A43404" t="s">
        <v>2299</v>
      </c>
      <c r="B43404">
        <v>1827</v>
      </c>
      <c r="C43404">
        <v>18551</v>
      </c>
    </row>
    <row r="43405" spans="1:3" x14ac:dyDescent="0.3">
      <c r="A43405" t="s">
        <v>2299</v>
      </c>
      <c r="B43405">
        <v>1828</v>
      </c>
      <c r="C43405">
        <v>18547</v>
      </c>
    </row>
    <row r="43406" spans="1:3" x14ac:dyDescent="0.3">
      <c r="A43406" t="s">
        <v>2299</v>
      </c>
      <c r="B43406">
        <v>1829</v>
      </c>
      <c r="C43406">
        <v>18543</v>
      </c>
    </row>
    <row r="43407" spans="1:3" x14ac:dyDescent="0.3">
      <c r="A43407" t="s">
        <v>2299</v>
      </c>
      <c r="B43407">
        <v>1830</v>
      </c>
      <c r="C43407">
        <v>18539</v>
      </c>
    </row>
    <row r="43408" spans="1:3" x14ac:dyDescent="0.3">
      <c r="A43408" t="s">
        <v>2299</v>
      </c>
      <c r="B43408">
        <v>1831</v>
      </c>
      <c r="C43408">
        <v>18535</v>
      </c>
    </row>
    <row r="43409" spans="1:3" x14ac:dyDescent="0.3">
      <c r="A43409" t="s">
        <v>2299</v>
      </c>
      <c r="B43409">
        <v>1832</v>
      </c>
      <c r="C43409">
        <v>18531</v>
      </c>
    </row>
    <row r="43410" spans="1:3" x14ac:dyDescent="0.3">
      <c r="A43410" t="s">
        <v>2299</v>
      </c>
      <c r="B43410">
        <v>1833</v>
      </c>
      <c r="C43410">
        <v>18528</v>
      </c>
    </row>
    <row r="43411" spans="1:3" x14ac:dyDescent="0.3">
      <c r="A43411" t="s">
        <v>2299</v>
      </c>
      <c r="B43411">
        <v>1834</v>
      </c>
      <c r="C43411">
        <v>18524</v>
      </c>
    </row>
    <row r="43412" spans="1:3" x14ac:dyDescent="0.3">
      <c r="A43412" t="s">
        <v>2299</v>
      </c>
      <c r="B43412">
        <v>1835</v>
      </c>
      <c r="C43412">
        <v>18520</v>
      </c>
    </row>
    <row r="43413" spans="1:3" x14ac:dyDescent="0.3">
      <c r="A43413" t="s">
        <v>2299</v>
      </c>
      <c r="B43413">
        <v>1836</v>
      </c>
      <c r="C43413">
        <v>18516</v>
      </c>
    </row>
    <row r="43414" spans="1:3" x14ac:dyDescent="0.3">
      <c r="A43414" t="s">
        <v>2299</v>
      </c>
      <c r="B43414">
        <v>1837</v>
      </c>
      <c r="C43414">
        <v>18512</v>
      </c>
    </row>
    <row r="43415" spans="1:3" x14ac:dyDescent="0.3">
      <c r="A43415" t="s">
        <v>2299</v>
      </c>
      <c r="B43415">
        <v>1838</v>
      </c>
      <c r="C43415">
        <v>18508</v>
      </c>
    </row>
    <row r="43416" spans="1:3" x14ac:dyDescent="0.3">
      <c r="A43416" t="s">
        <v>2299</v>
      </c>
      <c r="B43416">
        <v>1839</v>
      </c>
      <c r="C43416">
        <v>18505</v>
      </c>
    </row>
    <row r="43417" spans="1:3" x14ac:dyDescent="0.3">
      <c r="A43417" t="s">
        <v>2299</v>
      </c>
      <c r="B43417">
        <v>1840</v>
      </c>
      <c r="C43417">
        <v>18502</v>
      </c>
    </row>
    <row r="43418" spans="1:3" x14ac:dyDescent="0.3">
      <c r="A43418" t="s">
        <v>2299</v>
      </c>
      <c r="B43418">
        <v>1841</v>
      </c>
      <c r="C43418">
        <v>18501</v>
      </c>
    </row>
    <row r="43419" spans="1:3" x14ac:dyDescent="0.3">
      <c r="A43419" t="s">
        <v>2299</v>
      </c>
      <c r="B43419">
        <v>1842</v>
      </c>
      <c r="C43419">
        <v>18500</v>
      </c>
    </row>
    <row r="43420" spans="1:3" x14ac:dyDescent="0.3">
      <c r="A43420" t="s">
        <v>2299</v>
      </c>
      <c r="B43420">
        <v>1843</v>
      </c>
      <c r="C43420">
        <v>18500</v>
      </c>
    </row>
    <row r="43421" spans="1:3" x14ac:dyDescent="0.3">
      <c r="A43421" t="s">
        <v>2299</v>
      </c>
      <c r="B43421">
        <v>1844</v>
      </c>
      <c r="C43421">
        <v>18500</v>
      </c>
    </row>
    <row r="43422" spans="1:3" x14ac:dyDescent="0.3">
      <c r="A43422" t="s">
        <v>2299</v>
      </c>
      <c r="B43422">
        <v>1845</v>
      </c>
      <c r="C43422">
        <v>18500</v>
      </c>
    </row>
    <row r="43423" spans="1:3" x14ac:dyDescent="0.3">
      <c r="A43423" t="s">
        <v>2299</v>
      </c>
      <c r="B43423">
        <v>1846</v>
      </c>
      <c r="C43423">
        <v>18500</v>
      </c>
    </row>
    <row r="43424" spans="1:3" x14ac:dyDescent="0.3">
      <c r="A43424" t="s">
        <v>2299</v>
      </c>
      <c r="B43424">
        <v>1847</v>
      </c>
      <c r="C43424">
        <v>18500</v>
      </c>
    </row>
    <row r="43425" spans="1:3" x14ac:dyDescent="0.3">
      <c r="A43425" t="s">
        <v>2299</v>
      </c>
      <c r="B43425">
        <v>1848</v>
      </c>
      <c r="C43425">
        <v>18500</v>
      </c>
    </row>
    <row r="43426" spans="1:3" x14ac:dyDescent="0.3">
      <c r="A43426" t="s">
        <v>2299</v>
      </c>
      <c r="B43426">
        <v>1849</v>
      </c>
      <c r="C43426">
        <v>18506</v>
      </c>
    </row>
    <row r="43427" spans="1:3" x14ac:dyDescent="0.3">
      <c r="A43427" t="s">
        <v>2299</v>
      </c>
      <c r="B43427">
        <v>1850</v>
      </c>
      <c r="C43427">
        <v>18517</v>
      </c>
    </row>
    <row r="43428" spans="1:3" x14ac:dyDescent="0.3">
      <c r="A43428" t="s">
        <v>2299</v>
      </c>
      <c r="B43428">
        <v>1851</v>
      </c>
      <c r="C43428">
        <v>18543</v>
      </c>
    </row>
    <row r="43429" spans="1:3" x14ac:dyDescent="0.3">
      <c r="A43429" t="s">
        <v>2299</v>
      </c>
      <c r="B43429">
        <v>1852</v>
      </c>
      <c r="C43429">
        <v>18574</v>
      </c>
    </row>
    <row r="43430" spans="1:3" x14ac:dyDescent="0.3">
      <c r="A43430" t="s">
        <v>2299</v>
      </c>
      <c r="B43430">
        <v>1853</v>
      </c>
      <c r="C43430">
        <v>18611</v>
      </c>
    </row>
    <row r="43431" spans="1:3" x14ac:dyDescent="0.3">
      <c r="A43431" t="s">
        <v>2299</v>
      </c>
      <c r="B43431">
        <v>1854</v>
      </c>
      <c r="C43431">
        <v>18648</v>
      </c>
    </row>
    <row r="43432" spans="1:3" x14ac:dyDescent="0.3">
      <c r="A43432" t="s">
        <v>2299</v>
      </c>
      <c r="B43432">
        <v>1855</v>
      </c>
      <c r="C43432">
        <v>18685</v>
      </c>
    </row>
    <row r="43433" spans="1:3" x14ac:dyDescent="0.3">
      <c r="A43433" t="s">
        <v>2299</v>
      </c>
      <c r="B43433">
        <v>1856</v>
      </c>
      <c r="C43433">
        <v>18722</v>
      </c>
    </row>
    <row r="43434" spans="1:3" x14ac:dyDescent="0.3">
      <c r="A43434" t="s">
        <v>2299</v>
      </c>
      <c r="B43434">
        <v>1857</v>
      </c>
      <c r="C43434">
        <v>18760</v>
      </c>
    </row>
    <row r="43435" spans="1:3" x14ac:dyDescent="0.3">
      <c r="A43435" t="s">
        <v>2299</v>
      </c>
      <c r="B43435">
        <v>1858</v>
      </c>
      <c r="C43435">
        <v>18797</v>
      </c>
    </row>
    <row r="43436" spans="1:3" x14ac:dyDescent="0.3">
      <c r="A43436" t="s">
        <v>2299</v>
      </c>
      <c r="B43436">
        <v>1859</v>
      </c>
      <c r="C43436">
        <v>18835</v>
      </c>
    </row>
    <row r="43437" spans="1:3" x14ac:dyDescent="0.3">
      <c r="A43437" t="s">
        <v>2299</v>
      </c>
      <c r="B43437">
        <v>1860</v>
      </c>
      <c r="C43437">
        <v>18872</v>
      </c>
    </row>
    <row r="43438" spans="1:3" x14ac:dyDescent="0.3">
      <c r="A43438" t="s">
        <v>2299</v>
      </c>
      <c r="B43438">
        <v>1861</v>
      </c>
      <c r="C43438">
        <v>18910</v>
      </c>
    </row>
    <row r="43439" spans="1:3" x14ac:dyDescent="0.3">
      <c r="A43439" t="s">
        <v>2299</v>
      </c>
      <c r="B43439">
        <v>1862</v>
      </c>
      <c r="C43439">
        <v>18947</v>
      </c>
    </row>
    <row r="43440" spans="1:3" x14ac:dyDescent="0.3">
      <c r="A43440" t="s">
        <v>2299</v>
      </c>
      <c r="B43440">
        <v>1863</v>
      </c>
      <c r="C43440">
        <v>18985</v>
      </c>
    </row>
    <row r="43441" spans="1:3" x14ac:dyDescent="0.3">
      <c r="A43441" t="s">
        <v>2299</v>
      </c>
      <c r="B43441">
        <v>1864</v>
      </c>
      <c r="C43441">
        <v>19023</v>
      </c>
    </row>
    <row r="43442" spans="1:3" x14ac:dyDescent="0.3">
      <c r="A43442" t="s">
        <v>2299</v>
      </c>
      <c r="B43442">
        <v>1865</v>
      </c>
      <c r="C43442">
        <v>19061</v>
      </c>
    </row>
    <row r="43443" spans="1:3" x14ac:dyDescent="0.3">
      <c r="A43443" t="s">
        <v>2299</v>
      </c>
      <c r="B43443">
        <v>1866</v>
      </c>
      <c r="C43443">
        <v>19099</v>
      </c>
    </row>
    <row r="43444" spans="1:3" x14ac:dyDescent="0.3">
      <c r="A43444" t="s">
        <v>2299</v>
      </c>
      <c r="B43444">
        <v>1867</v>
      </c>
      <c r="C43444">
        <v>19137</v>
      </c>
    </row>
    <row r="43445" spans="1:3" x14ac:dyDescent="0.3">
      <c r="A43445" t="s">
        <v>2299</v>
      </c>
      <c r="B43445">
        <v>1868</v>
      </c>
      <c r="C43445">
        <v>19175</v>
      </c>
    </row>
    <row r="43446" spans="1:3" x14ac:dyDescent="0.3">
      <c r="A43446" t="s">
        <v>2299</v>
      </c>
      <c r="B43446">
        <v>1869</v>
      </c>
      <c r="C43446">
        <v>19213</v>
      </c>
    </row>
    <row r="43447" spans="1:3" x14ac:dyDescent="0.3">
      <c r="A43447" t="s">
        <v>2299</v>
      </c>
      <c r="B43447">
        <v>1870</v>
      </c>
      <c r="C43447">
        <v>19251</v>
      </c>
    </row>
    <row r="43448" spans="1:3" x14ac:dyDescent="0.3">
      <c r="A43448" t="s">
        <v>2299</v>
      </c>
      <c r="B43448">
        <v>1871</v>
      </c>
      <c r="C43448">
        <v>19290</v>
      </c>
    </row>
    <row r="43449" spans="1:3" x14ac:dyDescent="0.3">
      <c r="A43449" t="s">
        <v>2299</v>
      </c>
      <c r="B43449">
        <v>1872</v>
      </c>
      <c r="C43449">
        <v>19328</v>
      </c>
    </row>
    <row r="43450" spans="1:3" x14ac:dyDescent="0.3">
      <c r="A43450" t="s">
        <v>2299</v>
      </c>
      <c r="B43450">
        <v>1873</v>
      </c>
      <c r="C43450">
        <v>19367</v>
      </c>
    </row>
    <row r="43451" spans="1:3" x14ac:dyDescent="0.3">
      <c r="A43451" t="s">
        <v>2299</v>
      </c>
      <c r="B43451">
        <v>1874</v>
      </c>
      <c r="C43451">
        <v>19405</v>
      </c>
    </row>
    <row r="43452" spans="1:3" x14ac:dyDescent="0.3">
      <c r="A43452" t="s">
        <v>2299</v>
      </c>
      <c r="B43452">
        <v>1875</v>
      </c>
      <c r="C43452">
        <v>19444</v>
      </c>
    </row>
    <row r="43453" spans="1:3" x14ac:dyDescent="0.3">
      <c r="A43453" t="s">
        <v>2299</v>
      </c>
      <c r="B43453">
        <v>1876</v>
      </c>
      <c r="C43453">
        <v>19483</v>
      </c>
    </row>
    <row r="43454" spans="1:3" x14ac:dyDescent="0.3">
      <c r="A43454" t="s">
        <v>2299</v>
      </c>
      <c r="B43454">
        <v>1877</v>
      </c>
      <c r="C43454">
        <v>19521</v>
      </c>
    </row>
    <row r="43455" spans="1:3" x14ac:dyDescent="0.3">
      <c r="A43455" t="s">
        <v>2299</v>
      </c>
      <c r="B43455">
        <v>1878</v>
      </c>
      <c r="C43455">
        <v>19560</v>
      </c>
    </row>
    <row r="43456" spans="1:3" x14ac:dyDescent="0.3">
      <c r="A43456" t="s">
        <v>2299</v>
      </c>
      <c r="B43456">
        <v>1879</v>
      </c>
      <c r="C43456">
        <v>19599</v>
      </c>
    </row>
    <row r="43457" spans="1:3" x14ac:dyDescent="0.3">
      <c r="A43457" t="s">
        <v>2299</v>
      </c>
      <c r="B43457">
        <v>1880</v>
      </c>
      <c r="C43457">
        <v>19638</v>
      </c>
    </row>
    <row r="43458" spans="1:3" x14ac:dyDescent="0.3">
      <c r="A43458" t="s">
        <v>2299</v>
      </c>
      <c r="B43458">
        <v>1881</v>
      </c>
      <c r="C43458">
        <v>19677</v>
      </c>
    </row>
    <row r="43459" spans="1:3" x14ac:dyDescent="0.3">
      <c r="A43459" t="s">
        <v>2299</v>
      </c>
      <c r="B43459">
        <v>1882</v>
      </c>
      <c r="C43459">
        <v>19716</v>
      </c>
    </row>
    <row r="43460" spans="1:3" x14ac:dyDescent="0.3">
      <c r="A43460" t="s">
        <v>2299</v>
      </c>
      <c r="B43460">
        <v>1883</v>
      </c>
      <c r="C43460">
        <v>19755</v>
      </c>
    </row>
    <row r="43461" spans="1:3" x14ac:dyDescent="0.3">
      <c r="A43461" t="s">
        <v>2299</v>
      </c>
      <c r="B43461">
        <v>1884</v>
      </c>
      <c r="C43461">
        <v>19795</v>
      </c>
    </row>
    <row r="43462" spans="1:3" x14ac:dyDescent="0.3">
      <c r="A43462" t="s">
        <v>2299</v>
      </c>
      <c r="B43462">
        <v>1885</v>
      </c>
      <c r="C43462">
        <v>19834</v>
      </c>
    </row>
    <row r="43463" spans="1:3" x14ac:dyDescent="0.3">
      <c r="A43463" t="s">
        <v>2299</v>
      </c>
      <c r="B43463">
        <v>1886</v>
      </c>
      <c r="C43463">
        <v>19873</v>
      </c>
    </row>
    <row r="43464" spans="1:3" x14ac:dyDescent="0.3">
      <c r="A43464" t="s">
        <v>2299</v>
      </c>
      <c r="B43464">
        <v>1887</v>
      </c>
      <c r="C43464">
        <v>19913</v>
      </c>
    </row>
    <row r="43465" spans="1:3" x14ac:dyDescent="0.3">
      <c r="A43465" t="s">
        <v>2299</v>
      </c>
      <c r="B43465">
        <v>1888</v>
      </c>
      <c r="C43465">
        <v>19953</v>
      </c>
    </row>
    <row r="43466" spans="1:3" x14ac:dyDescent="0.3">
      <c r="A43466" t="s">
        <v>2299</v>
      </c>
      <c r="B43466">
        <v>1889</v>
      </c>
      <c r="C43466">
        <v>19992</v>
      </c>
    </row>
    <row r="43467" spans="1:3" x14ac:dyDescent="0.3">
      <c r="A43467" t="s">
        <v>2299</v>
      </c>
      <c r="B43467">
        <v>1890</v>
      </c>
      <c r="C43467">
        <v>20032</v>
      </c>
    </row>
    <row r="43468" spans="1:3" x14ac:dyDescent="0.3">
      <c r="A43468" t="s">
        <v>2299</v>
      </c>
      <c r="B43468">
        <v>1891</v>
      </c>
      <c r="C43468">
        <v>20072</v>
      </c>
    </row>
    <row r="43469" spans="1:3" x14ac:dyDescent="0.3">
      <c r="A43469" t="s">
        <v>2299</v>
      </c>
      <c r="B43469">
        <v>1892</v>
      </c>
      <c r="C43469">
        <v>20112</v>
      </c>
    </row>
    <row r="43470" spans="1:3" x14ac:dyDescent="0.3">
      <c r="A43470" t="s">
        <v>2299</v>
      </c>
      <c r="B43470">
        <v>1893</v>
      </c>
      <c r="C43470">
        <v>20152</v>
      </c>
    </row>
    <row r="43471" spans="1:3" x14ac:dyDescent="0.3">
      <c r="A43471" t="s">
        <v>2299</v>
      </c>
      <c r="B43471">
        <v>1894</v>
      </c>
      <c r="C43471">
        <v>20192</v>
      </c>
    </row>
    <row r="43472" spans="1:3" x14ac:dyDescent="0.3">
      <c r="A43472" t="s">
        <v>2299</v>
      </c>
      <c r="B43472">
        <v>1895</v>
      </c>
      <c r="C43472">
        <v>20232</v>
      </c>
    </row>
    <row r="43473" spans="1:3" x14ac:dyDescent="0.3">
      <c r="A43473" t="s">
        <v>2299</v>
      </c>
      <c r="B43473">
        <v>1896</v>
      </c>
      <c r="C43473">
        <v>20272</v>
      </c>
    </row>
    <row r="43474" spans="1:3" x14ac:dyDescent="0.3">
      <c r="A43474" t="s">
        <v>2299</v>
      </c>
      <c r="B43474">
        <v>1897</v>
      </c>
      <c r="C43474">
        <v>20312</v>
      </c>
    </row>
    <row r="43475" spans="1:3" x14ac:dyDescent="0.3">
      <c r="A43475" t="s">
        <v>2299</v>
      </c>
      <c r="B43475">
        <v>1898</v>
      </c>
      <c r="C43475">
        <v>20353</v>
      </c>
    </row>
    <row r="43476" spans="1:3" x14ac:dyDescent="0.3">
      <c r="A43476" t="s">
        <v>2299</v>
      </c>
      <c r="B43476">
        <v>1899</v>
      </c>
      <c r="C43476">
        <v>20444</v>
      </c>
    </row>
    <row r="43477" spans="1:3" x14ac:dyDescent="0.3">
      <c r="A43477" t="s">
        <v>2299</v>
      </c>
      <c r="B43477">
        <v>1900</v>
      </c>
      <c r="C43477">
        <v>20588</v>
      </c>
    </row>
    <row r="43478" spans="1:3" x14ac:dyDescent="0.3">
      <c r="A43478" t="s">
        <v>2299</v>
      </c>
      <c r="B43478">
        <v>1901</v>
      </c>
      <c r="C43478">
        <v>20784</v>
      </c>
    </row>
    <row r="43479" spans="1:3" x14ac:dyDescent="0.3">
      <c r="A43479" t="s">
        <v>2299</v>
      </c>
      <c r="B43479">
        <v>1902</v>
      </c>
      <c r="C43479">
        <v>21035</v>
      </c>
    </row>
    <row r="43480" spans="1:3" x14ac:dyDescent="0.3">
      <c r="A43480" t="s">
        <v>2299</v>
      </c>
      <c r="B43480">
        <v>1903</v>
      </c>
      <c r="C43480">
        <v>21340</v>
      </c>
    </row>
    <row r="43481" spans="1:3" x14ac:dyDescent="0.3">
      <c r="A43481" t="s">
        <v>2299</v>
      </c>
      <c r="B43481">
        <v>1904</v>
      </c>
      <c r="C43481">
        <v>21649</v>
      </c>
    </row>
    <row r="43482" spans="1:3" x14ac:dyDescent="0.3">
      <c r="A43482" t="s">
        <v>2299</v>
      </c>
      <c r="B43482">
        <v>1905</v>
      </c>
      <c r="C43482">
        <v>21963</v>
      </c>
    </row>
    <row r="43483" spans="1:3" x14ac:dyDescent="0.3">
      <c r="A43483" t="s">
        <v>2299</v>
      </c>
      <c r="B43483">
        <v>1906</v>
      </c>
      <c r="C43483">
        <v>22282</v>
      </c>
    </row>
    <row r="43484" spans="1:3" x14ac:dyDescent="0.3">
      <c r="A43484" t="s">
        <v>2299</v>
      </c>
      <c r="B43484">
        <v>1907</v>
      </c>
      <c r="C43484">
        <v>22605</v>
      </c>
    </row>
    <row r="43485" spans="1:3" x14ac:dyDescent="0.3">
      <c r="A43485" t="s">
        <v>2299</v>
      </c>
      <c r="B43485">
        <v>1908</v>
      </c>
      <c r="C43485">
        <v>22933</v>
      </c>
    </row>
    <row r="43486" spans="1:3" x14ac:dyDescent="0.3">
      <c r="A43486" t="s">
        <v>2299</v>
      </c>
      <c r="B43486">
        <v>1909</v>
      </c>
      <c r="C43486">
        <v>23238</v>
      </c>
    </row>
    <row r="43487" spans="1:3" x14ac:dyDescent="0.3">
      <c r="A43487" t="s">
        <v>2299</v>
      </c>
      <c r="B43487">
        <v>1910</v>
      </c>
      <c r="C43487">
        <v>23521</v>
      </c>
    </row>
    <row r="43488" spans="1:3" x14ac:dyDescent="0.3">
      <c r="A43488" t="s">
        <v>2299</v>
      </c>
      <c r="B43488">
        <v>1911</v>
      </c>
      <c r="C43488">
        <v>23781</v>
      </c>
    </row>
    <row r="43489" spans="1:3" x14ac:dyDescent="0.3">
      <c r="A43489" t="s">
        <v>2299</v>
      </c>
      <c r="B43489">
        <v>1912</v>
      </c>
      <c r="C43489">
        <v>24017</v>
      </c>
    </row>
    <row r="43490" spans="1:3" x14ac:dyDescent="0.3">
      <c r="A43490" t="s">
        <v>2299</v>
      </c>
      <c r="B43490">
        <v>1913</v>
      </c>
      <c r="C43490">
        <v>24228</v>
      </c>
    </row>
    <row r="43491" spans="1:3" x14ac:dyDescent="0.3">
      <c r="A43491" t="s">
        <v>2299</v>
      </c>
      <c r="B43491">
        <v>1914</v>
      </c>
      <c r="C43491">
        <v>24441</v>
      </c>
    </row>
    <row r="43492" spans="1:3" x14ac:dyDescent="0.3">
      <c r="A43492" t="s">
        <v>2299</v>
      </c>
      <c r="B43492">
        <v>1915</v>
      </c>
      <c r="C43492">
        <v>24656</v>
      </c>
    </row>
    <row r="43493" spans="1:3" x14ac:dyDescent="0.3">
      <c r="A43493" t="s">
        <v>2299</v>
      </c>
      <c r="B43493">
        <v>1916</v>
      </c>
      <c r="C43493">
        <v>24873</v>
      </c>
    </row>
    <row r="43494" spans="1:3" x14ac:dyDescent="0.3">
      <c r="A43494" t="s">
        <v>2299</v>
      </c>
      <c r="B43494">
        <v>1917</v>
      </c>
      <c r="C43494">
        <v>25092</v>
      </c>
    </row>
    <row r="43495" spans="1:3" x14ac:dyDescent="0.3">
      <c r="A43495" t="s">
        <v>2299</v>
      </c>
      <c r="B43495">
        <v>1918</v>
      </c>
      <c r="C43495">
        <v>25302</v>
      </c>
    </row>
    <row r="43496" spans="1:3" x14ac:dyDescent="0.3">
      <c r="A43496" t="s">
        <v>2299</v>
      </c>
      <c r="B43496">
        <v>1919</v>
      </c>
      <c r="C43496">
        <v>25548</v>
      </c>
    </row>
    <row r="43497" spans="1:3" x14ac:dyDescent="0.3">
      <c r="A43497" t="s">
        <v>2299</v>
      </c>
      <c r="B43497">
        <v>1920</v>
      </c>
      <c r="C43497">
        <v>25830</v>
      </c>
    </row>
    <row r="43498" spans="1:3" x14ac:dyDescent="0.3">
      <c r="A43498" t="s">
        <v>2299</v>
      </c>
      <c r="B43498">
        <v>1921</v>
      </c>
      <c r="C43498">
        <v>26149</v>
      </c>
    </row>
    <row r="43499" spans="1:3" x14ac:dyDescent="0.3">
      <c r="A43499" t="s">
        <v>2299</v>
      </c>
      <c r="B43499">
        <v>1922</v>
      </c>
      <c r="C43499">
        <v>26507</v>
      </c>
    </row>
    <row r="43500" spans="1:3" x14ac:dyDescent="0.3">
      <c r="A43500" t="s">
        <v>2299</v>
      </c>
      <c r="B43500">
        <v>1923</v>
      </c>
      <c r="C43500">
        <v>26903</v>
      </c>
    </row>
    <row r="43501" spans="1:3" x14ac:dyDescent="0.3">
      <c r="A43501" t="s">
        <v>2299</v>
      </c>
      <c r="B43501">
        <v>1924</v>
      </c>
      <c r="C43501">
        <v>27305</v>
      </c>
    </row>
    <row r="43502" spans="1:3" x14ac:dyDescent="0.3">
      <c r="A43502" t="s">
        <v>2299</v>
      </c>
      <c r="B43502">
        <v>1925</v>
      </c>
      <c r="C43502">
        <v>27714</v>
      </c>
    </row>
    <row r="43503" spans="1:3" x14ac:dyDescent="0.3">
      <c r="A43503" t="s">
        <v>2299</v>
      </c>
      <c r="B43503">
        <v>1926</v>
      </c>
      <c r="C43503">
        <v>28128</v>
      </c>
    </row>
    <row r="43504" spans="1:3" x14ac:dyDescent="0.3">
      <c r="A43504" t="s">
        <v>2299</v>
      </c>
      <c r="B43504">
        <v>1927</v>
      </c>
      <c r="C43504">
        <v>28549</v>
      </c>
    </row>
    <row r="43505" spans="1:3" x14ac:dyDescent="0.3">
      <c r="A43505" t="s">
        <v>2299</v>
      </c>
      <c r="B43505">
        <v>1928</v>
      </c>
      <c r="C43505">
        <v>28976</v>
      </c>
    </row>
    <row r="43506" spans="1:3" x14ac:dyDescent="0.3">
      <c r="A43506" t="s">
        <v>2299</v>
      </c>
      <c r="B43506">
        <v>1929</v>
      </c>
      <c r="C43506">
        <v>29415</v>
      </c>
    </row>
    <row r="43507" spans="1:3" x14ac:dyDescent="0.3">
      <c r="A43507" t="s">
        <v>2299</v>
      </c>
      <c r="B43507">
        <v>1930</v>
      </c>
      <c r="C43507">
        <v>29868</v>
      </c>
    </row>
    <row r="43508" spans="1:3" x14ac:dyDescent="0.3">
      <c r="A43508" t="s">
        <v>2299</v>
      </c>
      <c r="B43508">
        <v>1931</v>
      </c>
      <c r="C43508">
        <v>30334</v>
      </c>
    </row>
    <row r="43509" spans="1:3" x14ac:dyDescent="0.3">
      <c r="A43509" t="s">
        <v>2299</v>
      </c>
      <c r="B43509">
        <v>1932</v>
      </c>
      <c r="C43509">
        <v>30814</v>
      </c>
    </row>
    <row r="43510" spans="1:3" x14ac:dyDescent="0.3">
      <c r="A43510" t="s">
        <v>2299</v>
      </c>
      <c r="B43510">
        <v>1933</v>
      </c>
      <c r="C43510">
        <v>31309</v>
      </c>
    </row>
    <row r="43511" spans="1:3" x14ac:dyDescent="0.3">
      <c r="A43511" t="s">
        <v>2299</v>
      </c>
      <c r="B43511">
        <v>1934</v>
      </c>
      <c r="C43511">
        <v>31811</v>
      </c>
    </row>
    <row r="43512" spans="1:3" x14ac:dyDescent="0.3">
      <c r="A43512" t="s">
        <v>2299</v>
      </c>
      <c r="B43512">
        <v>1935</v>
      </c>
      <c r="C43512">
        <v>32321</v>
      </c>
    </row>
    <row r="43513" spans="1:3" x14ac:dyDescent="0.3">
      <c r="A43513" t="s">
        <v>2299</v>
      </c>
      <c r="B43513">
        <v>1936</v>
      </c>
      <c r="C43513">
        <v>32839</v>
      </c>
    </row>
    <row r="43514" spans="1:3" x14ac:dyDescent="0.3">
      <c r="A43514" t="s">
        <v>2299</v>
      </c>
      <c r="B43514">
        <v>1937</v>
      </c>
      <c r="C43514">
        <v>33365</v>
      </c>
    </row>
    <row r="43515" spans="1:3" x14ac:dyDescent="0.3">
      <c r="A43515" t="s">
        <v>2299</v>
      </c>
      <c r="B43515">
        <v>1938</v>
      </c>
      <c r="C43515">
        <v>33900</v>
      </c>
    </row>
    <row r="43516" spans="1:3" x14ac:dyDescent="0.3">
      <c r="A43516" t="s">
        <v>2299</v>
      </c>
      <c r="B43516">
        <v>1939</v>
      </c>
      <c r="C43516">
        <v>34542</v>
      </c>
    </row>
    <row r="43517" spans="1:3" x14ac:dyDescent="0.3">
      <c r="A43517" t="s">
        <v>2299</v>
      </c>
      <c r="B43517">
        <v>1940</v>
      </c>
      <c r="C43517">
        <v>35296</v>
      </c>
    </row>
    <row r="43518" spans="1:3" x14ac:dyDescent="0.3">
      <c r="A43518" t="s">
        <v>2299</v>
      </c>
      <c r="B43518">
        <v>1941</v>
      </c>
      <c r="C43518">
        <v>36167</v>
      </c>
    </row>
    <row r="43519" spans="1:3" x14ac:dyDescent="0.3">
      <c r="A43519" t="s">
        <v>2299</v>
      </c>
      <c r="B43519">
        <v>1942</v>
      </c>
      <c r="C43519">
        <v>37159</v>
      </c>
    </row>
    <row r="43520" spans="1:3" x14ac:dyDescent="0.3">
      <c r="A43520" t="s">
        <v>2299</v>
      </c>
      <c r="B43520">
        <v>1943</v>
      </c>
      <c r="C43520">
        <v>38278</v>
      </c>
    </row>
    <row r="43521" spans="1:3" x14ac:dyDescent="0.3">
      <c r="A43521" t="s">
        <v>2299</v>
      </c>
      <c r="B43521">
        <v>1944</v>
      </c>
      <c r="C43521">
        <v>39431</v>
      </c>
    </row>
    <row r="43522" spans="1:3" x14ac:dyDescent="0.3">
      <c r="A43522" t="s">
        <v>2299</v>
      </c>
      <c r="B43522">
        <v>1945</v>
      </c>
      <c r="C43522">
        <v>40618</v>
      </c>
    </row>
    <row r="43523" spans="1:3" x14ac:dyDescent="0.3">
      <c r="A43523" t="s">
        <v>2299</v>
      </c>
      <c r="B43523">
        <v>1946</v>
      </c>
      <c r="C43523">
        <v>41841</v>
      </c>
    </row>
    <row r="43524" spans="1:3" x14ac:dyDescent="0.3">
      <c r="A43524" t="s">
        <v>2299</v>
      </c>
      <c r="B43524">
        <v>1947</v>
      </c>
      <c r="C43524">
        <v>43101</v>
      </c>
    </row>
    <row r="43525" spans="1:3" x14ac:dyDescent="0.3">
      <c r="A43525" t="s">
        <v>2299</v>
      </c>
      <c r="B43525">
        <v>1948</v>
      </c>
      <c r="C43525">
        <v>44399</v>
      </c>
    </row>
    <row r="43526" spans="1:3" x14ac:dyDescent="0.3">
      <c r="A43526" t="s">
        <v>2299</v>
      </c>
      <c r="B43526">
        <v>1949</v>
      </c>
      <c r="C43526">
        <v>45770</v>
      </c>
    </row>
    <row r="43527" spans="1:3" x14ac:dyDescent="0.3">
      <c r="A43527" t="s">
        <v>2299</v>
      </c>
      <c r="B43527">
        <v>1950</v>
      </c>
      <c r="C43527">
        <v>47217</v>
      </c>
    </row>
    <row r="43528" spans="1:3" x14ac:dyDescent="0.3">
      <c r="A43528" t="s">
        <v>2299</v>
      </c>
      <c r="B43528">
        <v>1951</v>
      </c>
      <c r="C43528">
        <v>49310</v>
      </c>
    </row>
    <row r="43529" spans="1:3" x14ac:dyDescent="0.3">
      <c r="A43529" t="s">
        <v>2299</v>
      </c>
      <c r="B43529">
        <v>1952</v>
      </c>
      <c r="C43529">
        <v>51181</v>
      </c>
    </row>
    <row r="43530" spans="1:3" x14ac:dyDescent="0.3">
      <c r="A43530" t="s">
        <v>2299</v>
      </c>
      <c r="B43530">
        <v>1953</v>
      </c>
      <c r="C43530">
        <v>52789</v>
      </c>
    </row>
    <row r="43531" spans="1:3" x14ac:dyDescent="0.3">
      <c r="A43531" t="s">
        <v>2299</v>
      </c>
      <c r="B43531">
        <v>1954</v>
      </c>
      <c r="C43531">
        <v>54151</v>
      </c>
    </row>
    <row r="43532" spans="1:3" x14ac:dyDescent="0.3">
      <c r="A43532" t="s">
        <v>2299</v>
      </c>
      <c r="B43532">
        <v>1955</v>
      </c>
      <c r="C43532">
        <v>55323</v>
      </c>
    </row>
    <row r="43533" spans="1:3" x14ac:dyDescent="0.3">
      <c r="A43533" t="s">
        <v>2299</v>
      </c>
      <c r="B43533">
        <v>1956</v>
      </c>
      <c r="C43533">
        <v>56365</v>
      </c>
    </row>
    <row r="43534" spans="1:3" x14ac:dyDescent="0.3">
      <c r="A43534" t="s">
        <v>2299</v>
      </c>
      <c r="B43534">
        <v>1957</v>
      </c>
      <c r="C43534">
        <v>57372</v>
      </c>
    </row>
    <row r="43535" spans="1:3" x14ac:dyDescent="0.3">
      <c r="A43535" t="s">
        <v>2299</v>
      </c>
      <c r="B43535">
        <v>1958</v>
      </c>
      <c r="C43535">
        <v>58485</v>
      </c>
    </row>
    <row r="43536" spans="1:3" x14ac:dyDescent="0.3">
      <c r="A43536" t="s">
        <v>2299</v>
      </c>
      <c r="B43536">
        <v>1959</v>
      </c>
      <c r="C43536">
        <v>59846</v>
      </c>
    </row>
    <row r="43537" spans="1:3" x14ac:dyDescent="0.3">
      <c r="A43537" t="s">
        <v>2299</v>
      </c>
      <c r="B43537">
        <v>1960</v>
      </c>
      <c r="C43537">
        <v>61574</v>
      </c>
    </row>
    <row r="43538" spans="1:3" x14ac:dyDescent="0.3">
      <c r="A43538" t="s">
        <v>2299</v>
      </c>
      <c r="B43538">
        <v>1961</v>
      </c>
      <c r="C43538">
        <v>63721</v>
      </c>
    </row>
    <row r="43539" spans="1:3" x14ac:dyDescent="0.3">
      <c r="A43539" t="s">
        <v>2299</v>
      </c>
      <c r="B43539">
        <v>1962</v>
      </c>
      <c r="C43539">
        <v>66233</v>
      </c>
    </row>
    <row r="43540" spans="1:3" x14ac:dyDescent="0.3">
      <c r="A43540" t="s">
        <v>2299</v>
      </c>
      <c r="B43540">
        <v>1963</v>
      </c>
      <c r="C43540">
        <v>68975</v>
      </c>
    </row>
    <row r="43541" spans="1:3" x14ac:dyDescent="0.3">
      <c r="A43541" t="s">
        <v>2299</v>
      </c>
      <c r="B43541">
        <v>1964</v>
      </c>
      <c r="C43541">
        <v>71744</v>
      </c>
    </row>
    <row r="43542" spans="1:3" x14ac:dyDescent="0.3">
      <c r="A43542" t="s">
        <v>2299</v>
      </c>
      <c r="B43542">
        <v>1965</v>
      </c>
      <c r="C43542">
        <v>74348</v>
      </c>
    </row>
    <row r="43543" spans="1:3" x14ac:dyDescent="0.3">
      <c r="A43543" t="s">
        <v>2299</v>
      </c>
      <c r="B43543">
        <v>1966</v>
      </c>
      <c r="C43543">
        <v>76774</v>
      </c>
    </row>
    <row r="43544" spans="1:3" x14ac:dyDescent="0.3">
      <c r="A43544" t="s">
        <v>2299</v>
      </c>
      <c r="B43544">
        <v>1967</v>
      </c>
      <c r="C43544">
        <v>79034</v>
      </c>
    </row>
    <row r="43545" spans="1:3" x14ac:dyDescent="0.3">
      <c r="A43545" t="s">
        <v>2299</v>
      </c>
      <c r="B43545">
        <v>1968</v>
      </c>
      <c r="C43545">
        <v>81076</v>
      </c>
    </row>
    <row r="43546" spans="1:3" x14ac:dyDescent="0.3">
      <c r="A43546" t="s">
        <v>2299</v>
      </c>
      <c r="B43546">
        <v>1969</v>
      </c>
      <c r="C43546">
        <v>82861</v>
      </c>
    </row>
    <row r="43547" spans="1:3" x14ac:dyDescent="0.3">
      <c r="A43547" t="s">
        <v>2299</v>
      </c>
      <c r="B43547">
        <v>1970</v>
      </c>
      <c r="C43547">
        <v>84344</v>
      </c>
    </row>
    <row r="43548" spans="1:3" x14ac:dyDescent="0.3">
      <c r="A43548" t="s">
        <v>2299</v>
      </c>
      <c r="B43548">
        <v>1971</v>
      </c>
      <c r="C43548">
        <v>85492</v>
      </c>
    </row>
    <row r="43549" spans="1:3" x14ac:dyDescent="0.3">
      <c r="A43549" t="s">
        <v>2299</v>
      </c>
      <c r="B43549">
        <v>1972</v>
      </c>
      <c r="C43549">
        <v>86327</v>
      </c>
    </row>
    <row r="43550" spans="1:3" x14ac:dyDescent="0.3">
      <c r="A43550" t="s">
        <v>2299</v>
      </c>
      <c r="B43550">
        <v>1973</v>
      </c>
      <c r="C43550">
        <v>86958</v>
      </c>
    </row>
    <row r="43551" spans="1:3" x14ac:dyDescent="0.3">
      <c r="A43551" t="s">
        <v>2299</v>
      </c>
      <c r="B43551">
        <v>1974</v>
      </c>
      <c r="C43551">
        <v>87584</v>
      </c>
    </row>
    <row r="43552" spans="1:3" x14ac:dyDescent="0.3">
      <c r="A43552" t="s">
        <v>2299</v>
      </c>
      <c r="B43552">
        <v>1975</v>
      </c>
      <c r="C43552">
        <v>88321</v>
      </c>
    </row>
    <row r="43553" spans="1:3" x14ac:dyDescent="0.3">
      <c r="A43553" t="s">
        <v>2299</v>
      </c>
      <c r="B43553">
        <v>1976</v>
      </c>
      <c r="C43553">
        <v>89228</v>
      </c>
    </row>
    <row r="43554" spans="1:3" x14ac:dyDescent="0.3">
      <c r="A43554" t="s">
        <v>2299</v>
      </c>
      <c r="B43554">
        <v>1977</v>
      </c>
      <c r="C43554">
        <v>90259</v>
      </c>
    </row>
    <row r="43555" spans="1:3" x14ac:dyDescent="0.3">
      <c r="A43555" t="s">
        <v>2299</v>
      </c>
      <c r="B43555">
        <v>1978</v>
      </c>
      <c r="C43555">
        <v>91336</v>
      </c>
    </row>
    <row r="43556" spans="1:3" x14ac:dyDescent="0.3">
      <c r="A43556" t="s">
        <v>2299</v>
      </c>
      <c r="B43556">
        <v>1979</v>
      </c>
      <c r="C43556">
        <v>92271</v>
      </c>
    </row>
    <row r="43557" spans="1:3" x14ac:dyDescent="0.3">
      <c r="A43557" t="s">
        <v>2299</v>
      </c>
      <c r="B43557">
        <v>1980</v>
      </c>
      <c r="C43557">
        <v>92966</v>
      </c>
    </row>
    <row r="43558" spans="1:3" x14ac:dyDescent="0.3">
      <c r="A43558" t="s">
        <v>2299</v>
      </c>
      <c r="B43558">
        <v>1981</v>
      </c>
      <c r="C43558">
        <v>93415</v>
      </c>
    </row>
    <row r="43559" spans="1:3" x14ac:dyDescent="0.3">
      <c r="A43559" t="s">
        <v>2299</v>
      </c>
      <c r="B43559">
        <v>1982</v>
      </c>
      <c r="C43559">
        <v>93636</v>
      </c>
    </row>
    <row r="43560" spans="1:3" x14ac:dyDescent="0.3">
      <c r="A43560" t="s">
        <v>2299</v>
      </c>
      <c r="B43560">
        <v>1983</v>
      </c>
      <c r="C43560">
        <v>93736</v>
      </c>
    </row>
    <row r="43561" spans="1:3" x14ac:dyDescent="0.3">
      <c r="A43561" t="s">
        <v>2299</v>
      </c>
      <c r="B43561">
        <v>1984</v>
      </c>
      <c r="C43561">
        <v>93793</v>
      </c>
    </row>
    <row r="43562" spans="1:3" x14ac:dyDescent="0.3">
      <c r="A43562" t="s">
        <v>2299</v>
      </c>
      <c r="B43562">
        <v>1985</v>
      </c>
      <c r="C43562">
        <v>93896</v>
      </c>
    </row>
    <row r="43563" spans="1:3" x14ac:dyDescent="0.3">
      <c r="A43563" t="s">
        <v>2299</v>
      </c>
      <c r="B43563">
        <v>1986</v>
      </c>
      <c r="C43563">
        <v>94081</v>
      </c>
    </row>
    <row r="43564" spans="1:3" x14ac:dyDescent="0.3">
      <c r="A43564" t="s">
        <v>2299</v>
      </c>
      <c r="B43564">
        <v>1987</v>
      </c>
      <c r="C43564">
        <v>94318</v>
      </c>
    </row>
    <row r="43565" spans="1:3" x14ac:dyDescent="0.3">
      <c r="A43565" t="s">
        <v>2299</v>
      </c>
      <c r="B43565">
        <v>1988</v>
      </c>
      <c r="C43565">
        <v>94592</v>
      </c>
    </row>
    <row r="43566" spans="1:3" x14ac:dyDescent="0.3">
      <c r="A43566" t="s">
        <v>2299</v>
      </c>
      <c r="B43566">
        <v>1989</v>
      </c>
      <c r="C43566">
        <v>94848</v>
      </c>
    </row>
    <row r="43567" spans="1:3" x14ac:dyDescent="0.3">
      <c r="A43567" t="s">
        <v>2299</v>
      </c>
      <c r="B43567">
        <v>1990</v>
      </c>
      <c r="C43567">
        <v>95069</v>
      </c>
    </row>
    <row r="43568" spans="1:3" x14ac:dyDescent="0.3">
      <c r="A43568" t="s">
        <v>2299</v>
      </c>
      <c r="B43568">
        <v>1991</v>
      </c>
      <c r="C43568">
        <v>95243</v>
      </c>
    </row>
    <row r="43569" spans="1:3" x14ac:dyDescent="0.3">
      <c r="A43569" t="s">
        <v>2299</v>
      </c>
      <c r="B43569">
        <v>1992</v>
      </c>
      <c r="C43569">
        <v>95398</v>
      </c>
    </row>
    <row r="43570" spans="1:3" x14ac:dyDescent="0.3">
      <c r="A43570" t="s">
        <v>2299</v>
      </c>
      <c r="B43570">
        <v>1993</v>
      </c>
      <c r="C43570">
        <v>95556</v>
      </c>
    </row>
    <row r="43571" spans="1:3" x14ac:dyDescent="0.3">
      <c r="A43571" t="s">
        <v>2299</v>
      </c>
      <c r="B43571">
        <v>1994</v>
      </c>
      <c r="C43571">
        <v>95739</v>
      </c>
    </row>
    <row r="43572" spans="1:3" x14ac:dyDescent="0.3">
      <c r="A43572" t="s">
        <v>2299</v>
      </c>
      <c r="B43572">
        <v>1995</v>
      </c>
      <c r="C43572">
        <v>95972</v>
      </c>
    </row>
    <row r="43573" spans="1:3" x14ac:dyDescent="0.3">
      <c r="A43573" t="s">
        <v>2299</v>
      </c>
      <c r="B43573">
        <v>1996</v>
      </c>
      <c r="C43573">
        <v>96267</v>
      </c>
    </row>
    <row r="43574" spans="1:3" x14ac:dyDescent="0.3">
      <c r="A43574" t="s">
        <v>2299</v>
      </c>
      <c r="B43574">
        <v>1997</v>
      </c>
      <c r="C43574">
        <v>96621</v>
      </c>
    </row>
    <row r="43575" spans="1:3" x14ac:dyDescent="0.3">
      <c r="A43575" t="s">
        <v>2299</v>
      </c>
      <c r="B43575">
        <v>1998</v>
      </c>
      <c r="C43575">
        <v>97036</v>
      </c>
    </row>
    <row r="43576" spans="1:3" x14ac:dyDescent="0.3">
      <c r="A43576" t="s">
        <v>2299</v>
      </c>
      <c r="B43576">
        <v>1999</v>
      </c>
      <c r="C43576">
        <v>97475</v>
      </c>
    </row>
    <row r="43577" spans="1:3" x14ac:dyDescent="0.3">
      <c r="A43577" t="s">
        <v>2299</v>
      </c>
      <c r="B43577">
        <v>2000</v>
      </c>
      <c r="C43577">
        <v>97962</v>
      </c>
    </row>
    <row r="43578" spans="1:3" x14ac:dyDescent="0.3">
      <c r="A43578" t="s">
        <v>2299</v>
      </c>
      <c r="B43578">
        <v>2001</v>
      </c>
      <c r="C43578">
        <v>98482</v>
      </c>
    </row>
    <row r="43579" spans="1:3" x14ac:dyDescent="0.3">
      <c r="A43579" t="s">
        <v>2299</v>
      </c>
      <c r="B43579">
        <v>2002</v>
      </c>
      <c r="C43579">
        <v>99023</v>
      </c>
    </row>
    <row r="43580" spans="1:3" x14ac:dyDescent="0.3">
      <c r="A43580" t="s">
        <v>2299</v>
      </c>
      <c r="B43580">
        <v>2003</v>
      </c>
      <c r="C43580">
        <v>99591</v>
      </c>
    </row>
    <row r="43581" spans="1:3" x14ac:dyDescent="0.3">
      <c r="A43581" t="s">
        <v>2299</v>
      </c>
      <c r="B43581">
        <v>2004</v>
      </c>
      <c r="C43581">
        <v>100214</v>
      </c>
    </row>
    <row r="43582" spans="1:3" x14ac:dyDescent="0.3">
      <c r="A43582" t="s">
        <v>2299</v>
      </c>
      <c r="B43582">
        <v>2005</v>
      </c>
      <c r="C43582">
        <v>100908</v>
      </c>
    </row>
    <row r="43583" spans="1:3" x14ac:dyDescent="0.3">
      <c r="A43583" t="s">
        <v>2299</v>
      </c>
      <c r="B43583">
        <v>2006</v>
      </c>
      <c r="C43583">
        <v>101714</v>
      </c>
    </row>
    <row r="43584" spans="1:3" x14ac:dyDescent="0.3">
      <c r="A43584" t="s">
        <v>2299</v>
      </c>
      <c r="B43584">
        <v>2007</v>
      </c>
      <c r="C43584">
        <v>102577</v>
      </c>
    </row>
    <row r="43585" spans="1:3" x14ac:dyDescent="0.3">
      <c r="A43585" t="s">
        <v>2299</v>
      </c>
      <c r="B43585">
        <v>2008</v>
      </c>
      <c r="C43585">
        <v>103384</v>
      </c>
    </row>
    <row r="43586" spans="1:3" x14ac:dyDescent="0.3">
      <c r="A43586" t="s">
        <v>2299</v>
      </c>
      <c r="B43586">
        <v>2009</v>
      </c>
      <c r="C43586">
        <v>103897</v>
      </c>
    </row>
    <row r="43587" spans="1:3" x14ac:dyDescent="0.3">
      <c r="A43587" t="s">
        <v>2299</v>
      </c>
      <c r="B43587">
        <v>2010</v>
      </c>
      <c r="C43587">
        <v>103981</v>
      </c>
    </row>
    <row r="43588" spans="1:3" x14ac:dyDescent="0.3">
      <c r="A43588" t="s">
        <v>2299</v>
      </c>
      <c r="B43588">
        <v>2011</v>
      </c>
      <c r="C43588">
        <v>103558</v>
      </c>
    </row>
    <row r="43589" spans="1:3" x14ac:dyDescent="0.3">
      <c r="A43589" t="s">
        <v>2299</v>
      </c>
      <c r="B43589">
        <v>2012</v>
      </c>
      <c r="C43589">
        <v>102736</v>
      </c>
    </row>
    <row r="43590" spans="1:3" x14ac:dyDescent="0.3">
      <c r="A43590" t="s">
        <v>2299</v>
      </c>
      <c r="B43590">
        <v>2013</v>
      </c>
      <c r="C43590">
        <v>101768</v>
      </c>
    </row>
    <row r="43591" spans="1:3" x14ac:dyDescent="0.3">
      <c r="A43591" t="s">
        <v>2299</v>
      </c>
      <c r="B43591">
        <v>2014</v>
      </c>
      <c r="C43591">
        <v>101023</v>
      </c>
    </row>
    <row r="43592" spans="1:3" x14ac:dyDescent="0.3">
      <c r="A43592" t="s">
        <v>2299</v>
      </c>
      <c r="B43592">
        <v>2015</v>
      </c>
      <c r="C43592">
        <v>100780</v>
      </c>
    </row>
    <row r="43593" spans="1:3" x14ac:dyDescent="0.3">
      <c r="A43593" t="s">
        <v>2299</v>
      </c>
      <c r="B43593">
        <v>2016</v>
      </c>
      <c r="C43593">
        <v>101143</v>
      </c>
    </row>
    <row r="43594" spans="1:3" x14ac:dyDescent="0.3">
      <c r="A43594" t="s">
        <v>2299</v>
      </c>
      <c r="B43594">
        <v>2017</v>
      </c>
      <c r="C43594">
        <v>102002</v>
      </c>
    </row>
    <row r="43595" spans="1:3" x14ac:dyDescent="0.3">
      <c r="A43595" t="s">
        <v>2299</v>
      </c>
      <c r="B43595">
        <v>2018</v>
      </c>
      <c r="C43595">
        <v>103199</v>
      </c>
    </row>
    <row r="43596" spans="1:3" x14ac:dyDescent="0.3">
      <c r="A43596" t="s">
        <v>2299</v>
      </c>
      <c r="B43596">
        <v>2019</v>
      </c>
      <c r="C43596">
        <v>104497</v>
      </c>
    </row>
    <row r="43597" spans="1:3" x14ac:dyDescent="0.3">
      <c r="A43597" t="s">
        <v>2299</v>
      </c>
      <c r="B43597">
        <v>2020</v>
      </c>
      <c r="C43597">
        <v>105697</v>
      </c>
    </row>
    <row r="43598" spans="1:3" x14ac:dyDescent="0.3">
      <c r="A43598" t="s">
        <v>2299</v>
      </c>
      <c r="B43598">
        <v>2021</v>
      </c>
      <c r="C43598">
        <v>106759</v>
      </c>
    </row>
    <row r="43599" spans="1:3" x14ac:dyDescent="0.3">
      <c r="A43599" t="s">
        <v>2300</v>
      </c>
      <c r="B43599">
        <v>1800</v>
      </c>
      <c r="C43599">
        <v>20000</v>
      </c>
    </row>
    <row r="43600" spans="1:3" x14ac:dyDescent="0.3">
      <c r="A43600" t="s">
        <v>2300</v>
      </c>
      <c r="B43600">
        <v>1801</v>
      </c>
      <c r="C43600">
        <v>21129</v>
      </c>
    </row>
    <row r="43601" spans="1:3" x14ac:dyDescent="0.3">
      <c r="A43601" t="s">
        <v>2300</v>
      </c>
      <c r="B43601">
        <v>1802</v>
      </c>
      <c r="C43601">
        <v>22322</v>
      </c>
    </row>
    <row r="43602" spans="1:3" x14ac:dyDescent="0.3">
      <c r="A43602" t="s">
        <v>2300</v>
      </c>
      <c r="B43602">
        <v>1803</v>
      </c>
      <c r="C43602">
        <v>23583</v>
      </c>
    </row>
    <row r="43603" spans="1:3" x14ac:dyDescent="0.3">
      <c r="A43603" t="s">
        <v>2300</v>
      </c>
      <c r="B43603">
        <v>1804</v>
      </c>
      <c r="C43603">
        <v>24915</v>
      </c>
    </row>
    <row r="43604" spans="1:3" x14ac:dyDescent="0.3">
      <c r="A43604" t="s">
        <v>2300</v>
      </c>
      <c r="B43604">
        <v>1805</v>
      </c>
      <c r="C43604">
        <v>26321</v>
      </c>
    </row>
    <row r="43605" spans="1:3" x14ac:dyDescent="0.3">
      <c r="A43605" t="s">
        <v>2300</v>
      </c>
      <c r="B43605">
        <v>1806</v>
      </c>
      <c r="C43605">
        <v>27808</v>
      </c>
    </row>
    <row r="43606" spans="1:3" x14ac:dyDescent="0.3">
      <c r="A43606" t="s">
        <v>2300</v>
      </c>
      <c r="B43606">
        <v>1807</v>
      </c>
      <c r="C43606">
        <v>29378</v>
      </c>
    </row>
    <row r="43607" spans="1:3" x14ac:dyDescent="0.3">
      <c r="A43607" t="s">
        <v>2300</v>
      </c>
      <c r="B43607">
        <v>1808</v>
      </c>
      <c r="C43607">
        <v>31037</v>
      </c>
    </row>
    <row r="43608" spans="1:3" x14ac:dyDescent="0.3">
      <c r="A43608" t="s">
        <v>2300</v>
      </c>
      <c r="B43608">
        <v>1809</v>
      </c>
      <c r="C43608">
        <v>32789</v>
      </c>
    </row>
    <row r="43609" spans="1:3" x14ac:dyDescent="0.3">
      <c r="A43609" t="s">
        <v>2300</v>
      </c>
      <c r="B43609">
        <v>1810</v>
      </c>
      <c r="C43609">
        <v>34746</v>
      </c>
    </row>
    <row r="43610" spans="1:3" x14ac:dyDescent="0.3">
      <c r="A43610" t="s">
        <v>2300</v>
      </c>
      <c r="B43610">
        <v>1811</v>
      </c>
      <c r="C43610">
        <v>36708</v>
      </c>
    </row>
    <row r="43611" spans="1:3" x14ac:dyDescent="0.3">
      <c r="A43611" t="s">
        <v>2300</v>
      </c>
      <c r="B43611">
        <v>1812</v>
      </c>
      <c r="C43611">
        <v>38780</v>
      </c>
    </row>
    <row r="43612" spans="1:3" x14ac:dyDescent="0.3">
      <c r="A43612" t="s">
        <v>2300</v>
      </c>
      <c r="B43612">
        <v>1813</v>
      </c>
      <c r="C43612">
        <v>40970</v>
      </c>
    </row>
    <row r="43613" spans="1:3" x14ac:dyDescent="0.3">
      <c r="A43613" t="s">
        <v>2300</v>
      </c>
      <c r="B43613">
        <v>1814</v>
      </c>
      <c r="C43613">
        <v>43284</v>
      </c>
    </row>
    <row r="43614" spans="1:3" x14ac:dyDescent="0.3">
      <c r="A43614" t="s">
        <v>2300</v>
      </c>
      <c r="B43614">
        <v>1815</v>
      </c>
      <c r="C43614">
        <v>45728</v>
      </c>
    </row>
    <row r="43615" spans="1:3" x14ac:dyDescent="0.3">
      <c r="A43615" t="s">
        <v>2300</v>
      </c>
      <c r="B43615">
        <v>1816</v>
      </c>
      <c r="C43615">
        <v>48310</v>
      </c>
    </row>
    <row r="43616" spans="1:3" x14ac:dyDescent="0.3">
      <c r="A43616" t="s">
        <v>2300</v>
      </c>
      <c r="B43616">
        <v>1817</v>
      </c>
      <c r="C43616">
        <v>51038</v>
      </c>
    </row>
    <row r="43617" spans="1:3" x14ac:dyDescent="0.3">
      <c r="A43617" t="s">
        <v>2300</v>
      </c>
      <c r="B43617">
        <v>1818</v>
      </c>
      <c r="C43617">
        <v>53920</v>
      </c>
    </row>
    <row r="43618" spans="1:3" x14ac:dyDescent="0.3">
      <c r="A43618" t="s">
        <v>2300</v>
      </c>
      <c r="B43618">
        <v>1819</v>
      </c>
      <c r="C43618">
        <v>56403</v>
      </c>
    </row>
    <row r="43619" spans="1:3" x14ac:dyDescent="0.3">
      <c r="A43619" t="s">
        <v>2300</v>
      </c>
      <c r="B43619">
        <v>1820</v>
      </c>
      <c r="C43619">
        <v>58458</v>
      </c>
    </row>
    <row r="43620" spans="1:3" x14ac:dyDescent="0.3">
      <c r="A43620" t="s">
        <v>2300</v>
      </c>
      <c r="B43620">
        <v>1821</v>
      </c>
      <c r="C43620">
        <v>60057</v>
      </c>
    </row>
    <row r="43621" spans="1:3" x14ac:dyDescent="0.3">
      <c r="A43621" t="s">
        <v>2300</v>
      </c>
      <c r="B43621">
        <v>1822</v>
      </c>
      <c r="C43621">
        <v>61167</v>
      </c>
    </row>
    <row r="43622" spans="1:3" x14ac:dyDescent="0.3">
      <c r="A43622" t="s">
        <v>2300</v>
      </c>
      <c r="B43622">
        <v>1823</v>
      </c>
      <c r="C43622">
        <v>61757</v>
      </c>
    </row>
    <row r="43623" spans="1:3" x14ac:dyDescent="0.3">
      <c r="A43623" t="s">
        <v>2300</v>
      </c>
      <c r="B43623">
        <v>1824</v>
      </c>
      <c r="C43623">
        <v>62352</v>
      </c>
    </row>
    <row r="43624" spans="1:3" x14ac:dyDescent="0.3">
      <c r="A43624" t="s">
        <v>2300</v>
      </c>
      <c r="B43624">
        <v>1825</v>
      </c>
      <c r="C43624">
        <v>62953</v>
      </c>
    </row>
    <row r="43625" spans="1:3" x14ac:dyDescent="0.3">
      <c r="A43625" t="s">
        <v>2300</v>
      </c>
      <c r="B43625">
        <v>1826</v>
      </c>
      <c r="C43625">
        <v>63559</v>
      </c>
    </row>
    <row r="43626" spans="1:3" x14ac:dyDescent="0.3">
      <c r="A43626" t="s">
        <v>2300</v>
      </c>
      <c r="B43626">
        <v>1827</v>
      </c>
      <c r="C43626">
        <v>64172</v>
      </c>
    </row>
    <row r="43627" spans="1:3" x14ac:dyDescent="0.3">
      <c r="A43627" t="s">
        <v>2300</v>
      </c>
      <c r="B43627">
        <v>1828</v>
      </c>
      <c r="C43627">
        <v>64790</v>
      </c>
    </row>
    <row r="43628" spans="1:3" x14ac:dyDescent="0.3">
      <c r="A43628" t="s">
        <v>2300</v>
      </c>
      <c r="B43628">
        <v>1829</v>
      </c>
      <c r="C43628">
        <v>65414</v>
      </c>
    </row>
    <row r="43629" spans="1:3" x14ac:dyDescent="0.3">
      <c r="A43629" t="s">
        <v>2300</v>
      </c>
      <c r="B43629">
        <v>1830</v>
      </c>
      <c r="C43629">
        <v>66045</v>
      </c>
    </row>
    <row r="43630" spans="1:3" x14ac:dyDescent="0.3">
      <c r="A43630" t="s">
        <v>2300</v>
      </c>
      <c r="B43630">
        <v>1831</v>
      </c>
      <c r="C43630">
        <v>66681</v>
      </c>
    </row>
    <row r="43631" spans="1:3" x14ac:dyDescent="0.3">
      <c r="A43631" t="s">
        <v>2300</v>
      </c>
      <c r="B43631">
        <v>1832</v>
      </c>
      <c r="C43631">
        <v>67323</v>
      </c>
    </row>
    <row r="43632" spans="1:3" x14ac:dyDescent="0.3">
      <c r="A43632" t="s">
        <v>2300</v>
      </c>
      <c r="B43632">
        <v>1833</v>
      </c>
      <c r="C43632">
        <v>67972</v>
      </c>
    </row>
    <row r="43633" spans="1:3" x14ac:dyDescent="0.3">
      <c r="A43633" t="s">
        <v>2300</v>
      </c>
      <c r="B43633">
        <v>1834</v>
      </c>
      <c r="C43633">
        <v>68627</v>
      </c>
    </row>
    <row r="43634" spans="1:3" x14ac:dyDescent="0.3">
      <c r="A43634" t="s">
        <v>2300</v>
      </c>
      <c r="B43634">
        <v>1835</v>
      </c>
      <c r="C43634">
        <v>69288</v>
      </c>
    </row>
    <row r="43635" spans="1:3" x14ac:dyDescent="0.3">
      <c r="A43635" t="s">
        <v>2300</v>
      </c>
      <c r="B43635">
        <v>1836</v>
      </c>
      <c r="C43635">
        <v>69956</v>
      </c>
    </row>
    <row r="43636" spans="1:3" x14ac:dyDescent="0.3">
      <c r="A43636" t="s">
        <v>2300</v>
      </c>
      <c r="B43636">
        <v>1837</v>
      </c>
      <c r="C43636">
        <v>70630</v>
      </c>
    </row>
    <row r="43637" spans="1:3" x14ac:dyDescent="0.3">
      <c r="A43637" t="s">
        <v>2300</v>
      </c>
      <c r="B43637">
        <v>1838</v>
      </c>
      <c r="C43637">
        <v>71311</v>
      </c>
    </row>
    <row r="43638" spans="1:3" x14ac:dyDescent="0.3">
      <c r="A43638" t="s">
        <v>2300</v>
      </c>
      <c r="B43638">
        <v>1839</v>
      </c>
      <c r="C43638">
        <v>71998</v>
      </c>
    </row>
    <row r="43639" spans="1:3" x14ac:dyDescent="0.3">
      <c r="A43639" t="s">
        <v>2300</v>
      </c>
      <c r="B43639">
        <v>1840</v>
      </c>
      <c r="C43639">
        <v>72692</v>
      </c>
    </row>
    <row r="43640" spans="1:3" x14ac:dyDescent="0.3">
      <c r="A43640" t="s">
        <v>2300</v>
      </c>
      <c r="B43640">
        <v>1841</v>
      </c>
      <c r="C43640">
        <v>73392</v>
      </c>
    </row>
    <row r="43641" spans="1:3" x14ac:dyDescent="0.3">
      <c r="A43641" t="s">
        <v>2300</v>
      </c>
      <c r="B43641">
        <v>1842</v>
      </c>
      <c r="C43641">
        <v>74099</v>
      </c>
    </row>
    <row r="43642" spans="1:3" x14ac:dyDescent="0.3">
      <c r="A43642" t="s">
        <v>2300</v>
      </c>
      <c r="B43642">
        <v>1843</v>
      </c>
      <c r="C43642">
        <v>74813</v>
      </c>
    </row>
    <row r="43643" spans="1:3" x14ac:dyDescent="0.3">
      <c r="A43643" t="s">
        <v>2300</v>
      </c>
      <c r="B43643">
        <v>1844</v>
      </c>
      <c r="C43643">
        <v>75534</v>
      </c>
    </row>
    <row r="43644" spans="1:3" x14ac:dyDescent="0.3">
      <c r="A43644" t="s">
        <v>2300</v>
      </c>
      <c r="B43644">
        <v>1845</v>
      </c>
      <c r="C43644">
        <v>76262</v>
      </c>
    </row>
    <row r="43645" spans="1:3" x14ac:dyDescent="0.3">
      <c r="A43645" t="s">
        <v>2300</v>
      </c>
      <c r="B43645">
        <v>1846</v>
      </c>
      <c r="C43645">
        <v>76997</v>
      </c>
    </row>
    <row r="43646" spans="1:3" x14ac:dyDescent="0.3">
      <c r="A43646" t="s">
        <v>2300</v>
      </c>
      <c r="B43646">
        <v>1847</v>
      </c>
      <c r="C43646">
        <v>77738</v>
      </c>
    </row>
    <row r="43647" spans="1:3" x14ac:dyDescent="0.3">
      <c r="A43647" t="s">
        <v>2300</v>
      </c>
      <c r="B43647">
        <v>1848</v>
      </c>
      <c r="C43647">
        <v>78488</v>
      </c>
    </row>
    <row r="43648" spans="1:3" x14ac:dyDescent="0.3">
      <c r="A43648" t="s">
        <v>2300</v>
      </c>
      <c r="B43648">
        <v>1849</v>
      </c>
      <c r="C43648">
        <v>79434</v>
      </c>
    </row>
    <row r="43649" spans="1:3" x14ac:dyDescent="0.3">
      <c r="A43649" t="s">
        <v>2300</v>
      </c>
      <c r="B43649">
        <v>1850</v>
      </c>
      <c r="C43649">
        <v>80585</v>
      </c>
    </row>
    <row r="43650" spans="1:3" x14ac:dyDescent="0.3">
      <c r="A43650" t="s">
        <v>2300</v>
      </c>
      <c r="B43650">
        <v>1851</v>
      </c>
      <c r="C43650">
        <v>81970</v>
      </c>
    </row>
    <row r="43651" spans="1:3" x14ac:dyDescent="0.3">
      <c r="A43651" t="s">
        <v>2300</v>
      </c>
      <c r="B43651">
        <v>1852</v>
      </c>
      <c r="C43651">
        <v>83572</v>
      </c>
    </row>
    <row r="43652" spans="1:3" x14ac:dyDescent="0.3">
      <c r="A43652" t="s">
        <v>2300</v>
      </c>
      <c r="B43652">
        <v>1853</v>
      </c>
      <c r="C43652">
        <v>85399</v>
      </c>
    </row>
    <row r="43653" spans="1:3" x14ac:dyDescent="0.3">
      <c r="A43653" t="s">
        <v>2300</v>
      </c>
      <c r="B43653">
        <v>1854</v>
      </c>
      <c r="C43653">
        <v>87265</v>
      </c>
    </row>
    <row r="43654" spans="1:3" x14ac:dyDescent="0.3">
      <c r="A43654" t="s">
        <v>2300</v>
      </c>
      <c r="B43654">
        <v>1855</v>
      </c>
      <c r="C43654">
        <v>89172</v>
      </c>
    </row>
    <row r="43655" spans="1:3" x14ac:dyDescent="0.3">
      <c r="A43655" t="s">
        <v>2300</v>
      </c>
      <c r="B43655">
        <v>1856</v>
      </c>
      <c r="C43655">
        <v>91120</v>
      </c>
    </row>
    <row r="43656" spans="1:3" x14ac:dyDescent="0.3">
      <c r="A43656" t="s">
        <v>2300</v>
      </c>
      <c r="B43656">
        <v>1857</v>
      </c>
      <c r="C43656">
        <v>93111</v>
      </c>
    </row>
    <row r="43657" spans="1:3" x14ac:dyDescent="0.3">
      <c r="A43657" t="s">
        <v>2300</v>
      </c>
      <c r="B43657">
        <v>1858</v>
      </c>
      <c r="C43657">
        <v>95146</v>
      </c>
    </row>
    <row r="43658" spans="1:3" x14ac:dyDescent="0.3">
      <c r="A43658" t="s">
        <v>2300</v>
      </c>
      <c r="B43658">
        <v>1859</v>
      </c>
      <c r="C43658">
        <v>97249</v>
      </c>
    </row>
    <row r="43659" spans="1:3" x14ac:dyDescent="0.3">
      <c r="A43659" t="s">
        <v>2300</v>
      </c>
      <c r="B43659">
        <v>1860</v>
      </c>
      <c r="C43659">
        <v>99424</v>
      </c>
    </row>
    <row r="43660" spans="1:3" x14ac:dyDescent="0.3">
      <c r="A43660" t="s">
        <v>2300</v>
      </c>
      <c r="B43660">
        <v>1861</v>
      </c>
      <c r="C43660">
        <v>101672</v>
      </c>
    </row>
    <row r="43661" spans="1:3" x14ac:dyDescent="0.3">
      <c r="A43661" t="s">
        <v>2300</v>
      </c>
      <c r="B43661">
        <v>1862</v>
      </c>
      <c r="C43661">
        <v>103995</v>
      </c>
    </row>
    <row r="43662" spans="1:3" x14ac:dyDescent="0.3">
      <c r="A43662" t="s">
        <v>2300</v>
      </c>
      <c r="B43662">
        <v>1863</v>
      </c>
      <c r="C43662">
        <v>106395</v>
      </c>
    </row>
    <row r="43663" spans="1:3" x14ac:dyDescent="0.3">
      <c r="A43663" t="s">
        <v>2300</v>
      </c>
      <c r="B43663">
        <v>1864</v>
      </c>
      <c r="C43663">
        <v>108851</v>
      </c>
    </row>
    <row r="43664" spans="1:3" x14ac:dyDescent="0.3">
      <c r="A43664" t="s">
        <v>2300</v>
      </c>
      <c r="B43664">
        <v>1865</v>
      </c>
      <c r="C43664">
        <v>111364</v>
      </c>
    </row>
    <row r="43665" spans="1:3" x14ac:dyDescent="0.3">
      <c r="A43665" t="s">
        <v>2300</v>
      </c>
      <c r="B43665">
        <v>1866</v>
      </c>
      <c r="C43665">
        <v>113935</v>
      </c>
    </row>
    <row r="43666" spans="1:3" x14ac:dyDescent="0.3">
      <c r="A43666" t="s">
        <v>2300</v>
      </c>
      <c r="B43666">
        <v>1867</v>
      </c>
      <c r="C43666">
        <v>116565</v>
      </c>
    </row>
    <row r="43667" spans="1:3" x14ac:dyDescent="0.3">
      <c r="A43667" t="s">
        <v>2300</v>
      </c>
      <c r="B43667">
        <v>1868</v>
      </c>
      <c r="C43667">
        <v>119256</v>
      </c>
    </row>
    <row r="43668" spans="1:3" x14ac:dyDescent="0.3">
      <c r="A43668" t="s">
        <v>2300</v>
      </c>
      <c r="B43668">
        <v>1869</v>
      </c>
      <c r="C43668">
        <v>122255</v>
      </c>
    </row>
    <row r="43669" spans="1:3" x14ac:dyDescent="0.3">
      <c r="A43669" t="s">
        <v>2300</v>
      </c>
      <c r="B43669">
        <v>1870</v>
      </c>
      <c r="C43669">
        <v>125579</v>
      </c>
    </row>
    <row r="43670" spans="1:3" x14ac:dyDescent="0.3">
      <c r="A43670" t="s">
        <v>2300</v>
      </c>
      <c r="B43670">
        <v>1871</v>
      </c>
      <c r="C43670">
        <v>129243</v>
      </c>
    </row>
    <row r="43671" spans="1:3" x14ac:dyDescent="0.3">
      <c r="A43671" t="s">
        <v>2300</v>
      </c>
      <c r="B43671">
        <v>1872</v>
      </c>
      <c r="C43671">
        <v>133263</v>
      </c>
    </row>
    <row r="43672" spans="1:3" x14ac:dyDescent="0.3">
      <c r="A43672" t="s">
        <v>2300</v>
      </c>
      <c r="B43672">
        <v>1873</v>
      </c>
      <c r="C43672">
        <v>137658</v>
      </c>
    </row>
    <row r="43673" spans="1:3" x14ac:dyDescent="0.3">
      <c r="A43673" t="s">
        <v>2300</v>
      </c>
      <c r="B43673">
        <v>1874</v>
      </c>
      <c r="C43673">
        <v>142197</v>
      </c>
    </row>
    <row r="43674" spans="1:3" x14ac:dyDescent="0.3">
      <c r="A43674" t="s">
        <v>2300</v>
      </c>
      <c r="B43674">
        <v>1875</v>
      </c>
      <c r="C43674">
        <v>146886</v>
      </c>
    </row>
    <row r="43675" spans="1:3" x14ac:dyDescent="0.3">
      <c r="A43675" t="s">
        <v>2300</v>
      </c>
      <c r="B43675">
        <v>1876</v>
      </c>
      <c r="C43675">
        <v>151730</v>
      </c>
    </row>
    <row r="43676" spans="1:3" x14ac:dyDescent="0.3">
      <c r="A43676" t="s">
        <v>2300</v>
      </c>
      <c r="B43676">
        <v>1877</v>
      </c>
      <c r="C43676">
        <v>156733</v>
      </c>
    </row>
    <row r="43677" spans="1:3" x14ac:dyDescent="0.3">
      <c r="A43677" t="s">
        <v>2300</v>
      </c>
      <c r="B43677">
        <v>1878</v>
      </c>
      <c r="C43677">
        <v>161901</v>
      </c>
    </row>
    <row r="43678" spans="1:3" x14ac:dyDescent="0.3">
      <c r="A43678" t="s">
        <v>2300</v>
      </c>
      <c r="B43678">
        <v>1879</v>
      </c>
      <c r="C43678">
        <v>166961</v>
      </c>
    </row>
    <row r="43679" spans="1:3" x14ac:dyDescent="0.3">
      <c r="A43679" t="s">
        <v>2300</v>
      </c>
      <c r="B43679">
        <v>1880</v>
      </c>
      <c r="C43679">
        <v>171902</v>
      </c>
    </row>
    <row r="43680" spans="1:3" x14ac:dyDescent="0.3">
      <c r="A43680" t="s">
        <v>2300</v>
      </c>
      <c r="B43680">
        <v>1881</v>
      </c>
      <c r="C43680">
        <v>176713</v>
      </c>
    </row>
    <row r="43681" spans="1:3" x14ac:dyDescent="0.3">
      <c r="A43681" t="s">
        <v>2300</v>
      </c>
      <c r="B43681">
        <v>1882</v>
      </c>
      <c r="C43681">
        <v>181382</v>
      </c>
    </row>
    <row r="43682" spans="1:3" x14ac:dyDescent="0.3">
      <c r="A43682" t="s">
        <v>2300</v>
      </c>
      <c r="B43682">
        <v>1883</v>
      </c>
      <c r="C43682">
        <v>185897</v>
      </c>
    </row>
    <row r="43683" spans="1:3" x14ac:dyDescent="0.3">
      <c r="A43683" t="s">
        <v>2300</v>
      </c>
      <c r="B43683">
        <v>1884</v>
      </c>
      <c r="C43683">
        <v>190524</v>
      </c>
    </row>
    <row r="43684" spans="1:3" x14ac:dyDescent="0.3">
      <c r="A43684" t="s">
        <v>2300</v>
      </c>
      <c r="B43684">
        <v>1885</v>
      </c>
      <c r="C43684">
        <v>195266</v>
      </c>
    </row>
    <row r="43685" spans="1:3" x14ac:dyDescent="0.3">
      <c r="A43685" t="s">
        <v>2300</v>
      </c>
      <c r="B43685">
        <v>1886</v>
      </c>
      <c r="C43685">
        <v>200127</v>
      </c>
    </row>
    <row r="43686" spans="1:3" x14ac:dyDescent="0.3">
      <c r="A43686" t="s">
        <v>2300</v>
      </c>
      <c r="B43686">
        <v>1887</v>
      </c>
      <c r="C43686">
        <v>205108</v>
      </c>
    </row>
    <row r="43687" spans="1:3" x14ac:dyDescent="0.3">
      <c r="A43687" t="s">
        <v>2300</v>
      </c>
      <c r="B43687">
        <v>1888</v>
      </c>
      <c r="C43687">
        <v>210214</v>
      </c>
    </row>
    <row r="43688" spans="1:3" x14ac:dyDescent="0.3">
      <c r="A43688" t="s">
        <v>2300</v>
      </c>
      <c r="B43688">
        <v>1889</v>
      </c>
      <c r="C43688">
        <v>215283</v>
      </c>
    </row>
    <row r="43689" spans="1:3" x14ac:dyDescent="0.3">
      <c r="A43689" t="s">
        <v>2300</v>
      </c>
      <c r="B43689">
        <v>1890</v>
      </c>
      <c r="C43689">
        <v>220310</v>
      </c>
    </row>
    <row r="43690" spans="1:3" x14ac:dyDescent="0.3">
      <c r="A43690" t="s">
        <v>2300</v>
      </c>
      <c r="B43690">
        <v>1891</v>
      </c>
      <c r="C43690">
        <v>225291</v>
      </c>
    </row>
    <row r="43691" spans="1:3" x14ac:dyDescent="0.3">
      <c r="A43691" t="s">
        <v>2300</v>
      </c>
      <c r="B43691">
        <v>1892</v>
      </c>
      <c r="C43691">
        <v>230221</v>
      </c>
    </row>
    <row r="43692" spans="1:3" x14ac:dyDescent="0.3">
      <c r="A43692" t="s">
        <v>2300</v>
      </c>
      <c r="B43692">
        <v>1893</v>
      </c>
      <c r="C43692">
        <v>235096</v>
      </c>
    </row>
    <row r="43693" spans="1:3" x14ac:dyDescent="0.3">
      <c r="A43693" t="s">
        <v>2300</v>
      </c>
      <c r="B43693">
        <v>1894</v>
      </c>
      <c r="C43693">
        <v>240074</v>
      </c>
    </row>
    <row r="43694" spans="1:3" x14ac:dyDescent="0.3">
      <c r="A43694" t="s">
        <v>2300</v>
      </c>
      <c r="B43694">
        <v>1895</v>
      </c>
      <c r="C43694">
        <v>245157</v>
      </c>
    </row>
    <row r="43695" spans="1:3" x14ac:dyDescent="0.3">
      <c r="A43695" t="s">
        <v>2300</v>
      </c>
      <c r="B43695">
        <v>1896</v>
      </c>
      <c r="C43695">
        <v>250348</v>
      </c>
    </row>
    <row r="43696" spans="1:3" x14ac:dyDescent="0.3">
      <c r="A43696" t="s">
        <v>2300</v>
      </c>
      <c r="B43696">
        <v>1897</v>
      </c>
      <c r="C43696">
        <v>255648</v>
      </c>
    </row>
    <row r="43697" spans="1:3" x14ac:dyDescent="0.3">
      <c r="A43697" t="s">
        <v>2300</v>
      </c>
      <c r="B43697">
        <v>1898</v>
      </c>
      <c r="C43697">
        <v>261061</v>
      </c>
    </row>
    <row r="43698" spans="1:3" x14ac:dyDescent="0.3">
      <c r="A43698" t="s">
        <v>2300</v>
      </c>
      <c r="B43698">
        <v>1899</v>
      </c>
      <c r="C43698">
        <v>266614</v>
      </c>
    </row>
    <row r="43699" spans="1:3" x14ac:dyDescent="0.3">
      <c r="A43699" t="s">
        <v>2300</v>
      </c>
      <c r="B43699">
        <v>1900</v>
      </c>
      <c r="C43699">
        <v>272312</v>
      </c>
    </row>
    <row r="43700" spans="1:3" x14ac:dyDescent="0.3">
      <c r="A43700" t="s">
        <v>2300</v>
      </c>
      <c r="B43700">
        <v>1901</v>
      </c>
      <c r="C43700">
        <v>278156</v>
      </c>
    </row>
    <row r="43701" spans="1:3" x14ac:dyDescent="0.3">
      <c r="A43701" t="s">
        <v>2300</v>
      </c>
      <c r="B43701">
        <v>1902</v>
      </c>
      <c r="C43701">
        <v>284152</v>
      </c>
    </row>
    <row r="43702" spans="1:3" x14ac:dyDescent="0.3">
      <c r="A43702" t="s">
        <v>2300</v>
      </c>
      <c r="B43702">
        <v>1903</v>
      </c>
      <c r="C43702">
        <v>290303</v>
      </c>
    </row>
    <row r="43703" spans="1:3" x14ac:dyDescent="0.3">
      <c r="A43703" t="s">
        <v>2300</v>
      </c>
      <c r="B43703">
        <v>1904</v>
      </c>
      <c r="C43703">
        <v>296587</v>
      </c>
    </row>
    <row r="43704" spans="1:3" x14ac:dyDescent="0.3">
      <c r="A43704" t="s">
        <v>2300</v>
      </c>
      <c r="B43704">
        <v>1905</v>
      </c>
      <c r="C43704">
        <v>303007</v>
      </c>
    </row>
    <row r="43705" spans="1:3" x14ac:dyDescent="0.3">
      <c r="A43705" t="s">
        <v>2300</v>
      </c>
      <c r="B43705">
        <v>1906</v>
      </c>
      <c r="C43705">
        <v>309566</v>
      </c>
    </row>
    <row r="43706" spans="1:3" x14ac:dyDescent="0.3">
      <c r="A43706" t="s">
        <v>2300</v>
      </c>
      <c r="B43706">
        <v>1907</v>
      </c>
      <c r="C43706">
        <v>316267</v>
      </c>
    </row>
    <row r="43707" spans="1:3" x14ac:dyDescent="0.3">
      <c r="A43707" t="s">
        <v>2300</v>
      </c>
      <c r="B43707">
        <v>1908</v>
      </c>
      <c r="C43707">
        <v>323113</v>
      </c>
    </row>
    <row r="43708" spans="1:3" x14ac:dyDescent="0.3">
      <c r="A43708" t="s">
        <v>2300</v>
      </c>
      <c r="B43708">
        <v>1909</v>
      </c>
      <c r="C43708">
        <v>329766</v>
      </c>
    </row>
    <row r="43709" spans="1:3" x14ac:dyDescent="0.3">
      <c r="A43709" t="s">
        <v>2300</v>
      </c>
      <c r="B43709">
        <v>1910</v>
      </c>
      <c r="C43709">
        <v>336216</v>
      </c>
    </row>
    <row r="43710" spans="1:3" x14ac:dyDescent="0.3">
      <c r="A43710" t="s">
        <v>2300</v>
      </c>
      <c r="B43710">
        <v>1911</v>
      </c>
      <c r="C43710">
        <v>342453</v>
      </c>
    </row>
    <row r="43711" spans="1:3" x14ac:dyDescent="0.3">
      <c r="A43711" t="s">
        <v>2300</v>
      </c>
      <c r="B43711">
        <v>1912</v>
      </c>
      <c r="C43711">
        <v>348466</v>
      </c>
    </row>
    <row r="43712" spans="1:3" x14ac:dyDescent="0.3">
      <c r="A43712" t="s">
        <v>2300</v>
      </c>
      <c r="B43712">
        <v>1913</v>
      </c>
      <c r="C43712">
        <v>354245</v>
      </c>
    </row>
    <row r="43713" spans="1:3" x14ac:dyDescent="0.3">
      <c r="A43713" t="s">
        <v>2300</v>
      </c>
      <c r="B43713">
        <v>1914</v>
      </c>
      <c r="C43713">
        <v>360120</v>
      </c>
    </row>
    <row r="43714" spans="1:3" x14ac:dyDescent="0.3">
      <c r="A43714" t="s">
        <v>2300</v>
      </c>
      <c r="B43714">
        <v>1915</v>
      </c>
      <c r="C43714">
        <v>366092</v>
      </c>
    </row>
    <row r="43715" spans="1:3" x14ac:dyDescent="0.3">
      <c r="A43715" t="s">
        <v>2300</v>
      </c>
      <c r="B43715">
        <v>1916</v>
      </c>
      <c r="C43715">
        <v>372163</v>
      </c>
    </row>
    <row r="43716" spans="1:3" x14ac:dyDescent="0.3">
      <c r="A43716" t="s">
        <v>2300</v>
      </c>
      <c r="B43716">
        <v>1917</v>
      </c>
      <c r="C43716">
        <v>378334</v>
      </c>
    </row>
    <row r="43717" spans="1:3" x14ac:dyDescent="0.3">
      <c r="A43717" t="s">
        <v>2300</v>
      </c>
      <c r="B43717">
        <v>1918</v>
      </c>
      <c r="C43717">
        <v>384492</v>
      </c>
    </row>
    <row r="43718" spans="1:3" x14ac:dyDescent="0.3">
      <c r="A43718" t="s">
        <v>2300</v>
      </c>
      <c r="B43718">
        <v>1919</v>
      </c>
      <c r="C43718">
        <v>389779</v>
      </c>
    </row>
    <row r="43719" spans="1:3" x14ac:dyDescent="0.3">
      <c r="A43719" t="s">
        <v>2300</v>
      </c>
      <c r="B43719">
        <v>1920</v>
      </c>
      <c r="C43719">
        <v>394176</v>
      </c>
    </row>
    <row r="43720" spans="1:3" x14ac:dyDescent="0.3">
      <c r="A43720" t="s">
        <v>2300</v>
      </c>
      <c r="B43720">
        <v>1921</v>
      </c>
      <c r="C43720">
        <v>397665</v>
      </c>
    </row>
    <row r="43721" spans="1:3" x14ac:dyDescent="0.3">
      <c r="A43721" t="s">
        <v>2300</v>
      </c>
      <c r="B43721">
        <v>1922</v>
      </c>
      <c r="C43721">
        <v>400228</v>
      </c>
    </row>
    <row r="43722" spans="1:3" x14ac:dyDescent="0.3">
      <c r="A43722" t="s">
        <v>2300</v>
      </c>
      <c r="B43722">
        <v>1923</v>
      </c>
      <c r="C43722">
        <v>401844</v>
      </c>
    </row>
    <row r="43723" spans="1:3" x14ac:dyDescent="0.3">
      <c r="A43723" t="s">
        <v>2300</v>
      </c>
      <c r="B43723">
        <v>1924</v>
      </c>
      <c r="C43723">
        <v>403467</v>
      </c>
    </row>
    <row r="43724" spans="1:3" x14ac:dyDescent="0.3">
      <c r="A43724" t="s">
        <v>2300</v>
      </c>
      <c r="B43724">
        <v>1925</v>
      </c>
      <c r="C43724">
        <v>405097</v>
      </c>
    </row>
    <row r="43725" spans="1:3" x14ac:dyDescent="0.3">
      <c r="A43725" t="s">
        <v>2300</v>
      </c>
      <c r="B43725">
        <v>1926</v>
      </c>
      <c r="C43725">
        <v>406733</v>
      </c>
    </row>
    <row r="43726" spans="1:3" x14ac:dyDescent="0.3">
      <c r="A43726" t="s">
        <v>2300</v>
      </c>
      <c r="B43726">
        <v>1927</v>
      </c>
      <c r="C43726">
        <v>408376</v>
      </c>
    </row>
    <row r="43727" spans="1:3" x14ac:dyDescent="0.3">
      <c r="A43727" t="s">
        <v>2300</v>
      </c>
      <c r="B43727">
        <v>1928</v>
      </c>
      <c r="C43727">
        <v>410025</v>
      </c>
    </row>
    <row r="43728" spans="1:3" x14ac:dyDescent="0.3">
      <c r="A43728" t="s">
        <v>2300</v>
      </c>
      <c r="B43728">
        <v>1929</v>
      </c>
      <c r="C43728">
        <v>412693</v>
      </c>
    </row>
    <row r="43729" spans="1:3" x14ac:dyDescent="0.3">
      <c r="A43729" t="s">
        <v>2300</v>
      </c>
      <c r="B43729">
        <v>1930</v>
      </c>
      <c r="C43729">
        <v>416401</v>
      </c>
    </row>
    <row r="43730" spans="1:3" x14ac:dyDescent="0.3">
      <c r="A43730" t="s">
        <v>2300</v>
      </c>
      <c r="B43730">
        <v>1931</v>
      </c>
      <c r="C43730">
        <v>421170</v>
      </c>
    </row>
    <row r="43731" spans="1:3" x14ac:dyDescent="0.3">
      <c r="A43731" t="s">
        <v>2300</v>
      </c>
      <c r="B43731">
        <v>1932</v>
      </c>
      <c r="C43731">
        <v>427020</v>
      </c>
    </row>
    <row r="43732" spans="1:3" x14ac:dyDescent="0.3">
      <c r="A43732" t="s">
        <v>2300</v>
      </c>
      <c r="B43732">
        <v>1933</v>
      </c>
      <c r="C43732">
        <v>433973</v>
      </c>
    </row>
    <row r="43733" spans="1:3" x14ac:dyDescent="0.3">
      <c r="A43733" t="s">
        <v>2300</v>
      </c>
      <c r="B43733">
        <v>1934</v>
      </c>
      <c r="C43733">
        <v>441040</v>
      </c>
    </row>
    <row r="43734" spans="1:3" x14ac:dyDescent="0.3">
      <c r="A43734" t="s">
        <v>2300</v>
      </c>
      <c r="B43734">
        <v>1935</v>
      </c>
      <c r="C43734">
        <v>448222</v>
      </c>
    </row>
    <row r="43735" spans="1:3" x14ac:dyDescent="0.3">
      <c r="A43735" t="s">
        <v>2300</v>
      </c>
      <c r="B43735">
        <v>1936</v>
      </c>
      <c r="C43735">
        <v>455521</v>
      </c>
    </row>
    <row r="43736" spans="1:3" x14ac:dyDescent="0.3">
      <c r="A43736" t="s">
        <v>2300</v>
      </c>
      <c r="B43736">
        <v>1937</v>
      </c>
      <c r="C43736">
        <v>462939</v>
      </c>
    </row>
    <row r="43737" spans="1:3" x14ac:dyDescent="0.3">
      <c r="A43737" t="s">
        <v>2300</v>
      </c>
      <c r="B43737">
        <v>1938</v>
      </c>
      <c r="C43737">
        <v>470478</v>
      </c>
    </row>
    <row r="43738" spans="1:3" x14ac:dyDescent="0.3">
      <c r="A43738" t="s">
        <v>2300</v>
      </c>
      <c r="B43738">
        <v>1939</v>
      </c>
      <c r="C43738">
        <v>479351</v>
      </c>
    </row>
    <row r="43739" spans="1:3" x14ac:dyDescent="0.3">
      <c r="A43739" t="s">
        <v>2300</v>
      </c>
      <c r="B43739">
        <v>1940</v>
      </c>
      <c r="C43739">
        <v>489614</v>
      </c>
    </row>
    <row r="43740" spans="1:3" x14ac:dyDescent="0.3">
      <c r="A43740" t="s">
        <v>2300</v>
      </c>
      <c r="B43740">
        <v>1941</v>
      </c>
      <c r="C43740">
        <v>501327</v>
      </c>
    </row>
    <row r="43741" spans="1:3" x14ac:dyDescent="0.3">
      <c r="A43741" t="s">
        <v>2300</v>
      </c>
      <c r="B43741">
        <v>1942</v>
      </c>
      <c r="C43741">
        <v>514549</v>
      </c>
    </row>
    <row r="43742" spans="1:3" x14ac:dyDescent="0.3">
      <c r="A43742" t="s">
        <v>2300</v>
      </c>
      <c r="B43742">
        <v>1943</v>
      </c>
      <c r="C43742">
        <v>529344</v>
      </c>
    </row>
    <row r="43743" spans="1:3" x14ac:dyDescent="0.3">
      <c r="A43743" t="s">
        <v>2300</v>
      </c>
      <c r="B43743">
        <v>1944</v>
      </c>
      <c r="C43743">
        <v>544564</v>
      </c>
    </row>
    <row r="43744" spans="1:3" x14ac:dyDescent="0.3">
      <c r="A43744" t="s">
        <v>2300</v>
      </c>
      <c r="B43744">
        <v>1945</v>
      </c>
      <c r="C43744">
        <v>560222</v>
      </c>
    </row>
    <row r="43745" spans="1:3" x14ac:dyDescent="0.3">
      <c r="A43745" t="s">
        <v>2300</v>
      </c>
      <c r="B43745">
        <v>1946</v>
      </c>
      <c r="C43745">
        <v>576330</v>
      </c>
    </row>
    <row r="43746" spans="1:3" x14ac:dyDescent="0.3">
      <c r="A43746" t="s">
        <v>2300</v>
      </c>
      <c r="B43746">
        <v>1947</v>
      </c>
      <c r="C43746">
        <v>592901</v>
      </c>
    </row>
    <row r="43747" spans="1:3" x14ac:dyDescent="0.3">
      <c r="A43747" t="s">
        <v>2300</v>
      </c>
      <c r="B43747">
        <v>1948</v>
      </c>
      <c r="C43747">
        <v>609949</v>
      </c>
    </row>
    <row r="43748" spans="1:3" x14ac:dyDescent="0.3">
      <c r="A43748" t="s">
        <v>2300</v>
      </c>
      <c r="B43748">
        <v>1949</v>
      </c>
      <c r="C43748">
        <v>627518</v>
      </c>
    </row>
    <row r="43749" spans="1:3" x14ac:dyDescent="0.3">
      <c r="A43749" t="s">
        <v>2300</v>
      </c>
      <c r="B43749">
        <v>1950</v>
      </c>
      <c r="C43749">
        <v>645626</v>
      </c>
    </row>
    <row r="43750" spans="1:3" x14ac:dyDescent="0.3">
      <c r="A43750" t="s">
        <v>2300</v>
      </c>
      <c r="B43750">
        <v>1951</v>
      </c>
      <c r="C43750">
        <v>658754</v>
      </c>
    </row>
    <row r="43751" spans="1:3" x14ac:dyDescent="0.3">
      <c r="A43751" t="s">
        <v>2300</v>
      </c>
      <c r="B43751">
        <v>1952</v>
      </c>
      <c r="C43751">
        <v>675583</v>
      </c>
    </row>
    <row r="43752" spans="1:3" x14ac:dyDescent="0.3">
      <c r="A43752" t="s">
        <v>2300</v>
      </c>
      <c r="B43752">
        <v>1953</v>
      </c>
      <c r="C43752">
        <v>695247</v>
      </c>
    </row>
    <row r="43753" spans="1:3" x14ac:dyDescent="0.3">
      <c r="A43753" t="s">
        <v>2300</v>
      </c>
      <c r="B43753">
        <v>1954</v>
      </c>
      <c r="C43753">
        <v>716879</v>
      </c>
    </row>
    <row r="43754" spans="1:3" x14ac:dyDescent="0.3">
      <c r="A43754" t="s">
        <v>2300</v>
      </c>
      <c r="B43754">
        <v>1955</v>
      </c>
      <c r="C43754">
        <v>739703</v>
      </c>
    </row>
    <row r="43755" spans="1:3" x14ac:dyDescent="0.3">
      <c r="A43755" t="s">
        <v>2300</v>
      </c>
      <c r="B43755">
        <v>1956</v>
      </c>
      <c r="C43755">
        <v>762977</v>
      </c>
    </row>
    <row r="43756" spans="1:3" x14ac:dyDescent="0.3">
      <c r="A43756" t="s">
        <v>2300</v>
      </c>
      <c r="B43756">
        <v>1957</v>
      </c>
      <c r="C43756">
        <v>786024</v>
      </c>
    </row>
    <row r="43757" spans="1:3" x14ac:dyDescent="0.3">
      <c r="A43757" t="s">
        <v>2300</v>
      </c>
      <c r="B43757">
        <v>1958</v>
      </c>
      <c r="C43757">
        <v>808219</v>
      </c>
    </row>
    <row r="43758" spans="1:3" x14ac:dyDescent="0.3">
      <c r="A43758" t="s">
        <v>2300</v>
      </c>
      <c r="B43758">
        <v>1959</v>
      </c>
      <c r="C43758">
        <v>829025</v>
      </c>
    </row>
    <row r="43759" spans="1:3" x14ac:dyDescent="0.3">
      <c r="A43759" t="s">
        <v>2300</v>
      </c>
      <c r="B43759">
        <v>1960</v>
      </c>
      <c r="C43759">
        <v>847973</v>
      </c>
    </row>
    <row r="43760" spans="1:3" x14ac:dyDescent="0.3">
      <c r="A43760" t="s">
        <v>2300</v>
      </c>
      <c r="B43760">
        <v>1961</v>
      </c>
      <c r="C43760">
        <v>864814</v>
      </c>
    </row>
    <row r="43761" spans="1:3" x14ac:dyDescent="0.3">
      <c r="A43761" t="s">
        <v>2300</v>
      </c>
      <c r="B43761">
        <v>1962</v>
      </c>
      <c r="C43761">
        <v>879436</v>
      </c>
    </row>
    <row r="43762" spans="1:3" x14ac:dyDescent="0.3">
      <c r="A43762" t="s">
        <v>2300</v>
      </c>
      <c r="B43762">
        <v>1963</v>
      </c>
      <c r="C43762">
        <v>891948</v>
      </c>
    </row>
    <row r="43763" spans="1:3" x14ac:dyDescent="0.3">
      <c r="A43763" t="s">
        <v>2300</v>
      </c>
      <c r="B43763">
        <v>1964</v>
      </c>
      <c r="C43763">
        <v>902620</v>
      </c>
    </row>
    <row r="43764" spans="1:3" x14ac:dyDescent="0.3">
      <c r="A43764" t="s">
        <v>2300</v>
      </c>
      <c r="B43764">
        <v>1965</v>
      </c>
      <c r="C43764">
        <v>911742</v>
      </c>
    </row>
    <row r="43765" spans="1:3" x14ac:dyDescent="0.3">
      <c r="A43765" t="s">
        <v>2300</v>
      </c>
      <c r="B43765">
        <v>1966</v>
      </c>
      <c r="C43765">
        <v>919218</v>
      </c>
    </row>
    <row r="43766" spans="1:3" x14ac:dyDescent="0.3">
      <c r="A43766" t="s">
        <v>2300</v>
      </c>
      <c r="B43766">
        <v>1967</v>
      </c>
      <c r="C43766">
        <v>925233</v>
      </c>
    </row>
    <row r="43767" spans="1:3" x14ac:dyDescent="0.3">
      <c r="A43767" t="s">
        <v>2300</v>
      </c>
      <c r="B43767">
        <v>1968</v>
      </c>
      <c r="C43767">
        <v>930792</v>
      </c>
    </row>
    <row r="43768" spans="1:3" x14ac:dyDescent="0.3">
      <c r="A43768" t="s">
        <v>2300</v>
      </c>
      <c r="B43768">
        <v>1969</v>
      </c>
      <c r="C43768">
        <v>937184</v>
      </c>
    </row>
    <row r="43769" spans="1:3" x14ac:dyDescent="0.3">
      <c r="A43769" t="s">
        <v>2300</v>
      </c>
      <c r="B43769">
        <v>1970</v>
      </c>
      <c r="C43769">
        <v>945357</v>
      </c>
    </row>
    <row r="43770" spans="1:3" x14ac:dyDescent="0.3">
      <c r="A43770" t="s">
        <v>2300</v>
      </c>
      <c r="B43770">
        <v>1971</v>
      </c>
      <c r="C43770">
        <v>955753</v>
      </c>
    </row>
    <row r="43771" spans="1:3" x14ac:dyDescent="0.3">
      <c r="A43771" t="s">
        <v>2300</v>
      </c>
      <c r="B43771">
        <v>1972</v>
      </c>
      <c r="C43771">
        <v>968136</v>
      </c>
    </row>
    <row r="43772" spans="1:3" x14ac:dyDescent="0.3">
      <c r="A43772" t="s">
        <v>2300</v>
      </c>
      <c r="B43772">
        <v>1973</v>
      </c>
      <c r="C43772">
        <v>982006</v>
      </c>
    </row>
    <row r="43773" spans="1:3" x14ac:dyDescent="0.3">
      <c r="A43773" t="s">
        <v>2300</v>
      </c>
      <c r="B43773">
        <v>1974</v>
      </c>
      <c r="C43773">
        <v>996479</v>
      </c>
    </row>
    <row r="43774" spans="1:3" x14ac:dyDescent="0.3">
      <c r="A43774" t="s">
        <v>2300</v>
      </c>
      <c r="B43774">
        <v>1975</v>
      </c>
      <c r="C43774">
        <v>1010934</v>
      </c>
    </row>
    <row r="43775" spans="1:3" x14ac:dyDescent="0.3">
      <c r="A43775" t="s">
        <v>2300</v>
      </c>
      <c r="B43775">
        <v>1976</v>
      </c>
      <c r="C43775">
        <v>1025104</v>
      </c>
    </row>
    <row r="43776" spans="1:3" x14ac:dyDescent="0.3">
      <c r="A43776" t="s">
        <v>2300</v>
      </c>
      <c r="B43776">
        <v>1977</v>
      </c>
      <c r="C43776">
        <v>1039210</v>
      </c>
    </row>
    <row r="43777" spans="1:3" x14ac:dyDescent="0.3">
      <c r="A43777" t="s">
        <v>2300</v>
      </c>
      <c r="B43777">
        <v>1978</v>
      </c>
      <c r="C43777">
        <v>1053560</v>
      </c>
    </row>
    <row r="43778" spans="1:3" x14ac:dyDescent="0.3">
      <c r="A43778" t="s">
        <v>2300</v>
      </c>
      <c r="B43778">
        <v>1979</v>
      </c>
      <c r="C43778">
        <v>1068644</v>
      </c>
    </row>
    <row r="43779" spans="1:3" x14ac:dyDescent="0.3">
      <c r="A43779" t="s">
        <v>2300</v>
      </c>
      <c r="B43779">
        <v>1980</v>
      </c>
      <c r="C43779">
        <v>1084743</v>
      </c>
    </row>
    <row r="43780" spans="1:3" x14ac:dyDescent="0.3">
      <c r="A43780" t="s">
        <v>2300</v>
      </c>
      <c r="B43780">
        <v>1981</v>
      </c>
      <c r="C43780">
        <v>1101983</v>
      </c>
    </row>
    <row r="43781" spans="1:3" x14ac:dyDescent="0.3">
      <c r="A43781" t="s">
        <v>2300</v>
      </c>
      <c r="B43781">
        <v>1982</v>
      </c>
      <c r="C43781">
        <v>1120019</v>
      </c>
    </row>
    <row r="43782" spans="1:3" x14ac:dyDescent="0.3">
      <c r="A43782" t="s">
        <v>2300</v>
      </c>
      <c r="B43782">
        <v>1983</v>
      </c>
      <c r="C43782">
        <v>1138071</v>
      </c>
    </row>
    <row r="43783" spans="1:3" x14ac:dyDescent="0.3">
      <c r="A43783" t="s">
        <v>2300</v>
      </c>
      <c r="B43783">
        <v>1984</v>
      </c>
      <c r="C43783">
        <v>1155083</v>
      </c>
    </row>
    <row r="43784" spans="1:3" x14ac:dyDescent="0.3">
      <c r="A43784" t="s">
        <v>2300</v>
      </c>
      <c r="B43784">
        <v>1985</v>
      </c>
      <c r="C43784">
        <v>1170296</v>
      </c>
    </row>
    <row r="43785" spans="1:3" x14ac:dyDescent="0.3">
      <c r="A43785" t="s">
        <v>2300</v>
      </c>
      <c r="B43785">
        <v>1986</v>
      </c>
      <c r="C43785">
        <v>1183382</v>
      </c>
    </row>
    <row r="43786" spans="1:3" x14ac:dyDescent="0.3">
      <c r="A43786" t="s">
        <v>2300</v>
      </c>
      <c r="B43786">
        <v>1987</v>
      </c>
      <c r="C43786">
        <v>1194532</v>
      </c>
    </row>
    <row r="43787" spans="1:3" x14ac:dyDescent="0.3">
      <c r="A43787" t="s">
        <v>2300</v>
      </c>
      <c r="B43787">
        <v>1988</v>
      </c>
      <c r="C43787">
        <v>1204150</v>
      </c>
    </row>
    <row r="43788" spans="1:3" x14ac:dyDescent="0.3">
      <c r="A43788" t="s">
        <v>2300</v>
      </c>
      <c r="B43788">
        <v>1989</v>
      </c>
      <c r="C43788">
        <v>1212858</v>
      </c>
    </row>
    <row r="43789" spans="1:3" x14ac:dyDescent="0.3">
      <c r="A43789" t="s">
        <v>2300</v>
      </c>
      <c r="B43789">
        <v>1990</v>
      </c>
      <c r="C43789">
        <v>1221121</v>
      </c>
    </row>
    <row r="43790" spans="1:3" x14ac:dyDescent="0.3">
      <c r="A43790" t="s">
        <v>2300</v>
      </c>
      <c r="B43790">
        <v>1991</v>
      </c>
      <c r="C43790">
        <v>1229108</v>
      </c>
    </row>
    <row r="43791" spans="1:3" x14ac:dyDescent="0.3">
      <c r="A43791" t="s">
        <v>2300</v>
      </c>
      <c r="B43791">
        <v>1992</v>
      </c>
      <c r="C43791">
        <v>1236685</v>
      </c>
    </row>
    <row r="43792" spans="1:3" x14ac:dyDescent="0.3">
      <c r="A43792" t="s">
        <v>2300</v>
      </c>
      <c r="B43792">
        <v>1993</v>
      </c>
      <c r="C43792">
        <v>1243605</v>
      </c>
    </row>
    <row r="43793" spans="1:3" x14ac:dyDescent="0.3">
      <c r="A43793" t="s">
        <v>2300</v>
      </c>
      <c r="B43793">
        <v>1994</v>
      </c>
      <c r="C43793">
        <v>1249527</v>
      </c>
    </row>
    <row r="43794" spans="1:3" x14ac:dyDescent="0.3">
      <c r="A43794" t="s">
        <v>2300</v>
      </c>
      <c r="B43794">
        <v>1995</v>
      </c>
      <c r="C43794">
        <v>1254200</v>
      </c>
    </row>
    <row r="43795" spans="1:3" x14ac:dyDescent="0.3">
      <c r="A43795" t="s">
        <v>2300</v>
      </c>
      <c r="B43795">
        <v>1996</v>
      </c>
      <c r="C43795">
        <v>1257547</v>
      </c>
    </row>
    <row r="43796" spans="1:3" x14ac:dyDescent="0.3">
      <c r="A43796" t="s">
        <v>2300</v>
      </c>
      <c r="B43796">
        <v>1997</v>
      </c>
      <c r="C43796">
        <v>1259838</v>
      </c>
    </row>
    <row r="43797" spans="1:3" x14ac:dyDescent="0.3">
      <c r="A43797" t="s">
        <v>2300</v>
      </c>
      <c r="B43797">
        <v>1998</v>
      </c>
      <c r="C43797">
        <v>1261699</v>
      </c>
    </row>
    <row r="43798" spans="1:3" x14ac:dyDescent="0.3">
      <c r="A43798" t="s">
        <v>2300</v>
      </c>
      <c r="B43798">
        <v>1999</v>
      </c>
      <c r="C43798">
        <v>1263927</v>
      </c>
    </row>
    <row r="43799" spans="1:3" x14ac:dyDescent="0.3">
      <c r="A43799" t="s">
        <v>2300</v>
      </c>
      <c r="B43799">
        <v>2000</v>
      </c>
      <c r="C43799">
        <v>1267159</v>
      </c>
    </row>
    <row r="43800" spans="1:3" x14ac:dyDescent="0.3">
      <c r="A43800" t="s">
        <v>2300</v>
      </c>
      <c r="B43800">
        <v>2001</v>
      </c>
      <c r="C43800">
        <v>1271627</v>
      </c>
    </row>
    <row r="43801" spans="1:3" x14ac:dyDescent="0.3">
      <c r="A43801" t="s">
        <v>2300</v>
      </c>
      <c r="B43801">
        <v>2002</v>
      </c>
      <c r="C43801">
        <v>1277210</v>
      </c>
    </row>
    <row r="43802" spans="1:3" x14ac:dyDescent="0.3">
      <c r="A43802" t="s">
        <v>2300</v>
      </c>
      <c r="B43802">
        <v>2003</v>
      </c>
      <c r="C43802">
        <v>1283564</v>
      </c>
    </row>
    <row r="43803" spans="1:3" x14ac:dyDescent="0.3">
      <c r="A43803" t="s">
        <v>2300</v>
      </c>
      <c r="B43803">
        <v>2004</v>
      </c>
      <c r="C43803">
        <v>1290115</v>
      </c>
    </row>
    <row r="43804" spans="1:3" x14ac:dyDescent="0.3">
      <c r="A43804" t="s">
        <v>2300</v>
      </c>
      <c r="B43804">
        <v>2005</v>
      </c>
      <c r="C43804">
        <v>1296497</v>
      </c>
    </row>
    <row r="43805" spans="1:3" x14ac:dyDescent="0.3">
      <c r="A43805" t="s">
        <v>2300</v>
      </c>
      <c r="B43805">
        <v>2006</v>
      </c>
      <c r="C43805">
        <v>1302552</v>
      </c>
    </row>
    <row r="43806" spans="1:3" x14ac:dyDescent="0.3">
      <c r="A43806" t="s">
        <v>2300</v>
      </c>
      <c r="B43806">
        <v>2007</v>
      </c>
      <c r="C43806">
        <v>1308450</v>
      </c>
    </row>
    <row r="43807" spans="1:3" x14ac:dyDescent="0.3">
      <c r="A43807" t="s">
        <v>2300</v>
      </c>
      <c r="B43807">
        <v>2008</v>
      </c>
      <c r="C43807">
        <v>1314449</v>
      </c>
    </row>
    <row r="43808" spans="1:3" x14ac:dyDescent="0.3">
      <c r="A43808" t="s">
        <v>2300</v>
      </c>
      <c r="B43808">
        <v>2009</v>
      </c>
      <c r="C43808">
        <v>1320921</v>
      </c>
    </row>
    <row r="43809" spans="1:3" x14ac:dyDescent="0.3">
      <c r="A43809" t="s">
        <v>2300</v>
      </c>
      <c r="B43809">
        <v>2010</v>
      </c>
      <c r="C43809">
        <v>1328144</v>
      </c>
    </row>
    <row r="43810" spans="1:3" x14ac:dyDescent="0.3">
      <c r="A43810" t="s">
        <v>2300</v>
      </c>
      <c r="B43810">
        <v>2011</v>
      </c>
      <c r="C43810">
        <v>1336180</v>
      </c>
    </row>
    <row r="43811" spans="1:3" x14ac:dyDescent="0.3">
      <c r="A43811" t="s">
        <v>2300</v>
      </c>
      <c r="B43811">
        <v>2012</v>
      </c>
      <c r="C43811">
        <v>1344814</v>
      </c>
    </row>
    <row r="43812" spans="1:3" x14ac:dyDescent="0.3">
      <c r="A43812" t="s">
        <v>2300</v>
      </c>
      <c r="B43812">
        <v>2013</v>
      </c>
      <c r="C43812">
        <v>1353708</v>
      </c>
    </row>
    <row r="43813" spans="1:3" x14ac:dyDescent="0.3">
      <c r="A43813" t="s">
        <v>2300</v>
      </c>
      <c r="B43813">
        <v>2014</v>
      </c>
      <c r="C43813">
        <v>1362337</v>
      </c>
    </row>
    <row r="43814" spans="1:3" x14ac:dyDescent="0.3">
      <c r="A43814" t="s">
        <v>2300</v>
      </c>
      <c r="B43814">
        <v>2015</v>
      </c>
      <c r="C43814">
        <v>1370332</v>
      </c>
    </row>
    <row r="43815" spans="1:3" x14ac:dyDescent="0.3">
      <c r="A43815" t="s">
        <v>2300</v>
      </c>
      <c r="B43815">
        <v>2016</v>
      </c>
      <c r="C43815">
        <v>1377563</v>
      </c>
    </row>
    <row r="43816" spans="1:3" x14ac:dyDescent="0.3">
      <c r="A43816" t="s">
        <v>2300</v>
      </c>
      <c r="B43816">
        <v>2017</v>
      </c>
      <c r="C43816">
        <v>1384060</v>
      </c>
    </row>
    <row r="43817" spans="1:3" x14ac:dyDescent="0.3">
      <c r="A43817" t="s">
        <v>2300</v>
      </c>
      <c r="B43817">
        <v>2018</v>
      </c>
      <c r="C43817">
        <v>1389841</v>
      </c>
    </row>
    <row r="43818" spans="1:3" x14ac:dyDescent="0.3">
      <c r="A43818" t="s">
        <v>2300</v>
      </c>
      <c r="B43818">
        <v>2019</v>
      </c>
      <c r="C43818">
        <v>1394969</v>
      </c>
    </row>
    <row r="43819" spans="1:3" x14ac:dyDescent="0.3">
      <c r="A43819" t="s">
        <v>2300</v>
      </c>
      <c r="B43819">
        <v>2020</v>
      </c>
      <c r="C43819">
        <v>1399491</v>
      </c>
    </row>
    <row r="43820" spans="1:3" x14ac:dyDescent="0.3">
      <c r="A43820" t="s">
        <v>2300</v>
      </c>
      <c r="B43820">
        <v>2021</v>
      </c>
      <c r="C43820">
        <v>1403374</v>
      </c>
    </row>
    <row r="43821" spans="1:3" x14ac:dyDescent="0.3">
      <c r="A43821" t="s">
        <v>2301</v>
      </c>
      <c r="B43821">
        <v>1800</v>
      </c>
      <c r="C43821">
        <v>800000</v>
      </c>
    </row>
    <row r="43822" spans="1:3" x14ac:dyDescent="0.3">
      <c r="A43822" t="s">
        <v>2301</v>
      </c>
      <c r="B43822">
        <v>1801</v>
      </c>
      <c r="C43822">
        <v>803593</v>
      </c>
    </row>
    <row r="43823" spans="1:3" x14ac:dyDescent="0.3">
      <c r="A43823" t="s">
        <v>2301</v>
      </c>
      <c r="B43823">
        <v>1802</v>
      </c>
      <c r="C43823">
        <v>807201</v>
      </c>
    </row>
    <row r="43824" spans="1:3" x14ac:dyDescent="0.3">
      <c r="A43824" t="s">
        <v>2301</v>
      </c>
      <c r="B43824">
        <v>1803</v>
      </c>
      <c r="C43824">
        <v>810826</v>
      </c>
    </row>
    <row r="43825" spans="1:3" x14ac:dyDescent="0.3">
      <c r="A43825" t="s">
        <v>2301</v>
      </c>
      <c r="B43825">
        <v>1804</v>
      </c>
      <c r="C43825">
        <v>814467</v>
      </c>
    </row>
    <row r="43826" spans="1:3" x14ac:dyDescent="0.3">
      <c r="A43826" t="s">
        <v>2301</v>
      </c>
      <c r="B43826">
        <v>1805</v>
      </c>
      <c r="C43826">
        <v>818125</v>
      </c>
    </row>
    <row r="43827" spans="1:3" x14ac:dyDescent="0.3">
      <c r="A43827" t="s">
        <v>2301</v>
      </c>
      <c r="B43827">
        <v>1806</v>
      </c>
      <c r="C43827">
        <v>821799</v>
      </c>
    </row>
    <row r="43828" spans="1:3" x14ac:dyDescent="0.3">
      <c r="A43828" t="s">
        <v>2301</v>
      </c>
      <c r="B43828">
        <v>1807</v>
      </c>
      <c r="C43828">
        <v>825489</v>
      </c>
    </row>
    <row r="43829" spans="1:3" x14ac:dyDescent="0.3">
      <c r="A43829" t="s">
        <v>2301</v>
      </c>
      <c r="B43829">
        <v>1808</v>
      </c>
      <c r="C43829">
        <v>829196</v>
      </c>
    </row>
    <row r="43830" spans="1:3" x14ac:dyDescent="0.3">
      <c r="A43830" t="s">
        <v>2301</v>
      </c>
      <c r="B43830">
        <v>1809</v>
      </c>
      <c r="C43830">
        <v>832920</v>
      </c>
    </row>
    <row r="43831" spans="1:3" x14ac:dyDescent="0.3">
      <c r="A43831" t="s">
        <v>2301</v>
      </c>
      <c r="B43831">
        <v>1810</v>
      </c>
      <c r="C43831">
        <v>836677</v>
      </c>
    </row>
    <row r="43832" spans="1:3" x14ac:dyDescent="0.3">
      <c r="A43832" t="s">
        <v>2301</v>
      </c>
      <c r="B43832">
        <v>1811</v>
      </c>
      <c r="C43832">
        <v>840434</v>
      </c>
    </row>
    <row r="43833" spans="1:3" x14ac:dyDescent="0.3">
      <c r="A43833" t="s">
        <v>2301</v>
      </c>
      <c r="B43833">
        <v>1812</v>
      </c>
      <c r="C43833">
        <v>844208</v>
      </c>
    </row>
    <row r="43834" spans="1:3" x14ac:dyDescent="0.3">
      <c r="A43834" t="s">
        <v>2301</v>
      </c>
      <c r="B43834">
        <v>1813</v>
      </c>
      <c r="C43834">
        <v>847999</v>
      </c>
    </row>
    <row r="43835" spans="1:3" x14ac:dyDescent="0.3">
      <c r="A43835" t="s">
        <v>2301</v>
      </c>
      <c r="B43835">
        <v>1814</v>
      </c>
      <c r="C43835">
        <v>851807</v>
      </c>
    </row>
    <row r="43836" spans="1:3" x14ac:dyDescent="0.3">
      <c r="A43836" t="s">
        <v>2301</v>
      </c>
      <c r="B43836">
        <v>1815</v>
      </c>
      <c r="C43836">
        <v>855632</v>
      </c>
    </row>
    <row r="43837" spans="1:3" x14ac:dyDescent="0.3">
      <c r="A43837" t="s">
        <v>2301</v>
      </c>
      <c r="B43837">
        <v>1816</v>
      </c>
      <c r="C43837">
        <v>859475</v>
      </c>
    </row>
    <row r="43838" spans="1:3" x14ac:dyDescent="0.3">
      <c r="A43838" t="s">
        <v>2301</v>
      </c>
      <c r="B43838">
        <v>1817</v>
      </c>
      <c r="C43838">
        <v>863334</v>
      </c>
    </row>
    <row r="43839" spans="1:3" x14ac:dyDescent="0.3">
      <c r="A43839" t="s">
        <v>2301</v>
      </c>
      <c r="B43839">
        <v>1818</v>
      </c>
      <c r="C43839">
        <v>867211</v>
      </c>
    </row>
    <row r="43840" spans="1:3" x14ac:dyDescent="0.3">
      <c r="A43840" t="s">
        <v>2301</v>
      </c>
      <c r="B43840">
        <v>1819</v>
      </c>
      <c r="C43840">
        <v>871727</v>
      </c>
    </row>
    <row r="43841" spans="1:3" x14ac:dyDescent="0.3">
      <c r="A43841" t="s">
        <v>2301</v>
      </c>
      <c r="B43841">
        <v>1820</v>
      </c>
      <c r="C43841">
        <v>876889</v>
      </c>
    </row>
    <row r="43842" spans="1:3" x14ac:dyDescent="0.3">
      <c r="A43842" t="s">
        <v>2301</v>
      </c>
      <c r="B43842">
        <v>1821</v>
      </c>
      <c r="C43842">
        <v>882706</v>
      </c>
    </row>
    <row r="43843" spans="1:3" x14ac:dyDescent="0.3">
      <c r="A43843" t="s">
        <v>2301</v>
      </c>
      <c r="B43843">
        <v>1822</v>
      </c>
      <c r="C43843">
        <v>889184</v>
      </c>
    </row>
    <row r="43844" spans="1:3" x14ac:dyDescent="0.3">
      <c r="A43844" t="s">
        <v>2301</v>
      </c>
      <c r="B43844">
        <v>1823</v>
      </c>
      <c r="C43844">
        <v>896334</v>
      </c>
    </row>
    <row r="43845" spans="1:3" x14ac:dyDescent="0.3">
      <c r="A43845" t="s">
        <v>2301</v>
      </c>
      <c r="B43845">
        <v>1824</v>
      </c>
      <c r="C43845">
        <v>903541</v>
      </c>
    </row>
    <row r="43846" spans="1:3" x14ac:dyDescent="0.3">
      <c r="A43846" t="s">
        <v>2301</v>
      </c>
      <c r="B43846">
        <v>1825</v>
      </c>
      <c r="C43846">
        <v>910806</v>
      </c>
    </row>
    <row r="43847" spans="1:3" x14ac:dyDescent="0.3">
      <c r="A43847" t="s">
        <v>2301</v>
      </c>
      <c r="B43847">
        <v>1826</v>
      </c>
      <c r="C43847">
        <v>918129</v>
      </c>
    </row>
    <row r="43848" spans="1:3" x14ac:dyDescent="0.3">
      <c r="A43848" t="s">
        <v>2301</v>
      </c>
      <c r="B43848">
        <v>1827</v>
      </c>
      <c r="C43848">
        <v>925511</v>
      </c>
    </row>
    <row r="43849" spans="1:3" x14ac:dyDescent="0.3">
      <c r="A43849" t="s">
        <v>2301</v>
      </c>
      <c r="B43849">
        <v>1828</v>
      </c>
      <c r="C43849">
        <v>932953</v>
      </c>
    </row>
    <row r="43850" spans="1:3" x14ac:dyDescent="0.3">
      <c r="A43850" t="s">
        <v>2301</v>
      </c>
      <c r="B43850">
        <v>1829</v>
      </c>
      <c r="C43850">
        <v>940454</v>
      </c>
    </row>
    <row r="43851" spans="1:3" x14ac:dyDescent="0.3">
      <c r="A43851" t="s">
        <v>2301</v>
      </c>
      <c r="B43851">
        <v>1830</v>
      </c>
      <c r="C43851">
        <v>948016</v>
      </c>
    </row>
    <row r="43852" spans="1:3" x14ac:dyDescent="0.3">
      <c r="A43852" t="s">
        <v>2301</v>
      </c>
      <c r="B43852">
        <v>1831</v>
      </c>
      <c r="C43852">
        <v>955639</v>
      </c>
    </row>
    <row r="43853" spans="1:3" x14ac:dyDescent="0.3">
      <c r="A43853" t="s">
        <v>2301</v>
      </c>
      <c r="B43853">
        <v>1832</v>
      </c>
      <c r="C43853">
        <v>963323</v>
      </c>
    </row>
    <row r="43854" spans="1:3" x14ac:dyDescent="0.3">
      <c r="A43854" t="s">
        <v>2301</v>
      </c>
      <c r="B43854">
        <v>1833</v>
      </c>
      <c r="C43854">
        <v>971068</v>
      </c>
    </row>
    <row r="43855" spans="1:3" x14ac:dyDescent="0.3">
      <c r="A43855" t="s">
        <v>2301</v>
      </c>
      <c r="B43855">
        <v>1834</v>
      </c>
      <c r="C43855">
        <v>978876</v>
      </c>
    </row>
    <row r="43856" spans="1:3" x14ac:dyDescent="0.3">
      <c r="A43856" t="s">
        <v>2301</v>
      </c>
      <c r="B43856">
        <v>1835</v>
      </c>
      <c r="C43856">
        <v>986747</v>
      </c>
    </row>
    <row r="43857" spans="1:3" x14ac:dyDescent="0.3">
      <c r="A43857" t="s">
        <v>2301</v>
      </c>
      <c r="B43857">
        <v>1836</v>
      </c>
      <c r="C43857">
        <v>994681</v>
      </c>
    </row>
    <row r="43858" spans="1:3" x14ac:dyDescent="0.3">
      <c r="A43858" t="s">
        <v>2301</v>
      </c>
      <c r="B43858">
        <v>1837</v>
      </c>
      <c r="C43858">
        <v>1002678</v>
      </c>
    </row>
    <row r="43859" spans="1:3" x14ac:dyDescent="0.3">
      <c r="A43859" t="s">
        <v>2301</v>
      </c>
      <c r="B43859">
        <v>1838</v>
      </c>
      <c r="C43859">
        <v>1010740</v>
      </c>
    </row>
    <row r="43860" spans="1:3" x14ac:dyDescent="0.3">
      <c r="A43860" t="s">
        <v>2301</v>
      </c>
      <c r="B43860">
        <v>1839</v>
      </c>
      <c r="C43860">
        <v>1018867</v>
      </c>
    </row>
    <row r="43861" spans="1:3" x14ac:dyDescent="0.3">
      <c r="A43861" t="s">
        <v>2301</v>
      </c>
      <c r="B43861">
        <v>1840</v>
      </c>
      <c r="C43861">
        <v>1027060</v>
      </c>
    </row>
    <row r="43862" spans="1:3" x14ac:dyDescent="0.3">
      <c r="A43862" t="s">
        <v>2301</v>
      </c>
      <c r="B43862">
        <v>1841</v>
      </c>
      <c r="C43862">
        <v>1035318</v>
      </c>
    </row>
    <row r="43863" spans="1:3" x14ac:dyDescent="0.3">
      <c r="A43863" t="s">
        <v>2301</v>
      </c>
      <c r="B43863">
        <v>1842</v>
      </c>
      <c r="C43863">
        <v>1043642</v>
      </c>
    </row>
    <row r="43864" spans="1:3" x14ac:dyDescent="0.3">
      <c r="A43864" t="s">
        <v>2301</v>
      </c>
      <c r="B43864">
        <v>1843</v>
      </c>
      <c r="C43864">
        <v>1052034</v>
      </c>
    </row>
    <row r="43865" spans="1:3" x14ac:dyDescent="0.3">
      <c r="A43865" t="s">
        <v>2301</v>
      </c>
      <c r="B43865">
        <v>1844</v>
      </c>
      <c r="C43865">
        <v>1060492</v>
      </c>
    </row>
    <row r="43866" spans="1:3" x14ac:dyDescent="0.3">
      <c r="A43866" t="s">
        <v>2301</v>
      </c>
      <c r="B43866">
        <v>1845</v>
      </c>
      <c r="C43866">
        <v>1069019</v>
      </c>
    </row>
    <row r="43867" spans="1:3" x14ac:dyDescent="0.3">
      <c r="A43867" t="s">
        <v>2301</v>
      </c>
      <c r="B43867">
        <v>1846</v>
      </c>
      <c r="C43867">
        <v>1077615</v>
      </c>
    </row>
    <row r="43868" spans="1:3" x14ac:dyDescent="0.3">
      <c r="A43868" t="s">
        <v>2301</v>
      </c>
      <c r="B43868">
        <v>1847</v>
      </c>
      <c r="C43868">
        <v>1086279</v>
      </c>
    </row>
    <row r="43869" spans="1:3" x14ac:dyDescent="0.3">
      <c r="A43869" t="s">
        <v>2301</v>
      </c>
      <c r="B43869">
        <v>1848</v>
      </c>
      <c r="C43869">
        <v>1095014</v>
      </c>
    </row>
    <row r="43870" spans="1:3" x14ac:dyDescent="0.3">
      <c r="A43870" t="s">
        <v>2301</v>
      </c>
      <c r="B43870">
        <v>1849</v>
      </c>
      <c r="C43870">
        <v>1104277</v>
      </c>
    </row>
    <row r="43871" spans="1:3" x14ac:dyDescent="0.3">
      <c r="A43871" t="s">
        <v>2301</v>
      </c>
      <c r="B43871">
        <v>1850</v>
      </c>
      <c r="C43871">
        <v>1114077</v>
      </c>
    </row>
    <row r="43872" spans="1:3" x14ac:dyDescent="0.3">
      <c r="A43872" t="s">
        <v>2301</v>
      </c>
      <c r="B43872">
        <v>1851</v>
      </c>
      <c r="C43872">
        <v>1124891</v>
      </c>
    </row>
    <row r="43873" spans="1:3" x14ac:dyDescent="0.3">
      <c r="A43873" t="s">
        <v>2301</v>
      </c>
      <c r="B43873">
        <v>1852</v>
      </c>
      <c r="C43873">
        <v>1136270</v>
      </c>
    </row>
    <row r="43874" spans="1:3" x14ac:dyDescent="0.3">
      <c r="A43874" t="s">
        <v>2301</v>
      </c>
      <c r="B43874">
        <v>1853</v>
      </c>
      <c r="C43874">
        <v>1148224</v>
      </c>
    </row>
    <row r="43875" spans="1:3" x14ac:dyDescent="0.3">
      <c r="A43875" t="s">
        <v>2301</v>
      </c>
      <c r="B43875">
        <v>1854</v>
      </c>
      <c r="C43875">
        <v>1160303</v>
      </c>
    </row>
    <row r="43876" spans="1:3" x14ac:dyDescent="0.3">
      <c r="A43876" t="s">
        <v>2301</v>
      </c>
      <c r="B43876">
        <v>1855</v>
      </c>
      <c r="C43876">
        <v>1172509</v>
      </c>
    </row>
    <row r="43877" spans="1:3" x14ac:dyDescent="0.3">
      <c r="A43877" t="s">
        <v>2301</v>
      </c>
      <c r="B43877">
        <v>1856</v>
      </c>
      <c r="C43877">
        <v>1184844</v>
      </c>
    </row>
    <row r="43878" spans="1:3" x14ac:dyDescent="0.3">
      <c r="A43878" t="s">
        <v>2301</v>
      </c>
      <c r="B43878">
        <v>1857</v>
      </c>
      <c r="C43878">
        <v>1197308</v>
      </c>
    </row>
    <row r="43879" spans="1:3" x14ac:dyDescent="0.3">
      <c r="A43879" t="s">
        <v>2301</v>
      </c>
      <c r="B43879">
        <v>1858</v>
      </c>
      <c r="C43879">
        <v>1209902</v>
      </c>
    </row>
    <row r="43880" spans="1:3" x14ac:dyDescent="0.3">
      <c r="A43880" t="s">
        <v>2301</v>
      </c>
      <c r="B43880">
        <v>1859</v>
      </c>
      <c r="C43880">
        <v>1222630</v>
      </c>
    </row>
    <row r="43881" spans="1:3" x14ac:dyDescent="0.3">
      <c r="A43881" t="s">
        <v>2301</v>
      </c>
      <c r="B43881">
        <v>1860</v>
      </c>
      <c r="C43881">
        <v>1235490</v>
      </c>
    </row>
    <row r="43882" spans="1:3" x14ac:dyDescent="0.3">
      <c r="A43882" t="s">
        <v>2301</v>
      </c>
      <c r="B43882">
        <v>1861</v>
      </c>
      <c r="C43882">
        <v>1248486</v>
      </c>
    </row>
    <row r="43883" spans="1:3" x14ac:dyDescent="0.3">
      <c r="A43883" t="s">
        <v>2301</v>
      </c>
      <c r="B43883">
        <v>1862</v>
      </c>
      <c r="C43883">
        <v>1261618</v>
      </c>
    </row>
    <row r="43884" spans="1:3" x14ac:dyDescent="0.3">
      <c r="A43884" t="s">
        <v>2301</v>
      </c>
      <c r="B43884">
        <v>1863</v>
      </c>
      <c r="C43884">
        <v>1274889</v>
      </c>
    </row>
    <row r="43885" spans="1:3" x14ac:dyDescent="0.3">
      <c r="A43885" t="s">
        <v>2301</v>
      </c>
      <c r="B43885">
        <v>1864</v>
      </c>
      <c r="C43885">
        <v>1288298</v>
      </c>
    </row>
    <row r="43886" spans="1:3" x14ac:dyDescent="0.3">
      <c r="A43886" t="s">
        <v>2301</v>
      </c>
      <c r="B43886">
        <v>1865</v>
      </c>
      <c r="C43886">
        <v>1301848</v>
      </c>
    </row>
    <row r="43887" spans="1:3" x14ac:dyDescent="0.3">
      <c r="A43887" t="s">
        <v>2301</v>
      </c>
      <c r="B43887">
        <v>1866</v>
      </c>
      <c r="C43887">
        <v>1315541</v>
      </c>
    </row>
    <row r="43888" spans="1:3" x14ac:dyDescent="0.3">
      <c r="A43888" t="s">
        <v>2301</v>
      </c>
      <c r="B43888">
        <v>1867</v>
      </c>
      <c r="C43888">
        <v>1329378</v>
      </c>
    </row>
    <row r="43889" spans="1:3" x14ac:dyDescent="0.3">
      <c r="A43889" t="s">
        <v>2301</v>
      </c>
      <c r="B43889">
        <v>1868</v>
      </c>
      <c r="C43889">
        <v>1343359</v>
      </c>
    </row>
    <row r="43890" spans="1:3" x14ac:dyDescent="0.3">
      <c r="A43890" t="s">
        <v>2301</v>
      </c>
      <c r="B43890">
        <v>1869</v>
      </c>
      <c r="C43890">
        <v>1357488</v>
      </c>
    </row>
    <row r="43891" spans="1:3" x14ac:dyDescent="0.3">
      <c r="A43891" t="s">
        <v>2301</v>
      </c>
      <c r="B43891">
        <v>1870</v>
      </c>
      <c r="C43891">
        <v>1371765</v>
      </c>
    </row>
    <row r="43892" spans="1:3" x14ac:dyDescent="0.3">
      <c r="A43892" t="s">
        <v>2301</v>
      </c>
      <c r="B43892">
        <v>1871</v>
      </c>
      <c r="C43892">
        <v>1386191</v>
      </c>
    </row>
    <row r="43893" spans="1:3" x14ac:dyDescent="0.3">
      <c r="A43893" t="s">
        <v>2301</v>
      </c>
      <c r="B43893">
        <v>1872</v>
      </c>
      <c r="C43893">
        <v>1400770</v>
      </c>
    </row>
    <row r="43894" spans="1:3" x14ac:dyDescent="0.3">
      <c r="A43894" t="s">
        <v>2301</v>
      </c>
      <c r="B43894">
        <v>1873</v>
      </c>
      <c r="C43894">
        <v>1415501</v>
      </c>
    </row>
    <row r="43895" spans="1:3" x14ac:dyDescent="0.3">
      <c r="A43895" t="s">
        <v>2301</v>
      </c>
      <c r="B43895">
        <v>1874</v>
      </c>
      <c r="C43895">
        <v>1430387</v>
      </c>
    </row>
    <row r="43896" spans="1:3" x14ac:dyDescent="0.3">
      <c r="A43896" t="s">
        <v>2301</v>
      </c>
      <c r="B43896">
        <v>1875</v>
      </c>
      <c r="C43896">
        <v>1445429</v>
      </c>
    </row>
    <row r="43897" spans="1:3" x14ac:dyDescent="0.3">
      <c r="A43897" t="s">
        <v>2301</v>
      </c>
      <c r="B43897">
        <v>1876</v>
      </c>
      <c r="C43897">
        <v>1460630</v>
      </c>
    </row>
    <row r="43898" spans="1:3" x14ac:dyDescent="0.3">
      <c r="A43898" t="s">
        <v>2301</v>
      </c>
      <c r="B43898">
        <v>1877</v>
      </c>
      <c r="C43898">
        <v>1475989</v>
      </c>
    </row>
    <row r="43899" spans="1:3" x14ac:dyDescent="0.3">
      <c r="A43899" t="s">
        <v>2301</v>
      </c>
      <c r="B43899">
        <v>1878</v>
      </c>
      <c r="C43899">
        <v>1491510</v>
      </c>
    </row>
    <row r="43900" spans="1:3" x14ac:dyDescent="0.3">
      <c r="A43900" t="s">
        <v>2301</v>
      </c>
      <c r="B43900">
        <v>1879</v>
      </c>
      <c r="C43900">
        <v>1507195</v>
      </c>
    </row>
    <row r="43901" spans="1:3" x14ac:dyDescent="0.3">
      <c r="A43901" t="s">
        <v>2301</v>
      </c>
      <c r="B43901">
        <v>1880</v>
      </c>
      <c r="C43901">
        <v>1523043</v>
      </c>
    </row>
    <row r="43902" spans="1:3" x14ac:dyDescent="0.3">
      <c r="A43902" t="s">
        <v>2301</v>
      </c>
      <c r="B43902">
        <v>1881</v>
      </c>
      <c r="C43902">
        <v>1539059</v>
      </c>
    </row>
    <row r="43903" spans="1:3" x14ac:dyDescent="0.3">
      <c r="A43903" t="s">
        <v>2301</v>
      </c>
      <c r="B43903">
        <v>1882</v>
      </c>
      <c r="C43903">
        <v>1555242</v>
      </c>
    </row>
    <row r="43904" spans="1:3" x14ac:dyDescent="0.3">
      <c r="A43904" t="s">
        <v>2301</v>
      </c>
      <c r="B43904">
        <v>1883</v>
      </c>
      <c r="C43904">
        <v>1571595</v>
      </c>
    </row>
    <row r="43905" spans="1:3" x14ac:dyDescent="0.3">
      <c r="A43905" t="s">
        <v>2301</v>
      </c>
      <c r="B43905">
        <v>1884</v>
      </c>
      <c r="C43905">
        <v>1588121</v>
      </c>
    </row>
    <row r="43906" spans="1:3" x14ac:dyDescent="0.3">
      <c r="A43906" t="s">
        <v>2301</v>
      </c>
      <c r="B43906">
        <v>1885</v>
      </c>
      <c r="C43906">
        <v>1604819</v>
      </c>
    </row>
    <row r="43907" spans="1:3" x14ac:dyDescent="0.3">
      <c r="A43907" t="s">
        <v>2301</v>
      </c>
      <c r="B43907">
        <v>1886</v>
      </c>
      <c r="C43907">
        <v>1621693</v>
      </c>
    </row>
    <row r="43908" spans="1:3" x14ac:dyDescent="0.3">
      <c r="A43908" t="s">
        <v>2301</v>
      </c>
      <c r="B43908">
        <v>1887</v>
      </c>
      <c r="C43908">
        <v>1638744</v>
      </c>
    </row>
    <row r="43909" spans="1:3" x14ac:dyDescent="0.3">
      <c r="A43909" t="s">
        <v>2301</v>
      </c>
      <c r="B43909">
        <v>1888</v>
      </c>
      <c r="C43909">
        <v>1655974</v>
      </c>
    </row>
    <row r="43910" spans="1:3" x14ac:dyDescent="0.3">
      <c r="A43910" t="s">
        <v>2301</v>
      </c>
      <c r="B43910">
        <v>1889</v>
      </c>
      <c r="C43910">
        <v>1673266</v>
      </c>
    </row>
    <row r="43911" spans="1:3" x14ac:dyDescent="0.3">
      <c r="A43911" t="s">
        <v>2301</v>
      </c>
      <c r="B43911">
        <v>1890</v>
      </c>
      <c r="C43911">
        <v>1690619</v>
      </c>
    </row>
    <row r="43912" spans="1:3" x14ac:dyDescent="0.3">
      <c r="A43912" t="s">
        <v>2301</v>
      </c>
      <c r="B43912">
        <v>1891</v>
      </c>
      <c r="C43912">
        <v>1708034</v>
      </c>
    </row>
    <row r="43913" spans="1:3" x14ac:dyDescent="0.3">
      <c r="A43913" t="s">
        <v>2301</v>
      </c>
      <c r="B43913">
        <v>1892</v>
      </c>
      <c r="C43913">
        <v>1725508</v>
      </c>
    </row>
    <row r="43914" spans="1:3" x14ac:dyDescent="0.3">
      <c r="A43914" t="s">
        <v>2301</v>
      </c>
      <c r="B43914">
        <v>1893</v>
      </c>
      <c r="C43914">
        <v>1743042</v>
      </c>
    </row>
    <row r="43915" spans="1:3" x14ac:dyDescent="0.3">
      <c r="A43915" t="s">
        <v>2301</v>
      </c>
      <c r="B43915">
        <v>1894</v>
      </c>
      <c r="C43915">
        <v>1760754</v>
      </c>
    </row>
    <row r="43916" spans="1:3" x14ac:dyDescent="0.3">
      <c r="A43916" t="s">
        <v>2301</v>
      </c>
      <c r="B43916">
        <v>1895</v>
      </c>
      <c r="C43916">
        <v>1778645</v>
      </c>
    </row>
    <row r="43917" spans="1:3" x14ac:dyDescent="0.3">
      <c r="A43917" t="s">
        <v>2301</v>
      </c>
      <c r="B43917">
        <v>1896</v>
      </c>
      <c r="C43917">
        <v>1796718</v>
      </c>
    </row>
    <row r="43918" spans="1:3" x14ac:dyDescent="0.3">
      <c r="A43918" t="s">
        <v>2301</v>
      </c>
      <c r="B43918">
        <v>1897</v>
      </c>
      <c r="C43918">
        <v>1814975</v>
      </c>
    </row>
    <row r="43919" spans="1:3" x14ac:dyDescent="0.3">
      <c r="A43919" t="s">
        <v>2301</v>
      </c>
      <c r="B43919">
        <v>1898</v>
      </c>
      <c r="C43919">
        <v>1833416</v>
      </c>
    </row>
    <row r="43920" spans="1:3" x14ac:dyDescent="0.3">
      <c r="A43920" t="s">
        <v>2301</v>
      </c>
      <c r="B43920">
        <v>1899</v>
      </c>
      <c r="C43920">
        <v>1854490</v>
      </c>
    </row>
    <row r="43921" spans="1:3" x14ac:dyDescent="0.3">
      <c r="A43921" t="s">
        <v>2301</v>
      </c>
      <c r="B43921">
        <v>1900</v>
      </c>
      <c r="C43921">
        <v>1878265</v>
      </c>
    </row>
    <row r="43922" spans="1:3" x14ac:dyDescent="0.3">
      <c r="A43922" t="s">
        <v>2301</v>
      </c>
      <c r="B43922">
        <v>1901</v>
      </c>
      <c r="C43922">
        <v>1904812</v>
      </c>
    </row>
    <row r="43923" spans="1:3" x14ac:dyDescent="0.3">
      <c r="A43923" t="s">
        <v>2301</v>
      </c>
      <c r="B43923">
        <v>1902</v>
      </c>
      <c r="C43923">
        <v>1934201</v>
      </c>
    </row>
    <row r="43924" spans="1:3" x14ac:dyDescent="0.3">
      <c r="A43924" t="s">
        <v>2301</v>
      </c>
      <c r="B43924">
        <v>1903</v>
      </c>
      <c r="C43924">
        <v>1966505</v>
      </c>
    </row>
    <row r="43925" spans="1:3" x14ac:dyDescent="0.3">
      <c r="A43925" t="s">
        <v>2301</v>
      </c>
      <c r="B43925">
        <v>1904</v>
      </c>
      <c r="C43925">
        <v>1999349</v>
      </c>
    </row>
    <row r="43926" spans="1:3" x14ac:dyDescent="0.3">
      <c r="A43926" t="s">
        <v>2301</v>
      </c>
      <c r="B43926">
        <v>1905</v>
      </c>
      <c r="C43926">
        <v>2032741</v>
      </c>
    </row>
    <row r="43927" spans="1:3" x14ac:dyDescent="0.3">
      <c r="A43927" t="s">
        <v>2301</v>
      </c>
      <c r="B43927">
        <v>1906</v>
      </c>
      <c r="C43927">
        <v>2066690</v>
      </c>
    </row>
    <row r="43928" spans="1:3" x14ac:dyDescent="0.3">
      <c r="A43928" t="s">
        <v>2301</v>
      </c>
      <c r="B43928">
        <v>1907</v>
      </c>
      <c r="C43928">
        <v>2101205</v>
      </c>
    </row>
    <row r="43929" spans="1:3" x14ac:dyDescent="0.3">
      <c r="A43929" t="s">
        <v>2301</v>
      </c>
      <c r="B43929">
        <v>1908</v>
      </c>
      <c r="C43929">
        <v>2136297</v>
      </c>
    </row>
    <row r="43930" spans="1:3" x14ac:dyDescent="0.3">
      <c r="A43930" t="s">
        <v>2301</v>
      </c>
      <c r="B43930">
        <v>1909</v>
      </c>
      <c r="C43930">
        <v>2167018</v>
      </c>
    </row>
    <row r="43931" spans="1:3" x14ac:dyDescent="0.3">
      <c r="A43931" t="s">
        <v>2301</v>
      </c>
      <c r="B43931">
        <v>1910</v>
      </c>
      <c r="C43931">
        <v>2193264</v>
      </c>
    </row>
    <row r="43932" spans="1:3" x14ac:dyDescent="0.3">
      <c r="A43932" t="s">
        <v>2301</v>
      </c>
      <c r="B43932">
        <v>1911</v>
      </c>
      <c r="C43932">
        <v>2214933</v>
      </c>
    </row>
    <row r="43933" spans="1:3" x14ac:dyDescent="0.3">
      <c r="A43933" t="s">
        <v>2301</v>
      </c>
      <c r="B43933">
        <v>1912</v>
      </c>
      <c r="C43933">
        <v>2231918</v>
      </c>
    </row>
    <row r="43934" spans="1:3" x14ac:dyDescent="0.3">
      <c r="A43934" t="s">
        <v>2301</v>
      </c>
      <c r="B43934">
        <v>1913</v>
      </c>
      <c r="C43934">
        <v>2244112</v>
      </c>
    </row>
    <row r="43935" spans="1:3" x14ac:dyDescent="0.3">
      <c r="A43935" t="s">
        <v>2301</v>
      </c>
      <c r="B43935">
        <v>1914</v>
      </c>
      <c r="C43935">
        <v>2256372</v>
      </c>
    </row>
    <row r="43936" spans="1:3" x14ac:dyDescent="0.3">
      <c r="A43936" t="s">
        <v>2301</v>
      </c>
      <c r="B43936">
        <v>1915</v>
      </c>
      <c r="C43936">
        <v>2268698</v>
      </c>
    </row>
    <row r="43937" spans="1:3" x14ac:dyDescent="0.3">
      <c r="A43937" t="s">
        <v>2301</v>
      </c>
      <c r="B43937">
        <v>1916</v>
      </c>
      <c r="C43937">
        <v>2281092</v>
      </c>
    </row>
    <row r="43938" spans="1:3" x14ac:dyDescent="0.3">
      <c r="A43938" t="s">
        <v>2301</v>
      </c>
      <c r="B43938">
        <v>1917</v>
      </c>
      <c r="C43938">
        <v>2293553</v>
      </c>
    </row>
    <row r="43939" spans="1:3" x14ac:dyDescent="0.3">
      <c r="A43939" t="s">
        <v>2301</v>
      </c>
      <c r="B43939">
        <v>1918</v>
      </c>
      <c r="C43939">
        <v>2305150</v>
      </c>
    </row>
    <row r="43940" spans="1:3" x14ac:dyDescent="0.3">
      <c r="A43940" t="s">
        <v>2301</v>
      </c>
      <c r="B43940">
        <v>1919</v>
      </c>
      <c r="C43940">
        <v>2319610</v>
      </c>
    </row>
    <row r="43941" spans="1:3" x14ac:dyDescent="0.3">
      <c r="A43941" t="s">
        <v>2301</v>
      </c>
      <c r="B43941">
        <v>1920</v>
      </c>
      <c r="C43941">
        <v>2336979</v>
      </c>
    </row>
    <row r="43942" spans="1:3" x14ac:dyDescent="0.3">
      <c r="A43942" t="s">
        <v>2301</v>
      </c>
      <c r="B43942">
        <v>1921</v>
      </c>
      <c r="C43942">
        <v>2357302</v>
      </c>
    </row>
    <row r="43943" spans="1:3" x14ac:dyDescent="0.3">
      <c r="A43943" t="s">
        <v>2301</v>
      </c>
      <c r="B43943">
        <v>1922</v>
      </c>
      <c r="C43943">
        <v>2380626</v>
      </c>
    </row>
    <row r="43944" spans="1:3" x14ac:dyDescent="0.3">
      <c r="A43944" t="s">
        <v>2301</v>
      </c>
      <c r="B43944">
        <v>1923</v>
      </c>
      <c r="C43944">
        <v>2406999</v>
      </c>
    </row>
    <row r="43945" spans="1:3" x14ac:dyDescent="0.3">
      <c r="A43945" t="s">
        <v>2301</v>
      </c>
      <c r="B43945">
        <v>1924</v>
      </c>
      <c r="C43945">
        <v>2433664</v>
      </c>
    </row>
    <row r="43946" spans="1:3" x14ac:dyDescent="0.3">
      <c r="A43946" t="s">
        <v>2301</v>
      </c>
      <c r="B43946">
        <v>1925</v>
      </c>
      <c r="C43946">
        <v>2460624</v>
      </c>
    </row>
    <row r="43947" spans="1:3" x14ac:dyDescent="0.3">
      <c r="A43947" t="s">
        <v>2301</v>
      </c>
      <c r="B43947">
        <v>1926</v>
      </c>
      <c r="C43947">
        <v>2487883</v>
      </c>
    </row>
    <row r="43948" spans="1:3" x14ac:dyDescent="0.3">
      <c r="A43948" t="s">
        <v>2301</v>
      </c>
      <c r="B43948">
        <v>1927</v>
      </c>
      <c r="C43948">
        <v>2515444</v>
      </c>
    </row>
    <row r="43949" spans="1:3" x14ac:dyDescent="0.3">
      <c r="A43949" t="s">
        <v>2301</v>
      </c>
      <c r="B43949">
        <v>1928</v>
      </c>
      <c r="C43949">
        <v>2543311</v>
      </c>
    </row>
    <row r="43950" spans="1:3" x14ac:dyDescent="0.3">
      <c r="A43950" t="s">
        <v>2301</v>
      </c>
      <c r="B43950">
        <v>1929</v>
      </c>
      <c r="C43950">
        <v>2574922</v>
      </c>
    </row>
    <row r="43951" spans="1:3" x14ac:dyDescent="0.3">
      <c r="A43951" t="s">
        <v>2301</v>
      </c>
      <c r="B43951">
        <v>1930</v>
      </c>
      <c r="C43951">
        <v>2610379</v>
      </c>
    </row>
    <row r="43952" spans="1:3" x14ac:dyDescent="0.3">
      <c r="A43952" t="s">
        <v>2301</v>
      </c>
      <c r="B43952">
        <v>1931</v>
      </c>
      <c r="C43952">
        <v>2649788</v>
      </c>
    </row>
    <row r="43953" spans="1:3" x14ac:dyDescent="0.3">
      <c r="A43953" t="s">
        <v>2301</v>
      </c>
      <c r="B43953">
        <v>1932</v>
      </c>
      <c r="C43953">
        <v>2693255</v>
      </c>
    </row>
    <row r="43954" spans="1:3" x14ac:dyDescent="0.3">
      <c r="A43954" t="s">
        <v>2301</v>
      </c>
      <c r="B43954">
        <v>1933</v>
      </c>
      <c r="C43954">
        <v>2740889</v>
      </c>
    </row>
    <row r="43955" spans="1:3" x14ac:dyDescent="0.3">
      <c r="A43955" t="s">
        <v>2301</v>
      </c>
      <c r="B43955">
        <v>1934</v>
      </c>
      <c r="C43955">
        <v>2789366</v>
      </c>
    </row>
    <row r="43956" spans="1:3" x14ac:dyDescent="0.3">
      <c r="A43956" t="s">
        <v>2301</v>
      </c>
      <c r="B43956">
        <v>1935</v>
      </c>
      <c r="C43956">
        <v>2838700</v>
      </c>
    </row>
    <row r="43957" spans="1:3" x14ac:dyDescent="0.3">
      <c r="A43957" t="s">
        <v>2301</v>
      </c>
      <c r="B43957">
        <v>1936</v>
      </c>
      <c r="C43957">
        <v>2888906</v>
      </c>
    </row>
    <row r="43958" spans="1:3" x14ac:dyDescent="0.3">
      <c r="A43958" t="s">
        <v>2301</v>
      </c>
      <c r="B43958">
        <v>1937</v>
      </c>
      <c r="C43958">
        <v>2940000</v>
      </c>
    </row>
    <row r="43959" spans="1:3" x14ac:dyDescent="0.3">
      <c r="A43959" t="s">
        <v>2301</v>
      </c>
      <c r="B43959">
        <v>1938</v>
      </c>
      <c r="C43959">
        <v>2991998</v>
      </c>
    </row>
    <row r="43960" spans="1:3" x14ac:dyDescent="0.3">
      <c r="A43960" t="s">
        <v>2301</v>
      </c>
      <c r="B43960">
        <v>1939</v>
      </c>
      <c r="C43960">
        <v>3043266</v>
      </c>
    </row>
    <row r="43961" spans="1:3" x14ac:dyDescent="0.3">
      <c r="A43961" t="s">
        <v>2301</v>
      </c>
      <c r="B43961">
        <v>1940</v>
      </c>
      <c r="C43961">
        <v>3093765</v>
      </c>
    </row>
    <row r="43962" spans="1:3" x14ac:dyDescent="0.3">
      <c r="A43962" t="s">
        <v>2301</v>
      </c>
      <c r="B43962">
        <v>1941</v>
      </c>
      <c r="C43962">
        <v>3143457</v>
      </c>
    </row>
    <row r="43963" spans="1:3" x14ac:dyDescent="0.3">
      <c r="A43963" t="s">
        <v>2301</v>
      </c>
      <c r="B43963">
        <v>1942</v>
      </c>
      <c r="C43963">
        <v>3192301</v>
      </c>
    </row>
    <row r="43964" spans="1:3" x14ac:dyDescent="0.3">
      <c r="A43964" t="s">
        <v>2301</v>
      </c>
      <c r="B43964">
        <v>1943</v>
      </c>
      <c r="C43964">
        <v>3240258</v>
      </c>
    </row>
    <row r="43965" spans="1:3" x14ac:dyDescent="0.3">
      <c r="A43965" t="s">
        <v>2301</v>
      </c>
      <c r="B43965">
        <v>1944</v>
      </c>
      <c r="C43965">
        <v>3288936</v>
      </c>
    </row>
    <row r="43966" spans="1:3" x14ac:dyDescent="0.3">
      <c r="A43966" t="s">
        <v>2301</v>
      </c>
      <c r="B43966">
        <v>1945</v>
      </c>
      <c r="C43966">
        <v>3338345</v>
      </c>
    </row>
    <row r="43967" spans="1:3" x14ac:dyDescent="0.3">
      <c r="A43967" t="s">
        <v>2301</v>
      </c>
      <c r="B43967">
        <v>1946</v>
      </c>
      <c r="C43967">
        <v>3388496</v>
      </c>
    </row>
    <row r="43968" spans="1:3" x14ac:dyDescent="0.3">
      <c r="A43968" t="s">
        <v>2301</v>
      </c>
      <c r="B43968">
        <v>1947</v>
      </c>
      <c r="C43968">
        <v>3439400</v>
      </c>
    </row>
    <row r="43969" spans="1:3" x14ac:dyDescent="0.3">
      <c r="A43969" t="s">
        <v>2301</v>
      </c>
      <c r="B43969">
        <v>1948</v>
      </c>
      <c r="C43969">
        <v>3491069</v>
      </c>
    </row>
    <row r="43970" spans="1:3" x14ac:dyDescent="0.3">
      <c r="A43970" t="s">
        <v>2301</v>
      </c>
      <c r="B43970">
        <v>1949</v>
      </c>
      <c r="C43970">
        <v>3546337</v>
      </c>
    </row>
    <row r="43971" spans="1:3" x14ac:dyDescent="0.3">
      <c r="A43971" t="s">
        <v>2301</v>
      </c>
      <c r="B43971">
        <v>1950</v>
      </c>
      <c r="C43971">
        <v>3605312</v>
      </c>
    </row>
    <row r="43972" spans="1:3" x14ac:dyDescent="0.3">
      <c r="A43972" t="s">
        <v>2301</v>
      </c>
      <c r="B43972">
        <v>1951</v>
      </c>
      <c r="C43972">
        <v>3696163</v>
      </c>
    </row>
    <row r="43973" spans="1:3" x14ac:dyDescent="0.3">
      <c r="A43973" t="s">
        <v>2301</v>
      </c>
      <c r="B43973">
        <v>1952</v>
      </c>
      <c r="C43973">
        <v>3772929</v>
      </c>
    </row>
    <row r="43974" spans="1:3" x14ac:dyDescent="0.3">
      <c r="A43974" t="s">
        <v>2301</v>
      </c>
      <c r="B43974">
        <v>1953</v>
      </c>
      <c r="C43974">
        <v>3838091</v>
      </c>
    </row>
    <row r="43975" spans="1:3" x14ac:dyDescent="0.3">
      <c r="A43975" t="s">
        <v>2301</v>
      </c>
      <c r="B43975">
        <v>1954</v>
      </c>
      <c r="C43975">
        <v>3894120</v>
      </c>
    </row>
    <row r="43976" spans="1:3" x14ac:dyDescent="0.3">
      <c r="A43976" t="s">
        <v>2301</v>
      </c>
      <c r="B43976">
        <v>1955</v>
      </c>
      <c r="C43976">
        <v>3943544</v>
      </c>
    </row>
    <row r="43977" spans="1:3" x14ac:dyDescent="0.3">
      <c r="A43977" t="s">
        <v>2301</v>
      </c>
      <c r="B43977">
        <v>1956</v>
      </c>
      <c r="C43977">
        <v>3988865</v>
      </c>
    </row>
    <row r="43978" spans="1:3" x14ac:dyDescent="0.3">
      <c r="A43978" t="s">
        <v>2301</v>
      </c>
      <c r="B43978">
        <v>1957</v>
      </c>
      <c r="C43978">
        <v>4032593</v>
      </c>
    </row>
    <row r="43979" spans="1:3" x14ac:dyDescent="0.3">
      <c r="A43979" t="s">
        <v>2301</v>
      </c>
      <c r="B43979">
        <v>1958</v>
      </c>
      <c r="C43979">
        <v>4077211</v>
      </c>
    </row>
    <row r="43980" spans="1:3" x14ac:dyDescent="0.3">
      <c r="A43980" t="s">
        <v>2301</v>
      </c>
      <c r="B43980">
        <v>1959</v>
      </c>
      <c r="C43980">
        <v>4125078</v>
      </c>
    </row>
    <row r="43981" spans="1:3" x14ac:dyDescent="0.3">
      <c r="A43981" t="s">
        <v>2301</v>
      </c>
      <c r="B43981">
        <v>1960</v>
      </c>
      <c r="C43981">
        <v>4178234</v>
      </c>
    </row>
    <row r="43982" spans="1:3" x14ac:dyDescent="0.3">
      <c r="A43982" t="s">
        <v>2301</v>
      </c>
      <c r="B43982">
        <v>1961</v>
      </c>
      <c r="C43982">
        <v>4238141</v>
      </c>
    </row>
    <row r="43983" spans="1:3" x14ac:dyDescent="0.3">
      <c r="A43983" t="s">
        <v>2301</v>
      </c>
      <c r="B43983">
        <v>1962</v>
      </c>
      <c r="C43983">
        <v>4305477</v>
      </c>
    </row>
    <row r="43984" spans="1:3" x14ac:dyDescent="0.3">
      <c r="A43984" t="s">
        <v>2301</v>
      </c>
      <c r="B43984">
        <v>1963</v>
      </c>
      <c r="C43984">
        <v>4380074</v>
      </c>
    </row>
    <row r="43985" spans="1:3" x14ac:dyDescent="0.3">
      <c r="A43985" t="s">
        <v>2301</v>
      </c>
      <c r="B43985">
        <v>1964</v>
      </c>
      <c r="C43985">
        <v>4461111</v>
      </c>
    </row>
    <row r="43986" spans="1:3" x14ac:dyDescent="0.3">
      <c r="A43986" t="s">
        <v>2301</v>
      </c>
      <c r="B43986">
        <v>1965</v>
      </c>
      <c r="C43986">
        <v>4547941</v>
      </c>
    </row>
    <row r="43987" spans="1:3" x14ac:dyDescent="0.3">
      <c r="A43987" t="s">
        <v>2301</v>
      </c>
      <c r="B43987">
        <v>1966</v>
      </c>
      <c r="C43987">
        <v>4640995</v>
      </c>
    </row>
    <row r="43988" spans="1:3" x14ac:dyDescent="0.3">
      <c r="A43988" t="s">
        <v>2301</v>
      </c>
      <c r="B43988">
        <v>1967</v>
      </c>
      <c r="C43988">
        <v>4740526</v>
      </c>
    </row>
    <row r="43989" spans="1:3" x14ac:dyDescent="0.3">
      <c r="A43989" t="s">
        <v>2301</v>
      </c>
      <c r="B43989">
        <v>1968</v>
      </c>
      <c r="C43989">
        <v>4845220</v>
      </c>
    </row>
    <row r="43990" spans="1:3" x14ac:dyDescent="0.3">
      <c r="A43990" t="s">
        <v>2301</v>
      </c>
      <c r="B43990">
        <v>1969</v>
      </c>
      <c r="C43990">
        <v>4953379</v>
      </c>
    </row>
    <row r="43991" spans="1:3" x14ac:dyDescent="0.3">
      <c r="A43991" t="s">
        <v>2301</v>
      </c>
      <c r="B43991">
        <v>1970</v>
      </c>
      <c r="C43991">
        <v>5063805</v>
      </c>
    </row>
    <row r="43992" spans="1:3" x14ac:dyDescent="0.3">
      <c r="A43992" t="s">
        <v>2301</v>
      </c>
      <c r="B43992">
        <v>1971</v>
      </c>
      <c r="C43992">
        <v>5176290</v>
      </c>
    </row>
    <row r="43993" spans="1:3" x14ac:dyDescent="0.3">
      <c r="A43993" t="s">
        <v>2301</v>
      </c>
      <c r="B43993">
        <v>1972</v>
      </c>
      <c r="C43993">
        <v>5291335</v>
      </c>
    </row>
    <row r="43994" spans="1:3" x14ac:dyDescent="0.3">
      <c r="A43994" t="s">
        <v>2301</v>
      </c>
      <c r="B43994">
        <v>1973</v>
      </c>
      <c r="C43994">
        <v>5409338</v>
      </c>
    </row>
    <row r="43995" spans="1:3" x14ac:dyDescent="0.3">
      <c r="A43995" t="s">
        <v>2301</v>
      </c>
      <c r="B43995">
        <v>1974</v>
      </c>
      <c r="C43995">
        <v>5530978</v>
      </c>
    </row>
    <row r="43996" spans="1:3" x14ac:dyDescent="0.3">
      <c r="A43996" t="s">
        <v>2301</v>
      </c>
      <c r="B43996">
        <v>1975</v>
      </c>
      <c r="C43996">
        <v>5656912</v>
      </c>
    </row>
    <row r="43997" spans="1:3" x14ac:dyDescent="0.3">
      <c r="A43997" t="s">
        <v>2301</v>
      </c>
      <c r="B43997">
        <v>1976</v>
      </c>
      <c r="C43997">
        <v>5786482</v>
      </c>
    </row>
    <row r="43998" spans="1:3" x14ac:dyDescent="0.3">
      <c r="A43998" t="s">
        <v>2301</v>
      </c>
      <c r="B43998">
        <v>1977</v>
      </c>
      <c r="C43998">
        <v>5919958</v>
      </c>
    </row>
    <row r="43999" spans="1:3" x14ac:dyDescent="0.3">
      <c r="A43999" t="s">
        <v>2301</v>
      </c>
      <c r="B43999">
        <v>1978</v>
      </c>
      <c r="C43999">
        <v>6060158</v>
      </c>
    </row>
    <row r="44000" spans="1:3" x14ac:dyDescent="0.3">
      <c r="A44000" t="s">
        <v>2301</v>
      </c>
      <c r="B44000">
        <v>1979</v>
      </c>
      <c r="C44000">
        <v>6210756</v>
      </c>
    </row>
    <row r="44001" spans="1:3" x14ac:dyDescent="0.3">
      <c r="A44001" t="s">
        <v>2301</v>
      </c>
      <c r="B44001">
        <v>1980</v>
      </c>
      <c r="C44001">
        <v>6374040</v>
      </c>
    </row>
    <row r="44002" spans="1:3" x14ac:dyDescent="0.3">
      <c r="A44002" t="s">
        <v>2301</v>
      </c>
      <c r="B44002">
        <v>1981</v>
      </c>
      <c r="C44002">
        <v>6551232</v>
      </c>
    </row>
    <row r="44003" spans="1:3" x14ac:dyDescent="0.3">
      <c r="A44003" t="s">
        <v>2301</v>
      </c>
      <c r="B44003">
        <v>1982</v>
      </c>
      <c r="C44003">
        <v>6740520</v>
      </c>
    </row>
    <row r="44004" spans="1:3" x14ac:dyDescent="0.3">
      <c r="A44004" t="s">
        <v>2301</v>
      </c>
      <c r="B44004">
        <v>1983</v>
      </c>
      <c r="C44004">
        <v>6937332</v>
      </c>
    </row>
    <row r="44005" spans="1:3" x14ac:dyDescent="0.3">
      <c r="A44005" t="s">
        <v>2301</v>
      </c>
      <c r="B44005">
        <v>1984</v>
      </c>
      <c r="C44005">
        <v>7135265</v>
      </c>
    </row>
    <row r="44006" spans="1:3" x14ac:dyDescent="0.3">
      <c r="A44006" t="s">
        <v>2301</v>
      </c>
      <c r="B44006">
        <v>1985</v>
      </c>
      <c r="C44006">
        <v>7329590</v>
      </c>
    </row>
    <row r="44007" spans="1:3" x14ac:dyDescent="0.3">
      <c r="A44007" t="s">
        <v>2301</v>
      </c>
      <c r="B44007">
        <v>1986</v>
      </c>
      <c r="C44007">
        <v>7517854</v>
      </c>
    </row>
    <row r="44008" spans="1:3" x14ac:dyDescent="0.3">
      <c r="A44008" t="s">
        <v>2301</v>
      </c>
      <c r="B44008">
        <v>1987</v>
      </c>
      <c r="C44008">
        <v>7700733</v>
      </c>
    </row>
    <row r="44009" spans="1:3" x14ac:dyDescent="0.3">
      <c r="A44009" t="s">
        <v>2301</v>
      </c>
      <c r="B44009">
        <v>1988</v>
      </c>
      <c r="C44009">
        <v>7880333</v>
      </c>
    </row>
    <row r="44010" spans="1:3" x14ac:dyDescent="0.3">
      <c r="A44010" t="s">
        <v>2301</v>
      </c>
      <c r="B44010">
        <v>1989</v>
      </c>
      <c r="C44010">
        <v>8060211</v>
      </c>
    </row>
    <row r="44011" spans="1:3" x14ac:dyDescent="0.3">
      <c r="A44011" t="s">
        <v>2301</v>
      </c>
      <c r="B44011">
        <v>1990</v>
      </c>
      <c r="C44011">
        <v>8242509</v>
      </c>
    </row>
    <row r="44012" spans="1:3" x14ac:dyDescent="0.3">
      <c r="A44012" t="s">
        <v>2301</v>
      </c>
      <c r="B44012">
        <v>1991</v>
      </c>
      <c r="C44012">
        <v>8427851</v>
      </c>
    </row>
    <row r="44013" spans="1:3" x14ac:dyDescent="0.3">
      <c r="A44013" t="s">
        <v>2301</v>
      </c>
      <c r="B44013">
        <v>1992</v>
      </c>
      <c r="C44013">
        <v>8613855</v>
      </c>
    </row>
    <row r="44014" spans="1:3" x14ac:dyDescent="0.3">
      <c r="A44014" t="s">
        <v>2301</v>
      </c>
      <c r="B44014">
        <v>1993</v>
      </c>
      <c r="C44014">
        <v>8795934</v>
      </c>
    </row>
    <row r="44015" spans="1:3" x14ac:dyDescent="0.3">
      <c r="A44015" t="s">
        <v>2301</v>
      </c>
      <c r="B44015">
        <v>1994</v>
      </c>
      <c r="C44015">
        <v>8967916</v>
      </c>
    </row>
    <row r="44016" spans="1:3" x14ac:dyDescent="0.3">
      <c r="A44016" t="s">
        <v>2301</v>
      </c>
      <c r="B44016">
        <v>1995</v>
      </c>
      <c r="C44016">
        <v>9125400</v>
      </c>
    </row>
    <row r="44017" spans="1:3" x14ac:dyDescent="0.3">
      <c r="A44017" t="s">
        <v>2301</v>
      </c>
      <c r="B44017">
        <v>1996</v>
      </c>
      <c r="C44017">
        <v>9267335</v>
      </c>
    </row>
    <row r="44018" spans="1:3" x14ac:dyDescent="0.3">
      <c r="A44018" t="s">
        <v>2301</v>
      </c>
      <c r="B44018">
        <v>1997</v>
      </c>
      <c r="C44018">
        <v>9395119</v>
      </c>
    </row>
    <row r="44019" spans="1:3" x14ac:dyDescent="0.3">
      <c r="A44019" t="s">
        <v>2301</v>
      </c>
      <c r="B44019">
        <v>1998</v>
      </c>
      <c r="C44019">
        <v>9509862</v>
      </c>
    </row>
    <row r="44020" spans="1:3" x14ac:dyDescent="0.3">
      <c r="A44020" t="s">
        <v>2301</v>
      </c>
      <c r="B44020">
        <v>1999</v>
      </c>
      <c r="C44020">
        <v>9613587</v>
      </c>
    </row>
    <row r="44021" spans="1:3" x14ac:dyDescent="0.3">
      <c r="A44021" t="s">
        <v>2301</v>
      </c>
      <c r="B44021">
        <v>2000</v>
      </c>
      <c r="C44021">
        <v>9708347</v>
      </c>
    </row>
    <row r="44022" spans="1:3" x14ac:dyDescent="0.3">
      <c r="A44022" t="s">
        <v>2301</v>
      </c>
      <c r="B44022">
        <v>2001</v>
      </c>
      <c r="C44022">
        <v>9793915</v>
      </c>
    </row>
    <row r="44023" spans="1:3" x14ac:dyDescent="0.3">
      <c r="A44023" t="s">
        <v>2301</v>
      </c>
      <c r="B44023">
        <v>2002</v>
      </c>
      <c r="C44023">
        <v>9871261</v>
      </c>
    </row>
    <row r="44024" spans="1:3" x14ac:dyDescent="0.3">
      <c r="A44024" t="s">
        <v>2301</v>
      </c>
      <c r="B44024">
        <v>2003</v>
      </c>
      <c r="C44024">
        <v>9945282</v>
      </c>
    </row>
    <row r="44025" spans="1:3" x14ac:dyDescent="0.3">
      <c r="A44025" t="s">
        <v>2301</v>
      </c>
      <c r="B44025">
        <v>2004</v>
      </c>
      <c r="C44025">
        <v>10022278</v>
      </c>
    </row>
    <row r="44026" spans="1:3" x14ac:dyDescent="0.3">
      <c r="A44026" t="s">
        <v>2301</v>
      </c>
      <c r="B44026">
        <v>2005</v>
      </c>
      <c r="C44026">
        <v>10106778</v>
      </c>
    </row>
    <row r="44027" spans="1:3" x14ac:dyDescent="0.3">
      <c r="A44027" t="s">
        <v>2301</v>
      </c>
      <c r="B44027">
        <v>2006</v>
      </c>
      <c r="C44027">
        <v>10201211</v>
      </c>
    </row>
    <row r="44028" spans="1:3" x14ac:dyDescent="0.3">
      <c r="A44028" t="s">
        <v>2301</v>
      </c>
      <c r="B44028">
        <v>2007</v>
      </c>
      <c r="C44028">
        <v>10304729</v>
      </c>
    </row>
    <row r="44029" spans="1:3" x14ac:dyDescent="0.3">
      <c r="A44029" t="s">
        <v>2301</v>
      </c>
      <c r="B44029">
        <v>2008</v>
      </c>
      <c r="C44029">
        <v>10414425</v>
      </c>
    </row>
    <row r="44030" spans="1:3" x14ac:dyDescent="0.3">
      <c r="A44030" t="s">
        <v>2301</v>
      </c>
      <c r="B44030">
        <v>2009</v>
      </c>
      <c r="C44030">
        <v>10525691</v>
      </c>
    </row>
    <row r="44031" spans="1:3" x14ac:dyDescent="0.3">
      <c r="A44031" t="s">
        <v>2301</v>
      </c>
      <c r="B44031">
        <v>2010</v>
      </c>
      <c r="C44031">
        <v>10635245</v>
      </c>
    </row>
    <row r="44032" spans="1:3" x14ac:dyDescent="0.3">
      <c r="A44032" t="s">
        <v>2301</v>
      </c>
      <c r="B44032">
        <v>2011</v>
      </c>
      <c r="C44032">
        <v>10741872</v>
      </c>
    </row>
    <row r="44033" spans="1:3" x14ac:dyDescent="0.3">
      <c r="A44033" t="s">
        <v>2301</v>
      </c>
      <c r="B44033">
        <v>2012</v>
      </c>
      <c r="C44033">
        <v>10846993</v>
      </c>
    </row>
    <row r="44034" spans="1:3" x14ac:dyDescent="0.3">
      <c r="A44034" t="s">
        <v>2301</v>
      </c>
      <c r="B44034">
        <v>2013</v>
      </c>
      <c r="C44034">
        <v>10952949</v>
      </c>
    </row>
    <row r="44035" spans="1:3" x14ac:dyDescent="0.3">
      <c r="A44035" t="s">
        <v>2301</v>
      </c>
      <c r="B44035">
        <v>2014</v>
      </c>
      <c r="C44035">
        <v>11063195</v>
      </c>
    </row>
    <row r="44036" spans="1:3" x14ac:dyDescent="0.3">
      <c r="A44036" t="s">
        <v>2301</v>
      </c>
      <c r="B44036">
        <v>2015</v>
      </c>
      <c r="C44036">
        <v>11179951</v>
      </c>
    </row>
    <row r="44037" spans="1:3" x14ac:dyDescent="0.3">
      <c r="A44037" t="s">
        <v>2301</v>
      </c>
      <c r="B44037">
        <v>2016</v>
      </c>
      <c r="C44037">
        <v>11303942</v>
      </c>
    </row>
    <row r="44038" spans="1:3" x14ac:dyDescent="0.3">
      <c r="A44038" t="s">
        <v>2301</v>
      </c>
      <c r="B44038">
        <v>2017</v>
      </c>
      <c r="C44038">
        <v>11433438</v>
      </c>
    </row>
    <row r="44039" spans="1:3" x14ac:dyDescent="0.3">
      <c r="A44039" t="s">
        <v>2301</v>
      </c>
      <c r="B44039">
        <v>2018</v>
      </c>
      <c r="C44039">
        <v>11565203</v>
      </c>
    </row>
    <row r="44040" spans="1:3" x14ac:dyDescent="0.3">
      <c r="A44040" t="s">
        <v>2301</v>
      </c>
      <c r="B44040">
        <v>2019</v>
      </c>
      <c r="C44040">
        <v>11694721</v>
      </c>
    </row>
    <row r="44041" spans="1:3" x14ac:dyDescent="0.3">
      <c r="A44041" t="s">
        <v>2301</v>
      </c>
      <c r="B44041">
        <v>2020</v>
      </c>
      <c r="C44041">
        <v>11818618</v>
      </c>
    </row>
    <row r="44042" spans="1:3" x14ac:dyDescent="0.3">
      <c r="A44042" t="s">
        <v>2301</v>
      </c>
      <c r="B44042">
        <v>2021</v>
      </c>
      <c r="C44042">
        <v>11935764</v>
      </c>
    </row>
    <row r="44043" spans="1:3" x14ac:dyDescent="0.3">
      <c r="A44043" t="s">
        <v>2302</v>
      </c>
      <c r="B44043">
        <v>1800</v>
      </c>
      <c r="C44043">
        <v>9761393</v>
      </c>
    </row>
    <row r="44044" spans="1:3" x14ac:dyDescent="0.3">
      <c r="A44044" t="s">
        <v>2302</v>
      </c>
      <c r="B44044">
        <v>1801</v>
      </c>
      <c r="C44044">
        <v>9776186</v>
      </c>
    </row>
    <row r="44045" spans="1:3" x14ac:dyDescent="0.3">
      <c r="A44045" t="s">
        <v>2302</v>
      </c>
      <c r="B44045">
        <v>1802</v>
      </c>
      <c r="C44045">
        <v>9791003</v>
      </c>
    </row>
    <row r="44046" spans="1:3" x14ac:dyDescent="0.3">
      <c r="A44046" t="s">
        <v>2302</v>
      </c>
      <c r="B44046">
        <v>1803</v>
      </c>
      <c r="C44046">
        <v>9805842</v>
      </c>
    </row>
    <row r="44047" spans="1:3" x14ac:dyDescent="0.3">
      <c r="A44047" t="s">
        <v>2302</v>
      </c>
      <c r="B44047">
        <v>1804</v>
      </c>
      <c r="C44047">
        <v>9820702</v>
      </c>
    </row>
    <row r="44048" spans="1:3" x14ac:dyDescent="0.3">
      <c r="A44048" t="s">
        <v>2302</v>
      </c>
      <c r="B44048">
        <v>1805</v>
      </c>
      <c r="C44048">
        <v>9835586</v>
      </c>
    </row>
    <row r="44049" spans="1:3" x14ac:dyDescent="0.3">
      <c r="A44049" t="s">
        <v>2302</v>
      </c>
      <c r="B44049">
        <v>1806</v>
      </c>
      <c r="C44049">
        <v>9850492</v>
      </c>
    </row>
    <row r="44050" spans="1:3" x14ac:dyDescent="0.3">
      <c r="A44050" t="s">
        <v>2302</v>
      </c>
      <c r="B44050">
        <v>1807</v>
      </c>
      <c r="C44050">
        <v>9865421</v>
      </c>
    </row>
    <row r="44051" spans="1:3" x14ac:dyDescent="0.3">
      <c r="A44051" t="s">
        <v>2302</v>
      </c>
      <c r="B44051">
        <v>1808</v>
      </c>
      <c r="C44051">
        <v>9880372</v>
      </c>
    </row>
    <row r="44052" spans="1:3" x14ac:dyDescent="0.3">
      <c r="A44052" t="s">
        <v>2302</v>
      </c>
      <c r="B44052">
        <v>1809</v>
      </c>
      <c r="C44052">
        <v>9895346</v>
      </c>
    </row>
    <row r="44053" spans="1:3" x14ac:dyDescent="0.3">
      <c r="A44053" t="s">
        <v>2302</v>
      </c>
      <c r="B44053">
        <v>1810</v>
      </c>
      <c r="C44053">
        <v>9910759</v>
      </c>
    </row>
    <row r="44054" spans="1:3" x14ac:dyDescent="0.3">
      <c r="A44054" t="s">
        <v>2302</v>
      </c>
      <c r="B44054">
        <v>1811</v>
      </c>
      <c r="C44054">
        <v>9926565</v>
      </c>
    </row>
    <row r="44055" spans="1:3" x14ac:dyDescent="0.3">
      <c r="A44055" t="s">
        <v>2302</v>
      </c>
      <c r="B44055">
        <v>1812</v>
      </c>
      <c r="C44055">
        <v>9943184</v>
      </c>
    </row>
    <row r="44056" spans="1:3" x14ac:dyDescent="0.3">
      <c r="A44056" t="s">
        <v>2302</v>
      </c>
      <c r="B44056">
        <v>1813</v>
      </c>
      <c r="C44056">
        <v>9960618</v>
      </c>
    </row>
    <row r="44057" spans="1:3" x14ac:dyDescent="0.3">
      <c r="A44057" t="s">
        <v>2302</v>
      </c>
      <c r="B44057">
        <v>1814</v>
      </c>
      <c r="C44057">
        <v>9978873</v>
      </c>
    </row>
    <row r="44058" spans="1:3" x14ac:dyDescent="0.3">
      <c r="A44058" t="s">
        <v>2302</v>
      </c>
      <c r="B44058">
        <v>1815</v>
      </c>
      <c r="C44058">
        <v>9997951</v>
      </c>
    </row>
    <row r="44059" spans="1:3" x14ac:dyDescent="0.3">
      <c r="A44059" t="s">
        <v>2302</v>
      </c>
      <c r="B44059">
        <v>1816</v>
      </c>
      <c r="C44059">
        <v>10017856</v>
      </c>
    </row>
    <row r="44060" spans="1:3" x14ac:dyDescent="0.3">
      <c r="A44060" t="s">
        <v>2302</v>
      </c>
      <c r="B44060">
        <v>1817</v>
      </c>
      <c r="C44060">
        <v>10038592</v>
      </c>
    </row>
    <row r="44061" spans="1:3" x14ac:dyDescent="0.3">
      <c r="A44061" t="s">
        <v>2302</v>
      </c>
      <c r="B44061">
        <v>1818</v>
      </c>
      <c r="C44061">
        <v>10060164</v>
      </c>
    </row>
    <row r="44062" spans="1:3" x14ac:dyDescent="0.3">
      <c r="A44062" t="s">
        <v>2302</v>
      </c>
      <c r="B44062">
        <v>1819</v>
      </c>
      <c r="C44062">
        <v>10082574</v>
      </c>
    </row>
    <row r="44063" spans="1:3" x14ac:dyDescent="0.3">
      <c r="A44063" t="s">
        <v>2302</v>
      </c>
      <c r="B44063">
        <v>1820</v>
      </c>
      <c r="C44063">
        <v>10105826</v>
      </c>
    </row>
    <row r="44064" spans="1:3" x14ac:dyDescent="0.3">
      <c r="A44064" t="s">
        <v>2302</v>
      </c>
      <c r="B44064">
        <v>1821</v>
      </c>
      <c r="C44064">
        <v>10121790</v>
      </c>
    </row>
    <row r="44065" spans="1:3" x14ac:dyDescent="0.3">
      <c r="A44065" t="s">
        <v>2302</v>
      </c>
      <c r="B44065">
        <v>1822</v>
      </c>
      <c r="C44065">
        <v>10137787</v>
      </c>
    </row>
    <row r="44066" spans="1:3" x14ac:dyDescent="0.3">
      <c r="A44066" t="s">
        <v>2302</v>
      </c>
      <c r="B44066">
        <v>1823</v>
      </c>
      <c r="C44066">
        <v>10169781</v>
      </c>
    </row>
    <row r="44067" spans="1:3" x14ac:dyDescent="0.3">
      <c r="A44067" t="s">
        <v>2302</v>
      </c>
      <c r="B44067">
        <v>1824</v>
      </c>
      <c r="C44067">
        <v>10201876</v>
      </c>
    </row>
    <row r="44068" spans="1:3" x14ac:dyDescent="0.3">
      <c r="A44068" t="s">
        <v>2302</v>
      </c>
      <c r="B44068">
        <v>1825</v>
      </c>
      <c r="C44068">
        <v>10234073</v>
      </c>
    </row>
    <row r="44069" spans="1:3" x14ac:dyDescent="0.3">
      <c r="A44069" t="s">
        <v>2302</v>
      </c>
      <c r="B44069">
        <v>1826</v>
      </c>
      <c r="C44069">
        <v>10266371</v>
      </c>
    </row>
    <row r="44070" spans="1:3" x14ac:dyDescent="0.3">
      <c r="A44070" t="s">
        <v>2302</v>
      </c>
      <c r="B44070">
        <v>1827</v>
      </c>
      <c r="C44070">
        <v>10298771</v>
      </c>
    </row>
    <row r="44071" spans="1:3" x14ac:dyDescent="0.3">
      <c r="A44071" t="s">
        <v>2302</v>
      </c>
      <c r="B44071">
        <v>1828</v>
      </c>
      <c r="C44071">
        <v>10331273</v>
      </c>
    </row>
    <row r="44072" spans="1:3" x14ac:dyDescent="0.3">
      <c r="A44072" t="s">
        <v>2302</v>
      </c>
      <c r="B44072">
        <v>1829</v>
      </c>
      <c r="C44072">
        <v>10363878</v>
      </c>
    </row>
    <row r="44073" spans="1:3" x14ac:dyDescent="0.3">
      <c r="A44073" t="s">
        <v>2302</v>
      </c>
      <c r="B44073">
        <v>1830</v>
      </c>
      <c r="C44073">
        <v>10396585</v>
      </c>
    </row>
    <row r="44074" spans="1:3" x14ac:dyDescent="0.3">
      <c r="A44074" t="s">
        <v>2302</v>
      </c>
      <c r="B44074">
        <v>1831</v>
      </c>
      <c r="C44074">
        <v>10429396</v>
      </c>
    </row>
    <row r="44075" spans="1:3" x14ac:dyDescent="0.3">
      <c r="A44075" t="s">
        <v>2302</v>
      </c>
      <c r="B44075">
        <v>1832</v>
      </c>
      <c r="C44075">
        <v>10462311</v>
      </c>
    </row>
    <row r="44076" spans="1:3" x14ac:dyDescent="0.3">
      <c r="A44076" t="s">
        <v>2302</v>
      </c>
      <c r="B44076">
        <v>1833</v>
      </c>
      <c r="C44076">
        <v>10495329</v>
      </c>
    </row>
    <row r="44077" spans="1:3" x14ac:dyDescent="0.3">
      <c r="A44077" t="s">
        <v>2302</v>
      </c>
      <c r="B44077">
        <v>1834</v>
      </c>
      <c r="C44077">
        <v>10528452</v>
      </c>
    </row>
    <row r="44078" spans="1:3" x14ac:dyDescent="0.3">
      <c r="A44078" t="s">
        <v>2302</v>
      </c>
      <c r="B44078">
        <v>1835</v>
      </c>
      <c r="C44078">
        <v>10561679</v>
      </c>
    </row>
    <row r="44079" spans="1:3" x14ac:dyDescent="0.3">
      <c r="A44079" t="s">
        <v>2302</v>
      </c>
      <c r="B44079">
        <v>1836</v>
      </c>
      <c r="C44079">
        <v>10595011</v>
      </c>
    </row>
    <row r="44080" spans="1:3" x14ac:dyDescent="0.3">
      <c r="A44080" t="s">
        <v>2302</v>
      </c>
      <c r="B44080">
        <v>1837</v>
      </c>
      <c r="C44080">
        <v>10628448</v>
      </c>
    </row>
    <row r="44081" spans="1:3" x14ac:dyDescent="0.3">
      <c r="A44081" t="s">
        <v>2302</v>
      </c>
      <c r="B44081">
        <v>1838</v>
      </c>
      <c r="C44081">
        <v>10661991</v>
      </c>
    </row>
    <row r="44082" spans="1:3" x14ac:dyDescent="0.3">
      <c r="A44082" t="s">
        <v>2302</v>
      </c>
      <c r="B44082">
        <v>1839</v>
      </c>
      <c r="C44082">
        <v>10695639</v>
      </c>
    </row>
    <row r="44083" spans="1:3" x14ac:dyDescent="0.3">
      <c r="A44083" t="s">
        <v>2302</v>
      </c>
      <c r="B44083">
        <v>1840</v>
      </c>
      <c r="C44083">
        <v>10729394</v>
      </c>
    </row>
    <row r="44084" spans="1:3" x14ac:dyDescent="0.3">
      <c r="A44084" t="s">
        <v>2302</v>
      </c>
      <c r="B44084">
        <v>1841</v>
      </c>
      <c r="C44084">
        <v>10763255</v>
      </c>
    </row>
    <row r="44085" spans="1:3" x14ac:dyDescent="0.3">
      <c r="A44085" t="s">
        <v>2302</v>
      </c>
      <c r="B44085">
        <v>1842</v>
      </c>
      <c r="C44085">
        <v>10797224</v>
      </c>
    </row>
    <row r="44086" spans="1:3" x14ac:dyDescent="0.3">
      <c r="A44086" t="s">
        <v>2302</v>
      </c>
      <c r="B44086">
        <v>1843</v>
      </c>
      <c r="C44086">
        <v>10831299</v>
      </c>
    </row>
    <row r="44087" spans="1:3" x14ac:dyDescent="0.3">
      <c r="A44087" t="s">
        <v>2302</v>
      </c>
      <c r="B44087">
        <v>1844</v>
      </c>
      <c r="C44087">
        <v>10865482</v>
      </c>
    </row>
    <row r="44088" spans="1:3" x14ac:dyDescent="0.3">
      <c r="A44088" t="s">
        <v>2302</v>
      </c>
      <c r="B44088">
        <v>1845</v>
      </c>
      <c r="C44088">
        <v>10899773</v>
      </c>
    </row>
    <row r="44089" spans="1:3" x14ac:dyDescent="0.3">
      <c r="A44089" t="s">
        <v>2302</v>
      </c>
      <c r="B44089">
        <v>1846</v>
      </c>
      <c r="C44089">
        <v>10934172</v>
      </c>
    </row>
    <row r="44090" spans="1:3" x14ac:dyDescent="0.3">
      <c r="A44090" t="s">
        <v>2302</v>
      </c>
      <c r="B44090">
        <v>1847</v>
      </c>
      <c r="C44090">
        <v>10968679</v>
      </c>
    </row>
    <row r="44091" spans="1:3" x14ac:dyDescent="0.3">
      <c r="A44091" t="s">
        <v>2302</v>
      </c>
      <c r="B44091">
        <v>1848</v>
      </c>
      <c r="C44091">
        <v>11003295</v>
      </c>
    </row>
    <row r="44092" spans="1:3" x14ac:dyDescent="0.3">
      <c r="A44092" t="s">
        <v>2302</v>
      </c>
      <c r="B44092">
        <v>1849</v>
      </c>
      <c r="C44092">
        <v>11038021</v>
      </c>
    </row>
    <row r="44093" spans="1:3" x14ac:dyDescent="0.3">
      <c r="A44093" t="s">
        <v>2302</v>
      </c>
      <c r="B44093">
        <v>1850</v>
      </c>
      <c r="C44093">
        <v>11072856</v>
      </c>
    </row>
    <row r="44094" spans="1:3" x14ac:dyDescent="0.3">
      <c r="A44094" t="s">
        <v>2302</v>
      </c>
      <c r="B44094">
        <v>1851</v>
      </c>
      <c r="C44094">
        <v>11108760</v>
      </c>
    </row>
    <row r="44095" spans="1:3" x14ac:dyDescent="0.3">
      <c r="A44095" t="s">
        <v>2302</v>
      </c>
      <c r="B44095">
        <v>1852</v>
      </c>
      <c r="C44095">
        <v>11144780</v>
      </c>
    </row>
    <row r="44096" spans="1:3" x14ac:dyDescent="0.3">
      <c r="A44096" t="s">
        <v>2302</v>
      </c>
      <c r="B44096">
        <v>1853</v>
      </c>
      <c r="C44096">
        <v>11180916</v>
      </c>
    </row>
    <row r="44097" spans="1:3" x14ac:dyDescent="0.3">
      <c r="A44097" t="s">
        <v>2302</v>
      </c>
      <c r="B44097">
        <v>1854</v>
      </c>
      <c r="C44097">
        <v>11217169</v>
      </c>
    </row>
    <row r="44098" spans="1:3" x14ac:dyDescent="0.3">
      <c r="A44098" t="s">
        <v>2302</v>
      </c>
      <c r="B44098">
        <v>1855</v>
      </c>
      <c r="C44098">
        <v>11253540</v>
      </c>
    </row>
    <row r="44099" spans="1:3" x14ac:dyDescent="0.3">
      <c r="A44099" t="s">
        <v>2302</v>
      </c>
      <c r="B44099">
        <v>1856</v>
      </c>
      <c r="C44099">
        <v>11290029</v>
      </c>
    </row>
    <row r="44100" spans="1:3" x14ac:dyDescent="0.3">
      <c r="A44100" t="s">
        <v>2302</v>
      </c>
      <c r="B44100">
        <v>1857</v>
      </c>
      <c r="C44100">
        <v>11326636</v>
      </c>
    </row>
    <row r="44101" spans="1:3" x14ac:dyDescent="0.3">
      <c r="A44101" t="s">
        <v>2302</v>
      </c>
      <c r="B44101">
        <v>1858</v>
      </c>
      <c r="C44101">
        <v>11363362</v>
      </c>
    </row>
    <row r="44102" spans="1:3" x14ac:dyDescent="0.3">
      <c r="A44102" t="s">
        <v>2302</v>
      </c>
      <c r="B44102">
        <v>1859</v>
      </c>
      <c r="C44102">
        <v>11400207</v>
      </c>
    </row>
    <row r="44103" spans="1:3" x14ac:dyDescent="0.3">
      <c r="A44103" t="s">
        <v>2302</v>
      </c>
      <c r="B44103">
        <v>1860</v>
      </c>
      <c r="C44103">
        <v>11437171</v>
      </c>
    </row>
    <row r="44104" spans="1:3" x14ac:dyDescent="0.3">
      <c r="A44104" t="s">
        <v>2302</v>
      </c>
      <c r="B44104">
        <v>1861</v>
      </c>
      <c r="C44104">
        <v>11474254</v>
      </c>
    </row>
    <row r="44105" spans="1:3" x14ac:dyDescent="0.3">
      <c r="A44105" t="s">
        <v>2302</v>
      </c>
      <c r="B44105">
        <v>1862</v>
      </c>
      <c r="C44105">
        <v>11511458</v>
      </c>
    </row>
    <row r="44106" spans="1:3" x14ac:dyDescent="0.3">
      <c r="A44106" t="s">
        <v>2302</v>
      </c>
      <c r="B44106">
        <v>1863</v>
      </c>
      <c r="C44106">
        <v>11548783</v>
      </c>
    </row>
    <row r="44107" spans="1:3" x14ac:dyDescent="0.3">
      <c r="A44107" t="s">
        <v>2302</v>
      </c>
      <c r="B44107">
        <v>1864</v>
      </c>
      <c r="C44107">
        <v>11586228</v>
      </c>
    </row>
    <row r="44108" spans="1:3" x14ac:dyDescent="0.3">
      <c r="A44108" t="s">
        <v>2302</v>
      </c>
      <c r="B44108">
        <v>1865</v>
      </c>
      <c r="C44108">
        <v>11623795</v>
      </c>
    </row>
    <row r="44109" spans="1:3" x14ac:dyDescent="0.3">
      <c r="A44109" t="s">
        <v>2302</v>
      </c>
      <c r="B44109">
        <v>1866</v>
      </c>
      <c r="C44109">
        <v>11661483</v>
      </c>
    </row>
    <row r="44110" spans="1:3" x14ac:dyDescent="0.3">
      <c r="A44110" t="s">
        <v>2302</v>
      </c>
      <c r="B44110">
        <v>1867</v>
      </c>
      <c r="C44110">
        <v>11699294</v>
      </c>
    </row>
    <row r="44111" spans="1:3" x14ac:dyDescent="0.3">
      <c r="A44111" t="s">
        <v>2302</v>
      </c>
      <c r="B44111">
        <v>1868</v>
      </c>
      <c r="C44111">
        <v>11737227</v>
      </c>
    </row>
    <row r="44112" spans="1:3" x14ac:dyDescent="0.3">
      <c r="A44112" t="s">
        <v>2302</v>
      </c>
      <c r="B44112">
        <v>1869</v>
      </c>
      <c r="C44112">
        <v>11782077</v>
      </c>
    </row>
    <row r="44113" spans="1:3" x14ac:dyDescent="0.3">
      <c r="A44113" t="s">
        <v>2302</v>
      </c>
      <c r="B44113">
        <v>1870</v>
      </c>
      <c r="C44113">
        <v>11833908</v>
      </c>
    </row>
    <row r="44114" spans="1:3" x14ac:dyDescent="0.3">
      <c r="A44114" t="s">
        <v>2302</v>
      </c>
      <c r="B44114">
        <v>1871</v>
      </c>
      <c r="C44114">
        <v>11892786</v>
      </c>
    </row>
    <row r="44115" spans="1:3" x14ac:dyDescent="0.3">
      <c r="A44115" t="s">
        <v>2302</v>
      </c>
      <c r="B44115">
        <v>1872</v>
      </c>
      <c r="C44115">
        <v>11958776</v>
      </c>
    </row>
    <row r="44116" spans="1:3" x14ac:dyDescent="0.3">
      <c r="A44116" t="s">
        <v>2302</v>
      </c>
      <c r="B44116">
        <v>1873</v>
      </c>
      <c r="C44116">
        <v>12031944</v>
      </c>
    </row>
    <row r="44117" spans="1:3" x14ac:dyDescent="0.3">
      <c r="A44117" t="s">
        <v>2302</v>
      </c>
      <c r="B44117">
        <v>1874</v>
      </c>
      <c r="C44117">
        <v>12105559</v>
      </c>
    </row>
    <row r="44118" spans="1:3" x14ac:dyDescent="0.3">
      <c r="A44118" t="s">
        <v>2302</v>
      </c>
      <c r="B44118">
        <v>1875</v>
      </c>
      <c r="C44118">
        <v>12179625</v>
      </c>
    </row>
    <row r="44119" spans="1:3" x14ac:dyDescent="0.3">
      <c r="A44119" t="s">
        <v>2302</v>
      </c>
      <c r="B44119">
        <v>1876</v>
      </c>
      <c r="C44119">
        <v>12254144</v>
      </c>
    </row>
    <row r="44120" spans="1:3" x14ac:dyDescent="0.3">
      <c r="A44120" t="s">
        <v>2302</v>
      </c>
      <c r="B44120">
        <v>1877</v>
      </c>
      <c r="C44120">
        <v>12329118</v>
      </c>
    </row>
    <row r="44121" spans="1:3" x14ac:dyDescent="0.3">
      <c r="A44121" t="s">
        <v>2302</v>
      </c>
      <c r="B44121">
        <v>1878</v>
      </c>
      <c r="C44121">
        <v>12404551</v>
      </c>
    </row>
    <row r="44122" spans="1:3" x14ac:dyDescent="0.3">
      <c r="A44122" t="s">
        <v>2302</v>
      </c>
      <c r="B44122">
        <v>1879</v>
      </c>
      <c r="C44122">
        <v>12480446</v>
      </c>
    </row>
    <row r="44123" spans="1:3" x14ac:dyDescent="0.3">
      <c r="A44123" t="s">
        <v>2302</v>
      </c>
      <c r="B44123">
        <v>1880</v>
      </c>
      <c r="C44123">
        <v>12556805</v>
      </c>
    </row>
    <row r="44124" spans="1:3" x14ac:dyDescent="0.3">
      <c r="A44124" t="s">
        <v>2302</v>
      </c>
      <c r="B44124">
        <v>1881</v>
      </c>
      <c r="C44124">
        <v>12633631</v>
      </c>
    </row>
    <row r="44125" spans="1:3" x14ac:dyDescent="0.3">
      <c r="A44125" t="s">
        <v>2302</v>
      </c>
      <c r="B44125">
        <v>1882</v>
      </c>
      <c r="C44125">
        <v>12710927</v>
      </c>
    </row>
    <row r="44126" spans="1:3" x14ac:dyDescent="0.3">
      <c r="A44126" t="s">
        <v>2302</v>
      </c>
      <c r="B44126">
        <v>1883</v>
      </c>
      <c r="C44126">
        <v>12788696</v>
      </c>
    </row>
    <row r="44127" spans="1:3" x14ac:dyDescent="0.3">
      <c r="A44127" t="s">
        <v>2302</v>
      </c>
      <c r="B44127">
        <v>1884</v>
      </c>
      <c r="C44127">
        <v>12866940</v>
      </c>
    </row>
    <row r="44128" spans="1:3" x14ac:dyDescent="0.3">
      <c r="A44128" t="s">
        <v>2302</v>
      </c>
      <c r="B44128">
        <v>1885</v>
      </c>
      <c r="C44128">
        <v>12945663</v>
      </c>
    </row>
    <row r="44129" spans="1:3" x14ac:dyDescent="0.3">
      <c r="A44129" t="s">
        <v>2302</v>
      </c>
      <c r="B44129">
        <v>1886</v>
      </c>
      <c r="C44129">
        <v>13024868</v>
      </c>
    </row>
    <row r="44130" spans="1:3" x14ac:dyDescent="0.3">
      <c r="A44130" t="s">
        <v>2302</v>
      </c>
      <c r="B44130">
        <v>1887</v>
      </c>
      <c r="C44130">
        <v>13104557</v>
      </c>
    </row>
    <row r="44131" spans="1:3" x14ac:dyDescent="0.3">
      <c r="A44131" t="s">
        <v>2302</v>
      </c>
      <c r="B44131">
        <v>1888</v>
      </c>
      <c r="C44131">
        <v>13184734</v>
      </c>
    </row>
    <row r="44132" spans="1:3" x14ac:dyDescent="0.3">
      <c r="A44132" t="s">
        <v>2302</v>
      </c>
      <c r="B44132">
        <v>1889</v>
      </c>
      <c r="C44132">
        <v>13265401</v>
      </c>
    </row>
    <row r="44133" spans="1:3" x14ac:dyDescent="0.3">
      <c r="A44133" t="s">
        <v>2302</v>
      </c>
      <c r="B44133">
        <v>1890</v>
      </c>
      <c r="C44133">
        <v>13346561</v>
      </c>
    </row>
    <row r="44134" spans="1:3" x14ac:dyDescent="0.3">
      <c r="A44134" t="s">
        <v>2302</v>
      </c>
      <c r="B44134">
        <v>1891</v>
      </c>
      <c r="C44134">
        <v>13428218</v>
      </c>
    </row>
    <row r="44135" spans="1:3" x14ac:dyDescent="0.3">
      <c r="A44135" t="s">
        <v>2302</v>
      </c>
      <c r="B44135">
        <v>1892</v>
      </c>
      <c r="C44135">
        <v>13510374</v>
      </c>
    </row>
    <row r="44136" spans="1:3" x14ac:dyDescent="0.3">
      <c r="A44136" t="s">
        <v>2302</v>
      </c>
      <c r="B44136">
        <v>1893</v>
      </c>
      <c r="C44136">
        <v>13593033</v>
      </c>
    </row>
    <row r="44137" spans="1:3" x14ac:dyDescent="0.3">
      <c r="A44137" t="s">
        <v>2302</v>
      </c>
      <c r="B44137">
        <v>1894</v>
      </c>
      <c r="C44137">
        <v>13676198</v>
      </c>
    </row>
    <row r="44138" spans="1:3" x14ac:dyDescent="0.3">
      <c r="A44138" t="s">
        <v>2302</v>
      </c>
      <c r="B44138">
        <v>1895</v>
      </c>
      <c r="C44138">
        <v>13759871</v>
      </c>
    </row>
    <row r="44139" spans="1:3" x14ac:dyDescent="0.3">
      <c r="A44139" t="s">
        <v>2302</v>
      </c>
      <c r="B44139">
        <v>1896</v>
      </c>
      <c r="C44139">
        <v>13844057</v>
      </c>
    </row>
    <row r="44140" spans="1:3" x14ac:dyDescent="0.3">
      <c r="A44140" t="s">
        <v>2302</v>
      </c>
      <c r="B44140">
        <v>1897</v>
      </c>
      <c r="C44140">
        <v>13928757</v>
      </c>
    </row>
    <row r="44141" spans="1:3" x14ac:dyDescent="0.3">
      <c r="A44141" t="s">
        <v>2302</v>
      </c>
      <c r="B44141">
        <v>1898</v>
      </c>
      <c r="C44141">
        <v>14013975</v>
      </c>
    </row>
    <row r="44142" spans="1:3" x14ac:dyDescent="0.3">
      <c r="A44142" t="s">
        <v>2302</v>
      </c>
      <c r="B44142">
        <v>1899</v>
      </c>
      <c r="C44142">
        <v>14099714</v>
      </c>
    </row>
    <row r="44143" spans="1:3" x14ac:dyDescent="0.3">
      <c r="A44143" t="s">
        <v>2302</v>
      </c>
      <c r="B44143">
        <v>1900</v>
      </c>
      <c r="C44143">
        <v>14185978</v>
      </c>
    </row>
    <row r="44144" spans="1:3" x14ac:dyDescent="0.3">
      <c r="A44144" t="s">
        <v>2302</v>
      </c>
      <c r="B44144">
        <v>1901</v>
      </c>
      <c r="C44144">
        <v>14272770</v>
      </c>
    </row>
    <row r="44145" spans="1:3" x14ac:dyDescent="0.3">
      <c r="A44145" t="s">
        <v>2302</v>
      </c>
      <c r="B44145">
        <v>1902</v>
      </c>
      <c r="C44145">
        <v>14360092</v>
      </c>
    </row>
    <row r="44146" spans="1:3" x14ac:dyDescent="0.3">
      <c r="A44146" t="s">
        <v>2302</v>
      </c>
      <c r="B44146">
        <v>1903</v>
      </c>
      <c r="C44146">
        <v>14447949</v>
      </c>
    </row>
    <row r="44147" spans="1:3" x14ac:dyDescent="0.3">
      <c r="A44147" t="s">
        <v>2302</v>
      </c>
      <c r="B44147">
        <v>1904</v>
      </c>
      <c r="C44147">
        <v>14536343</v>
      </c>
    </row>
    <row r="44148" spans="1:3" x14ac:dyDescent="0.3">
      <c r="A44148" t="s">
        <v>2302</v>
      </c>
      <c r="B44148">
        <v>1905</v>
      </c>
      <c r="C44148">
        <v>14625278</v>
      </c>
    </row>
    <row r="44149" spans="1:3" x14ac:dyDescent="0.3">
      <c r="A44149" t="s">
        <v>2302</v>
      </c>
      <c r="B44149">
        <v>1906</v>
      </c>
      <c r="C44149">
        <v>14714757</v>
      </c>
    </row>
    <row r="44150" spans="1:3" x14ac:dyDescent="0.3">
      <c r="A44150" t="s">
        <v>2302</v>
      </c>
      <c r="B44150">
        <v>1907</v>
      </c>
      <c r="C44150">
        <v>14804783</v>
      </c>
    </row>
    <row r="44151" spans="1:3" x14ac:dyDescent="0.3">
      <c r="A44151" t="s">
        <v>2302</v>
      </c>
      <c r="B44151">
        <v>1908</v>
      </c>
      <c r="C44151">
        <v>14895359</v>
      </c>
    </row>
    <row r="44152" spans="1:3" x14ac:dyDescent="0.3">
      <c r="A44152" t="s">
        <v>2302</v>
      </c>
      <c r="B44152">
        <v>1909</v>
      </c>
      <c r="C44152">
        <v>14944930</v>
      </c>
    </row>
    <row r="44153" spans="1:3" x14ac:dyDescent="0.3">
      <c r="A44153" t="s">
        <v>2302</v>
      </c>
      <c r="B44153">
        <v>1910</v>
      </c>
      <c r="C44153">
        <v>14953559</v>
      </c>
    </row>
    <row r="44154" spans="1:3" x14ac:dyDescent="0.3">
      <c r="A44154" t="s">
        <v>2302</v>
      </c>
      <c r="B44154">
        <v>1911</v>
      </c>
      <c r="C44154">
        <v>14921307</v>
      </c>
    </row>
    <row r="44155" spans="1:3" x14ac:dyDescent="0.3">
      <c r="A44155" t="s">
        <v>2302</v>
      </c>
      <c r="B44155">
        <v>1912</v>
      </c>
      <c r="C44155">
        <v>14848236</v>
      </c>
    </row>
    <row r="44156" spans="1:3" x14ac:dyDescent="0.3">
      <c r="A44156" t="s">
        <v>2302</v>
      </c>
      <c r="B44156">
        <v>1913</v>
      </c>
      <c r="C44156">
        <v>14734404</v>
      </c>
    </row>
    <row r="44157" spans="1:3" x14ac:dyDescent="0.3">
      <c r="A44157" t="s">
        <v>2302</v>
      </c>
      <c r="B44157">
        <v>1914</v>
      </c>
      <c r="C44157">
        <v>14621444</v>
      </c>
    </row>
    <row r="44158" spans="1:3" x14ac:dyDescent="0.3">
      <c r="A44158" t="s">
        <v>2302</v>
      </c>
      <c r="B44158">
        <v>1915</v>
      </c>
      <c r="C44158">
        <v>14509350</v>
      </c>
    </row>
    <row r="44159" spans="1:3" x14ac:dyDescent="0.3">
      <c r="A44159" t="s">
        <v>2302</v>
      </c>
      <c r="B44159">
        <v>1916</v>
      </c>
      <c r="C44159">
        <v>14398115</v>
      </c>
    </row>
    <row r="44160" spans="1:3" x14ac:dyDescent="0.3">
      <c r="A44160" t="s">
        <v>2302</v>
      </c>
      <c r="B44160">
        <v>1917</v>
      </c>
      <c r="C44160">
        <v>14287732</v>
      </c>
    </row>
    <row r="44161" spans="1:3" x14ac:dyDescent="0.3">
      <c r="A44161" t="s">
        <v>2302</v>
      </c>
      <c r="B44161">
        <v>1918</v>
      </c>
      <c r="C44161">
        <v>14176980</v>
      </c>
    </row>
    <row r="44162" spans="1:3" x14ac:dyDescent="0.3">
      <c r="A44162" t="s">
        <v>2302</v>
      </c>
      <c r="B44162">
        <v>1919</v>
      </c>
      <c r="C44162">
        <v>14109179</v>
      </c>
    </row>
    <row r="44163" spans="1:3" x14ac:dyDescent="0.3">
      <c r="A44163" t="s">
        <v>2302</v>
      </c>
      <c r="B44163">
        <v>1920</v>
      </c>
      <c r="C44163">
        <v>14084303</v>
      </c>
    </row>
    <row r="44164" spans="1:3" x14ac:dyDescent="0.3">
      <c r="A44164" t="s">
        <v>2302</v>
      </c>
      <c r="B44164">
        <v>1921</v>
      </c>
      <c r="C44164">
        <v>14102330</v>
      </c>
    </row>
    <row r="44165" spans="1:3" x14ac:dyDescent="0.3">
      <c r="A44165" t="s">
        <v>2302</v>
      </c>
      <c r="B44165">
        <v>1922</v>
      </c>
      <c r="C44165">
        <v>14163242</v>
      </c>
    </row>
    <row r="44166" spans="1:3" x14ac:dyDescent="0.3">
      <c r="A44166" t="s">
        <v>2302</v>
      </c>
      <c r="B44166">
        <v>1923</v>
      </c>
      <c r="C44166">
        <v>14267020</v>
      </c>
    </row>
    <row r="44167" spans="1:3" x14ac:dyDescent="0.3">
      <c r="A44167" t="s">
        <v>2302</v>
      </c>
      <c r="B44167">
        <v>1924</v>
      </c>
      <c r="C44167">
        <v>14371559</v>
      </c>
    </row>
    <row r="44168" spans="1:3" x14ac:dyDescent="0.3">
      <c r="A44168" t="s">
        <v>2302</v>
      </c>
      <c r="B44168">
        <v>1925</v>
      </c>
      <c r="C44168">
        <v>14476863</v>
      </c>
    </row>
    <row r="44169" spans="1:3" x14ac:dyDescent="0.3">
      <c r="A44169" t="s">
        <v>2302</v>
      </c>
      <c r="B44169">
        <v>1926</v>
      </c>
      <c r="C44169">
        <v>14582940</v>
      </c>
    </row>
    <row r="44170" spans="1:3" x14ac:dyDescent="0.3">
      <c r="A44170" t="s">
        <v>2302</v>
      </c>
      <c r="B44170">
        <v>1927</v>
      </c>
      <c r="C44170">
        <v>14689793</v>
      </c>
    </row>
    <row r="44171" spans="1:3" x14ac:dyDescent="0.3">
      <c r="A44171" t="s">
        <v>2302</v>
      </c>
      <c r="B44171">
        <v>1928</v>
      </c>
      <c r="C44171">
        <v>14797430</v>
      </c>
    </row>
    <row r="44172" spans="1:3" x14ac:dyDescent="0.3">
      <c r="A44172" t="s">
        <v>2302</v>
      </c>
      <c r="B44172">
        <v>1929</v>
      </c>
      <c r="C44172">
        <v>14937518</v>
      </c>
    </row>
    <row r="44173" spans="1:3" x14ac:dyDescent="0.3">
      <c r="A44173" t="s">
        <v>2302</v>
      </c>
      <c r="B44173">
        <v>1930</v>
      </c>
      <c r="C44173">
        <v>15110862</v>
      </c>
    </row>
    <row r="44174" spans="1:3" x14ac:dyDescent="0.3">
      <c r="A44174" t="s">
        <v>2302</v>
      </c>
      <c r="B44174">
        <v>1931</v>
      </c>
      <c r="C44174">
        <v>15318282</v>
      </c>
    </row>
    <row r="44175" spans="1:3" x14ac:dyDescent="0.3">
      <c r="A44175" t="s">
        <v>2302</v>
      </c>
      <c r="B44175">
        <v>1932</v>
      </c>
      <c r="C44175">
        <v>15560613</v>
      </c>
    </row>
    <row r="44176" spans="1:3" x14ac:dyDescent="0.3">
      <c r="A44176" t="s">
        <v>2302</v>
      </c>
      <c r="B44176">
        <v>1933</v>
      </c>
      <c r="C44176">
        <v>15838708</v>
      </c>
    </row>
    <row r="44177" spans="1:3" x14ac:dyDescent="0.3">
      <c r="A44177" t="s">
        <v>2302</v>
      </c>
      <c r="B44177">
        <v>1934</v>
      </c>
      <c r="C44177">
        <v>16121772</v>
      </c>
    </row>
    <row r="44178" spans="1:3" x14ac:dyDescent="0.3">
      <c r="A44178" t="s">
        <v>2302</v>
      </c>
      <c r="B44178">
        <v>1935</v>
      </c>
      <c r="C44178">
        <v>16409896</v>
      </c>
    </row>
    <row r="44179" spans="1:3" x14ac:dyDescent="0.3">
      <c r="A44179" t="s">
        <v>2302</v>
      </c>
      <c r="B44179">
        <v>1936</v>
      </c>
      <c r="C44179">
        <v>16703169</v>
      </c>
    </row>
    <row r="44180" spans="1:3" x14ac:dyDescent="0.3">
      <c r="A44180" t="s">
        <v>2302</v>
      </c>
      <c r="B44180">
        <v>1937</v>
      </c>
      <c r="C44180">
        <v>17001683</v>
      </c>
    </row>
    <row r="44181" spans="1:3" x14ac:dyDescent="0.3">
      <c r="A44181" t="s">
        <v>2302</v>
      </c>
      <c r="B44181">
        <v>1938</v>
      </c>
      <c r="C44181">
        <v>17305532</v>
      </c>
    </row>
    <row r="44182" spans="1:3" x14ac:dyDescent="0.3">
      <c r="A44182" t="s">
        <v>2302</v>
      </c>
      <c r="B44182">
        <v>1939</v>
      </c>
      <c r="C44182">
        <v>17612179</v>
      </c>
    </row>
    <row r="44183" spans="1:3" x14ac:dyDescent="0.3">
      <c r="A44183" t="s">
        <v>2302</v>
      </c>
      <c r="B44183">
        <v>1940</v>
      </c>
      <c r="C44183">
        <v>17921628</v>
      </c>
    </row>
    <row r="44184" spans="1:3" x14ac:dyDescent="0.3">
      <c r="A44184" t="s">
        <v>2302</v>
      </c>
      <c r="B44184">
        <v>1941</v>
      </c>
      <c r="C44184">
        <v>18233883</v>
      </c>
    </row>
    <row r="44185" spans="1:3" x14ac:dyDescent="0.3">
      <c r="A44185" t="s">
        <v>2302</v>
      </c>
      <c r="B44185">
        <v>1942</v>
      </c>
      <c r="C44185">
        <v>18548948</v>
      </c>
    </row>
    <row r="44186" spans="1:3" x14ac:dyDescent="0.3">
      <c r="A44186" t="s">
        <v>2302</v>
      </c>
      <c r="B44186">
        <v>1943</v>
      </c>
      <c r="C44186">
        <v>18866826</v>
      </c>
    </row>
    <row r="44187" spans="1:3" x14ac:dyDescent="0.3">
      <c r="A44187" t="s">
        <v>2302</v>
      </c>
      <c r="B44187">
        <v>1944</v>
      </c>
      <c r="C44187">
        <v>19190151</v>
      </c>
    </row>
    <row r="44188" spans="1:3" x14ac:dyDescent="0.3">
      <c r="A44188" t="s">
        <v>2302</v>
      </c>
      <c r="B44188">
        <v>1945</v>
      </c>
      <c r="C44188">
        <v>19519018</v>
      </c>
    </row>
    <row r="44189" spans="1:3" x14ac:dyDescent="0.3">
      <c r="A44189" t="s">
        <v>2302</v>
      </c>
      <c r="B44189">
        <v>1946</v>
      </c>
      <c r="C44189">
        <v>19853520</v>
      </c>
    </row>
    <row r="44190" spans="1:3" x14ac:dyDescent="0.3">
      <c r="A44190" t="s">
        <v>2302</v>
      </c>
      <c r="B44190">
        <v>1947</v>
      </c>
      <c r="C44190">
        <v>20193755</v>
      </c>
    </row>
    <row r="44191" spans="1:3" x14ac:dyDescent="0.3">
      <c r="A44191" t="s">
        <v>2302</v>
      </c>
      <c r="B44191">
        <v>1948</v>
      </c>
      <c r="C44191">
        <v>20539820</v>
      </c>
    </row>
    <row r="44192" spans="1:3" x14ac:dyDescent="0.3">
      <c r="A44192" t="s">
        <v>2302</v>
      </c>
      <c r="B44192">
        <v>1949</v>
      </c>
      <c r="C44192">
        <v>20943860</v>
      </c>
    </row>
    <row r="44193" spans="1:3" x14ac:dyDescent="0.3">
      <c r="A44193" t="s">
        <v>2302</v>
      </c>
      <c r="B44193">
        <v>1950</v>
      </c>
      <c r="C44193">
        <v>21408398</v>
      </c>
    </row>
    <row r="44194" spans="1:3" x14ac:dyDescent="0.3">
      <c r="A44194" t="s">
        <v>2302</v>
      </c>
      <c r="B44194">
        <v>1951</v>
      </c>
      <c r="C44194">
        <v>21951203</v>
      </c>
    </row>
    <row r="44195" spans="1:3" x14ac:dyDescent="0.3">
      <c r="A44195" t="s">
        <v>2302</v>
      </c>
      <c r="B44195">
        <v>1952</v>
      </c>
      <c r="C44195">
        <v>22508952</v>
      </c>
    </row>
    <row r="44196" spans="1:3" x14ac:dyDescent="0.3">
      <c r="A44196" t="s">
        <v>2302</v>
      </c>
      <c r="B44196">
        <v>1953</v>
      </c>
      <c r="C44196">
        <v>23081587</v>
      </c>
    </row>
    <row r="44197" spans="1:3" x14ac:dyDescent="0.3">
      <c r="A44197" t="s">
        <v>2302</v>
      </c>
      <c r="B44197">
        <v>1954</v>
      </c>
      <c r="C44197">
        <v>23668910</v>
      </c>
    </row>
    <row r="44198" spans="1:3" x14ac:dyDescent="0.3">
      <c r="A44198" t="s">
        <v>2302</v>
      </c>
      <c r="B44198">
        <v>1955</v>
      </c>
      <c r="C44198">
        <v>24270599</v>
      </c>
    </row>
    <row r="44199" spans="1:3" x14ac:dyDescent="0.3">
      <c r="A44199" t="s">
        <v>2302</v>
      </c>
      <c r="B44199">
        <v>1956</v>
      </c>
      <c r="C44199">
        <v>24886127</v>
      </c>
    </row>
    <row r="44200" spans="1:3" x14ac:dyDescent="0.3">
      <c r="A44200" t="s">
        <v>2302</v>
      </c>
      <c r="B44200">
        <v>1957</v>
      </c>
      <c r="C44200">
        <v>25514825</v>
      </c>
    </row>
    <row r="44201" spans="1:3" x14ac:dyDescent="0.3">
      <c r="A44201" t="s">
        <v>2302</v>
      </c>
      <c r="B44201">
        <v>1958</v>
      </c>
      <c r="C44201">
        <v>26155927</v>
      </c>
    </row>
    <row r="44202" spans="1:3" x14ac:dyDescent="0.3">
      <c r="A44202" t="s">
        <v>2302</v>
      </c>
      <c r="B44202">
        <v>1959</v>
      </c>
      <c r="C44202">
        <v>26808633</v>
      </c>
    </row>
    <row r="44203" spans="1:3" x14ac:dyDescent="0.3">
      <c r="A44203" t="s">
        <v>2302</v>
      </c>
      <c r="B44203">
        <v>1960</v>
      </c>
      <c r="C44203">
        <v>27472339</v>
      </c>
    </row>
    <row r="44204" spans="1:3" x14ac:dyDescent="0.3">
      <c r="A44204" t="s">
        <v>2302</v>
      </c>
      <c r="B44204">
        <v>1961</v>
      </c>
      <c r="C44204">
        <v>28146909</v>
      </c>
    </row>
    <row r="44205" spans="1:3" x14ac:dyDescent="0.3">
      <c r="A44205" t="s">
        <v>2302</v>
      </c>
      <c r="B44205">
        <v>1962</v>
      </c>
      <c r="C44205">
        <v>28832831</v>
      </c>
    </row>
    <row r="44206" spans="1:3" x14ac:dyDescent="0.3">
      <c r="A44206" t="s">
        <v>2302</v>
      </c>
      <c r="B44206">
        <v>1963</v>
      </c>
      <c r="C44206">
        <v>29531362</v>
      </c>
    </row>
    <row r="44207" spans="1:3" x14ac:dyDescent="0.3">
      <c r="A44207" t="s">
        <v>2302</v>
      </c>
      <c r="B44207">
        <v>1964</v>
      </c>
      <c r="C44207">
        <v>30244258</v>
      </c>
    </row>
    <row r="44208" spans="1:3" x14ac:dyDescent="0.3">
      <c r="A44208" t="s">
        <v>2302</v>
      </c>
      <c r="B44208">
        <v>1965</v>
      </c>
      <c r="C44208">
        <v>30972996</v>
      </c>
    </row>
    <row r="44209" spans="1:3" x14ac:dyDescent="0.3">
      <c r="A44209" t="s">
        <v>2302</v>
      </c>
      <c r="B44209">
        <v>1966</v>
      </c>
      <c r="C44209">
        <v>31717504</v>
      </c>
    </row>
    <row r="44210" spans="1:3" x14ac:dyDescent="0.3">
      <c r="A44210" t="s">
        <v>2302</v>
      </c>
      <c r="B44210">
        <v>1967</v>
      </c>
      <c r="C44210">
        <v>32477994</v>
      </c>
    </row>
    <row r="44211" spans="1:3" x14ac:dyDescent="0.3">
      <c r="A44211" t="s">
        <v>2302</v>
      </c>
      <c r="B44211">
        <v>1968</v>
      </c>
      <c r="C44211">
        <v>33256464</v>
      </c>
    </row>
    <row r="44212" spans="1:3" x14ac:dyDescent="0.3">
      <c r="A44212" t="s">
        <v>2302</v>
      </c>
      <c r="B44212">
        <v>1969</v>
      </c>
      <c r="C44212">
        <v>34055391</v>
      </c>
    </row>
    <row r="44213" spans="1:3" x14ac:dyDescent="0.3">
      <c r="A44213" t="s">
        <v>2302</v>
      </c>
      <c r="B44213">
        <v>1970</v>
      </c>
      <c r="C44213">
        <v>34876296</v>
      </c>
    </row>
    <row r="44214" spans="1:3" x14ac:dyDescent="0.3">
      <c r="A44214" t="s">
        <v>2302</v>
      </c>
      <c r="B44214">
        <v>1971</v>
      </c>
      <c r="C44214">
        <v>35720603</v>
      </c>
    </row>
    <row r="44215" spans="1:3" x14ac:dyDescent="0.3">
      <c r="A44215" t="s">
        <v>2302</v>
      </c>
      <c r="B44215">
        <v>1972</v>
      </c>
      <c r="C44215">
        <v>36587267</v>
      </c>
    </row>
    <row r="44216" spans="1:3" x14ac:dyDescent="0.3">
      <c r="A44216" t="s">
        <v>2302</v>
      </c>
      <c r="B44216">
        <v>1973</v>
      </c>
      <c r="C44216">
        <v>37472329</v>
      </c>
    </row>
    <row r="44217" spans="1:3" x14ac:dyDescent="0.3">
      <c r="A44217" t="s">
        <v>2302</v>
      </c>
      <c r="B44217">
        <v>1974</v>
      </c>
      <c r="C44217">
        <v>38370278</v>
      </c>
    </row>
    <row r="44218" spans="1:3" x14ac:dyDescent="0.3">
      <c r="A44218" t="s">
        <v>2302</v>
      </c>
      <c r="B44218">
        <v>1975</v>
      </c>
      <c r="C44218">
        <v>39277249</v>
      </c>
    </row>
    <row r="44219" spans="1:3" x14ac:dyDescent="0.3">
      <c r="A44219" t="s">
        <v>2302</v>
      </c>
      <c r="B44219">
        <v>1976</v>
      </c>
      <c r="C44219">
        <v>40189561</v>
      </c>
    </row>
    <row r="44220" spans="1:3" x14ac:dyDescent="0.3">
      <c r="A44220" t="s">
        <v>2302</v>
      </c>
      <c r="B44220">
        <v>1977</v>
      </c>
      <c r="C44220">
        <v>41108290</v>
      </c>
    </row>
    <row r="44221" spans="1:3" x14ac:dyDescent="0.3">
      <c r="A44221" t="s">
        <v>2302</v>
      </c>
      <c r="B44221">
        <v>1978</v>
      </c>
      <c r="C44221">
        <v>42039983</v>
      </c>
    </row>
    <row r="44222" spans="1:3" x14ac:dyDescent="0.3">
      <c r="A44222" t="s">
        <v>2302</v>
      </c>
      <c r="B44222">
        <v>1979</v>
      </c>
      <c r="C44222">
        <v>42994043</v>
      </c>
    </row>
    <row r="44223" spans="1:3" x14ac:dyDescent="0.3">
      <c r="A44223" t="s">
        <v>2302</v>
      </c>
      <c r="B44223">
        <v>1980</v>
      </c>
      <c r="C44223">
        <v>43975972</v>
      </c>
    </row>
    <row r="44224" spans="1:3" x14ac:dyDescent="0.3">
      <c r="A44224" t="s">
        <v>2302</v>
      </c>
      <c r="B44224">
        <v>1981</v>
      </c>
      <c r="C44224">
        <v>44988411</v>
      </c>
    </row>
    <row r="44225" spans="1:3" x14ac:dyDescent="0.3">
      <c r="A44225" t="s">
        <v>2302</v>
      </c>
      <c r="B44225">
        <v>1982</v>
      </c>
      <c r="C44225">
        <v>46025411</v>
      </c>
    </row>
    <row r="44226" spans="1:3" x14ac:dyDescent="0.3">
      <c r="A44226" t="s">
        <v>2302</v>
      </c>
      <c r="B44226">
        <v>1983</v>
      </c>
      <c r="C44226">
        <v>47073470</v>
      </c>
    </row>
    <row r="44227" spans="1:3" x14ac:dyDescent="0.3">
      <c r="A44227" t="s">
        <v>2302</v>
      </c>
      <c r="B44227">
        <v>1984</v>
      </c>
      <c r="C44227">
        <v>48114158</v>
      </c>
    </row>
    <row r="44228" spans="1:3" x14ac:dyDescent="0.3">
      <c r="A44228" t="s">
        <v>2302</v>
      </c>
      <c r="B44228">
        <v>1985</v>
      </c>
      <c r="C44228">
        <v>49133928</v>
      </c>
    </row>
    <row r="44229" spans="1:3" x14ac:dyDescent="0.3">
      <c r="A44229" t="s">
        <v>2302</v>
      </c>
      <c r="B44229">
        <v>1986</v>
      </c>
      <c r="C44229">
        <v>50128548</v>
      </c>
    </row>
    <row r="44230" spans="1:3" x14ac:dyDescent="0.3">
      <c r="A44230" t="s">
        <v>2302</v>
      </c>
      <c r="B44230">
        <v>1987</v>
      </c>
      <c r="C44230">
        <v>51100930</v>
      </c>
    </row>
    <row r="44231" spans="1:3" x14ac:dyDescent="0.3">
      <c r="A44231" t="s">
        <v>2302</v>
      </c>
      <c r="B44231">
        <v>1988</v>
      </c>
      <c r="C44231">
        <v>52053764</v>
      </c>
    </row>
    <row r="44232" spans="1:3" x14ac:dyDescent="0.3">
      <c r="A44232" t="s">
        <v>2302</v>
      </c>
      <c r="B44232">
        <v>1989</v>
      </c>
      <c r="C44232">
        <v>52992479</v>
      </c>
    </row>
    <row r="44233" spans="1:3" x14ac:dyDescent="0.3">
      <c r="A44233" t="s">
        <v>2302</v>
      </c>
      <c r="B44233">
        <v>1990</v>
      </c>
      <c r="C44233">
        <v>53921758</v>
      </c>
    </row>
    <row r="44234" spans="1:3" x14ac:dyDescent="0.3">
      <c r="A44234" t="s">
        <v>2302</v>
      </c>
      <c r="B44234">
        <v>1991</v>
      </c>
      <c r="C44234">
        <v>54840595</v>
      </c>
    </row>
    <row r="44235" spans="1:3" x14ac:dyDescent="0.3">
      <c r="A44235" t="s">
        <v>2302</v>
      </c>
      <c r="B44235">
        <v>1992</v>
      </c>
      <c r="C44235">
        <v>55748946</v>
      </c>
    </row>
    <row r="44236" spans="1:3" x14ac:dyDescent="0.3">
      <c r="A44236" t="s">
        <v>2302</v>
      </c>
      <c r="B44236">
        <v>1993</v>
      </c>
      <c r="C44236">
        <v>56653808</v>
      </c>
    </row>
    <row r="44237" spans="1:3" x14ac:dyDescent="0.3">
      <c r="A44237" t="s">
        <v>2302</v>
      </c>
      <c r="B44237">
        <v>1994</v>
      </c>
      <c r="C44237">
        <v>57564209</v>
      </c>
    </row>
    <row r="44238" spans="1:3" x14ac:dyDescent="0.3">
      <c r="A44238" t="s">
        <v>2302</v>
      </c>
      <c r="B44238">
        <v>1995</v>
      </c>
      <c r="C44238">
        <v>58486453</v>
      </c>
    </row>
    <row r="44239" spans="1:3" x14ac:dyDescent="0.3">
      <c r="A44239" t="s">
        <v>2302</v>
      </c>
      <c r="B44239">
        <v>1996</v>
      </c>
      <c r="C44239">
        <v>59423278</v>
      </c>
    </row>
    <row r="44240" spans="1:3" x14ac:dyDescent="0.3">
      <c r="A44240" t="s">
        <v>2302</v>
      </c>
      <c r="B44240">
        <v>1997</v>
      </c>
      <c r="C44240">
        <v>60372571</v>
      </c>
    </row>
    <row r="44241" spans="1:3" x14ac:dyDescent="0.3">
      <c r="A44241" t="s">
        <v>2302</v>
      </c>
      <c r="B44241">
        <v>1998</v>
      </c>
      <c r="C44241">
        <v>61329665</v>
      </c>
    </row>
    <row r="44242" spans="1:3" x14ac:dyDescent="0.3">
      <c r="A44242" t="s">
        <v>2302</v>
      </c>
      <c r="B44242">
        <v>1999</v>
      </c>
      <c r="C44242">
        <v>62287391</v>
      </c>
    </row>
    <row r="44243" spans="1:3" x14ac:dyDescent="0.3">
      <c r="A44243" t="s">
        <v>2302</v>
      </c>
      <c r="B44243">
        <v>2000</v>
      </c>
      <c r="C44243">
        <v>63240196</v>
      </c>
    </row>
    <row r="44244" spans="1:3" x14ac:dyDescent="0.3">
      <c r="A44244" t="s">
        <v>2302</v>
      </c>
      <c r="B44244">
        <v>2001</v>
      </c>
      <c r="C44244">
        <v>64192243</v>
      </c>
    </row>
    <row r="44245" spans="1:3" x14ac:dyDescent="0.3">
      <c r="A44245" t="s">
        <v>2302</v>
      </c>
      <c r="B44245">
        <v>2002</v>
      </c>
      <c r="C44245">
        <v>65145357</v>
      </c>
    </row>
    <row r="44246" spans="1:3" x14ac:dyDescent="0.3">
      <c r="A44246" t="s">
        <v>2302</v>
      </c>
      <c r="B44246">
        <v>2003</v>
      </c>
      <c r="C44246">
        <v>66089402</v>
      </c>
    </row>
    <row r="44247" spans="1:3" x14ac:dyDescent="0.3">
      <c r="A44247" t="s">
        <v>2302</v>
      </c>
      <c r="B44247">
        <v>2004</v>
      </c>
      <c r="C44247">
        <v>67010929</v>
      </c>
    </row>
    <row r="44248" spans="1:3" x14ac:dyDescent="0.3">
      <c r="A44248" t="s">
        <v>2302</v>
      </c>
      <c r="B44248">
        <v>2005</v>
      </c>
      <c r="C44248">
        <v>67903461</v>
      </c>
    </row>
    <row r="44249" spans="1:3" x14ac:dyDescent="0.3">
      <c r="A44249" t="s">
        <v>2302</v>
      </c>
      <c r="B44249">
        <v>2006</v>
      </c>
      <c r="C44249">
        <v>68756809</v>
      </c>
    </row>
    <row r="44250" spans="1:3" x14ac:dyDescent="0.3">
      <c r="A44250" t="s">
        <v>2302</v>
      </c>
      <c r="B44250">
        <v>2007</v>
      </c>
      <c r="C44250">
        <v>69581854</v>
      </c>
    </row>
    <row r="44251" spans="1:3" x14ac:dyDescent="0.3">
      <c r="A44251" t="s">
        <v>2302</v>
      </c>
      <c r="B44251">
        <v>2008</v>
      </c>
      <c r="C44251">
        <v>70418612</v>
      </c>
    </row>
    <row r="44252" spans="1:3" x14ac:dyDescent="0.3">
      <c r="A44252" t="s">
        <v>2302</v>
      </c>
      <c r="B44252">
        <v>2009</v>
      </c>
      <c r="C44252">
        <v>71321406</v>
      </c>
    </row>
    <row r="44253" spans="1:3" x14ac:dyDescent="0.3">
      <c r="A44253" t="s">
        <v>2302</v>
      </c>
      <c r="B44253">
        <v>2010</v>
      </c>
      <c r="C44253">
        <v>72326992</v>
      </c>
    </row>
    <row r="44254" spans="1:3" x14ac:dyDescent="0.3">
      <c r="A44254" t="s">
        <v>2302</v>
      </c>
      <c r="B44254">
        <v>2011</v>
      </c>
      <c r="C44254">
        <v>73443254</v>
      </c>
    </row>
    <row r="44255" spans="1:3" x14ac:dyDescent="0.3">
      <c r="A44255" t="s">
        <v>2302</v>
      </c>
      <c r="B44255">
        <v>2012</v>
      </c>
      <c r="C44255">
        <v>74651046</v>
      </c>
    </row>
    <row r="44256" spans="1:3" x14ac:dyDescent="0.3">
      <c r="A44256" t="s">
        <v>2302</v>
      </c>
      <c r="B44256">
        <v>2013</v>
      </c>
      <c r="C44256">
        <v>75925454</v>
      </c>
    </row>
    <row r="44257" spans="1:3" x14ac:dyDescent="0.3">
      <c r="A44257" t="s">
        <v>2302</v>
      </c>
      <c r="B44257">
        <v>2014</v>
      </c>
      <c r="C44257">
        <v>77229262</v>
      </c>
    </row>
    <row r="44258" spans="1:3" x14ac:dyDescent="0.3">
      <c r="A44258" t="s">
        <v>2302</v>
      </c>
      <c r="B44258">
        <v>2015</v>
      </c>
      <c r="C44258">
        <v>78529413</v>
      </c>
    </row>
    <row r="44259" spans="1:3" x14ac:dyDescent="0.3">
      <c r="A44259" t="s">
        <v>2302</v>
      </c>
      <c r="B44259">
        <v>2016</v>
      </c>
      <c r="C44259">
        <v>79827868</v>
      </c>
    </row>
    <row r="44260" spans="1:3" x14ac:dyDescent="0.3">
      <c r="A44260" t="s">
        <v>2302</v>
      </c>
      <c r="B44260">
        <v>2017</v>
      </c>
      <c r="C44260">
        <v>81116451</v>
      </c>
    </row>
    <row r="44261" spans="1:3" x14ac:dyDescent="0.3">
      <c r="A44261" t="s">
        <v>2302</v>
      </c>
      <c r="B44261">
        <v>2018</v>
      </c>
      <c r="C44261">
        <v>82340090</v>
      </c>
    </row>
    <row r="44262" spans="1:3" x14ac:dyDescent="0.3">
      <c r="A44262" t="s">
        <v>2302</v>
      </c>
      <c r="B44262">
        <v>2019</v>
      </c>
      <c r="C44262">
        <v>83429607</v>
      </c>
    </row>
    <row r="44263" spans="1:3" x14ac:dyDescent="0.3">
      <c r="A44263" t="s">
        <v>2302</v>
      </c>
      <c r="B44263">
        <v>2020</v>
      </c>
      <c r="C44263">
        <v>84339067</v>
      </c>
    </row>
    <row r="44264" spans="1:3" x14ac:dyDescent="0.3">
      <c r="A44264" t="s">
        <v>2302</v>
      </c>
      <c r="B44264">
        <v>2021</v>
      </c>
      <c r="C44264">
        <v>85042736</v>
      </c>
    </row>
    <row r="44265" spans="1:3" x14ac:dyDescent="0.3">
      <c r="A44265" t="s">
        <v>2303</v>
      </c>
      <c r="B44265">
        <v>1800</v>
      </c>
      <c r="C44265">
        <v>367215</v>
      </c>
    </row>
    <row r="44266" spans="1:3" x14ac:dyDescent="0.3">
      <c r="A44266" t="s">
        <v>2303</v>
      </c>
      <c r="B44266">
        <v>1801</v>
      </c>
      <c r="C44266">
        <v>367215</v>
      </c>
    </row>
    <row r="44267" spans="1:3" x14ac:dyDescent="0.3">
      <c r="A44267" t="s">
        <v>2303</v>
      </c>
      <c r="B44267">
        <v>1802</v>
      </c>
      <c r="C44267">
        <v>367215</v>
      </c>
    </row>
    <row r="44268" spans="1:3" x14ac:dyDescent="0.3">
      <c r="A44268" t="s">
        <v>2303</v>
      </c>
      <c r="B44268">
        <v>1803</v>
      </c>
      <c r="C44268">
        <v>367215</v>
      </c>
    </row>
    <row r="44269" spans="1:3" x14ac:dyDescent="0.3">
      <c r="A44269" t="s">
        <v>2303</v>
      </c>
      <c r="B44269">
        <v>1804</v>
      </c>
      <c r="C44269">
        <v>367215</v>
      </c>
    </row>
    <row r="44270" spans="1:3" x14ac:dyDescent="0.3">
      <c r="A44270" t="s">
        <v>2303</v>
      </c>
      <c r="B44270">
        <v>1805</v>
      </c>
      <c r="C44270">
        <v>367215</v>
      </c>
    </row>
    <row r="44271" spans="1:3" x14ac:dyDescent="0.3">
      <c r="A44271" t="s">
        <v>2303</v>
      </c>
      <c r="B44271">
        <v>1806</v>
      </c>
      <c r="C44271">
        <v>367215</v>
      </c>
    </row>
    <row r="44272" spans="1:3" x14ac:dyDescent="0.3">
      <c r="A44272" t="s">
        <v>2303</v>
      </c>
      <c r="B44272">
        <v>1807</v>
      </c>
      <c r="C44272">
        <v>367215</v>
      </c>
    </row>
    <row r="44273" spans="1:3" x14ac:dyDescent="0.3">
      <c r="A44273" t="s">
        <v>2303</v>
      </c>
      <c r="B44273">
        <v>1808</v>
      </c>
      <c r="C44273">
        <v>367215</v>
      </c>
    </row>
    <row r="44274" spans="1:3" x14ac:dyDescent="0.3">
      <c r="A44274" t="s">
        <v>2303</v>
      </c>
      <c r="B44274">
        <v>1809</v>
      </c>
      <c r="C44274">
        <v>367215</v>
      </c>
    </row>
    <row r="44275" spans="1:3" x14ac:dyDescent="0.3">
      <c r="A44275" t="s">
        <v>2303</v>
      </c>
      <c r="B44275">
        <v>1810</v>
      </c>
      <c r="C44275">
        <v>367215</v>
      </c>
    </row>
    <row r="44276" spans="1:3" x14ac:dyDescent="0.3">
      <c r="A44276" t="s">
        <v>2303</v>
      </c>
      <c r="B44276">
        <v>1811</v>
      </c>
      <c r="C44276">
        <v>367215</v>
      </c>
    </row>
    <row r="44277" spans="1:3" x14ac:dyDescent="0.3">
      <c r="A44277" t="s">
        <v>2303</v>
      </c>
      <c r="B44277">
        <v>1812</v>
      </c>
      <c r="C44277">
        <v>367215</v>
      </c>
    </row>
    <row r="44278" spans="1:3" x14ac:dyDescent="0.3">
      <c r="A44278" t="s">
        <v>2303</v>
      </c>
      <c r="B44278">
        <v>1813</v>
      </c>
      <c r="C44278">
        <v>367215</v>
      </c>
    </row>
    <row r="44279" spans="1:3" x14ac:dyDescent="0.3">
      <c r="A44279" t="s">
        <v>2303</v>
      </c>
      <c r="B44279">
        <v>1814</v>
      </c>
      <c r="C44279">
        <v>367215</v>
      </c>
    </row>
    <row r="44280" spans="1:3" x14ac:dyDescent="0.3">
      <c r="A44280" t="s">
        <v>2303</v>
      </c>
      <c r="B44280">
        <v>1815</v>
      </c>
      <c r="C44280">
        <v>367215</v>
      </c>
    </row>
    <row r="44281" spans="1:3" x14ac:dyDescent="0.3">
      <c r="A44281" t="s">
        <v>2303</v>
      </c>
      <c r="B44281">
        <v>1816</v>
      </c>
      <c r="C44281">
        <v>367215</v>
      </c>
    </row>
    <row r="44282" spans="1:3" x14ac:dyDescent="0.3">
      <c r="A44282" t="s">
        <v>2303</v>
      </c>
      <c r="B44282">
        <v>1817</v>
      </c>
      <c r="C44282">
        <v>367215</v>
      </c>
    </row>
    <row r="44283" spans="1:3" x14ac:dyDescent="0.3">
      <c r="A44283" t="s">
        <v>2303</v>
      </c>
      <c r="B44283">
        <v>1818</v>
      </c>
      <c r="C44283">
        <v>367215</v>
      </c>
    </row>
    <row r="44284" spans="1:3" x14ac:dyDescent="0.3">
      <c r="A44284" t="s">
        <v>2303</v>
      </c>
      <c r="B44284">
        <v>1819</v>
      </c>
      <c r="C44284">
        <v>367889</v>
      </c>
    </row>
    <row r="44285" spans="1:3" x14ac:dyDescent="0.3">
      <c r="A44285" t="s">
        <v>2303</v>
      </c>
      <c r="B44285">
        <v>1820</v>
      </c>
      <c r="C44285">
        <v>369243</v>
      </c>
    </row>
    <row r="44286" spans="1:3" x14ac:dyDescent="0.3">
      <c r="A44286" t="s">
        <v>2303</v>
      </c>
      <c r="B44286">
        <v>1821</v>
      </c>
      <c r="C44286">
        <v>371284</v>
      </c>
    </row>
    <row r="44287" spans="1:3" x14ac:dyDescent="0.3">
      <c r="A44287" t="s">
        <v>2303</v>
      </c>
      <c r="B44287">
        <v>1822</v>
      </c>
      <c r="C44287">
        <v>374017</v>
      </c>
    </row>
    <row r="44288" spans="1:3" x14ac:dyDescent="0.3">
      <c r="A44288" t="s">
        <v>2303</v>
      </c>
      <c r="B44288">
        <v>1823</v>
      </c>
      <c r="C44288">
        <v>377449</v>
      </c>
    </row>
    <row r="44289" spans="1:3" x14ac:dyDescent="0.3">
      <c r="A44289" t="s">
        <v>2303</v>
      </c>
      <c r="B44289">
        <v>1824</v>
      </c>
      <c r="C44289">
        <v>380913</v>
      </c>
    </row>
    <row r="44290" spans="1:3" x14ac:dyDescent="0.3">
      <c r="A44290" t="s">
        <v>2303</v>
      </c>
      <c r="B44290">
        <v>1825</v>
      </c>
      <c r="C44290">
        <v>384408</v>
      </c>
    </row>
    <row r="44291" spans="1:3" x14ac:dyDescent="0.3">
      <c r="A44291" t="s">
        <v>2303</v>
      </c>
      <c r="B44291">
        <v>1826</v>
      </c>
      <c r="C44291">
        <v>387936</v>
      </c>
    </row>
    <row r="44292" spans="1:3" x14ac:dyDescent="0.3">
      <c r="A44292" t="s">
        <v>2303</v>
      </c>
      <c r="B44292">
        <v>1827</v>
      </c>
      <c r="C44292">
        <v>391496</v>
      </c>
    </row>
    <row r="44293" spans="1:3" x14ac:dyDescent="0.3">
      <c r="A44293" t="s">
        <v>2303</v>
      </c>
      <c r="B44293">
        <v>1828</v>
      </c>
      <c r="C44293">
        <v>395088</v>
      </c>
    </row>
    <row r="44294" spans="1:3" x14ac:dyDescent="0.3">
      <c r="A44294" t="s">
        <v>2303</v>
      </c>
      <c r="B44294">
        <v>1829</v>
      </c>
      <c r="C44294">
        <v>398714</v>
      </c>
    </row>
    <row r="44295" spans="1:3" x14ac:dyDescent="0.3">
      <c r="A44295" t="s">
        <v>2303</v>
      </c>
      <c r="B44295">
        <v>1830</v>
      </c>
      <c r="C44295">
        <v>402373</v>
      </c>
    </row>
    <row r="44296" spans="1:3" x14ac:dyDescent="0.3">
      <c r="A44296" t="s">
        <v>2303</v>
      </c>
      <c r="B44296">
        <v>1831</v>
      </c>
      <c r="C44296">
        <v>406065</v>
      </c>
    </row>
    <row r="44297" spans="1:3" x14ac:dyDescent="0.3">
      <c r="A44297" t="s">
        <v>2303</v>
      </c>
      <c r="B44297">
        <v>1832</v>
      </c>
      <c r="C44297">
        <v>409791</v>
      </c>
    </row>
    <row r="44298" spans="1:3" x14ac:dyDescent="0.3">
      <c r="A44298" t="s">
        <v>2303</v>
      </c>
      <c r="B44298">
        <v>1833</v>
      </c>
      <c r="C44298">
        <v>413552</v>
      </c>
    </row>
    <row r="44299" spans="1:3" x14ac:dyDescent="0.3">
      <c r="A44299" t="s">
        <v>2303</v>
      </c>
      <c r="B44299">
        <v>1834</v>
      </c>
      <c r="C44299">
        <v>417347</v>
      </c>
    </row>
    <row r="44300" spans="1:3" x14ac:dyDescent="0.3">
      <c r="A44300" t="s">
        <v>2303</v>
      </c>
      <c r="B44300">
        <v>1835</v>
      </c>
      <c r="C44300">
        <v>421177</v>
      </c>
    </row>
    <row r="44301" spans="1:3" x14ac:dyDescent="0.3">
      <c r="A44301" t="s">
        <v>2303</v>
      </c>
      <c r="B44301">
        <v>1836</v>
      </c>
      <c r="C44301">
        <v>425042</v>
      </c>
    </row>
    <row r="44302" spans="1:3" x14ac:dyDescent="0.3">
      <c r="A44302" t="s">
        <v>2303</v>
      </c>
      <c r="B44302">
        <v>1837</v>
      </c>
      <c r="C44302">
        <v>428942</v>
      </c>
    </row>
    <row r="44303" spans="1:3" x14ac:dyDescent="0.3">
      <c r="A44303" t="s">
        <v>2303</v>
      </c>
      <c r="B44303">
        <v>1838</v>
      </c>
      <c r="C44303">
        <v>432878</v>
      </c>
    </row>
    <row r="44304" spans="1:3" x14ac:dyDescent="0.3">
      <c r="A44304" t="s">
        <v>2303</v>
      </c>
      <c r="B44304">
        <v>1839</v>
      </c>
      <c r="C44304">
        <v>436851</v>
      </c>
    </row>
    <row r="44305" spans="1:3" x14ac:dyDescent="0.3">
      <c r="A44305" t="s">
        <v>2303</v>
      </c>
      <c r="B44305">
        <v>1840</v>
      </c>
      <c r="C44305">
        <v>440860</v>
      </c>
    </row>
    <row r="44306" spans="1:3" x14ac:dyDescent="0.3">
      <c r="A44306" t="s">
        <v>2303</v>
      </c>
      <c r="B44306">
        <v>1841</v>
      </c>
      <c r="C44306">
        <v>444905</v>
      </c>
    </row>
    <row r="44307" spans="1:3" x14ac:dyDescent="0.3">
      <c r="A44307" t="s">
        <v>2303</v>
      </c>
      <c r="B44307">
        <v>1842</v>
      </c>
      <c r="C44307">
        <v>448988</v>
      </c>
    </row>
    <row r="44308" spans="1:3" x14ac:dyDescent="0.3">
      <c r="A44308" t="s">
        <v>2303</v>
      </c>
      <c r="B44308">
        <v>1843</v>
      </c>
      <c r="C44308">
        <v>453108</v>
      </c>
    </row>
    <row r="44309" spans="1:3" x14ac:dyDescent="0.3">
      <c r="A44309" t="s">
        <v>2303</v>
      </c>
      <c r="B44309">
        <v>1844</v>
      </c>
      <c r="C44309">
        <v>457266</v>
      </c>
    </row>
    <row r="44310" spans="1:3" x14ac:dyDescent="0.3">
      <c r="A44310" t="s">
        <v>2303</v>
      </c>
      <c r="B44310">
        <v>1845</v>
      </c>
      <c r="C44310">
        <v>461462</v>
      </c>
    </row>
    <row r="44311" spans="1:3" x14ac:dyDescent="0.3">
      <c r="A44311" t="s">
        <v>2303</v>
      </c>
      <c r="B44311">
        <v>1846</v>
      </c>
      <c r="C44311">
        <v>465697</v>
      </c>
    </row>
    <row r="44312" spans="1:3" x14ac:dyDescent="0.3">
      <c r="A44312" t="s">
        <v>2303</v>
      </c>
      <c r="B44312">
        <v>1847</v>
      </c>
      <c r="C44312">
        <v>469970</v>
      </c>
    </row>
    <row r="44313" spans="1:3" x14ac:dyDescent="0.3">
      <c r="A44313" t="s">
        <v>2303</v>
      </c>
      <c r="B44313">
        <v>1848</v>
      </c>
      <c r="C44313">
        <v>474283</v>
      </c>
    </row>
    <row r="44314" spans="1:3" x14ac:dyDescent="0.3">
      <c r="A44314" t="s">
        <v>2303</v>
      </c>
      <c r="B44314">
        <v>1849</v>
      </c>
      <c r="C44314">
        <v>478635</v>
      </c>
    </row>
    <row r="44315" spans="1:3" x14ac:dyDescent="0.3">
      <c r="A44315" t="s">
        <v>2303</v>
      </c>
      <c r="B44315">
        <v>1850</v>
      </c>
      <c r="C44315">
        <v>483028</v>
      </c>
    </row>
    <row r="44316" spans="1:3" x14ac:dyDescent="0.3">
      <c r="A44316" t="s">
        <v>2303</v>
      </c>
      <c r="B44316">
        <v>1851</v>
      </c>
      <c r="C44316">
        <v>487419</v>
      </c>
    </row>
    <row r="44317" spans="1:3" x14ac:dyDescent="0.3">
      <c r="A44317" t="s">
        <v>2303</v>
      </c>
      <c r="B44317">
        <v>1852</v>
      </c>
      <c r="C44317">
        <v>491851</v>
      </c>
    </row>
    <row r="44318" spans="1:3" x14ac:dyDescent="0.3">
      <c r="A44318" t="s">
        <v>2303</v>
      </c>
      <c r="B44318">
        <v>1853</v>
      </c>
      <c r="C44318">
        <v>496323</v>
      </c>
    </row>
    <row r="44319" spans="1:3" x14ac:dyDescent="0.3">
      <c r="A44319" t="s">
        <v>2303</v>
      </c>
      <c r="B44319">
        <v>1854</v>
      </c>
      <c r="C44319">
        <v>500835</v>
      </c>
    </row>
    <row r="44320" spans="1:3" x14ac:dyDescent="0.3">
      <c r="A44320" t="s">
        <v>2303</v>
      </c>
      <c r="B44320">
        <v>1855</v>
      </c>
      <c r="C44320">
        <v>505389</v>
      </c>
    </row>
    <row r="44321" spans="1:3" x14ac:dyDescent="0.3">
      <c r="A44321" t="s">
        <v>2303</v>
      </c>
      <c r="B44321">
        <v>1856</v>
      </c>
      <c r="C44321">
        <v>509984</v>
      </c>
    </row>
    <row r="44322" spans="1:3" x14ac:dyDescent="0.3">
      <c r="A44322" t="s">
        <v>2303</v>
      </c>
      <c r="B44322">
        <v>1857</v>
      </c>
      <c r="C44322">
        <v>514621</v>
      </c>
    </row>
    <row r="44323" spans="1:3" x14ac:dyDescent="0.3">
      <c r="A44323" t="s">
        <v>2303</v>
      </c>
      <c r="B44323">
        <v>1858</v>
      </c>
      <c r="C44323">
        <v>519300</v>
      </c>
    </row>
    <row r="44324" spans="1:3" x14ac:dyDescent="0.3">
      <c r="A44324" t="s">
        <v>2303</v>
      </c>
      <c r="B44324">
        <v>1859</v>
      </c>
      <c r="C44324">
        <v>524021</v>
      </c>
    </row>
    <row r="44325" spans="1:3" x14ac:dyDescent="0.3">
      <c r="A44325" t="s">
        <v>2303</v>
      </c>
      <c r="B44325">
        <v>1860</v>
      </c>
      <c r="C44325">
        <v>528786</v>
      </c>
    </row>
    <row r="44326" spans="1:3" x14ac:dyDescent="0.3">
      <c r="A44326" t="s">
        <v>2303</v>
      </c>
      <c r="B44326">
        <v>1861</v>
      </c>
      <c r="C44326">
        <v>533593</v>
      </c>
    </row>
    <row r="44327" spans="1:3" x14ac:dyDescent="0.3">
      <c r="A44327" t="s">
        <v>2303</v>
      </c>
      <c r="B44327">
        <v>1862</v>
      </c>
      <c r="C44327">
        <v>538445</v>
      </c>
    </row>
    <row r="44328" spans="1:3" x14ac:dyDescent="0.3">
      <c r="A44328" t="s">
        <v>2303</v>
      </c>
      <c r="B44328">
        <v>1863</v>
      </c>
      <c r="C44328">
        <v>543340</v>
      </c>
    </row>
    <row r="44329" spans="1:3" x14ac:dyDescent="0.3">
      <c r="A44329" t="s">
        <v>2303</v>
      </c>
      <c r="B44329">
        <v>1864</v>
      </c>
      <c r="C44329">
        <v>548280</v>
      </c>
    </row>
    <row r="44330" spans="1:3" x14ac:dyDescent="0.3">
      <c r="A44330" t="s">
        <v>2303</v>
      </c>
      <c r="B44330">
        <v>1865</v>
      </c>
      <c r="C44330">
        <v>553265</v>
      </c>
    </row>
    <row r="44331" spans="1:3" x14ac:dyDescent="0.3">
      <c r="A44331" t="s">
        <v>2303</v>
      </c>
      <c r="B44331">
        <v>1866</v>
      </c>
      <c r="C44331">
        <v>558295</v>
      </c>
    </row>
    <row r="44332" spans="1:3" x14ac:dyDescent="0.3">
      <c r="A44332" t="s">
        <v>2303</v>
      </c>
      <c r="B44332">
        <v>1867</v>
      </c>
      <c r="C44332">
        <v>563371</v>
      </c>
    </row>
    <row r="44333" spans="1:3" x14ac:dyDescent="0.3">
      <c r="A44333" t="s">
        <v>2303</v>
      </c>
      <c r="B44333">
        <v>1868</v>
      </c>
      <c r="C44333">
        <v>568493</v>
      </c>
    </row>
    <row r="44334" spans="1:3" x14ac:dyDescent="0.3">
      <c r="A44334" t="s">
        <v>2303</v>
      </c>
      <c r="B44334">
        <v>1869</v>
      </c>
      <c r="C44334">
        <v>573662</v>
      </c>
    </row>
    <row r="44335" spans="1:3" x14ac:dyDescent="0.3">
      <c r="A44335" t="s">
        <v>2303</v>
      </c>
      <c r="B44335">
        <v>1870</v>
      </c>
      <c r="C44335">
        <v>578878</v>
      </c>
    </row>
    <row r="44336" spans="1:3" x14ac:dyDescent="0.3">
      <c r="A44336" t="s">
        <v>2303</v>
      </c>
      <c r="B44336">
        <v>1871</v>
      </c>
      <c r="C44336">
        <v>584141</v>
      </c>
    </row>
    <row r="44337" spans="1:3" x14ac:dyDescent="0.3">
      <c r="A44337" t="s">
        <v>2303</v>
      </c>
      <c r="B44337">
        <v>1872</v>
      </c>
      <c r="C44337">
        <v>589452</v>
      </c>
    </row>
    <row r="44338" spans="1:3" x14ac:dyDescent="0.3">
      <c r="A44338" t="s">
        <v>2303</v>
      </c>
      <c r="B44338">
        <v>1873</v>
      </c>
      <c r="C44338">
        <v>594811</v>
      </c>
    </row>
    <row r="44339" spans="1:3" x14ac:dyDescent="0.3">
      <c r="A44339" t="s">
        <v>2303</v>
      </c>
      <c r="B44339">
        <v>1874</v>
      </c>
      <c r="C44339">
        <v>600219</v>
      </c>
    </row>
    <row r="44340" spans="1:3" x14ac:dyDescent="0.3">
      <c r="A44340" t="s">
        <v>2303</v>
      </c>
      <c r="B44340">
        <v>1875</v>
      </c>
      <c r="C44340">
        <v>605676</v>
      </c>
    </row>
    <row r="44341" spans="1:3" x14ac:dyDescent="0.3">
      <c r="A44341" t="s">
        <v>2303</v>
      </c>
      <c r="B44341">
        <v>1876</v>
      </c>
      <c r="C44341">
        <v>611183</v>
      </c>
    </row>
    <row r="44342" spans="1:3" x14ac:dyDescent="0.3">
      <c r="A44342" t="s">
        <v>2303</v>
      </c>
      <c r="B44342">
        <v>1877</v>
      </c>
      <c r="C44342">
        <v>616740</v>
      </c>
    </row>
    <row r="44343" spans="1:3" x14ac:dyDescent="0.3">
      <c r="A44343" t="s">
        <v>2303</v>
      </c>
      <c r="B44343">
        <v>1878</v>
      </c>
      <c r="C44343">
        <v>622347</v>
      </c>
    </row>
    <row r="44344" spans="1:3" x14ac:dyDescent="0.3">
      <c r="A44344" t="s">
        <v>2303</v>
      </c>
      <c r="B44344">
        <v>1879</v>
      </c>
      <c r="C44344">
        <v>628005</v>
      </c>
    </row>
    <row r="44345" spans="1:3" x14ac:dyDescent="0.3">
      <c r="A44345" t="s">
        <v>2303</v>
      </c>
      <c r="B44345">
        <v>1880</v>
      </c>
      <c r="C44345">
        <v>633715</v>
      </c>
    </row>
    <row r="44346" spans="1:3" x14ac:dyDescent="0.3">
      <c r="A44346" t="s">
        <v>2303</v>
      </c>
      <c r="B44346">
        <v>1881</v>
      </c>
      <c r="C44346">
        <v>639476</v>
      </c>
    </row>
    <row r="44347" spans="1:3" x14ac:dyDescent="0.3">
      <c r="A44347" t="s">
        <v>2303</v>
      </c>
      <c r="B44347">
        <v>1882</v>
      </c>
      <c r="C44347">
        <v>645290</v>
      </c>
    </row>
    <row r="44348" spans="1:3" x14ac:dyDescent="0.3">
      <c r="A44348" t="s">
        <v>2303</v>
      </c>
      <c r="B44348">
        <v>1883</v>
      </c>
      <c r="C44348">
        <v>651157</v>
      </c>
    </row>
    <row r="44349" spans="1:3" x14ac:dyDescent="0.3">
      <c r="A44349" t="s">
        <v>2303</v>
      </c>
      <c r="B44349">
        <v>1884</v>
      </c>
      <c r="C44349">
        <v>657077</v>
      </c>
    </row>
    <row r="44350" spans="1:3" x14ac:dyDescent="0.3">
      <c r="A44350" t="s">
        <v>2303</v>
      </c>
      <c r="B44350">
        <v>1885</v>
      </c>
      <c r="C44350">
        <v>663051</v>
      </c>
    </row>
    <row r="44351" spans="1:3" x14ac:dyDescent="0.3">
      <c r="A44351" t="s">
        <v>2303</v>
      </c>
      <c r="B44351">
        <v>1886</v>
      </c>
      <c r="C44351">
        <v>669080</v>
      </c>
    </row>
    <row r="44352" spans="1:3" x14ac:dyDescent="0.3">
      <c r="A44352" t="s">
        <v>2303</v>
      </c>
      <c r="B44352">
        <v>1887</v>
      </c>
      <c r="C44352">
        <v>675163</v>
      </c>
    </row>
    <row r="44353" spans="1:3" x14ac:dyDescent="0.3">
      <c r="A44353" t="s">
        <v>2303</v>
      </c>
      <c r="B44353">
        <v>1888</v>
      </c>
      <c r="C44353">
        <v>681301</v>
      </c>
    </row>
    <row r="44354" spans="1:3" x14ac:dyDescent="0.3">
      <c r="A44354" t="s">
        <v>2303</v>
      </c>
      <c r="B44354">
        <v>1889</v>
      </c>
      <c r="C44354">
        <v>687495</v>
      </c>
    </row>
    <row r="44355" spans="1:3" x14ac:dyDescent="0.3">
      <c r="A44355" t="s">
        <v>2303</v>
      </c>
      <c r="B44355">
        <v>1890</v>
      </c>
      <c r="C44355">
        <v>693746</v>
      </c>
    </row>
    <row r="44356" spans="1:3" x14ac:dyDescent="0.3">
      <c r="A44356" t="s">
        <v>2303</v>
      </c>
      <c r="B44356">
        <v>1891</v>
      </c>
      <c r="C44356">
        <v>700053</v>
      </c>
    </row>
    <row r="44357" spans="1:3" x14ac:dyDescent="0.3">
      <c r="A44357" t="s">
        <v>2303</v>
      </c>
      <c r="B44357">
        <v>1892</v>
      </c>
      <c r="C44357">
        <v>706418</v>
      </c>
    </row>
    <row r="44358" spans="1:3" x14ac:dyDescent="0.3">
      <c r="A44358" t="s">
        <v>2303</v>
      </c>
      <c r="B44358">
        <v>1893</v>
      </c>
      <c r="C44358">
        <v>712841</v>
      </c>
    </row>
    <row r="44359" spans="1:3" x14ac:dyDescent="0.3">
      <c r="A44359" t="s">
        <v>2303</v>
      </c>
      <c r="B44359">
        <v>1894</v>
      </c>
      <c r="C44359">
        <v>719322</v>
      </c>
    </row>
    <row r="44360" spans="1:3" x14ac:dyDescent="0.3">
      <c r="A44360" t="s">
        <v>2303</v>
      </c>
      <c r="B44360">
        <v>1895</v>
      </c>
      <c r="C44360">
        <v>725861</v>
      </c>
    </row>
    <row r="44361" spans="1:3" x14ac:dyDescent="0.3">
      <c r="A44361" t="s">
        <v>2303</v>
      </c>
      <c r="B44361">
        <v>1896</v>
      </c>
      <c r="C44361">
        <v>732461</v>
      </c>
    </row>
    <row r="44362" spans="1:3" x14ac:dyDescent="0.3">
      <c r="A44362" t="s">
        <v>2303</v>
      </c>
      <c r="B44362">
        <v>1897</v>
      </c>
      <c r="C44362">
        <v>739120</v>
      </c>
    </row>
    <row r="44363" spans="1:3" x14ac:dyDescent="0.3">
      <c r="A44363" t="s">
        <v>2303</v>
      </c>
      <c r="B44363">
        <v>1898</v>
      </c>
      <c r="C44363">
        <v>745840</v>
      </c>
    </row>
    <row r="44364" spans="1:3" x14ac:dyDescent="0.3">
      <c r="A44364" t="s">
        <v>2303</v>
      </c>
      <c r="B44364">
        <v>1899</v>
      </c>
      <c r="C44364">
        <v>752621</v>
      </c>
    </row>
    <row r="44365" spans="1:3" x14ac:dyDescent="0.3">
      <c r="A44365" t="s">
        <v>2303</v>
      </c>
      <c r="B44365">
        <v>1900</v>
      </c>
      <c r="C44365">
        <v>759463</v>
      </c>
    </row>
    <row r="44366" spans="1:3" x14ac:dyDescent="0.3">
      <c r="A44366" t="s">
        <v>2303</v>
      </c>
      <c r="B44366">
        <v>1901</v>
      </c>
      <c r="C44366">
        <v>766368</v>
      </c>
    </row>
    <row r="44367" spans="1:3" x14ac:dyDescent="0.3">
      <c r="A44367" t="s">
        <v>2303</v>
      </c>
      <c r="B44367">
        <v>1902</v>
      </c>
      <c r="C44367">
        <v>773336</v>
      </c>
    </row>
    <row r="44368" spans="1:3" x14ac:dyDescent="0.3">
      <c r="A44368" t="s">
        <v>2303</v>
      </c>
      <c r="B44368">
        <v>1903</v>
      </c>
      <c r="C44368">
        <v>780367</v>
      </c>
    </row>
    <row r="44369" spans="1:3" x14ac:dyDescent="0.3">
      <c r="A44369" t="s">
        <v>2303</v>
      </c>
      <c r="B44369">
        <v>1904</v>
      </c>
      <c r="C44369">
        <v>787462</v>
      </c>
    </row>
    <row r="44370" spans="1:3" x14ac:dyDescent="0.3">
      <c r="A44370" t="s">
        <v>2303</v>
      </c>
      <c r="B44370">
        <v>1905</v>
      </c>
      <c r="C44370">
        <v>794621</v>
      </c>
    </row>
    <row r="44371" spans="1:3" x14ac:dyDescent="0.3">
      <c r="A44371" t="s">
        <v>2303</v>
      </c>
      <c r="B44371">
        <v>1906</v>
      </c>
      <c r="C44371">
        <v>801845</v>
      </c>
    </row>
    <row r="44372" spans="1:3" x14ac:dyDescent="0.3">
      <c r="A44372" t="s">
        <v>2303</v>
      </c>
      <c r="B44372">
        <v>1907</v>
      </c>
      <c r="C44372">
        <v>809135</v>
      </c>
    </row>
    <row r="44373" spans="1:3" x14ac:dyDescent="0.3">
      <c r="A44373" t="s">
        <v>2303</v>
      </c>
      <c r="B44373">
        <v>1908</v>
      </c>
      <c r="C44373">
        <v>816492</v>
      </c>
    </row>
    <row r="44374" spans="1:3" x14ac:dyDescent="0.3">
      <c r="A44374" t="s">
        <v>2303</v>
      </c>
      <c r="B44374">
        <v>1909</v>
      </c>
      <c r="C44374">
        <v>823915</v>
      </c>
    </row>
    <row r="44375" spans="1:3" x14ac:dyDescent="0.3">
      <c r="A44375" t="s">
        <v>2303</v>
      </c>
      <c r="B44375">
        <v>1910</v>
      </c>
      <c r="C44375">
        <v>831406</v>
      </c>
    </row>
    <row r="44376" spans="1:3" x14ac:dyDescent="0.3">
      <c r="A44376" t="s">
        <v>2303</v>
      </c>
      <c r="B44376">
        <v>1911</v>
      </c>
      <c r="C44376">
        <v>838964</v>
      </c>
    </row>
    <row r="44377" spans="1:3" x14ac:dyDescent="0.3">
      <c r="A44377" t="s">
        <v>2303</v>
      </c>
      <c r="B44377">
        <v>1912</v>
      </c>
      <c r="C44377">
        <v>846592</v>
      </c>
    </row>
    <row r="44378" spans="1:3" x14ac:dyDescent="0.3">
      <c r="A44378" t="s">
        <v>2303</v>
      </c>
      <c r="B44378">
        <v>1913</v>
      </c>
      <c r="C44378">
        <v>854289</v>
      </c>
    </row>
    <row r="44379" spans="1:3" x14ac:dyDescent="0.3">
      <c r="A44379" t="s">
        <v>2303</v>
      </c>
      <c r="B44379">
        <v>1914</v>
      </c>
      <c r="C44379">
        <v>862056</v>
      </c>
    </row>
    <row r="44380" spans="1:3" x14ac:dyDescent="0.3">
      <c r="A44380" t="s">
        <v>2303</v>
      </c>
      <c r="B44380">
        <v>1915</v>
      </c>
      <c r="C44380">
        <v>869893</v>
      </c>
    </row>
    <row r="44381" spans="1:3" x14ac:dyDescent="0.3">
      <c r="A44381" t="s">
        <v>2303</v>
      </c>
      <c r="B44381">
        <v>1916</v>
      </c>
      <c r="C44381">
        <v>877802</v>
      </c>
    </row>
    <row r="44382" spans="1:3" x14ac:dyDescent="0.3">
      <c r="A44382" t="s">
        <v>2303</v>
      </c>
      <c r="B44382">
        <v>1917</v>
      </c>
      <c r="C44382">
        <v>885782</v>
      </c>
    </row>
    <row r="44383" spans="1:3" x14ac:dyDescent="0.3">
      <c r="A44383" t="s">
        <v>2303</v>
      </c>
      <c r="B44383">
        <v>1918</v>
      </c>
      <c r="C44383">
        <v>893911</v>
      </c>
    </row>
    <row r="44384" spans="1:3" x14ac:dyDescent="0.3">
      <c r="A44384" t="s">
        <v>2303</v>
      </c>
      <c r="B44384">
        <v>1919</v>
      </c>
      <c r="C44384">
        <v>902114</v>
      </c>
    </row>
    <row r="44385" spans="1:3" x14ac:dyDescent="0.3">
      <c r="A44385" t="s">
        <v>2303</v>
      </c>
      <c r="B44385">
        <v>1920</v>
      </c>
      <c r="C44385">
        <v>910392</v>
      </c>
    </row>
    <row r="44386" spans="1:3" x14ac:dyDescent="0.3">
      <c r="A44386" t="s">
        <v>2303</v>
      </c>
      <c r="B44386">
        <v>1921</v>
      </c>
      <c r="C44386">
        <v>918746</v>
      </c>
    </row>
    <row r="44387" spans="1:3" x14ac:dyDescent="0.3">
      <c r="A44387" t="s">
        <v>2303</v>
      </c>
      <c r="B44387">
        <v>1922</v>
      </c>
      <c r="C44387">
        <v>927177</v>
      </c>
    </row>
    <row r="44388" spans="1:3" x14ac:dyDescent="0.3">
      <c r="A44388" t="s">
        <v>2303</v>
      </c>
      <c r="B44388">
        <v>1923</v>
      </c>
      <c r="C44388">
        <v>935686</v>
      </c>
    </row>
    <row r="44389" spans="1:3" x14ac:dyDescent="0.3">
      <c r="A44389" t="s">
        <v>2303</v>
      </c>
      <c r="B44389">
        <v>1924</v>
      </c>
      <c r="C44389">
        <v>944272</v>
      </c>
    </row>
    <row r="44390" spans="1:3" x14ac:dyDescent="0.3">
      <c r="A44390" t="s">
        <v>2303</v>
      </c>
      <c r="B44390">
        <v>1925</v>
      </c>
      <c r="C44390">
        <v>952937</v>
      </c>
    </row>
    <row r="44391" spans="1:3" x14ac:dyDescent="0.3">
      <c r="A44391" t="s">
        <v>2303</v>
      </c>
      <c r="B44391">
        <v>1926</v>
      </c>
      <c r="C44391">
        <v>961682</v>
      </c>
    </row>
    <row r="44392" spans="1:3" x14ac:dyDescent="0.3">
      <c r="A44392" t="s">
        <v>2303</v>
      </c>
      <c r="B44392">
        <v>1927</v>
      </c>
      <c r="C44392">
        <v>970507</v>
      </c>
    </row>
    <row r="44393" spans="1:3" x14ac:dyDescent="0.3">
      <c r="A44393" t="s">
        <v>2303</v>
      </c>
      <c r="B44393">
        <v>1928</v>
      </c>
      <c r="C44393">
        <v>979413</v>
      </c>
    </row>
    <row r="44394" spans="1:3" x14ac:dyDescent="0.3">
      <c r="A44394" t="s">
        <v>2303</v>
      </c>
      <c r="B44394">
        <v>1929</v>
      </c>
      <c r="C44394">
        <v>988401</v>
      </c>
    </row>
    <row r="44395" spans="1:3" x14ac:dyDescent="0.3">
      <c r="A44395" t="s">
        <v>2303</v>
      </c>
      <c r="B44395">
        <v>1930</v>
      </c>
      <c r="C44395">
        <v>997471</v>
      </c>
    </row>
    <row r="44396" spans="1:3" x14ac:dyDescent="0.3">
      <c r="A44396" t="s">
        <v>2303</v>
      </c>
      <c r="B44396">
        <v>1931</v>
      </c>
      <c r="C44396">
        <v>1006624</v>
      </c>
    </row>
    <row r="44397" spans="1:3" x14ac:dyDescent="0.3">
      <c r="A44397" t="s">
        <v>2303</v>
      </c>
      <c r="B44397">
        <v>1932</v>
      </c>
      <c r="C44397">
        <v>1015862</v>
      </c>
    </row>
    <row r="44398" spans="1:3" x14ac:dyDescent="0.3">
      <c r="A44398" t="s">
        <v>2303</v>
      </c>
      <c r="B44398">
        <v>1933</v>
      </c>
      <c r="C44398">
        <v>1025184</v>
      </c>
    </row>
    <row r="44399" spans="1:3" x14ac:dyDescent="0.3">
      <c r="A44399" t="s">
        <v>2303</v>
      </c>
      <c r="B44399">
        <v>1934</v>
      </c>
      <c r="C44399">
        <v>1034592</v>
      </c>
    </row>
    <row r="44400" spans="1:3" x14ac:dyDescent="0.3">
      <c r="A44400" t="s">
        <v>2303</v>
      </c>
      <c r="B44400">
        <v>1935</v>
      </c>
      <c r="C44400">
        <v>1044086</v>
      </c>
    </row>
    <row r="44401" spans="1:3" x14ac:dyDescent="0.3">
      <c r="A44401" t="s">
        <v>2303</v>
      </c>
      <c r="B44401">
        <v>1936</v>
      </c>
      <c r="C44401">
        <v>1053667</v>
      </c>
    </row>
    <row r="44402" spans="1:3" x14ac:dyDescent="0.3">
      <c r="A44402" t="s">
        <v>2303</v>
      </c>
      <c r="B44402">
        <v>1937</v>
      </c>
      <c r="C44402">
        <v>1063336</v>
      </c>
    </row>
    <row r="44403" spans="1:3" x14ac:dyDescent="0.3">
      <c r="A44403" t="s">
        <v>2303</v>
      </c>
      <c r="B44403">
        <v>1938</v>
      </c>
      <c r="C44403">
        <v>1073094</v>
      </c>
    </row>
    <row r="44404" spans="1:3" x14ac:dyDescent="0.3">
      <c r="A44404" t="s">
        <v>2303</v>
      </c>
      <c r="B44404">
        <v>1939</v>
      </c>
      <c r="C44404">
        <v>1082941</v>
      </c>
    </row>
    <row r="44405" spans="1:3" x14ac:dyDescent="0.3">
      <c r="A44405" t="s">
        <v>2303</v>
      </c>
      <c r="B44405">
        <v>1940</v>
      </c>
      <c r="C44405">
        <v>1092879</v>
      </c>
    </row>
    <row r="44406" spans="1:3" x14ac:dyDescent="0.3">
      <c r="A44406" t="s">
        <v>2303</v>
      </c>
      <c r="B44406">
        <v>1941</v>
      </c>
      <c r="C44406">
        <v>1102908</v>
      </c>
    </row>
    <row r="44407" spans="1:3" x14ac:dyDescent="0.3">
      <c r="A44407" t="s">
        <v>2303</v>
      </c>
      <c r="B44407">
        <v>1942</v>
      </c>
      <c r="C44407">
        <v>1113029</v>
      </c>
    </row>
    <row r="44408" spans="1:3" x14ac:dyDescent="0.3">
      <c r="A44408" t="s">
        <v>2303</v>
      </c>
      <c r="B44408">
        <v>1943</v>
      </c>
      <c r="C44408">
        <v>1123243</v>
      </c>
    </row>
    <row r="44409" spans="1:3" x14ac:dyDescent="0.3">
      <c r="A44409" t="s">
        <v>2303</v>
      </c>
      <c r="B44409">
        <v>1944</v>
      </c>
      <c r="C44409">
        <v>1133550</v>
      </c>
    </row>
    <row r="44410" spans="1:3" x14ac:dyDescent="0.3">
      <c r="A44410" t="s">
        <v>2303</v>
      </c>
      <c r="B44410">
        <v>1945</v>
      </c>
      <c r="C44410">
        <v>1143952</v>
      </c>
    </row>
    <row r="44411" spans="1:3" x14ac:dyDescent="0.3">
      <c r="A44411" t="s">
        <v>2303</v>
      </c>
      <c r="B44411">
        <v>1946</v>
      </c>
      <c r="C44411">
        <v>1154450</v>
      </c>
    </row>
    <row r="44412" spans="1:3" x14ac:dyDescent="0.3">
      <c r="A44412" t="s">
        <v>2303</v>
      </c>
      <c r="B44412">
        <v>1947</v>
      </c>
      <c r="C44412">
        <v>1165044</v>
      </c>
    </row>
    <row r="44413" spans="1:3" x14ac:dyDescent="0.3">
      <c r="A44413" t="s">
        <v>2303</v>
      </c>
      <c r="B44413">
        <v>1948</v>
      </c>
      <c r="C44413">
        <v>1175735</v>
      </c>
    </row>
    <row r="44414" spans="1:3" x14ac:dyDescent="0.3">
      <c r="A44414" t="s">
        <v>2303</v>
      </c>
      <c r="B44414">
        <v>1949</v>
      </c>
      <c r="C44414">
        <v>1190998</v>
      </c>
    </row>
    <row r="44415" spans="1:3" x14ac:dyDescent="0.3">
      <c r="A44415" t="s">
        <v>2303</v>
      </c>
      <c r="B44415">
        <v>1950</v>
      </c>
      <c r="C44415">
        <v>1210998</v>
      </c>
    </row>
    <row r="44416" spans="1:3" x14ac:dyDescent="0.3">
      <c r="A44416" t="s">
        <v>2303</v>
      </c>
      <c r="B44416">
        <v>1951</v>
      </c>
      <c r="C44416">
        <v>1231825</v>
      </c>
    </row>
    <row r="44417" spans="1:3" x14ac:dyDescent="0.3">
      <c r="A44417" t="s">
        <v>2303</v>
      </c>
      <c r="B44417">
        <v>1952</v>
      </c>
      <c r="C44417">
        <v>1258381</v>
      </c>
    </row>
    <row r="44418" spans="1:3" x14ac:dyDescent="0.3">
      <c r="A44418" t="s">
        <v>2303</v>
      </c>
      <c r="B44418">
        <v>1953</v>
      </c>
      <c r="C44418">
        <v>1289831</v>
      </c>
    </row>
    <row r="44419" spans="1:3" x14ac:dyDescent="0.3">
      <c r="A44419" t="s">
        <v>2303</v>
      </c>
      <c r="B44419">
        <v>1954</v>
      </c>
      <c r="C44419">
        <v>1325430</v>
      </c>
    </row>
    <row r="44420" spans="1:3" x14ac:dyDescent="0.3">
      <c r="A44420" t="s">
        <v>2303</v>
      </c>
      <c r="B44420">
        <v>1955</v>
      </c>
      <c r="C44420">
        <v>1364638</v>
      </c>
    </row>
    <row r="44421" spans="1:3" x14ac:dyDescent="0.3">
      <c r="A44421" t="s">
        <v>2303</v>
      </c>
      <c r="B44421">
        <v>1956</v>
      </c>
      <c r="C44421">
        <v>1406988</v>
      </c>
    </row>
    <row r="44422" spans="1:3" x14ac:dyDescent="0.3">
      <c r="A44422" t="s">
        <v>2303</v>
      </c>
      <c r="B44422">
        <v>1957</v>
      </c>
      <c r="C44422">
        <v>1452178</v>
      </c>
    </row>
    <row r="44423" spans="1:3" x14ac:dyDescent="0.3">
      <c r="A44423" t="s">
        <v>2303</v>
      </c>
      <c r="B44423">
        <v>1958</v>
      </c>
      <c r="C44423">
        <v>1500013</v>
      </c>
    </row>
    <row r="44424" spans="1:3" x14ac:dyDescent="0.3">
      <c r="A44424" t="s">
        <v>2303</v>
      </c>
      <c r="B44424">
        <v>1959</v>
      </c>
      <c r="C44424">
        <v>1550416</v>
      </c>
    </row>
    <row r="44425" spans="1:3" x14ac:dyDescent="0.3">
      <c r="A44425" t="s">
        <v>2303</v>
      </c>
      <c r="B44425">
        <v>1960</v>
      </c>
      <c r="C44425">
        <v>1603254</v>
      </c>
    </row>
    <row r="44426" spans="1:3" x14ac:dyDescent="0.3">
      <c r="A44426" t="s">
        <v>2303</v>
      </c>
      <c r="B44426">
        <v>1961</v>
      </c>
      <c r="C44426">
        <v>1658364</v>
      </c>
    </row>
    <row r="44427" spans="1:3" x14ac:dyDescent="0.3">
      <c r="A44427" t="s">
        <v>2303</v>
      </c>
      <c r="B44427">
        <v>1962</v>
      </c>
      <c r="C44427">
        <v>1715408</v>
      </c>
    </row>
    <row r="44428" spans="1:3" x14ac:dyDescent="0.3">
      <c r="A44428" t="s">
        <v>2303</v>
      </c>
      <c r="B44428">
        <v>1963</v>
      </c>
      <c r="C44428">
        <v>1773854</v>
      </c>
    </row>
    <row r="44429" spans="1:3" x14ac:dyDescent="0.3">
      <c r="A44429" t="s">
        <v>2303</v>
      </c>
      <c r="B44429">
        <v>1964</v>
      </c>
      <c r="C44429">
        <v>1833065</v>
      </c>
    </row>
    <row r="44430" spans="1:3" x14ac:dyDescent="0.3">
      <c r="A44430" t="s">
        <v>2303</v>
      </c>
      <c r="B44430">
        <v>1965</v>
      </c>
      <c r="C44430">
        <v>1892596</v>
      </c>
    </row>
    <row r="44431" spans="1:3" x14ac:dyDescent="0.3">
      <c r="A44431" t="s">
        <v>2303</v>
      </c>
      <c r="B44431">
        <v>1966</v>
      </c>
      <c r="C44431">
        <v>1952144</v>
      </c>
    </row>
    <row r="44432" spans="1:3" x14ac:dyDescent="0.3">
      <c r="A44432" t="s">
        <v>2303</v>
      </c>
      <c r="B44432">
        <v>1967</v>
      </c>
      <c r="C44432">
        <v>2011762</v>
      </c>
    </row>
    <row r="44433" spans="1:3" x14ac:dyDescent="0.3">
      <c r="A44433" t="s">
        <v>2303</v>
      </c>
      <c r="B44433">
        <v>1968</v>
      </c>
      <c r="C44433">
        <v>2071793</v>
      </c>
    </row>
    <row r="44434" spans="1:3" x14ac:dyDescent="0.3">
      <c r="A44434" t="s">
        <v>2303</v>
      </c>
      <c r="B44434">
        <v>1969</v>
      </c>
      <c r="C44434">
        <v>2132800</v>
      </c>
    </row>
    <row r="44435" spans="1:3" x14ac:dyDescent="0.3">
      <c r="A44435" t="s">
        <v>2303</v>
      </c>
      <c r="B44435">
        <v>1970</v>
      </c>
      <c r="C44435">
        <v>2195165</v>
      </c>
    </row>
    <row r="44436" spans="1:3" x14ac:dyDescent="0.3">
      <c r="A44436" t="s">
        <v>2303</v>
      </c>
      <c r="B44436">
        <v>1971</v>
      </c>
      <c r="C44436">
        <v>2258965</v>
      </c>
    </row>
    <row r="44437" spans="1:3" x14ac:dyDescent="0.3">
      <c r="A44437" t="s">
        <v>2303</v>
      </c>
      <c r="B44437">
        <v>1972</v>
      </c>
      <c r="C44437">
        <v>2324019</v>
      </c>
    </row>
    <row r="44438" spans="1:3" x14ac:dyDescent="0.3">
      <c r="A44438" t="s">
        <v>2303</v>
      </c>
      <c r="B44438">
        <v>1973</v>
      </c>
      <c r="C44438">
        <v>2390212</v>
      </c>
    </row>
    <row r="44439" spans="1:3" x14ac:dyDescent="0.3">
      <c r="A44439" t="s">
        <v>2303</v>
      </c>
      <c r="B44439">
        <v>1974</v>
      </c>
      <c r="C44439">
        <v>2457379</v>
      </c>
    </row>
    <row r="44440" spans="1:3" x14ac:dyDescent="0.3">
      <c r="A44440" t="s">
        <v>2303</v>
      </c>
      <c r="B44440">
        <v>1975</v>
      </c>
      <c r="C44440">
        <v>2525374</v>
      </c>
    </row>
    <row r="44441" spans="1:3" x14ac:dyDescent="0.3">
      <c r="A44441" t="s">
        <v>2303</v>
      </c>
      <c r="B44441">
        <v>1976</v>
      </c>
      <c r="C44441">
        <v>2594315</v>
      </c>
    </row>
    <row r="44442" spans="1:3" x14ac:dyDescent="0.3">
      <c r="A44442" t="s">
        <v>2303</v>
      </c>
      <c r="B44442">
        <v>1977</v>
      </c>
      <c r="C44442">
        <v>2664262</v>
      </c>
    </row>
    <row r="44443" spans="1:3" x14ac:dyDescent="0.3">
      <c r="A44443" t="s">
        <v>2303</v>
      </c>
      <c r="B44443">
        <v>1978</v>
      </c>
      <c r="C44443">
        <v>2734899</v>
      </c>
    </row>
    <row r="44444" spans="1:3" x14ac:dyDescent="0.3">
      <c r="A44444" t="s">
        <v>2303</v>
      </c>
      <c r="B44444">
        <v>1979</v>
      </c>
      <c r="C44444">
        <v>2805817</v>
      </c>
    </row>
    <row r="44445" spans="1:3" x14ac:dyDescent="0.3">
      <c r="A44445" t="s">
        <v>2303</v>
      </c>
      <c r="B44445">
        <v>1980</v>
      </c>
      <c r="C44445">
        <v>2876809</v>
      </c>
    </row>
    <row r="44446" spans="1:3" x14ac:dyDescent="0.3">
      <c r="A44446" t="s">
        <v>2303</v>
      </c>
      <c r="B44446">
        <v>1981</v>
      </c>
      <c r="C44446">
        <v>2947783</v>
      </c>
    </row>
    <row r="44447" spans="1:3" x14ac:dyDescent="0.3">
      <c r="A44447" t="s">
        <v>2303</v>
      </c>
      <c r="B44447">
        <v>1982</v>
      </c>
      <c r="C44447">
        <v>3019064</v>
      </c>
    </row>
    <row r="44448" spans="1:3" x14ac:dyDescent="0.3">
      <c r="A44448" t="s">
        <v>2303</v>
      </c>
      <c r="B44448">
        <v>1983</v>
      </c>
      <c r="C44448">
        <v>3091510</v>
      </c>
    </row>
    <row r="44449" spans="1:3" x14ac:dyDescent="0.3">
      <c r="A44449" t="s">
        <v>2303</v>
      </c>
      <c r="B44449">
        <v>1984</v>
      </c>
      <c r="C44449">
        <v>3166215</v>
      </c>
    </row>
    <row r="44450" spans="1:3" x14ac:dyDescent="0.3">
      <c r="A44450" t="s">
        <v>2303</v>
      </c>
      <c r="B44450">
        <v>1985</v>
      </c>
      <c r="C44450">
        <v>3244024</v>
      </c>
    </row>
    <row r="44451" spans="1:3" x14ac:dyDescent="0.3">
      <c r="A44451" t="s">
        <v>2303</v>
      </c>
      <c r="B44451">
        <v>1986</v>
      </c>
      <c r="C44451">
        <v>3324462</v>
      </c>
    </row>
    <row r="44452" spans="1:3" x14ac:dyDescent="0.3">
      <c r="A44452" t="s">
        <v>2303</v>
      </c>
      <c r="B44452">
        <v>1987</v>
      </c>
      <c r="C44452">
        <v>3407310</v>
      </c>
    </row>
    <row r="44453" spans="1:3" x14ac:dyDescent="0.3">
      <c r="A44453" t="s">
        <v>2303</v>
      </c>
      <c r="B44453">
        <v>1988</v>
      </c>
      <c r="C44453">
        <v>3493892</v>
      </c>
    </row>
    <row r="44454" spans="1:3" x14ac:dyDescent="0.3">
      <c r="A44454" t="s">
        <v>2303</v>
      </c>
      <c r="B44454">
        <v>1989</v>
      </c>
      <c r="C44454">
        <v>3585867</v>
      </c>
    </row>
    <row r="44455" spans="1:3" x14ac:dyDescent="0.3">
      <c r="A44455" t="s">
        <v>2303</v>
      </c>
      <c r="B44455">
        <v>1990</v>
      </c>
      <c r="C44455">
        <v>3683978</v>
      </c>
    </row>
    <row r="44456" spans="1:3" x14ac:dyDescent="0.3">
      <c r="A44456" t="s">
        <v>2303</v>
      </c>
      <c r="B44456">
        <v>1991</v>
      </c>
      <c r="C44456">
        <v>3789188</v>
      </c>
    </row>
    <row r="44457" spans="1:3" x14ac:dyDescent="0.3">
      <c r="A44457" t="s">
        <v>2303</v>
      </c>
      <c r="B44457">
        <v>1992</v>
      </c>
      <c r="C44457">
        <v>3899843</v>
      </c>
    </row>
    <row r="44458" spans="1:3" x14ac:dyDescent="0.3">
      <c r="A44458" t="s">
        <v>2303</v>
      </c>
      <c r="B44458">
        <v>1993</v>
      </c>
      <c r="C44458">
        <v>4010789</v>
      </c>
    </row>
    <row r="44459" spans="1:3" x14ac:dyDescent="0.3">
      <c r="A44459" t="s">
        <v>2303</v>
      </c>
      <c r="B44459">
        <v>1994</v>
      </c>
      <c r="C44459">
        <v>4115104</v>
      </c>
    </row>
    <row r="44460" spans="1:3" x14ac:dyDescent="0.3">
      <c r="A44460" t="s">
        <v>2303</v>
      </c>
      <c r="B44460">
        <v>1995</v>
      </c>
      <c r="C44460">
        <v>4207841</v>
      </c>
    </row>
    <row r="44461" spans="1:3" x14ac:dyDescent="0.3">
      <c r="A44461" t="s">
        <v>2303</v>
      </c>
      <c r="B44461">
        <v>1996</v>
      </c>
      <c r="C44461">
        <v>4287337</v>
      </c>
    </row>
    <row r="44462" spans="1:3" x14ac:dyDescent="0.3">
      <c r="A44462" t="s">
        <v>2303</v>
      </c>
      <c r="B44462">
        <v>1997</v>
      </c>
      <c r="C44462">
        <v>4355125</v>
      </c>
    </row>
    <row r="44463" spans="1:3" x14ac:dyDescent="0.3">
      <c r="A44463" t="s">
        <v>2303</v>
      </c>
      <c r="B44463">
        <v>1998</v>
      </c>
      <c r="C44463">
        <v>4413477</v>
      </c>
    </row>
    <row r="44464" spans="1:3" x14ac:dyDescent="0.3">
      <c r="A44464" t="s">
        <v>2303</v>
      </c>
      <c r="B44464">
        <v>1999</v>
      </c>
      <c r="C44464">
        <v>4466133</v>
      </c>
    </row>
    <row r="44465" spans="1:3" x14ac:dyDescent="0.3">
      <c r="A44465" t="s">
        <v>2303</v>
      </c>
      <c r="B44465">
        <v>2000</v>
      </c>
      <c r="C44465">
        <v>4516128</v>
      </c>
    </row>
    <row r="44466" spans="1:3" x14ac:dyDescent="0.3">
      <c r="A44466" t="s">
        <v>2303</v>
      </c>
      <c r="B44466">
        <v>2001</v>
      </c>
      <c r="C44466">
        <v>4564087</v>
      </c>
    </row>
    <row r="44467" spans="1:3" x14ac:dyDescent="0.3">
      <c r="A44467" t="s">
        <v>2303</v>
      </c>
      <c r="B44467">
        <v>2002</v>
      </c>
      <c r="C44467">
        <v>4610018</v>
      </c>
    </row>
    <row r="44468" spans="1:3" x14ac:dyDescent="0.3">
      <c r="A44468" t="s">
        <v>2303</v>
      </c>
      <c r="B44468">
        <v>2003</v>
      </c>
      <c r="C44468">
        <v>4655752</v>
      </c>
    </row>
    <row r="44469" spans="1:3" x14ac:dyDescent="0.3">
      <c r="A44469" t="s">
        <v>2303</v>
      </c>
      <c r="B44469">
        <v>2004</v>
      </c>
      <c r="C44469">
        <v>4703396</v>
      </c>
    </row>
    <row r="44470" spans="1:3" x14ac:dyDescent="0.3">
      <c r="A44470" t="s">
        <v>2303</v>
      </c>
      <c r="B44470">
        <v>2005</v>
      </c>
      <c r="C44470">
        <v>4754652</v>
      </c>
    </row>
    <row r="44471" spans="1:3" x14ac:dyDescent="0.3">
      <c r="A44471" t="s">
        <v>2303</v>
      </c>
      <c r="B44471">
        <v>2006</v>
      </c>
      <c r="C44471">
        <v>4810114</v>
      </c>
    </row>
    <row r="44472" spans="1:3" x14ac:dyDescent="0.3">
      <c r="A44472" t="s">
        <v>2303</v>
      </c>
      <c r="B44472">
        <v>2007</v>
      </c>
      <c r="C44472">
        <v>4870142</v>
      </c>
    </row>
    <row r="44473" spans="1:3" x14ac:dyDescent="0.3">
      <c r="A44473" t="s">
        <v>2303</v>
      </c>
      <c r="B44473">
        <v>2008</v>
      </c>
      <c r="C44473">
        <v>4935765</v>
      </c>
    </row>
    <row r="44474" spans="1:3" x14ac:dyDescent="0.3">
      <c r="A44474" t="s">
        <v>2303</v>
      </c>
      <c r="B44474">
        <v>2009</v>
      </c>
      <c r="C44474">
        <v>5007953</v>
      </c>
    </row>
    <row r="44475" spans="1:3" x14ac:dyDescent="0.3">
      <c r="A44475" t="s">
        <v>2303</v>
      </c>
      <c r="B44475">
        <v>2010</v>
      </c>
      <c r="C44475">
        <v>5087211</v>
      </c>
    </row>
    <row r="44476" spans="1:3" x14ac:dyDescent="0.3">
      <c r="A44476" t="s">
        <v>2303</v>
      </c>
      <c r="B44476">
        <v>2011</v>
      </c>
      <c r="C44476">
        <v>5174076</v>
      </c>
    </row>
    <row r="44477" spans="1:3" x14ac:dyDescent="0.3">
      <c r="A44477" t="s">
        <v>2303</v>
      </c>
      <c r="B44477">
        <v>2012</v>
      </c>
      <c r="C44477">
        <v>5267906</v>
      </c>
    </row>
    <row r="44478" spans="1:3" x14ac:dyDescent="0.3">
      <c r="A44478" t="s">
        <v>2303</v>
      </c>
      <c r="B44478">
        <v>2013</v>
      </c>
      <c r="C44478">
        <v>5366376</v>
      </c>
    </row>
    <row r="44479" spans="1:3" x14ac:dyDescent="0.3">
      <c r="A44479" t="s">
        <v>2303</v>
      </c>
      <c r="B44479">
        <v>2014</v>
      </c>
      <c r="C44479">
        <v>5466324</v>
      </c>
    </row>
    <row r="44480" spans="1:3" x14ac:dyDescent="0.3">
      <c r="A44480" t="s">
        <v>2303</v>
      </c>
      <c r="B44480">
        <v>2015</v>
      </c>
      <c r="C44480">
        <v>5565283</v>
      </c>
    </row>
    <row r="44481" spans="1:3" x14ac:dyDescent="0.3">
      <c r="A44481" t="s">
        <v>2303</v>
      </c>
      <c r="B44481">
        <v>2016</v>
      </c>
      <c r="C44481">
        <v>5662371</v>
      </c>
    </row>
    <row r="44482" spans="1:3" x14ac:dyDescent="0.3">
      <c r="A44482" t="s">
        <v>2303</v>
      </c>
      <c r="B44482">
        <v>2017</v>
      </c>
      <c r="C44482">
        <v>5757667</v>
      </c>
    </row>
    <row r="44483" spans="1:3" x14ac:dyDescent="0.3">
      <c r="A44483" t="s">
        <v>2303</v>
      </c>
      <c r="B44483">
        <v>2018</v>
      </c>
      <c r="C44483">
        <v>5850902</v>
      </c>
    </row>
    <row r="44484" spans="1:3" x14ac:dyDescent="0.3">
      <c r="A44484" t="s">
        <v>2303</v>
      </c>
      <c r="B44484">
        <v>2019</v>
      </c>
      <c r="C44484">
        <v>5942094</v>
      </c>
    </row>
    <row r="44485" spans="1:3" x14ac:dyDescent="0.3">
      <c r="A44485" t="s">
        <v>2303</v>
      </c>
      <c r="B44485">
        <v>2020</v>
      </c>
      <c r="C44485">
        <v>6031187</v>
      </c>
    </row>
    <row r="44486" spans="1:3" x14ac:dyDescent="0.3">
      <c r="A44486" t="s">
        <v>2303</v>
      </c>
      <c r="B44486">
        <v>2021</v>
      </c>
      <c r="C44486">
        <v>6117933</v>
      </c>
    </row>
    <row r="44487" spans="1:3" x14ac:dyDescent="0.3">
      <c r="A44487" t="s">
        <v>2304</v>
      </c>
      <c r="B44487">
        <v>1800</v>
      </c>
      <c r="C44487">
        <v>174</v>
      </c>
    </row>
    <row r="44488" spans="1:3" x14ac:dyDescent="0.3">
      <c r="A44488" t="s">
        <v>2304</v>
      </c>
      <c r="B44488">
        <v>1810</v>
      </c>
      <c r="C44488">
        <v>188</v>
      </c>
    </row>
    <row r="44489" spans="1:3" x14ac:dyDescent="0.3">
      <c r="A44489" t="s">
        <v>2304</v>
      </c>
      <c r="B44489">
        <v>1820</v>
      </c>
      <c r="C44489">
        <v>195</v>
      </c>
    </row>
    <row r="44490" spans="1:3" x14ac:dyDescent="0.3">
      <c r="A44490" t="s">
        <v>2304</v>
      </c>
      <c r="B44490">
        <v>1830</v>
      </c>
      <c r="C44490">
        <v>201</v>
      </c>
    </row>
    <row r="44491" spans="1:3" x14ac:dyDescent="0.3">
      <c r="A44491" t="s">
        <v>2304</v>
      </c>
      <c r="B44491">
        <v>1840</v>
      </c>
      <c r="C44491">
        <v>208</v>
      </c>
    </row>
    <row r="44492" spans="1:3" x14ac:dyDescent="0.3">
      <c r="A44492" t="s">
        <v>2304</v>
      </c>
      <c r="B44492">
        <v>1850</v>
      </c>
      <c r="C44492">
        <v>215</v>
      </c>
    </row>
    <row r="44493" spans="1:3" x14ac:dyDescent="0.3">
      <c r="A44493" t="s">
        <v>2304</v>
      </c>
      <c r="B44493">
        <v>1860</v>
      </c>
      <c r="C44493">
        <v>222</v>
      </c>
    </row>
    <row r="44494" spans="1:3" x14ac:dyDescent="0.3">
      <c r="A44494" t="s">
        <v>2304</v>
      </c>
      <c r="B44494">
        <v>1870</v>
      </c>
      <c r="C44494">
        <v>230</v>
      </c>
    </row>
    <row r="44495" spans="1:3" x14ac:dyDescent="0.3">
      <c r="A44495" t="s">
        <v>2304</v>
      </c>
      <c r="B44495">
        <v>1880</v>
      </c>
      <c r="C44495">
        <v>238</v>
      </c>
    </row>
    <row r="44496" spans="1:3" x14ac:dyDescent="0.3">
      <c r="A44496" t="s">
        <v>2304</v>
      </c>
      <c r="B44496">
        <v>1890</v>
      </c>
      <c r="C44496">
        <v>246</v>
      </c>
    </row>
    <row r="44497" spans="1:3" x14ac:dyDescent="0.3">
      <c r="A44497" t="s">
        <v>2304</v>
      </c>
      <c r="B44497">
        <v>1900</v>
      </c>
      <c r="C44497">
        <v>254</v>
      </c>
    </row>
    <row r="44498" spans="1:3" x14ac:dyDescent="0.3">
      <c r="A44498" t="s">
        <v>2304</v>
      </c>
      <c r="B44498">
        <v>1910</v>
      </c>
      <c r="C44498">
        <v>263</v>
      </c>
    </row>
    <row r="44499" spans="1:3" x14ac:dyDescent="0.3">
      <c r="A44499" t="s">
        <v>2304</v>
      </c>
      <c r="B44499">
        <v>1920</v>
      </c>
      <c r="C44499">
        <v>329</v>
      </c>
    </row>
    <row r="44500" spans="1:3" x14ac:dyDescent="0.3">
      <c r="A44500" t="s">
        <v>2304</v>
      </c>
      <c r="B44500">
        <v>1930</v>
      </c>
      <c r="C44500">
        <v>411</v>
      </c>
    </row>
    <row r="44501" spans="1:3" x14ac:dyDescent="0.3">
      <c r="A44501" t="s">
        <v>2304</v>
      </c>
      <c r="B44501">
        <v>1940</v>
      </c>
      <c r="C44501">
        <v>514</v>
      </c>
    </row>
    <row r="44502" spans="1:3" x14ac:dyDescent="0.3">
      <c r="A44502" t="s">
        <v>2304</v>
      </c>
      <c r="B44502">
        <v>1950</v>
      </c>
      <c r="C44502">
        <v>5044</v>
      </c>
    </row>
    <row r="44503" spans="1:3" x14ac:dyDescent="0.3">
      <c r="A44503" t="s">
        <v>2304</v>
      </c>
      <c r="B44503">
        <v>1951</v>
      </c>
      <c r="C44503">
        <v>5001</v>
      </c>
    </row>
    <row r="44504" spans="1:3" x14ac:dyDescent="0.3">
      <c r="A44504" t="s">
        <v>2304</v>
      </c>
      <c r="B44504">
        <v>1952</v>
      </c>
      <c r="C44504">
        <v>4982</v>
      </c>
    </row>
    <row r="44505" spans="1:3" x14ac:dyDescent="0.3">
      <c r="A44505" t="s">
        <v>2304</v>
      </c>
      <c r="B44505">
        <v>1953</v>
      </c>
      <c r="C44505">
        <v>5037</v>
      </c>
    </row>
    <row r="44506" spans="1:3" x14ac:dyDescent="0.3">
      <c r="A44506" t="s">
        <v>2304</v>
      </c>
      <c r="B44506">
        <v>1954</v>
      </c>
      <c r="C44506">
        <v>5131</v>
      </c>
    </row>
    <row r="44507" spans="1:3" x14ac:dyDescent="0.3">
      <c r="A44507" t="s">
        <v>2304</v>
      </c>
      <c r="B44507">
        <v>1955</v>
      </c>
      <c r="C44507">
        <v>5247</v>
      </c>
    </row>
    <row r="44508" spans="1:3" x14ac:dyDescent="0.3">
      <c r="A44508" t="s">
        <v>2304</v>
      </c>
      <c r="B44508">
        <v>1956</v>
      </c>
      <c r="C44508">
        <v>5380</v>
      </c>
    </row>
    <row r="44509" spans="1:3" x14ac:dyDescent="0.3">
      <c r="A44509" t="s">
        <v>2304</v>
      </c>
      <c r="B44509">
        <v>1957</v>
      </c>
      <c r="C44509">
        <v>5504</v>
      </c>
    </row>
    <row r="44510" spans="1:3" x14ac:dyDescent="0.3">
      <c r="A44510" t="s">
        <v>2304</v>
      </c>
      <c r="B44510">
        <v>1958</v>
      </c>
      <c r="C44510">
        <v>5641</v>
      </c>
    </row>
    <row r="44511" spans="1:3" x14ac:dyDescent="0.3">
      <c r="A44511" t="s">
        <v>2304</v>
      </c>
      <c r="B44511">
        <v>1959</v>
      </c>
      <c r="C44511">
        <v>5748</v>
      </c>
    </row>
    <row r="44512" spans="1:3" x14ac:dyDescent="0.3">
      <c r="A44512" t="s">
        <v>2304</v>
      </c>
      <c r="B44512">
        <v>1960</v>
      </c>
      <c r="C44512">
        <v>5825</v>
      </c>
    </row>
    <row r="44513" spans="1:3" x14ac:dyDescent="0.3">
      <c r="A44513" t="s">
        <v>2304</v>
      </c>
      <c r="B44513">
        <v>1961</v>
      </c>
      <c r="C44513">
        <v>5867</v>
      </c>
    </row>
    <row r="44514" spans="1:3" x14ac:dyDescent="0.3">
      <c r="A44514" t="s">
        <v>2304</v>
      </c>
      <c r="B44514">
        <v>1962</v>
      </c>
      <c r="C44514">
        <v>5884</v>
      </c>
    </row>
    <row r="44515" spans="1:3" x14ac:dyDescent="0.3">
      <c r="A44515" t="s">
        <v>2304</v>
      </c>
      <c r="B44515">
        <v>1963</v>
      </c>
      <c r="C44515">
        <v>5870</v>
      </c>
    </row>
    <row r="44516" spans="1:3" x14ac:dyDescent="0.3">
      <c r="A44516" t="s">
        <v>2304</v>
      </c>
      <c r="B44516">
        <v>1964</v>
      </c>
      <c r="C44516">
        <v>5851</v>
      </c>
    </row>
    <row r="44517" spans="1:3" x14ac:dyDescent="0.3">
      <c r="A44517" t="s">
        <v>2304</v>
      </c>
      <c r="B44517">
        <v>1965</v>
      </c>
      <c r="C44517">
        <v>5814</v>
      </c>
    </row>
    <row r="44518" spans="1:3" x14ac:dyDescent="0.3">
      <c r="A44518" t="s">
        <v>2304</v>
      </c>
      <c r="B44518">
        <v>1966</v>
      </c>
      <c r="C44518">
        <v>5783</v>
      </c>
    </row>
    <row r="44519" spans="1:3" x14ac:dyDescent="0.3">
      <c r="A44519" t="s">
        <v>2304</v>
      </c>
      <c r="B44519">
        <v>1967</v>
      </c>
      <c r="C44519">
        <v>5766</v>
      </c>
    </row>
    <row r="44520" spans="1:3" x14ac:dyDescent="0.3">
      <c r="A44520" t="s">
        <v>2304</v>
      </c>
      <c r="B44520">
        <v>1968</v>
      </c>
      <c r="C44520">
        <v>5746</v>
      </c>
    </row>
    <row r="44521" spans="1:3" x14ac:dyDescent="0.3">
      <c r="A44521" t="s">
        <v>2304</v>
      </c>
      <c r="B44521">
        <v>1969</v>
      </c>
      <c r="C44521">
        <v>5765</v>
      </c>
    </row>
    <row r="44522" spans="1:3" x14ac:dyDescent="0.3">
      <c r="A44522" t="s">
        <v>2304</v>
      </c>
      <c r="B44522">
        <v>1970</v>
      </c>
      <c r="C44522">
        <v>5837</v>
      </c>
    </row>
    <row r="44523" spans="1:3" x14ac:dyDescent="0.3">
      <c r="A44523" t="s">
        <v>2304</v>
      </c>
      <c r="B44523">
        <v>1971</v>
      </c>
      <c r="C44523">
        <v>5973</v>
      </c>
    </row>
    <row r="44524" spans="1:3" x14ac:dyDescent="0.3">
      <c r="A44524" t="s">
        <v>2304</v>
      </c>
      <c r="B44524">
        <v>1972</v>
      </c>
      <c r="C44524">
        <v>6156</v>
      </c>
    </row>
    <row r="44525" spans="1:3" x14ac:dyDescent="0.3">
      <c r="A44525" t="s">
        <v>2304</v>
      </c>
      <c r="B44525">
        <v>1973</v>
      </c>
      <c r="C44525">
        <v>6380</v>
      </c>
    </row>
    <row r="44526" spans="1:3" x14ac:dyDescent="0.3">
      <c r="A44526" t="s">
        <v>2304</v>
      </c>
      <c r="B44526">
        <v>1974</v>
      </c>
      <c r="C44526">
        <v>6610</v>
      </c>
    </row>
    <row r="44527" spans="1:3" x14ac:dyDescent="0.3">
      <c r="A44527" t="s">
        <v>2304</v>
      </c>
      <c r="B44527">
        <v>1975</v>
      </c>
      <c r="C44527">
        <v>6832</v>
      </c>
    </row>
    <row r="44528" spans="1:3" x14ac:dyDescent="0.3">
      <c r="A44528" t="s">
        <v>2304</v>
      </c>
      <c r="B44528">
        <v>1976</v>
      </c>
      <c r="C44528">
        <v>7020</v>
      </c>
    </row>
    <row r="44529" spans="1:3" x14ac:dyDescent="0.3">
      <c r="A44529" t="s">
        <v>2304</v>
      </c>
      <c r="B44529">
        <v>1977</v>
      </c>
      <c r="C44529">
        <v>7193</v>
      </c>
    </row>
    <row r="44530" spans="1:3" x14ac:dyDescent="0.3">
      <c r="A44530" t="s">
        <v>2304</v>
      </c>
      <c r="B44530">
        <v>1978</v>
      </c>
      <c r="C44530">
        <v>7380</v>
      </c>
    </row>
    <row r="44531" spans="1:3" x14ac:dyDescent="0.3">
      <c r="A44531" t="s">
        <v>2304</v>
      </c>
      <c r="B44531">
        <v>1979</v>
      </c>
      <c r="C44531">
        <v>7607</v>
      </c>
    </row>
    <row r="44532" spans="1:3" x14ac:dyDescent="0.3">
      <c r="A44532" t="s">
        <v>2304</v>
      </c>
      <c r="B44532">
        <v>1980</v>
      </c>
      <c r="C44532">
        <v>7894</v>
      </c>
    </row>
    <row r="44533" spans="1:3" x14ac:dyDescent="0.3">
      <c r="A44533" t="s">
        <v>2304</v>
      </c>
      <c r="B44533">
        <v>1981</v>
      </c>
      <c r="C44533">
        <v>8243</v>
      </c>
    </row>
    <row r="44534" spans="1:3" x14ac:dyDescent="0.3">
      <c r="A44534" t="s">
        <v>2304</v>
      </c>
      <c r="B44534">
        <v>1982</v>
      </c>
      <c r="C44534">
        <v>8654</v>
      </c>
    </row>
    <row r="44535" spans="1:3" x14ac:dyDescent="0.3">
      <c r="A44535" t="s">
        <v>2304</v>
      </c>
      <c r="B44535">
        <v>1983</v>
      </c>
      <c r="C44535">
        <v>9096</v>
      </c>
    </row>
    <row r="44536" spans="1:3" x14ac:dyDescent="0.3">
      <c r="A44536" t="s">
        <v>2304</v>
      </c>
      <c r="B44536">
        <v>1984</v>
      </c>
      <c r="C44536">
        <v>9556</v>
      </c>
    </row>
    <row r="44537" spans="1:3" x14ac:dyDescent="0.3">
      <c r="A44537" t="s">
        <v>2304</v>
      </c>
      <c r="B44537">
        <v>1985</v>
      </c>
      <c r="C44537">
        <v>9974</v>
      </c>
    </row>
    <row r="44538" spans="1:3" x14ac:dyDescent="0.3">
      <c r="A44538" t="s">
        <v>2304</v>
      </c>
      <c r="B44538">
        <v>1986</v>
      </c>
      <c r="C44538">
        <v>10365</v>
      </c>
    </row>
    <row r="44539" spans="1:3" x14ac:dyDescent="0.3">
      <c r="A44539" t="s">
        <v>2304</v>
      </c>
      <c r="B44539">
        <v>1987</v>
      </c>
      <c r="C44539">
        <v>10717</v>
      </c>
    </row>
    <row r="44540" spans="1:3" x14ac:dyDescent="0.3">
      <c r="A44540" t="s">
        <v>2304</v>
      </c>
      <c r="B44540">
        <v>1988</v>
      </c>
      <c r="C44540">
        <v>11091</v>
      </c>
    </row>
    <row r="44541" spans="1:3" x14ac:dyDescent="0.3">
      <c r="A44541" t="s">
        <v>2304</v>
      </c>
      <c r="B44541">
        <v>1989</v>
      </c>
      <c r="C44541">
        <v>11550</v>
      </c>
    </row>
    <row r="44542" spans="1:3" x14ac:dyDescent="0.3">
      <c r="A44542" t="s">
        <v>2304</v>
      </c>
      <c r="B44542">
        <v>1990</v>
      </c>
      <c r="C44542">
        <v>12115</v>
      </c>
    </row>
    <row r="44543" spans="1:3" x14ac:dyDescent="0.3">
      <c r="A44543" t="s">
        <v>2304</v>
      </c>
      <c r="B44543">
        <v>1991</v>
      </c>
      <c r="C44543">
        <v>12815</v>
      </c>
    </row>
    <row r="44544" spans="1:3" x14ac:dyDescent="0.3">
      <c r="A44544" t="s">
        <v>2304</v>
      </c>
      <c r="B44544">
        <v>1992</v>
      </c>
      <c r="C44544">
        <v>13639</v>
      </c>
    </row>
    <row r="44545" spans="1:3" x14ac:dyDescent="0.3">
      <c r="A44545" t="s">
        <v>2304</v>
      </c>
      <c r="B44545">
        <v>1993</v>
      </c>
      <c r="C44545">
        <v>14526</v>
      </c>
    </row>
    <row r="44546" spans="1:3" x14ac:dyDescent="0.3">
      <c r="A44546" t="s">
        <v>2304</v>
      </c>
      <c r="B44546">
        <v>1994</v>
      </c>
      <c r="C44546">
        <v>15399</v>
      </c>
    </row>
    <row r="44547" spans="1:3" x14ac:dyDescent="0.3">
      <c r="A44547" t="s">
        <v>2304</v>
      </c>
      <c r="B44547">
        <v>1995</v>
      </c>
      <c r="C44547">
        <v>16221</v>
      </c>
    </row>
    <row r="44548" spans="1:3" x14ac:dyDescent="0.3">
      <c r="A44548" t="s">
        <v>2304</v>
      </c>
      <c r="B44548">
        <v>1996</v>
      </c>
      <c r="C44548">
        <v>16930</v>
      </c>
    </row>
    <row r="44549" spans="1:3" x14ac:dyDescent="0.3">
      <c r="A44549" t="s">
        <v>2304</v>
      </c>
      <c r="B44549">
        <v>1997</v>
      </c>
      <c r="C44549">
        <v>17566</v>
      </c>
    </row>
    <row r="44550" spans="1:3" x14ac:dyDescent="0.3">
      <c r="A44550" t="s">
        <v>2304</v>
      </c>
      <c r="B44550">
        <v>1998</v>
      </c>
      <c r="C44550">
        <v>18228</v>
      </c>
    </row>
    <row r="44551" spans="1:3" x14ac:dyDescent="0.3">
      <c r="A44551" t="s">
        <v>2304</v>
      </c>
      <c r="B44551">
        <v>1999</v>
      </c>
      <c r="C44551">
        <v>19069</v>
      </c>
    </row>
    <row r="44552" spans="1:3" x14ac:dyDescent="0.3">
      <c r="A44552" t="s">
        <v>2304</v>
      </c>
      <c r="B44552">
        <v>2000</v>
      </c>
      <c r="C44552">
        <v>20171</v>
      </c>
    </row>
    <row r="44553" spans="1:3" x14ac:dyDescent="0.3">
      <c r="A44553" t="s">
        <v>2304</v>
      </c>
      <c r="B44553">
        <v>2001</v>
      </c>
      <c r="C44553">
        <v>21578</v>
      </c>
    </row>
    <row r="44554" spans="1:3" x14ac:dyDescent="0.3">
      <c r="A44554" t="s">
        <v>2304</v>
      </c>
      <c r="B44554">
        <v>2002</v>
      </c>
      <c r="C44554">
        <v>23230</v>
      </c>
    </row>
    <row r="44555" spans="1:3" x14ac:dyDescent="0.3">
      <c r="A44555" t="s">
        <v>2304</v>
      </c>
      <c r="B44555">
        <v>2003</v>
      </c>
      <c r="C44555">
        <v>25008</v>
      </c>
    </row>
    <row r="44556" spans="1:3" x14ac:dyDescent="0.3">
      <c r="A44556" t="s">
        <v>2304</v>
      </c>
      <c r="B44556">
        <v>2004</v>
      </c>
      <c r="C44556">
        <v>26709</v>
      </c>
    </row>
    <row r="44557" spans="1:3" x14ac:dyDescent="0.3">
      <c r="A44557" t="s">
        <v>2304</v>
      </c>
      <c r="B44557">
        <v>2005</v>
      </c>
      <c r="C44557">
        <v>28181</v>
      </c>
    </row>
    <row r="44558" spans="1:3" x14ac:dyDescent="0.3">
      <c r="A44558" t="s">
        <v>2304</v>
      </c>
      <c r="B44558">
        <v>2006</v>
      </c>
      <c r="C44558">
        <v>29394</v>
      </c>
    </row>
    <row r="44559" spans="1:3" x14ac:dyDescent="0.3">
      <c r="A44559" t="s">
        <v>2304</v>
      </c>
      <c r="B44559">
        <v>2007</v>
      </c>
      <c r="C44559">
        <v>30383</v>
      </c>
    </row>
    <row r="44560" spans="1:3" x14ac:dyDescent="0.3">
      <c r="A44560" t="s">
        <v>2304</v>
      </c>
      <c r="B44560">
        <v>2008</v>
      </c>
      <c r="C44560">
        <v>31200</v>
      </c>
    </row>
    <row r="44561" spans="1:3" x14ac:dyDescent="0.3">
      <c r="A44561" t="s">
        <v>2304</v>
      </c>
      <c r="B44561">
        <v>2009</v>
      </c>
      <c r="C44561">
        <v>31933</v>
      </c>
    </row>
    <row r="44562" spans="1:3" x14ac:dyDescent="0.3">
      <c r="A44562" t="s">
        <v>2304</v>
      </c>
      <c r="B44562">
        <v>2010</v>
      </c>
      <c r="C44562">
        <v>32658</v>
      </c>
    </row>
    <row r="44563" spans="1:3" x14ac:dyDescent="0.3">
      <c r="A44563" t="s">
        <v>2304</v>
      </c>
      <c r="B44563">
        <v>2011</v>
      </c>
      <c r="C44563">
        <v>33371</v>
      </c>
    </row>
    <row r="44564" spans="1:3" x14ac:dyDescent="0.3">
      <c r="A44564" t="s">
        <v>2304</v>
      </c>
      <c r="B44564">
        <v>2012</v>
      </c>
      <c r="C44564">
        <v>34067</v>
      </c>
    </row>
    <row r="44565" spans="1:3" x14ac:dyDescent="0.3">
      <c r="A44565" t="s">
        <v>2304</v>
      </c>
      <c r="B44565">
        <v>2013</v>
      </c>
      <c r="C44565">
        <v>34733</v>
      </c>
    </row>
    <row r="44566" spans="1:3" x14ac:dyDescent="0.3">
      <c r="A44566" t="s">
        <v>2304</v>
      </c>
      <c r="B44566">
        <v>2014</v>
      </c>
      <c r="C44566">
        <v>35371</v>
      </c>
    </row>
    <row r="44567" spans="1:3" x14ac:dyDescent="0.3">
      <c r="A44567" t="s">
        <v>2304</v>
      </c>
      <c r="B44567">
        <v>2015</v>
      </c>
      <c r="C44567">
        <v>35979</v>
      </c>
    </row>
    <row r="44568" spans="1:3" x14ac:dyDescent="0.3">
      <c r="A44568" t="s">
        <v>2304</v>
      </c>
      <c r="B44568">
        <v>2016</v>
      </c>
      <c r="C44568">
        <v>36558</v>
      </c>
    </row>
    <row r="44569" spans="1:3" x14ac:dyDescent="0.3">
      <c r="A44569" t="s">
        <v>2304</v>
      </c>
      <c r="B44569">
        <v>2017</v>
      </c>
      <c r="C44569">
        <v>37116</v>
      </c>
    </row>
    <row r="44570" spans="1:3" x14ac:dyDescent="0.3">
      <c r="A44570" t="s">
        <v>2304</v>
      </c>
      <c r="B44570">
        <v>2018</v>
      </c>
      <c r="C44570">
        <v>37667</v>
      </c>
    </row>
    <row r="44571" spans="1:3" x14ac:dyDescent="0.3">
      <c r="A44571" t="s">
        <v>2304</v>
      </c>
      <c r="B44571">
        <v>2019</v>
      </c>
      <c r="C44571">
        <v>38194</v>
      </c>
    </row>
    <row r="44572" spans="1:3" x14ac:dyDescent="0.3">
      <c r="A44572" t="s">
        <v>2304</v>
      </c>
      <c r="B44572">
        <v>2020</v>
      </c>
      <c r="C44572">
        <v>38718</v>
      </c>
    </row>
    <row r="44573" spans="1:3" x14ac:dyDescent="0.3">
      <c r="A44573" t="s">
        <v>2304</v>
      </c>
      <c r="B44573">
        <v>2021</v>
      </c>
      <c r="C44573">
        <v>39226</v>
      </c>
    </row>
    <row r="44574" spans="1:3" x14ac:dyDescent="0.3">
      <c r="A44574" t="s">
        <v>2305</v>
      </c>
      <c r="B44574">
        <v>1800</v>
      </c>
      <c r="C44574">
        <v>2499</v>
      </c>
    </row>
    <row r="44575" spans="1:3" x14ac:dyDescent="0.3">
      <c r="A44575" t="s">
        <v>2305</v>
      </c>
      <c r="B44575">
        <v>1801</v>
      </c>
      <c r="C44575">
        <v>2499</v>
      </c>
    </row>
    <row r="44576" spans="1:3" x14ac:dyDescent="0.3">
      <c r="A44576" t="s">
        <v>2305</v>
      </c>
      <c r="B44576">
        <v>1802</v>
      </c>
      <c r="C44576">
        <v>2499</v>
      </c>
    </row>
    <row r="44577" spans="1:3" x14ac:dyDescent="0.3">
      <c r="A44577" t="s">
        <v>2305</v>
      </c>
      <c r="B44577">
        <v>1803</v>
      </c>
      <c r="C44577">
        <v>2499</v>
      </c>
    </row>
    <row r="44578" spans="1:3" x14ac:dyDescent="0.3">
      <c r="A44578" t="s">
        <v>2305</v>
      </c>
      <c r="B44578">
        <v>1804</v>
      </c>
      <c r="C44578">
        <v>2499</v>
      </c>
    </row>
    <row r="44579" spans="1:3" x14ac:dyDescent="0.3">
      <c r="A44579" t="s">
        <v>2305</v>
      </c>
      <c r="B44579">
        <v>1805</v>
      </c>
      <c r="C44579">
        <v>2499</v>
      </c>
    </row>
    <row r="44580" spans="1:3" x14ac:dyDescent="0.3">
      <c r="A44580" t="s">
        <v>2305</v>
      </c>
      <c r="B44580">
        <v>1806</v>
      </c>
      <c r="C44580">
        <v>2499</v>
      </c>
    </row>
    <row r="44581" spans="1:3" x14ac:dyDescent="0.3">
      <c r="A44581" t="s">
        <v>2305</v>
      </c>
      <c r="B44581">
        <v>1807</v>
      </c>
      <c r="C44581">
        <v>2499</v>
      </c>
    </row>
    <row r="44582" spans="1:3" x14ac:dyDescent="0.3">
      <c r="A44582" t="s">
        <v>2305</v>
      </c>
      <c r="B44582">
        <v>1808</v>
      </c>
      <c r="C44582">
        <v>2499</v>
      </c>
    </row>
    <row r="44583" spans="1:3" x14ac:dyDescent="0.3">
      <c r="A44583" t="s">
        <v>2305</v>
      </c>
      <c r="B44583">
        <v>1809</v>
      </c>
      <c r="C44583">
        <v>2499</v>
      </c>
    </row>
    <row r="44584" spans="1:3" x14ac:dyDescent="0.3">
      <c r="A44584" t="s">
        <v>2305</v>
      </c>
      <c r="B44584">
        <v>1810</v>
      </c>
      <c r="C44584">
        <v>2499</v>
      </c>
    </row>
    <row r="44585" spans="1:3" x14ac:dyDescent="0.3">
      <c r="A44585" t="s">
        <v>2305</v>
      </c>
      <c r="B44585">
        <v>1811</v>
      </c>
      <c r="C44585">
        <v>2499</v>
      </c>
    </row>
    <row r="44586" spans="1:3" x14ac:dyDescent="0.3">
      <c r="A44586" t="s">
        <v>2305</v>
      </c>
      <c r="B44586">
        <v>1812</v>
      </c>
      <c r="C44586">
        <v>2499</v>
      </c>
    </row>
    <row r="44587" spans="1:3" x14ac:dyDescent="0.3">
      <c r="A44587" t="s">
        <v>2305</v>
      </c>
      <c r="B44587">
        <v>1813</v>
      </c>
      <c r="C44587">
        <v>2499</v>
      </c>
    </row>
    <row r="44588" spans="1:3" x14ac:dyDescent="0.3">
      <c r="A44588" t="s">
        <v>2305</v>
      </c>
      <c r="B44588">
        <v>1814</v>
      </c>
      <c r="C44588">
        <v>2499</v>
      </c>
    </row>
    <row r="44589" spans="1:3" x14ac:dyDescent="0.3">
      <c r="A44589" t="s">
        <v>2305</v>
      </c>
      <c r="B44589">
        <v>1815</v>
      </c>
      <c r="C44589">
        <v>2499</v>
      </c>
    </row>
    <row r="44590" spans="1:3" x14ac:dyDescent="0.3">
      <c r="A44590" t="s">
        <v>2305</v>
      </c>
      <c r="B44590">
        <v>1816</v>
      </c>
      <c r="C44590">
        <v>2499</v>
      </c>
    </row>
    <row r="44591" spans="1:3" x14ac:dyDescent="0.3">
      <c r="A44591" t="s">
        <v>2305</v>
      </c>
      <c r="B44591">
        <v>1817</v>
      </c>
      <c r="C44591">
        <v>2499</v>
      </c>
    </row>
    <row r="44592" spans="1:3" x14ac:dyDescent="0.3">
      <c r="A44592" t="s">
        <v>2305</v>
      </c>
      <c r="B44592">
        <v>1818</v>
      </c>
      <c r="C44592">
        <v>2499</v>
      </c>
    </row>
    <row r="44593" spans="1:3" x14ac:dyDescent="0.3">
      <c r="A44593" t="s">
        <v>2305</v>
      </c>
      <c r="B44593">
        <v>1819</v>
      </c>
      <c r="C44593">
        <v>2501</v>
      </c>
    </row>
    <row r="44594" spans="1:3" x14ac:dyDescent="0.3">
      <c r="A44594" t="s">
        <v>2305</v>
      </c>
      <c r="B44594">
        <v>1820</v>
      </c>
      <c r="C44594">
        <v>2506</v>
      </c>
    </row>
    <row r="44595" spans="1:3" x14ac:dyDescent="0.3">
      <c r="A44595" t="s">
        <v>2305</v>
      </c>
      <c r="B44595">
        <v>1821</v>
      </c>
      <c r="C44595">
        <v>2514</v>
      </c>
    </row>
    <row r="44596" spans="1:3" x14ac:dyDescent="0.3">
      <c r="A44596" t="s">
        <v>2305</v>
      </c>
      <c r="B44596">
        <v>1822</v>
      </c>
      <c r="C44596">
        <v>2523</v>
      </c>
    </row>
    <row r="44597" spans="1:3" x14ac:dyDescent="0.3">
      <c r="A44597" t="s">
        <v>2305</v>
      </c>
      <c r="B44597">
        <v>1823</v>
      </c>
      <c r="C44597">
        <v>2535</v>
      </c>
    </row>
    <row r="44598" spans="1:3" x14ac:dyDescent="0.3">
      <c r="A44598" t="s">
        <v>2305</v>
      </c>
      <c r="B44598">
        <v>1824</v>
      </c>
      <c r="C44598">
        <v>2548</v>
      </c>
    </row>
    <row r="44599" spans="1:3" x14ac:dyDescent="0.3">
      <c r="A44599" t="s">
        <v>2305</v>
      </c>
      <c r="B44599">
        <v>1825</v>
      </c>
      <c r="C44599">
        <v>2560</v>
      </c>
    </row>
    <row r="44600" spans="1:3" x14ac:dyDescent="0.3">
      <c r="A44600" t="s">
        <v>2305</v>
      </c>
      <c r="B44600">
        <v>1826</v>
      </c>
      <c r="C44600">
        <v>2572</v>
      </c>
    </row>
    <row r="44601" spans="1:3" x14ac:dyDescent="0.3">
      <c r="A44601" t="s">
        <v>2305</v>
      </c>
      <c r="B44601">
        <v>1827</v>
      </c>
      <c r="C44601">
        <v>2585</v>
      </c>
    </row>
    <row r="44602" spans="1:3" x14ac:dyDescent="0.3">
      <c r="A44602" t="s">
        <v>2305</v>
      </c>
      <c r="B44602">
        <v>1828</v>
      </c>
      <c r="C44602">
        <v>2597</v>
      </c>
    </row>
    <row r="44603" spans="1:3" x14ac:dyDescent="0.3">
      <c r="A44603" t="s">
        <v>2305</v>
      </c>
      <c r="B44603">
        <v>1829</v>
      </c>
      <c r="C44603">
        <v>2610</v>
      </c>
    </row>
    <row r="44604" spans="1:3" x14ac:dyDescent="0.3">
      <c r="A44604" t="s">
        <v>2305</v>
      </c>
      <c r="B44604">
        <v>1830</v>
      </c>
      <c r="C44604">
        <v>2622</v>
      </c>
    </row>
    <row r="44605" spans="1:3" x14ac:dyDescent="0.3">
      <c r="A44605" t="s">
        <v>2305</v>
      </c>
      <c r="B44605">
        <v>1831</v>
      </c>
      <c r="C44605">
        <v>2635</v>
      </c>
    </row>
    <row r="44606" spans="1:3" x14ac:dyDescent="0.3">
      <c r="A44606" t="s">
        <v>2305</v>
      </c>
      <c r="B44606">
        <v>1832</v>
      </c>
      <c r="C44606">
        <v>2648</v>
      </c>
    </row>
    <row r="44607" spans="1:3" x14ac:dyDescent="0.3">
      <c r="A44607" t="s">
        <v>2305</v>
      </c>
      <c r="B44607">
        <v>1833</v>
      </c>
      <c r="C44607">
        <v>2661</v>
      </c>
    </row>
    <row r="44608" spans="1:3" x14ac:dyDescent="0.3">
      <c r="A44608" t="s">
        <v>2305</v>
      </c>
      <c r="B44608">
        <v>1834</v>
      </c>
      <c r="C44608">
        <v>2674</v>
      </c>
    </row>
    <row r="44609" spans="1:3" x14ac:dyDescent="0.3">
      <c r="A44609" t="s">
        <v>2305</v>
      </c>
      <c r="B44609">
        <v>1835</v>
      </c>
      <c r="C44609">
        <v>2686</v>
      </c>
    </row>
    <row r="44610" spans="1:3" x14ac:dyDescent="0.3">
      <c r="A44610" t="s">
        <v>2305</v>
      </c>
      <c r="B44610">
        <v>1836</v>
      </c>
      <c r="C44610">
        <v>2699</v>
      </c>
    </row>
    <row r="44611" spans="1:3" x14ac:dyDescent="0.3">
      <c r="A44611" t="s">
        <v>2305</v>
      </c>
      <c r="B44611">
        <v>1837</v>
      </c>
      <c r="C44611">
        <v>2712</v>
      </c>
    </row>
    <row r="44612" spans="1:3" x14ac:dyDescent="0.3">
      <c r="A44612" t="s">
        <v>2305</v>
      </c>
      <c r="B44612">
        <v>1838</v>
      </c>
      <c r="C44612">
        <v>2726</v>
      </c>
    </row>
    <row r="44613" spans="1:3" x14ac:dyDescent="0.3">
      <c r="A44613" t="s">
        <v>2305</v>
      </c>
      <c r="B44613">
        <v>1839</v>
      </c>
      <c r="C44613">
        <v>2739</v>
      </c>
    </row>
    <row r="44614" spans="1:3" x14ac:dyDescent="0.3">
      <c r="A44614" t="s">
        <v>2305</v>
      </c>
      <c r="B44614">
        <v>1840</v>
      </c>
      <c r="C44614">
        <v>2752</v>
      </c>
    </row>
    <row r="44615" spans="1:3" x14ac:dyDescent="0.3">
      <c r="A44615" t="s">
        <v>2305</v>
      </c>
      <c r="B44615">
        <v>1841</v>
      </c>
      <c r="C44615">
        <v>2765</v>
      </c>
    </row>
    <row r="44616" spans="1:3" x14ac:dyDescent="0.3">
      <c r="A44616" t="s">
        <v>2305</v>
      </c>
      <c r="B44616">
        <v>1842</v>
      </c>
      <c r="C44616">
        <v>2779</v>
      </c>
    </row>
    <row r="44617" spans="1:3" x14ac:dyDescent="0.3">
      <c r="A44617" t="s">
        <v>2305</v>
      </c>
      <c r="B44617">
        <v>1843</v>
      </c>
      <c r="C44617">
        <v>2792</v>
      </c>
    </row>
    <row r="44618" spans="1:3" x14ac:dyDescent="0.3">
      <c r="A44618" t="s">
        <v>2305</v>
      </c>
      <c r="B44618">
        <v>1844</v>
      </c>
      <c r="C44618">
        <v>2806</v>
      </c>
    </row>
    <row r="44619" spans="1:3" x14ac:dyDescent="0.3">
      <c r="A44619" t="s">
        <v>2305</v>
      </c>
      <c r="B44619">
        <v>1845</v>
      </c>
      <c r="C44619">
        <v>2819</v>
      </c>
    </row>
    <row r="44620" spans="1:3" x14ac:dyDescent="0.3">
      <c r="A44620" t="s">
        <v>2305</v>
      </c>
      <c r="B44620">
        <v>1846</v>
      </c>
      <c r="C44620">
        <v>2833</v>
      </c>
    </row>
    <row r="44621" spans="1:3" x14ac:dyDescent="0.3">
      <c r="A44621" t="s">
        <v>2305</v>
      </c>
      <c r="B44621">
        <v>1847</v>
      </c>
      <c r="C44621">
        <v>2846</v>
      </c>
    </row>
    <row r="44622" spans="1:3" x14ac:dyDescent="0.3">
      <c r="A44622" t="s">
        <v>2305</v>
      </c>
      <c r="B44622">
        <v>1848</v>
      </c>
      <c r="C44622">
        <v>2860</v>
      </c>
    </row>
    <row r="44623" spans="1:3" x14ac:dyDescent="0.3">
      <c r="A44623" t="s">
        <v>2305</v>
      </c>
      <c r="B44623">
        <v>1849</v>
      </c>
      <c r="C44623">
        <v>2874</v>
      </c>
    </row>
    <row r="44624" spans="1:3" x14ac:dyDescent="0.3">
      <c r="A44624" t="s">
        <v>2305</v>
      </c>
      <c r="B44624">
        <v>1850</v>
      </c>
      <c r="C44624">
        <v>2888</v>
      </c>
    </row>
    <row r="44625" spans="1:3" x14ac:dyDescent="0.3">
      <c r="A44625" t="s">
        <v>2305</v>
      </c>
      <c r="B44625">
        <v>1851</v>
      </c>
      <c r="C44625">
        <v>2902</v>
      </c>
    </row>
    <row r="44626" spans="1:3" x14ac:dyDescent="0.3">
      <c r="A44626" t="s">
        <v>2305</v>
      </c>
      <c r="B44626">
        <v>1852</v>
      </c>
      <c r="C44626">
        <v>2915</v>
      </c>
    </row>
    <row r="44627" spans="1:3" x14ac:dyDescent="0.3">
      <c r="A44627" t="s">
        <v>2305</v>
      </c>
      <c r="B44627">
        <v>1853</v>
      </c>
      <c r="C44627">
        <v>2929</v>
      </c>
    </row>
    <row r="44628" spans="1:3" x14ac:dyDescent="0.3">
      <c r="A44628" t="s">
        <v>2305</v>
      </c>
      <c r="B44628">
        <v>1854</v>
      </c>
      <c r="C44628">
        <v>2943</v>
      </c>
    </row>
    <row r="44629" spans="1:3" x14ac:dyDescent="0.3">
      <c r="A44629" t="s">
        <v>2305</v>
      </c>
      <c r="B44629">
        <v>1855</v>
      </c>
      <c r="C44629">
        <v>2957</v>
      </c>
    </row>
    <row r="44630" spans="1:3" x14ac:dyDescent="0.3">
      <c r="A44630" t="s">
        <v>2305</v>
      </c>
      <c r="B44630">
        <v>1856</v>
      </c>
      <c r="C44630">
        <v>2971</v>
      </c>
    </row>
    <row r="44631" spans="1:3" x14ac:dyDescent="0.3">
      <c r="A44631" t="s">
        <v>2305</v>
      </c>
      <c r="B44631">
        <v>1857</v>
      </c>
      <c r="C44631">
        <v>2986</v>
      </c>
    </row>
    <row r="44632" spans="1:3" x14ac:dyDescent="0.3">
      <c r="A44632" t="s">
        <v>2305</v>
      </c>
      <c r="B44632">
        <v>1858</v>
      </c>
      <c r="C44632">
        <v>3000</v>
      </c>
    </row>
    <row r="44633" spans="1:3" x14ac:dyDescent="0.3">
      <c r="A44633" t="s">
        <v>2305</v>
      </c>
      <c r="B44633">
        <v>1859</v>
      </c>
      <c r="C44633">
        <v>3014</v>
      </c>
    </row>
    <row r="44634" spans="1:3" x14ac:dyDescent="0.3">
      <c r="A44634" t="s">
        <v>2305</v>
      </c>
      <c r="B44634">
        <v>1860</v>
      </c>
      <c r="C44634">
        <v>3028</v>
      </c>
    </row>
    <row r="44635" spans="1:3" x14ac:dyDescent="0.3">
      <c r="A44635" t="s">
        <v>2305</v>
      </c>
      <c r="B44635">
        <v>1861</v>
      </c>
      <c r="C44635">
        <v>3043</v>
      </c>
    </row>
    <row r="44636" spans="1:3" x14ac:dyDescent="0.3">
      <c r="A44636" t="s">
        <v>2305</v>
      </c>
      <c r="B44636">
        <v>1862</v>
      </c>
      <c r="C44636">
        <v>3057</v>
      </c>
    </row>
    <row r="44637" spans="1:3" x14ac:dyDescent="0.3">
      <c r="A44637" t="s">
        <v>2305</v>
      </c>
      <c r="B44637">
        <v>1863</v>
      </c>
      <c r="C44637">
        <v>3072</v>
      </c>
    </row>
    <row r="44638" spans="1:3" x14ac:dyDescent="0.3">
      <c r="A44638" t="s">
        <v>2305</v>
      </c>
      <c r="B44638">
        <v>1864</v>
      </c>
      <c r="C44638">
        <v>3087</v>
      </c>
    </row>
    <row r="44639" spans="1:3" x14ac:dyDescent="0.3">
      <c r="A44639" t="s">
        <v>2305</v>
      </c>
      <c r="B44639">
        <v>1865</v>
      </c>
      <c r="C44639">
        <v>3101</v>
      </c>
    </row>
    <row r="44640" spans="1:3" x14ac:dyDescent="0.3">
      <c r="A44640" t="s">
        <v>2305</v>
      </c>
      <c r="B44640">
        <v>1866</v>
      </c>
      <c r="C44640">
        <v>3116</v>
      </c>
    </row>
    <row r="44641" spans="1:3" x14ac:dyDescent="0.3">
      <c r="A44641" t="s">
        <v>2305</v>
      </c>
      <c r="B44641">
        <v>1867</v>
      </c>
      <c r="C44641">
        <v>3131</v>
      </c>
    </row>
    <row r="44642" spans="1:3" x14ac:dyDescent="0.3">
      <c r="A44642" t="s">
        <v>2305</v>
      </c>
      <c r="B44642">
        <v>1868</v>
      </c>
      <c r="C44642">
        <v>3146</v>
      </c>
    </row>
    <row r="44643" spans="1:3" x14ac:dyDescent="0.3">
      <c r="A44643" t="s">
        <v>2305</v>
      </c>
      <c r="B44643">
        <v>1869</v>
      </c>
      <c r="C44643">
        <v>3161</v>
      </c>
    </row>
    <row r="44644" spans="1:3" x14ac:dyDescent="0.3">
      <c r="A44644" t="s">
        <v>2305</v>
      </c>
      <c r="B44644">
        <v>1870</v>
      </c>
      <c r="C44644">
        <v>3176</v>
      </c>
    </row>
    <row r="44645" spans="1:3" x14ac:dyDescent="0.3">
      <c r="A44645" t="s">
        <v>2305</v>
      </c>
      <c r="B44645">
        <v>1871</v>
      </c>
      <c r="C44645">
        <v>3191</v>
      </c>
    </row>
    <row r="44646" spans="1:3" x14ac:dyDescent="0.3">
      <c r="A44646" t="s">
        <v>2305</v>
      </c>
      <c r="B44646">
        <v>1872</v>
      </c>
      <c r="C44646">
        <v>3206</v>
      </c>
    </row>
    <row r="44647" spans="1:3" x14ac:dyDescent="0.3">
      <c r="A44647" t="s">
        <v>2305</v>
      </c>
      <c r="B44647">
        <v>1873</v>
      </c>
      <c r="C44647">
        <v>3222</v>
      </c>
    </row>
    <row r="44648" spans="1:3" x14ac:dyDescent="0.3">
      <c r="A44648" t="s">
        <v>2305</v>
      </c>
      <c r="B44648">
        <v>1874</v>
      </c>
      <c r="C44648">
        <v>3237</v>
      </c>
    </row>
    <row r="44649" spans="1:3" x14ac:dyDescent="0.3">
      <c r="A44649" t="s">
        <v>2305</v>
      </c>
      <c r="B44649">
        <v>1875</v>
      </c>
      <c r="C44649">
        <v>3252</v>
      </c>
    </row>
    <row r="44650" spans="1:3" x14ac:dyDescent="0.3">
      <c r="A44650" t="s">
        <v>2305</v>
      </c>
      <c r="B44650">
        <v>1876</v>
      </c>
      <c r="C44650">
        <v>3268</v>
      </c>
    </row>
    <row r="44651" spans="1:3" x14ac:dyDescent="0.3">
      <c r="A44651" t="s">
        <v>2305</v>
      </c>
      <c r="B44651">
        <v>1877</v>
      </c>
      <c r="C44651">
        <v>3283</v>
      </c>
    </row>
    <row r="44652" spans="1:3" x14ac:dyDescent="0.3">
      <c r="A44652" t="s">
        <v>2305</v>
      </c>
      <c r="B44652">
        <v>1878</v>
      </c>
      <c r="C44652">
        <v>3299</v>
      </c>
    </row>
    <row r="44653" spans="1:3" x14ac:dyDescent="0.3">
      <c r="A44653" t="s">
        <v>2305</v>
      </c>
      <c r="B44653">
        <v>1879</v>
      </c>
      <c r="C44653">
        <v>3315</v>
      </c>
    </row>
    <row r="44654" spans="1:3" x14ac:dyDescent="0.3">
      <c r="A44654" t="s">
        <v>2305</v>
      </c>
      <c r="B44654">
        <v>1880</v>
      </c>
      <c r="C44654">
        <v>3331</v>
      </c>
    </row>
    <row r="44655" spans="1:3" x14ac:dyDescent="0.3">
      <c r="A44655" t="s">
        <v>2305</v>
      </c>
      <c r="B44655">
        <v>1881</v>
      </c>
      <c r="C44655">
        <v>3347</v>
      </c>
    </row>
    <row r="44656" spans="1:3" x14ac:dyDescent="0.3">
      <c r="A44656" t="s">
        <v>2305</v>
      </c>
      <c r="B44656">
        <v>1882</v>
      </c>
      <c r="C44656">
        <v>3363</v>
      </c>
    </row>
    <row r="44657" spans="1:3" x14ac:dyDescent="0.3">
      <c r="A44657" t="s">
        <v>2305</v>
      </c>
      <c r="B44657">
        <v>1883</v>
      </c>
      <c r="C44657">
        <v>3379</v>
      </c>
    </row>
    <row r="44658" spans="1:3" x14ac:dyDescent="0.3">
      <c r="A44658" t="s">
        <v>2305</v>
      </c>
      <c r="B44658">
        <v>1884</v>
      </c>
      <c r="C44658">
        <v>3395</v>
      </c>
    </row>
    <row r="44659" spans="1:3" x14ac:dyDescent="0.3">
      <c r="A44659" t="s">
        <v>2305</v>
      </c>
      <c r="B44659">
        <v>1885</v>
      </c>
      <c r="C44659">
        <v>3411</v>
      </c>
    </row>
    <row r="44660" spans="1:3" x14ac:dyDescent="0.3">
      <c r="A44660" t="s">
        <v>2305</v>
      </c>
      <c r="B44660">
        <v>1886</v>
      </c>
      <c r="C44660">
        <v>3427</v>
      </c>
    </row>
    <row r="44661" spans="1:3" x14ac:dyDescent="0.3">
      <c r="A44661" t="s">
        <v>2305</v>
      </c>
      <c r="B44661">
        <v>1887</v>
      </c>
      <c r="C44661">
        <v>3443</v>
      </c>
    </row>
    <row r="44662" spans="1:3" x14ac:dyDescent="0.3">
      <c r="A44662" t="s">
        <v>2305</v>
      </c>
      <c r="B44662">
        <v>1888</v>
      </c>
      <c r="C44662">
        <v>3460</v>
      </c>
    </row>
    <row r="44663" spans="1:3" x14ac:dyDescent="0.3">
      <c r="A44663" t="s">
        <v>2305</v>
      </c>
      <c r="B44663">
        <v>1889</v>
      </c>
      <c r="C44663">
        <v>3476</v>
      </c>
    </row>
    <row r="44664" spans="1:3" x14ac:dyDescent="0.3">
      <c r="A44664" t="s">
        <v>2305</v>
      </c>
      <c r="B44664">
        <v>1890</v>
      </c>
      <c r="C44664">
        <v>3493</v>
      </c>
    </row>
    <row r="44665" spans="1:3" x14ac:dyDescent="0.3">
      <c r="A44665" t="s">
        <v>2305</v>
      </c>
      <c r="B44665">
        <v>1891</v>
      </c>
      <c r="C44665">
        <v>3510</v>
      </c>
    </row>
    <row r="44666" spans="1:3" x14ac:dyDescent="0.3">
      <c r="A44666" t="s">
        <v>2305</v>
      </c>
      <c r="B44666">
        <v>1892</v>
      </c>
      <c r="C44666">
        <v>3526</v>
      </c>
    </row>
    <row r="44667" spans="1:3" x14ac:dyDescent="0.3">
      <c r="A44667" t="s">
        <v>2305</v>
      </c>
      <c r="B44667">
        <v>1893</v>
      </c>
      <c r="C44667">
        <v>3543</v>
      </c>
    </row>
    <row r="44668" spans="1:3" x14ac:dyDescent="0.3">
      <c r="A44668" t="s">
        <v>2305</v>
      </c>
      <c r="B44668">
        <v>1894</v>
      </c>
      <c r="C44668">
        <v>3560</v>
      </c>
    </row>
    <row r="44669" spans="1:3" x14ac:dyDescent="0.3">
      <c r="A44669" t="s">
        <v>2305</v>
      </c>
      <c r="B44669">
        <v>1895</v>
      </c>
      <c r="C44669">
        <v>3577</v>
      </c>
    </row>
    <row r="44670" spans="1:3" x14ac:dyDescent="0.3">
      <c r="A44670" t="s">
        <v>2305</v>
      </c>
      <c r="B44670">
        <v>1896</v>
      </c>
      <c r="C44670">
        <v>3594</v>
      </c>
    </row>
    <row r="44671" spans="1:3" x14ac:dyDescent="0.3">
      <c r="A44671" t="s">
        <v>2305</v>
      </c>
      <c r="B44671">
        <v>1897</v>
      </c>
      <c r="C44671">
        <v>3611</v>
      </c>
    </row>
    <row r="44672" spans="1:3" x14ac:dyDescent="0.3">
      <c r="A44672" t="s">
        <v>2305</v>
      </c>
      <c r="B44672">
        <v>1898</v>
      </c>
      <c r="C44672">
        <v>3628</v>
      </c>
    </row>
    <row r="44673" spans="1:3" x14ac:dyDescent="0.3">
      <c r="A44673" t="s">
        <v>2305</v>
      </c>
      <c r="B44673">
        <v>1899</v>
      </c>
      <c r="C44673">
        <v>3646</v>
      </c>
    </row>
    <row r="44674" spans="1:3" x14ac:dyDescent="0.3">
      <c r="A44674" t="s">
        <v>2305</v>
      </c>
      <c r="B44674">
        <v>1900</v>
      </c>
      <c r="C44674">
        <v>3663</v>
      </c>
    </row>
    <row r="44675" spans="1:3" x14ac:dyDescent="0.3">
      <c r="A44675" t="s">
        <v>2305</v>
      </c>
      <c r="B44675">
        <v>1901</v>
      </c>
      <c r="C44675">
        <v>3680</v>
      </c>
    </row>
    <row r="44676" spans="1:3" x14ac:dyDescent="0.3">
      <c r="A44676" t="s">
        <v>2305</v>
      </c>
      <c r="B44676">
        <v>1902</v>
      </c>
      <c r="C44676">
        <v>3698</v>
      </c>
    </row>
    <row r="44677" spans="1:3" x14ac:dyDescent="0.3">
      <c r="A44677" t="s">
        <v>2305</v>
      </c>
      <c r="B44677">
        <v>1903</v>
      </c>
      <c r="C44677">
        <v>3716</v>
      </c>
    </row>
    <row r="44678" spans="1:3" x14ac:dyDescent="0.3">
      <c r="A44678" t="s">
        <v>2305</v>
      </c>
      <c r="B44678">
        <v>1904</v>
      </c>
      <c r="C44678">
        <v>3733</v>
      </c>
    </row>
    <row r="44679" spans="1:3" x14ac:dyDescent="0.3">
      <c r="A44679" t="s">
        <v>2305</v>
      </c>
      <c r="B44679">
        <v>1905</v>
      </c>
      <c r="C44679">
        <v>3751</v>
      </c>
    </row>
    <row r="44680" spans="1:3" x14ac:dyDescent="0.3">
      <c r="A44680" t="s">
        <v>2305</v>
      </c>
      <c r="B44680">
        <v>1906</v>
      </c>
      <c r="C44680">
        <v>3769</v>
      </c>
    </row>
    <row r="44681" spans="1:3" x14ac:dyDescent="0.3">
      <c r="A44681" t="s">
        <v>2305</v>
      </c>
      <c r="B44681">
        <v>1907</v>
      </c>
      <c r="C44681">
        <v>3787</v>
      </c>
    </row>
    <row r="44682" spans="1:3" x14ac:dyDescent="0.3">
      <c r="A44682" t="s">
        <v>2305</v>
      </c>
      <c r="B44682">
        <v>1908</v>
      </c>
      <c r="C44682">
        <v>3805</v>
      </c>
    </row>
    <row r="44683" spans="1:3" x14ac:dyDescent="0.3">
      <c r="A44683" t="s">
        <v>2305</v>
      </c>
      <c r="B44683">
        <v>1909</v>
      </c>
      <c r="C44683">
        <v>3823</v>
      </c>
    </row>
    <row r="44684" spans="1:3" x14ac:dyDescent="0.3">
      <c r="A44684" t="s">
        <v>2305</v>
      </c>
      <c r="B44684">
        <v>1910</v>
      </c>
      <c r="C44684">
        <v>3841</v>
      </c>
    </row>
    <row r="44685" spans="1:3" x14ac:dyDescent="0.3">
      <c r="A44685" t="s">
        <v>2305</v>
      </c>
      <c r="B44685">
        <v>1911</v>
      </c>
      <c r="C44685">
        <v>3860</v>
      </c>
    </row>
    <row r="44686" spans="1:3" x14ac:dyDescent="0.3">
      <c r="A44686" t="s">
        <v>2305</v>
      </c>
      <c r="B44686">
        <v>1912</v>
      </c>
      <c r="C44686">
        <v>3878</v>
      </c>
    </row>
    <row r="44687" spans="1:3" x14ac:dyDescent="0.3">
      <c r="A44687" t="s">
        <v>2305</v>
      </c>
      <c r="B44687">
        <v>1913</v>
      </c>
      <c r="C44687">
        <v>3897</v>
      </c>
    </row>
    <row r="44688" spans="1:3" x14ac:dyDescent="0.3">
      <c r="A44688" t="s">
        <v>2305</v>
      </c>
      <c r="B44688">
        <v>1914</v>
      </c>
      <c r="C44688">
        <v>3915</v>
      </c>
    </row>
    <row r="44689" spans="1:3" x14ac:dyDescent="0.3">
      <c r="A44689" t="s">
        <v>2305</v>
      </c>
      <c r="B44689">
        <v>1915</v>
      </c>
      <c r="C44689">
        <v>3934</v>
      </c>
    </row>
    <row r="44690" spans="1:3" x14ac:dyDescent="0.3">
      <c r="A44690" t="s">
        <v>2305</v>
      </c>
      <c r="B44690">
        <v>1916</v>
      </c>
      <c r="C44690">
        <v>3953</v>
      </c>
    </row>
    <row r="44691" spans="1:3" x14ac:dyDescent="0.3">
      <c r="A44691" t="s">
        <v>2305</v>
      </c>
      <c r="B44691">
        <v>1917</v>
      </c>
      <c r="C44691">
        <v>3971</v>
      </c>
    </row>
    <row r="44692" spans="1:3" x14ac:dyDescent="0.3">
      <c r="A44692" t="s">
        <v>2305</v>
      </c>
      <c r="B44692">
        <v>1918</v>
      </c>
      <c r="C44692">
        <v>3991</v>
      </c>
    </row>
    <row r="44693" spans="1:3" x14ac:dyDescent="0.3">
      <c r="A44693" t="s">
        <v>2305</v>
      </c>
      <c r="B44693">
        <v>1919</v>
      </c>
      <c r="C44693">
        <v>4010</v>
      </c>
    </row>
    <row r="44694" spans="1:3" x14ac:dyDescent="0.3">
      <c r="A44694" t="s">
        <v>2305</v>
      </c>
      <c r="B44694">
        <v>1920</v>
      </c>
      <c r="C44694">
        <v>4029</v>
      </c>
    </row>
    <row r="44695" spans="1:3" x14ac:dyDescent="0.3">
      <c r="A44695" t="s">
        <v>2305</v>
      </c>
      <c r="B44695">
        <v>1921</v>
      </c>
      <c r="C44695">
        <v>4049</v>
      </c>
    </row>
    <row r="44696" spans="1:3" x14ac:dyDescent="0.3">
      <c r="A44696" t="s">
        <v>2305</v>
      </c>
      <c r="B44696">
        <v>1922</v>
      </c>
      <c r="C44696">
        <v>4068</v>
      </c>
    </row>
    <row r="44697" spans="1:3" x14ac:dyDescent="0.3">
      <c r="A44697" t="s">
        <v>2305</v>
      </c>
      <c r="B44697">
        <v>1923</v>
      </c>
      <c r="C44697">
        <v>4088</v>
      </c>
    </row>
    <row r="44698" spans="1:3" x14ac:dyDescent="0.3">
      <c r="A44698" t="s">
        <v>2305</v>
      </c>
      <c r="B44698">
        <v>1924</v>
      </c>
      <c r="C44698">
        <v>4108</v>
      </c>
    </row>
    <row r="44699" spans="1:3" x14ac:dyDescent="0.3">
      <c r="A44699" t="s">
        <v>2305</v>
      </c>
      <c r="B44699">
        <v>1925</v>
      </c>
      <c r="C44699">
        <v>4128</v>
      </c>
    </row>
    <row r="44700" spans="1:3" x14ac:dyDescent="0.3">
      <c r="A44700" t="s">
        <v>2305</v>
      </c>
      <c r="B44700">
        <v>1926</v>
      </c>
      <c r="C44700">
        <v>4148</v>
      </c>
    </row>
    <row r="44701" spans="1:3" x14ac:dyDescent="0.3">
      <c r="A44701" t="s">
        <v>2305</v>
      </c>
      <c r="B44701">
        <v>1927</v>
      </c>
      <c r="C44701">
        <v>4168</v>
      </c>
    </row>
    <row r="44702" spans="1:3" x14ac:dyDescent="0.3">
      <c r="A44702" t="s">
        <v>2305</v>
      </c>
      <c r="B44702">
        <v>1928</v>
      </c>
      <c r="C44702">
        <v>4188</v>
      </c>
    </row>
    <row r="44703" spans="1:3" x14ac:dyDescent="0.3">
      <c r="A44703" t="s">
        <v>2305</v>
      </c>
      <c r="B44703">
        <v>1929</v>
      </c>
      <c r="C44703">
        <v>4208</v>
      </c>
    </row>
    <row r="44704" spans="1:3" x14ac:dyDescent="0.3">
      <c r="A44704" t="s">
        <v>2305</v>
      </c>
      <c r="B44704">
        <v>1930</v>
      </c>
      <c r="C44704">
        <v>4228</v>
      </c>
    </row>
    <row r="44705" spans="1:3" x14ac:dyDescent="0.3">
      <c r="A44705" t="s">
        <v>2305</v>
      </c>
      <c r="B44705">
        <v>1931</v>
      </c>
      <c r="C44705">
        <v>4249</v>
      </c>
    </row>
    <row r="44706" spans="1:3" x14ac:dyDescent="0.3">
      <c r="A44706" t="s">
        <v>2305</v>
      </c>
      <c r="B44706">
        <v>1932</v>
      </c>
      <c r="C44706">
        <v>4269</v>
      </c>
    </row>
    <row r="44707" spans="1:3" x14ac:dyDescent="0.3">
      <c r="A44707" t="s">
        <v>2305</v>
      </c>
      <c r="B44707">
        <v>1933</v>
      </c>
      <c r="C44707">
        <v>4290</v>
      </c>
    </row>
    <row r="44708" spans="1:3" x14ac:dyDescent="0.3">
      <c r="A44708" t="s">
        <v>2305</v>
      </c>
      <c r="B44708">
        <v>1934</v>
      </c>
      <c r="C44708">
        <v>4311</v>
      </c>
    </row>
    <row r="44709" spans="1:3" x14ac:dyDescent="0.3">
      <c r="A44709" t="s">
        <v>2305</v>
      </c>
      <c r="B44709">
        <v>1935</v>
      </c>
      <c r="C44709">
        <v>4331</v>
      </c>
    </row>
    <row r="44710" spans="1:3" x14ac:dyDescent="0.3">
      <c r="A44710" t="s">
        <v>2305</v>
      </c>
      <c r="B44710">
        <v>1936</v>
      </c>
      <c r="C44710">
        <v>4352</v>
      </c>
    </row>
    <row r="44711" spans="1:3" x14ac:dyDescent="0.3">
      <c r="A44711" t="s">
        <v>2305</v>
      </c>
      <c r="B44711">
        <v>1937</v>
      </c>
      <c r="C44711">
        <v>4373</v>
      </c>
    </row>
    <row r="44712" spans="1:3" x14ac:dyDescent="0.3">
      <c r="A44712" t="s">
        <v>2305</v>
      </c>
      <c r="B44712">
        <v>1938</v>
      </c>
      <c r="C44712">
        <v>4394</v>
      </c>
    </row>
    <row r="44713" spans="1:3" x14ac:dyDescent="0.3">
      <c r="A44713" t="s">
        <v>2305</v>
      </c>
      <c r="B44713">
        <v>1939</v>
      </c>
      <c r="C44713">
        <v>4416</v>
      </c>
    </row>
    <row r="44714" spans="1:3" x14ac:dyDescent="0.3">
      <c r="A44714" t="s">
        <v>2305</v>
      </c>
      <c r="B44714">
        <v>1940</v>
      </c>
      <c r="C44714">
        <v>4437</v>
      </c>
    </row>
    <row r="44715" spans="1:3" x14ac:dyDescent="0.3">
      <c r="A44715" t="s">
        <v>2305</v>
      </c>
      <c r="B44715">
        <v>1941</v>
      </c>
      <c r="C44715">
        <v>4458</v>
      </c>
    </row>
    <row r="44716" spans="1:3" x14ac:dyDescent="0.3">
      <c r="A44716" t="s">
        <v>2305</v>
      </c>
      <c r="B44716">
        <v>1942</v>
      </c>
      <c r="C44716">
        <v>4480</v>
      </c>
    </row>
    <row r="44717" spans="1:3" x14ac:dyDescent="0.3">
      <c r="A44717" t="s">
        <v>2305</v>
      </c>
      <c r="B44717">
        <v>1943</v>
      </c>
      <c r="C44717">
        <v>4502</v>
      </c>
    </row>
    <row r="44718" spans="1:3" x14ac:dyDescent="0.3">
      <c r="A44718" t="s">
        <v>2305</v>
      </c>
      <c r="B44718">
        <v>1944</v>
      </c>
      <c r="C44718">
        <v>4523</v>
      </c>
    </row>
    <row r="44719" spans="1:3" x14ac:dyDescent="0.3">
      <c r="A44719" t="s">
        <v>2305</v>
      </c>
      <c r="B44719">
        <v>1945</v>
      </c>
      <c r="C44719">
        <v>4545</v>
      </c>
    </row>
    <row r="44720" spans="1:3" x14ac:dyDescent="0.3">
      <c r="A44720" t="s">
        <v>2305</v>
      </c>
      <c r="B44720">
        <v>1946</v>
      </c>
      <c r="C44720">
        <v>4567</v>
      </c>
    </row>
    <row r="44721" spans="1:3" x14ac:dyDescent="0.3">
      <c r="A44721" t="s">
        <v>2305</v>
      </c>
      <c r="B44721">
        <v>1947</v>
      </c>
      <c r="C44721">
        <v>4589</v>
      </c>
    </row>
    <row r="44722" spans="1:3" x14ac:dyDescent="0.3">
      <c r="A44722" t="s">
        <v>2305</v>
      </c>
      <c r="B44722">
        <v>1948</v>
      </c>
      <c r="C44722">
        <v>4611</v>
      </c>
    </row>
    <row r="44723" spans="1:3" x14ac:dyDescent="0.3">
      <c r="A44723" t="s">
        <v>2305</v>
      </c>
      <c r="B44723">
        <v>1949</v>
      </c>
      <c r="C44723">
        <v>4640</v>
      </c>
    </row>
    <row r="44724" spans="1:3" x14ac:dyDescent="0.3">
      <c r="A44724" t="s">
        <v>2305</v>
      </c>
      <c r="B44724">
        <v>1950</v>
      </c>
      <c r="C44724">
        <v>4676</v>
      </c>
    </row>
    <row r="44725" spans="1:3" x14ac:dyDescent="0.3">
      <c r="A44725" t="s">
        <v>2305</v>
      </c>
      <c r="B44725">
        <v>1951</v>
      </c>
      <c r="C44725">
        <v>4784</v>
      </c>
    </row>
    <row r="44726" spans="1:3" x14ac:dyDescent="0.3">
      <c r="A44726" t="s">
        <v>2305</v>
      </c>
      <c r="B44726">
        <v>1952</v>
      </c>
      <c r="C44726">
        <v>4872</v>
      </c>
    </row>
    <row r="44727" spans="1:3" x14ac:dyDescent="0.3">
      <c r="A44727" t="s">
        <v>2305</v>
      </c>
      <c r="B44727">
        <v>1953</v>
      </c>
      <c r="C44727">
        <v>4940</v>
      </c>
    </row>
    <row r="44728" spans="1:3" x14ac:dyDescent="0.3">
      <c r="A44728" t="s">
        <v>2305</v>
      </c>
      <c r="B44728">
        <v>1954</v>
      </c>
      <c r="C44728">
        <v>5013</v>
      </c>
    </row>
    <row r="44729" spans="1:3" x14ac:dyDescent="0.3">
      <c r="A44729" t="s">
        <v>2305</v>
      </c>
      <c r="B44729">
        <v>1955</v>
      </c>
      <c r="C44729">
        <v>5072</v>
      </c>
    </row>
    <row r="44730" spans="1:3" x14ac:dyDescent="0.3">
      <c r="A44730" t="s">
        <v>2305</v>
      </c>
      <c r="B44730">
        <v>1956</v>
      </c>
      <c r="C44730">
        <v>5139</v>
      </c>
    </row>
    <row r="44731" spans="1:3" x14ac:dyDescent="0.3">
      <c r="A44731" t="s">
        <v>2305</v>
      </c>
      <c r="B44731">
        <v>1957</v>
      </c>
      <c r="C44731">
        <v>5194</v>
      </c>
    </row>
    <row r="44732" spans="1:3" x14ac:dyDescent="0.3">
      <c r="A44732" t="s">
        <v>2305</v>
      </c>
      <c r="B44732">
        <v>1958</v>
      </c>
      <c r="C44732">
        <v>5236</v>
      </c>
    </row>
    <row r="44733" spans="1:3" x14ac:dyDescent="0.3">
      <c r="A44733" t="s">
        <v>2305</v>
      </c>
      <c r="B44733">
        <v>1959</v>
      </c>
      <c r="C44733">
        <v>5285</v>
      </c>
    </row>
    <row r="44734" spans="1:3" x14ac:dyDescent="0.3">
      <c r="A44734" t="s">
        <v>2305</v>
      </c>
      <c r="B44734">
        <v>1960</v>
      </c>
      <c r="C44734">
        <v>5321</v>
      </c>
    </row>
    <row r="44735" spans="1:3" x14ac:dyDescent="0.3">
      <c r="A44735" t="s">
        <v>2305</v>
      </c>
      <c r="B44735">
        <v>1961</v>
      </c>
      <c r="C44735">
        <v>5330</v>
      </c>
    </row>
    <row r="44736" spans="1:3" x14ac:dyDescent="0.3">
      <c r="A44736" t="s">
        <v>2305</v>
      </c>
      <c r="B44736">
        <v>1962</v>
      </c>
      <c r="C44736">
        <v>5340</v>
      </c>
    </row>
    <row r="44737" spans="1:3" x14ac:dyDescent="0.3">
      <c r="A44737" t="s">
        <v>2305</v>
      </c>
      <c r="B44737">
        <v>1963</v>
      </c>
      <c r="C44737">
        <v>5341</v>
      </c>
    </row>
    <row r="44738" spans="1:3" x14ac:dyDescent="0.3">
      <c r="A44738" t="s">
        <v>2305</v>
      </c>
      <c r="B44738">
        <v>1964</v>
      </c>
      <c r="C44738">
        <v>5354</v>
      </c>
    </row>
    <row r="44739" spans="1:3" x14ac:dyDescent="0.3">
      <c r="A44739" t="s">
        <v>2305</v>
      </c>
      <c r="B44739">
        <v>1965</v>
      </c>
      <c r="C44739">
        <v>5388</v>
      </c>
    </row>
    <row r="44740" spans="1:3" x14ac:dyDescent="0.3">
      <c r="A44740" t="s">
        <v>2305</v>
      </c>
      <c r="B44740">
        <v>1966</v>
      </c>
      <c r="C44740">
        <v>5435</v>
      </c>
    </row>
    <row r="44741" spans="1:3" x14ac:dyDescent="0.3">
      <c r="A44741" t="s">
        <v>2305</v>
      </c>
      <c r="B44741">
        <v>1967</v>
      </c>
      <c r="C44741">
        <v>5510</v>
      </c>
    </row>
    <row r="44742" spans="1:3" x14ac:dyDescent="0.3">
      <c r="A44742" t="s">
        <v>2305</v>
      </c>
      <c r="B44742">
        <v>1968</v>
      </c>
      <c r="C44742">
        <v>5598</v>
      </c>
    </row>
    <row r="44743" spans="1:3" x14ac:dyDescent="0.3">
      <c r="A44743" t="s">
        <v>2305</v>
      </c>
      <c r="B44743">
        <v>1969</v>
      </c>
      <c r="C44743">
        <v>5671</v>
      </c>
    </row>
    <row r="44744" spans="1:3" x14ac:dyDescent="0.3">
      <c r="A44744" t="s">
        <v>2305</v>
      </c>
      <c r="B44744">
        <v>1970</v>
      </c>
      <c r="C44744">
        <v>5740</v>
      </c>
    </row>
    <row r="44745" spans="1:3" x14ac:dyDescent="0.3">
      <c r="A44745" t="s">
        <v>2305</v>
      </c>
      <c r="B44745">
        <v>1971</v>
      </c>
      <c r="C44745">
        <v>5770</v>
      </c>
    </row>
    <row r="44746" spans="1:3" x14ac:dyDescent="0.3">
      <c r="A44746" t="s">
        <v>2305</v>
      </c>
      <c r="B44746">
        <v>1972</v>
      </c>
      <c r="C44746">
        <v>5786</v>
      </c>
    </row>
    <row r="44747" spans="1:3" x14ac:dyDescent="0.3">
      <c r="A44747" t="s">
        <v>2305</v>
      </c>
      <c r="B44747">
        <v>1973</v>
      </c>
      <c r="C44747">
        <v>5819</v>
      </c>
    </row>
    <row r="44748" spans="1:3" x14ac:dyDescent="0.3">
      <c r="A44748" t="s">
        <v>2305</v>
      </c>
      <c r="B44748">
        <v>1974</v>
      </c>
      <c r="C44748">
        <v>5903</v>
      </c>
    </row>
    <row r="44749" spans="1:3" x14ac:dyDescent="0.3">
      <c r="A44749" t="s">
        <v>2305</v>
      </c>
      <c r="B44749">
        <v>1975</v>
      </c>
      <c r="C44749">
        <v>6064</v>
      </c>
    </row>
    <row r="44750" spans="1:3" x14ac:dyDescent="0.3">
      <c r="A44750" t="s">
        <v>2305</v>
      </c>
      <c r="B44750">
        <v>1976</v>
      </c>
      <c r="C44750">
        <v>6319</v>
      </c>
    </row>
    <row r="44751" spans="1:3" x14ac:dyDescent="0.3">
      <c r="A44751" t="s">
        <v>2305</v>
      </c>
      <c r="B44751">
        <v>1977</v>
      </c>
      <c r="C44751">
        <v>6650</v>
      </c>
    </row>
    <row r="44752" spans="1:3" x14ac:dyDescent="0.3">
      <c r="A44752" t="s">
        <v>2305</v>
      </c>
      <c r="B44752">
        <v>1978</v>
      </c>
      <c r="C44752">
        <v>7018</v>
      </c>
    </row>
    <row r="44753" spans="1:3" x14ac:dyDescent="0.3">
      <c r="A44753" t="s">
        <v>2305</v>
      </c>
      <c r="B44753">
        <v>1979</v>
      </c>
      <c r="C44753">
        <v>7357</v>
      </c>
    </row>
    <row r="44754" spans="1:3" x14ac:dyDescent="0.3">
      <c r="A44754" t="s">
        <v>2305</v>
      </c>
      <c r="B44754">
        <v>1980</v>
      </c>
      <c r="C44754">
        <v>7631</v>
      </c>
    </row>
    <row r="44755" spans="1:3" x14ac:dyDescent="0.3">
      <c r="A44755" t="s">
        <v>2305</v>
      </c>
      <c r="B44755">
        <v>1981</v>
      </c>
      <c r="C44755">
        <v>7825</v>
      </c>
    </row>
    <row r="44756" spans="1:3" x14ac:dyDescent="0.3">
      <c r="A44756" t="s">
        <v>2305</v>
      </c>
      <c r="B44756">
        <v>1982</v>
      </c>
      <c r="C44756">
        <v>7951</v>
      </c>
    </row>
    <row r="44757" spans="1:3" x14ac:dyDescent="0.3">
      <c r="A44757" t="s">
        <v>2305</v>
      </c>
      <c r="B44757">
        <v>1983</v>
      </c>
      <c r="C44757">
        <v>8041</v>
      </c>
    </row>
    <row r="44758" spans="1:3" x14ac:dyDescent="0.3">
      <c r="A44758" t="s">
        <v>2305</v>
      </c>
      <c r="B44758">
        <v>1984</v>
      </c>
      <c r="C44758">
        <v>8109</v>
      </c>
    </row>
    <row r="44759" spans="1:3" x14ac:dyDescent="0.3">
      <c r="A44759" t="s">
        <v>2305</v>
      </c>
      <c r="B44759">
        <v>1985</v>
      </c>
      <c r="C44759">
        <v>8211</v>
      </c>
    </row>
    <row r="44760" spans="1:3" x14ac:dyDescent="0.3">
      <c r="A44760" t="s">
        <v>2305</v>
      </c>
      <c r="B44760">
        <v>1986</v>
      </c>
      <c r="C44760">
        <v>8341</v>
      </c>
    </row>
    <row r="44761" spans="1:3" x14ac:dyDescent="0.3">
      <c r="A44761" t="s">
        <v>2305</v>
      </c>
      <c r="B44761">
        <v>1987</v>
      </c>
      <c r="C44761">
        <v>8481</v>
      </c>
    </row>
    <row r="44762" spans="1:3" x14ac:dyDescent="0.3">
      <c r="A44762" t="s">
        <v>2305</v>
      </c>
      <c r="B44762">
        <v>1988</v>
      </c>
      <c r="C44762">
        <v>8637</v>
      </c>
    </row>
    <row r="44763" spans="1:3" x14ac:dyDescent="0.3">
      <c r="A44763" t="s">
        <v>2305</v>
      </c>
      <c r="B44763">
        <v>1989</v>
      </c>
      <c r="C44763">
        <v>8787</v>
      </c>
    </row>
    <row r="44764" spans="1:3" x14ac:dyDescent="0.3">
      <c r="A44764" t="s">
        <v>2305</v>
      </c>
      <c r="B44764">
        <v>1990</v>
      </c>
      <c r="C44764">
        <v>8910</v>
      </c>
    </row>
    <row r="44765" spans="1:3" x14ac:dyDescent="0.3">
      <c r="A44765" t="s">
        <v>2305</v>
      </c>
      <c r="B44765">
        <v>1991</v>
      </c>
      <c r="C44765">
        <v>9014</v>
      </c>
    </row>
    <row r="44766" spans="1:3" x14ac:dyDescent="0.3">
      <c r="A44766" t="s">
        <v>2305</v>
      </c>
      <c r="B44766">
        <v>1992</v>
      </c>
      <c r="C44766">
        <v>9110</v>
      </c>
    </row>
    <row r="44767" spans="1:3" x14ac:dyDescent="0.3">
      <c r="A44767" t="s">
        <v>2305</v>
      </c>
      <c r="B44767">
        <v>1993</v>
      </c>
      <c r="C44767">
        <v>9194</v>
      </c>
    </row>
    <row r="44768" spans="1:3" x14ac:dyDescent="0.3">
      <c r="A44768" t="s">
        <v>2305</v>
      </c>
      <c r="B44768">
        <v>1994</v>
      </c>
      <c r="C44768">
        <v>9259</v>
      </c>
    </row>
    <row r="44769" spans="1:3" x14ac:dyDescent="0.3">
      <c r="A44769" t="s">
        <v>2305</v>
      </c>
      <c r="B44769">
        <v>1995</v>
      </c>
      <c r="C44769">
        <v>9298</v>
      </c>
    </row>
    <row r="44770" spans="1:3" x14ac:dyDescent="0.3">
      <c r="A44770" t="s">
        <v>2305</v>
      </c>
      <c r="B44770">
        <v>1996</v>
      </c>
      <c r="C44770">
        <v>9317</v>
      </c>
    </row>
    <row r="44771" spans="1:3" x14ac:dyDescent="0.3">
      <c r="A44771" t="s">
        <v>2305</v>
      </c>
      <c r="B44771">
        <v>1997</v>
      </c>
      <c r="C44771">
        <v>9328</v>
      </c>
    </row>
    <row r="44772" spans="1:3" x14ac:dyDescent="0.3">
      <c r="A44772" t="s">
        <v>2305</v>
      </c>
      <c r="B44772">
        <v>1998</v>
      </c>
      <c r="C44772">
        <v>9332</v>
      </c>
    </row>
    <row r="44773" spans="1:3" x14ac:dyDescent="0.3">
      <c r="A44773" t="s">
        <v>2305</v>
      </c>
      <c r="B44773">
        <v>1999</v>
      </c>
      <c r="C44773">
        <v>9344</v>
      </c>
    </row>
    <row r="44774" spans="1:3" x14ac:dyDescent="0.3">
      <c r="A44774" t="s">
        <v>2305</v>
      </c>
      <c r="B44774">
        <v>2000</v>
      </c>
      <c r="C44774">
        <v>9392</v>
      </c>
    </row>
    <row r="44775" spans="1:3" x14ac:dyDescent="0.3">
      <c r="A44775" t="s">
        <v>2305</v>
      </c>
      <c r="B44775">
        <v>2001</v>
      </c>
      <c r="C44775">
        <v>9478</v>
      </c>
    </row>
    <row r="44776" spans="1:3" x14ac:dyDescent="0.3">
      <c r="A44776" t="s">
        <v>2305</v>
      </c>
      <c r="B44776">
        <v>2002</v>
      </c>
      <c r="C44776">
        <v>9593</v>
      </c>
    </row>
    <row r="44777" spans="1:3" x14ac:dyDescent="0.3">
      <c r="A44777" t="s">
        <v>2305</v>
      </c>
      <c r="B44777">
        <v>2003</v>
      </c>
      <c r="C44777">
        <v>9724</v>
      </c>
    </row>
    <row r="44778" spans="1:3" x14ac:dyDescent="0.3">
      <c r="A44778" t="s">
        <v>2305</v>
      </c>
      <c r="B44778">
        <v>2004</v>
      </c>
      <c r="C44778">
        <v>9871</v>
      </c>
    </row>
    <row r="44779" spans="1:3" x14ac:dyDescent="0.3">
      <c r="A44779" t="s">
        <v>2305</v>
      </c>
      <c r="B44779">
        <v>2005</v>
      </c>
      <c r="C44779">
        <v>9997</v>
      </c>
    </row>
    <row r="44780" spans="1:3" x14ac:dyDescent="0.3">
      <c r="A44780" t="s">
        <v>2305</v>
      </c>
      <c r="B44780">
        <v>2006</v>
      </c>
      <c r="C44780">
        <v>10118</v>
      </c>
    </row>
    <row r="44781" spans="1:3" x14ac:dyDescent="0.3">
      <c r="A44781" t="s">
        <v>2305</v>
      </c>
      <c r="B44781">
        <v>2007</v>
      </c>
      <c r="C44781">
        <v>10219</v>
      </c>
    </row>
    <row r="44782" spans="1:3" x14ac:dyDescent="0.3">
      <c r="A44782" t="s">
        <v>2305</v>
      </c>
      <c r="B44782">
        <v>2008</v>
      </c>
      <c r="C44782">
        <v>10315</v>
      </c>
    </row>
    <row r="44783" spans="1:3" x14ac:dyDescent="0.3">
      <c r="A44783" t="s">
        <v>2305</v>
      </c>
      <c r="B44783">
        <v>2009</v>
      </c>
      <c r="C44783">
        <v>10413</v>
      </c>
    </row>
    <row r="44784" spans="1:3" x14ac:dyDescent="0.3">
      <c r="A44784" t="s">
        <v>2305</v>
      </c>
      <c r="B44784">
        <v>2010</v>
      </c>
      <c r="C44784">
        <v>10521</v>
      </c>
    </row>
    <row r="44785" spans="1:3" x14ac:dyDescent="0.3">
      <c r="A44785" t="s">
        <v>2305</v>
      </c>
      <c r="B44785">
        <v>2011</v>
      </c>
      <c r="C44785">
        <v>10626</v>
      </c>
    </row>
    <row r="44786" spans="1:3" x14ac:dyDescent="0.3">
      <c r="A44786" t="s">
        <v>2305</v>
      </c>
      <c r="B44786">
        <v>2012</v>
      </c>
      <c r="C44786">
        <v>10744</v>
      </c>
    </row>
    <row r="44787" spans="1:3" x14ac:dyDescent="0.3">
      <c r="A44787" t="s">
        <v>2305</v>
      </c>
      <c r="B44787">
        <v>2013</v>
      </c>
      <c r="C44787">
        <v>10849</v>
      </c>
    </row>
    <row r="44788" spans="1:3" x14ac:dyDescent="0.3">
      <c r="A44788" t="s">
        <v>2305</v>
      </c>
      <c r="B44788">
        <v>2014</v>
      </c>
      <c r="C44788">
        <v>10973</v>
      </c>
    </row>
    <row r="44789" spans="1:3" x14ac:dyDescent="0.3">
      <c r="A44789" t="s">
        <v>2305</v>
      </c>
      <c r="B44789">
        <v>2015</v>
      </c>
      <c r="C44789">
        <v>11099</v>
      </c>
    </row>
    <row r="44790" spans="1:3" x14ac:dyDescent="0.3">
      <c r="A44790" t="s">
        <v>2305</v>
      </c>
      <c r="B44790">
        <v>2016</v>
      </c>
      <c r="C44790">
        <v>11232</v>
      </c>
    </row>
    <row r="44791" spans="1:3" x14ac:dyDescent="0.3">
      <c r="A44791" t="s">
        <v>2305</v>
      </c>
      <c r="B44791">
        <v>2017</v>
      </c>
      <c r="C44791">
        <v>11365</v>
      </c>
    </row>
    <row r="44792" spans="1:3" x14ac:dyDescent="0.3">
      <c r="A44792" t="s">
        <v>2305</v>
      </c>
      <c r="B44792">
        <v>2018</v>
      </c>
      <c r="C44792">
        <v>11505</v>
      </c>
    </row>
    <row r="44793" spans="1:3" x14ac:dyDescent="0.3">
      <c r="A44793" t="s">
        <v>2305</v>
      </c>
      <c r="B44793">
        <v>2019</v>
      </c>
      <c r="C44793">
        <v>11655</v>
      </c>
    </row>
    <row r="44794" spans="1:3" x14ac:dyDescent="0.3">
      <c r="A44794" t="s">
        <v>2305</v>
      </c>
      <c r="B44794">
        <v>2020</v>
      </c>
      <c r="C44794">
        <v>11792</v>
      </c>
    </row>
    <row r="44795" spans="1:3" x14ac:dyDescent="0.3">
      <c r="A44795" t="s">
        <v>2305</v>
      </c>
      <c r="B44795">
        <v>2021</v>
      </c>
      <c r="C44795">
        <v>11925</v>
      </c>
    </row>
    <row r="44796" spans="1:3" x14ac:dyDescent="0.3">
      <c r="A44796" t="s">
        <v>2306</v>
      </c>
      <c r="B44796">
        <v>1800</v>
      </c>
      <c r="C44796">
        <v>2500000</v>
      </c>
    </row>
    <row r="44797" spans="1:3" x14ac:dyDescent="0.3">
      <c r="A44797" t="s">
        <v>2306</v>
      </c>
      <c r="B44797">
        <v>1801</v>
      </c>
      <c r="C44797">
        <v>2478383</v>
      </c>
    </row>
    <row r="44798" spans="1:3" x14ac:dyDescent="0.3">
      <c r="A44798" t="s">
        <v>2306</v>
      </c>
      <c r="B44798">
        <v>1802</v>
      </c>
      <c r="C44798">
        <v>2456953</v>
      </c>
    </row>
    <row r="44799" spans="1:3" x14ac:dyDescent="0.3">
      <c r="A44799" t="s">
        <v>2306</v>
      </c>
      <c r="B44799">
        <v>1803</v>
      </c>
      <c r="C44799">
        <v>2435708</v>
      </c>
    </row>
    <row r="44800" spans="1:3" x14ac:dyDescent="0.3">
      <c r="A44800" t="s">
        <v>2306</v>
      </c>
      <c r="B44800">
        <v>1804</v>
      </c>
      <c r="C44800">
        <v>2414647</v>
      </c>
    </row>
    <row r="44801" spans="1:3" x14ac:dyDescent="0.3">
      <c r="A44801" t="s">
        <v>2306</v>
      </c>
      <c r="B44801">
        <v>1805</v>
      </c>
      <c r="C44801">
        <v>2393768</v>
      </c>
    </row>
    <row r="44802" spans="1:3" x14ac:dyDescent="0.3">
      <c r="A44802" t="s">
        <v>2306</v>
      </c>
      <c r="B44802">
        <v>1806</v>
      </c>
      <c r="C44802">
        <v>2373069</v>
      </c>
    </row>
    <row r="44803" spans="1:3" x14ac:dyDescent="0.3">
      <c r="A44803" t="s">
        <v>2306</v>
      </c>
      <c r="B44803">
        <v>1807</v>
      </c>
      <c r="C44803">
        <v>2352550</v>
      </c>
    </row>
    <row r="44804" spans="1:3" x14ac:dyDescent="0.3">
      <c r="A44804" t="s">
        <v>2306</v>
      </c>
      <c r="B44804">
        <v>1808</v>
      </c>
      <c r="C44804">
        <v>2332208</v>
      </c>
    </row>
    <row r="44805" spans="1:3" x14ac:dyDescent="0.3">
      <c r="A44805" t="s">
        <v>2306</v>
      </c>
      <c r="B44805">
        <v>1809</v>
      </c>
      <c r="C44805">
        <v>2312042</v>
      </c>
    </row>
    <row r="44806" spans="1:3" x14ac:dyDescent="0.3">
      <c r="A44806" t="s">
        <v>2306</v>
      </c>
      <c r="B44806">
        <v>1810</v>
      </c>
      <c r="C44806">
        <v>2292223</v>
      </c>
    </row>
    <row r="44807" spans="1:3" x14ac:dyDescent="0.3">
      <c r="A44807" t="s">
        <v>2306</v>
      </c>
      <c r="B44807">
        <v>1811</v>
      </c>
      <c r="C44807">
        <v>2272402</v>
      </c>
    </row>
    <row r="44808" spans="1:3" x14ac:dyDescent="0.3">
      <c r="A44808" t="s">
        <v>2306</v>
      </c>
      <c r="B44808">
        <v>1812</v>
      </c>
      <c r="C44808">
        <v>2252753</v>
      </c>
    </row>
    <row r="44809" spans="1:3" x14ac:dyDescent="0.3">
      <c r="A44809" t="s">
        <v>2306</v>
      </c>
      <c r="B44809">
        <v>1813</v>
      </c>
      <c r="C44809">
        <v>2233274</v>
      </c>
    </row>
    <row r="44810" spans="1:3" x14ac:dyDescent="0.3">
      <c r="A44810" t="s">
        <v>2306</v>
      </c>
      <c r="B44810">
        <v>1814</v>
      </c>
      <c r="C44810">
        <v>2213963</v>
      </c>
    </row>
    <row r="44811" spans="1:3" x14ac:dyDescent="0.3">
      <c r="A44811" t="s">
        <v>2306</v>
      </c>
      <c r="B44811">
        <v>1815</v>
      </c>
      <c r="C44811">
        <v>2194820</v>
      </c>
    </row>
    <row r="44812" spans="1:3" x14ac:dyDescent="0.3">
      <c r="A44812" t="s">
        <v>2306</v>
      </c>
      <c r="B44812">
        <v>1816</v>
      </c>
      <c r="C44812">
        <v>2175841</v>
      </c>
    </row>
    <row r="44813" spans="1:3" x14ac:dyDescent="0.3">
      <c r="A44813" t="s">
        <v>2306</v>
      </c>
      <c r="B44813">
        <v>1817</v>
      </c>
      <c r="C44813">
        <v>2157027</v>
      </c>
    </row>
    <row r="44814" spans="1:3" x14ac:dyDescent="0.3">
      <c r="A44814" t="s">
        <v>2306</v>
      </c>
      <c r="B44814">
        <v>1818</v>
      </c>
      <c r="C44814">
        <v>2138376</v>
      </c>
    </row>
    <row r="44815" spans="1:3" x14ac:dyDescent="0.3">
      <c r="A44815" t="s">
        <v>2306</v>
      </c>
      <c r="B44815">
        <v>1819</v>
      </c>
      <c r="C44815">
        <v>2128348</v>
      </c>
    </row>
    <row r="44816" spans="1:3" x14ac:dyDescent="0.3">
      <c r="A44816" t="s">
        <v>2306</v>
      </c>
      <c r="B44816">
        <v>1820</v>
      </c>
      <c r="C44816">
        <v>2126967</v>
      </c>
    </row>
    <row r="44817" spans="1:3" x14ac:dyDescent="0.3">
      <c r="A44817" t="s">
        <v>2306</v>
      </c>
      <c r="B44817">
        <v>1821</v>
      </c>
      <c r="C44817">
        <v>2134257</v>
      </c>
    </row>
    <row r="44818" spans="1:3" x14ac:dyDescent="0.3">
      <c r="A44818" t="s">
        <v>2306</v>
      </c>
      <c r="B44818">
        <v>1822</v>
      </c>
      <c r="C44818">
        <v>2150241</v>
      </c>
    </row>
    <row r="44819" spans="1:3" x14ac:dyDescent="0.3">
      <c r="A44819" t="s">
        <v>2306</v>
      </c>
      <c r="B44819">
        <v>1823</v>
      </c>
      <c r="C44819">
        <v>2174944</v>
      </c>
    </row>
    <row r="44820" spans="1:3" x14ac:dyDescent="0.3">
      <c r="A44820" t="s">
        <v>2306</v>
      </c>
      <c r="B44820">
        <v>1824</v>
      </c>
      <c r="C44820">
        <v>2199932</v>
      </c>
    </row>
    <row r="44821" spans="1:3" x14ac:dyDescent="0.3">
      <c r="A44821" t="s">
        <v>2306</v>
      </c>
      <c r="B44821">
        <v>1825</v>
      </c>
      <c r="C44821">
        <v>2225207</v>
      </c>
    </row>
    <row r="44822" spans="1:3" x14ac:dyDescent="0.3">
      <c r="A44822" t="s">
        <v>2306</v>
      </c>
      <c r="B44822">
        <v>1826</v>
      </c>
      <c r="C44822">
        <v>2250772</v>
      </c>
    </row>
    <row r="44823" spans="1:3" x14ac:dyDescent="0.3">
      <c r="A44823" t="s">
        <v>2306</v>
      </c>
      <c r="B44823">
        <v>1827</v>
      </c>
      <c r="C44823">
        <v>2276631</v>
      </c>
    </row>
    <row r="44824" spans="1:3" x14ac:dyDescent="0.3">
      <c r="A44824" t="s">
        <v>2306</v>
      </c>
      <c r="B44824">
        <v>1828</v>
      </c>
      <c r="C44824">
        <v>2302787</v>
      </c>
    </row>
    <row r="44825" spans="1:3" x14ac:dyDescent="0.3">
      <c r="A44825" t="s">
        <v>2306</v>
      </c>
      <c r="B44825">
        <v>1829</v>
      </c>
      <c r="C44825">
        <v>2329244</v>
      </c>
    </row>
    <row r="44826" spans="1:3" x14ac:dyDescent="0.3">
      <c r="A44826" t="s">
        <v>2306</v>
      </c>
      <c r="B44826">
        <v>1830</v>
      </c>
      <c r="C44826">
        <v>2356004</v>
      </c>
    </row>
    <row r="44827" spans="1:3" x14ac:dyDescent="0.3">
      <c r="A44827" t="s">
        <v>2306</v>
      </c>
      <c r="B44827">
        <v>1831</v>
      </c>
      <c r="C44827">
        <v>2383072</v>
      </c>
    </row>
    <row r="44828" spans="1:3" x14ac:dyDescent="0.3">
      <c r="A44828" t="s">
        <v>2306</v>
      </c>
      <c r="B44828">
        <v>1832</v>
      </c>
      <c r="C44828">
        <v>2410451</v>
      </c>
    </row>
    <row r="44829" spans="1:3" x14ac:dyDescent="0.3">
      <c r="A44829" t="s">
        <v>2306</v>
      </c>
      <c r="B44829">
        <v>1833</v>
      </c>
      <c r="C44829">
        <v>2438145</v>
      </c>
    </row>
    <row r="44830" spans="1:3" x14ac:dyDescent="0.3">
      <c r="A44830" t="s">
        <v>2306</v>
      </c>
      <c r="B44830">
        <v>1834</v>
      </c>
      <c r="C44830">
        <v>2466156</v>
      </c>
    </row>
    <row r="44831" spans="1:3" x14ac:dyDescent="0.3">
      <c r="A44831" t="s">
        <v>2306</v>
      </c>
      <c r="B44831">
        <v>1835</v>
      </c>
      <c r="C44831">
        <v>2494490</v>
      </c>
    </row>
    <row r="44832" spans="1:3" x14ac:dyDescent="0.3">
      <c r="A44832" t="s">
        <v>2306</v>
      </c>
      <c r="B44832">
        <v>1836</v>
      </c>
      <c r="C44832">
        <v>2523149</v>
      </c>
    </row>
    <row r="44833" spans="1:3" x14ac:dyDescent="0.3">
      <c r="A44833" t="s">
        <v>2306</v>
      </c>
      <c r="B44833">
        <v>1837</v>
      </c>
      <c r="C44833">
        <v>2552137</v>
      </c>
    </row>
    <row r="44834" spans="1:3" x14ac:dyDescent="0.3">
      <c r="A44834" t="s">
        <v>2306</v>
      </c>
      <c r="B44834">
        <v>1838</v>
      </c>
      <c r="C44834">
        <v>2581458</v>
      </c>
    </row>
    <row r="44835" spans="1:3" x14ac:dyDescent="0.3">
      <c r="A44835" t="s">
        <v>2306</v>
      </c>
      <c r="B44835">
        <v>1839</v>
      </c>
      <c r="C44835">
        <v>2611117</v>
      </c>
    </row>
    <row r="44836" spans="1:3" x14ac:dyDescent="0.3">
      <c r="A44836" t="s">
        <v>2306</v>
      </c>
      <c r="B44836">
        <v>1840</v>
      </c>
      <c r="C44836">
        <v>2641116</v>
      </c>
    </row>
    <row r="44837" spans="1:3" x14ac:dyDescent="0.3">
      <c r="A44837" t="s">
        <v>2306</v>
      </c>
      <c r="B44837">
        <v>1841</v>
      </c>
      <c r="C44837">
        <v>2671459</v>
      </c>
    </row>
    <row r="44838" spans="1:3" x14ac:dyDescent="0.3">
      <c r="A44838" t="s">
        <v>2306</v>
      </c>
      <c r="B44838">
        <v>1842</v>
      </c>
      <c r="C44838">
        <v>2702151</v>
      </c>
    </row>
    <row r="44839" spans="1:3" x14ac:dyDescent="0.3">
      <c r="A44839" t="s">
        <v>2306</v>
      </c>
      <c r="B44839">
        <v>1843</v>
      </c>
      <c r="C44839">
        <v>2733196</v>
      </c>
    </row>
    <row r="44840" spans="1:3" x14ac:dyDescent="0.3">
      <c r="A44840" t="s">
        <v>2306</v>
      </c>
      <c r="B44840">
        <v>1844</v>
      </c>
      <c r="C44840">
        <v>2764598</v>
      </c>
    </row>
    <row r="44841" spans="1:3" x14ac:dyDescent="0.3">
      <c r="A44841" t="s">
        <v>2306</v>
      </c>
      <c r="B44841">
        <v>1845</v>
      </c>
      <c r="C44841">
        <v>2796360</v>
      </c>
    </row>
    <row r="44842" spans="1:3" x14ac:dyDescent="0.3">
      <c r="A44842" t="s">
        <v>2306</v>
      </c>
      <c r="B44842">
        <v>1846</v>
      </c>
      <c r="C44842">
        <v>2828487</v>
      </c>
    </row>
    <row r="44843" spans="1:3" x14ac:dyDescent="0.3">
      <c r="A44843" t="s">
        <v>2306</v>
      </c>
      <c r="B44843">
        <v>1847</v>
      </c>
      <c r="C44843">
        <v>2860983</v>
      </c>
    </row>
    <row r="44844" spans="1:3" x14ac:dyDescent="0.3">
      <c r="A44844" t="s">
        <v>2306</v>
      </c>
      <c r="B44844">
        <v>1848</v>
      </c>
      <c r="C44844">
        <v>2893853</v>
      </c>
    </row>
    <row r="44845" spans="1:3" x14ac:dyDescent="0.3">
      <c r="A44845" t="s">
        <v>2306</v>
      </c>
      <c r="B44845">
        <v>1849</v>
      </c>
      <c r="C44845">
        <v>2922666</v>
      </c>
    </row>
    <row r="44846" spans="1:3" x14ac:dyDescent="0.3">
      <c r="A44846" t="s">
        <v>2306</v>
      </c>
      <c r="B44846">
        <v>1850</v>
      </c>
      <c r="C44846">
        <v>2947359</v>
      </c>
    </row>
    <row r="44847" spans="1:3" x14ac:dyDescent="0.3">
      <c r="A44847" t="s">
        <v>2306</v>
      </c>
      <c r="B44847">
        <v>1851</v>
      </c>
      <c r="C44847">
        <v>2967590</v>
      </c>
    </row>
    <row r="44848" spans="1:3" x14ac:dyDescent="0.3">
      <c r="A44848" t="s">
        <v>2306</v>
      </c>
      <c r="B44848">
        <v>1852</v>
      </c>
      <c r="C44848">
        <v>2983566</v>
      </c>
    </row>
    <row r="44849" spans="1:3" x14ac:dyDescent="0.3">
      <c r="A44849" t="s">
        <v>2306</v>
      </c>
      <c r="B44849">
        <v>1853</v>
      </c>
      <c r="C44849">
        <v>2995222</v>
      </c>
    </row>
    <row r="44850" spans="1:3" x14ac:dyDescent="0.3">
      <c r="A44850" t="s">
        <v>2306</v>
      </c>
      <c r="B44850">
        <v>1854</v>
      </c>
      <c r="C44850">
        <v>3006923</v>
      </c>
    </row>
    <row r="44851" spans="1:3" x14ac:dyDescent="0.3">
      <c r="A44851" t="s">
        <v>2306</v>
      </c>
      <c r="B44851">
        <v>1855</v>
      </c>
      <c r="C44851">
        <v>3018670</v>
      </c>
    </row>
    <row r="44852" spans="1:3" x14ac:dyDescent="0.3">
      <c r="A44852" t="s">
        <v>2306</v>
      </c>
      <c r="B44852">
        <v>1856</v>
      </c>
      <c r="C44852">
        <v>3030463</v>
      </c>
    </row>
    <row r="44853" spans="1:3" x14ac:dyDescent="0.3">
      <c r="A44853" t="s">
        <v>2306</v>
      </c>
      <c r="B44853">
        <v>1857</v>
      </c>
      <c r="C44853">
        <v>3042302</v>
      </c>
    </row>
    <row r="44854" spans="1:3" x14ac:dyDescent="0.3">
      <c r="A44854" t="s">
        <v>2306</v>
      </c>
      <c r="B44854">
        <v>1858</v>
      </c>
      <c r="C44854">
        <v>3054187</v>
      </c>
    </row>
    <row r="44855" spans="1:3" x14ac:dyDescent="0.3">
      <c r="A44855" t="s">
        <v>2306</v>
      </c>
      <c r="B44855">
        <v>1859</v>
      </c>
      <c r="C44855">
        <v>3066118</v>
      </c>
    </row>
    <row r="44856" spans="1:3" x14ac:dyDescent="0.3">
      <c r="A44856" t="s">
        <v>2306</v>
      </c>
      <c r="B44856">
        <v>1860</v>
      </c>
      <c r="C44856">
        <v>3078096</v>
      </c>
    </row>
    <row r="44857" spans="1:3" x14ac:dyDescent="0.3">
      <c r="A44857" t="s">
        <v>2306</v>
      </c>
      <c r="B44857">
        <v>1861</v>
      </c>
      <c r="C44857">
        <v>3090121</v>
      </c>
    </row>
    <row r="44858" spans="1:3" x14ac:dyDescent="0.3">
      <c r="A44858" t="s">
        <v>2306</v>
      </c>
      <c r="B44858">
        <v>1862</v>
      </c>
      <c r="C44858">
        <v>3102193</v>
      </c>
    </row>
    <row r="44859" spans="1:3" x14ac:dyDescent="0.3">
      <c r="A44859" t="s">
        <v>2306</v>
      </c>
      <c r="B44859">
        <v>1863</v>
      </c>
      <c r="C44859">
        <v>3114312</v>
      </c>
    </row>
    <row r="44860" spans="1:3" x14ac:dyDescent="0.3">
      <c r="A44860" t="s">
        <v>2306</v>
      </c>
      <c r="B44860">
        <v>1864</v>
      </c>
      <c r="C44860">
        <v>3126478</v>
      </c>
    </row>
    <row r="44861" spans="1:3" x14ac:dyDescent="0.3">
      <c r="A44861" t="s">
        <v>2306</v>
      </c>
      <c r="B44861">
        <v>1865</v>
      </c>
      <c r="C44861">
        <v>3138692</v>
      </c>
    </row>
    <row r="44862" spans="1:3" x14ac:dyDescent="0.3">
      <c r="A44862" t="s">
        <v>2306</v>
      </c>
      <c r="B44862">
        <v>1866</v>
      </c>
      <c r="C44862">
        <v>3150953</v>
      </c>
    </row>
    <row r="44863" spans="1:3" x14ac:dyDescent="0.3">
      <c r="A44863" t="s">
        <v>2306</v>
      </c>
      <c r="B44863">
        <v>1867</v>
      </c>
      <c r="C44863">
        <v>3163262</v>
      </c>
    </row>
    <row r="44864" spans="1:3" x14ac:dyDescent="0.3">
      <c r="A44864" t="s">
        <v>2306</v>
      </c>
      <c r="B44864">
        <v>1868</v>
      </c>
      <c r="C44864">
        <v>3175620</v>
      </c>
    </row>
    <row r="44865" spans="1:3" x14ac:dyDescent="0.3">
      <c r="A44865" t="s">
        <v>2306</v>
      </c>
      <c r="B44865">
        <v>1869</v>
      </c>
      <c r="C44865">
        <v>3188665</v>
      </c>
    </row>
    <row r="44866" spans="1:3" x14ac:dyDescent="0.3">
      <c r="A44866" t="s">
        <v>2306</v>
      </c>
      <c r="B44866">
        <v>1870</v>
      </c>
      <c r="C44866">
        <v>3202405</v>
      </c>
    </row>
    <row r="44867" spans="1:3" x14ac:dyDescent="0.3">
      <c r="A44867" t="s">
        <v>2306</v>
      </c>
      <c r="B44867">
        <v>1871</v>
      </c>
      <c r="C44867">
        <v>3216845</v>
      </c>
    </row>
    <row r="44868" spans="1:3" x14ac:dyDescent="0.3">
      <c r="A44868" t="s">
        <v>2306</v>
      </c>
      <c r="B44868">
        <v>1872</v>
      </c>
      <c r="C44868">
        <v>3231991</v>
      </c>
    </row>
    <row r="44869" spans="1:3" x14ac:dyDescent="0.3">
      <c r="A44869" t="s">
        <v>2306</v>
      </c>
      <c r="B44869">
        <v>1873</v>
      </c>
      <c r="C44869">
        <v>3247848</v>
      </c>
    </row>
    <row r="44870" spans="1:3" x14ac:dyDescent="0.3">
      <c r="A44870" t="s">
        <v>2306</v>
      </c>
      <c r="B44870">
        <v>1874</v>
      </c>
      <c r="C44870">
        <v>3263783</v>
      </c>
    </row>
    <row r="44871" spans="1:3" x14ac:dyDescent="0.3">
      <c r="A44871" t="s">
        <v>2306</v>
      </c>
      <c r="B44871">
        <v>1875</v>
      </c>
      <c r="C44871">
        <v>3279797</v>
      </c>
    </row>
    <row r="44872" spans="1:3" x14ac:dyDescent="0.3">
      <c r="A44872" t="s">
        <v>2306</v>
      </c>
      <c r="B44872">
        <v>1876</v>
      </c>
      <c r="C44872">
        <v>3295889</v>
      </c>
    </row>
    <row r="44873" spans="1:3" x14ac:dyDescent="0.3">
      <c r="A44873" t="s">
        <v>2306</v>
      </c>
      <c r="B44873">
        <v>1877</v>
      </c>
      <c r="C44873">
        <v>3312059</v>
      </c>
    </row>
    <row r="44874" spans="1:3" x14ac:dyDescent="0.3">
      <c r="A44874" t="s">
        <v>2306</v>
      </c>
      <c r="B44874">
        <v>1878</v>
      </c>
      <c r="C44874">
        <v>3328310</v>
      </c>
    </row>
    <row r="44875" spans="1:3" x14ac:dyDescent="0.3">
      <c r="A44875" t="s">
        <v>2306</v>
      </c>
      <c r="B44875">
        <v>1879</v>
      </c>
      <c r="C44875">
        <v>3344639</v>
      </c>
    </row>
    <row r="44876" spans="1:3" x14ac:dyDescent="0.3">
      <c r="A44876" t="s">
        <v>2306</v>
      </c>
      <c r="B44876">
        <v>1880</v>
      </c>
      <c r="C44876">
        <v>3361049</v>
      </c>
    </row>
    <row r="44877" spans="1:3" x14ac:dyDescent="0.3">
      <c r="A44877" t="s">
        <v>2306</v>
      </c>
      <c r="B44877">
        <v>1881</v>
      </c>
      <c r="C44877">
        <v>3377540</v>
      </c>
    </row>
    <row r="44878" spans="1:3" x14ac:dyDescent="0.3">
      <c r="A44878" t="s">
        <v>2306</v>
      </c>
      <c r="B44878">
        <v>1882</v>
      </c>
      <c r="C44878">
        <v>3394111</v>
      </c>
    </row>
    <row r="44879" spans="1:3" x14ac:dyDescent="0.3">
      <c r="A44879" t="s">
        <v>2306</v>
      </c>
      <c r="B44879">
        <v>1883</v>
      </c>
      <c r="C44879">
        <v>3410763</v>
      </c>
    </row>
    <row r="44880" spans="1:3" x14ac:dyDescent="0.3">
      <c r="A44880" t="s">
        <v>2306</v>
      </c>
      <c r="B44880">
        <v>1884</v>
      </c>
      <c r="C44880">
        <v>3427498</v>
      </c>
    </row>
    <row r="44881" spans="1:3" x14ac:dyDescent="0.3">
      <c r="A44881" t="s">
        <v>2306</v>
      </c>
      <c r="B44881">
        <v>1885</v>
      </c>
      <c r="C44881">
        <v>3444314</v>
      </c>
    </row>
    <row r="44882" spans="1:3" x14ac:dyDescent="0.3">
      <c r="A44882" t="s">
        <v>2306</v>
      </c>
      <c r="B44882">
        <v>1886</v>
      </c>
      <c r="C44882">
        <v>3461213</v>
      </c>
    </row>
    <row r="44883" spans="1:3" x14ac:dyDescent="0.3">
      <c r="A44883" t="s">
        <v>2306</v>
      </c>
      <c r="B44883">
        <v>1887</v>
      </c>
      <c r="C44883">
        <v>3478194</v>
      </c>
    </row>
    <row r="44884" spans="1:3" x14ac:dyDescent="0.3">
      <c r="A44884" t="s">
        <v>2306</v>
      </c>
      <c r="B44884">
        <v>1888</v>
      </c>
      <c r="C44884">
        <v>3495259</v>
      </c>
    </row>
    <row r="44885" spans="1:3" x14ac:dyDescent="0.3">
      <c r="A44885" t="s">
        <v>2306</v>
      </c>
      <c r="B44885">
        <v>1889</v>
      </c>
      <c r="C44885">
        <v>3508172</v>
      </c>
    </row>
    <row r="44886" spans="1:3" x14ac:dyDescent="0.3">
      <c r="A44886" t="s">
        <v>2306</v>
      </c>
      <c r="B44886">
        <v>1890</v>
      </c>
      <c r="C44886">
        <v>3516917</v>
      </c>
    </row>
    <row r="44887" spans="1:3" x14ac:dyDescent="0.3">
      <c r="A44887" t="s">
        <v>2306</v>
      </c>
      <c r="B44887">
        <v>1891</v>
      </c>
      <c r="C44887">
        <v>3521480</v>
      </c>
    </row>
    <row r="44888" spans="1:3" x14ac:dyDescent="0.3">
      <c r="A44888" t="s">
        <v>2306</v>
      </c>
      <c r="B44888">
        <v>1892</v>
      </c>
      <c r="C44888">
        <v>3521844</v>
      </c>
    </row>
    <row r="44889" spans="1:3" x14ac:dyDescent="0.3">
      <c r="A44889" t="s">
        <v>2306</v>
      </c>
      <c r="B44889">
        <v>1893</v>
      </c>
      <c r="C44889">
        <v>3517994</v>
      </c>
    </row>
    <row r="44890" spans="1:3" x14ac:dyDescent="0.3">
      <c r="A44890" t="s">
        <v>2306</v>
      </c>
      <c r="B44890">
        <v>1894</v>
      </c>
      <c r="C44890">
        <v>3514148</v>
      </c>
    </row>
    <row r="44891" spans="1:3" x14ac:dyDescent="0.3">
      <c r="A44891" t="s">
        <v>2306</v>
      </c>
      <c r="B44891">
        <v>1895</v>
      </c>
      <c r="C44891">
        <v>3510306</v>
      </c>
    </row>
    <row r="44892" spans="1:3" x14ac:dyDescent="0.3">
      <c r="A44892" t="s">
        <v>2306</v>
      </c>
      <c r="B44892">
        <v>1896</v>
      </c>
      <c r="C44892">
        <v>3506468</v>
      </c>
    </row>
    <row r="44893" spans="1:3" x14ac:dyDescent="0.3">
      <c r="A44893" t="s">
        <v>2306</v>
      </c>
      <c r="B44893">
        <v>1897</v>
      </c>
      <c r="C44893">
        <v>3502635</v>
      </c>
    </row>
    <row r="44894" spans="1:3" x14ac:dyDescent="0.3">
      <c r="A44894" t="s">
        <v>2306</v>
      </c>
      <c r="B44894">
        <v>1898</v>
      </c>
      <c r="C44894">
        <v>3498805</v>
      </c>
    </row>
    <row r="44895" spans="1:3" x14ac:dyDescent="0.3">
      <c r="A44895" t="s">
        <v>2306</v>
      </c>
      <c r="B44895">
        <v>1899</v>
      </c>
      <c r="C44895">
        <v>3490092</v>
      </c>
    </row>
    <row r="44896" spans="1:3" x14ac:dyDescent="0.3">
      <c r="A44896" t="s">
        <v>2306</v>
      </c>
      <c r="B44896">
        <v>1900</v>
      </c>
      <c r="C44896">
        <v>3476540</v>
      </c>
    </row>
    <row r="44897" spans="1:3" x14ac:dyDescent="0.3">
      <c r="A44897" t="s">
        <v>2306</v>
      </c>
      <c r="B44897">
        <v>1901</v>
      </c>
      <c r="C44897">
        <v>3458195</v>
      </c>
    </row>
    <row r="44898" spans="1:3" x14ac:dyDescent="0.3">
      <c r="A44898" t="s">
        <v>2306</v>
      </c>
      <c r="B44898">
        <v>1902</v>
      </c>
      <c r="C44898">
        <v>3435101</v>
      </c>
    </row>
    <row r="44899" spans="1:3" x14ac:dyDescent="0.3">
      <c r="A44899" t="s">
        <v>2306</v>
      </c>
      <c r="B44899">
        <v>1903</v>
      </c>
      <c r="C44899">
        <v>3407302</v>
      </c>
    </row>
    <row r="44900" spans="1:3" x14ac:dyDescent="0.3">
      <c r="A44900" t="s">
        <v>2306</v>
      </c>
      <c r="B44900">
        <v>1904</v>
      </c>
      <c r="C44900">
        <v>3379727</v>
      </c>
    </row>
    <row r="44901" spans="1:3" x14ac:dyDescent="0.3">
      <c r="A44901" t="s">
        <v>2306</v>
      </c>
      <c r="B44901">
        <v>1905</v>
      </c>
      <c r="C44901">
        <v>3352376</v>
      </c>
    </row>
    <row r="44902" spans="1:3" x14ac:dyDescent="0.3">
      <c r="A44902" t="s">
        <v>2306</v>
      </c>
      <c r="B44902">
        <v>1906</v>
      </c>
      <c r="C44902">
        <v>3325247</v>
      </c>
    </row>
    <row r="44903" spans="1:3" x14ac:dyDescent="0.3">
      <c r="A44903" t="s">
        <v>2306</v>
      </c>
      <c r="B44903">
        <v>1907</v>
      </c>
      <c r="C44903">
        <v>3298336</v>
      </c>
    </row>
    <row r="44904" spans="1:3" x14ac:dyDescent="0.3">
      <c r="A44904" t="s">
        <v>2306</v>
      </c>
      <c r="B44904">
        <v>1908</v>
      </c>
      <c r="C44904">
        <v>3271644</v>
      </c>
    </row>
    <row r="44905" spans="1:3" x14ac:dyDescent="0.3">
      <c r="A44905" t="s">
        <v>2306</v>
      </c>
      <c r="B44905">
        <v>1909</v>
      </c>
      <c r="C44905">
        <v>3249030</v>
      </c>
    </row>
    <row r="44906" spans="1:3" x14ac:dyDescent="0.3">
      <c r="A44906" t="s">
        <v>2306</v>
      </c>
      <c r="B44906">
        <v>1910</v>
      </c>
      <c r="C44906">
        <v>3230454</v>
      </c>
    </row>
    <row r="44907" spans="1:3" x14ac:dyDescent="0.3">
      <c r="A44907" t="s">
        <v>2306</v>
      </c>
      <c r="B44907">
        <v>1911</v>
      </c>
      <c r="C44907">
        <v>3215874</v>
      </c>
    </row>
    <row r="44908" spans="1:3" x14ac:dyDescent="0.3">
      <c r="A44908" t="s">
        <v>2306</v>
      </c>
      <c r="B44908">
        <v>1912</v>
      </c>
      <c r="C44908">
        <v>3205249</v>
      </c>
    </row>
    <row r="44909" spans="1:3" x14ac:dyDescent="0.3">
      <c r="A44909" t="s">
        <v>2306</v>
      </c>
      <c r="B44909">
        <v>1913</v>
      </c>
      <c r="C44909">
        <v>3198540</v>
      </c>
    </row>
    <row r="44910" spans="1:3" x14ac:dyDescent="0.3">
      <c r="A44910" t="s">
        <v>2306</v>
      </c>
      <c r="B44910">
        <v>1914</v>
      </c>
      <c r="C44910">
        <v>3191844</v>
      </c>
    </row>
    <row r="44911" spans="1:3" x14ac:dyDescent="0.3">
      <c r="A44911" t="s">
        <v>2306</v>
      </c>
      <c r="B44911">
        <v>1915</v>
      </c>
      <c r="C44911">
        <v>3185163</v>
      </c>
    </row>
    <row r="44912" spans="1:3" x14ac:dyDescent="0.3">
      <c r="A44912" t="s">
        <v>2306</v>
      </c>
      <c r="B44912">
        <v>1916</v>
      </c>
      <c r="C44912">
        <v>3178495</v>
      </c>
    </row>
    <row r="44913" spans="1:3" x14ac:dyDescent="0.3">
      <c r="A44913" t="s">
        <v>2306</v>
      </c>
      <c r="B44913">
        <v>1917</v>
      </c>
      <c r="C44913">
        <v>3171841</v>
      </c>
    </row>
    <row r="44914" spans="1:3" x14ac:dyDescent="0.3">
      <c r="A44914" t="s">
        <v>2306</v>
      </c>
      <c r="B44914">
        <v>1918</v>
      </c>
      <c r="C44914">
        <v>3165498</v>
      </c>
    </row>
    <row r="44915" spans="1:3" x14ac:dyDescent="0.3">
      <c r="A44915" t="s">
        <v>2306</v>
      </c>
      <c r="B44915">
        <v>1919</v>
      </c>
      <c r="C44915">
        <v>3171148</v>
      </c>
    </row>
    <row r="44916" spans="1:3" x14ac:dyDescent="0.3">
      <c r="A44916" t="s">
        <v>2306</v>
      </c>
      <c r="B44916">
        <v>1920</v>
      </c>
      <c r="C44916">
        <v>3188971</v>
      </c>
    </row>
    <row r="44917" spans="1:3" x14ac:dyDescent="0.3">
      <c r="A44917" t="s">
        <v>2306</v>
      </c>
      <c r="B44917">
        <v>1921</v>
      </c>
      <c r="C44917">
        <v>3219149</v>
      </c>
    </row>
    <row r="44918" spans="1:3" x14ac:dyDescent="0.3">
      <c r="A44918" t="s">
        <v>2306</v>
      </c>
      <c r="B44918">
        <v>1922</v>
      </c>
      <c r="C44918">
        <v>3261870</v>
      </c>
    </row>
    <row r="44919" spans="1:3" x14ac:dyDescent="0.3">
      <c r="A44919" t="s">
        <v>2306</v>
      </c>
      <c r="B44919">
        <v>1923</v>
      </c>
      <c r="C44919">
        <v>3317322</v>
      </c>
    </row>
    <row r="44920" spans="1:3" x14ac:dyDescent="0.3">
      <c r="A44920" t="s">
        <v>2306</v>
      </c>
      <c r="B44920">
        <v>1924</v>
      </c>
      <c r="C44920">
        <v>3373717</v>
      </c>
    </row>
    <row r="44921" spans="1:3" x14ac:dyDescent="0.3">
      <c r="A44921" t="s">
        <v>2306</v>
      </c>
      <c r="B44921">
        <v>1925</v>
      </c>
      <c r="C44921">
        <v>3431070</v>
      </c>
    </row>
    <row r="44922" spans="1:3" x14ac:dyDescent="0.3">
      <c r="A44922" t="s">
        <v>2306</v>
      </c>
      <c r="B44922">
        <v>1926</v>
      </c>
      <c r="C44922">
        <v>3489398</v>
      </c>
    </row>
    <row r="44923" spans="1:3" x14ac:dyDescent="0.3">
      <c r="A44923" t="s">
        <v>2306</v>
      </c>
      <c r="B44923">
        <v>1927</v>
      </c>
      <c r="C44923">
        <v>3548718</v>
      </c>
    </row>
    <row r="44924" spans="1:3" x14ac:dyDescent="0.3">
      <c r="A44924" t="s">
        <v>2306</v>
      </c>
      <c r="B44924">
        <v>1928</v>
      </c>
      <c r="C44924">
        <v>3609046</v>
      </c>
    </row>
    <row r="44925" spans="1:3" x14ac:dyDescent="0.3">
      <c r="A44925" t="s">
        <v>2306</v>
      </c>
      <c r="B44925">
        <v>1929</v>
      </c>
      <c r="C44925">
        <v>3668161</v>
      </c>
    </row>
    <row r="44926" spans="1:3" x14ac:dyDescent="0.3">
      <c r="A44926" t="s">
        <v>2306</v>
      </c>
      <c r="B44926">
        <v>1930</v>
      </c>
      <c r="C44926">
        <v>3726010</v>
      </c>
    </row>
    <row r="44927" spans="1:3" x14ac:dyDescent="0.3">
      <c r="A44927" t="s">
        <v>2306</v>
      </c>
      <c r="B44927">
        <v>1931</v>
      </c>
      <c r="C44927">
        <v>3782541</v>
      </c>
    </row>
    <row r="44928" spans="1:3" x14ac:dyDescent="0.3">
      <c r="A44928" t="s">
        <v>2306</v>
      </c>
      <c r="B44928">
        <v>1932</v>
      </c>
      <c r="C44928">
        <v>3837698</v>
      </c>
    </row>
    <row r="44929" spans="1:3" x14ac:dyDescent="0.3">
      <c r="A44929" t="s">
        <v>2306</v>
      </c>
      <c r="B44929">
        <v>1933</v>
      </c>
      <c r="C44929">
        <v>3891425</v>
      </c>
    </row>
    <row r="44930" spans="1:3" x14ac:dyDescent="0.3">
      <c r="A44930" t="s">
        <v>2306</v>
      </c>
      <c r="B44930">
        <v>1934</v>
      </c>
      <c r="C44930">
        <v>3945905</v>
      </c>
    </row>
    <row r="44931" spans="1:3" x14ac:dyDescent="0.3">
      <c r="A44931" t="s">
        <v>2306</v>
      </c>
      <c r="B44931">
        <v>1935</v>
      </c>
      <c r="C44931">
        <v>4001148</v>
      </c>
    </row>
    <row r="44932" spans="1:3" x14ac:dyDescent="0.3">
      <c r="A44932" t="s">
        <v>2306</v>
      </c>
      <c r="B44932">
        <v>1936</v>
      </c>
      <c r="C44932">
        <v>4057164</v>
      </c>
    </row>
    <row r="44933" spans="1:3" x14ac:dyDescent="0.3">
      <c r="A44933" t="s">
        <v>2306</v>
      </c>
      <c r="B44933">
        <v>1937</v>
      </c>
      <c r="C44933">
        <v>4113964</v>
      </c>
    </row>
    <row r="44934" spans="1:3" x14ac:dyDescent="0.3">
      <c r="A44934" t="s">
        <v>2306</v>
      </c>
      <c r="B44934">
        <v>1938</v>
      </c>
      <c r="C44934">
        <v>4171560</v>
      </c>
    </row>
    <row r="44935" spans="1:3" x14ac:dyDescent="0.3">
      <c r="A44935" t="s">
        <v>2306</v>
      </c>
      <c r="B44935">
        <v>1939</v>
      </c>
      <c r="C44935">
        <v>4233392</v>
      </c>
    </row>
    <row r="44936" spans="1:3" x14ac:dyDescent="0.3">
      <c r="A44936" t="s">
        <v>2306</v>
      </c>
      <c r="B44936">
        <v>1940</v>
      </c>
      <c r="C44936">
        <v>4299583</v>
      </c>
    </row>
    <row r="44937" spans="1:3" x14ac:dyDescent="0.3">
      <c r="A44937" t="s">
        <v>2306</v>
      </c>
      <c r="B44937">
        <v>1941</v>
      </c>
      <c r="C44937">
        <v>4370255</v>
      </c>
    </row>
    <row r="44938" spans="1:3" x14ac:dyDescent="0.3">
      <c r="A44938" t="s">
        <v>2306</v>
      </c>
      <c r="B44938">
        <v>1942</v>
      </c>
      <c r="C44938">
        <v>4445537</v>
      </c>
    </row>
    <row r="44939" spans="1:3" x14ac:dyDescent="0.3">
      <c r="A44939" t="s">
        <v>2306</v>
      </c>
      <c r="B44939">
        <v>1943</v>
      </c>
      <c r="C44939">
        <v>4525556</v>
      </c>
    </row>
    <row r="44940" spans="1:3" x14ac:dyDescent="0.3">
      <c r="A44940" t="s">
        <v>2306</v>
      </c>
      <c r="B44940">
        <v>1944</v>
      </c>
      <c r="C44940">
        <v>4607016</v>
      </c>
    </row>
    <row r="44941" spans="1:3" x14ac:dyDescent="0.3">
      <c r="A44941" t="s">
        <v>2306</v>
      </c>
      <c r="B44941">
        <v>1945</v>
      </c>
      <c r="C44941">
        <v>4689943</v>
      </c>
    </row>
    <row r="44942" spans="1:3" x14ac:dyDescent="0.3">
      <c r="A44942" t="s">
        <v>2306</v>
      </c>
      <c r="B44942">
        <v>1946</v>
      </c>
      <c r="C44942">
        <v>4774362</v>
      </c>
    </row>
    <row r="44943" spans="1:3" x14ac:dyDescent="0.3">
      <c r="A44943" t="s">
        <v>2306</v>
      </c>
      <c r="B44943">
        <v>1947</v>
      </c>
      <c r="C44943">
        <v>4860300</v>
      </c>
    </row>
    <row r="44944" spans="1:3" x14ac:dyDescent="0.3">
      <c r="A44944" t="s">
        <v>2306</v>
      </c>
      <c r="B44944">
        <v>1948</v>
      </c>
      <c r="C44944">
        <v>4947785</v>
      </c>
    </row>
    <row r="44945" spans="1:3" x14ac:dyDescent="0.3">
      <c r="A44945" t="s">
        <v>2306</v>
      </c>
      <c r="B44945">
        <v>1949</v>
      </c>
      <c r="C44945">
        <v>5046919</v>
      </c>
    </row>
    <row r="44946" spans="1:3" x14ac:dyDescent="0.3">
      <c r="A44946" t="s">
        <v>2306</v>
      </c>
      <c r="B44946">
        <v>1950</v>
      </c>
      <c r="C44946">
        <v>5158191</v>
      </c>
    </row>
    <row r="44947" spans="1:3" x14ac:dyDescent="0.3">
      <c r="A44947" t="s">
        <v>2306</v>
      </c>
      <c r="B44947">
        <v>1951</v>
      </c>
      <c r="C44947">
        <v>5307724</v>
      </c>
    </row>
    <row r="44948" spans="1:3" x14ac:dyDescent="0.3">
      <c r="A44948" t="s">
        <v>2306</v>
      </c>
      <c r="B44948">
        <v>1952</v>
      </c>
      <c r="C44948">
        <v>5452857</v>
      </c>
    </row>
    <row r="44949" spans="1:3" x14ac:dyDescent="0.3">
      <c r="A44949" t="s">
        <v>2306</v>
      </c>
      <c r="B44949">
        <v>1953</v>
      </c>
      <c r="C44949">
        <v>5596323</v>
      </c>
    </row>
    <row r="44950" spans="1:3" x14ac:dyDescent="0.3">
      <c r="A44950" t="s">
        <v>2306</v>
      </c>
      <c r="B44950">
        <v>1954</v>
      </c>
      <c r="C44950">
        <v>5740774</v>
      </c>
    </row>
    <row r="44951" spans="1:3" x14ac:dyDescent="0.3">
      <c r="A44951" t="s">
        <v>2306</v>
      </c>
      <c r="B44951">
        <v>1955</v>
      </c>
      <c r="C44951">
        <v>5888791</v>
      </c>
    </row>
    <row r="44952" spans="1:3" x14ac:dyDescent="0.3">
      <c r="A44952" t="s">
        <v>2306</v>
      </c>
      <c r="B44952">
        <v>1956</v>
      </c>
      <c r="C44952">
        <v>6042926</v>
      </c>
    </row>
    <row r="44953" spans="1:3" x14ac:dyDescent="0.3">
      <c r="A44953" t="s">
        <v>2306</v>
      </c>
      <c r="B44953">
        <v>1957</v>
      </c>
      <c r="C44953">
        <v>6205620</v>
      </c>
    </row>
    <row r="44954" spans="1:3" x14ac:dyDescent="0.3">
      <c r="A44954" t="s">
        <v>2306</v>
      </c>
      <c r="B44954">
        <v>1958</v>
      </c>
      <c r="C44954">
        <v>6379221</v>
      </c>
    </row>
    <row r="44955" spans="1:3" x14ac:dyDescent="0.3">
      <c r="A44955" t="s">
        <v>2306</v>
      </c>
      <c r="B44955">
        <v>1959</v>
      </c>
      <c r="C44955">
        <v>6565839</v>
      </c>
    </row>
    <row r="44956" spans="1:3" x14ac:dyDescent="0.3">
      <c r="A44956" t="s">
        <v>2306</v>
      </c>
      <c r="B44956">
        <v>1960</v>
      </c>
      <c r="C44956">
        <v>6767092</v>
      </c>
    </row>
    <row r="44957" spans="1:3" x14ac:dyDescent="0.3">
      <c r="A44957" t="s">
        <v>2306</v>
      </c>
      <c r="B44957">
        <v>1961</v>
      </c>
      <c r="C44957">
        <v>6983824</v>
      </c>
    </row>
    <row r="44958" spans="1:3" x14ac:dyDescent="0.3">
      <c r="A44958" t="s">
        <v>2306</v>
      </c>
      <c r="B44958">
        <v>1962</v>
      </c>
      <c r="C44958">
        <v>7215799</v>
      </c>
    </row>
    <row r="44959" spans="1:3" x14ac:dyDescent="0.3">
      <c r="A44959" t="s">
        <v>2306</v>
      </c>
      <c r="B44959">
        <v>1963</v>
      </c>
      <c r="C44959">
        <v>7461636</v>
      </c>
    </row>
    <row r="44960" spans="1:3" x14ac:dyDescent="0.3">
      <c r="A44960" t="s">
        <v>2306</v>
      </c>
      <c r="B44960">
        <v>1964</v>
      </c>
      <c r="C44960">
        <v>7719108</v>
      </c>
    </row>
    <row r="44961" spans="1:3" x14ac:dyDescent="0.3">
      <c r="A44961" t="s">
        <v>2306</v>
      </c>
      <c r="B44961">
        <v>1965</v>
      </c>
      <c r="C44961">
        <v>7986062</v>
      </c>
    </row>
    <row r="44962" spans="1:3" x14ac:dyDescent="0.3">
      <c r="A44962" t="s">
        <v>2306</v>
      </c>
      <c r="B44962">
        <v>1966</v>
      </c>
      <c r="C44962">
        <v>8263433</v>
      </c>
    </row>
    <row r="44963" spans="1:3" x14ac:dyDescent="0.3">
      <c r="A44963" t="s">
        <v>2306</v>
      </c>
      <c r="B44963">
        <v>1967</v>
      </c>
      <c r="C44963">
        <v>8550444</v>
      </c>
    </row>
    <row r="44964" spans="1:3" x14ac:dyDescent="0.3">
      <c r="A44964" t="s">
        <v>2306</v>
      </c>
      <c r="B44964">
        <v>1968</v>
      </c>
      <c r="C44964">
        <v>8841156</v>
      </c>
    </row>
    <row r="44965" spans="1:3" x14ac:dyDescent="0.3">
      <c r="A44965" t="s">
        <v>2306</v>
      </c>
      <c r="B44965">
        <v>1969</v>
      </c>
      <c r="C44965">
        <v>9127855</v>
      </c>
    </row>
    <row r="44966" spans="1:3" x14ac:dyDescent="0.3">
      <c r="A44966" t="s">
        <v>2306</v>
      </c>
      <c r="B44966">
        <v>1970</v>
      </c>
      <c r="C44966">
        <v>9405606</v>
      </c>
    </row>
    <row r="44967" spans="1:3" x14ac:dyDescent="0.3">
      <c r="A44967" t="s">
        <v>2306</v>
      </c>
      <c r="B44967">
        <v>1971</v>
      </c>
      <c r="C44967">
        <v>9671856</v>
      </c>
    </row>
    <row r="44968" spans="1:3" x14ac:dyDescent="0.3">
      <c r="A44968" t="s">
        <v>2306</v>
      </c>
      <c r="B44968">
        <v>1972</v>
      </c>
      <c r="C44968">
        <v>9929644</v>
      </c>
    </row>
    <row r="44969" spans="1:3" x14ac:dyDescent="0.3">
      <c r="A44969" t="s">
        <v>2306</v>
      </c>
      <c r="B44969">
        <v>1973</v>
      </c>
      <c r="C44969">
        <v>10186452</v>
      </c>
    </row>
    <row r="44970" spans="1:3" x14ac:dyDescent="0.3">
      <c r="A44970" t="s">
        <v>2306</v>
      </c>
      <c r="B44970">
        <v>1974</v>
      </c>
      <c r="C44970">
        <v>10453029</v>
      </c>
    </row>
    <row r="44971" spans="1:3" x14ac:dyDescent="0.3">
      <c r="A44971" t="s">
        <v>2306</v>
      </c>
      <c r="B44971">
        <v>1975</v>
      </c>
      <c r="C44971">
        <v>10737403</v>
      </c>
    </row>
    <row r="44972" spans="1:3" x14ac:dyDescent="0.3">
      <c r="A44972" t="s">
        <v>2306</v>
      </c>
      <c r="B44972">
        <v>1976</v>
      </c>
      <c r="C44972">
        <v>11042975</v>
      </c>
    </row>
    <row r="44973" spans="1:3" x14ac:dyDescent="0.3">
      <c r="A44973" t="s">
        <v>2306</v>
      </c>
      <c r="B44973">
        <v>1977</v>
      </c>
      <c r="C44973">
        <v>11368618</v>
      </c>
    </row>
    <row r="44974" spans="1:3" x14ac:dyDescent="0.3">
      <c r="A44974" t="s">
        <v>2306</v>
      </c>
      <c r="B44974">
        <v>1978</v>
      </c>
      <c r="C44974">
        <v>11712540</v>
      </c>
    </row>
    <row r="44975" spans="1:3" x14ac:dyDescent="0.3">
      <c r="A44975" t="s">
        <v>2306</v>
      </c>
      <c r="B44975">
        <v>1979</v>
      </c>
      <c r="C44975">
        <v>12071140</v>
      </c>
    </row>
    <row r="44976" spans="1:3" x14ac:dyDescent="0.3">
      <c r="A44976" t="s">
        <v>2306</v>
      </c>
      <c r="B44976">
        <v>1980</v>
      </c>
      <c r="C44976">
        <v>12442333</v>
      </c>
    </row>
    <row r="44977" spans="1:3" x14ac:dyDescent="0.3">
      <c r="A44977" t="s">
        <v>2306</v>
      </c>
      <c r="B44977">
        <v>1981</v>
      </c>
      <c r="C44977">
        <v>12825084</v>
      </c>
    </row>
    <row r="44978" spans="1:3" x14ac:dyDescent="0.3">
      <c r="A44978" t="s">
        <v>2306</v>
      </c>
      <c r="B44978">
        <v>1982</v>
      </c>
      <c r="C44978">
        <v>13221991</v>
      </c>
    </row>
    <row r="44979" spans="1:3" x14ac:dyDescent="0.3">
      <c r="A44979" t="s">
        <v>2306</v>
      </c>
      <c r="B44979">
        <v>1983</v>
      </c>
      <c r="C44979">
        <v>13638729</v>
      </c>
    </row>
    <row r="44980" spans="1:3" x14ac:dyDescent="0.3">
      <c r="A44980" t="s">
        <v>2306</v>
      </c>
      <c r="B44980">
        <v>1984</v>
      </c>
      <c r="C44980">
        <v>14082870</v>
      </c>
    </row>
    <row r="44981" spans="1:3" x14ac:dyDescent="0.3">
      <c r="A44981" t="s">
        <v>2306</v>
      </c>
      <c r="B44981">
        <v>1985</v>
      </c>
      <c r="C44981">
        <v>14559357</v>
      </c>
    </row>
    <row r="44982" spans="1:3" x14ac:dyDescent="0.3">
      <c r="A44982" t="s">
        <v>2306</v>
      </c>
      <c r="B44982">
        <v>1986</v>
      </c>
      <c r="C44982">
        <v>15070319</v>
      </c>
    </row>
    <row r="44983" spans="1:3" x14ac:dyDescent="0.3">
      <c r="A44983" t="s">
        <v>2306</v>
      </c>
      <c r="B44983">
        <v>1987</v>
      </c>
      <c r="C44983">
        <v>15612754</v>
      </c>
    </row>
    <row r="44984" spans="1:3" x14ac:dyDescent="0.3">
      <c r="A44984" t="s">
        <v>2306</v>
      </c>
      <c r="B44984">
        <v>1988</v>
      </c>
      <c r="C44984">
        <v>16180129</v>
      </c>
    </row>
    <row r="44985" spans="1:3" x14ac:dyDescent="0.3">
      <c r="A44985" t="s">
        <v>2306</v>
      </c>
      <c r="B44985">
        <v>1989</v>
      </c>
      <c r="C44985">
        <v>16763041</v>
      </c>
    </row>
    <row r="44986" spans="1:3" x14ac:dyDescent="0.3">
      <c r="A44986" t="s">
        <v>2306</v>
      </c>
      <c r="B44986">
        <v>1990</v>
      </c>
      <c r="C44986">
        <v>17354395</v>
      </c>
    </row>
    <row r="44987" spans="1:3" x14ac:dyDescent="0.3">
      <c r="A44987" t="s">
        <v>2306</v>
      </c>
      <c r="B44987">
        <v>1991</v>
      </c>
      <c r="C44987">
        <v>17953534</v>
      </c>
    </row>
    <row r="44988" spans="1:3" x14ac:dyDescent="0.3">
      <c r="A44988" t="s">
        <v>2306</v>
      </c>
      <c r="B44988">
        <v>1992</v>
      </c>
      <c r="C44988">
        <v>18561668</v>
      </c>
    </row>
    <row r="44989" spans="1:3" x14ac:dyDescent="0.3">
      <c r="A44989" t="s">
        <v>2306</v>
      </c>
      <c r="B44989">
        <v>1993</v>
      </c>
      <c r="C44989">
        <v>19175986</v>
      </c>
    </row>
    <row r="44990" spans="1:3" x14ac:dyDescent="0.3">
      <c r="A44990" t="s">
        <v>2306</v>
      </c>
      <c r="B44990">
        <v>1994</v>
      </c>
      <c r="C44990">
        <v>19793541</v>
      </c>
    </row>
    <row r="44991" spans="1:3" x14ac:dyDescent="0.3">
      <c r="A44991" t="s">
        <v>2306</v>
      </c>
      <c r="B44991">
        <v>1995</v>
      </c>
      <c r="C44991">
        <v>20413157</v>
      </c>
    </row>
    <row r="44992" spans="1:3" x14ac:dyDescent="0.3">
      <c r="A44992" t="s">
        <v>2306</v>
      </c>
      <c r="B44992">
        <v>1996</v>
      </c>
      <c r="C44992">
        <v>21032817</v>
      </c>
    </row>
    <row r="44993" spans="1:3" x14ac:dyDescent="0.3">
      <c r="A44993" t="s">
        <v>2306</v>
      </c>
      <c r="B44993">
        <v>1997</v>
      </c>
      <c r="C44993">
        <v>21655392</v>
      </c>
    </row>
    <row r="44994" spans="1:3" x14ac:dyDescent="0.3">
      <c r="A44994" t="s">
        <v>2306</v>
      </c>
      <c r="B44994">
        <v>1998</v>
      </c>
      <c r="C44994">
        <v>22290787</v>
      </c>
    </row>
    <row r="44995" spans="1:3" x14ac:dyDescent="0.3">
      <c r="A44995" t="s">
        <v>2306</v>
      </c>
      <c r="B44995">
        <v>1999</v>
      </c>
      <c r="C44995">
        <v>22952406</v>
      </c>
    </row>
    <row r="44996" spans="1:3" x14ac:dyDescent="0.3">
      <c r="A44996" t="s">
        <v>2306</v>
      </c>
      <c r="B44996">
        <v>2000</v>
      </c>
      <c r="C44996">
        <v>23650159</v>
      </c>
    </row>
    <row r="44997" spans="1:3" x14ac:dyDescent="0.3">
      <c r="A44997" t="s">
        <v>2306</v>
      </c>
      <c r="B44997">
        <v>2001</v>
      </c>
      <c r="C44997">
        <v>24388974</v>
      </c>
    </row>
    <row r="44998" spans="1:3" x14ac:dyDescent="0.3">
      <c r="A44998" t="s">
        <v>2306</v>
      </c>
      <c r="B44998">
        <v>2002</v>
      </c>
      <c r="C44998">
        <v>25167261</v>
      </c>
    </row>
    <row r="44999" spans="1:3" x14ac:dyDescent="0.3">
      <c r="A44999" t="s">
        <v>2306</v>
      </c>
      <c r="B44999">
        <v>2003</v>
      </c>
      <c r="C44999">
        <v>25980547</v>
      </c>
    </row>
    <row r="45000" spans="1:3" x14ac:dyDescent="0.3">
      <c r="A45000" t="s">
        <v>2306</v>
      </c>
      <c r="B45000">
        <v>2004</v>
      </c>
      <c r="C45000">
        <v>26821300</v>
      </c>
    </row>
    <row r="45001" spans="1:3" x14ac:dyDescent="0.3">
      <c r="A45001" t="s">
        <v>2306</v>
      </c>
      <c r="B45001">
        <v>2005</v>
      </c>
      <c r="C45001">
        <v>27684590</v>
      </c>
    </row>
    <row r="45002" spans="1:3" x14ac:dyDescent="0.3">
      <c r="A45002" t="s">
        <v>2306</v>
      </c>
      <c r="B45002">
        <v>2006</v>
      </c>
      <c r="C45002">
        <v>28571475</v>
      </c>
    </row>
    <row r="45003" spans="1:3" x14ac:dyDescent="0.3">
      <c r="A45003" t="s">
        <v>2306</v>
      </c>
      <c r="B45003">
        <v>2007</v>
      </c>
      <c r="C45003">
        <v>29486335</v>
      </c>
    </row>
    <row r="45004" spans="1:3" x14ac:dyDescent="0.3">
      <c r="A45004" t="s">
        <v>2306</v>
      </c>
      <c r="B45004">
        <v>2008</v>
      </c>
      <c r="C45004">
        <v>30431734</v>
      </c>
    </row>
    <row r="45005" spans="1:3" x14ac:dyDescent="0.3">
      <c r="A45005" t="s">
        <v>2306</v>
      </c>
      <c r="B45005">
        <v>2009</v>
      </c>
      <c r="C45005">
        <v>31411096</v>
      </c>
    </row>
    <row r="45006" spans="1:3" x14ac:dyDescent="0.3">
      <c r="A45006" t="s">
        <v>2306</v>
      </c>
      <c r="B45006">
        <v>2010</v>
      </c>
      <c r="C45006">
        <v>32428164</v>
      </c>
    </row>
    <row r="45007" spans="1:3" x14ac:dyDescent="0.3">
      <c r="A45007" t="s">
        <v>2306</v>
      </c>
      <c r="B45007">
        <v>2011</v>
      </c>
      <c r="C45007">
        <v>33476771</v>
      </c>
    </row>
    <row r="45008" spans="1:3" x14ac:dyDescent="0.3">
      <c r="A45008" t="s">
        <v>2306</v>
      </c>
      <c r="B45008">
        <v>2012</v>
      </c>
      <c r="C45008">
        <v>34558700</v>
      </c>
    </row>
    <row r="45009" spans="1:3" x14ac:dyDescent="0.3">
      <c r="A45009" t="s">
        <v>2306</v>
      </c>
      <c r="B45009">
        <v>2013</v>
      </c>
      <c r="C45009">
        <v>35694519</v>
      </c>
    </row>
    <row r="45010" spans="1:3" x14ac:dyDescent="0.3">
      <c r="A45010" t="s">
        <v>2306</v>
      </c>
      <c r="B45010">
        <v>2014</v>
      </c>
      <c r="C45010">
        <v>36911530</v>
      </c>
    </row>
    <row r="45011" spans="1:3" x14ac:dyDescent="0.3">
      <c r="A45011" t="s">
        <v>2306</v>
      </c>
      <c r="B45011">
        <v>2015</v>
      </c>
      <c r="C45011">
        <v>38225447</v>
      </c>
    </row>
    <row r="45012" spans="1:3" x14ac:dyDescent="0.3">
      <c r="A45012" t="s">
        <v>2306</v>
      </c>
      <c r="B45012">
        <v>2016</v>
      </c>
      <c r="C45012">
        <v>39649173</v>
      </c>
    </row>
    <row r="45013" spans="1:3" x14ac:dyDescent="0.3">
      <c r="A45013" t="s">
        <v>2306</v>
      </c>
      <c r="B45013">
        <v>2017</v>
      </c>
      <c r="C45013">
        <v>41166588</v>
      </c>
    </row>
    <row r="45014" spans="1:3" x14ac:dyDescent="0.3">
      <c r="A45014" t="s">
        <v>2306</v>
      </c>
      <c r="B45014">
        <v>2018</v>
      </c>
      <c r="C45014">
        <v>42729032</v>
      </c>
    </row>
    <row r="45015" spans="1:3" x14ac:dyDescent="0.3">
      <c r="A45015" t="s">
        <v>2306</v>
      </c>
      <c r="B45015">
        <v>2019</v>
      </c>
      <c r="C45015">
        <v>44269587</v>
      </c>
    </row>
    <row r="45016" spans="1:3" x14ac:dyDescent="0.3">
      <c r="A45016" t="s">
        <v>2306</v>
      </c>
      <c r="B45016">
        <v>2020</v>
      </c>
      <c r="C45016">
        <v>45741000</v>
      </c>
    </row>
    <row r="45017" spans="1:3" x14ac:dyDescent="0.3">
      <c r="A45017" t="s">
        <v>2306</v>
      </c>
      <c r="B45017">
        <v>2021</v>
      </c>
      <c r="C45017">
        <v>47123533</v>
      </c>
    </row>
    <row r="45018" spans="1:3" x14ac:dyDescent="0.3">
      <c r="A45018" t="s">
        <v>2307</v>
      </c>
      <c r="B45018">
        <v>1800</v>
      </c>
      <c r="C45018">
        <v>11215490</v>
      </c>
    </row>
    <row r="45019" spans="1:3" x14ac:dyDescent="0.3">
      <c r="A45019" t="s">
        <v>2307</v>
      </c>
      <c r="B45019">
        <v>1801</v>
      </c>
      <c r="C45019">
        <v>11215490</v>
      </c>
    </row>
    <row r="45020" spans="1:3" x14ac:dyDescent="0.3">
      <c r="A45020" t="s">
        <v>2307</v>
      </c>
      <c r="B45020">
        <v>1802</v>
      </c>
      <c r="C45020">
        <v>11215490</v>
      </c>
    </row>
    <row r="45021" spans="1:3" x14ac:dyDescent="0.3">
      <c r="A45021" t="s">
        <v>2307</v>
      </c>
      <c r="B45021">
        <v>1803</v>
      </c>
      <c r="C45021">
        <v>11215490</v>
      </c>
    </row>
    <row r="45022" spans="1:3" x14ac:dyDescent="0.3">
      <c r="A45022" t="s">
        <v>2307</v>
      </c>
      <c r="B45022">
        <v>1804</v>
      </c>
      <c r="C45022">
        <v>11215490</v>
      </c>
    </row>
    <row r="45023" spans="1:3" x14ac:dyDescent="0.3">
      <c r="A45023" t="s">
        <v>2307</v>
      </c>
      <c r="B45023">
        <v>1805</v>
      </c>
      <c r="C45023">
        <v>11215490</v>
      </c>
    </row>
    <row r="45024" spans="1:3" x14ac:dyDescent="0.3">
      <c r="A45024" t="s">
        <v>2307</v>
      </c>
      <c r="B45024">
        <v>1806</v>
      </c>
      <c r="C45024">
        <v>11215490</v>
      </c>
    </row>
    <row r="45025" spans="1:3" x14ac:dyDescent="0.3">
      <c r="A45025" t="s">
        <v>2307</v>
      </c>
      <c r="B45025">
        <v>1807</v>
      </c>
      <c r="C45025">
        <v>11215490</v>
      </c>
    </row>
    <row r="45026" spans="1:3" x14ac:dyDescent="0.3">
      <c r="A45026" t="s">
        <v>2307</v>
      </c>
      <c r="B45026">
        <v>1808</v>
      </c>
      <c r="C45026">
        <v>11215490</v>
      </c>
    </row>
    <row r="45027" spans="1:3" x14ac:dyDescent="0.3">
      <c r="A45027" t="s">
        <v>2307</v>
      </c>
      <c r="B45027">
        <v>1809</v>
      </c>
      <c r="C45027">
        <v>11215490</v>
      </c>
    </row>
    <row r="45028" spans="1:3" x14ac:dyDescent="0.3">
      <c r="A45028" t="s">
        <v>2307</v>
      </c>
      <c r="B45028">
        <v>1810</v>
      </c>
      <c r="C45028">
        <v>11215490</v>
      </c>
    </row>
    <row r="45029" spans="1:3" x14ac:dyDescent="0.3">
      <c r="A45029" t="s">
        <v>2307</v>
      </c>
      <c r="B45029">
        <v>1811</v>
      </c>
      <c r="C45029">
        <v>11215490</v>
      </c>
    </row>
    <row r="45030" spans="1:3" x14ac:dyDescent="0.3">
      <c r="A45030" t="s">
        <v>2307</v>
      </c>
      <c r="B45030">
        <v>1812</v>
      </c>
      <c r="C45030">
        <v>11215490</v>
      </c>
    </row>
    <row r="45031" spans="1:3" x14ac:dyDescent="0.3">
      <c r="A45031" t="s">
        <v>2307</v>
      </c>
      <c r="B45031">
        <v>1813</v>
      </c>
      <c r="C45031">
        <v>11215490</v>
      </c>
    </row>
    <row r="45032" spans="1:3" x14ac:dyDescent="0.3">
      <c r="A45032" t="s">
        <v>2307</v>
      </c>
      <c r="B45032">
        <v>1814</v>
      </c>
      <c r="C45032">
        <v>11215490</v>
      </c>
    </row>
    <row r="45033" spans="1:3" x14ac:dyDescent="0.3">
      <c r="A45033" t="s">
        <v>2307</v>
      </c>
      <c r="B45033">
        <v>1815</v>
      </c>
      <c r="C45033">
        <v>11215490</v>
      </c>
    </row>
    <row r="45034" spans="1:3" x14ac:dyDescent="0.3">
      <c r="A45034" t="s">
        <v>2307</v>
      </c>
      <c r="B45034">
        <v>1816</v>
      </c>
      <c r="C45034">
        <v>11215490</v>
      </c>
    </row>
    <row r="45035" spans="1:3" x14ac:dyDescent="0.3">
      <c r="A45035" t="s">
        <v>2307</v>
      </c>
      <c r="B45035">
        <v>1817</v>
      </c>
      <c r="C45035">
        <v>11215490</v>
      </c>
    </row>
    <row r="45036" spans="1:3" x14ac:dyDescent="0.3">
      <c r="A45036" t="s">
        <v>2307</v>
      </c>
      <c r="B45036">
        <v>1818</v>
      </c>
      <c r="C45036">
        <v>11215490</v>
      </c>
    </row>
    <row r="45037" spans="1:3" x14ac:dyDescent="0.3">
      <c r="A45037" t="s">
        <v>2307</v>
      </c>
      <c r="B45037">
        <v>1819</v>
      </c>
      <c r="C45037">
        <v>11236074</v>
      </c>
    </row>
    <row r="45038" spans="1:3" x14ac:dyDescent="0.3">
      <c r="A45038" t="s">
        <v>2307</v>
      </c>
      <c r="B45038">
        <v>1820</v>
      </c>
      <c r="C45038">
        <v>11277431</v>
      </c>
    </row>
    <row r="45039" spans="1:3" x14ac:dyDescent="0.3">
      <c r="A45039" t="s">
        <v>2307</v>
      </c>
      <c r="B45039">
        <v>1821</v>
      </c>
      <c r="C45039">
        <v>11339751</v>
      </c>
    </row>
    <row r="45040" spans="1:3" x14ac:dyDescent="0.3">
      <c r="A45040" t="s">
        <v>2307</v>
      </c>
      <c r="B45040">
        <v>1822</v>
      </c>
      <c r="C45040">
        <v>11423228</v>
      </c>
    </row>
    <row r="45041" spans="1:3" x14ac:dyDescent="0.3">
      <c r="A45041" t="s">
        <v>2307</v>
      </c>
      <c r="B45041">
        <v>1823</v>
      </c>
      <c r="C45041">
        <v>11528054</v>
      </c>
    </row>
    <row r="45042" spans="1:3" x14ac:dyDescent="0.3">
      <c r="A45042" t="s">
        <v>2307</v>
      </c>
      <c r="B45042">
        <v>1824</v>
      </c>
      <c r="C45042">
        <v>11633843</v>
      </c>
    </row>
    <row r="45043" spans="1:3" x14ac:dyDescent="0.3">
      <c r="A45043" t="s">
        <v>2307</v>
      </c>
      <c r="B45043">
        <v>1825</v>
      </c>
      <c r="C45043">
        <v>11740602</v>
      </c>
    </row>
    <row r="45044" spans="1:3" x14ac:dyDescent="0.3">
      <c r="A45044" t="s">
        <v>2307</v>
      </c>
      <c r="B45044">
        <v>1826</v>
      </c>
      <c r="C45044">
        <v>11848341</v>
      </c>
    </row>
    <row r="45045" spans="1:3" x14ac:dyDescent="0.3">
      <c r="A45045" t="s">
        <v>2307</v>
      </c>
      <c r="B45045">
        <v>1827</v>
      </c>
      <c r="C45045">
        <v>11957068</v>
      </c>
    </row>
    <row r="45046" spans="1:3" x14ac:dyDescent="0.3">
      <c r="A45046" t="s">
        <v>2307</v>
      </c>
      <c r="B45046">
        <v>1828</v>
      </c>
      <c r="C45046">
        <v>12066794</v>
      </c>
    </row>
    <row r="45047" spans="1:3" x14ac:dyDescent="0.3">
      <c r="A45047" t="s">
        <v>2307</v>
      </c>
      <c r="B45047">
        <v>1829</v>
      </c>
      <c r="C45047">
        <v>12177526</v>
      </c>
    </row>
    <row r="45048" spans="1:3" x14ac:dyDescent="0.3">
      <c r="A45048" t="s">
        <v>2307</v>
      </c>
      <c r="B45048">
        <v>1830</v>
      </c>
      <c r="C45048">
        <v>12289274</v>
      </c>
    </row>
    <row r="45049" spans="1:3" x14ac:dyDescent="0.3">
      <c r="A45049" t="s">
        <v>2307</v>
      </c>
      <c r="B45049">
        <v>1831</v>
      </c>
      <c r="C45049">
        <v>12402048</v>
      </c>
    </row>
    <row r="45050" spans="1:3" x14ac:dyDescent="0.3">
      <c r="A45050" t="s">
        <v>2307</v>
      </c>
      <c r="B45050">
        <v>1832</v>
      </c>
      <c r="C45050">
        <v>12515857</v>
      </c>
    </row>
    <row r="45051" spans="1:3" x14ac:dyDescent="0.3">
      <c r="A45051" t="s">
        <v>2307</v>
      </c>
      <c r="B45051">
        <v>1833</v>
      </c>
      <c r="C45051">
        <v>12630710</v>
      </c>
    </row>
    <row r="45052" spans="1:3" x14ac:dyDescent="0.3">
      <c r="A45052" t="s">
        <v>2307</v>
      </c>
      <c r="B45052">
        <v>1834</v>
      </c>
      <c r="C45052">
        <v>12746617</v>
      </c>
    </row>
    <row r="45053" spans="1:3" x14ac:dyDescent="0.3">
      <c r="A45053" t="s">
        <v>2307</v>
      </c>
      <c r="B45053">
        <v>1835</v>
      </c>
      <c r="C45053">
        <v>12863588</v>
      </c>
    </row>
    <row r="45054" spans="1:3" x14ac:dyDescent="0.3">
      <c r="A45054" t="s">
        <v>2307</v>
      </c>
      <c r="B45054">
        <v>1836</v>
      </c>
      <c r="C45054">
        <v>12981632</v>
      </c>
    </row>
    <row r="45055" spans="1:3" x14ac:dyDescent="0.3">
      <c r="A45055" t="s">
        <v>2307</v>
      </c>
      <c r="B45055">
        <v>1837</v>
      </c>
      <c r="C45055">
        <v>13100759</v>
      </c>
    </row>
    <row r="45056" spans="1:3" x14ac:dyDescent="0.3">
      <c r="A45056" t="s">
        <v>2307</v>
      </c>
      <c r="B45056">
        <v>1838</v>
      </c>
      <c r="C45056">
        <v>13220979</v>
      </c>
    </row>
    <row r="45057" spans="1:3" x14ac:dyDescent="0.3">
      <c r="A45057" t="s">
        <v>2307</v>
      </c>
      <c r="B45057">
        <v>1839</v>
      </c>
      <c r="C45057">
        <v>13342303</v>
      </c>
    </row>
    <row r="45058" spans="1:3" x14ac:dyDescent="0.3">
      <c r="A45058" t="s">
        <v>2307</v>
      </c>
      <c r="B45058">
        <v>1840</v>
      </c>
      <c r="C45058">
        <v>13464740</v>
      </c>
    </row>
    <row r="45059" spans="1:3" x14ac:dyDescent="0.3">
      <c r="A45059" t="s">
        <v>2307</v>
      </c>
      <c r="B45059">
        <v>1841</v>
      </c>
      <c r="C45059">
        <v>13588301</v>
      </c>
    </row>
    <row r="45060" spans="1:3" x14ac:dyDescent="0.3">
      <c r="A45060" t="s">
        <v>2307</v>
      </c>
      <c r="B45060">
        <v>1842</v>
      </c>
      <c r="C45060">
        <v>13712995</v>
      </c>
    </row>
    <row r="45061" spans="1:3" x14ac:dyDescent="0.3">
      <c r="A45061" t="s">
        <v>2307</v>
      </c>
      <c r="B45061">
        <v>1843</v>
      </c>
      <c r="C45061">
        <v>13838834</v>
      </c>
    </row>
    <row r="45062" spans="1:3" x14ac:dyDescent="0.3">
      <c r="A45062" t="s">
        <v>2307</v>
      </c>
      <c r="B45062">
        <v>1844</v>
      </c>
      <c r="C45062">
        <v>13965828</v>
      </c>
    </row>
    <row r="45063" spans="1:3" x14ac:dyDescent="0.3">
      <c r="A45063" t="s">
        <v>2307</v>
      </c>
      <c r="B45063">
        <v>1845</v>
      </c>
      <c r="C45063">
        <v>14093986</v>
      </c>
    </row>
    <row r="45064" spans="1:3" x14ac:dyDescent="0.3">
      <c r="A45064" t="s">
        <v>2307</v>
      </c>
      <c r="B45064">
        <v>1846</v>
      </c>
      <c r="C45064">
        <v>14223321</v>
      </c>
    </row>
    <row r="45065" spans="1:3" x14ac:dyDescent="0.3">
      <c r="A45065" t="s">
        <v>2307</v>
      </c>
      <c r="B45065">
        <v>1847</v>
      </c>
      <c r="C45065">
        <v>14353843</v>
      </c>
    </row>
    <row r="45066" spans="1:3" x14ac:dyDescent="0.3">
      <c r="A45066" t="s">
        <v>2307</v>
      </c>
      <c r="B45066">
        <v>1848</v>
      </c>
      <c r="C45066">
        <v>14485563</v>
      </c>
    </row>
    <row r="45067" spans="1:3" x14ac:dyDescent="0.3">
      <c r="A45067" t="s">
        <v>2307</v>
      </c>
      <c r="B45067">
        <v>1849</v>
      </c>
      <c r="C45067">
        <v>14618491</v>
      </c>
    </row>
    <row r="45068" spans="1:3" x14ac:dyDescent="0.3">
      <c r="A45068" t="s">
        <v>2307</v>
      </c>
      <c r="B45068">
        <v>1850</v>
      </c>
      <c r="C45068">
        <v>14752639</v>
      </c>
    </row>
    <row r="45069" spans="1:3" x14ac:dyDescent="0.3">
      <c r="A45069" t="s">
        <v>2307</v>
      </c>
      <c r="B45069">
        <v>1851</v>
      </c>
      <c r="C45069">
        <v>14890379</v>
      </c>
    </row>
    <row r="45070" spans="1:3" x14ac:dyDescent="0.3">
      <c r="A45070" t="s">
        <v>2307</v>
      </c>
      <c r="B45070">
        <v>1852</v>
      </c>
      <c r="C45070">
        <v>15029404</v>
      </c>
    </row>
    <row r="45071" spans="1:3" x14ac:dyDescent="0.3">
      <c r="A45071" t="s">
        <v>2307</v>
      </c>
      <c r="B45071">
        <v>1853</v>
      </c>
      <c r="C45071">
        <v>15169727</v>
      </c>
    </row>
    <row r="45072" spans="1:3" x14ac:dyDescent="0.3">
      <c r="A45072" t="s">
        <v>2307</v>
      </c>
      <c r="B45072">
        <v>1854</v>
      </c>
      <c r="C45072">
        <v>15311359</v>
      </c>
    </row>
    <row r="45073" spans="1:3" x14ac:dyDescent="0.3">
      <c r="A45073" t="s">
        <v>2307</v>
      </c>
      <c r="B45073">
        <v>1855</v>
      </c>
      <c r="C45073">
        <v>15454314</v>
      </c>
    </row>
    <row r="45074" spans="1:3" x14ac:dyDescent="0.3">
      <c r="A45074" t="s">
        <v>2307</v>
      </c>
      <c r="B45074">
        <v>1856</v>
      </c>
      <c r="C45074">
        <v>15598603</v>
      </c>
    </row>
    <row r="45075" spans="1:3" x14ac:dyDescent="0.3">
      <c r="A45075" t="s">
        <v>2307</v>
      </c>
      <c r="B45075">
        <v>1857</v>
      </c>
      <c r="C45075">
        <v>15744239</v>
      </c>
    </row>
    <row r="45076" spans="1:3" x14ac:dyDescent="0.3">
      <c r="A45076" t="s">
        <v>2307</v>
      </c>
      <c r="B45076">
        <v>1858</v>
      </c>
      <c r="C45076">
        <v>15891233</v>
      </c>
    </row>
    <row r="45077" spans="1:3" x14ac:dyDescent="0.3">
      <c r="A45077" t="s">
        <v>2307</v>
      </c>
      <c r="B45077">
        <v>1859</v>
      </c>
      <c r="C45077">
        <v>16039600</v>
      </c>
    </row>
    <row r="45078" spans="1:3" x14ac:dyDescent="0.3">
      <c r="A45078" t="s">
        <v>2307</v>
      </c>
      <c r="B45078">
        <v>1860</v>
      </c>
      <c r="C45078">
        <v>16189352</v>
      </c>
    </row>
    <row r="45079" spans="1:3" x14ac:dyDescent="0.3">
      <c r="A45079" t="s">
        <v>2307</v>
      </c>
      <c r="B45079">
        <v>1861</v>
      </c>
      <c r="C45079">
        <v>16340502</v>
      </c>
    </row>
    <row r="45080" spans="1:3" x14ac:dyDescent="0.3">
      <c r="A45080" t="s">
        <v>2307</v>
      </c>
      <c r="B45080">
        <v>1862</v>
      </c>
      <c r="C45080">
        <v>16493062</v>
      </c>
    </row>
    <row r="45081" spans="1:3" x14ac:dyDescent="0.3">
      <c r="A45081" t="s">
        <v>2307</v>
      </c>
      <c r="B45081">
        <v>1863</v>
      </c>
      <c r="C45081">
        <v>16647046</v>
      </c>
    </row>
    <row r="45082" spans="1:3" x14ac:dyDescent="0.3">
      <c r="A45082" t="s">
        <v>2307</v>
      </c>
      <c r="B45082">
        <v>1864</v>
      </c>
      <c r="C45082">
        <v>16802468</v>
      </c>
    </row>
    <row r="45083" spans="1:3" x14ac:dyDescent="0.3">
      <c r="A45083" t="s">
        <v>2307</v>
      </c>
      <c r="B45083">
        <v>1865</v>
      </c>
      <c r="C45083">
        <v>16959340</v>
      </c>
    </row>
    <row r="45084" spans="1:3" x14ac:dyDescent="0.3">
      <c r="A45084" t="s">
        <v>2307</v>
      </c>
      <c r="B45084">
        <v>1866</v>
      </c>
      <c r="C45084">
        <v>17117676</v>
      </c>
    </row>
    <row r="45085" spans="1:3" x14ac:dyDescent="0.3">
      <c r="A45085" t="s">
        <v>2307</v>
      </c>
      <c r="B45085">
        <v>1867</v>
      </c>
      <c r="C45085">
        <v>17277490</v>
      </c>
    </row>
    <row r="45086" spans="1:3" x14ac:dyDescent="0.3">
      <c r="A45086" t="s">
        <v>2307</v>
      </c>
      <c r="B45086">
        <v>1868</v>
      </c>
      <c r="C45086">
        <v>17438796</v>
      </c>
    </row>
    <row r="45087" spans="1:3" x14ac:dyDescent="0.3">
      <c r="A45087" t="s">
        <v>2307</v>
      </c>
      <c r="B45087">
        <v>1869</v>
      </c>
      <c r="C45087">
        <v>17601607</v>
      </c>
    </row>
    <row r="45088" spans="1:3" x14ac:dyDescent="0.3">
      <c r="A45088" t="s">
        <v>2307</v>
      </c>
      <c r="B45088">
        <v>1870</v>
      </c>
      <c r="C45088">
        <v>17765938</v>
      </c>
    </row>
    <row r="45089" spans="1:3" x14ac:dyDescent="0.3">
      <c r="A45089" t="s">
        <v>2307</v>
      </c>
      <c r="B45089">
        <v>1871</v>
      </c>
      <c r="C45089">
        <v>17931802</v>
      </c>
    </row>
    <row r="45090" spans="1:3" x14ac:dyDescent="0.3">
      <c r="A45090" t="s">
        <v>2307</v>
      </c>
      <c r="B45090">
        <v>1872</v>
      </c>
      <c r="C45090">
        <v>18099215</v>
      </c>
    </row>
    <row r="45091" spans="1:3" x14ac:dyDescent="0.3">
      <c r="A45091" t="s">
        <v>2307</v>
      </c>
      <c r="B45091">
        <v>1873</v>
      </c>
      <c r="C45091">
        <v>18268190</v>
      </c>
    </row>
    <row r="45092" spans="1:3" x14ac:dyDescent="0.3">
      <c r="A45092" t="s">
        <v>2307</v>
      </c>
      <c r="B45092">
        <v>1874</v>
      </c>
      <c r="C45092">
        <v>18438742</v>
      </c>
    </row>
    <row r="45093" spans="1:3" x14ac:dyDescent="0.3">
      <c r="A45093" t="s">
        <v>2307</v>
      </c>
      <c r="B45093">
        <v>1875</v>
      </c>
      <c r="C45093">
        <v>18610886</v>
      </c>
    </row>
    <row r="45094" spans="1:3" x14ac:dyDescent="0.3">
      <c r="A45094" t="s">
        <v>2307</v>
      </c>
      <c r="B45094">
        <v>1876</v>
      </c>
      <c r="C45094">
        <v>18784637</v>
      </c>
    </row>
    <row r="45095" spans="1:3" x14ac:dyDescent="0.3">
      <c r="A45095" t="s">
        <v>2307</v>
      </c>
      <c r="B45095">
        <v>1877</v>
      </c>
      <c r="C45095">
        <v>18960010</v>
      </c>
    </row>
    <row r="45096" spans="1:3" x14ac:dyDescent="0.3">
      <c r="A45096" t="s">
        <v>2307</v>
      </c>
      <c r="B45096">
        <v>1878</v>
      </c>
      <c r="C45096">
        <v>19137019</v>
      </c>
    </row>
    <row r="45097" spans="1:3" x14ac:dyDescent="0.3">
      <c r="A45097" t="s">
        <v>2307</v>
      </c>
      <c r="B45097">
        <v>1879</v>
      </c>
      <c r="C45097">
        <v>19315680</v>
      </c>
    </row>
    <row r="45098" spans="1:3" x14ac:dyDescent="0.3">
      <c r="A45098" t="s">
        <v>2307</v>
      </c>
      <c r="B45098">
        <v>1880</v>
      </c>
      <c r="C45098">
        <v>19496009</v>
      </c>
    </row>
    <row r="45099" spans="1:3" x14ac:dyDescent="0.3">
      <c r="A45099" t="s">
        <v>2307</v>
      </c>
      <c r="B45099">
        <v>1881</v>
      </c>
      <c r="C45099">
        <v>19678021</v>
      </c>
    </row>
    <row r="45100" spans="1:3" x14ac:dyDescent="0.3">
      <c r="A45100" t="s">
        <v>2307</v>
      </c>
      <c r="B45100">
        <v>1882</v>
      </c>
      <c r="C45100">
        <v>19861731</v>
      </c>
    </row>
    <row r="45101" spans="1:3" x14ac:dyDescent="0.3">
      <c r="A45101" t="s">
        <v>2307</v>
      </c>
      <c r="B45101">
        <v>1883</v>
      </c>
      <c r="C45101">
        <v>20047156</v>
      </c>
    </row>
    <row r="45102" spans="1:3" x14ac:dyDescent="0.3">
      <c r="A45102" t="s">
        <v>2307</v>
      </c>
      <c r="B45102">
        <v>1884</v>
      </c>
      <c r="C45102">
        <v>20234312</v>
      </c>
    </row>
    <row r="45103" spans="1:3" x14ac:dyDescent="0.3">
      <c r="A45103" t="s">
        <v>2307</v>
      </c>
      <c r="B45103">
        <v>1885</v>
      </c>
      <c r="C45103">
        <v>20423214</v>
      </c>
    </row>
    <row r="45104" spans="1:3" x14ac:dyDescent="0.3">
      <c r="A45104" t="s">
        <v>2307</v>
      </c>
      <c r="B45104">
        <v>1886</v>
      </c>
      <c r="C45104">
        <v>20613880</v>
      </c>
    </row>
    <row r="45105" spans="1:3" x14ac:dyDescent="0.3">
      <c r="A45105" t="s">
        <v>2307</v>
      </c>
      <c r="B45105">
        <v>1887</v>
      </c>
      <c r="C45105">
        <v>20806325</v>
      </c>
    </row>
    <row r="45106" spans="1:3" x14ac:dyDescent="0.3">
      <c r="A45106" t="s">
        <v>2307</v>
      </c>
      <c r="B45106">
        <v>1888</v>
      </c>
      <c r="C45106">
        <v>21000566</v>
      </c>
    </row>
    <row r="45107" spans="1:3" x14ac:dyDescent="0.3">
      <c r="A45107" t="s">
        <v>2307</v>
      </c>
      <c r="B45107">
        <v>1889</v>
      </c>
      <c r="C45107">
        <v>21196620</v>
      </c>
    </row>
    <row r="45108" spans="1:3" x14ac:dyDescent="0.3">
      <c r="A45108" t="s">
        <v>2307</v>
      </c>
      <c r="B45108">
        <v>1890</v>
      </c>
      <c r="C45108">
        <v>21394503</v>
      </c>
    </row>
    <row r="45109" spans="1:3" x14ac:dyDescent="0.3">
      <c r="A45109" t="s">
        <v>2307</v>
      </c>
      <c r="B45109">
        <v>1891</v>
      </c>
      <c r="C45109">
        <v>21594234</v>
      </c>
    </row>
    <row r="45110" spans="1:3" x14ac:dyDescent="0.3">
      <c r="A45110" t="s">
        <v>2307</v>
      </c>
      <c r="B45110">
        <v>1892</v>
      </c>
      <c r="C45110">
        <v>21795828</v>
      </c>
    </row>
    <row r="45111" spans="1:3" x14ac:dyDescent="0.3">
      <c r="A45111" t="s">
        <v>2307</v>
      </c>
      <c r="B45111">
        <v>1893</v>
      </c>
      <c r="C45111">
        <v>21999304</v>
      </c>
    </row>
    <row r="45112" spans="1:3" x14ac:dyDescent="0.3">
      <c r="A45112" t="s">
        <v>2307</v>
      </c>
      <c r="B45112">
        <v>1894</v>
      </c>
      <c r="C45112">
        <v>22204679</v>
      </c>
    </row>
    <row r="45113" spans="1:3" x14ac:dyDescent="0.3">
      <c r="A45113" t="s">
        <v>2307</v>
      </c>
      <c r="B45113">
        <v>1895</v>
      </c>
      <c r="C45113">
        <v>22411971</v>
      </c>
    </row>
    <row r="45114" spans="1:3" x14ac:dyDescent="0.3">
      <c r="A45114" t="s">
        <v>2307</v>
      </c>
      <c r="B45114">
        <v>1896</v>
      </c>
      <c r="C45114">
        <v>22621198</v>
      </c>
    </row>
    <row r="45115" spans="1:3" x14ac:dyDescent="0.3">
      <c r="A45115" t="s">
        <v>2307</v>
      </c>
      <c r="B45115">
        <v>1897</v>
      </c>
      <c r="C45115">
        <v>22832377</v>
      </c>
    </row>
    <row r="45116" spans="1:3" x14ac:dyDescent="0.3">
      <c r="A45116" t="s">
        <v>2307</v>
      </c>
      <c r="B45116">
        <v>1898</v>
      </c>
      <c r="C45116">
        <v>23045526</v>
      </c>
    </row>
    <row r="45117" spans="1:3" x14ac:dyDescent="0.3">
      <c r="A45117" t="s">
        <v>2307</v>
      </c>
      <c r="B45117">
        <v>1899</v>
      </c>
      <c r="C45117">
        <v>23260666</v>
      </c>
    </row>
    <row r="45118" spans="1:3" x14ac:dyDescent="0.3">
      <c r="A45118" t="s">
        <v>2307</v>
      </c>
      <c r="B45118">
        <v>1900</v>
      </c>
      <c r="C45118">
        <v>23477813</v>
      </c>
    </row>
    <row r="45119" spans="1:3" x14ac:dyDescent="0.3">
      <c r="A45119" t="s">
        <v>2307</v>
      </c>
      <c r="B45119">
        <v>1901</v>
      </c>
      <c r="C45119">
        <v>23696986</v>
      </c>
    </row>
    <row r="45120" spans="1:3" x14ac:dyDescent="0.3">
      <c r="A45120" t="s">
        <v>2307</v>
      </c>
      <c r="B45120">
        <v>1902</v>
      </c>
      <c r="C45120">
        <v>23918205</v>
      </c>
    </row>
    <row r="45121" spans="1:3" x14ac:dyDescent="0.3">
      <c r="A45121" t="s">
        <v>2307</v>
      </c>
      <c r="B45121">
        <v>1903</v>
      </c>
      <c r="C45121">
        <v>24141489</v>
      </c>
    </row>
    <row r="45122" spans="1:3" x14ac:dyDescent="0.3">
      <c r="A45122" t="s">
        <v>2307</v>
      </c>
      <c r="B45122">
        <v>1904</v>
      </c>
      <c r="C45122">
        <v>24366856</v>
      </c>
    </row>
    <row r="45123" spans="1:3" x14ac:dyDescent="0.3">
      <c r="A45123" t="s">
        <v>2307</v>
      </c>
      <c r="B45123">
        <v>1905</v>
      </c>
      <c r="C45123">
        <v>24594327</v>
      </c>
    </row>
    <row r="45124" spans="1:3" x14ac:dyDescent="0.3">
      <c r="A45124" t="s">
        <v>2307</v>
      </c>
      <c r="B45124">
        <v>1906</v>
      </c>
      <c r="C45124">
        <v>24823920</v>
      </c>
    </row>
    <row r="45125" spans="1:3" x14ac:dyDescent="0.3">
      <c r="A45125" t="s">
        <v>2307</v>
      </c>
      <c r="B45125">
        <v>1907</v>
      </c>
      <c r="C45125">
        <v>25055656</v>
      </c>
    </row>
    <row r="45126" spans="1:3" x14ac:dyDescent="0.3">
      <c r="A45126" t="s">
        <v>2307</v>
      </c>
      <c r="B45126">
        <v>1908</v>
      </c>
      <c r="C45126">
        <v>25289555</v>
      </c>
    </row>
    <row r="45127" spans="1:3" x14ac:dyDescent="0.3">
      <c r="A45127" t="s">
        <v>2307</v>
      </c>
      <c r="B45127">
        <v>1909</v>
      </c>
      <c r="C45127">
        <v>25525637</v>
      </c>
    </row>
    <row r="45128" spans="1:3" x14ac:dyDescent="0.3">
      <c r="A45128" t="s">
        <v>2307</v>
      </c>
      <c r="B45128">
        <v>1910</v>
      </c>
      <c r="C45128">
        <v>25763922</v>
      </c>
    </row>
    <row r="45129" spans="1:3" x14ac:dyDescent="0.3">
      <c r="A45129" t="s">
        <v>2307</v>
      </c>
      <c r="B45129">
        <v>1911</v>
      </c>
      <c r="C45129">
        <v>26004431</v>
      </c>
    </row>
    <row r="45130" spans="1:3" x14ac:dyDescent="0.3">
      <c r="A45130" t="s">
        <v>2307</v>
      </c>
      <c r="B45130">
        <v>1912</v>
      </c>
      <c r="C45130">
        <v>26247184</v>
      </c>
    </row>
    <row r="45131" spans="1:3" x14ac:dyDescent="0.3">
      <c r="A45131" t="s">
        <v>2307</v>
      </c>
      <c r="B45131">
        <v>1913</v>
      </c>
      <c r="C45131">
        <v>26492203</v>
      </c>
    </row>
    <row r="45132" spans="1:3" x14ac:dyDescent="0.3">
      <c r="A45132" t="s">
        <v>2307</v>
      </c>
      <c r="B45132">
        <v>1914</v>
      </c>
      <c r="C45132">
        <v>26739508</v>
      </c>
    </row>
    <row r="45133" spans="1:3" x14ac:dyDescent="0.3">
      <c r="A45133" t="s">
        <v>2307</v>
      </c>
      <c r="B45133">
        <v>1915</v>
      </c>
      <c r="C45133">
        <v>26989121</v>
      </c>
    </row>
    <row r="45134" spans="1:3" x14ac:dyDescent="0.3">
      <c r="A45134" t="s">
        <v>2307</v>
      </c>
      <c r="B45134">
        <v>1916</v>
      </c>
      <c r="C45134">
        <v>27241064</v>
      </c>
    </row>
    <row r="45135" spans="1:3" x14ac:dyDescent="0.3">
      <c r="A45135" t="s">
        <v>2307</v>
      </c>
      <c r="B45135">
        <v>1917</v>
      </c>
      <c r="C45135">
        <v>27495358</v>
      </c>
    </row>
    <row r="45136" spans="1:3" x14ac:dyDescent="0.3">
      <c r="A45136" t="s">
        <v>2307</v>
      </c>
      <c r="B45136">
        <v>1918</v>
      </c>
      <c r="C45136">
        <v>27747672</v>
      </c>
    </row>
    <row r="45137" spans="1:3" x14ac:dyDescent="0.3">
      <c r="A45137" t="s">
        <v>2307</v>
      </c>
      <c r="B45137">
        <v>1919</v>
      </c>
      <c r="C45137">
        <v>28002302</v>
      </c>
    </row>
    <row r="45138" spans="1:3" x14ac:dyDescent="0.3">
      <c r="A45138" t="s">
        <v>2307</v>
      </c>
      <c r="B45138">
        <v>1920</v>
      </c>
      <c r="C45138">
        <v>28259268</v>
      </c>
    </row>
    <row r="45139" spans="1:3" x14ac:dyDescent="0.3">
      <c r="A45139" t="s">
        <v>2307</v>
      </c>
      <c r="B45139">
        <v>1921</v>
      </c>
      <c r="C45139">
        <v>28518592</v>
      </c>
    </row>
    <row r="45140" spans="1:3" x14ac:dyDescent="0.3">
      <c r="A45140" t="s">
        <v>2307</v>
      </c>
      <c r="B45140">
        <v>1922</v>
      </c>
      <c r="C45140">
        <v>28780296</v>
      </c>
    </row>
    <row r="45141" spans="1:3" x14ac:dyDescent="0.3">
      <c r="A45141" t="s">
        <v>2307</v>
      </c>
      <c r="B45141">
        <v>1923</v>
      </c>
      <c r="C45141">
        <v>29044401</v>
      </c>
    </row>
    <row r="45142" spans="1:3" x14ac:dyDescent="0.3">
      <c r="A45142" t="s">
        <v>2307</v>
      </c>
      <c r="B45142">
        <v>1924</v>
      </c>
      <c r="C45142">
        <v>29310930</v>
      </c>
    </row>
    <row r="45143" spans="1:3" x14ac:dyDescent="0.3">
      <c r="A45143" t="s">
        <v>2307</v>
      </c>
      <c r="B45143">
        <v>1925</v>
      </c>
      <c r="C45143">
        <v>29579905</v>
      </c>
    </row>
    <row r="45144" spans="1:3" x14ac:dyDescent="0.3">
      <c r="A45144" t="s">
        <v>2307</v>
      </c>
      <c r="B45144">
        <v>1926</v>
      </c>
      <c r="C45144">
        <v>29851348</v>
      </c>
    </row>
    <row r="45145" spans="1:3" x14ac:dyDescent="0.3">
      <c r="A45145" t="s">
        <v>2307</v>
      </c>
      <c r="B45145">
        <v>1927</v>
      </c>
      <c r="C45145">
        <v>30125282</v>
      </c>
    </row>
    <row r="45146" spans="1:3" x14ac:dyDescent="0.3">
      <c r="A45146" t="s">
        <v>2307</v>
      </c>
      <c r="B45146">
        <v>1928</v>
      </c>
      <c r="C45146">
        <v>30401730</v>
      </c>
    </row>
    <row r="45147" spans="1:3" x14ac:dyDescent="0.3">
      <c r="A45147" t="s">
        <v>2307</v>
      </c>
      <c r="B45147">
        <v>1929</v>
      </c>
      <c r="C45147">
        <v>30680715</v>
      </c>
    </row>
    <row r="45148" spans="1:3" x14ac:dyDescent="0.3">
      <c r="A45148" t="s">
        <v>2307</v>
      </c>
      <c r="B45148">
        <v>1930</v>
      </c>
      <c r="C45148">
        <v>30962259</v>
      </c>
    </row>
    <row r="45149" spans="1:3" x14ac:dyDescent="0.3">
      <c r="A45149" t="s">
        <v>2307</v>
      </c>
      <c r="B45149">
        <v>1931</v>
      </c>
      <c r="C45149">
        <v>31246388</v>
      </c>
    </row>
    <row r="45150" spans="1:3" x14ac:dyDescent="0.3">
      <c r="A45150" t="s">
        <v>2307</v>
      </c>
      <c r="B45150">
        <v>1932</v>
      </c>
      <c r="C45150">
        <v>31533124</v>
      </c>
    </row>
    <row r="45151" spans="1:3" x14ac:dyDescent="0.3">
      <c r="A45151" t="s">
        <v>2307</v>
      </c>
      <c r="B45151">
        <v>1933</v>
      </c>
      <c r="C45151">
        <v>31822491</v>
      </c>
    </row>
    <row r="45152" spans="1:3" x14ac:dyDescent="0.3">
      <c r="A45152" t="s">
        <v>2307</v>
      </c>
      <c r="B45152">
        <v>1934</v>
      </c>
      <c r="C45152">
        <v>32114513</v>
      </c>
    </row>
    <row r="45153" spans="1:3" x14ac:dyDescent="0.3">
      <c r="A45153" t="s">
        <v>2307</v>
      </c>
      <c r="B45153">
        <v>1935</v>
      </c>
      <c r="C45153">
        <v>32409215</v>
      </c>
    </row>
    <row r="45154" spans="1:3" x14ac:dyDescent="0.3">
      <c r="A45154" t="s">
        <v>2307</v>
      </c>
      <c r="B45154">
        <v>1936</v>
      </c>
      <c r="C45154">
        <v>32706622</v>
      </c>
    </row>
    <row r="45155" spans="1:3" x14ac:dyDescent="0.3">
      <c r="A45155" t="s">
        <v>2307</v>
      </c>
      <c r="B45155">
        <v>1937</v>
      </c>
      <c r="C45155">
        <v>33006758</v>
      </c>
    </row>
    <row r="45156" spans="1:3" x14ac:dyDescent="0.3">
      <c r="A45156" t="s">
        <v>2307</v>
      </c>
      <c r="B45156">
        <v>1938</v>
      </c>
      <c r="C45156">
        <v>33309648</v>
      </c>
    </row>
    <row r="45157" spans="1:3" x14ac:dyDescent="0.3">
      <c r="A45157" t="s">
        <v>2307</v>
      </c>
      <c r="B45157">
        <v>1939</v>
      </c>
      <c r="C45157">
        <v>33615317</v>
      </c>
    </row>
    <row r="45158" spans="1:3" x14ac:dyDescent="0.3">
      <c r="A45158" t="s">
        <v>2307</v>
      </c>
      <c r="B45158">
        <v>1940</v>
      </c>
      <c r="C45158">
        <v>33923792</v>
      </c>
    </row>
    <row r="45159" spans="1:3" x14ac:dyDescent="0.3">
      <c r="A45159" t="s">
        <v>2307</v>
      </c>
      <c r="B45159">
        <v>1941</v>
      </c>
      <c r="C45159">
        <v>34235097</v>
      </c>
    </row>
    <row r="45160" spans="1:3" x14ac:dyDescent="0.3">
      <c r="A45160" t="s">
        <v>2307</v>
      </c>
      <c r="B45160">
        <v>1942</v>
      </c>
      <c r="C45160">
        <v>34549259</v>
      </c>
    </row>
    <row r="45161" spans="1:3" x14ac:dyDescent="0.3">
      <c r="A45161" t="s">
        <v>2307</v>
      </c>
      <c r="B45161">
        <v>1943</v>
      </c>
      <c r="C45161">
        <v>34866304</v>
      </c>
    </row>
    <row r="45162" spans="1:3" x14ac:dyDescent="0.3">
      <c r="A45162" t="s">
        <v>2307</v>
      </c>
      <c r="B45162">
        <v>1944</v>
      </c>
      <c r="C45162">
        <v>35186258</v>
      </c>
    </row>
    <row r="45163" spans="1:3" x14ac:dyDescent="0.3">
      <c r="A45163" t="s">
        <v>2307</v>
      </c>
      <c r="B45163">
        <v>1945</v>
      </c>
      <c r="C45163">
        <v>35509149</v>
      </c>
    </row>
    <row r="45164" spans="1:3" x14ac:dyDescent="0.3">
      <c r="A45164" t="s">
        <v>2307</v>
      </c>
      <c r="B45164">
        <v>1946</v>
      </c>
      <c r="C45164">
        <v>35835002</v>
      </c>
    </row>
    <row r="45165" spans="1:3" x14ac:dyDescent="0.3">
      <c r="A45165" t="s">
        <v>2307</v>
      </c>
      <c r="B45165">
        <v>1947</v>
      </c>
      <c r="C45165">
        <v>36163846</v>
      </c>
    </row>
    <row r="45166" spans="1:3" x14ac:dyDescent="0.3">
      <c r="A45166" t="s">
        <v>2307</v>
      </c>
      <c r="B45166">
        <v>1948</v>
      </c>
      <c r="C45166">
        <v>36495707</v>
      </c>
    </row>
    <row r="45167" spans="1:3" x14ac:dyDescent="0.3">
      <c r="A45167" t="s">
        <v>2307</v>
      </c>
      <c r="B45167">
        <v>1949</v>
      </c>
      <c r="C45167">
        <v>36873286</v>
      </c>
    </row>
    <row r="45168" spans="1:3" x14ac:dyDescent="0.3">
      <c r="A45168" t="s">
        <v>2307</v>
      </c>
      <c r="B45168">
        <v>1950</v>
      </c>
      <c r="C45168">
        <v>37297640</v>
      </c>
    </row>
    <row r="45169" spans="1:3" x14ac:dyDescent="0.3">
      <c r="A45169" t="s">
        <v>2307</v>
      </c>
      <c r="B45169">
        <v>1951</v>
      </c>
      <c r="C45169">
        <v>37815540</v>
      </c>
    </row>
    <row r="45170" spans="1:3" x14ac:dyDescent="0.3">
      <c r="A45170" t="s">
        <v>2307</v>
      </c>
      <c r="B45170">
        <v>1952</v>
      </c>
      <c r="C45170">
        <v>38360078</v>
      </c>
    </row>
    <row r="45171" spans="1:3" x14ac:dyDescent="0.3">
      <c r="A45171" t="s">
        <v>2307</v>
      </c>
      <c r="B45171">
        <v>1953</v>
      </c>
      <c r="C45171">
        <v>38915814</v>
      </c>
    </row>
    <row r="45172" spans="1:3" x14ac:dyDescent="0.3">
      <c r="A45172" t="s">
        <v>2307</v>
      </c>
      <c r="B45172">
        <v>1954</v>
      </c>
      <c r="C45172">
        <v>39471403</v>
      </c>
    </row>
    <row r="45173" spans="1:3" x14ac:dyDescent="0.3">
      <c r="A45173" t="s">
        <v>2307</v>
      </c>
      <c r="B45173">
        <v>1955</v>
      </c>
      <c r="C45173">
        <v>40019483</v>
      </c>
    </row>
    <row r="45174" spans="1:3" x14ac:dyDescent="0.3">
      <c r="A45174" t="s">
        <v>2307</v>
      </c>
      <c r="B45174">
        <v>1956</v>
      </c>
      <c r="C45174">
        <v>40557034</v>
      </c>
    </row>
    <row r="45175" spans="1:3" x14ac:dyDescent="0.3">
      <c r="A45175" t="s">
        <v>2307</v>
      </c>
      <c r="B45175">
        <v>1957</v>
      </c>
      <c r="C45175">
        <v>41085019</v>
      </c>
    </row>
    <row r="45176" spans="1:3" x14ac:dyDescent="0.3">
      <c r="A45176" t="s">
        <v>2307</v>
      </c>
      <c r="B45176">
        <v>1958</v>
      </c>
      <c r="C45176">
        <v>41607893</v>
      </c>
    </row>
    <row r="45177" spans="1:3" x14ac:dyDescent="0.3">
      <c r="A45177" t="s">
        <v>2307</v>
      </c>
      <c r="B45177">
        <v>1959</v>
      </c>
      <c r="C45177">
        <v>42132440</v>
      </c>
    </row>
    <row r="45178" spans="1:3" x14ac:dyDescent="0.3">
      <c r="A45178" t="s">
        <v>2307</v>
      </c>
      <c r="B45178">
        <v>1960</v>
      </c>
      <c r="C45178">
        <v>42664646</v>
      </c>
    </row>
    <row r="45179" spans="1:3" x14ac:dyDescent="0.3">
      <c r="A45179" t="s">
        <v>2307</v>
      </c>
      <c r="B45179">
        <v>1961</v>
      </c>
      <c r="C45179">
        <v>43206353</v>
      </c>
    </row>
    <row r="45180" spans="1:3" x14ac:dyDescent="0.3">
      <c r="A45180" t="s">
        <v>2307</v>
      </c>
      <c r="B45180">
        <v>1962</v>
      </c>
      <c r="C45180">
        <v>43752227</v>
      </c>
    </row>
    <row r="45181" spans="1:3" x14ac:dyDescent="0.3">
      <c r="A45181" t="s">
        <v>2307</v>
      </c>
      <c r="B45181">
        <v>1963</v>
      </c>
      <c r="C45181">
        <v>44288607</v>
      </c>
    </row>
    <row r="45182" spans="1:3" x14ac:dyDescent="0.3">
      <c r="A45182" t="s">
        <v>2307</v>
      </c>
      <c r="B45182">
        <v>1964</v>
      </c>
      <c r="C45182">
        <v>44796959</v>
      </c>
    </row>
    <row r="45183" spans="1:3" x14ac:dyDescent="0.3">
      <c r="A45183" t="s">
        <v>2307</v>
      </c>
      <c r="B45183">
        <v>1965</v>
      </c>
      <c r="C45183">
        <v>45264552</v>
      </c>
    </row>
    <row r="45184" spans="1:3" x14ac:dyDescent="0.3">
      <c r="A45184" t="s">
        <v>2307</v>
      </c>
      <c r="B45184">
        <v>1966</v>
      </c>
      <c r="C45184">
        <v>45684983</v>
      </c>
    </row>
    <row r="45185" spans="1:3" x14ac:dyDescent="0.3">
      <c r="A45185" t="s">
        <v>2307</v>
      </c>
      <c r="B45185">
        <v>1967</v>
      </c>
      <c r="C45185">
        <v>46063219</v>
      </c>
    </row>
    <row r="45186" spans="1:3" x14ac:dyDescent="0.3">
      <c r="A45186" t="s">
        <v>2307</v>
      </c>
      <c r="B45186">
        <v>1968</v>
      </c>
      <c r="C45186">
        <v>46411816</v>
      </c>
    </row>
    <row r="45187" spans="1:3" x14ac:dyDescent="0.3">
      <c r="A45187" t="s">
        <v>2307</v>
      </c>
      <c r="B45187">
        <v>1969</v>
      </c>
      <c r="C45187">
        <v>46749289</v>
      </c>
    </row>
    <row r="45188" spans="1:3" x14ac:dyDescent="0.3">
      <c r="A45188" t="s">
        <v>2307</v>
      </c>
      <c r="B45188">
        <v>1970</v>
      </c>
      <c r="C45188">
        <v>47088862</v>
      </c>
    </row>
    <row r="45189" spans="1:3" x14ac:dyDescent="0.3">
      <c r="A45189" t="s">
        <v>2307</v>
      </c>
      <c r="B45189">
        <v>1971</v>
      </c>
      <c r="C45189">
        <v>47435008</v>
      </c>
    </row>
    <row r="45190" spans="1:3" x14ac:dyDescent="0.3">
      <c r="A45190" t="s">
        <v>2307</v>
      </c>
      <c r="B45190">
        <v>1972</v>
      </c>
      <c r="C45190">
        <v>47783006</v>
      </c>
    </row>
    <row r="45191" spans="1:3" x14ac:dyDescent="0.3">
      <c r="A45191" t="s">
        <v>2307</v>
      </c>
      <c r="B45191">
        <v>1973</v>
      </c>
      <c r="C45191">
        <v>48125829</v>
      </c>
    </row>
    <row r="45192" spans="1:3" x14ac:dyDescent="0.3">
      <c r="A45192" t="s">
        <v>2307</v>
      </c>
      <c r="B45192">
        <v>1974</v>
      </c>
      <c r="C45192">
        <v>48452623</v>
      </c>
    </row>
    <row r="45193" spans="1:3" x14ac:dyDescent="0.3">
      <c r="A45193" t="s">
        <v>2307</v>
      </c>
      <c r="B45193">
        <v>1975</v>
      </c>
      <c r="C45193">
        <v>48755662</v>
      </c>
    </row>
    <row r="45194" spans="1:3" x14ac:dyDescent="0.3">
      <c r="A45194" t="s">
        <v>2307</v>
      </c>
      <c r="B45194">
        <v>1976</v>
      </c>
      <c r="C45194">
        <v>49032729</v>
      </c>
    </row>
    <row r="45195" spans="1:3" x14ac:dyDescent="0.3">
      <c r="A45195" t="s">
        <v>2307</v>
      </c>
      <c r="B45195">
        <v>1977</v>
      </c>
      <c r="C45195">
        <v>49287118</v>
      </c>
    </row>
    <row r="45196" spans="1:3" x14ac:dyDescent="0.3">
      <c r="A45196" t="s">
        <v>2307</v>
      </c>
      <c r="B45196">
        <v>1978</v>
      </c>
      <c r="C45196">
        <v>49523304</v>
      </c>
    </row>
    <row r="45197" spans="1:3" x14ac:dyDescent="0.3">
      <c r="A45197" t="s">
        <v>2307</v>
      </c>
      <c r="B45197">
        <v>1979</v>
      </c>
      <c r="C45197">
        <v>49747998</v>
      </c>
    </row>
    <row r="45198" spans="1:3" x14ac:dyDescent="0.3">
      <c r="A45198" t="s">
        <v>2307</v>
      </c>
      <c r="B45198">
        <v>1980</v>
      </c>
      <c r="C45198">
        <v>49965872</v>
      </c>
    </row>
    <row r="45199" spans="1:3" x14ac:dyDescent="0.3">
      <c r="A45199" t="s">
        <v>2307</v>
      </c>
      <c r="B45199">
        <v>1981</v>
      </c>
      <c r="C45199">
        <v>50176399</v>
      </c>
    </row>
    <row r="45200" spans="1:3" x14ac:dyDescent="0.3">
      <c r="A45200" t="s">
        <v>2307</v>
      </c>
      <c r="B45200">
        <v>1982</v>
      </c>
      <c r="C45200">
        <v>50377069</v>
      </c>
    </row>
    <row r="45201" spans="1:3" x14ac:dyDescent="0.3">
      <c r="A45201" t="s">
        <v>2307</v>
      </c>
      <c r="B45201">
        <v>1983</v>
      </c>
      <c r="C45201">
        <v>50568025</v>
      </c>
    </row>
    <row r="45202" spans="1:3" x14ac:dyDescent="0.3">
      <c r="A45202" t="s">
        <v>2307</v>
      </c>
      <c r="B45202">
        <v>1984</v>
      </c>
      <c r="C45202">
        <v>50749176</v>
      </c>
    </row>
    <row r="45203" spans="1:3" x14ac:dyDescent="0.3">
      <c r="A45203" t="s">
        <v>2307</v>
      </c>
      <c r="B45203">
        <v>1985</v>
      </c>
      <c r="C45203">
        <v>50919275</v>
      </c>
    </row>
    <row r="45204" spans="1:3" x14ac:dyDescent="0.3">
      <c r="A45204" t="s">
        <v>2307</v>
      </c>
      <c r="B45204">
        <v>1986</v>
      </c>
      <c r="C45204">
        <v>51077457</v>
      </c>
    </row>
    <row r="45205" spans="1:3" x14ac:dyDescent="0.3">
      <c r="A45205" t="s">
        <v>2307</v>
      </c>
      <c r="B45205">
        <v>1987</v>
      </c>
      <c r="C45205">
        <v>51219911</v>
      </c>
    </row>
    <row r="45206" spans="1:3" x14ac:dyDescent="0.3">
      <c r="A45206" t="s">
        <v>2307</v>
      </c>
      <c r="B45206">
        <v>1988</v>
      </c>
      <c r="C45206">
        <v>51338392</v>
      </c>
    </row>
    <row r="45207" spans="1:3" x14ac:dyDescent="0.3">
      <c r="A45207" t="s">
        <v>2307</v>
      </c>
      <c r="B45207">
        <v>1989</v>
      </c>
      <c r="C45207">
        <v>51422338</v>
      </c>
    </row>
    <row r="45208" spans="1:3" x14ac:dyDescent="0.3">
      <c r="A45208" t="s">
        <v>2307</v>
      </c>
      <c r="B45208">
        <v>1990</v>
      </c>
      <c r="C45208">
        <v>51463101</v>
      </c>
    </row>
    <row r="45209" spans="1:3" x14ac:dyDescent="0.3">
      <c r="A45209" t="s">
        <v>2307</v>
      </c>
      <c r="B45209">
        <v>1991</v>
      </c>
      <c r="C45209">
        <v>51461273</v>
      </c>
    </row>
    <row r="45210" spans="1:3" x14ac:dyDescent="0.3">
      <c r="A45210" t="s">
        <v>2307</v>
      </c>
      <c r="B45210">
        <v>1992</v>
      </c>
      <c r="C45210">
        <v>51415957</v>
      </c>
    </row>
    <row r="45211" spans="1:3" x14ac:dyDescent="0.3">
      <c r="A45211" t="s">
        <v>2307</v>
      </c>
      <c r="B45211">
        <v>1993</v>
      </c>
      <c r="C45211">
        <v>51316013</v>
      </c>
    </row>
    <row r="45212" spans="1:3" x14ac:dyDescent="0.3">
      <c r="A45212" t="s">
        <v>2307</v>
      </c>
      <c r="B45212">
        <v>1994</v>
      </c>
      <c r="C45212">
        <v>51147771</v>
      </c>
    </row>
    <row r="45213" spans="1:3" x14ac:dyDescent="0.3">
      <c r="A45213" t="s">
        <v>2307</v>
      </c>
      <c r="B45213">
        <v>1995</v>
      </c>
      <c r="C45213">
        <v>50903783</v>
      </c>
    </row>
    <row r="45214" spans="1:3" x14ac:dyDescent="0.3">
      <c r="A45214" t="s">
        <v>2307</v>
      </c>
      <c r="B45214">
        <v>1996</v>
      </c>
      <c r="C45214">
        <v>50580467</v>
      </c>
    </row>
    <row r="45215" spans="1:3" x14ac:dyDescent="0.3">
      <c r="A45215" t="s">
        <v>2307</v>
      </c>
      <c r="B45215">
        <v>1997</v>
      </c>
      <c r="C45215">
        <v>50187280</v>
      </c>
    </row>
    <row r="45216" spans="1:3" x14ac:dyDescent="0.3">
      <c r="A45216" t="s">
        <v>2307</v>
      </c>
      <c r="B45216">
        <v>1998</v>
      </c>
      <c r="C45216">
        <v>49746523</v>
      </c>
    </row>
    <row r="45217" spans="1:3" x14ac:dyDescent="0.3">
      <c r="A45217" t="s">
        <v>2307</v>
      </c>
      <c r="B45217">
        <v>1999</v>
      </c>
      <c r="C45217">
        <v>49288739</v>
      </c>
    </row>
    <row r="45218" spans="1:3" x14ac:dyDescent="0.3">
      <c r="A45218" t="s">
        <v>2307</v>
      </c>
      <c r="B45218">
        <v>2000</v>
      </c>
      <c r="C45218">
        <v>48838058</v>
      </c>
    </row>
    <row r="45219" spans="1:3" x14ac:dyDescent="0.3">
      <c r="A45219" t="s">
        <v>2307</v>
      </c>
      <c r="B45219">
        <v>2001</v>
      </c>
      <c r="C45219">
        <v>48401648</v>
      </c>
    </row>
    <row r="45220" spans="1:3" x14ac:dyDescent="0.3">
      <c r="A45220" t="s">
        <v>2307</v>
      </c>
      <c r="B45220">
        <v>2002</v>
      </c>
      <c r="C45220">
        <v>47980033</v>
      </c>
    </row>
    <row r="45221" spans="1:3" x14ac:dyDescent="0.3">
      <c r="A45221" t="s">
        <v>2307</v>
      </c>
      <c r="B45221">
        <v>2003</v>
      </c>
      <c r="C45221">
        <v>47582463</v>
      </c>
    </row>
    <row r="45222" spans="1:3" x14ac:dyDescent="0.3">
      <c r="A45222" t="s">
        <v>2307</v>
      </c>
      <c r="B45222">
        <v>2004</v>
      </c>
      <c r="C45222">
        <v>47217489</v>
      </c>
    </row>
    <row r="45223" spans="1:3" x14ac:dyDescent="0.3">
      <c r="A45223" t="s">
        <v>2307</v>
      </c>
      <c r="B45223">
        <v>2005</v>
      </c>
      <c r="C45223">
        <v>46890775</v>
      </c>
    </row>
    <row r="45224" spans="1:3" x14ac:dyDescent="0.3">
      <c r="A45224" t="s">
        <v>2307</v>
      </c>
      <c r="B45224">
        <v>2006</v>
      </c>
      <c r="C45224">
        <v>46607397</v>
      </c>
    </row>
    <row r="45225" spans="1:3" x14ac:dyDescent="0.3">
      <c r="A45225" t="s">
        <v>2307</v>
      </c>
      <c r="B45225">
        <v>2007</v>
      </c>
      <c r="C45225">
        <v>46366347</v>
      </c>
    </row>
    <row r="45226" spans="1:3" x14ac:dyDescent="0.3">
      <c r="A45226" t="s">
        <v>2307</v>
      </c>
      <c r="B45226">
        <v>2008</v>
      </c>
      <c r="C45226">
        <v>46158709</v>
      </c>
    </row>
    <row r="45227" spans="1:3" x14ac:dyDescent="0.3">
      <c r="A45227" t="s">
        <v>2307</v>
      </c>
      <c r="B45227">
        <v>2009</v>
      </c>
      <c r="C45227">
        <v>45970942</v>
      </c>
    </row>
    <row r="45228" spans="1:3" x14ac:dyDescent="0.3">
      <c r="A45228" t="s">
        <v>2307</v>
      </c>
      <c r="B45228">
        <v>2010</v>
      </c>
      <c r="C45228">
        <v>45792086</v>
      </c>
    </row>
    <row r="45229" spans="1:3" x14ac:dyDescent="0.3">
      <c r="A45229" t="s">
        <v>2307</v>
      </c>
      <c r="B45229">
        <v>2011</v>
      </c>
      <c r="C45229">
        <v>45619850</v>
      </c>
    </row>
    <row r="45230" spans="1:3" x14ac:dyDescent="0.3">
      <c r="A45230" t="s">
        <v>2307</v>
      </c>
      <c r="B45230">
        <v>2012</v>
      </c>
      <c r="C45230">
        <v>45453805</v>
      </c>
    </row>
    <row r="45231" spans="1:3" x14ac:dyDescent="0.3">
      <c r="A45231" t="s">
        <v>2307</v>
      </c>
      <c r="B45231">
        <v>2013</v>
      </c>
      <c r="C45231">
        <v>45286988</v>
      </c>
    </row>
    <row r="45232" spans="1:3" x14ac:dyDescent="0.3">
      <c r="A45232" t="s">
        <v>2307</v>
      </c>
      <c r="B45232">
        <v>2014</v>
      </c>
      <c r="C45232">
        <v>45111530</v>
      </c>
    </row>
    <row r="45233" spans="1:3" x14ac:dyDescent="0.3">
      <c r="A45233" t="s">
        <v>2307</v>
      </c>
      <c r="B45233">
        <v>2015</v>
      </c>
      <c r="C45233">
        <v>44921636</v>
      </c>
    </row>
    <row r="45234" spans="1:3" x14ac:dyDescent="0.3">
      <c r="A45234" t="s">
        <v>2307</v>
      </c>
      <c r="B45234">
        <v>2016</v>
      </c>
      <c r="C45234">
        <v>44713708</v>
      </c>
    </row>
    <row r="45235" spans="1:3" x14ac:dyDescent="0.3">
      <c r="A45235" t="s">
        <v>2307</v>
      </c>
      <c r="B45235">
        <v>2017</v>
      </c>
      <c r="C45235">
        <v>44487708</v>
      </c>
    </row>
    <row r="45236" spans="1:3" x14ac:dyDescent="0.3">
      <c r="A45236" t="s">
        <v>2307</v>
      </c>
      <c r="B45236">
        <v>2018</v>
      </c>
      <c r="C45236">
        <v>44246158</v>
      </c>
    </row>
    <row r="45237" spans="1:3" x14ac:dyDescent="0.3">
      <c r="A45237" t="s">
        <v>2307</v>
      </c>
      <c r="B45237">
        <v>2019</v>
      </c>
      <c r="C45237">
        <v>43993643</v>
      </c>
    </row>
    <row r="45238" spans="1:3" x14ac:dyDescent="0.3">
      <c r="A45238" t="s">
        <v>2307</v>
      </c>
      <c r="B45238">
        <v>2020</v>
      </c>
      <c r="C45238">
        <v>43733759</v>
      </c>
    </row>
    <row r="45239" spans="1:3" x14ac:dyDescent="0.3">
      <c r="A45239" t="s">
        <v>2307</v>
      </c>
      <c r="B45239">
        <v>2021</v>
      </c>
      <c r="C45239">
        <v>43466822</v>
      </c>
    </row>
    <row r="45240" spans="1:3" x14ac:dyDescent="0.3">
      <c r="A45240" t="s">
        <v>2308</v>
      </c>
      <c r="B45240">
        <v>1800</v>
      </c>
      <c r="C45240">
        <v>40153</v>
      </c>
    </row>
    <row r="45241" spans="1:3" x14ac:dyDescent="0.3">
      <c r="A45241" t="s">
        <v>2308</v>
      </c>
      <c r="B45241">
        <v>1801</v>
      </c>
      <c r="C45241">
        <v>40153</v>
      </c>
    </row>
    <row r="45242" spans="1:3" x14ac:dyDescent="0.3">
      <c r="A45242" t="s">
        <v>2308</v>
      </c>
      <c r="B45242">
        <v>1802</v>
      </c>
      <c r="C45242">
        <v>40153</v>
      </c>
    </row>
    <row r="45243" spans="1:3" x14ac:dyDescent="0.3">
      <c r="A45243" t="s">
        <v>2308</v>
      </c>
      <c r="B45243">
        <v>1803</v>
      </c>
      <c r="C45243">
        <v>40153</v>
      </c>
    </row>
    <row r="45244" spans="1:3" x14ac:dyDescent="0.3">
      <c r="A45244" t="s">
        <v>2308</v>
      </c>
      <c r="B45244">
        <v>1804</v>
      </c>
      <c r="C45244">
        <v>40153</v>
      </c>
    </row>
    <row r="45245" spans="1:3" x14ac:dyDescent="0.3">
      <c r="A45245" t="s">
        <v>2308</v>
      </c>
      <c r="B45245">
        <v>1805</v>
      </c>
      <c r="C45245">
        <v>40153</v>
      </c>
    </row>
    <row r="45246" spans="1:3" x14ac:dyDescent="0.3">
      <c r="A45246" t="s">
        <v>2308</v>
      </c>
      <c r="B45246">
        <v>1806</v>
      </c>
      <c r="C45246">
        <v>40153</v>
      </c>
    </row>
    <row r="45247" spans="1:3" x14ac:dyDescent="0.3">
      <c r="A45247" t="s">
        <v>2308</v>
      </c>
      <c r="B45247">
        <v>1807</v>
      </c>
      <c r="C45247">
        <v>40153</v>
      </c>
    </row>
    <row r="45248" spans="1:3" x14ac:dyDescent="0.3">
      <c r="A45248" t="s">
        <v>2308</v>
      </c>
      <c r="B45248">
        <v>1808</v>
      </c>
      <c r="C45248">
        <v>40153</v>
      </c>
    </row>
    <row r="45249" spans="1:3" x14ac:dyDescent="0.3">
      <c r="A45249" t="s">
        <v>2308</v>
      </c>
      <c r="B45249">
        <v>1809</v>
      </c>
      <c r="C45249">
        <v>40153</v>
      </c>
    </row>
    <row r="45250" spans="1:3" x14ac:dyDescent="0.3">
      <c r="A45250" t="s">
        <v>2308</v>
      </c>
      <c r="B45250">
        <v>1810</v>
      </c>
      <c r="C45250">
        <v>40153</v>
      </c>
    </row>
    <row r="45251" spans="1:3" x14ac:dyDescent="0.3">
      <c r="A45251" t="s">
        <v>2308</v>
      </c>
      <c r="B45251">
        <v>1811</v>
      </c>
      <c r="C45251">
        <v>40153</v>
      </c>
    </row>
    <row r="45252" spans="1:3" x14ac:dyDescent="0.3">
      <c r="A45252" t="s">
        <v>2308</v>
      </c>
      <c r="B45252">
        <v>1812</v>
      </c>
      <c r="C45252">
        <v>40153</v>
      </c>
    </row>
    <row r="45253" spans="1:3" x14ac:dyDescent="0.3">
      <c r="A45253" t="s">
        <v>2308</v>
      </c>
      <c r="B45253">
        <v>1813</v>
      </c>
      <c r="C45253">
        <v>40153</v>
      </c>
    </row>
    <row r="45254" spans="1:3" x14ac:dyDescent="0.3">
      <c r="A45254" t="s">
        <v>2308</v>
      </c>
      <c r="B45254">
        <v>1814</v>
      </c>
      <c r="C45254">
        <v>40153</v>
      </c>
    </row>
    <row r="45255" spans="1:3" x14ac:dyDescent="0.3">
      <c r="A45255" t="s">
        <v>2308</v>
      </c>
      <c r="B45255">
        <v>1815</v>
      </c>
      <c r="C45255">
        <v>40153</v>
      </c>
    </row>
    <row r="45256" spans="1:3" x14ac:dyDescent="0.3">
      <c r="A45256" t="s">
        <v>2308</v>
      </c>
      <c r="B45256">
        <v>1816</v>
      </c>
      <c r="C45256">
        <v>40153</v>
      </c>
    </row>
    <row r="45257" spans="1:3" x14ac:dyDescent="0.3">
      <c r="A45257" t="s">
        <v>2308</v>
      </c>
      <c r="B45257">
        <v>1817</v>
      </c>
      <c r="C45257">
        <v>40153</v>
      </c>
    </row>
    <row r="45258" spans="1:3" x14ac:dyDescent="0.3">
      <c r="A45258" t="s">
        <v>2308</v>
      </c>
      <c r="B45258">
        <v>1818</v>
      </c>
      <c r="C45258">
        <v>40153</v>
      </c>
    </row>
    <row r="45259" spans="1:3" x14ac:dyDescent="0.3">
      <c r="A45259" t="s">
        <v>2308</v>
      </c>
      <c r="B45259">
        <v>1819</v>
      </c>
      <c r="C45259">
        <v>40153</v>
      </c>
    </row>
    <row r="45260" spans="1:3" x14ac:dyDescent="0.3">
      <c r="A45260" t="s">
        <v>2308</v>
      </c>
      <c r="B45260">
        <v>1820</v>
      </c>
      <c r="C45260">
        <v>40153</v>
      </c>
    </row>
    <row r="45261" spans="1:3" x14ac:dyDescent="0.3">
      <c r="A45261" t="s">
        <v>2308</v>
      </c>
      <c r="B45261">
        <v>1821</v>
      </c>
      <c r="C45261">
        <v>40153</v>
      </c>
    </row>
    <row r="45262" spans="1:3" x14ac:dyDescent="0.3">
      <c r="A45262" t="s">
        <v>2308</v>
      </c>
      <c r="B45262">
        <v>1822</v>
      </c>
      <c r="C45262">
        <v>40153</v>
      </c>
    </row>
    <row r="45263" spans="1:3" x14ac:dyDescent="0.3">
      <c r="A45263" t="s">
        <v>2308</v>
      </c>
      <c r="B45263">
        <v>1823</v>
      </c>
      <c r="C45263">
        <v>40153</v>
      </c>
    </row>
    <row r="45264" spans="1:3" x14ac:dyDescent="0.3">
      <c r="A45264" t="s">
        <v>2308</v>
      </c>
      <c r="B45264">
        <v>1824</v>
      </c>
      <c r="C45264">
        <v>40153</v>
      </c>
    </row>
    <row r="45265" spans="1:3" x14ac:dyDescent="0.3">
      <c r="A45265" t="s">
        <v>2308</v>
      </c>
      <c r="B45265">
        <v>1825</v>
      </c>
      <c r="C45265">
        <v>40153</v>
      </c>
    </row>
    <row r="45266" spans="1:3" x14ac:dyDescent="0.3">
      <c r="A45266" t="s">
        <v>2308</v>
      </c>
      <c r="B45266">
        <v>1826</v>
      </c>
      <c r="C45266">
        <v>40153</v>
      </c>
    </row>
    <row r="45267" spans="1:3" x14ac:dyDescent="0.3">
      <c r="A45267" t="s">
        <v>2308</v>
      </c>
      <c r="B45267">
        <v>1827</v>
      </c>
      <c r="C45267">
        <v>40153</v>
      </c>
    </row>
    <row r="45268" spans="1:3" x14ac:dyDescent="0.3">
      <c r="A45268" t="s">
        <v>2308</v>
      </c>
      <c r="B45268">
        <v>1828</v>
      </c>
      <c r="C45268">
        <v>40153</v>
      </c>
    </row>
    <row r="45269" spans="1:3" x14ac:dyDescent="0.3">
      <c r="A45269" t="s">
        <v>2308</v>
      </c>
      <c r="B45269">
        <v>1829</v>
      </c>
      <c r="C45269">
        <v>40153</v>
      </c>
    </row>
    <row r="45270" spans="1:3" x14ac:dyDescent="0.3">
      <c r="A45270" t="s">
        <v>2308</v>
      </c>
      <c r="B45270">
        <v>1830</v>
      </c>
      <c r="C45270">
        <v>40153</v>
      </c>
    </row>
    <row r="45271" spans="1:3" x14ac:dyDescent="0.3">
      <c r="A45271" t="s">
        <v>2308</v>
      </c>
      <c r="B45271">
        <v>1831</v>
      </c>
      <c r="C45271">
        <v>40153</v>
      </c>
    </row>
    <row r="45272" spans="1:3" x14ac:dyDescent="0.3">
      <c r="A45272" t="s">
        <v>2308</v>
      </c>
      <c r="B45272">
        <v>1832</v>
      </c>
      <c r="C45272">
        <v>40153</v>
      </c>
    </row>
    <row r="45273" spans="1:3" x14ac:dyDescent="0.3">
      <c r="A45273" t="s">
        <v>2308</v>
      </c>
      <c r="B45273">
        <v>1833</v>
      </c>
      <c r="C45273">
        <v>40153</v>
      </c>
    </row>
    <row r="45274" spans="1:3" x14ac:dyDescent="0.3">
      <c r="A45274" t="s">
        <v>2308</v>
      </c>
      <c r="B45274">
        <v>1834</v>
      </c>
      <c r="C45274">
        <v>40153</v>
      </c>
    </row>
    <row r="45275" spans="1:3" x14ac:dyDescent="0.3">
      <c r="A45275" t="s">
        <v>2308</v>
      </c>
      <c r="B45275">
        <v>1835</v>
      </c>
      <c r="C45275">
        <v>40153</v>
      </c>
    </row>
    <row r="45276" spans="1:3" x14ac:dyDescent="0.3">
      <c r="A45276" t="s">
        <v>2308</v>
      </c>
      <c r="B45276">
        <v>1836</v>
      </c>
      <c r="C45276">
        <v>40153</v>
      </c>
    </row>
    <row r="45277" spans="1:3" x14ac:dyDescent="0.3">
      <c r="A45277" t="s">
        <v>2308</v>
      </c>
      <c r="B45277">
        <v>1837</v>
      </c>
      <c r="C45277">
        <v>40153</v>
      </c>
    </row>
    <row r="45278" spans="1:3" x14ac:dyDescent="0.3">
      <c r="A45278" t="s">
        <v>2308</v>
      </c>
      <c r="B45278">
        <v>1838</v>
      </c>
      <c r="C45278">
        <v>40153</v>
      </c>
    </row>
    <row r="45279" spans="1:3" x14ac:dyDescent="0.3">
      <c r="A45279" t="s">
        <v>2308</v>
      </c>
      <c r="B45279">
        <v>1839</v>
      </c>
      <c r="C45279">
        <v>40153</v>
      </c>
    </row>
    <row r="45280" spans="1:3" x14ac:dyDescent="0.3">
      <c r="A45280" t="s">
        <v>2308</v>
      </c>
      <c r="B45280">
        <v>1840</v>
      </c>
      <c r="C45280">
        <v>40153</v>
      </c>
    </row>
    <row r="45281" spans="1:3" x14ac:dyDescent="0.3">
      <c r="A45281" t="s">
        <v>2308</v>
      </c>
      <c r="B45281">
        <v>1841</v>
      </c>
      <c r="C45281">
        <v>40153</v>
      </c>
    </row>
    <row r="45282" spans="1:3" x14ac:dyDescent="0.3">
      <c r="A45282" t="s">
        <v>2308</v>
      </c>
      <c r="B45282">
        <v>1842</v>
      </c>
      <c r="C45282">
        <v>40153</v>
      </c>
    </row>
    <row r="45283" spans="1:3" x14ac:dyDescent="0.3">
      <c r="A45283" t="s">
        <v>2308</v>
      </c>
      <c r="B45283">
        <v>1843</v>
      </c>
      <c r="C45283">
        <v>40153</v>
      </c>
    </row>
    <row r="45284" spans="1:3" x14ac:dyDescent="0.3">
      <c r="A45284" t="s">
        <v>2308</v>
      </c>
      <c r="B45284">
        <v>1844</v>
      </c>
      <c r="C45284">
        <v>40153</v>
      </c>
    </row>
    <row r="45285" spans="1:3" x14ac:dyDescent="0.3">
      <c r="A45285" t="s">
        <v>2308</v>
      </c>
      <c r="B45285">
        <v>1845</v>
      </c>
      <c r="C45285">
        <v>40153</v>
      </c>
    </row>
    <row r="45286" spans="1:3" x14ac:dyDescent="0.3">
      <c r="A45286" t="s">
        <v>2308</v>
      </c>
      <c r="B45286">
        <v>1846</v>
      </c>
      <c r="C45286">
        <v>40153</v>
      </c>
    </row>
    <row r="45287" spans="1:3" x14ac:dyDescent="0.3">
      <c r="A45287" t="s">
        <v>2308</v>
      </c>
      <c r="B45287">
        <v>1847</v>
      </c>
      <c r="C45287">
        <v>40153</v>
      </c>
    </row>
    <row r="45288" spans="1:3" x14ac:dyDescent="0.3">
      <c r="A45288" t="s">
        <v>2308</v>
      </c>
      <c r="B45288">
        <v>1848</v>
      </c>
      <c r="C45288">
        <v>40153</v>
      </c>
    </row>
    <row r="45289" spans="1:3" x14ac:dyDescent="0.3">
      <c r="A45289" t="s">
        <v>2308</v>
      </c>
      <c r="B45289">
        <v>1849</v>
      </c>
      <c r="C45289">
        <v>40153</v>
      </c>
    </row>
    <row r="45290" spans="1:3" x14ac:dyDescent="0.3">
      <c r="A45290" t="s">
        <v>2308</v>
      </c>
      <c r="B45290">
        <v>1850</v>
      </c>
      <c r="C45290">
        <v>40153</v>
      </c>
    </row>
    <row r="45291" spans="1:3" x14ac:dyDescent="0.3">
      <c r="A45291" t="s">
        <v>2308</v>
      </c>
      <c r="B45291">
        <v>1851</v>
      </c>
      <c r="C45291">
        <v>40127</v>
      </c>
    </row>
    <row r="45292" spans="1:3" x14ac:dyDescent="0.3">
      <c r="A45292" t="s">
        <v>2308</v>
      </c>
      <c r="B45292">
        <v>1852</v>
      </c>
      <c r="C45292">
        <v>40101</v>
      </c>
    </row>
    <row r="45293" spans="1:3" x14ac:dyDescent="0.3">
      <c r="A45293" t="s">
        <v>2308</v>
      </c>
      <c r="B45293">
        <v>1853</v>
      </c>
      <c r="C45293">
        <v>40074</v>
      </c>
    </row>
    <row r="45294" spans="1:3" x14ac:dyDescent="0.3">
      <c r="A45294" t="s">
        <v>2308</v>
      </c>
      <c r="B45294">
        <v>1854</v>
      </c>
      <c r="C45294">
        <v>40048</v>
      </c>
    </row>
    <row r="45295" spans="1:3" x14ac:dyDescent="0.3">
      <c r="A45295" t="s">
        <v>2308</v>
      </c>
      <c r="B45295">
        <v>1855</v>
      </c>
      <c r="C45295">
        <v>40022</v>
      </c>
    </row>
    <row r="45296" spans="1:3" x14ac:dyDescent="0.3">
      <c r="A45296" t="s">
        <v>2308</v>
      </c>
      <c r="B45296">
        <v>1856</v>
      </c>
      <c r="C45296">
        <v>39996</v>
      </c>
    </row>
    <row r="45297" spans="1:3" x14ac:dyDescent="0.3">
      <c r="A45297" t="s">
        <v>2308</v>
      </c>
      <c r="B45297">
        <v>1857</v>
      </c>
      <c r="C45297">
        <v>39970</v>
      </c>
    </row>
    <row r="45298" spans="1:3" x14ac:dyDescent="0.3">
      <c r="A45298" t="s">
        <v>2308</v>
      </c>
      <c r="B45298">
        <v>1858</v>
      </c>
      <c r="C45298">
        <v>39943</v>
      </c>
    </row>
    <row r="45299" spans="1:3" x14ac:dyDescent="0.3">
      <c r="A45299" t="s">
        <v>2308</v>
      </c>
      <c r="B45299">
        <v>1859</v>
      </c>
      <c r="C45299">
        <v>39917</v>
      </c>
    </row>
    <row r="45300" spans="1:3" x14ac:dyDescent="0.3">
      <c r="A45300" t="s">
        <v>2308</v>
      </c>
      <c r="B45300">
        <v>1860</v>
      </c>
      <c r="C45300">
        <v>39891</v>
      </c>
    </row>
    <row r="45301" spans="1:3" x14ac:dyDescent="0.3">
      <c r="A45301" t="s">
        <v>2308</v>
      </c>
      <c r="B45301">
        <v>1861</v>
      </c>
      <c r="C45301">
        <v>39865</v>
      </c>
    </row>
    <row r="45302" spans="1:3" x14ac:dyDescent="0.3">
      <c r="A45302" t="s">
        <v>2308</v>
      </c>
      <c r="B45302">
        <v>1862</v>
      </c>
      <c r="C45302">
        <v>39839</v>
      </c>
    </row>
    <row r="45303" spans="1:3" x14ac:dyDescent="0.3">
      <c r="A45303" t="s">
        <v>2308</v>
      </c>
      <c r="B45303">
        <v>1863</v>
      </c>
      <c r="C45303">
        <v>39812</v>
      </c>
    </row>
    <row r="45304" spans="1:3" x14ac:dyDescent="0.3">
      <c r="A45304" t="s">
        <v>2308</v>
      </c>
      <c r="B45304">
        <v>1864</v>
      </c>
      <c r="C45304">
        <v>39786</v>
      </c>
    </row>
    <row r="45305" spans="1:3" x14ac:dyDescent="0.3">
      <c r="A45305" t="s">
        <v>2308</v>
      </c>
      <c r="B45305">
        <v>1865</v>
      </c>
      <c r="C45305">
        <v>39760</v>
      </c>
    </row>
    <row r="45306" spans="1:3" x14ac:dyDescent="0.3">
      <c r="A45306" t="s">
        <v>2308</v>
      </c>
      <c r="B45306">
        <v>1866</v>
      </c>
      <c r="C45306">
        <v>39734</v>
      </c>
    </row>
    <row r="45307" spans="1:3" x14ac:dyDescent="0.3">
      <c r="A45307" t="s">
        <v>2308</v>
      </c>
      <c r="B45307">
        <v>1867</v>
      </c>
      <c r="C45307">
        <v>39708</v>
      </c>
    </row>
    <row r="45308" spans="1:3" x14ac:dyDescent="0.3">
      <c r="A45308" t="s">
        <v>2308</v>
      </c>
      <c r="B45308">
        <v>1868</v>
      </c>
      <c r="C45308">
        <v>39681</v>
      </c>
    </row>
    <row r="45309" spans="1:3" x14ac:dyDescent="0.3">
      <c r="A45309" t="s">
        <v>2308</v>
      </c>
      <c r="B45309">
        <v>1869</v>
      </c>
      <c r="C45309">
        <v>39703</v>
      </c>
    </row>
    <row r="45310" spans="1:3" x14ac:dyDescent="0.3">
      <c r="A45310" t="s">
        <v>2308</v>
      </c>
      <c r="B45310">
        <v>1870</v>
      </c>
      <c r="C45310">
        <v>39772</v>
      </c>
    </row>
    <row r="45311" spans="1:3" x14ac:dyDescent="0.3">
      <c r="A45311" t="s">
        <v>2308</v>
      </c>
      <c r="B45311">
        <v>1871</v>
      </c>
      <c r="C45311">
        <v>39889</v>
      </c>
    </row>
    <row r="45312" spans="1:3" x14ac:dyDescent="0.3">
      <c r="A45312" t="s">
        <v>2308</v>
      </c>
      <c r="B45312">
        <v>1872</v>
      </c>
      <c r="C45312">
        <v>40054</v>
      </c>
    </row>
    <row r="45313" spans="1:3" x14ac:dyDescent="0.3">
      <c r="A45313" t="s">
        <v>2308</v>
      </c>
      <c r="B45313">
        <v>1873</v>
      </c>
      <c r="C45313">
        <v>40267</v>
      </c>
    </row>
    <row r="45314" spans="1:3" x14ac:dyDescent="0.3">
      <c r="A45314" t="s">
        <v>2308</v>
      </c>
      <c r="B45314">
        <v>1874</v>
      </c>
      <c r="C45314">
        <v>40482</v>
      </c>
    </row>
    <row r="45315" spans="1:3" x14ac:dyDescent="0.3">
      <c r="A45315" t="s">
        <v>2308</v>
      </c>
      <c r="B45315">
        <v>1875</v>
      </c>
      <c r="C45315">
        <v>40697</v>
      </c>
    </row>
    <row r="45316" spans="1:3" x14ac:dyDescent="0.3">
      <c r="A45316" t="s">
        <v>2308</v>
      </c>
      <c r="B45316">
        <v>1876</v>
      </c>
      <c r="C45316">
        <v>40914</v>
      </c>
    </row>
    <row r="45317" spans="1:3" x14ac:dyDescent="0.3">
      <c r="A45317" t="s">
        <v>2308</v>
      </c>
      <c r="B45317">
        <v>1877</v>
      </c>
      <c r="C45317">
        <v>41132</v>
      </c>
    </row>
    <row r="45318" spans="1:3" x14ac:dyDescent="0.3">
      <c r="A45318" t="s">
        <v>2308</v>
      </c>
      <c r="B45318">
        <v>1878</v>
      </c>
      <c r="C45318">
        <v>41351</v>
      </c>
    </row>
    <row r="45319" spans="1:3" x14ac:dyDescent="0.3">
      <c r="A45319" t="s">
        <v>2308</v>
      </c>
      <c r="B45319">
        <v>1879</v>
      </c>
      <c r="C45319">
        <v>41571</v>
      </c>
    </row>
    <row r="45320" spans="1:3" x14ac:dyDescent="0.3">
      <c r="A45320" t="s">
        <v>2308</v>
      </c>
      <c r="B45320">
        <v>1880</v>
      </c>
      <c r="C45320">
        <v>41793</v>
      </c>
    </row>
    <row r="45321" spans="1:3" x14ac:dyDescent="0.3">
      <c r="A45321" t="s">
        <v>2308</v>
      </c>
      <c r="B45321">
        <v>1881</v>
      </c>
      <c r="C45321">
        <v>42015</v>
      </c>
    </row>
    <row r="45322" spans="1:3" x14ac:dyDescent="0.3">
      <c r="A45322" t="s">
        <v>2308</v>
      </c>
      <c r="B45322">
        <v>1882</v>
      </c>
      <c r="C45322">
        <v>42239</v>
      </c>
    </row>
    <row r="45323" spans="1:3" x14ac:dyDescent="0.3">
      <c r="A45323" t="s">
        <v>2308</v>
      </c>
      <c r="B45323">
        <v>1883</v>
      </c>
      <c r="C45323">
        <v>42464</v>
      </c>
    </row>
    <row r="45324" spans="1:3" x14ac:dyDescent="0.3">
      <c r="A45324" t="s">
        <v>2308</v>
      </c>
      <c r="B45324">
        <v>1884</v>
      </c>
      <c r="C45324">
        <v>42690</v>
      </c>
    </row>
    <row r="45325" spans="1:3" x14ac:dyDescent="0.3">
      <c r="A45325" t="s">
        <v>2308</v>
      </c>
      <c r="B45325">
        <v>1885</v>
      </c>
      <c r="C45325">
        <v>42917</v>
      </c>
    </row>
    <row r="45326" spans="1:3" x14ac:dyDescent="0.3">
      <c r="A45326" t="s">
        <v>2308</v>
      </c>
      <c r="B45326">
        <v>1886</v>
      </c>
      <c r="C45326">
        <v>43145</v>
      </c>
    </row>
    <row r="45327" spans="1:3" x14ac:dyDescent="0.3">
      <c r="A45327" t="s">
        <v>2308</v>
      </c>
      <c r="B45327">
        <v>1887</v>
      </c>
      <c r="C45327">
        <v>43375</v>
      </c>
    </row>
    <row r="45328" spans="1:3" x14ac:dyDescent="0.3">
      <c r="A45328" t="s">
        <v>2308</v>
      </c>
      <c r="B45328">
        <v>1888</v>
      </c>
      <c r="C45328">
        <v>43606</v>
      </c>
    </row>
    <row r="45329" spans="1:3" x14ac:dyDescent="0.3">
      <c r="A45329" t="s">
        <v>2308</v>
      </c>
      <c r="B45329">
        <v>1889</v>
      </c>
      <c r="C45329">
        <v>43838</v>
      </c>
    </row>
    <row r="45330" spans="1:3" x14ac:dyDescent="0.3">
      <c r="A45330" t="s">
        <v>2308</v>
      </c>
      <c r="B45330">
        <v>1890</v>
      </c>
      <c r="C45330">
        <v>44071</v>
      </c>
    </row>
    <row r="45331" spans="1:3" x14ac:dyDescent="0.3">
      <c r="A45331" t="s">
        <v>2308</v>
      </c>
      <c r="B45331">
        <v>1891</v>
      </c>
      <c r="C45331">
        <v>44305</v>
      </c>
    </row>
    <row r="45332" spans="1:3" x14ac:dyDescent="0.3">
      <c r="A45332" t="s">
        <v>2308</v>
      </c>
      <c r="B45332">
        <v>1892</v>
      </c>
      <c r="C45332">
        <v>44541</v>
      </c>
    </row>
    <row r="45333" spans="1:3" x14ac:dyDescent="0.3">
      <c r="A45333" t="s">
        <v>2308</v>
      </c>
      <c r="B45333">
        <v>1893</v>
      </c>
      <c r="C45333">
        <v>44778</v>
      </c>
    </row>
    <row r="45334" spans="1:3" x14ac:dyDescent="0.3">
      <c r="A45334" t="s">
        <v>2308</v>
      </c>
      <c r="B45334">
        <v>1894</v>
      </c>
      <c r="C45334">
        <v>45016</v>
      </c>
    </row>
    <row r="45335" spans="1:3" x14ac:dyDescent="0.3">
      <c r="A45335" t="s">
        <v>2308</v>
      </c>
      <c r="B45335">
        <v>1895</v>
      </c>
      <c r="C45335">
        <v>45255</v>
      </c>
    </row>
    <row r="45336" spans="1:3" x14ac:dyDescent="0.3">
      <c r="A45336" t="s">
        <v>2308</v>
      </c>
      <c r="B45336">
        <v>1896</v>
      </c>
      <c r="C45336">
        <v>45496</v>
      </c>
    </row>
    <row r="45337" spans="1:3" x14ac:dyDescent="0.3">
      <c r="A45337" t="s">
        <v>2308</v>
      </c>
      <c r="B45337">
        <v>1897</v>
      </c>
      <c r="C45337">
        <v>45738</v>
      </c>
    </row>
    <row r="45338" spans="1:3" x14ac:dyDescent="0.3">
      <c r="A45338" t="s">
        <v>2308</v>
      </c>
      <c r="B45338">
        <v>1898</v>
      </c>
      <c r="C45338">
        <v>45981</v>
      </c>
    </row>
    <row r="45339" spans="1:3" x14ac:dyDescent="0.3">
      <c r="A45339" t="s">
        <v>2308</v>
      </c>
      <c r="B45339">
        <v>1899</v>
      </c>
      <c r="C45339">
        <v>46226</v>
      </c>
    </row>
    <row r="45340" spans="1:3" x14ac:dyDescent="0.3">
      <c r="A45340" t="s">
        <v>2308</v>
      </c>
      <c r="B45340">
        <v>1900</v>
      </c>
      <c r="C45340">
        <v>46471</v>
      </c>
    </row>
    <row r="45341" spans="1:3" x14ac:dyDescent="0.3">
      <c r="A45341" t="s">
        <v>2308</v>
      </c>
      <c r="B45341">
        <v>1901</v>
      </c>
      <c r="C45341">
        <v>46718</v>
      </c>
    </row>
    <row r="45342" spans="1:3" x14ac:dyDescent="0.3">
      <c r="A45342" t="s">
        <v>2308</v>
      </c>
      <c r="B45342">
        <v>1902</v>
      </c>
      <c r="C45342">
        <v>46967</v>
      </c>
    </row>
    <row r="45343" spans="1:3" x14ac:dyDescent="0.3">
      <c r="A45343" t="s">
        <v>2308</v>
      </c>
      <c r="B45343">
        <v>1903</v>
      </c>
      <c r="C45343">
        <v>47216</v>
      </c>
    </row>
    <row r="45344" spans="1:3" x14ac:dyDescent="0.3">
      <c r="A45344" t="s">
        <v>2308</v>
      </c>
      <c r="B45344">
        <v>1904</v>
      </c>
      <c r="C45344">
        <v>47467</v>
      </c>
    </row>
    <row r="45345" spans="1:3" x14ac:dyDescent="0.3">
      <c r="A45345" t="s">
        <v>2308</v>
      </c>
      <c r="B45345">
        <v>1905</v>
      </c>
      <c r="C45345">
        <v>47719</v>
      </c>
    </row>
    <row r="45346" spans="1:3" x14ac:dyDescent="0.3">
      <c r="A45346" t="s">
        <v>2308</v>
      </c>
      <c r="B45346">
        <v>1906</v>
      </c>
      <c r="C45346">
        <v>47973</v>
      </c>
    </row>
    <row r="45347" spans="1:3" x14ac:dyDescent="0.3">
      <c r="A45347" t="s">
        <v>2308</v>
      </c>
      <c r="B45347">
        <v>1907</v>
      </c>
      <c r="C45347">
        <v>48228</v>
      </c>
    </row>
    <row r="45348" spans="1:3" x14ac:dyDescent="0.3">
      <c r="A45348" t="s">
        <v>2308</v>
      </c>
      <c r="B45348">
        <v>1908</v>
      </c>
      <c r="C45348">
        <v>48484</v>
      </c>
    </row>
    <row r="45349" spans="1:3" x14ac:dyDescent="0.3">
      <c r="A45349" t="s">
        <v>2308</v>
      </c>
      <c r="B45349">
        <v>1909</v>
      </c>
      <c r="C45349">
        <v>48766</v>
      </c>
    </row>
    <row r="45350" spans="1:3" x14ac:dyDescent="0.3">
      <c r="A45350" t="s">
        <v>2308</v>
      </c>
      <c r="B45350">
        <v>1910</v>
      </c>
      <c r="C45350">
        <v>49074</v>
      </c>
    </row>
    <row r="45351" spans="1:3" x14ac:dyDescent="0.3">
      <c r="A45351" t="s">
        <v>2308</v>
      </c>
      <c r="B45351">
        <v>1911</v>
      </c>
      <c r="C45351">
        <v>49409</v>
      </c>
    </row>
    <row r="45352" spans="1:3" x14ac:dyDescent="0.3">
      <c r="A45352" t="s">
        <v>2308</v>
      </c>
      <c r="B45352">
        <v>1912</v>
      </c>
      <c r="C45352">
        <v>49770</v>
      </c>
    </row>
    <row r="45353" spans="1:3" x14ac:dyDescent="0.3">
      <c r="A45353" t="s">
        <v>2308</v>
      </c>
      <c r="B45353">
        <v>1913</v>
      </c>
      <c r="C45353">
        <v>50159</v>
      </c>
    </row>
    <row r="45354" spans="1:3" x14ac:dyDescent="0.3">
      <c r="A45354" t="s">
        <v>2308</v>
      </c>
      <c r="B45354">
        <v>1914</v>
      </c>
      <c r="C45354">
        <v>50550</v>
      </c>
    </row>
    <row r="45355" spans="1:3" x14ac:dyDescent="0.3">
      <c r="A45355" t="s">
        <v>2308</v>
      </c>
      <c r="B45355">
        <v>1915</v>
      </c>
      <c r="C45355">
        <v>50945</v>
      </c>
    </row>
    <row r="45356" spans="1:3" x14ac:dyDescent="0.3">
      <c r="A45356" t="s">
        <v>2308</v>
      </c>
      <c r="B45356">
        <v>1916</v>
      </c>
      <c r="C45356">
        <v>51342</v>
      </c>
    </row>
    <row r="45357" spans="1:3" x14ac:dyDescent="0.3">
      <c r="A45357" t="s">
        <v>2308</v>
      </c>
      <c r="B45357">
        <v>1917</v>
      </c>
      <c r="C45357">
        <v>51743</v>
      </c>
    </row>
    <row r="45358" spans="1:3" x14ac:dyDescent="0.3">
      <c r="A45358" t="s">
        <v>2308</v>
      </c>
      <c r="B45358">
        <v>1918</v>
      </c>
      <c r="C45358">
        <v>52182</v>
      </c>
    </row>
    <row r="45359" spans="1:3" x14ac:dyDescent="0.3">
      <c r="A45359" t="s">
        <v>2308</v>
      </c>
      <c r="B45359">
        <v>1919</v>
      </c>
      <c r="C45359">
        <v>52626</v>
      </c>
    </row>
    <row r="45360" spans="1:3" x14ac:dyDescent="0.3">
      <c r="A45360" t="s">
        <v>2308</v>
      </c>
      <c r="B45360">
        <v>1920</v>
      </c>
      <c r="C45360">
        <v>53072</v>
      </c>
    </row>
    <row r="45361" spans="1:3" x14ac:dyDescent="0.3">
      <c r="A45361" t="s">
        <v>2308</v>
      </c>
      <c r="B45361">
        <v>1921</v>
      </c>
      <c r="C45361">
        <v>53523</v>
      </c>
    </row>
    <row r="45362" spans="1:3" x14ac:dyDescent="0.3">
      <c r="A45362" t="s">
        <v>2308</v>
      </c>
      <c r="B45362">
        <v>1922</v>
      </c>
      <c r="C45362">
        <v>53978</v>
      </c>
    </row>
    <row r="45363" spans="1:3" x14ac:dyDescent="0.3">
      <c r="A45363" t="s">
        <v>2308</v>
      </c>
      <c r="B45363">
        <v>1923</v>
      </c>
      <c r="C45363">
        <v>54436</v>
      </c>
    </row>
    <row r="45364" spans="1:3" x14ac:dyDescent="0.3">
      <c r="A45364" t="s">
        <v>2308</v>
      </c>
      <c r="B45364">
        <v>1924</v>
      </c>
      <c r="C45364">
        <v>54898</v>
      </c>
    </row>
    <row r="45365" spans="1:3" x14ac:dyDescent="0.3">
      <c r="A45365" t="s">
        <v>2308</v>
      </c>
      <c r="B45365">
        <v>1925</v>
      </c>
      <c r="C45365">
        <v>55365</v>
      </c>
    </row>
    <row r="45366" spans="1:3" x14ac:dyDescent="0.3">
      <c r="A45366" t="s">
        <v>2308</v>
      </c>
      <c r="B45366">
        <v>1926</v>
      </c>
      <c r="C45366">
        <v>55835</v>
      </c>
    </row>
    <row r="45367" spans="1:3" x14ac:dyDescent="0.3">
      <c r="A45367" t="s">
        <v>2308</v>
      </c>
      <c r="B45367">
        <v>1927</v>
      </c>
      <c r="C45367">
        <v>56309</v>
      </c>
    </row>
    <row r="45368" spans="1:3" x14ac:dyDescent="0.3">
      <c r="A45368" t="s">
        <v>2308</v>
      </c>
      <c r="B45368">
        <v>1928</v>
      </c>
      <c r="C45368">
        <v>56787</v>
      </c>
    </row>
    <row r="45369" spans="1:3" x14ac:dyDescent="0.3">
      <c r="A45369" t="s">
        <v>2308</v>
      </c>
      <c r="B45369">
        <v>1929</v>
      </c>
      <c r="C45369">
        <v>57269</v>
      </c>
    </row>
    <row r="45370" spans="1:3" x14ac:dyDescent="0.3">
      <c r="A45370" t="s">
        <v>2308</v>
      </c>
      <c r="B45370">
        <v>1930</v>
      </c>
      <c r="C45370">
        <v>57756</v>
      </c>
    </row>
    <row r="45371" spans="1:3" x14ac:dyDescent="0.3">
      <c r="A45371" t="s">
        <v>2308</v>
      </c>
      <c r="B45371">
        <v>1931</v>
      </c>
      <c r="C45371">
        <v>58246</v>
      </c>
    </row>
    <row r="45372" spans="1:3" x14ac:dyDescent="0.3">
      <c r="A45372" t="s">
        <v>2308</v>
      </c>
      <c r="B45372">
        <v>1932</v>
      </c>
      <c r="C45372">
        <v>58741</v>
      </c>
    </row>
    <row r="45373" spans="1:3" x14ac:dyDescent="0.3">
      <c r="A45373" t="s">
        <v>2308</v>
      </c>
      <c r="B45373">
        <v>1933</v>
      </c>
      <c r="C45373">
        <v>59240</v>
      </c>
    </row>
    <row r="45374" spans="1:3" x14ac:dyDescent="0.3">
      <c r="A45374" t="s">
        <v>2308</v>
      </c>
      <c r="B45374">
        <v>1934</v>
      </c>
      <c r="C45374">
        <v>59743</v>
      </c>
    </row>
    <row r="45375" spans="1:3" x14ac:dyDescent="0.3">
      <c r="A45375" t="s">
        <v>2308</v>
      </c>
      <c r="B45375">
        <v>1935</v>
      </c>
      <c r="C45375">
        <v>60250</v>
      </c>
    </row>
    <row r="45376" spans="1:3" x14ac:dyDescent="0.3">
      <c r="A45376" t="s">
        <v>2308</v>
      </c>
      <c r="B45376">
        <v>1936</v>
      </c>
      <c r="C45376">
        <v>60762</v>
      </c>
    </row>
    <row r="45377" spans="1:3" x14ac:dyDescent="0.3">
      <c r="A45377" t="s">
        <v>2308</v>
      </c>
      <c r="B45377">
        <v>1937</v>
      </c>
      <c r="C45377">
        <v>61278</v>
      </c>
    </row>
    <row r="45378" spans="1:3" x14ac:dyDescent="0.3">
      <c r="A45378" t="s">
        <v>2308</v>
      </c>
      <c r="B45378">
        <v>1938</v>
      </c>
      <c r="C45378">
        <v>61798</v>
      </c>
    </row>
    <row r="45379" spans="1:3" x14ac:dyDescent="0.3">
      <c r="A45379" t="s">
        <v>2308</v>
      </c>
      <c r="B45379">
        <v>1939</v>
      </c>
      <c r="C45379">
        <v>62323</v>
      </c>
    </row>
    <row r="45380" spans="1:3" x14ac:dyDescent="0.3">
      <c r="A45380" t="s">
        <v>2308</v>
      </c>
      <c r="B45380">
        <v>1940</v>
      </c>
      <c r="C45380">
        <v>62852</v>
      </c>
    </row>
    <row r="45381" spans="1:3" x14ac:dyDescent="0.3">
      <c r="A45381" t="s">
        <v>2308</v>
      </c>
      <c r="B45381">
        <v>1941</v>
      </c>
      <c r="C45381">
        <v>63386</v>
      </c>
    </row>
    <row r="45382" spans="1:3" x14ac:dyDescent="0.3">
      <c r="A45382" t="s">
        <v>2308</v>
      </c>
      <c r="B45382">
        <v>1942</v>
      </c>
      <c r="C45382">
        <v>63924</v>
      </c>
    </row>
    <row r="45383" spans="1:3" x14ac:dyDescent="0.3">
      <c r="A45383" t="s">
        <v>2308</v>
      </c>
      <c r="B45383">
        <v>1943</v>
      </c>
      <c r="C45383">
        <v>64467</v>
      </c>
    </row>
    <row r="45384" spans="1:3" x14ac:dyDescent="0.3">
      <c r="A45384" t="s">
        <v>2308</v>
      </c>
      <c r="B45384">
        <v>1944</v>
      </c>
      <c r="C45384">
        <v>65014</v>
      </c>
    </row>
    <row r="45385" spans="1:3" x14ac:dyDescent="0.3">
      <c r="A45385" t="s">
        <v>2308</v>
      </c>
      <c r="B45385">
        <v>1945</v>
      </c>
      <c r="C45385">
        <v>65566</v>
      </c>
    </row>
    <row r="45386" spans="1:3" x14ac:dyDescent="0.3">
      <c r="A45386" t="s">
        <v>2308</v>
      </c>
      <c r="B45386">
        <v>1946</v>
      </c>
      <c r="C45386">
        <v>66123</v>
      </c>
    </row>
    <row r="45387" spans="1:3" x14ac:dyDescent="0.3">
      <c r="A45387" t="s">
        <v>2308</v>
      </c>
      <c r="B45387">
        <v>1947</v>
      </c>
      <c r="C45387">
        <v>66685</v>
      </c>
    </row>
    <row r="45388" spans="1:3" x14ac:dyDescent="0.3">
      <c r="A45388" t="s">
        <v>2308</v>
      </c>
      <c r="B45388">
        <v>1948</v>
      </c>
      <c r="C45388">
        <v>67251</v>
      </c>
    </row>
    <row r="45389" spans="1:3" x14ac:dyDescent="0.3">
      <c r="A45389" t="s">
        <v>2308</v>
      </c>
      <c r="B45389">
        <v>1949</v>
      </c>
      <c r="C45389">
        <v>68215</v>
      </c>
    </row>
    <row r="45390" spans="1:3" x14ac:dyDescent="0.3">
      <c r="A45390" t="s">
        <v>2308</v>
      </c>
      <c r="B45390">
        <v>1950</v>
      </c>
      <c r="C45390">
        <v>69594</v>
      </c>
    </row>
    <row r="45391" spans="1:3" x14ac:dyDescent="0.3">
      <c r="A45391" t="s">
        <v>2308</v>
      </c>
      <c r="B45391">
        <v>1951</v>
      </c>
      <c r="C45391">
        <v>67466</v>
      </c>
    </row>
    <row r="45392" spans="1:3" x14ac:dyDescent="0.3">
      <c r="A45392" t="s">
        <v>2308</v>
      </c>
      <c r="B45392">
        <v>1952</v>
      </c>
      <c r="C45392">
        <v>69235</v>
      </c>
    </row>
    <row r="45393" spans="1:3" x14ac:dyDescent="0.3">
      <c r="A45393" t="s">
        <v>2308</v>
      </c>
      <c r="B45393">
        <v>1953</v>
      </c>
      <c r="C45393">
        <v>72771</v>
      </c>
    </row>
    <row r="45394" spans="1:3" x14ac:dyDescent="0.3">
      <c r="A45394" t="s">
        <v>2308</v>
      </c>
      <c r="B45394">
        <v>1954</v>
      </c>
      <c r="C45394">
        <v>76523</v>
      </c>
    </row>
    <row r="45395" spans="1:3" x14ac:dyDescent="0.3">
      <c r="A45395" t="s">
        <v>2308</v>
      </c>
      <c r="B45395">
        <v>1955</v>
      </c>
      <c r="C45395">
        <v>79579</v>
      </c>
    </row>
    <row r="45396" spans="1:3" x14ac:dyDescent="0.3">
      <c r="A45396" t="s">
        <v>2308</v>
      </c>
      <c r="B45396">
        <v>1956</v>
      </c>
      <c r="C45396">
        <v>81624</v>
      </c>
    </row>
    <row r="45397" spans="1:3" x14ac:dyDescent="0.3">
      <c r="A45397" t="s">
        <v>2308</v>
      </c>
      <c r="B45397">
        <v>1957</v>
      </c>
      <c r="C45397">
        <v>82963</v>
      </c>
    </row>
    <row r="45398" spans="1:3" x14ac:dyDescent="0.3">
      <c r="A45398" t="s">
        <v>2308</v>
      </c>
      <c r="B45398">
        <v>1958</v>
      </c>
      <c r="C45398">
        <v>84420</v>
      </c>
    </row>
    <row r="45399" spans="1:3" x14ac:dyDescent="0.3">
      <c r="A45399" t="s">
        <v>2308</v>
      </c>
      <c r="B45399">
        <v>1959</v>
      </c>
      <c r="C45399">
        <v>87188</v>
      </c>
    </row>
    <row r="45400" spans="1:3" x14ac:dyDescent="0.3">
      <c r="A45400" t="s">
        <v>2308</v>
      </c>
      <c r="B45400">
        <v>1960</v>
      </c>
      <c r="C45400">
        <v>92417</v>
      </c>
    </row>
    <row r="45401" spans="1:3" x14ac:dyDescent="0.3">
      <c r="A45401" t="s">
        <v>2308</v>
      </c>
      <c r="B45401">
        <v>1961</v>
      </c>
      <c r="C45401">
        <v>100801</v>
      </c>
    </row>
    <row r="45402" spans="1:3" x14ac:dyDescent="0.3">
      <c r="A45402" t="s">
        <v>2308</v>
      </c>
      <c r="B45402">
        <v>1962</v>
      </c>
      <c r="C45402">
        <v>112112</v>
      </c>
    </row>
    <row r="45403" spans="1:3" x14ac:dyDescent="0.3">
      <c r="A45403" t="s">
        <v>2308</v>
      </c>
      <c r="B45403">
        <v>1963</v>
      </c>
      <c r="C45403">
        <v>125130</v>
      </c>
    </row>
    <row r="45404" spans="1:3" x14ac:dyDescent="0.3">
      <c r="A45404" t="s">
        <v>2308</v>
      </c>
      <c r="B45404">
        <v>1964</v>
      </c>
      <c r="C45404">
        <v>138049</v>
      </c>
    </row>
    <row r="45405" spans="1:3" x14ac:dyDescent="0.3">
      <c r="A45405" t="s">
        <v>2308</v>
      </c>
      <c r="B45405">
        <v>1965</v>
      </c>
      <c r="C45405">
        <v>149855</v>
      </c>
    </row>
    <row r="45406" spans="1:3" x14ac:dyDescent="0.3">
      <c r="A45406" t="s">
        <v>2308</v>
      </c>
      <c r="B45406">
        <v>1966</v>
      </c>
      <c r="C45406">
        <v>159979</v>
      </c>
    </row>
    <row r="45407" spans="1:3" x14ac:dyDescent="0.3">
      <c r="A45407" t="s">
        <v>2308</v>
      </c>
      <c r="B45407">
        <v>1967</v>
      </c>
      <c r="C45407">
        <v>169768</v>
      </c>
    </row>
    <row r="45408" spans="1:3" x14ac:dyDescent="0.3">
      <c r="A45408" t="s">
        <v>2308</v>
      </c>
      <c r="B45408">
        <v>1968</v>
      </c>
      <c r="C45408">
        <v>182620</v>
      </c>
    </row>
    <row r="45409" spans="1:3" x14ac:dyDescent="0.3">
      <c r="A45409" t="s">
        <v>2308</v>
      </c>
      <c r="B45409">
        <v>1969</v>
      </c>
      <c r="C45409">
        <v>203103</v>
      </c>
    </row>
    <row r="45410" spans="1:3" x14ac:dyDescent="0.3">
      <c r="A45410" t="s">
        <v>2308</v>
      </c>
      <c r="B45410">
        <v>1970</v>
      </c>
      <c r="C45410">
        <v>234512</v>
      </c>
    </row>
    <row r="45411" spans="1:3" x14ac:dyDescent="0.3">
      <c r="A45411" t="s">
        <v>2308</v>
      </c>
      <c r="B45411">
        <v>1971</v>
      </c>
      <c r="C45411">
        <v>277463</v>
      </c>
    </row>
    <row r="45412" spans="1:3" x14ac:dyDescent="0.3">
      <c r="A45412" t="s">
        <v>2308</v>
      </c>
      <c r="B45412">
        <v>1972</v>
      </c>
      <c r="C45412">
        <v>330968</v>
      </c>
    </row>
    <row r="45413" spans="1:3" x14ac:dyDescent="0.3">
      <c r="A45413" t="s">
        <v>2308</v>
      </c>
      <c r="B45413">
        <v>1973</v>
      </c>
      <c r="C45413">
        <v>394625</v>
      </c>
    </row>
    <row r="45414" spans="1:3" x14ac:dyDescent="0.3">
      <c r="A45414" t="s">
        <v>2308</v>
      </c>
      <c r="B45414">
        <v>1974</v>
      </c>
      <c r="C45414">
        <v>467457</v>
      </c>
    </row>
    <row r="45415" spans="1:3" x14ac:dyDescent="0.3">
      <c r="A45415" t="s">
        <v>2308</v>
      </c>
      <c r="B45415">
        <v>1975</v>
      </c>
      <c r="C45415">
        <v>548295</v>
      </c>
    </row>
    <row r="45416" spans="1:3" x14ac:dyDescent="0.3">
      <c r="A45416" t="s">
        <v>2308</v>
      </c>
      <c r="B45416">
        <v>1976</v>
      </c>
      <c r="C45416">
        <v>637926</v>
      </c>
    </row>
    <row r="45417" spans="1:3" x14ac:dyDescent="0.3">
      <c r="A45417" t="s">
        <v>2308</v>
      </c>
      <c r="B45417">
        <v>1977</v>
      </c>
      <c r="C45417">
        <v>735347</v>
      </c>
    </row>
    <row r="45418" spans="1:3" x14ac:dyDescent="0.3">
      <c r="A45418" t="s">
        <v>2308</v>
      </c>
      <c r="B45418">
        <v>1978</v>
      </c>
      <c r="C45418">
        <v>835498</v>
      </c>
    </row>
    <row r="45419" spans="1:3" x14ac:dyDescent="0.3">
      <c r="A45419" t="s">
        <v>2308</v>
      </c>
      <c r="B45419">
        <v>1979</v>
      </c>
      <c r="C45419">
        <v>931752</v>
      </c>
    </row>
    <row r="45420" spans="1:3" x14ac:dyDescent="0.3">
      <c r="A45420" t="s">
        <v>2308</v>
      </c>
      <c r="B45420">
        <v>1980</v>
      </c>
      <c r="C45420">
        <v>1019507</v>
      </c>
    </row>
    <row r="45421" spans="1:3" x14ac:dyDescent="0.3">
      <c r="A45421" t="s">
        <v>2308</v>
      </c>
      <c r="B45421">
        <v>1981</v>
      </c>
      <c r="C45421">
        <v>1096602</v>
      </c>
    </row>
    <row r="45422" spans="1:3" x14ac:dyDescent="0.3">
      <c r="A45422" t="s">
        <v>2308</v>
      </c>
      <c r="B45422">
        <v>1982</v>
      </c>
      <c r="C45422">
        <v>1164816</v>
      </c>
    </row>
    <row r="45423" spans="1:3" x14ac:dyDescent="0.3">
      <c r="A45423" t="s">
        <v>2308</v>
      </c>
      <c r="B45423">
        <v>1983</v>
      </c>
      <c r="C45423">
        <v>1228457</v>
      </c>
    </row>
    <row r="45424" spans="1:3" x14ac:dyDescent="0.3">
      <c r="A45424" t="s">
        <v>2308</v>
      </c>
      <c r="B45424">
        <v>1984</v>
      </c>
      <c r="C45424">
        <v>1293970</v>
      </c>
    </row>
    <row r="45425" spans="1:3" x14ac:dyDescent="0.3">
      <c r="A45425" t="s">
        <v>2308</v>
      </c>
      <c r="B45425">
        <v>1985</v>
      </c>
      <c r="C45425">
        <v>1366165</v>
      </c>
    </row>
    <row r="45426" spans="1:3" x14ac:dyDescent="0.3">
      <c r="A45426" t="s">
        <v>2308</v>
      </c>
      <c r="B45426">
        <v>1986</v>
      </c>
      <c r="C45426">
        <v>1446386</v>
      </c>
    </row>
    <row r="45427" spans="1:3" x14ac:dyDescent="0.3">
      <c r="A45427" t="s">
        <v>2308</v>
      </c>
      <c r="B45427">
        <v>1987</v>
      </c>
      <c r="C45427">
        <v>1533526</v>
      </c>
    </row>
    <row r="45428" spans="1:3" x14ac:dyDescent="0.3">
      <c r="A45428" t="s">
        <v>2308</v>
      </c>
      <c r="B45428">
        <v>1988</v>
      </c>
      <c r="C45428">
        <v>1627068</v>
      </c>
    </row>
    <row r="45429" spans="1:3" x14ac:dyDescent="0.3">
      <c r="A45429" t="s">
        <v>2308</v>
      </c>
      <c r="B45429">
        <v>1989</v>
      </c>
      <c r="C45429">
        <v>1725676</v>
      </c>
    </row>
    <row r="45430" spans="1:3" x14ac:dyDescent="0.3">
      <c r="A45430" t="s">
        <v>2308</v>
      </c>
      <c r="B45430">
        <v>1990</v>
      </c>
      <c r="C45430">
        <v>1828437</v>
      </c>
    </row>
    <row r="45431" spans="1:3" x14ac:dyDescent="0.3">
      <c r="A45431" t="s">
        <v>2308</v>
      </c>
      <c r="B45431">
        <v>1991</v>
      </c>
      <c r="C45431">
        <v>1937159</v>
      </c>
    </row>
    <row r="45432" spans="1:3" x14ac:dyDescent="0.3">
      <c r="A45432" t="s">
        <v>2308</v>
      </c>
      <c r="B45432">
        <v>1992</v>
      </c>
      <c r="C45432">
        <v>2052891</v>
      </c>
    </row>
    <row r="45433" spans="1:3" x14ac:dyDescent="0.3">
      <c r="A45433" t="s">
        <v>2308</v>
      </c>
      <c r="B45433">
        <v>1993</v>
      </c>
      <c r="C45433">
        <v>2173135</v>
      </c>
    </row>
    <row r="45434" spans="1:3" x14ac:dyDescent="0.3">
      <c r="A45434" t="s">
        <v>2308</v>
      </c>
      <c r="B45434">
        <v>1994</v>
      </c>
      <c r="C45434">
        <v>2294377</v>
      </c>
    </row>
    <row r="45435" spans="1:3" x14ac:dyDescent="0.3">
      <c r="A45435" t="s">
        <v>2308</v>
      </c>
      <c r="B45435">
        <v>1995</v>
      </c>
      <c r="C45435">
        <v>2415099</v>
      </c>
    </row>
    <row r="45436" spans="1:3" x14ac:dyDescent="0.3">
      <c r="A45436" t="s">
        <v>2308</v>
      </c>
      <c r="B45436">
        <v>1996</v>
      </c>
      <c r="C45436">
        <v>2539121</v>
      </c>
    </row>
    <row r="45437" spans="1:3" x14ac:dyDescent="0.3">
      <c r="A45437" t="s">
        <v>2308</v>
      </c>
      <c r="B45437">
        <v>1997</v>
      </c>
      <c r="C45437">
        <v>2671361</v>
      </c>
    </row>
    <row r="45438" spans="1:3" x14ac:dyDescent="0.3">
      <c r="A45438" t="s">
        <v>2308</v>
      </c>
      <c r="B45438">
        <v>1998</v>
      </c>
      <c r="C45438">
        <v>2813214</v>
      </c>
    </row>
    <row r="45439" spans="1:3" x14ac:dyDescent="0.3">
      <c r="A45439" t="s">
        <v>2308</v>
      </c>
      <c r="B45439">
        <v>1999</v>
      </c>
      <c r="C45439">
        <v>2966029</v>
      </c>
    </row>
    <row r="45440" spans="1:3" x14ac:dyDescent="0.3">
      <c r="A45440" t="s">
        <v>2308</v>
      </c>
      <c r="B45440">
        <v>2000</v>
      </c>
      <c r="C45440">
        <v>3134067</v>
      </c>
    </row>
    <row r="45441" spans="1:3" x14ac:dyDescent="0.3">
      <c r="A45441" t="s">
        <v>2308</v>
      </c>
      <c r="B45441">
        <v>2001</v>
      </c>
      <c r="C45441">
        <v>3302722</v>
      </c>
    </row>
    <row r="45442" spans="1:3" x14ac:dyDescent="0.3">
      <c r="A45442" t="s">
        <v>2308</v>
      </c>
      <c r="B45442">
        <v>2002</v>
      </c>
      <c r="C45442">
        <v>3478769</v>
      </c>
    </row>
    <row r="45443" spans="1:3" x14ac:dyDescent="0.3">
      <c r="A45443" t="s">
        <v>2308</v>
      </c>
      <c r="B45443">
        <v>2003</v>
      </c>
      <c r="C45443">
        <v>3711931</v>
      </c>
    </row>
    <row r="45444" spans="1:3" x14ac:dyDescent="0.3">
      <c r="A45444" t="s">
        <v>2308</v>
      </c>
      <c r="B45444">
        <v>2004</v>
      </c>
      <c r="C45444">
        <v>4068577</v>
      </c>
    </row>
    <row r="45445" spans="1:3" x14ac:dyDescent="0.3">
      <c r="A45445" t="s">
        <v>2308</v>
      </c>
      <c r="B45445">
        <v>2005</v>
      </c>
      <c r="C45445">
        <v>4588222</v>
      </c>
    </row>
    <row r="45446" spans="1:3" x14ac:dyDescent="0.3">
      <c r="A45446" t="s">
        <v>2308</v>
      </c>
      <c r="B45446">
        <v>2006</v>
      </c>
      <c r="C45446">
        <v>5300172</v>
      </c>
    </row>
    <row r="45447" spans="1:3" x14ac:dyDescent="0.3">
      <c r="A45447" t="s">
        <v>2308</v>
      </c>
      <c r="B45447">
        <v>2007</v>
      </c>
      <c r="C45447">
        <v>6168846</v>
      </c>
    </row>
    <row r="45448" spans="1:3" x14ac:dyDescent="0.3">
      <c r="A45448" t="s">
        <v>2308</v>
      </c>
      <c r="B45448">
        <v>2008</v>
      </c>
      <c r="C45448">
        <v>7089486</v>
      </c>
    </row>
    <row r="45449" spans="1:3" x14ac:dyDescent="0.3">
      <c r="A45449" t="s">
        <v>2308</v>
      </c>
      <c r="B45449">
        <v>2009</v>
      </c>
      <c r="C45449">
        <v>7917368</v>
      </c>
    </row>
    <row r="45450" spans="1:3" x14ac:dyDescent="0.3">
      <c r="A45450" t="s">
        <v>2308</v>
      </c>
      <c r="B45450">
        <v>2010</v>
      </c>
      <c r="C45450">
        <v>8549998</v>
      </c>
    </row>
    <row r="45451" spans="1:3" x14ac:dyDescent="0.3">
      <c r="A45451" t="s">
        <v>2308</v>
      </c>
      <c r="B45451">
        <v>2011</v>
      </c>
      <c r="C45451">
        <v>8946778</v>
      </c>
    </row>
    <row r="45452" spans="1:3" x14ac:dyDescent="0.3">
      <c r="A45452" t="s">
        <v>2308</v>
      </c>
      <c r="B45452">
        <v>2012</v>
      </c>
      <c r="C45452">
        <v>9141598</v>
      </c>
    </row>
    <row r="45453" spans="1:3" x14ac:dyDescent="0.3">
      <c r="A45453" t="s">
        <v>2308</v>
      </c>
      <c r="B45453">
        <v>2013</v>
      </c>
      <c r="C45453">
        <v>9197908</v>
      </c>
    </row>
    <row r="45454" spans="1:3" x14ac:dyDescent="0.3">
      <c r="A45454" t="s">
        <v>2308</v>
      </c>
      <c r="B45454">
        <v>2014</v>
      </c>
      <c r="C45454">
        <v>9214182</v>
      </c>
    </row>
    <row r="45455" spans="1:3" x14ac:dyDescent="0.3">
      <c r="A45455" t="s">
        <v>2308</v>
      </c>
      <c r="B45455">
        <v>2015</v>
      </c>
      <c r="C45455">
        <v>9262896</v>
      </c>
    </row>
    <row r="45456" spans="1:3" x14ac:dyDescent="0.3">
      <c r="A45456" t="s">
        <v>2308</v>
      </c>
      <c r="B45456">
        <v>2016</v>
      </c>
      <c r="C45456">
        <v>9360975</v>
      </c>
    </row>
    <row r="45457" spans="1:3" x14ac:dyDescent="0.3">
      <c r="A45457" t="s">
        <v>2308</v>
      </c>
      <c r="B45457">
        <v>2017</v>
      </c>
      <c r="C45457">
        <v>9487206</v>
      </c>
    </row>
    <row r="45458" spans="1:3" x14ac:dyDescent="0.3">
      <c r="A45458" t="s">
        <v>2308</v>
      </c>
      <c r="B45458">
        <v>2018</v>
      </c>
      <c r="C45458">
        <v>9630966</v>
      </c>
    </row>
    <row r="45459" spans="1:3" x14ac:dyDescent="0.3">
      <c r="A45459" t="s">
        <v>2308</v>
      </c>
      <c r="B45459">
        <v>2019</v>
      </c>
      <c r="C45459">
        <v>9770526</v>
      </c>
    </row>
    <row r="45460" spans="1:3" x14ac:dyDescent="0.3">
      <c r="A45460" t="s">
        <v>2308</v>
      </c>
      <c r="B45460">
        <v>2020</v>
      </c>
      <c r="C45460">
        <v>9890400</v>
      </c>
    </row>
    <row r="45461" spans="1:3" x14ac:dyDescent="0.3">
      <c r="A45461" t="s">
        <v>2308</v>
      </c>
      <c r="B45461">
        <v>2021</v>
      </c>
      <c r="C45461">
        <v>9991083</v>
      </c>
    </row>
    <row r="45462" spans="1:3" x14ac:dyDescent="0.3">
      <c r="A45462" t="s">
        <v>2309</v>
      </c>
      <c r="B45462">
        <v>1800</v>
      </c>
      <c r="C45462">
        <v>10750000</v>
      </c>
    </row>
    <row r="45463" spans="1:3" x14ac:dyDescent="0.3">
      <c r="A45463" t="s">
        <v>2309</v>
      </c>
      <c r="B45463">
        <v>1801</v>
      </c>
      <c r="C45463">
        <v>10866183</v>
      </c>
    </row>
    <row r="45464" spans="1:3" x14ac:dyDescent="0.3">
      <c r="A45464" t="s">
        <v>2309</v>
      </c>
      <c r="B45464">
        <v>1802</v>
      </c>
      <c r="C45464">
        <v>10983623</v>
      </c>
    </row>
    <row r="45465" spans="1:3" x14ac:dyDescent="0.3">
      <c r="A45465" t="s">
        <v>2309</v>
      </c>
      <c r="B45465">
        <v>1803</v>
      </c>
      <c r="C45465">
        <v>11102331</v>
      </c>
    </row>
    <row r="45466" spans="1:3" x14ac:dyDescent="0.3">
      <c r="A45466" t="s">
        <v>2309</v>
      </c>
      <c r="B45466">
        <v>1804</v>
      </c>
      <c r="C45466">
        <v>11222322</v>
      </c>
    </row>
    <row r="45467" spans="1:3" x14ac:dyDescent="0.3">
      <c r="A45467" t="s">
        <v>2309</v>
      </c>
      <c r="B45467">
        <v>1805</v>
      </c>
      <c r="C45467">
        <v>11343611</v>
      </c>
    </row>
    <row r="45468" spans="1:3" x14ac:dyDescent="0.3">
      <c r="A45468" t="s">
        <v>2309</v>
      </c>
      <c r="B45468">
        <v>1806</v>
      </c>
      <c r="C45468">
        <v>11466210</v>
      </c>
    </row>
    <row r="45469" spans="1:3" x14ac:dyDescent="0.3">
      <c r="A45469" t="s">
        <v>2309</v>
      </c>
      <c r="B45469">
        <v>1807</v>
      </c>
      <c r="C45469">
        <v>11590134</v>
      </c>
    </row>
    <row r="45470" spans="1:3" x14ac:dyDescent="0.3">
      <c r="A45470" t="s">
        <v>2309</v>
      </c>
      <c r="B45470">
        <v>1808</v>
      </c>
      <c r="C45470">
        <v>11715397</v>
      </c>
    </row>
    <row r="45471" spans="1:3" x14ac:dyDescent="0.3">
      <c r="A45471" t="s">
        <v>2309</v>
      </c>
      <c r="B45471">
        <v>1809</v>
      </c>
      <c r="C45471">
        <v>11842014</v>
      </c>
    </row>
    <row r="45472" spans="1:3" x14ac:dyDescent="0.3">
      <c r="A45472" t="s">
        <v>2309</v>
      </c>
      <c r="B45472">
        <v>1810</v>
      </c>
      <c r="C45472">
        <v>12325700</v>
      </c>
    </row>
    <row r="45473" spans="1:3" x14ac:dyDescent="0.3">
      <c r="A45473" t="s">
        <v>2309</v>
      </c>
      <c r="B45473">
        <v>1811</v>
      </c>
      <c r="C45473">
        <v>12826009</v>
      </c>
    </row>
    <row r="45474" spans="1:3" x14ac:dyDescent="0.3">
      <c r="A45474" t="s">
        <v>2309</v>
      </c>
      <c r="B45474">
        <v>1812</v>
      </c>
      <c r="C45474">
        <v>13468809</v>
      </c>
    </row>
    <row r="45475" spans="1:3" x14ac:dyDescent="0.3">
      <c r="A45475" t="s">
        <v>2309</v>
      </c>
      <c r="B45475">
        <v>1813</v>
      </c>
      <c r="C45475">
        <v>14263733</v>
      </c>
    </row>
    <row r="45476" spans="1:3" x14ac:dyDescent="0.3">
      <c r="A45476" t="s">
        <v>2309</v>
      </c>
      <c r="B45476">
        <v>1814</v>
      </c>
      <c r="C45476">
        <v>15105572</v>
      </c>
    </row>
    <row r="45477" spans="1:3" x14ac:dyDescent="0.3">
      <c r="A45477" t="s">
        <v>2309</v>
      </c>
      <c r="B45477">
        <v>1815</v>
      </c>
      <c r="C45477">
        <v>15997097</v>
      </c>
    </row>
    <row r="45478" spans="1:3" x14ac:dyDescent="0.3">
      <c r="A45478" t="s">
        <v>2309</v>
      </c>
      <c r="B45478">
        <v>1816</v>
      </c>
      <c r="C45478">
        <v>16941239</v>
      </c>
    </row>
    <row r="45479" spans="1:3" x14ac:dyDescent="0.3">
      <c r="A45479" t="s">
        <v>2309</v>
      </c>
      <c r="B45479">
        <v>1817</v>
      </c>
      <c r="C45479">
        <v>17941104</v>
      </c>
    </row>
    <row r="45480" spans="1:3" x14ac:dyDescent="0.3">
      <c r="A45480" t="s">
        <v>2309</v>
      </c>
      <c r="B45480">
        <v>1818</v>
      </c>
      <c r="C45480">
        <v>18999980</v>
      </c>
    </row>
    <row r="45481" spans="1:3" x14ac:dyDescent="0.3">
      <c r="A45481" t="s">
        <v>2309</v>
      </c>
      <c r="B45481">
        <v>1819</v>
      </c>
      <c r="C45481">
        <v>19925365</v>
      </c>
    </row>
    <row r="45482" spans="1:3" x14ac:dyDescent="0.3">
      <c r="A45482" t="s">
        <v>2309</v>
      </c>
      <c r="B45482">
        <v>1820</v>
      </c>
      <c r="C45482">
        <v>20706854</v>
      </c>
    </row>
    <row r="45483" spans="1:3" x14ac:dyDescent="0.3">
      <c r="A45483" t="s">
        <v>2309</v>
      </c>
      <c r="B45483">
        <v>1821</v>
      </c>
      <c r="C45483">
        <v>21333398</v>
      </c>
    </row>
    <row r="45484" spans="1:3" x14ac:dyDescent="0.3">
      <c r="A45484" t="s">
        <v>2309</v>
      </c>
      <c r="B45484">
        <v>1822</v>
      </c>
      <c r="C45484">
        <v>21793262</v>
      </c>
    </row>
    <row r="45485" spans="1:3" x14ac:dyDescent="0.3">
      <c r="A45485" t="s">
        <v>2309</v>
      </c>
      <c r="B45485">
        <v>1823</v>
      </c>
      <c r="C45485">
        <v>22073986</v>
      </c>
    </row>
    <row r="45486" spans="1:3" x14ac:dyDescent="0.3">
      <c r="A45486" t="s">
        <v>2309</v>
      </c>
      <c r="B45486">
        <v>1824</v>
      </c>
      <c r="C45486">
        <v>22358326</v>
      </c>
    </row>
    <row r="45487" spans="1:3" x14ac:dyDescent="0.3">
      <c r="A45487" t="s">
        <v>2309</v>
      </c>
      <c r="B45487">
        <v>1825</v>
      </c>
      <c r="C45487">
        <v>22646329</v>
      </c>
    </row>
    <row r="45488" spans="1:3" x14ac:dyDescent="0.3">
      <c r="A45488" t="s">
        <v>2309</v>
      </c>
      <c r="B45488">
        <v>1826</v>
      </c>
      <c r="C45488">
        <v>22938041</v>
      </c>
    </row>
    <row r="45489" spans="1:3" x14ac:dyDescent="0.3">
      <c r="A45489" t="s">
        <v>2309</v>
      </c>
      <c r="B45489">
        <v>1827</v>
      </c>
      <c r="C45489">
        <v>23233511</v>
      </c>
    </row>
    <row r="45490" spans="1:3" x14ac:dyDescent="0.3">
      <c r="A45490" t="s">
        <v>2309</v>
      </c>
      <c r="B45490">
        <v>1828</v>
      </c>
      <c r="C45490">
        <v>23532788</v>
      </c>
    </row>
    <row r="45491" spans="1:3" x14ac:dyDescent="0.3">
      <c r="A45491" t="s">
        <v>2309</v>
      </c>
      <c r="B45491">
        <v>1829</v>
      </c>
      <c r="C45491">
        <v>23823479</v>
      </c>
    </row>
    <row r="45492" spans="1:3" x14ac:dyDescent="0.3">
      <c r="A45492" t="s">
        <v>2309</v>
      </c>
      <c r="B45492">
        <v>1830</v>
      </c>
      <c r="C45492">
        <v>24105348</v>
      </c>
    </row>
    <row r="45493" spans="1:3" x14ac:dyDescent="0.3">
      <c r="A45493" t="s">
        <v>2309</v>
      </c>
      <c r="B45493">
        <v>1831</v>
      </c>
      <c r="C45493">
        <v>24378150</v>
      </c>
    </row>
    <row r="45494" spans="1:3" x14ac:dyDescent="0.3">
      <c r="A45494" t="s">
        <v>2309</v>
      </c>
      <c r="B45494">
        <v>1832</v>
      </c>
      <c r="C45494">
        <v>24641639</v>
      </c>
    </row>
    <row r="45495" spans="1:3" x14ac:dyDescent="0.3">
      <c r="A45495" t="s">
        <v>2309</v>
      </c>
      <c r="B45495">
        <v>1833</v>
      </c>
      <c r="C45495">
        <v>24895561</v>
      </c>
    </row>
    <row r="45496" spans="1:3" x14ac:dyDescent="0.3">
      <c r="A45496" t="s">
        <v>2309</v>
      </c>
      <c r="B45496">
        <v>1834</v>
      </c>
      <c r="C45496">
        <v>25152100</v>
      </c>
    </row>
    <row r="45497" spans="1:3" x14ac:dyDescent="0.3">
      <c r="A45497" t="s">
        <v>2309</v>
      </c>
      <c r="B45497">
        <v>1835</v>
      </c>
      <c r="C45497">
        <v>25411282</v>
      </c>
    </row>
    <row r="45498" spans="1:3" x14ac:dyDescent="0.3">
      <c r="A45498" t="s">
        <v>2309</v>
      </c>
      <c r="B45498">
        <v>1836</v>
      </c>
      <c r="C45498">
        <v>25673136</v>
      </c>
    </row>
    <row r="45499" spans="1:3" x14ac:dyDescent="0.3">
      <c r="A45499" t="s">
        <v>2309</v>
      </c>
      <c r="B45499">
        <v>1837</v>
      </c>
      <c r="C45499">
        <v>25937687</v>
      </c>
    </row>
    <row r="45500" spans="1:3" x14ac:dyDescent="0.3">
      <c r="A45500" t="s">
        <v>2309</v>
      </c>
      <c r="B45500">
        <v>1838</v>
      </c>
      <c r="C45500">
        <v>26204965</v>
      </c>
    </row>
    <row r="45501" spans="1:3" x14ac:dyDescent="0.3">
      <c r="A45501" t="s">
        <v>2309</v>
      </c>
      <c r="B45501">
        <v>1839</v>
      </c>
      <c r="C45501">
        <v>26428534</v>
      </c>
    </row>
    <row r="45502" spans="1:3" x14ac:dyDescent="0.3">
      <c r="A45502" t="s">
        <v>2309</v>
      </c>
      <c r="B45502">
        <v>1840</v>
      </c>
      <c r="C45502">
        <v>26607869</v>
      </c>
    </row>
    <row r="45503" spans="1:3" x14ac:dyDescent="0.3">
      <c r="A45503" t="s">
        <v>2309</v>
      </c>
      <c r="B45503">
        <v>1841</v>
      </c>
      <c r="C45503">
        <v>26742439</v>
      </c>
    </row>
    <row r="45504" spans="1:3" x14ac:dyDescent="0.3">
      <c r="A45504" t="s">
        <v>2309</v>
      </c>
      <c r="B45504">
        <v>1842</v>
      </c>
      <c r="C45504">
        <v>26831707</v>
      </c>
    </row>
    <row r="45505" spans="1:3" x14ac:dyDescent="0.3">
      <c r="A45505" t="s">
        <v>2309</v>
      </c>
      <c r="B45505">
        <v>1843</v>
      </c>
      <c r="C45505">
        <v>26875131</v>
      </c>
    </row>
    <row r="45506" spans="1:3" x14ac:dyDescent="0.3">
      <c r="A45506" t="s">
        <v>2309</v>
      </c>
      <c r="B45506">
        <v>1844</v>
      </c>
      <c r="C45506">
        <v>26918625</v>
      </c>
    </row>
    <row r="45507" spans="1:3" x14ac:dyDescent="0.3">
      <c r="A45507" t="s">
        <v>2309</v>
      </c>
      <c r="B45507">
        <v>1845</v>
      </c>
      <c r="C45507">
        <v>26962189</v>
      </c>
    </row>
    <row r="45508" spans="1:3" x14ac:dyDescent="0.3">
      <c r="A45508" t="s">
        <v>2309</v>
      </c>
      <c r="B45508">
        <v>1846</v>
      </c>
      <c r="C45508">
        <v>27005824</v>
      </c>
    </row>
    <row r="45509" spans="1:3" x14ac:dyDescent="0.3">
      <c r="A45509" t="s">
        <v>2309</v>
      </c>
      <c r="B45509">
        <v>1847</v>
      </c>
      <c r="C45509">
        <v>27049530</v>
      </c>
    </row>
    <row r="45510" spans="1:3" x14ac:dyDescent="0.3">
      <c r="A45510" t="s">
        <v>2309</v>
      </c>
      <c r="B45510">
        <v>1848</v>
      </c>
      <c r="C45510">
        <v>27093306</v>
      </c>
    </row>
    <row r="45511" spans="1:3" x14ac:dyDescent="0.3">
      <c r="A45511" t="s">
        <v>2309</v>
      </c>
      <c r="B45511">
        <v>1849</v>
      </c>
      <c r="C45511">
        <v>27161567</v>
      </c>
    </row>
    <row r="45512" spans="1:3" x14ac:dyDescent="0.3">
      <c r="A45512" t="s">
        <v>2309</v>
      </c>
      <c r="B45512">
        <v>1850</v>
      </c>
      <c r="C45512">
        <v>27254502</v>
      </c>
    </row>
    <row r="45513" spans="1:3" x14ac:dyDescent="0.3">
      <c r="A45513" t="s">
        <v>2309</v>
      </c>
      <c r="B45513">
        <v>1851</v>
      </c>
      <c r="C45513">
        <v>27376152</v>
      </c>
    </row>
    <row r="45514" spans="1:3" x14ac:dyDescent="0.3">
      <c r="A45514" t="s">
        <v>2309</v>
      </c>
      <c r="B45514">
        <v>1852</v>
      </c>
      <c r="C45514">
        <v>27522897</v>
      </c>
    </row>
    <row r="45515" spans="1:3" x14ac:dyDescent="0.3">
      <c r="A45515" t="s">
        <v>2309</v>
      </c>
      <c r="B45515">
        <v>1853</v>
      </c>
      <c r="C45515">
        <v>27694940</v>
      </c>
    </row>
    <row r="45516" spans="1:3" x14ac:dyDescent="0.3">
      <c r="A45516" t="s">
        <v>2309</v>
      </c>
      <c r="B45516">
        <v>1854</v>
      </c>
      <c r="C45516">
        <v>27868058</v>
      </c>
    </row>
    <row r="45517" spans="1:3" x14ac:dyDescent="0.3">
      <c r="A45517" t="s">
        <v>2309</v>
      </c>
      <c r="B45517">
        <v>1855</v>
      </c>
      <c r="C45517">
        <v>28042257</v>
      </c>
    </row>
    <row r="45518" spans="1:3" x14ac:dyDescent="0.3">
      <c r="A45518" t="s">
        <v>2309</v>
      </c>
      <c r="B45518">
        <v>1856</v>
      </c>
      <c r="C45518">
        <v>28217545</v>
      </c>
    </row>
    <row r="45519" spans="1:3" x14ac:dyDescent="0.3">
      <c r="A45519" t="s">
        <v>2309</v>
      </c>
      <c r="B45519">
        <v>1857</v>
      </c>
      <c r="C45519">
        <v>28393928</v>
      </c>
    </row>
    <row r="45520" spans="1:3" x14ac:dyDescent="0.3">
      <c r="A45520" t="s">
        <v>2309</v>
      </c>
      <c r="B45520">
        <v>1858</v>
      </c>
      <c r="C45520">
        <v>28571413</v>
      </c>
    </row>
    <row r="45521" spans="1:3" x14ac:dyDescent="0.3">
      <c r="A45521" t="s">
        <v>2309</v>
      </c>
      <c r="B45521">
        <v>1859</v>
      </c>
      <c r="C45521">
        <v>28763102</v>
      </c>
    </row>
    <row r="45522" spans="1:3" x14ac:dyDescent="0.3">
      <c r="A45522" t="s">
        <v>2309</v>
      </c>
      <c r="B45522">
        <v>1860</v>
      </c>
      <c r="C45522">
        <v>28969196</v>
      </c>
    </row>
    <row r="45523" spans="1:3" x14ac:dyDescent="0.3">
      <c r="A45523" t="s">
        <v>2309</v>
      </c>
      <c r="B45523">
        <v>1861</v>
      </c>
      <c r="C45523">
        <v>29189901</v>
      </c>
    </row>
    <row r="45524" spans="1:3" x14ac:dyDescent="0.3">
      <c r="A45524" t="s">
        <v>2309</v>
      </c>
      <c r="B45524">
        <v>1862</v>
      </c>
      <c r="C45524">
        <v>29425423</v>
      </c>
    </row>
    <row r="45525" spans="1:3" x14ac:dyDescent="0.3">
      <c r="A45525" t="s">
        <v>2309</v>
      </c>
      <c r="B45525">
        <v>1863</v>
      </c>
      <c r="C45525">
        <v>29675970</v>
      </c>
    </row>
    <row r="45526" spans="1:3" x14ac:dyDescent="0.3">
      <c r="A45526" t="s">
        <v>2309</v>
      </c>
      <c r="B45526">
        <v>1864</v>
      </c>
      <c r="C45526">
        <v>29928650</v>
      </c>
    </row>
    <row r="45527" spans="1:3" x14ac:dyDescent="0.3">
      <c r="A45527" t="s">
        <v>2309</v>
      </c>
      <c r="B45527">
        <v>1865</v>
      </c>
      <c r="C45527">
        <v>30183481</v>
      </c>
    </row>
    <row r="45528" spans="1:3" x14ac:dyDescent="0.3">
      <c r="A45528" t="s">
        <v>2309</v>
      </c>
      <c r="B45528">
        <v>1866</v>
      </c>
      <c r="C45528">
        <v>30440481</v>
      </c>
    </row>
    <row r="45529" spans="1:3" x14ac:dyDescent="0.3">
      <c r="A45529" t="s">
        <v>2309</v>
      </c>
      <c r="B45529">
        <v>1867</v>
      </c>
      <c r="C45529">
        <v>30699668</v>
      </c>
    </row>
    <row r="45530" spans="1:3" x14ac:dyDescent="0.3">
      <c r="A45530" t="s">
        <v>2309</v>
      </c>
      <c r="B45530">
        <v>1868</v>
      </c>
      <c r="C45530">
        <v>30961062</v>
      </c>
    </row>
    <row r="45531" spans="1:3" x14ac:dyDescent="0.3">
      <c r="A45531" t="s">
        <v>2309</v>
      </c>
      <c r="B45531">
        <v>1869</v>
      </c>
      <c r="C45531">
        <v>31233786</v>
      </c>
    </row>
    <row r="45532" spans="1:3" x14ac:dyDescent="0.3">
      <c r="A45532" t="s">
        <v>2309</v>
      </c>
      <c r="B45532">
        <v>1870</v>
      </c>
      <c r="C45532">
        <v>31518027</v>
      </c>
    </row>
    <row r="45533" spans="1:3" x14ac:dyDescent="0.3">
      <c r="A45533" t="s">
        <v>2309</v>
      </c>
      <c r="B45533">
        <v>1871</v>
      </c>
      <c r="C45533">
        <v>31813978</v>
      </c>
    </row>
    <row r="45534" spans="1:3" x14ac:dyDescent="0.3">
      <c r="A45534" t="s">
        <v>2309</v>
      </c>
      <c r="B45534">
        <v>1872</v>
      </c>
      <c r="C45534">
        <v>32121831</v>
      </c>
    </row>
    <row r="45535" spans="1:3" x14ac:dyDescent="0.3">
      <c r="A45535" t="s">
        <v>2309</v>
      </c>
      <c r="B45535">
        <v>1873</v>
      </c>
      <c r="C45535">
        <v>32441782</v>
      </c>
    </row>
    <row r="45536" spans="1:3" x14ac:dyDescent="0.3">
      <c r="A45536" t="s">
        <v>2309</v>
      </c>
      <c r="B45536">
        <v>1874</v>
      </c>
      <c r="C45536">
        <v>32764920</v>
      </c>
    </row>
    <row r="45537" spans="1:3" x14ac:dyDescent="0.3">
      <c r="A45537" t="s">
        <v>2309</v>
      </c>
      <c r="B45537">
        <v>1875</v>
      </c>
      <c r="C45537">
        <v>33091275</v>
      </c>
    </row>
    <row r="45538" spans="1:3" x14ac:dyDescent="0.3">
      <c r="A45538" t="s">
        <v>2309</v>
      </c>
      <c r="B45538">
        <v>1876</v>
      </c>
      <c r="C45538">
        <v>33420881</v>
      </c>
    </row>
    <row r="45539" spans="1:3" x14ac:dyDescent="0.3">
      <c r="A45539" t="s">
        <v>2309</v>
      </c>
      <c r="B45539">
        <v>1877</v>
      </c>
      <c r="C45539">
        <v>33753769</v>
      </c>
    </row>
    <row r="45540" spans="1:3" x14ac:dyDescent="0.3">
      <c r="A45540" t="s">
        <v>2309</v>
      </c>
      <c r="B45540">
        <v>1878</v>
      </c>
      <c r="C45540">
        <v>34089972</v>
      </c>
    </row>
    <row r="45541" spans="1:3" x14ac:dyDescent="0.3">
      <c r="A45541" t="s">
        <v>2309</v>
      </c>
      <c r="B45541">
        <v>1879</v>
      </c>
      <c r="C45541">
        <v>34416695</v>
      </c>
    </row>
    <row r="45542" spans="1:3" x14ac:dyDescent="0.3">
      <c r="A45542" t="s">
        <v>2309</v>
      </c>
      <c r="B45542">
        <v>1880</v>
      </c>
      <c r="C45542">
        <v>34733737</v>
      </c>
    </row>
    <row r="45543" spans="1:3" x14ac:dyDescent="0.3">
      <c r="A45543" t="s">
        <v>2309</v>
      </c>
      <c r="B45543">
        <v>1881</v>
      </c>
      <c r="C45543">
        <v>35040896</v>
      </c>
    </row>
    <row r="45544" spans="1:3" x14ac:dyDescent="0.3">
      <c r="A45544" t="s">
        <v>2309</v>
      </c>
      <c r="B45544">
        <v>1882</v>
      </c>
      <c r="C45544">
        <v>35337964</v>
      </c>
    </row>
    <row r="45545" spans="1:3" x14ac:dyDescent="0.3">
      <c r="A45545" t="s">
        <v>2309</v>
      </c>
      <c r="B45545">
        <v>1883</v>
      </c>
      <c r="C45545">
        <v>35624734</v>
      </c>
    </row>
    <row r="45546" spans="1:3" x14ac:dyDescent="0.3">
      <c r="A45546" t="s">
        <v>2309</v>
      </c>
      <c r="B45546">
        <v>1884</v>
      </c>
      <c r="C45546">
        <v>35913831</v>
      </c>
    </row>
    <row r="45547" spans="1:3" x14ac:dyDescent="0.3">
      <c r="A45547" t="s">
        <v>2309</v>
      </c>
      <c r="B45547">
        <v>1885</v>
      </c>
      <c r="C45547">
        <v>36205273</v>
      </c>
    </row>
    <row r="45548" spans="1:3" x14ac:dyDescent="0.3">
      <c r="A45548" t="s">
        <v>2309</v>
      </c>
      <c r="B45548">
        <v>1886</v>
      </c>
      <c r="C45548">
        <v>36499079</v>
      </c>
    </row>
    <row r="45549" spans="1:3" x14ac:dyDescent="0.3">
      <c r="A45549" t="s">
        <v>2309</v>
      </c>
      <c r="B45549">
        <v>1887</v>
      </c>
      <c r="C45549">
        <v>36795268</v>
      </c>
    </row>
    <row r="45550" spans="1:3" x14ac:dyDescent="0.3">
      <c r="A45550" t="s">
        <v>2309</v>
      </c>
      <c r="B45550">
        <v>1888</v>
      </c>
      <c r="C45550">
        <v>37093861</v>
      </c>
    </row>
    <row r="45551" spans="1:3" x14ac:dyDescent="0.3">
      <c r="A45551" t="s">
        <v>2309</v>
      </c>
      <c r="B45551">
        <v>1889</v>
      </c>
      <c r="C45551">
        <v>37405507</v>
      </c>
    </row>
    <row r="45552" spans="1:3" x14ac:dyDescent="0.3">
      <c r="A45552" t="s">
        <v>2309</v>
      </c>
      <c r="B45552">
        <v>1890</v>
      </c>
      <c r="C45552">
        <v>37730415</v>
      </c>
    </row>
    <row r="45553" spans="1:3" x14ac:dyDescent="0.3">
      <c r="A45553" t="s">
        <v>2309</v>
      </c>
      <c r="B45553">
        <v>1891</v>
      </c>
      <c r="C45553">
        <v>38068797</v>
      </c>
    </row>
    <row r="45554" spans="1:3" x14ac:dyDescent="0.3">
      <c r="A45554" t="s">
        <v>2309</v>
      </c>
      <c r="B45554">
        <v>1892</v>
      </c>
      <c r="C45554">
        <v>38420866</v>
      </c>
    </row>
    <row r="45555" spans="1:3" x14ac:dyDescent="0.3">
      <c r="A45555" t="s">
        <v>2309</v>
      </c>
      <c r="B45555">
        <v>1893</v>
      </c>
      <c r="C45555">
        <v>38786840</v>
      </c>
    </row>
    <row r="45556" spans="1:3" x14ac:dyDescent="0.3">
      <c r="A45556" t="s">
        <v>2309</v>
      </c>
      <c r="B45556">
        <v>1894</v>
      </c>
      <c r="C45556">
        <v>39156299</v>
      </c>
    </row>
    <row r="45557" spans="1:3" x14ac:dyDescent="0.3">
      <c r="A45557" t="s">
        <v>2309</v>
      </c>
      <c r="B45557">
        <v>1895</v>
      </c>
      <c r="C45557">
        <v>39529277</v>
      </c>
    </row>
    <row r="45558" spans="1:3" x14ac:dyDescent="0.3">
      <c r="A45558" t="s">
        <v>2309</v>
      </c>
      <c r="B45558">
        <v>1896</v>
      </c>
      <c r="C45558">
        <v>39905807</v>
      </c>
    </row>
    <row r="45559" spans="1:3" x14ac:dyDescent="0.3">
      <c r="A45559" t="s">
        <v>2309</v>
      </c>
      <c r="B45559">
        <v>1897</v>
      </c>
      <c r="C45559">
        <v>40285922</v>
      </c>
    </row>
    <row r="45560" spans="1:3" x14ac:dyDescent="0.3">
      <c r="A45560" t="s">
        <v>2309</v>
      </c>
      <c r="B45560">
        <v>1898</v>
      </c>
      <c r="C45560">
        <v>40669657</v>
      </c>
    </row>
    <row r="45561" spans="1:3" x14ac:dyDescent="0.3">
      <c r="A45561" t="s">
        <v>2309</v>
      </c>
      <c r="B45561">
        <v>1899</v>
      </c>
      <c r="C45561">
        <v>41052066</v>
      </c>
    </row>
    <row r="45562" spans="1:3" x14ac:dyDescent="0.3">
      <c r="A45562" t="s">
        <v>2309</v>
      </c>
      <c r="B45562">
        <v>1900</v>
      </c>
      <c r="C45562">
        <v>41433090</v>
      </c>
    </row>
    <row r="45563" spans="1:3" x14ac:dyDescent="0.3">
      <c r="A45563" t="s">
        <v>2309</v>
      </c>
      <c r="B45563">
        <v>1901</v>
      </c>
      <c r="C45563">
        <v>41812672</v>
      </c>
    </row>
    <row r="45564" spans="1:3" x14ac:dyDescent="0.3">
      <c r="A45564" t="s">
        <v>2309</v>
      </c>
      <c r="B45564">
        <v>1902</v>
      </c>
      <c r="C45564">
        <v>42190750</v>
      </c>
    </row>
    <row r="45565" spans="1:3" x14ac:dyDescent="0.3">
      <c r="A45565" t="s">
        <v>2309</v>
      </c>
      <c r="B45565">
        <v>1903</v>
      </c>
      <c r="C45565">
        <v>42567265</v>
      </c>
    </row>
    <row r="45566" spans="1:3" x14ac:dyDescent="0.3">
      <c r="A45566" t="s">
        <v>2309</v>
      </c>
      <c r="B45566">
        <v>1904</v>
      </c>
      <c r="C45566">
        <v>42947139</v>
      </c>
    </row>
    <row r="45567" spans="1:3" x14ac:dyDescent="0.3">
      <c r="A45567" t="s">
        <v>2309</v>
      </c>
      <c r="B45567">
        <v>1905</v>
      </c>
      <c r="C45567">
        <v>43330403</v>
      </c>
    </row>
    <row r="45568" spans="1:3" x14ac:dyDescent="0.3">
      <c r="A45568" t="s">
        <v>2309</v>
      </c>
      <c r="B45568">
        <v>1906</v>
      </c>
      <c r="C45568">
        <v>43717085</v>
      </c>
    </row>
    <row r="45569" spans="1:3" x14ac:dyDescent="0.3">
      <c r="A45569" t="s">
        <v>2309</v>
      </c>
      <c r="B45569">
        <v>1907</v>
      </c>
      <c r="C45569">
        <v>44107218</v>
      </c>
    </row>
    <row r="45570" spans="1:3" x14ac:dyDescent="0.3">
      <c r="A45570" t="s">
        <v>2309</v>
      </c>
      <c r="B45570">
        <v>1908</v>
      </c>
      <c r="C45570">
        <v>44500831</v>
      </c>
    </row>
    <row r="45571" spans="1:3" x14ac:dyDescent="0.3">
      <c r="A45571" t="s">
        <v>2309</v>
      </c>
      <c r="B45571">
        <v>1909</v>
      </c>
      <c r="C45571">
        <v>44856102</v>
      </c>
    </row>
    <row r="45572" spans="1:3" x14ac:dyDescent="0.3">
      <c r="A45572" t="s">
        <v>2309</v>
      </c>
      <c r="B45572">
        <v>1910</v>
      </c>
      <c r="C45572">
        <v>45172503</v>
      </c>
    </row>
    <row r="45573" spans="1:3" x14ac:dyDescent="0.3">
      <c r="A45573" t="s">
        <v>2309</v>
      </c>
      <c r="B45573">
        <v>1911</v>
      </c>
      <c r="C45573">
        <v>45449499</v>
      </c>
    </row>
    <row r="45574" spans="1:3" x14ac:dyDescent="0.3">
      <c r="A45574" t="s">
        <v>2309</v>
      </c>
      <c r="B45574">
        <v>1912</v>
      </c>
      <c r="C45574">
        <v>45686552</v>
      </c>
    </row>
    <row r="45575" spans="1:3" x14ac:dyDescent="0.3">
      <c r="A45575" t="s">
        <v>2309</v>
      </c>
      <c r="B45575">
        <v>1913</v>
      </c>
      <c r="C45575">
        <v>45883117</v>
      </c>
    </row>
    <row r="45576" spans="1:3" x14ac:dyDescent="0.3">
      <c r="A45576" t="s">
        <v>2309</v>
      </c>
      <c r="B45576">
        <v>1914</v>
      </c>
      <c r="C45576">
        <v>46080527</v>
      </c>
    </row>
    <row r="45577" spans="1:3" x14ac:dyDescent="0.3">
      <c r="A45577" t="s">
        <v>2309</v>
      </c>
      <c r="B45577">
        <v>1915</v>
      </c>
      <c r="C45577">
        <v>46278785</v>
      </c>
    </row>
    <row r="45578" spans="1:3" x14ac:dyDescent="0.3">
      <c r="A45578" t="s">
        <v>2309</v>
      </c>
      <c r="B45578">
        <v>1916</v>
      </c>
      <c r="C45578">
        <v>46477896</v>
      </c>
    </row>
    <row r="45579" spans="1:3" x14ac:dyDescent="0.3">
      <c r="A45579" t="s">
        <v>2309</v>
      </c>
      <c r="B45579">
        <v>1917</v>
      </c>
      <c r="C45579">
        <v>46677862</v>
      </c>
    </row>
    <row r="45580" spans="1:3" x14ac:dyDescent="0.3">
      <c r="A45580" t="s">
        <v>2309</v>
      </c>
      <c r="B45580">
        <v>1918</v>
      </c>
      <c r="C45580">
        <v>46872154</v>
      </c>
    </row>
    <row r="45581" spans="1:3" x14ac:dyDescent="0.3">
      <c r="A45581" t="s">
        <v>2309</v>
      </c>
      <c r="B45581">
        <v>1919</v>
      </c>
      <c r="C45581">
        <v>47008451</v>
      </c>
    </row>
    <row r="45582" spans="1:3" x14ac:dyDescent="0.3">
      <c r="A45582" t="s">
        <v>2309</v>
      </c>
      <c r="B45582">
        <v>1920</v>
      </c>
      <c r="C45582">
        <v>47086632</v>
      </c>
    </row>
    <row r="45583" spans="1:3" x14ac:dyDescent="0.3">
      <c r="A45583" t="s">
        <v>2309</v>
      </c>
      <c r="B45583">
        <v>1921</v>
      </c>
      <c r="C45583">
        <v>47106576</v>
      </c>
    </row>
    <row r="45584" spans="1:3" x14ac:dyDescent="0.3">
      <c r="A45584" t="s">
        <v>2309</v>
      </c>
      <c r="B45584">
        <v>1922</v>
      </c>
      <c r="C45584">
        <v>47068160</v>
      </c>
    </row>
    <row r="45585" spans="1:3" x14ac:dyDescent="0.3">
      <c r="A45585" t="s">
        <v>2309</v>
      </c>
      <c r="B45585">
        <v>1923</v>
      </c>
      <c r="C45585">
        <v>46971263</v>
      </c>
    </row>
    <row r="45586" spans="1:3" x14ac:dyDescent="0.3">
      <c r="A45586" t="s">
        <v>2309</v>
      </c>
      <c r="B45586">
        <v>1924</v>
      </c>
      <c r="C45586">
        <v>46874566</v>
      </c>
    </row>
    <row r="45587" spans="1:3" x14ac:dyDescent="0.3">
      <c r="A45587" t="s">
        <v>2309</v>
      </c>
      <c r="B45587">
        <v>1925</v>
      </c>
      <c r="C45587">
        <v>46778068</v>
      </c>
    </row>
    <row r="45588" spans="1:3" x14ac:dyDescent="0.3">
      <c r="A45588" t="s">
        <v>2309</v>
      </c>
      <c r="B45588">
        <v>1926</v>
      </c>
      <c r="C45588">
        <v>46681768</v>
      </c>
    </row>
    <row r="45589" spans="1:3" x14ac:dyDescent="0.3">
      <c r="A45589" t="s">
        <v>2309</v>
      </c>
      <c r="B45589">
        <v>1927</v>
      </c>
      <c r="C45589">
        <v>46585667</v>
      </c>
    </row>
    <row r="45590" spans="1:3" x14ac:dyDescent="0.3">
      <c r="A45590" t="s">
        <v>2309</v>
      </c>
      <c r="B45590">
        <v>1928</v>
      </c>
      <c r="C45590">
        <v>46489763</v>
      </c>
    </row>
    <row r="45591" spans="1:3" x14ac:dyDescent="0.3">
      <c r="A45591" t="s">
        <v>2309</v>
      </c>
      <c r="B45591">
        <v>1929</v>
      </c>
      <c r="C45591">
        <v>46459696</v>
      </c>
    </row>
    <row r="45592" spans="1:3" x14ac:dyDescent="0.3">
      <c r="A45592" t="s">
        <v>2309</v>
      </c>
      <c r="B45592">
        <v>1930</v>
      </c>
      <c r="C45592">
        <v>46495659</v>
      </c>
    </row>
    <row r="45593" spans="1:3" x14ac:dyDescent="0.3">
      <c r="A45593" t="s">
        <v>2309</v>
      </c>
      <c r="B45593">
        <v>1931</v>
      </c>
      <c r="C45593">
        <v>46597850</v>
      </c>
    </row>
    <row r="45594" spans="1:3" x14ac:dyDescent="0.3">
      <c r="A45594" t="s">
        <v>2309</v>
      </c>
      <c r="B45594">
        <v>1932</v>
      </c>
      <c r="C45594">
        <v>46766464</v>
      </c>
    </row>
    <row r="45595" spans="1:3" x14ac:dyDescent="0.3">
      <c r="A45595" t="s">
        <v>2309</v>
      </c>
      <c r="B45595">
        <v>1933</v>
      </c>
      <c r="C45595">
        <v>47001700</v>
      </c>
    </row>
    <row r="45596" spans="1:3" x14ac:dyDescent="0.3">
      <c r="A45596" t="s">
        <v>2309</v>
      </c>
      <c r="B45596">
        <v>1934</v>
      </c>
      <c r="C45596">
        <v>47238120</v>
      </c>
    </row>
    <row r="45597" spans="1:3" x14ac:dyDescent="0.3">
      <c r="A45597" t="s">
        <v>2309</v>
      </c>
      <c r="B45597">
        <v>1935</v>
      </c>
      <c r="C45597">
        <v>47475729</v>
      </c>
    </row>
    <row r="45598" spans="1:3" x14ac:dyDescent="0.3">
      <c r="A45598" t="s">
        <v>2309</v>
      </c>
      <c r="B45598">
        <v>1936</v>
      </c>
      <c r="C45598">
        <v>47714534</v>
      </c>
    </row>
    <row r="45599" spans="1:3" x14ac:dyDescent="0.3">
      <c r="A45599" t="s">
        <v>2309</v>
      </c>
      <c r="B45599">
        <v>1937</v>
      </c>
      <c r="C45599">
        <v>47954539</v>
      </c>
    </row>
    <row r="45600" spans="1:3" x14ac:dyDescent="0.3">
      <c r="A45600" t="s">
        <v>2309</v>
      </c>
      <c r="B45600">
        <v>1938</v>
      </c>
      <c r="C45600">
        <v>48195752</v>
      </c>
    </row>
    <row r="45601" spans="1:3" x14ac:dyDescent="0.3">
      <c r="A45601" t="s">
        <v>2309</v>
      </c>
      <c r="B45601">
        <v>1939</v>
      </c>
      <c r="C45601">
        <v>48426919</v>
      </c>
    </row>
    <row r="45602" spans="1:3" x14ac:dyDescent="0.3">
      <c r="A45602" t="s">
        <v>2309</v>
      </c>
      <c r="B45602">
        <v>1940</v>
      </c>
      <c r="C45602">
        <v>48647946</v>
      </c>
    </row>
    <row r="45603" spans="1:3" x14ac:dyDescent="0.3">
      <c r="A45603" t="s">
        <v>2309</v>
      </c>
      <c r="B45603">
        <v>1941</v>
      </c>
      <c r="C45603">
        <v>48858739</v>
      </c>
    </row>
    <row r="45604" spans="1:3" x14ac:dyDescent="0.3">
      <c r="A45604" t="s">
        <v>2309</v>
      </c>
      <c r="B45604">
        <v>1942</v>
      </c>
      <c r="C45604">
        <v>49059203</v>
      </c>
    </row>
    <row r="45605" spans="1:3" x14ac:dyDescent="0.3">
      <c r="A45605" t="s">
        <v>2309</v>
      </c>
      <c r="B45605">
        <v>1943</v>
      </c>
      <c r="C45605">
        <v>49249240</v>
      </c>
    </row>
    <row r="45606" spans="1:3" x14ac:dyDescent="0.3">
      <c r="A45606" t="s">
        <v>2309</v>
      </c>
      <c r="B45606">
        <v>1944</v>
      </c>
      <c r="C45606">
        <v>49440013</v>
      </c>
    </row>
    <row r="45607" spans="1:3" x14ac:dyDescent="0.3">
      <c r="A45607" t="s">
        <v>2309</v>
      </c>
      <c r="B45607">
        <v>1945</v>
      </c>
      <c r="C45607">
        <v>49631526</v>
      </c>
    </row>
    <row r="45608" spans="1:3" x14ac:dyDescent="0.3">
      <c r="A45608" t="s">
        <v>2309</v>
      </c>
      <c r="B45608">
        <v>1946</v>
      </c>
      <c r="C45608">
        <v>49823780</v>
      </c>
    </row>
    <row r="45609" spans="1:3" x14ac:dyDescent="0.3">
      <c r="A45609" t="s">
        <v>2309</v>
      </c>
      <c r="B45609">
        <v>1947</v>
      </c>
      <c r="C45609">
        <v>50016779</v>
      </c>
    </row>
    <row r="45610" spans="1:3" x14ac:dyDescent="0.3">
      <c r="A45610" t="s">
        <v>2309</v>
      </c>
      <c r="B45610">
        <v>1948</v>
      </c>
      <c r="C45610">
        <v>50210526</v>
      </c>
    </row>
    <row r="45611" spans="1:3" x14ac:dyDescent="0.3">
      <c r="A45611" t="s">
        <v>2309</v>
      </c>
      <c r="B45611">
        <v>1949</v>
      </c>
      <c r="C45611">
        <v>50410257</v>
      </c>
    </row>
    <row r="45612" spans="1:3" x14ac:dyDescent="0.3">
      <c r="A45612" t="s">
        <v>2309</v>
      </c>
      <c r="B45612">
        <v>1950</v>
      </c>
      <c r="C45612">
        <v>50616019</v>
      </c>
    </row>
    <row r="45613" spans="1:3" x14ac:dyDescent="0.3">
      <c r="A45613" t="s">
        <v>2309</v>
      </c>
      <c r="B45613">
        <v>1951</v>
      </c>
      <c r="C45613">
        <v>50601926</v>
      </c>
    </row>
    <row r="45614" spans="1:3" x14ac:dyDescent="0.3">
      <c r="A45614" t="s">
        <v>2309</v>
      </c>
      <c r="B45614">
        <v>1952</v>
      </c>
      <c r="C45614">
        <v>50651273</v>
      </c>
    </row>
    <row r="45615" spans="1:3" x14ac:dyDescent="0.3">
      <c r="A45615" t="s">
        <v>2309</v>
      </c>
      <c r="B45615">
        <v>1953</v>
      </c>
      <c r="C45615">
        <v>50750980</v>
      </c>
    </row>
    <row r="45616" spans="1:3" x14ac:dyDescent="0.3">
      <c r="A45616" t="s">
        <v>2309</v>
      </c>
      <c r="B45616">
        <v>1954</v>
      </c>
      <c r="C45616">
        <v>50890911</v>
      </c>
    </row>
    <row r="45617" spans="1:3" x14ac:dyDescent="0.3">
      <c r="A45617" t="s">
        <v>2309</v>
      </c>
      <c r="B45617">
        <v>1955</v>
      </c>
      <c r="C45617">
        <v>51063907</v>
      </c>
    </row>
    <row r="45618" spans="1:3" x14ac:dyDescent="0.3">
      <c r="A45618" t="s">
        <v>2309</v>
      </c>
      <c r="B45618">
        <v>1956</v>
      </c>
      <c r="C45618">
        <v>51265885</v>
      </c>
    </row>
    <row r="45619" spans="1:3" x14ac:dyDescent="0.3">
      <c r="A45619" t="s">
        <v>2309</v>
      </c>
      <c r="B45619">
        <v>1957</v>
      </c>
      <c r="C45619">
        <v>51495703</v>
      </c>
    </row>
    <row r="45620" spans="1:3" x14ac:dyDescent="0.3">
      <c r="A45620" t="s">
        <v>2309</v>
      </c>
      <c r="B45620">
        <v>1958</v>
      </c>
      <c r="C45620">
        <v>51754668</v>
      </c>
    </row>
    <row r="45621" spans="1:3" x14ac:dyDescent="0.3">
      <c r="A45621" t="s">
        <v>2309</v>
      </c>
      <c r="B45621">
        <v>1959</v>
      </c>
      <c r="C45621">
        <v>52045664</v>
      </c>
    </row>
    <row r="45622" spans="1:3" x14ac:dyDescent="0.3">
      <c r="A45622" t="s">
        <v>2309</v>
      </c>
      <c r="B45622">
        <v>1960</v>
      </c>
      <c r="C45622">
        <v>52370595</v>
      </c>
    </row>
    <row r="45623" spans="1:3" x14ac:dyDescent="0.3">
      <c r="A45623" t="s">
        <v>2309</v>
      </c>
      <c r="B45623">
        <v>1961</v>
      </c>
      <c r="C45623">
        <v>52727763</v>
      </c>
    </row>
    <row r="45624" spans="1:3" x14ac:dyDescent="0.3">
      <c r="A45624" t="s">
        <v>2309</v>
      </c>
      <c r="B45624">
        <v>1962</v>
      </c>
      <c r="C45624">
        <v>53109400</v>
      </c>
    </row>
    <row r="45625" spans="1:3" x14ac:dyDescent="0.3">
      <c r="A45625" t="s">
        <v>2309</v>
      </c>
      <c r="B45625">
        <v>1963</v>
      </c>
      <c r="C45625">
        <v>53500721</v>
      </c>
    </row>
    <row r="45626" spans="1:3" x14ac:dyDescent="0.3">
      <c r="A45626" t="s">
        <v>2309</v>
      </c>
      <c r="B45626">
        <v>1964</v>
      </c>
      <c r="C45626">
        <v>53882751</v>
      </c>
    </row>
    <row r="45627" spans="1:3" x14ac:dyDescent="0.3">
      <c r="A45627" t="s">
        <v>2309</v>
      </c>
      <c r="B45627">
        <v>1965</v>
      </c>
      <c r="C45627">
        <v>54240855</v>
      </c>
    </row>
    <row r="45628" spans="1:3" x14ac:dyDescent="0.3">
      <c r="A45628" t="s">
        <v>2309</v>
      </c>
      <c r="B45628">
        <v>1966</v>
      </c>
      <c r="C45628">
        <v>54568868</v>
      </c>
    </row>
    <row r="45629" spans="1:3" x14ac:dyDescent="0.3">
      <c r="A45629" t="s">
        <v>2309</v>
      </c>
      <c r="B45629">
        <v>1967</v>
      </c>
      <c r="C45629">
        <v>54866529</v>
      </c>
    </row>
    <row r="45630" spans="1:3" x14ac:dyDescent="0.3">
      <c r="A45630" t="s">
        <v>2309</v>
      </c>
      <c r="B45630">
        <v>1968</v>
      </c>
      <c r="C45630">
        <v>55132603</v>
      </c>
    </row>
    <row r="45631" spans="1:3" x14ac:dyDescent="0.3">
      <c r="A45631" t="s">
        <v>2309</v>
      </c>
      <c r="B45631">
        <v>1969</v>
      </c>
      <c r="C45631">
        <v>55367950</v>
      </c>
    </row>
    <row r="45632" spans="1:3" x14ac:dyDescent="0.3">
      <c r="A45632" t="s">
        <v>2309</v>
      </c>
      <c r="B45632">
        <v>1970</v>
      </c>
      <c r="C45632">
        <v>55573455</v>
      </c>
    </row>
    <row r="45633" spans="1:3" x14ac:dyDescent="0.3">
      <c r="A45633" t="s">
        <v>2309</v>
      </c>
      <c r="B45633">
        <v>1971</v>
      </c>
      <c r="C45633">
        <v>55748534</v>
      </c>
    </row>
    <row r="45634" spans="1:3" x14ac:dyDescent="0.3">
      <c r="A45634" t="s">
        <v>2309</v>
      </c>
      <c r="B45634">
        <v>1972</v>
      </c>
      <c r="C45634">
        <v>55892412</v>
      </c>
    </row>
    <row r="45635" spans="1:3" x14ac:dyDescent="0.3">
      <c r="A45635" t="s">
        <v>2309</v>
      </c>
      <c r="B45635">
        <v>1973</v>
      </c>
      <c r="C45635">
        <v>56006290</v>
      </c>
    </row>
    <row r="45636" spans="1:3" x14ac:dyDescent="0.3">
      <c r="A45636" t="s">
        <v>2309</v>
      </c>
      <c r="B45636">
        <v>1974</v>
      </c>
      <c r="C45636">
        <v>56092059</v>
      </c>
    </row>
    <row r="45637" spans="1:3" x14ac:dyDescent="0.3">
      <c r="A45637" t="s">
        <v>2309</v>
      </c>
      <c r="B45637">
        <v>1975</v>
      </c>
      <c r="C45637">
        <v>56152325</v>
      </c>
    </row>
    <row r="45638" spans="1:3" x14ac:dyDescent="0.3">
      <c r="A45638" t="s">
        <v>2309</v>
      </c>
      <c r="B45638">
        <v>1976</v>
      </c>
      <c r="C45638">
        <v>56188348</v>
      </c>
    </row>
    <row r="45639" spans="1:3" x14ac:dyDescent="0.3">
      <c r="A45639" t="s">
        <v>2309</v>
      </c>
      <c r="B45639">
        <v>1977</v>
      </c>
      <c r="C45639">
        <v>56203598</v>
      </c>
    </row>
    <row r="45640" spans="1:3" x14ac:dyDescent="0.3">
      <c r="A45640" t="s">
        <v>2309</v>
      </c>
      <c r="B45640">
        <v>1978</v>
      </c>
      <c r="C45640">
        <v>56205910</v>
      </c>
    </row>
    <row r="45641" spans="1:3" x14ac:dyDescent="0.3">
      <c r="A45641" t="s">
        <v>2309</v>
      </c>
      <c r="B45641">
        <v>1979</v>
      </c>
      <c r="C45641">
        <v>56205087</v>
      </c>
    </row>
    <row r="45642" spans="1:3" x14ac:dyDescent="0.3">
      <c r="A45642" t="s">
        <v>2309</v>
      </c>
      <c r="B45642">
        <v>1980</v>
      </c>
      <c r="C45642">
        <v>56209164</v>
      </c>
    </row>
    <row r="45643" spans="1:3" x14ac:dyDescent="0.3">
      <c r="A45643" t="s">
        <v>2309</v>
      </c>
      <c r="B45643">
        <v>1981</v>
      </c>
      <c r="C45643">
        <v>56220739</v>
      </c>
    </row>
    <row r="45644" spans="1:3" x14ac:dyDescent="0.3">
      <c r="A45644" t="s">
        <v>2309</v>
      </c>
      <c r="B45644">
        <v>1982</v>
      </c>
      <c r="C45644">
        <v>56241408</v>
      </c>
    </row>
    <row r="45645" spans="1:3" x14ac:dyDescent="0.3">
      <c r="A45645" t="s">
        <v>2309</v>
      </c>
      <c r="B45645">
        <v>1983</v>
      </c>
      <c r="C45645">
        <v>56276791</v>
      </c>
    </row>
    <row r="45646" spans="1:3" x14ac:dyDescent="0.3">
      <c r="A45646" t="s">
        <v>2309</v>
      </c>
      <c r="B45646">
        <v>1984</v>
      </c>
      <c r="C45646">
        <v>56332902</v>
      </c>
    </row>
    <row r="45647" spans="1:3" x14ac:dyDescent="0.3">
      <c r="A45647" t="s">
        <v>2309</v>
      </c>
      <c r="B45647">
        <v>1985</v>
      </c>
      <c r="C45647">
        <v>56413555</v>
      </c>
    </row>
    <row r="45648" spans="1:3" x14ac:dyDescent="0.3">
      <c r="A45648" t="s">
        <v>2309</v>
      </c>
      <c r="B45648">
        <v>1986</v>
      </c>
      <c r="C45648">
        <v>56522505</v>
      </c>
    </row>
    <row r="45649" spans="1:3" x14ac:dyDescent="0.3">
      <c r="A45649" t="s">
        <v>2309</v>
      </c>
      <c r="B45649">
        <v>1987</v>
      </c>
      <c r="C45649">
        <v>56658260</v>
      </c>
    </row>
    <row r="45650" spans="1:3" x14ac:dyDescent="0.3">
      <c r="A45650" t="s">
        <v>2309</v>
      </c>
      <c r="B45650">
        <v>1988</v>
      </c>
      <c r="C45650">
        <v>56812754</v>
      </c>
    </row>
    <row r="45651" spans="1:3" x14ac:dyDescent="0.3">
      <c r="A45651" t="s">
        <v>2309</v>
      </c>
      <c r="B45651">
        <v>1989</v>
      </c>
      <c r="C45651">
        <v>56974289</v>
      </c>
    </row>
    <row r="45652" spans="1:3" x14ac:dyDescent="0.3">
      <c r="A45652" t="s">
        <v>2309</v>
      </c>
      <c r="B45652">
        <v>1990</v>
      </c>
      <c r="C45652">
        <v>57134377</v>
      </c>
    </row>
    <row r="45653" spans="1:3" x14ac:dyDescent="0.3">
      <c r="A45653" t="s">
        <v>2309</v>
      </c>
      <c r="B45653">
        <v>1991</v>
      </c>
      <c r="C45653">
        <v>57290792</v>
      </c>
    </row>
    <row r="45654" spans="1:3" x14ac:dyDescent="0.3">
      <c r="A45654" t="s">
        <v>2309</v>
      </c>
      <c r="B45654">
        <v>1992</v>
      </c>
      <c r="C45654">
        <v>57446041</v>
      </c>
    </row>
    <row r="45655" spans="1:3" x14ac:dyDescent="0.3">
      <c r="A45655" t="s">
        <v>2309</v>
      </c>
      <c r="B45655">
        <v>1993</v>
      </c>
      <c r="C45655">
        <v>57602279</v>
      </c>
    </row>
    <row r="45656" spans="1:3" x14ac:dyDescent="0.3">
      <c r="A45656" t="s">
        <v>2309</v>
      </c>
      <c r="B45656">
        <v>1994</v>
      </c>
      <c r="C45656">
        <v>57763382</v>
      </c>
    </row>
    <row r="45657" spans="1:3" x14ac:dyDescent="0.3">
      <c r="A45657" t="s">
        <v>2309</v>
      </c>
      <c r="B45657">
        <v>1995</v>
      </c>
      <c r="C45657">
        <v>57932450</v>
      </c>
    </row>
    <row r="45658" spans="1:3" x14ac:dyDescent="0.3">
      <c r="A45658" t="s">
        <v>2309</v>
      </c>
      <c r="B45658">
        <v>1996</v>
      </c>
      <c r="C45658">
        <v>58113554</v>
      </c>
    </row>
    <row r="45659" spans="1:3" x14ac:dyDescent="0.3">
      <c r="A45659" t="s">
        <v>2309</v>
      </c>
      <c r="B45659">
        <v>1997</v>
      </c>
      <c r="C45659">
        <v>58307320</v>
      </c>
    </row>
    <row r="45660" spans="1:3" x14ac:dyDescent="0.3">
      <c r="A45660" t="s">
        <v>2309</v>
      </c>
      <c r="B45660">
        <v>1998</v>
      </c>
      <c r="C45660">
        <v>58509972</v>
      </c>
    </row>
    <row r="45661" spans="1:3" x14ac:dyDescent="0.3">
      <c r="A45661" t="s">
        <v>2309</v>
      </c>
      <c r="B45661">
        <v>1999</v>
      </c>
      <c r="C45661">
        <v>58715859</v>
      </c>
    </row>
    <row r="45662" spans="1:3" x14ac:dyDescent="0.3">
      <c r="A45662" t="s">
        <v>2309</v>
      </c>
      <c r="B45662">
        <v>2000</v>
      </c>
      <c r="C45662">
        <v>58923305</v>
      </c>
    </row>
    <row r="45663" spans="1:3" x14ac:dyDescent="0.3">
      <c r="A45663" t="s">
        <v>2309</v>
      </c>
      <c r="B45663">
        <v>2001</v>
      </c>
      <c r="C45663">
        <v>59124277</v>
      </c>
    </row>
    <row r="45664" spans="1:3" x14ac:dyDescent="0.3">
      <c r="A45664" t="s">
        <v>2309</v>
      </c>
      <c r="B45664">
        <v>2002</v>
      </c>
      <c r="C45664">
        <v>59326294</v>
      </c>
    </row>
    <row r="45665" spans="1:3" x14ac:dyDescent="0.3">
      <c r="A45665" t="s">
        <v>2309</v>
      </c>
      <c r="B45665">
        <v>2003</v>
      </c>
      <c r="C45665">
        <v>59561429</v>
      </c>
    </row>
    <row r="45666" spans="1:3" x14ac:dyDescent="0.3">
      <c r="A45666" t="s">
        <v>2309</v>
      </c>
      <c r="B45666">
        <v>2004</v>
      </c>
      <c r="C45666">
        <v>59872760</v>
      </c>
    </row>
    <row r="45667" spans="1:3" x14ac:dyDescent="0.3">
      <c r="A45667" t="s">
        <v>2309</v>
      </c>
      <c r="B45667">
        <v>2005</v>
      </c>
      <c r="C45667">
        <v>60287953</v>
      </c>
    </row>
    <row r="45668" spans="1:3" x14ac:dyDescent="0.3">
      <c r="A45668" t="s">
        <v>2309</v>
      </c>
      <c r="B45668">
        <v>2006</v>
      </c>
      <c r="C45668">
        <v>60821349</v>
      </c>
    </row>
    <row r="45669" spans="1:3" x14ac:dyDescent="0.3">
      <c r="A45669" t="s">
        <v>2309</v>
      </c>
      <c r="B45669">
        <v>2007</v>
      </c>
      <c r="C45669">
        <v>61455154</v>
      </c>
    </row>
    <row r="45670" spans="1:3" x14ac:dyDescent="0.3">
      <c r="A45670" t="s">
        <v>2309</v>
      </c>
      <c r="B45670">
        <v>2008</v>
      </c>
      <c r="C45670">
        <v>62145098</v>
      </c>
    </row>
    <row r="45671" spans="1:3" x14ac:dyDescent="0.3">
      <c r="A45671" t="s">
        <v>2309</v>
      </c>
      <c r="B45671">
        <v>2009</v>
      </c>
      <c r="C45671">
        <v>62828620</v>
      </c>
    </row>
    <row r="45672" spans="1:3" x14ac:dyDescent="0.3">
      <c r="A45672" t="s">
        <v>2309</v>
      </c>
      <c r="B45672">
        <v>2010</v>
      </c>
      <c r="C45672">
        <v>63459801</v>
      </c>
    </row>
    <row r="45673" spans="1:3" x14ac:dyDescent="0.3">
      <c r="A45673" t="s">
        <v>2309</v>
      </c>
      <c r="B45673">
        <v>2011</v>
      </c>
      <c r="C45673">
        <v>64021922</v>
      </c>
    </row>
    <row r="45674" spans="1:3" x14ac:dyDescent="0.3">
      <c r="A45674" t="s">
        <v>2309</v>
      </c>
      <c r="B45674">
        <v>2012</v>
      </c>
      <c r="C45674">
        <v>64525300</v>
      </c>
    </row>
    <row r="45675" spans="1:3" x14ac:dyDescent="0.3">
      <c r="A45675" t="s">
        <v>2309</v>
      </c>
      <c r="B45675">
        <v>2013</v>
      </c>
      <c r="C45675">
        <v>64984015</v>
      </c>
    </row>
    <row r="45676" spans="1:3" x14ac:dyDescent="0.3">
      <c r="A45676" t="s">
        <v>2309</v>
      </c>
      <c r="B45676">
        <v>2014</v>
      </c>
      <c r="C45676">
        <v>65423048</v>
      </c>
    </row>
    <row r="45677" spans="1:3" x14ac:dyDescent="0.3">
      <c r="A45677" t="s">
        <v>2309</v>
      </c>
      <c r="B45677">
        <v>2015</v>
      </c>
      <c r="C45677">
        <v>65860149</v>
      </c>
    </row>
    <row r="45678" spans="1:3" x14ac:dyDescent="0.3">
      <c r="A45678" t="s">
        <v>2309</v>
      </c>
      <c r="B45678">
        <v>2016</v>
      </c>
      <c r="C45678">
        <v>66297944</v>
      </c>
    </row>
    <row r="45679" spans="1:3" x14ac:dyDescent="0.3">
      <c r="A45679" t="s">
        <v>2309</v>
      </c>
      <c r="B45679">
        <v>2017</v>
      </c>
      <c r="C45679">
        <v>66727463</v>
      </c>
    </row>
    <row r="45680" spans="1:3" x14ac:dyDescent="0.3">
      <c r="A45680" t="s">
        <v>2309</v>
      </c>
      <c r="B45680">
        <v>2018</v>
      </c>
      <c r="C45680">
        <v>67141678</v>
      </c>
    </row>
    <row r="45681" spans="1:3" x14ac:dyDescent="0.3">
      <c r="A45681" t="s">
        <v>2309</v>
      </c>
      <c r="B45681">
        <v>2019</v>
      </c>
      <c r="C45681">
        <v>67530161</v>
      </c>
    </row>
    <row r="45682" spans="1:3" x14ac:dyDescent="0.3">
      <c r="A45682" t="s">
        <v>2309</v>
      </c>
      <c r="B45682">
        <v>2020</v>
      </c>
      <c r="C45682">
        <v>67886004</v>
      </c>
    </row>
    <row r="45683" spans="1:3" x14ac:dyDescent="0.3">
      <c r="A45683" t="s">
        <v>2309</v>
      </c>
      <c r="B45683">
        <v>2021</v>
      </c>
      <c r="C45683">
        <v>68207114</v>
      </c>
    </row>
    <row r="45684" spans="1:3" x14ac:dyDescent="0.3">
      <c r="A45684" t="s">
        <v>2310</v>
      </c>
      <c r="B45684">
        <v>1800</v>
      </c>
      <c r="C45684">
        <v>6000000</v>
      </c>
    </row>
    <row r="45685" spans="1:3" x14ac:dyDescent="0.3">
      <c r="A45685" t="s">
        <v>2310</v>
      </c>
      <c r="B45685">
        <v>1801</v>
      </c>
      <c r="C45685">
        <v>6113782</v>
      </c>
    </row>
    <row r="45686" spans="1:3" x14ac:dyDescent="0.3">
      <c r="A45686" t="s">
        <v>2310</v>
      </c>
      <c r="B45686">
        <v>1802</v>
      </c>
      <c r="C45686">
        <v>6229723</v>
      </c>
    </row>
    <row r="45687" spans="1:3" x14ac:dyDescent="0.3">
      <c r="A45687" t="s">
        <v>2310</v>
      </c>
      <c r="B45687">
        <v>1803</v>
      </c>
      <c r="C45687">
        <v>6347862</v>
      </c>
    </row>
    <row r="45688" spans="1:3" x14ac:dyDescent="0.3">
      <c r="A45688" t="s">
        <v>2310</v>
      </c>
      <c r="B45688">
        <v>1804</v>
      </c>
      <c r="C45688">
        <v>6468241</v>
      </c>
    </row>
    <row r="45689" spans="1:3" x14ac:dyDescent="0.3">
      <c r="A45689" t="s">
        <v>2310</v>
      </c>
      <c r="B45689">
        <v>1805</v>
      </c>
      <c r="C45689">
        <v>6590903</v>
      </c>
    </row>
    <row r="45690" spans="1:3" x14ac:dyDescent="0.3">
      <c r="A45690" t="s">
        <v>2310</v>
      </c>
      <c r="B45690">
        <v>1806</v>
      </c>
      <c r="C45690">
        <v>6715891</v>
      </c>
    </row>
    <row r="45691" spans="1:3" x14ac:dyDescent="0.3">
      <c r="A45691" t="s">
        <v>2310</v>
      </c>
      <c r="B45691">
        <v>1807</v>
      </c>
      <c r="C45691">
        <v>6843249</v>
      </c>
    </row>
    <row r="45692" spans="1:3" x14ac:dyDescent="0.3">
      <c r="A45692" t="s">
        <v>2310</v>
      </c>
      <c r="B45692">
        <v>1808</v>
      </c>
      <c r="C45692">
        <v>6973023</v>
      </c>
    </row>
    <row r="45693" spans="1:3" x14ac:dyDescent="0.3">
      <c r="A45693" t="s">
        <v>2310</v>
      </c>
      <c r="B45693">
        <v>1809</v>
      </c>
      <c r="C45693">
        <v>7105258</v>
      </c>
    </row>
    <row r="45694" spans="1:3" x14ac:dyDescent="0.3">
      <c r="A45694" t="s">
        <v>2310</v>
      </c>
      <c r="B45694">
        <v>1810</v>
      </c>
      <c r="C45694">
        <v>7302908</v>
      </c>
    </row>
    <row r="45695" spans="1:3" x14ac:dyDescent="0.3">
      <c r="A45695" t="s">
        <v>2310</v>
      </c>
      <c r="B45695">
        <v>1811</v>
      </c>
      <c r="C45695">
        <v>7502686</v>
      </c>
    </row>
    <row r="45696" spans="1:3" x14ac:dyDescent="0.3">
      <c r="A45696" t="s">
        <v>2310</v>
      </c>
      <c r="B45696">
        <v>1812</v>
      </c>
      <c r="C45696">
        <v>7728031</v>
      </c>
    </row>
    <row r="45697" spans="1:3" x14ac:dyDescent="0.3">
      <c r="A45697" t="s">
        <v>2310</v>
      </c>
      <c r="B45697">
        <v>1813</v>
      </c>
      <c r="C45697">
        <v>7980135</v>
      </c>
    </row>
    <row r="45698" spans="1:3" x14ac:dyDescent="0.3">
      <c r="A45698" t="s">
        <v>2310</v>
      </c>
      <c r="B45698">
        <v>1814</v>
      </c>
      <c r="C45698">
        <v>8240464</v>
      </c>
    </row>
    <row r="45699" spans="1:3" x14ac:dyDescent="0.3">
      <c r="A45699" t="s">
        <v>2310</v>
      </c>
      <c r="B45699">
        <v>1815</v>
      </c>
      <c r="C45699">
        <v>8509285</v>
      </c>
    </row>
    <row r="45700" spans="1:3" x14ac:dyDescent="0.3">
      <c r="A45700" t="s">
        <v>2310</v>
      </c>
      <c r="B45700">
        <v>1816</v>
      </c>
      <c r="C45700">
        <v>8786876</v>
      </c>
    </row>
    <row r="45701" spans="1:3" x14ac:dyDescent="0.3">
      <c r="A45701" t="s">
        <v>2310</v>
      </c>
      <c r="B45701">
        <v>1817</v>
      </c>
      <c r="C45701">
        <v>9073523</v>
      </c>
    </row>
    <row r="45702" spans="1:3" x14ac:dyDescent="0.3">
      <c r="A45702" t="s">
        <v>2310</v>
      </c>
      <c r="B45702">
        <v>1818</v>
      </c>
      <c r="C45702">
        <v>9369520</v>
      </c>
    </row>
    <row r="45703" spans="1:3" x14ac:dyDescent="0.3">
      <c r="A45703" t="s">
        <v>2310</v>
      </c>
      <c r="B45703">
        <v>1819</v>
      </c>
      <c r="C45703">
        <v>9667277</v>
      </c>
    </row>
    <row r="45704" spans="1:3" x14ac:dyDescent="0.3">
      <c r="A45704" t="s">
        <v>2310</v>
      </c>
      <c r="B45704">
        <v>1820</v>
      </c>
      <c r="C45704">
        <v>9966626</v>
      </c>
    </row>
    <row r="45705" spans="1:3" x14ac:dyDescent="0.3">
      <c r="A45705" t="s">
        <v>2310</v>
      </c>
      <c r="B45705">
        <v>1821</v>
      </c>
      <c r="C45705">
        <v>10267384</v>
      </c>
    </row>
    <row r="45706" spans="1:3" x14ac:dyDescent="0.3">
      <c r="A45706" t="s">
        <v>2310</v>
      </c>
      <c r="B45706">
        <v>1822</v>
      </c>
      <c r="C45706">
        <v>10569360</v>
      </c>
    </row>
    <row r="45707" spans="1:3" x14ac:dyDescent="0.3">
      <c r="A45707" t="s">
        <v>2310</v>
      </c>
      <c r="B45707">
        <v>1823</v>
      </c>
      <c r="C45707">
        <v>10872345</v>
      </c>
    </row>
    <row r="45708" spans="1:3" x14ac:dyDescent="0.3">
      <c r="A45708" t="s">
        <v>2310</v>
      </c>
      <c r="B45708">
        <v>1824</v>
      </c>
      <c r="C45708">
        <v>11184015</v>
      </c>
    </row>
    <row r="45709" spans="1:3" x14ac:dyDescent="0.3">
      <c r="A45709" t="s">
        <v>2310</v>
      </c>
      <c r="B45709">
        <v>1825</v>
      </c>
      <c r="C45709">
        <v>11504621</v>
      </c>
    </row>
    <row r="45710" spans="1:3" x14ac:dyDescent="0.3">
      <c r="A45710" t="s">
        <v>2310</v>
      </c>
      <c r="B45710">
        <v>1826</v>
      </c>
      <c r="C45710">
        <v>11834416</v>
      </c>
    </row>
    <row r="45711" spans="1:3" x14ac:dyDescent="0.3">
      <c r="A45711" t="s">
        <v>2310</v>
      </c>
      <c r="B45711">
        <v>1827</v>
      </c>
      <c r="C45711">
        <v>12173666</v>
      </c>
    </row>
    <row r="45712" spans="1:3" x14ac:dyDescent="0.3">
      <c r="A45712" t="s">
        <v>2310</v>
      </c>
      <c r="B45712">
        <v>1828</v>
      </c>
      <c r="C45712">
        <v>12522641</v>
      </c>
    </row>
    <row r="45713" spans="1:3" x14ac:dyDescent="0.3">
      <c r="A45713" t="s">
        <v>2310</v>
      </c>
      <c r="B45713">
        <v>1829</v>
      </c>
      <c r="C45713">
        <v>12879737</v>
      </c>
    </row>
    <row r="45714" spans="1:3" x14ac:dyDescent="0.3">
      <c r="A45714" t="s">
        <v>2310</v>
      </c>
      <c r="B45714">
        <v>1830</v>
      </c>
      <c r="C45714">
        <v>13245133</v>
      </c>
    </row>
    <row r="45715" spans="1:3" x14ac:dyDescent="0.3">
      <c r="A45715" t="s">
        <v>2310</v>
      </c>
      <c r="B45715">
        <v>1831</v>
      </c>
      <c r="C45715">
        <v>13619015</v>
      </c>
    </row>
    <row r="45716" spans="1:3" x14ac:dyDescent="0.3">
      <c r="A45716" t="s">
        <v>2310</v>
      </c>
      <c r="B45716">
        <v>1832</v>
      </c>
      <c r="C45716">
        <v>14001568</v>
      </c>
    </row>
    <row r="45717" spans="1:3" x14ac:dyDescent="0.3">
      <c r="A45717" t="s">
        <v>2310</v>
      </c>
      <c r="B45717">
        <v>1833</v>
      </c>
      <c r="C45717">
        <v>14392986</v>
      </c>
    </row>
    <row r="45718" spans="1:3" x14ac:dyDescent="0.3">
      <c r="A45718" t="s">
        <v>2310</v>
      </c>
      <c r="B45718">
        <v>1834</v>
      </c>
      <c r="C45718">
        <v>14795346</v>
      </c>
    </row>
    <row r="45719" spans="1:3" x14ac:dyDescent="0.3">
      <c r="A45719" t="s">
        <v>2310</v>
      </c>
      <c r="B45719">
        <v>1835</v>
      </c>
      <c r="C45719">
        <v>15208954</v>
      </c>
    </row>
    <row r="45720" spans="1:3" x14ac:dyDescent="0.3">
      <c r="A45720" t="s">
        <v>2310</v>
      </c>
      <c r="B45720">
        <v>1836</v>
      </c>
      <c r="C45720">
        <v>15634125</v>
      </c>
    </row>
    <row r="45721" spans="1:3" x14ac:dyDescent="0.3">
      <c r="A45721" t="s">
        <v>2310</v>
      </c>
      <c r="B45721">
        <v>1837</v>
      </c>
      <c r="C45721">
        <v>16071181</v>
      </c>
    </row>
    <row r="45722" spans="1:3" x14ac:dyDescent="0.3">
      <c r="A45722" t="s">
        <v>2310</v>
      </c>
      <c r="B45722">
        <v>1838</v>
      </c>
      <c r="C45722">
        <v>16520455</v>
      </c>
    </row>
    <row r="45723" spans="1:3" x14ac:dyDescent="0.3">
      <c r="A45723" t="s">
        <v>2310</v>
      </c>
      <c r="B45723">
        <v>1839</v>
      </c>
      <c r="C45723">
        <v>16991513</v>
      </c>
    </row>
    <row r="45724" spans="1:3" x14ac:dyDescent="0.3">
      <c r="A45724" t="s">
        <v>2310</v>
      </c>
      <c r="B45724">
        <v>1840</v>
      </c>
      <c r="C45724">
        <v>17485246</v>
      </c>
    </row>
    <row r="45725" spans="1:3" x14ac:dyDescent="0.3">
      <c r="A45725" t="s">
        <v>2310</v>
      </c>
      <c r="B45725">
        <v>1841</v>
      </c>
      <c r="C45725">
        <v>18002579</v>
      </c>
    </row>
    <row r="45726" spans="1:3" x14ac:dyDescent="0.3">
      <c r="A45726" t="s">
        <v>2310</v>
      </c>
      <c r="B45726">
        <v>1842</v>
      </c>
      <c r="C45726">
        <v>18544472</v>
      </c>
    </row>
    <row r="45727" spans="1:3" x14ac:dyDescent="0.3">
      <c r="A45727" t="s">
        <v>2310</v>
      </c>
      <c r="B45727">
        <v>1843</v>
      </c>
      <c r="C45727">
        <v>19111919</v>
      </c>
    </row>
    <row r="45728" spans="1:3" x14ac:dyDescent="0.3">
      <c r="A45728" t="s">
        <v>2310</v>
      </c>
      <c r="B45728">
        <v>1844</v>
      </c>
      <c r="C45728">
        <v>19696730</v>
      </c>
    </row>
    <row r="45729" spans="1:3" x14ac:dyDescent="0.3">
      <c r="A45729" t="s">
        <v>2310</v>
      </c>
      <c r="B45729">
        <v>1845</v>
      </c>
      <c r="C45729">
        <v>20299435</v>
      </c>
    </row>
    <row r="45730" spans="1:3" x14ac:dyDescent="0.3">
      <c r="A45730" t="s">
        <v>2310</v>
      </c>
      <c r="B45730">
        <v>1846</v>
      </c>
      <c r="C45730">
        <v>20920583</v>
      </c>
    </row>
    <row r="45731" spans="1:3" x14ac:dyDescent="0.3">
      <c r="A45731" t="s">
        <v>2310</v>
      </c>
      <c r="B45731">
        <v>1847</v>
      </c>
      <c r="C45731">
        <v>21560737</v>
      </c>
    </row>
    <row r="45732" spans="1:3" x14ac:dyDescent="0.3">
      <c r="A45732" t="s">
        <v>2310</v>
      </c>
      <c r="B45732">
        <v>1848</v>
      </c>
      <c r="C45732">
        <v>22220480</v>
      </c>
    </row>
    <row r="45733" spans="1:3" x14ac:dyDescent="0.3">
      <c r="A45733" t="s">
        <v>2310</v>
      </c>
      <c r="B45733">
        <v>1849</v>
      </c>
      <c r="C45733">
        <v>22899875</v>
      </c>
    </row>
    <row r="45734" spans="1:3" x14ac:dyDescent="0.3">
      <c r="A45734" t="s">
        <v>2310</v>
      </c>
      <c r="B45734">
        <v>1850</v>
      </c>
      <c r="C45734">
        <v>23599506</v>
      </c>
    </row>
    <row r="45735" spans="1:3" x14ac:dyDescent="0.3">
      <c r="A45735" t="s">
        <v>2310</v>
      </c>
      <c r="B45735">
        <v>1851</v>
      </c>
      <c r="C45735">
        <v>24334712</v>
      </c>
    </row>
    <row r="45736" spans="1:3" x14ac:dyDescent="0.3">
      <c r="A45736" t="s">
        <v>2310</v>
      </c>
      <c r="B45736">
        <v>1852</v>
      </c>
      <c r="C45736">
        <v>25092277</v>
      </c>
    </row>
    <row r="45737" spans="1:3" x14ac:dyDescent="0.3">
      <c r="A45737" t="s">
        <v>2310</v>
      </c>
      <c r="B45737">
        <v>1853</v>
      </c>
      <c r="C45737">
        <v>25872879</v>
      </c>
    </row>
    <row r="45738" spans="1:3" x14ac:dyDescent="0.3">
      <c r="A45738" t="s">
        <v>2310</v>
      </c>
      <c r="B45738">
        <v>1854</v>
      </c>
      <c r="C45738">
        <v>26677755</v>
      </c>
    </row>
    <row r="45739" spans="1:3" x14ac:dyDescent="0.3">
      <c r="A45739" t="s">
        <v>2310</v>
      </c>
      <c r="B45739">
        <v>1855</v>
      </c>
      <c r="C45739">
        <v>27507660</v>
      </c>
    </row>
    <row r="45740" spans="1:3" x14ac:dyDescent="0.3">
      <c r="A45740" t="s">
        <v>2310</v>
      </c>
      <c r="B45740">
        <v>1856</v>
      </c>
      <c r="C45740">
        <v>28363372</v>
      </c>
    </row>
    <row r="45741" spans="1:3" x14ac:dyDescent="0.3">
      <c r="A45741" t="s">
        <v>2310</v>
      </c>
      <c r="B45741">
        <v>1857</v>
      </c>
      <c r="C45741">
        <v>29245692</v>
      </c>
    </row>
    <row r="45742" spans="1:3" x14ac:dyDescent="0.3">
      <c r="A45742" t="s">
        <v>2310</v>
      </c>
      <c r="B45742">
        <v>1858</v>
      </c>
      <c r="C45742">
        <v>30155449</v>
      </c>
    </row>
    <row r="45743" spans="1:3" x14ac:dyDescent="0.3">
      <c r="A45743" t="s">
        <v>2310</v>
      </c>
      <c r="B45743">
        <v>1859</v>
      </c>
      <c r="C45743">
        <v>31050019</v>
      </c>
    </row>
    <row r="45744" spans="1:3" x14ac:dyDescent="0.3">
      <c r="A45744" t="s">
        <v>2310</v>
      </c>
      <c r="B45744">
        <v>1860</v>
      </c>
      <c r="C45744">
        <v>31927846</v>
      </c>
    </row>
    <row r="45745" spans="1:3" x14ac:dyDescent="0.3">
      <c r="A45745" t="s">
        <v>2310</v>
      </c>
      <c r="B45745">
        <v>1861</v>
      </c>
      <c r="C45745">
        <v>32787298</v>
      </c>
    </row>
    <row r="45746" spans="1:3" x14ac:dyDescent="0.3">
      <c r="A45746" t="s">
        <v>2310</v>
      </c>
      <c r="B45746">
        <v>1862</v>
      </c>
      <c r="C45746">
        <v>33626668</v>
      </c>
    </row>
    <row r="45747" spans="1:3" x14ac:dyDescent="0.3">
      <c r="A45747" t="s">
        <v>2310</v>
      </c>
      <c r="B45747">
        <v>1863</v>
      </c>
      <c r="C45747">
        <v>34444166</v>
      </c>
    </row>
    <row r="45748" spans="1:3" x14ac:dyDescent="0.3">
      <c r="A45748" t="s">
        <v>2310</v>
      </c>
      <c r="B45748">
        <v>1864</v>
      </c>
      <c r="C45748">
        <v>35281525</v>
      </c>
    </row>
    <row r="45749" spans="1:3" x14ac:dyDescent="0.3">
      <c r="A45749" t="s">
        <v>2310</v>
      </c>
      <c r="B45749">
        <v>1865</v>
      </c>
      <c r="C45749">
        <v>36139228</v>
      </c>
    </row>
    <row r="45750" spans="1:3" x14ac:dyDescent="0.3">
      <c r="A45750" t="s">
        <v>2310</v>
      </c>
      <c r="B45750">
        <v>1866</v>
      </c>
      <c r="C45750">
        <v>37017769</v>
      </c>
    </row>
    <row r="45751" spans="1:3" x14ac:dyDescent="0.3">
      <c r="A45751" t="s">
        <v>2310</v>
      </c>
      <c r="B45751">
        <v>1867</v>
      </c>
      <c r="C45751">
        <v>37917653</v>
      </c>
    </row>
    <row r="45752" spans="1:3" x14ac:dyDescent="0.3">
      <c r="A45752" t="s">
        <v>2310</v>
      </c>
      <c r="B45752">
        <v>1868</v>
      </c>
      <c r="C45752">
        <v>38839399</v>
      </c>
    </row>
    <row r="45753" spans="1:3" x14ac:dyDescent="0.3">
      <c r="A45753" t="s">
        <v>2310</v>
      </c>
      <c r="B45753">
        <v>1869</v>
      </c>
      <c r="C45753">
        <v>39776936</v>
      </c>
    </row>
    <row r="45754" spans="1:3" x14ac:dyDescent="0.3">
      <c r="A45754" t="s">
        <v>2310</v>
      </c>
      <c r="B45754">
        <v>1870</v>
      </c>
      <c r="C45754">
        <v>40730489</v>
      </c>
    </row>
    <row r="45755" spans="1:3" x14ac:dyDescent="0.3">
      <c r="A45755" t="s">
        <v>2310</v>
      </c>
      <c r="B45755">
        <v>1871</v>
      </c>
      <c r="C45755">
        <v>41700283</v>
      </c>
    </row>
    <row r="45756" spans="1:3" x14ac:dyDescent="0.3">
      <c r="A45756" t="s">
        <v>2310</v>
      </c>
      <c r="B45756">
        <v>1872</v>
      </c>
      <c r="C45756">
        <v>42686547</v>
      </c>
    </row>
    <row r="45757" spans="1:3" x14ac:dyDescent="0.3">
      <c r="A45757" t="s">
        <v>2310</v>
      </c>
      <c r="B45757">
        <v>1873</v>
      </c>
      <c r="C45757">
        <v>43689508</v>
      </c>
    </row>
    <row r="45758" spans="1:3" x14ac:dyDescent="0.3">
      <c r="A45758" t="s">
        <v>2310</v>
      </c>
      <c r="B45758">
        <v>1874</v>
      </c>
      <c r="C45758">
        <v>44716018</v>
      </c>
    </row>
    <row r="45759" spans="1:3" x14ac:dyDescent="0.3">
      <c r="A45759" t="s">
        <v>2310</v>
      </c>
      <c r="B45759">
        <v>1875</v>
      </c>
      <c r="C45759">
        <v>45766631</v>
      </c>
    </row>
    <row r="45760" spans="1:3" x14ac:dyDescent="0.3">
      <c r="A45760" t="s">
        <v>2310</v>
      </c>
      <c r="B45760">
        <v>1876</v>
      </c>
      <c r="C45760">
        <v>46841911</v>
      </c>
    </row>
    <row r="45761" spans="1:3" x14ac:dyDescent="0.3">
      <c r="A45761" t="s">
        <v>2310</v>
      </c>
      <c r="B45761">
        <v>1877</v>
      </c>
      <c r="C45761">
        <v>47942438</v>
      </c>
    </row>
    <row r="45762" spans="1:3" x14ac:dyDescent="0.3">
      <c r="A45762" t="s">
        <v>2310</v>
      </c>
      <c r="B45762">
        <v>1878</v>
      </c>
      <c r="C45762">
        <v>49068804</v>
      </c>
    </row>
    <row r="45763" spans="1:3" x14ac:dyDescent="0.3">
      <c r="A45763" t="s">
        <v>2310</v>
      </c>
      <c r="B45763">
        <v>1879</v>
      </c>
      <c r="C45763">
        <v>50222152</v>
      </c>
    </row>
    <row r="45764" spans="1:3" x14ac:dyDescent="0.3">
      <c r="A45764" t="s">
        <v>2310</v>
      </c>
      <c r="B45764">
        <v>1880</v>
      </c>
      <c r="C45764">
        <v>51403129</v>
      </c>
    </row>
    <row r="45765" spans="1:3" x14ac:dyDescent="0.3">
      <c r="A45765" t="s">
        <v>2310</v>
      </c>
      <c r="B45765">
        <v>1881</v>
      </c>
      <c r="C45765">
        <v>52612396</v>
      </c>
    </row>
    <row r="45766" spans="1:3" x14ac:dyDescent="0.3">
      <c r="A45766" t="s">
        <v>2310</v>
      </c>
      <c r="B45766">
        <v>1882</v>
      </c>
      <c r="C45766">
        <v>53850630</v>
      </c>
    </row>
    <row r="45767" spans="1:3" x14ac:dyDescent="0.3">
      <c r="A45767" t="s">
        <v>2310</v>
      </c>
      <c r="B45767">
        <v>1883</v>
      </c>
      <c r="C45767">
        <v>55118525</v>
      </c>
    </row>
    <row r="45768" spans="1:3" x14ac:dyDescent="0.3">
      <c r="A45768" t="s">
        <v>2310</v>
      </c>
      <c r="B45768">
        <v>1884</v>
      </c>
      <c r="C45768">
        <v>56416253</v>
      </c>
    </row>
    <row r="45769" spans="1:3" x14ac:dyDescent="0.3">
      <c r="A45769" t="s">
        <v>2310</v>
      </c>
      <c r="B45769">
        <v>1885</v>
      </c>
      <c r="C45769">
        <v>57744514</v>
      </c>
    </row>
    <row r="45770" spans="1:3" x14ac:dyDescent="0.3">
      <c r="A45770" t="s">
        <v>2310</v>
      </c>
      <c r="B45770">
        <v>1886</v>
      </c>
      <c r="C45770">
        <v>59104027</v>
      </c>
    </row>
    <row r="45771" spans="1:3" x14ac:dyDescent="0.3">
      <c r="A45771" t="s">
        <v>2310</v>
      </c>
      <c r="B45771">
        <v>1887</v>
      </c>
      <c r="C45771">
        <v>60495526</v>
      </c>
    </row>
    <row r="45772" spans="1:3" x14ac:dyDescent="0.3">
      <c r="A45772" t="s">
        <v>2310</v>
      </c>
      <c r="B45772">
        <v>1888</v>
      </c>
      <c r="C45772">
        <v>61919765</v>
      </c>
    </row>
    <row r="45773" spans="1:3" x14ac:dyDescent="0.3">
      <c r="A45773" t="s">
        <v>2310</v>
      </c>
      <c r="B45773">
        <v>1889</v>
      </c>
      <c r="C45773">
        <v>63326138</v>
      </c>
    </row>
    <row r="45774" spans="1:3" x14ac:dyDescent="0.3">
      <c r="A45774" t="s">
        <v>2310</v>
      </c>
      <c r="B45774">
        <v>1890</v>
      </c>
      <c r="C45774">
        <v>64713188</v>
      </c>
    </row>
    <row r="45775" spans="1:3" x14ac:dyDescent="0.3">
      <c r="A45775" t="s">
        <v>2310</v>
      </c>
      <c r="B45775">
        <v>1891</v>
      </c>
      <c r="C45775">
        <v>66079404</v>
      </c>
    </row>
    <row r="45776" spans="1:3" x14ac:dyDescent="0.3">
      <c r="A45776" t="s">
        <v>2310</v>
      </c>
      <c r="B45776">
        <v>1892</v>
      </c>
      <c r="C45776">
        <v>67423217</v>
      </c>
    </row>
    <row r="45777" spans="1:3" x14ac:dyDescent="0.3">
      <c r="A45777" t="s">
        <v>2310</v>
      </c>
      <c r="B45777">
        <v>1893</v>
      </c>
      <c r="C45777">
        <v>68743000</v>
      </c>
    </row>
    <row r="45778" spans="1:3" x14ac:dyDescent="0.3">
      <c r="A45778" t="s">
        <v>2310</v>
      </c>
      <c r="B45778">
        <v>1894</v>
      </c>
      <c r="C45778">
        <v>70088593</v>
      </c>
    </row>
    <row r="45779" spans="1:3" x14ac:dyDescent="0.3">
      <c r="A45779" t="s">
        <v>2310</v>
      </c>
      <c r="B45779">
        <v>1895</v>
      </c>
      <c r="C45779">
        <v>71460501</v>
      </c>
    </row>
    <row r="45780" spans="1:3" x14ac:dyDescent="0.3">
      <c r="A45780" t="s">
        <v>2310</v>
      </c>
      <c r="B45780">
        <v>1896</v>
      </c>
      <c r="C45780">
        <v>72859236</v>
      </c>
    </row>
    <row r="45781" spans="1:3" x14ac:dyDescent="0.3">
      <c r="A45781" t="s">
        <v>2310</v>
      </c>
      <c r="B45781">
        <v>1897</v>
      </c>
      <c r="C45781">
        <v>74285324</v>
      </c>
    </row>
    <row r="45782" spans="1:3" x14ac:dyDescent="0.3">
      <c r="A45782" t="s">
        <v>2310</v>
      </c>
      <c r="B45782">
        <v>1898</v>
      </c>
      <c r="C45782">
        <v>75739298</v>
      </c>
    </row>
    <row r="45783" spans="1:3" x14ac:dyDescent="0.3">
      <c r="A45783" t="s">
        <v>2310</v>
      </c>
      <c r="B45783">
        <v>1899</v>
      </c>
      <c r="C45783">
        <v>77231772</v>
      </c>
    </row>
    <row r="45784" spans="1:3" x14ac:dyDescent="0.3">
      <c r="A45784" t="s">
        <v>2310</v>
      </c>
      <c r="B45784">
        <v>1900</v>
      </c>
      <c r="C45784">
        <v>78763706</v>
      </c>
    </row>
    <row r="45785" spans="1:3" x14ac:dyDescent="0.3">
      <c r="A45785" t="s">
        <v>2310</v>
      </c>
      <c r="B45785">
        <v>1901</v>
      </c>
      <c r="C45785">
        <v>80336086</v>
      </c>
    </row>
    <row r="45786" spans="1:3" x14ac:dyDescent="0.3">
      <c r="A45786" t="s">
        <v>2310</v>
      </c>
      <c r="B45786">
        <v>1902</v>
      </c>
      <c r="C45786">
        <v>81949920</v>
      </c>
    </row>
    <row r="45787" spans="1:3" x14ac:dyDescent="0.3">
      <c r="A45787" t="s">
        <v>2310</v>
      </c>
      <c r="B45787">
        <v>1903</v>
      </c>
      <c r="C45787">
        <v>83606240</v>
      </c>
    </row>
    <row r="45788" spans="1:3" x14ac:dyDescent="0.3">
      <c r="A45788" t="s">
        <v>2310</v>
      </c>
      <c r="B45788">
        <v>1904</v>
      </c>
      <c r="C45788">
        <v>85296008</v>
      </c>
    </row>
    <row r="45789" spans="1:3" x14ac:dyDescent="0.3">
      <c r="A45789" t="s">
        <v>2310</v>
      </c>
      <c r="B45789">
        <v>1905</v>
      </c>
      <c r="C45789">
        <v>87019897</v>
      </c>
    </row>
    <row r="45790" spans="1:3" x14ac:dyDescent="0.3">
      <c r="A45790" t="s">
        <v>2310</v>
      </c>
      <c r="B45790">
        <v>1906</v>
      </c>
      <c r="C45790">
        <v>88778597</v>
      </c>
    </row>
    <row r="45791" spans="1:3" x14ac:dyDescent="0.3">
      <c r="A45791" t="s">
        <v>2310</v>
      </c>
      <c r="B45791">
        <v>1907</v>
      </c>
      <c r="C45791">
        <v>90572810</v>
      </c>
    </row>
    <row r="45792" spans="1:3" x14ac:dyDescent="0.3">
      <c r="A45792" t="s">
        <v>2310</v>
      </c>
      <c r="B45792">
        <v>1908</v>
      </c>
      <c r="C45792">
        <v>92403252</v>
      </c>
    </row>
    <row r="45793" spans="1:3" x14ac:dyDescent="0.3">
      <c r="A45793" t="s">
        <v>2310</v>
      </c>
      <c r="B45793">
        <v>1909</v>
      </c>
      <c r="C45793">
        <v>94167861</v>
      </c>
    </row>
    <row r="45794" spans="1:3" x14ac:dyDescent="0.3">
      <c r="A45794" t="s">
        <v>2310</v>
      </c>
      <c r="B45794">
        <v>1910</v>
      </c>
      <c r="C45794">
        <v>95863718</v>
      </c>
    </row>
    <row r="45795" spans="1:3" x14ac:dyDescent="0.3">
      <c r="A45795" t="s">
        <v>2310</v>
      </c>
      <c r="B45795">
        <v>1911</v>
      </c>
      <c r="C45795">
        <v>97487822</v>
      </c>
    </row>
    <row r="45796" spans="1:3" x14ac:dyDescent="0.3">
      <c r="A45796" t="s">
        <v>2310</v>
      </c>
      <c r="B45796">
        <v>1912</v>
      </c>
      <c r="C45796">
        <v>99037086</v>
      </c>
    </row>
    <row r="45797" spans="1:3" x14ac:dyDescent="0.3">
      <c r="A45797" t="s">
        <v>2310</v>
      </c>
      <c r="B45797">
        <v>1913</v>
      </c>
      <c r="C45797">
        <v>100508338</v>
      </c>
    </row>
    <row r="45798" spans="1:3" x14ac:dyDescent="0.3">
      <c r="A45798" t="s">
        <v>2310</v>
      </c>
      <c r="B45798">
        <v>1914</v>
      </c>
      <c r="C45798">
        <v>102001413</v>
      </c>
    </row>
    <row r="45799" spans="1:3" x14ac:dyDescent="0.3">
      <c r="A45799" t="s">
        <v>2310</v>
      </c>
      <c r="B45799">
        <v>1915</v>
      </c>
      <c r="C45799">
        <v>103516631</v>
      </c>
    </row>
    <row r="45800" spans="1:3" x14ac:dyDescent="0.3">
      <c r="A45800" t="s">
        <v>2310</v>
      </c>
      <c r="B45800">
        <v>1916</v>
      </c>
      <c r="C45800">
        <v>105054323</v>
      </c>
    </row>
    <row r="45801" spans="1:3" x14ac:dyDescent="0.3">
      <c r="A45801" t="s">
        <v>2310</v>
      </c>
      <c r="B45801">
        <v>1917</v>
      </c>
      <c r="C45801">
        <v>106614820</v>
      </c>
    </row>
    <row r="45802" spans="1:3" x14ac:dyDescent="0.3">
      <c r="A45802" t="s">
        <v>2310</v>
      </c>
      <c r="B45802">
        <v>1918</v>
      </c>
      <c r="C45802">
        <v>108135496</v>
      </c>
    </row>
    <row r="45803" spans="1:3" x14ac:dyDescent="0.3">
      <c r="A45803" t="s">
        <v>2310</v>
      </c>
      <c r="B45803">
        <v>1919</v>
      </c>
      <c r="C45803">
        <v>109687474</v>
      </c>
    </row>
    <row r="45804" spans="1:3" x14ac:dyDescent="0.3">
      <c r="A45804" t="s">
        <v>2310</v>
      </c>
      <c r="B45804">
        <v>1920</v>
      </c>
      <c r="C45804">
        <v>111271341</v>
      </c>
    </row>
    <row r="45805" spans="1:3" x14ac:dyDescent="0.3">
      <c r="A45805" t="s">
        <v>2310</v>
      </c>
      <c r="B45805">
        <v>1921</v>
      </c>
      <c r="C45805">
        <v>112887696</v>
      </c>
    </row>
    <row r="45806" spans="1:3" x14ac:dyDescent="0.3">
      <c r="A45806" t="s">
        <v>2310</v>
      </c>
      <c r="B45806">
        <v>1922</v>
      </c>
      <c r="C45806">
        <v>114537147</v>
      </c>
    </row>
    <row r="45807" spans="1:3" x14ac:dyDescent="0.3">
      <c r="A45807" t="s">
        <v>2310</v>
      </c>
      <c r="B45807">
        <v>1923</v>
      </c>
      <c r="C45807">
        <v>116220314</v>
      </c>
    </row>
    <row r="45808" spans="1:3" x14ac:dyDescent="0.3">
      <c r="A45808" t="s">
        <v>2310</v>
      </c>
      <c r="B45808">
        <v>1924</v>
      </c>
      <c r="C45808">
        <v>117928215</v>
      </c>
    </row>
    <row r="45809" spans="1:3" x14ac:dyDescent="0.3">
      <c r="A45809" t="s">
        <v>2310</v>
      </c>
      <c r="B45809">
        <v>1925</v>
      </c>
      <c r="C45809">
        <v>119661215</v>
      </c>
    </row>
    <row r="45810" spans="1:3" x14ac:dyDescent="0.3">
      <c r="A45810" t="s">
        <v>2310</v>
      </c>
      <c r="B45810">
        <v>1926</v>
      </c>
      <c r="C45810">
        <v>121419682</v>
      </c>
    </row>
    <row r="45811" spans="1:3" x14ac:dyDescent="0.3">
      <c r="A45811" t="s">
        <v>2310</v>
      </c>
      <c r="B45811">
        <v>1927</v>
      </c>
      <c r="C45811">
        <v>123203991</v>
      </c>
    </row>
    <row r="45812" spans="1:3" x14ac:dyDescent="0.3">
      <c r="A45812" t="s">
        <v>2310</v>
      </c>
      <c r="B45812">
        <v>1928</v>
      </c>
      <c r="C45812">
        <v>125014520</v>
      </c>
    </row>
    <row r="45813" spans="1:3" x14ac:dyDescent="0.3">
      <c r="A45813" t="s">
        <v>2310</v>
      </c>
      <c r="B45813">
        <v>1929</v>
      </c>
      <c r="C45813">
        <v>126654267</v>
      </c>
    </row>
    <row r="45814" spans="1:3" x14ac:dyDescent="0.3">
      <c r="A45814" t="s">
        <v>2310</v>
      </c>
      <c r="B45814">
        <v>1930</v>
      </c>
      <c r="C45814">
        <v>128119335</v>
      </c>
    </row>
    <row r="45815" spans="1:3" x14ac:dyDescent="0.3">
      <c r="A45815" t="s">
        <v>2310</v>
      </c>
      <c r="B45815">
        <v>1931</v>
      </c>
      <c r="C45815">
        <v>129405760</v>
      </c>
    </row>
    <row r="45816" spans="1:3" x14ac:dyDescent="0.3">
      <c r="A45816" t="s">
        <v>2310</v>
      </c>
      <c r="B45816">
        <v>1932</v>
      </c>
      <c r="C45816">
        <v>130509510</v>
      </c>
    </row>
    <row r="45817" spans="1:3" x14ac:dyDescent="0.3">
      <c r="A45817" t="s">
        <v>2310</v>
      </c>
      <c r="B45817">
        <v>1933</v>
      </c>
      <c r="C45817">
        <v>131426486</v>
      </c>
    </row>
    <row r="45818" spans="1:3" x14ac:dyDescent="0.3">
      <c r="A45818" t="s">
        <v>2310</v>
      </c>
      <c r="B45818">
        <v>1934</v>
      </c>
      <c r="C45818">
        <v>132349904</v>
      </c>
    </row>
    <row r="45819" spans="1:3" x14ac:dyDescent="0.3">
      <c r="A45819" t="s">
        <v>2310</v>
      </c>
      <c r="B45819">
        <v>1935</v>
      </c>
      <c r="C45819">
        <v>133279810</v>
      </c>
    </row>
    <row r="45820" spans="1:3" x14ac:dyDescent="0.3">
      <c r="A45820" t="s">
        <v>2310</v>
      </c>
      <c r="B45820">
        <v>1936</v>
      </c>
      <c r="C45820">
        <v>134216250</v>
      </c>
    </row>
    <row r="45821" spans="1:3" x14ac:dyDescent="0.3">
      <c r="A45821" t="s">
        <v>2310</v>
      </c>
      <c r="B45821">
        <v>1937</v>
      </c>
      <c r="C45821">
        <v>135159270</v>
      </c>
    </row>
    <row r="45822" spans="1:3" x14ac:dyDescent="0.3">
      <c r="A45822" t="s">
        <v>2310</v>
      </c>
      <c r="B45822">
        <v>1938</v>
      </c>
      <c r="C45822">
        <v>136108915</v>
      </c>
    </row>
    <row r="45823" spans="1:3" x14ac:dyDescent="0.3">
      <c r="A45823" t="s">
        <v>2310</v>
      </c>
      <c r="B45823">
        <v>1939</v>
      </c>
      <c r="C45823">
        <v>137254990</v>
      </c>
    </row>
    <row r="45824" spans="1:3" x14ac:dyDescent="0.3">
      <c r="A45824" t="s">
        <v>2310</v>
      </c>
      <c r="B45824">
        <v>1940</v>
      </c>
      <c r="C45824">
        <v>138601511</v>
      </c>
    </row>
    <row r="45825" spans="1:3" x14ac:dyDescent="0.3">
      <c r="A45825" t="s">
        <v>2310</v>
      </c>
      <c r="B45825">
        <v>1941</v>
      </c>
      <c r="C45825">
        <v>140152562</v>
      </c>
    </row>
    <row r="45826" spans="1:3" x14ac:dyDescent="0.3">
      <c r="A45826" t="s">
        <v>2310</v>
      </c>
      <c r="B45826">
        <v>1942</v>
      </c>
      <c r="C45826">
        <v>141912292</v>
      </c>
    </row>
    <row r="45827" spans="1:3" x14ac:dyDescent="0.3">
      <c r="A45827" t="s">
        <v>2310</v>
      </c>
      <c r="B45827">
        <v>1943</v>
      </c>
      <c r="C45827">
        <v>143884915</v>
      </c>
    </row>
    <row r="45828" spans="1:3" x14ac:dyDescent="0.3">
      <c r="A45828" t="s">
        <v>2310</v>
      </c>
      <c r="B45828">
        <v>1944</v>
      </c>
      <c r="C45828">
        <v>145884958</v>
      </c>
    </row>
    <row r="45829" spans="1:3" x14ac:dyDescent="0.3">
      <c r="A45829" t="s">
        <v>2310</v>
      </c>
      <c r="B45829">
        <v>1945</v>
      </c>
      <c r="C45829">
        <v>147912803</v>
      </c>
    </row>
    <row r="45830" spans="1:3" x14ac:dyDescent="0.3">
      <c r="A45830" t="s">
        <v>2310</v>
      </c>
      <c r="B45830">
        <v>1946</v>
      </c>
      <c r="C45830">
        <v>149968835</v>
      </c>
    </row>
    <row r="45831" spans="1:3" x14ac:dyDescent="0.3">
      <c r="A45831" t="s">
        <v>2310</v>
      </c>
      <c r="B45831">
        <v>1947</v>
      </c>
      <c r="C45831">
        <v>152053446</v>
      </c>
    </row>
    <row r="45832" spans="1:3" x14ac:dyDescent="0.3">
      <c r="A45832" t="s">
        <v>2310</v>
      </c>
      <c r="B45832">
        <v>1948</v>
      </c>
      <c r="C45832">
        <v>154167035</v>
      </c>
    </row>
    <row r="45833" spans="1:3" x14ac:dyDescent="0.3">
      <c r="A45833" t="s">
        <v>2310</v>
      </c>
      <c r="B45833">
        <v>1949</v>
      </c>
      <c r="C45833">
        <v>156416114</v>
      </c>
    </row>
    <row r="45834" spans="1:3" x14ac:dyDescent="0.3">
      <c r="A45834" t="s">
        <v>2310</v>
      </c>
      <c r="B45834">
        <v>1950</v>
      </c>
      <c r="C45834">
        <v>158804397</v>
      </c>
    </row>
    <row r="45835" spans="1:3" x14ac:dyDescent="0.3">
      <c r="A45835" t="s">
        <v>2310</v>
      </c>
      <c r="B45835">
        <v>1951</v>
      </c>
      <c r="C45835">
        <v>160872264</v>
      </c>
    </row>
    <row r="45836" spans="1:3" x14ac:dyDescent="0.3">
      <c r="A45836" t="s">
        <v>2310</v>
      </c>
      <c r="B45836">
        <v>1952</v>
      </c>
      <c r="C45836">
        <v>163266026</v>
      </c>
    </row>
    <row r="45837" spans="1:3" x14ac:dyDescent="0.3">
      <c r="A45837" t="s">
        <v>2310</v>
      </c>
      <c r="B45837">
        <v>1953</v>
      </c>
      <c r="C45837">
        <v>165909996</v>
      </c>
    </row>
    <row r="45838" spans="1:3" x14ac:dyDescent="0.3">
      <c r="A45838" t="s">
        <v>2310</v>
      </c>
      <c r="B45838">
        <v>1954</v>
      </c>
      <c r="C45838">
        <v>168736390</v>
      </c>
    </row>
    <row r="45839" spans="1:3" x14ac:dyDescent="0.3">
      <c r="A45839" t="s">
        <v>2310</v>
      </c>
      <c r="B45839">
        <v>1955</v>
      </c>
      <c r="C45839">
        <v>171685337</v>
      </c>
    </row>
    <row r="45840" spans="1:3" x14ac:dyDescent="0.3">
      <c r="A45840" t="s">
        <v>2310</v>
      </c>
      <c r="B45840">
        <v>1956</v>
      </c>
      <c r="C45840">
        <v>174705006</v>
      </c>
    </row>
    <row r="45841" spans="1:3" x14ac:dyDescent="0.3">
      <c r="A45841" t="s">
        <v>2310</v>
      </c>
      <c r="B45841">
        <v>1957</v>
      </c>
      <c r="C45841">
        <v>177751477</v>
      </c>
    </row>
    <row r="45842" spans="1:3" x14ac:dyDescent="0.3">
      <c r="A45842" t="s">
        <v>2310</v>
      </c>
      <c r="B45842">
        <v>1958</v>
      </c>
      <c r="C45842">
        <v>180788387</v>
      </c>
    </row>
    <row r="45843" spans="1:3" x14ac:dyDescent="0.3">
      <c r="A45843" t="s">
        <v>2310</v>
      </c>
      <c r="B45843">
        <v>1959</v>
      </c>
      <c r="C45843">
        <v>183786249</v>
      </c>
    </row>
    <row r="45844" spans="1:3" x14ac:dyDescent="0.3">
      <c r="A45844" t="s">
        <v>2310</v>
      </c>
      <c r="B45844">
        <v>1960</v>
      </c>
      <c r="C45844">
        <v>186720570</v>
      </c>
    </row>
    <row r="45845" spans="1:3" x14ac:dyDescent="0.3">
      <c r="A45845" t="s">
        <v>2310</v>
      </c>
      <c r="B45845">
        <v>1961</v>
      </c>
      <c r="C45845">
        <v>189569850</v>
      </c>
    </row>
    <row r="45846" spans="1:3" x14ac:dyDescent="0.3">
      <c r="A45846" t="s">
        <v>2310</v>
      </c>
      <c r="B45846">
        <v>1962</v>
      </c>
      <c r="C45846">
        <v>192313747</v>
      </c>
    </row>
    <row r="45847" spans="1:3" x14ac:dyDescent="0.3">
      <c r="A45847" t="s">
        <v>2310</v>
      </c>
      <c r="B45847">
        <v>1963</v>
      </c>
      <c r="C45847">
        <v>194932400</v>
      </c>
    </row>
    <row r="45848" spans="1:3" x14ac:dyDescent="0.3">
      <c r="A45848" t="s">
        <v>2310</v>
      </c>
      <c r="B45848">
        <v>1964</v>
      </c>
      <c r="C45848">
        <v>197408497</v>
      </c>
    </row>
    <row r="45849" spans="1:3" x14ac:dyDescent="0.3">
      <c r="A45849" t="s">
        <v>2310</v>
      </c>
      <c r="B45849">
        <v>1965</v>
      </c>
      <c r="C45849">
        <v>199733679</v>
      </c>
    </row>
    <row r="45850" spans="1:3" x14ac:dyDescent="0.3">
      <c r="A45850" t="s">
        <v>2310</v>
      </c>
      <c r="B45850">
        <v>1966</v>
      </c>
      <c r="C45850">
        <v>201895760</v>
      </c>
    </row>
    <row r="45851" spans="1:3" x14ac:dyDescent="0.3">
      <c r="A45851" t="s">
        <v>2310</v>
      </c>
      <c r="B45851">
        <v>1967</v>
      </c>
      <c r="C45851">
        <v>203905081</v>
      </c>
    </row>
    <row r="45852" spans="1:3" x14ac:dyDescent="0.3">
      <c r="A45852" t="s">
        <v>2310</v>
      </c>
      <c r="B45852">
        <v>1968</v>
      </c>
      <c r="C45852">
        <v>205805756</v>
      </c>
    </row>
    <row r="45853" spans="1:3" x14ac:dyDescent="0.3">
      <c r="A45853" t="s">
        <v>2310</v>
      </c>
      <c r="B45853">
        <v>1969</v>
      </c>
      <c r="C45853">
        <v>207659274</v>
      </c>
    </row>
    <row r="45854" spans="1:3" x14ac:dyDescent="0.3">
      <c r="A45854" t="s">
        <v>2310</v>
      </c>
      <c r="B45854">
        <v>1970</v>
      </c>
      <c r="C45854">
        <v>209513340</v>
      </c>
    </row>
    <row r="45855" spans="1:3" x14ac:dyDescent="0.3">
      <c r="A45855" t="s">
        <v>2310</v>
      </c>
      <c r="B45855">
        <v>1971</v>
      </c>
      <c r="C45855">
        <v>211384079</v>
      </c>
    </row>
    <row r="45856" spans="1:3" x14ac:dyDescent="0.3">
      <c r="A45856" t="s">
        <v>2310</v>
      </c>
      <c r="B45856">
        <v>1972</v>
      </c>
      <c r="C45856">
        <v>213269805</v>
      </c>
    </row>
    <row r="45857" spans="1:3" x14ac:dyDescent="0.3">
      <c r="A45857" t="s">
        <v>2310</v>
      </c>
      <c r="B45857">
        <v>1973</v>
      </c>
      <c r="C45857">
        <v>215178797</v>
      </c>
    </row>
    <row r="45858" spans="1:3" x14ac:dyDescent="0.3">
      <c r="A45858" t="s">
        <v>2310</v>
      </c>
      <c r="B45858">
        <v>1974</v>
      </c>
      <c r="C45858">
        <v>217114898</v>
      </c>
    </row>
    <row r="45859" spans="1:3" x14ac:dyDescent="0.3">
      <c r="A45859" t="s">
        <v>2310</v>
      </c>
      <c r="B45859">
        <v>1975</v>
      </c>
      <c r="C45859">
        <v>219081250</v>
      </c>
    </row>
    <row r="45860" spans="1:3" x14ac:dyDescent="0.3">
      <c r="A45860" t="s">
        <v>2310</v>
      </c>
      <c r="B45860">
        <v>1976</v>
      </c>
      <c r="C45860">
        <v>221086427</v>
      </c>
    </row>
    <row r="45861" spans="1:3" x14ac:dyDescent="0.3">
      <c r="A45861" t="s">
        <v>2310</v>
      </c>
      <c r="B45861">
        <v>1977</v>
      </c>
      <c r="C45861">
        <v>223135659</v>
      </c>
    </row>
    <row r="45862" spans="1:3" x14ac:dyDescent="0.3">
      <c r="A45862" t="s">
        <v>2310</v>
      </c>
      <c r="B45862">
        <v>1978</v>
      </c>
      <c r="C45862">
        <v>225223307</v>
      </c>
    </row>
    <row r="45863" spans="1:3" x14ac:dyDescent="0.3">
      <c r="A45863" t="s">
        <v>2310</v>
      </c>
      <c r="B45863">
        <v>1979</v>
      </c>
      <c r="C45863">
        <v>227339321</v>
      </c>
    </row>
    <row r="45864" spans="1:3" x14ac:dyDescent="0.3">
      <c r="A45864" t="s">
        <v>2310</v>
      </c>
      <c r="B45864">
        <v>1980</v>
      </c>
      <c r="C45864">
        <v>229476360</v>
      </c>
    </row>
    <row r="45865" spans="1:3" x14ac:dyDescent="0.3">
      <c r="A45865" t="s">
        <v>2310</v>
      </c>
      <c r="B45865">
        <v>1981</v>
      </c>
      <c r="C45865">
        <v>231636065</v>
      </c>
    </row>
    <row r="45866" spans="1:3" x14ac:dyDescent="0.3">
      <c r="A45866" t="s">
        <v>2310</v>
      </c>
      <c r="B45866">
        <v>1982</v>
      </c>
      <c r="C45866">
        <v>233821851</v>
      </c>
    </row>
    <row r="45867" spans="1:3" x14ac:dyDescent="0.3">
      <c r="A45867" t="s">
        <v>2310</v>
      </c>
      <c r="B45867">
        <v>1983</v>
      </c>
      <c r="C45867">
        <v>236030236</v>
      </c>
    </row>
    <row r="45868" spans="1:3" x14ac:dyDescent="0.3">
      <c r="A45868" t="s">
        <v>2310</v>
      </c>
      <c r="B45868">
        <v>1984</v>
      </c>
      <c r="C45868">
        <v>238256849</v>
      </c>
    </row>
    <row r="45869" spans="1:3" x14ac:dyDescent="0.3">
      <c r="A45869" t="s">
        <v>2310</v>
      </c>
      <c r="B45869">
        <v>1985</v>
      </c>
      <c r="C45869">
        <v>240499822</v>
      </c>
    </row>
    <row r="45870" spans="1:3" x14ac:dyDescent="0.3">
      <c r="A45870" t="s">
        <v>2310</v>
      </c>
      <c r="B45870">
        <v>1986</v>
      </c>
      <c r="C45870">
        <v>242763137</v>
      </c>
    </row>
    <row r="45871" spans="1:3" x14ac:dyDescent="0.3">
      <c r="A45871" t="s">
        <v>2310</v>
      </c>
      <c r="B45871">
        <v>1987</v>
      </c>
      <c r="C45871">
        <v>245052780</v>
      </c>
    </row>
    <row r="45872" spans="1:3" x14ac:dyDescent="0.3">
      <c r="A45872" t="s">
        <v>2310</v>
      </c>
      <c r="B45872">
        <v>1988</v>
      </c>
      <c r="C45872">
        <v>247372258</v>
      </c>
    </row>
    <row r="45873" spans="1:3" x14ac:dyDescent="0.3">
      <c r="A45873" t="s">
        <v>2310</v>
      </c>
      <c r="B45873">
        <v>1989</v>
      </c>
      <c r="C45873">
        <v>249725809</v>
      </c>
    </row>
    <row r="45874" spans="1:3" x14ac:dyDescent="0.3">
      <c r="A45874" t="s">
        <v>2310</v>
      </c>
      <c r="B45874">
        <v>1990</v>
      </c>
      <c r="C45874">
        <v>252120309</v>
      </c>
    </row>
    <row r="45875" spans="1:3" x14ac:dyDescent="0.3">
      <c r="A45875" t="s">
        <v>2310</v>
      </c>
      <c r="B45875">
        <v>1991</v>
      </c>
      <c r="C45875">
        <v>254539371</v>
      </c>
    </row>
    <row r="45876" spans="1:3" x14ac:dyDescent="0.3">
      <c r="A45876" t="s">
        <v>2310</v>
      </c>
      <c r="B45876">
        <v>1992</v>
      </c>
      <c r="C45876">
        <v>256990608</v>
      </c>
    </row>
    <row r="45877" spans="1:3" x14ac:dyDescent="0.3">
      <c r="A45877" t="s">
        <v>2310</v>
      </c>
      <c r="B45877">
        <v>1993</v>
      </c>
      <c r="C45877">
        <v>259532130</v>
      </c>
    </row>
    <row r="45878" spans="1:3" x14ac:dyDescent="0.3">
      <c r="A45878" t="s">
        <v>2310</v>
      </c>
      <c r="B45878">
        <v>1994</v>
      </c>
      <c r="C45878">
        <v>262241204</v>
      </c>
    </row>
    <row r="45879" spans="1:3" x14ac:dyDescent="0.3">
      <c r="A45879" t="s">
        <v>2310</v>
      </c>
      <c r="B45879">
        <v>1995</v>
      </c>
      <c r="C45879">
        <v>265163740</v>
      </c>
    </row>
    <row r="45880" spans="1:3" x14ac:dyDescent="0.3">
      <c r="A45880" t="s">
        <v>2310</v>
      </c>
      <c r="B45880">
        <v>1996</v>
      </c>
      <c r="C45880">
        <v>268335007</v>
      </c>
    </row>
    <row r="45881" spans="1:3" x14ac:dyDescent="0.3">
      <c r="A45881" t="s">
        <v>2310</v>
      </c>
      <c r="B45881">
        <v>1997</v>
      </c>
      <c r="C45881">
        <v>271713634</v>
      </c>
    </row>
    <row r="45882" spans="1:3" x14ac:dyDescent="0.3">
      <c r="A45882" t="s">
        <v>2310</v>
      </c>
      <c r="B45882">
        <v>1998</v>
      </c>
      <c r="C45882">
        <v>275175309</v>
      </c>
    </row>
    <row r="45883" spans="1:3" x14ac:dyDescent="0.3">
      <c r="A45883" t="s">
        <v>2310</v>
      </c>
      <c r="B45883">
        <v>1999</v>
      </c>
      <c r="C45883">
        <v>278548148</v>
      </c>
    </row>
    <row r="45884" spans="1:3" x14ac:dyDescent="0.3">
      <c r="A45884" t="s">
        <v>2310</v>
      </c>
      <c r="B45884">
        <v>2000</v>
      </c>
      <c r="C45884">
        <v>281710914</v>
      </c>
    </row>
    <row r="45885" spans="1:3" x14ac:dyDescent="0.3">
      <c r="A45885" t="s">
        <v>2310</v>
      </c>
      <c r="B45885">
        <v>2001</v>
      </c>
      <c r="C45885">
        <v>284607992</v>
      </c>
    </row>
    <row r="45886" spans="1:3" x14ac:dyDescent="0.3">
      <c r="A45886" t="s">
        <v>2310</v>
      </c>
      <c r="B45886">
        <v>2002</v>
      </c>
      <c r="C45886">
        <v>287279312</v>
      </c>
    </row>
    <row r="45887" spans="1:3" x14ac:dyDescent="0.3">
      <c r="A45887" t="s">
        <v>2310</v>
      </c>
      <c r="B45887">
        <v>2003</v>
      </c>
      <c r="C45887">
        <v>289815567</v>
      </c>
    </row>
    <row r="45888" spans="1:3" x14ac:dyDescent="0.3">
      <c r="A45888" t="s">
        <v>2310</v>
      </c>
      <c r="B45888">
        <v>2004</v>
      </c>
      <c r="C45888">
        <v>292354663</v>
      </c>
    </row>
    <row r="45889" spans="1:3" x14ac:dyDescent="0.3">
      <c r="A45889" t="s">
        <v>2310</v>
      </c>
      <c r="B45889">
        <v>2005</v>
      </c>
      <c r="C45889">
        <v>294993509</v>
      </c>
    </row>
    <row r="45890" spans="1:3" x14ac:dyDescent="0.3">
      <c r="A45890" t="s">
        <v>2310</v>
      </c>
      <c r="B45890">
        <v>2006</v>
      </c>
      <c r="C45890">
        <v>297758977</v>
      </c>
    </row>
    <row r="45891" spans="1:3" x14ac:dyDescent="0.3">
      <c r="A45891" t="s">
        <v>2310</v>
      </c>
      <c r="B45891">
        <v>2007</v>
      </c>
      <c r="C45891">
        <v>300608425</v>
      </c>
    </row>
    <row r="45892" spans="1:3" x14ac:dyDescent="0.3">
      <c r="A45892" t="s">
        <v>2310</v>
      </c>
      <c r="B45892">
        <v>2008</v>
      </c>
      <c r="C45892">
        <v>303486022</v>
      </c>
    </row>
    <row r="45893" spans="1:3" x14ac:dyDescent="0.3">
      <c r="A45893" t="s">
        <v>2310</v>
      </c>
      <c r="B45893">
        <v>2009</v>
      </c>
      <c r="C45893">
        <v>306307565</v>
      </c>
    </row>
    <row r="45894" spans="1:3" x14ac:dyDescent="0.3">
      <c r="A45894" t="s">
        <v>2310</v>
      </c>
      <c r="B45894">
        <v>2010</v>
      </c>
      <c r="C45894">
        <v>309011469</v>
      </c>
    </row>
    <row r="45895" spans="1:3" x14ac:dyDescent="0.3">
      <c r="A45895" t="s">
        <v>2310</v>
      </c>
      <c r="B45895">
        <v>2011</v>
      </c>
      <c r="C45895">
        <v>311584051</v>
      </c>
    </row>
    <row r="45896" spans="1:3" x14ac:dyDescent="0.3">
      <c r="A45896" t="s">
        <v>2310</v>
      </c>
      <c r="B45896">
        <v>2012</v>
      </c>
      <c r="C45896">
        <v>314043885</v>
      </c>
    </row>
    <row r="45897" spans="1:3" x14ac:dyDescent="0.3">
      <c r="A45897" t="s">
        <v>2310</v>
      </c>
      <c r="B45897">
        <v>2013</v>
      </c>
      <c r="C45897">
        <v>316400539</v>
      </c>
    </row>
    <row r="45898" spans="1:3" x14ac:dyDescent="0.3">
      <c r="A45898" t="s">
        <v>2310</v>
      </c>
      <c r="B45898">
        <v>2014</v>
      </c>
      <c r="C45898">
        <v>318673422</v>
      </c>
    </row>
    <row r="45899" spans="1:3" x14ac:dyDescent="0.3">
      <c r="A45899" t="s">
        <v>2310</v>
      </c>
      <c r="B45899">
        <v>2015</v>
      </c>
      <c r="C45899">
        <v>320878312</v>
      </c>
    </row>
    <row r="45900" spans="1:3" x14ac:dyDescent="0.3">
      <c r="A45900" t="s">
        <v>2310</v>
      </c>
      <c r="B45900">
        <v>2016</v>
      </c>
      <c r="C45900">
        <v>323015992</v>
      </c>
    </row>
    <row r="45901" spans="1:3" x14ac:dyDescent="0.3">
      <c r="A45901" t="s">
        <v>2310</v>
      </c>
      <c r="B45901">
        <v>2017</v>
      </c>
      <c r="C45901">
        <v>325084758</v>
      </c>
    </row>
    <row r="45902" spans="1:3" x14ac:dyDescent="0.3">
      <c r="A45902" t="s">
        <v>2310</v>
      </c>
      <c r="B45902">
        <v>2018</v>
      </c>
      <c r="C45902">
        <v>327096263</v>
      </c>
    </row>
    <row r="45903" spans="1:3" x14ac:dyDescent="0.3">
      <c r="A45903" t="s">
        <v>2310</v>
      </c>
      <c r="B45903">
        <v>2019</v>
      </c>
      <c r="C45903">
        <v>329064917</v>
      </c>
    </row>
    <row r="45904" spans="1:3" x14ac:dyDescent="0.3">
      <c r="A45904" t="s">
        <v>2310</v>
      </c>
      <c r="B45904">
        <v>2020</v>
      </c>
      <c r="C45904">
        <v>331002647</v>
      </c>
    </row>
    <row r="45905" spans="1:3" x14ac:dyDescent="0.3">
      <c r="A45905" t="s">
        <v>2310</v>
      </c>
      <c r="B45905">
        <v>2021</v>
      </c>
      <c r="C45905">
        <v>332915074</v>
      </c>
    </row>
    <row r="45906" spans="1:3" x14ac:dyDescent="0.3">
      <c r="A45906" t="s">
        <v>2311</v>
      </c>
      <c r="B45906">
        <v>1800</v>
      </c>
      <c r="C45906">
        <v>18003</v>
      </c>
    </row>
    <row r="45907" spans="1:3" x14ac:dyDescent="0.3">
      <c r="A45907" t="s">
        <v>2311</v>
      </c>
      <c r="B45907">
        <v>1810</v>
      </c>
      <c r="C45907">
        <v>20253</v>
      </c>
    </row>
    <row r="45908" spans="1:3" x14ac:dyDescent="0.3">
      <c r="A45908" t="s">
        <v>2311</v>
      </c>
      <c r="B45908">
        <v>1820</v>
      </c>
      <c r="C45908">
        <v>20294</v>
      </c>
    </row>
    <row r="45909" spans="1:3" x14ac:dyDescent="0.3">
      <c r="A45909" t="s">
        <v>2311</v>
      </c>
      <c r="B45909">
        <v>1830</v>
      </c>
      <c r="C45909">
        <v>20334</v>
      </c>
    </row>
    <row r="45910" spans="1:3" x14ac:dyDescent="0.3">
      <c r="A45910" t="s">
        <v>2311</v>
      </c>
      <c r="B45910">
        <v>1840</v>
      </c>
      <c r="C45910">
        <v>20375</v>
      </c>
    </row>
    <row r="45911" spans="1:3" x14ac:dyDescent="0.3">
      <c r="A45911" t="s">
        <v>2311</v>
      </c>
      <c r="B45911">
        <v>1850</v>
      </c>
      <c r="C45911">
        <v>20416</v>
      </c>
    </row>
    <row r="45912" spans="1:3" x14ac:dyDescent="0.3">
      <c r="A45912" t="s">
        <v>2311</v>
      </c>
      <c r="B45912">
        <v>1860</v>
      </c>
      <c r="C45912">
        <v>20457</v>
      </c>
    </row>
    <row r="45913" spans="1:3" x14ac:dyDescent="0.3">
      <c r="A45913" t="s">
        <v>2311</v>
      </c>
      <c r="B45913">
        <v>1870</v>
      </c>
      <c r="C45913">
        <v>19483</v>
      </c>
    </row>
    <row r="45914" spans="1:3" x14ac:dyDescent="0.3">
      <c r="A45914" t="s">
        <v>2311</v>
      </c>
      <c r="B45914">
        <v>1880</v>
      </c>
      <c r="C45914">
        <v>18555</v>
      </c>
    </row>
    <row r="45915" spans="1:3" x14ac:dyDescent="0.3">
      <c r="A45915" t="s">
        <v>2311</v>
      </c>
      <c r="B45915">
        <v>1890</v>
      </c>
      <c r="C45915">
        <v>17671</v>
      </c>
    </row>
    <row r="45916" spans="1:3" x14ac:dyDescent="0.3">
      <c r="A45916" t="s">
        <v>2311</v>
      </c>
      <c r="B45916">
        <v>1900</v>
      </c>
      <c r="C45916">
        <v>16830</v>
      </c>
    </row>
    <row r="45917" spans="1:3" x14ac:dyDescent="0.3">
      <c r="A45917" t="s">
        <v>2311</v>
      </c>
      <c r="B45917">
        <v>1910</v>
      </c>
      <c r="C45917">
        <v>16028</v>
      </c>
    </row>
    <row r="45918" spans="1:3" x14ac:dyDescent="0.3">
      <c r="A45918" t="s">
        <v>2311</v>
      </c>
      <c r="B45918">
        <v>1920</v>
      </c>
      <c r="C45918">
        <v>15265</v>
      </c>
    </row>
    <row r="45919" spans="1:3" x14ac:dyDescent="0.3">
      <c r="A45919" t="s">
        <v>2311</v>
      </c>
      <c r="B45919">
        <v>1930</v>
      </c>
      <c r="C45919">
        <v>14538</v>
      </c>
    </row>
    <row r="45920" spans="1:3" x14ac:dyDescent="0.3">
      <c r="A45920" t="s">
        <v>2311</v>
      </c>
      <c r="B45920">
        <v>1940</v>
      </c>
      <c r="C45920">
        <v>13846</v>
      </c>
    </row>
    <row r="45921" spans="1:3" x14ac:dyDescent="0.3">
      <c r="A45921" t="s">
        <v>2311</v>
      </c>
      <c r="B45921">
        <v>1950</v>
      </c>
      <c r="C45921">
        <v>26792</v>
      </c>
    </row>
    <row r="45922" spans="1:3" x14ac:dyDescent="0.3">
      <c r="A45922" t="s">
        <v>2311</v>
      </c>
      <c r="B45922">
        <v>1951</v>
      </c>
      <c r="C45922">
        <v>27371</v>
      </c>
    </row>
    <row r="45923" spans="1:3" x14ac:dyDescent="0.3">
      <c r="A45923" t="s">
        <v>2311</v>
      </c>
      <c r="B45923">
        <v>1952</v>
      </c>
      <c r="C45923">
        <v>28119</v>
      </c>
    </row>
    <row r="45924" spans="1:3" x14ac:dyDescent="0.3">
      <c r="A45924" t="s">
        <v>2311</v>
      </c>
      <c r="B45924">
        <v>1953</v>
      </c>
      <c r="C45924">
        <v>28812</v>
      </c>
    </row>
    <row r="45925" spans="1:3" x14ac:dyDescent="0.3">
      <c r="A45925" t="s">
        <v>2311</v>
      </c>
      <c r="B45925">
        <v>1954</v>
      </c>
      <c r="C45925">
        <v>29351</v>
      </c>
    </row>
    <row r="45926" spans="1:3" x14ac:dyDescent="0.3">
      <c r="A45926" t="s">
        <v>2311</v>
      </c>
      <c r="B45926">
        <v>1955</v>
      </c>
      <c r="C45926">
        <v>29669</v>
      </c>
    </row>
    <row r="45927" spans="1:3" x14ac:dyDescent="0.3">
      <c r="A45927" t="s">
        <v>2311</v>
      </c>
      <c r="B45927">
        <v>1956</v>
      </c>
      <c r="C45927">
        <v>29862</v>
      </c>
    </row>
    <row r="45928" spans="1:3" x14ac:dyDescent="0.3">
      <c r="A45928" t="s">
        <v>2311</v>
      </c>
      <c r="B45928">
        <v>1957</v>
      </c>
      <c r="C45928">
        <v>30060</v>
      </c>
    </row>
    <row r="45929" spans="1:3" x14ac:dyDescent="0.3">
      <c r="A45929" t="s">
        <v>2311</v>
      </c>
      <c r="B45929">
        <v>1958</v>
      </c>
      <c r="C45929">
        <v>30488</v>
      </c>
    </row>
    <row r="45930" spans="1:3" x14ac:dyDescent="0.3">
      <c r="A45930" t="s">
        <v>2311</v>
      </c>
      <c r="B45930">
        <v>1959</v>
      </c>
      <c r="C45930">
        <v>31433</v>
      </c>
    </row>
    <row r="45931" spans="1:3" x14ac:dyDescent="0.3">
      <c r="A45931" t="s">
        <v>2311</v>
      </c>
      <c r="B45931">
        <v>1960</v>
      </c>
      <c r="C45931">
        <v>33137</v>
      </c>
    </row>
    <row r="45932" spans="1:3" x14ac:dyDescent="0.3">
      <c r="A45932" t="s">
        <v>2311</v>
      </c>
      <c r="B45932">
        <v>1961</v>
      </c>
      <c r="C45932">
        <v>35718</v>
      </c>
    </row>
    <row r="45933" spans="1:3" x14ac:dyDescent="0.3">
      <c r="A45933" t="s">
        <v>2311</v>
      </c>
      <c r="B45933">
        <v>1962</v>
      </c>
      <c r="C45933">
        <v>39070</v>
      </c>
    </row>
    <row r="45934" spans="1:3" x14ac:dyDescent="0.3">
      <c r="A45934" t="s">
        <v>2311</v>
      </c>
      <c r="B45934">
        <v>1963</v>
      </c>
      <c r="C45934">
        <v>42891</v>
      </c>
    </row>
    <row r="45935" spans="1:3" x14ac:dyDescent="0.3">
      <c r="A45935" t="s">
        <v>2311</v>
      </c>
      <c r="B45935">
        <v>1964</v>
      </c>
      <c r="C45935">
        <v>46732</v>
      </c>
    </row>
    <row r="45936" spans="1:3" x14ac:dyDescent="0.3">
      <c r="A45936" t="s">
        <v>2311</v>
      </c>
      <c r="B45936">
        <v>1965</v>
      </c>
      <c r="C45936">
        <v>50226</v>
      </c>
    </row>
    <row r="45937" spans="1:3" x14ac:dyDescent="0.3">
      <c r="A45937" t="s">
        <v>2311</v>
      </c>
      <c r="B45937">
        <v>1966</v>
      </c>
      <c r="C45937">
        <v>53249</v>
      </c>
    </row>
    <row r="45938" spans="1:3" x14ac:dyDescent="0.3">
      <c r="A45938" t="s">
        <v>2311</v>
      </c>
      <c r="B45938">
        <v>1967</v>
      </c>
      <c r="C45938">
        <v>55917</v>
      </c>
    </row>
    <row r="45939" spans="1:3" x14ac:dyDescent="0.3">
      <c r="A45939" t="s">
        <v>2311</v>
      </c>
      <c r="B45939">
        <v>1968</v>
      </c>
      <c r="C45939">
        <v>58467</v>
      </c>
    </row>
    <row r="45940" spans="1:3" x14ac:dyDescent="0.3">
      <c r="A45940" t="s">
        <v>2311</v>
      </c>
      <c r="B45940">
        <v>1969</v>
      </c>
      <c r="C45940">
        <v>61324</v>
      </c>
    </row>
    <row r="45941" spans="1:3" x14ac:dyDescent="0.3">
      <c r="A45941" t="s">
        <v>2311</v>
      </c>
      <c r="B45941">
        <v>1970</v>
      </c>
      <c r="C45941">
        <v>64723</v>
      </c>
    </row>
    <row r="45942" spans="1:3" x14ac:dyDescent="0.3">
      <c r="A45942" t="s">
        <v>2311</v>
      </c>
      <c r="B45942">
        <v>1971</v>
      </c>
      <c r="C45942">
        <v>68766</v>
      </c>
    </row>
    <row r="45943" spans="1:3" x14ac:dyDescent="0.3">
      <c r="A45943" t="s">
        <v>2311</v>
      </c>
      <c r="B45943">
        <v>1972</v>
      </c>
      <c r="C45943">
        <v>73280</v>
      </c>
    </row>
    <row r="45944" spans="1:3" x14ac:dyDescent="0.3">
      <c r="A45944" t="s">
        <v>2311</v>
      </c>
      <c r="B45944">
        <v>1973</v>
      </c>
      <c r="C45944">
        <v>77981</v>
      </c>
    </row>
    <row r="45945" spans="1:3" x14ac:dyDescent="0.3">
      <c r="A45945" t="s">
        <v>2311</v>
      </c>
      <c r="B45945">
        <v>1974</v>
      </c>
      <c r="C45945">
        <v>82476</v>
      </c>
    </row>
    <row r="45946" spans="1:3" x14ac:dyDescent="0.3">
      <c r="A45946" t="s">
        <v>2311</v>
      </c>
      <c r="B45946">
        <v>1975</v>
      </c>
      <c r="C45946">
        <v>86470</v>
      </c>
    </row>
    <row r="45947" spans="1:3" x14ac:dyDescent="0.3">
      <c r="A45947" t="s">
        <v>2311</v>
      </c>
      <c r="B45947">
        <v>1976</v>
      </c>
      <c r="C45947">
        <v>89849</v>
      </c>
    </row>
    <row r="45948" spans="1:3" x14ac:dyDescent="0.3">
      <c r="A45948" t="s">
        <v>2311</v>
      </c>
      <c r="B45948">
        <v>1977</v>
      </c>
      <c r="C45948">
        <v>92688</v>
      </c>
    </row>
    <row r="45949" spans="1:3" x14ac:dyDescent="0.3">
      <c r="A45949" t="s">
        <v>2311</v>
      </c>
      <c r="B45949">
        <v>1978</v>
      </c>
      <c r="C45949">
        <v>95067</v>
      </c>
    </row>
    <row r="45950" spans="1:3" x14ac:dyDescent="0.3">
      <c r="A45950" t="s">
        <v>2311</v>
      </c>
      <c r="B45950">
        <v>1979</v>
      </c>
      <c r="C45950">
        <v>97171</v>
      </c>
    </row>
    <row r="45951" spans="1:3" x14ac:dyDescent="0.3">
      <c r="A45951" t="s">
        <v>2311</v>
      </c>
      <c r="B45951">
        <v>1980</v>
      </c>
      <c r="C45951">
        <v>99089</v>
      </c>
    </row>
    <row r="45952" spans="1:3" x14ac:dyDescent="0.3">
      <c r="A45952" t="s">
        <v>2311</v>
      </c>
      <c r="B45952">
        <v>1981</v>
      </c>
      <c r="C45952">
        <v>100870</v>
      </c>
    </row>
    <row r="45953" spans="1:3" x14ac:dyDescent="0.3">
      <c r="A45953" t="s">
        <v>2311</v>
      </c>
      <c r="B45953">
        <v>1982</v>
      </c>
      <c r="C45953">
        <v>102474</v>
      </c>
    </row>
    <row r="45954" spans="1:3" x14ac:dyDescent="0.3">
      <c r="A45954" t="s">
        <v>2311</v>
      </c>
      <c r="B45954">
        <v>1983</v>
      </c>
      <c r="C45954">
        <v>103818</v>
      </c>
    </row>
    <row r="45955" spans="1:3" x14ac:dyDescent="0.3">
      <c r="A45955" t="s">
        <v>2311</v>
      </c>
      <c r="B45955">
        <v>1984</v>
      </c>
      <c r="C45955">
        <v>104779</v>
      </c>
    </row>
    <row r="45956" spans="1:3" x14ac:dyDescent="0.3">
      <c r="A45956" t="s">
        <v>2311</v>
      </c>
      <c r="B45956">
        <v>1985</v>
      </c>
      <c r="C45956">
        <v>105279</v>
      </c>
    </row>
    <row r="45957" spans="1:3" x14ac:dyDescent="0.3">
      <c r="A45957" t="s">
        <v>2311</v>
      </c>
      <c r="B45957">
        <v>1986</v>
      </c>
      <c r="C45957">
        <v>105293</v>
      </c>
    </row>
    <row r="45958" spans="1:3" x14ac:dyDescent="0.3">
      <c r="A45958" t="s">
        <v>2311</v>
      </c>
      <c r="B45958">
        <v>1987</v>
      </c>
      <c r="C45958">
        <v>104889</v>
      </c>
    </row>
    <row r="45959" spans="1:3" x14ac:dyDescent="0.3">
      <c r="A45959" t="s">
        <v>2311</v>
      </c>
      <c r="B45959">
        <v>1988</v>
      </c>
      <c r="C45959">
        <v>104315</v>
      </c>
    </row>
    <row r="45960" spans="1:3" x14ac:dyDescent="0.3">
      <c r="A45960" t="s">
        <v>2311</v>
      </c>
      <c r="B45960">
        <v>1989</v>
      </c>
      <c r="C45960">
        <v>103856</v>
      </c>
    </row>
    <row r="45961" spans="1:3" x14ac:dyDescent="0.3">
      <c r="A45961" t="s">
        <v>2311</v>
      </c>
      <c r="B45961">
        <v>1990</v>
      </c>
      <c r="C45961">
        <v>103755</v>
      </c>
    </row>
    <row r="45962" spans="1:3" x14ac:dyDescent="0.3">
      <c r="A45962" t="s">
        <v>2311</v>
      </c>
      <c r="B45962">
        <v>1991</v>
      </c>
      <c r="C45962">
        <v>104088</v>
      </c>
    </row>
    <row r="45963" spans="1:3" x14ac:dyDescent="0.3">
      <c r="A45963" t="s">
        <v>2311</v>
      </c>
      <c r="B45963">
        <v>1992</v>
      </c>
      <c r="C45963">
        <v>104795</v>
      </c>
    </row>
    <row r="45964" spans="1:3" x14ac:dyDescent="0.3">
      <c r="A45964" t="s">
        <v>2311</v>
      </c>
      <c r="B45964">
        <v>1993</v>
      </c>
      <c r="C45964">
        <v>105730</v>
      </c>
    </row>
    <row r="45965" spans="1:3" x14ac:dyDescent="0.3">
      <c r="A45965" t="s">
        <v>2311</v>
      </c>
      <c r="B45965">
        <v>1994</v>
      </c>
      <c r="C45965">
        <v>106642</v>
      </c>
    </row>
    <row r="45966" spans="1:3" x14ac:dyDescent="0.3">
      <c r="A45966" t="s">
        <v>2311</v>
      </c>
      <c r="B45966">
        <v>1995</v>
      </c>
      <c r="C45966">
        <v>107388</v>
      </c>
    </row>
    <row r="45967" spans="1:3" x14ac:dyDescent="0.3">
      <c r="A45967" t="s">
        <v>2311</v>
      </c>
      <c r="B45967">
        <v>1996</v>
      </c>
      <c r="C45967">
        <v>107939</v>
      </c>
    </row>
    <row r="45968" spans="1:3" x14ac:dyDescent="0.3">
      <c r="A45968" t="s">
        <v>2311</v>
      </c>
      <c r="B45968">
        <v>1997</v>
      </c>
      <c r="C45968">
        <v>108313</v>
      </c>
    </row>
    <row r="45969" spans="1:3" x14ac:dyDescent="0.3">
      <c r="A45969" t="s">
        <v>2311</v>
      </c>
      <c r="B45969">
        <v>1998</v>
      </c>
      <c r="C45969">
        <v>108551</v>
      </c>
    </row>
    <row r="45970" spans="1:3" x14ac:dyDescent="0.3">
      <c r="A45970" t="s">
        <v>2311</v>
      </c>
      <c r="B45970">
        <v>1999</v>
      </c>
      <c r="C45970">
        <v>108675</v>
      </c>
    </row>
    <row r="45971" spans="1:3" x14ac:dyDescent="0.3">
      <c r="A45971" t="s">
        <v>2311</v>
      </c>
      <c r="B45971">
        <v>2000</v>
      </c>
      <c r="C45971">
        <v>108730</v>
      </c>
    </row>
    <row r="45972" spans="1:3" x14ac:dyDescent="0.3">
      <c r="A45972" t="s">
        <v>2311</v>
      </c>
      <c r="B45972">
        <v>2001</v>
      </c>
      <c r="C45972">
        <v>108689</v>
      </c>
    </row>
    <row r="45973" spans="1:3" x14ac:dyDescent="0.3">
      <c r="A45973" t="s">
        <v>2311</v>
      </c>
      <c r="B45973">
        <v>2002</v>
      </c>
      <c r="C45973">
        <v>108556</v>
      </c>
    </row>
    <row r="45974" spans="1:3" x14ac:dyDescent="0.3">
      <c r="A45974" t="s">
        <v>2311</v>
      </c>
      <c r="B45974">
        <v>2003</v>
      </c>
      <c r="C45974">
        <v>108354</v>
      </c>
    </row>
    <row r="45975" spans="1:3" x14ac:dyDescent="0.3">
      <c r="A45975" t="s">
        <v>2311</v>
      </c>
      <c r="B45975">
        <v>2004</v>
      </c>
      <c r="C45975">
        <v>108100</v>
      </c>
    </row>
    <row r="45976" spans="1:3" x14ac:dyDescent="0.3">
      <c r="A45976" t="s">
        <v>2311</v>
      </c>
      <c r="B45976">
        <v>2005</v>
      </c>
      <c r="C45976">
        <v>107801</v>
      </c>
    </row>
    <row r="45977" spans="1:3" x14ac:dyDescent="0.3">
      <c r="A45977" t="s">
        <v>2311</v>
      </c>
      <c r="B45977">
        <v>2006</v>
      </c>
      <c r="C45977">
        <v>107466</v>
      </c>
    </row>
    <row r="45978" spans="1:3" x14ac:dyDescent="0.3">
      <c r="A45978" t="s">
        <v>2311</v>
      </c>
      <c r="B45978">
        <v>2007</v>
      </c>
      <c r="C45978">
        <v>107118</v>
      </c>
    </row>
    <row r="45979" spans="1:3" x14ac:dyDescent="0.3">
      <c r="A45979" t="s">
        <v>2311</v>
      </c>
      <c r="B45979">
        <v>2008</v>
      </c>
      <c r="C45979">
        <v>106753</v>
      </c>
    </row>
    <row r="45980" spans="1:3" x14ac:dyDescent="0.3">
      <c r="A45980" t="s">
        <v>2311</v>
      </c>
      <c r="B45980">
        <v>2009</v>
      </c>
      <c r="C45980">
        <v>106416</v>
      </c>
    </row>
    <row r="45981" spans="1:3" x14ac:dyDescent="0.3">
      <c r="A45981" t="s">
        <v>2311</v>
      </c>
      <c r="B45981">
        <v>2010</v>
      </c>
      <c r="C45981">
        <v>106086</v>
      </c>
    </row>
    <row r="45982" spans="1:3" x14ac:dyDescent="0.3">
      <c r="A45982" t="s">
        <v>2311</v>
      </c>
      <c r="B45982">
        <v>2011</v>
      </c>
      <c r="C45982">
        <v>105794</v>
      </c>
    </row>
    <row r="45983" spans="1:3" x14ac:dyDescent="0.3">
      <c r="A45983" t="s">
        <v>2311</v>
      </c>
      <c r="B45983">
        <v>2012</v>
      </c>
      <c r="C45983">
        <v>105524</v>
      </c>
    </row>
    <row r="45984" spans="1:3" x14ac:dyDescent="0.3">
      <c r="A45984" t="s">
        <v>2311</v>
      </c>
      <c r="B45984">
        <v>2013</v>
      </c>
      <c r="C45984">
        <v>105304</v>
      </c>
    </row>
    <row r="45985" spans="1:3" x14ac:dyDescent="0.3">
      <c r="A45985" t="s">
        <v>2311</v>
      </c>
      <c r="B45985">
        <v>2014</v>
      </c>
      <c r="C45985">
        <v>105107</v>
      </c>
    </row>
    <row r="45986" spans="1:3" x14ac:dyDescent="0.3">
      <c r="A45986" t="s">
        <v>2311</v>
      </c>
      <c r="B45986">
        <v>2015</v>
      </c>
      <c r="C45986">
        <v>104950</v>
      </c>
    </row>
    <row r="45987" spans="1:3" x14ac:dyDescent="0.3">
      <c r="A45987" t="s">
        <v>2311</v>
      </c>
      <c r="B45987">
        <v>2016</v>
      </c>
      <c r="C45987">
        <v>104829</v>
      </c>
    </row>
    <row r="45988" spans="1:3" x14ac:dyDescent="0.3">
      <c r="A45988" t="s">
        <v>2311</v>
      </c>
      <c r="B45988">
        <v>2017</v>
      </c>
      <c r="C45988">
        <v>104745</v>
      </c>
    </row>
    <row r="45989" spans="1:3" x14ac:dyDescent="0.3">
      <c r="A45989" t="s">
        <v>2311</v>
      </c>
      <c r="B45989">
        <v>2018</v>
      </c>
      <c r="C45989">
        <v>104672</v>
      </c>
    </row>
    <row r="45990" spans="1:3" x14ac:dyDescent="0.3">
      <c r="A45990" t="s">
        <v>2311</v>
      </c>
      <c r="B45990">
        <v>2019</v>
      </c>
      <c r="C45990">
        <v>104579</v>
      </c>
    </row>
    <row r="45991" spans="1:3" x14ac:dyDescent="0.3">
      <c r="A45991" t="s">
        <v>2311</v>
      </c>
      <c r="B45991">
        <v>2020</v>
      </c>
      <c r="C45991">
        <v>104423</v>
      </c>
    </row>
    <row r="45992" spans="1:3" x14ac:dyDescent="0.3">
      <c r="A45992" t="s">
        <v>2311</v>
      </c>
      <c r="B45992">
        <v>2021</v>
      </c>
      <c r="C45992">
        <v>104218</v>
      </c>
    </row>
    <row r="45993" spans="1:3" x14ac:dyDescent="0.3">
      <c r="A45993" t="s">
        <v>2312</v>
      </c>
      <c r="B45993">
        <v>1800</v>
      </c>
      <c r="C45993">
        <v>55000</v>
      </c>
    </row>
    <row r="45994" spans="1:3" x14ac:dyDescent="0.3">
      <c r="A45994" t="s">
        <v>2312</v>
      </c>
      <c r="B45994">
        <v>1801</v>
      </c>
      <c r="C45994">
        <v>55000</v>
      </c>
    </row>
    <row r="45995" spans="1:3" x14ac:dyDescent="0.3">
      <c r="A45995" t="s">
        <v>2312</v>
      </c>
      <c r="B45995">
        <v>1802</v>
      </c>
      <c r="C45995">
        <v>55000</v>
      </c>
    </row>
    <row r="45996" spans="1:3" x14ac:dyDescent="0.3">
      <c r="A45996" t="s">
        <v>2312</v>
      </c>
      <c r="B45996">
        <v>1803</v>
      </c>
      <c r="C45996">
        <v>55000</v>
      </c>
    </row>
    <row r="45997" spans="1:3" x14ac:dyDescent="0.3">
      <c r="A45997" t="s">
        <v>2312</v>
      </c>
      <c r="B45997">
        <v>1804</v>
      </c>
      <c r="C45997">
        <v>55000</v>
      </c>
    </row>
    <row r="45998" spans="1:3" x14ac:dyDescent="0.3">
      <c r="A45998" t="s">
        <v>2312</v>
      </c>
      <c r="B45998">
        <v>1805</v>
      </c>
      <c r="C45998">
        <v>55000</v>
      </c>
    </row>
    <row r="45999" spans="1:3" x14ac:dyDescent="0.3">
      <c r="A45999" t="s">
        <v>2312</v>
      </c>
      <c r="B45999">
        <v>1806</v>
      </c>
      <c r="C45999">
        <v>55000</v>
      </c>
    </row>
    <row r="46000" spans="1:3" x14ac:dyDescent="0.3">
      <c r="A46000" t="s">
        <v>2312</v>
      </c>
      <c r="B46000">
        <v>1807</v>
      </c>
      <c r="C46000">
        <v>55000</v>
      </c>
    </row>
    <row r="46001" spans="1:3" x14ac:dyDescent="0.3">
      <c r="A46001" t="s">
        <v>2312</v>
      </c>
      <c r="B46001">
        <v>1808</v>
      </c>
      <c r="C46001">
        <v>55000</v>
      </c>
    </row>
    <row r="46002" spans="1:3" x14ac:dyDescent="0.3">
      <c r="A46002" t="s">
        <v>2312</v>
      </c>
      <c r="B46002">
        <v>1809</v>
      </c>
      <c r="C46002">
        <v>55000</v>
      </c>
    </row>
    <row r="46003" spans="1:3" x14ac:dyDescent="0.3">
      <c r="A46003" t="s">
        <v>2312</v>
      </c>
      <c r="B46003">
        <v>1810</v>
      </c>
      <c r="C46003">
        <v>55000</v>
      </c>
    </row>
    <row r="46004" spans="1:3" x14ac:dyDescent="0.3">
      <c r="A46004" t="s">
        <v>2312</v>
      </c>
      <c r="B46004">
        <v>1811</v>
      </c>
      <c r="C46004">
        <v>55000</v>
      </c>
    </row>
    <row r="46005" spans="1:3" x14ac:dyDescent="0.3">
      <c r="A46005" t="s">
        <v>2312</v>
      </c>
      <c r="B46005">
        <v>1812</v>
      </c>
      <c r="C46005">
        <v>55000</v>
      </c>
    </row>
    <row r="46006" spans="1:3" x14ac:dyDescent="0.3">
      <c r="A46006" t="s">
        <v>2312</v>
      </c>
      <c r="B46006">
        <v>1813</v>
      </c>
      <c r="C46006">
        <v>55000</v>
      </c>
    </row>
    <row r="46007" spans="1:3" x14ac:dyDescent="0.3">
      <c r="A46007" t="s">
        <v>2312</v>
      </c>
      <c r="B46007">
        <v>1814</v>
      </c>
      <c r="C46007">
        <v>55000</v>
      </c>
    </row>
    <row r="46008" spans="1:3" x14ac:dyDescent="0.3">
      <c r="A46008" t="s">
        <v>2312</v>
      </c>
      <c r="B46008">
        <v>1815</v>
      </c>
      <c r="C46008">
        <v>55000</v>
      </c>
    </row>
    <row r="46009" spans="1:3" x14ac:dyDescent="0.3">
      <c r="A46009" t="s">
        <v>2312</v>
      </c>
      <c r="B46009">
        <v>1816</v>
      </c>
      <c r="C46009">
        <v>55000</v>
      </c>
    </row>
    <row r="46010" spans="1:3" x14ac:dyDescent="0.3">
      <c r="A46010" t="s">
        <v>2312</v>
      </c>
      <c r="B46010">
        <v>1817</v>
      </c>
      <c r="C46010">
        <v>55000</v>
      </c>
    </row>
    <row r="46011" spans="1:3" x14ac:dyDescent="0.3">
      <c r="A46011" t="s">
        <v>2312</v>
      </c>
      <c r="B46011">
        <v>1818</v>
      </c>
      <c r="C46011">
        <v>55000</v>
      </c>
    </row>
    <row r="46012" spans="1:3" x14ac:dyDescent="0.3">
      <c r="A46012" t="s">
        <v>2312</v>
      </c>
      <c r="B46012">
        <v>1819</v>
      </c>
      <c r="C46012">
        <v>55326</v>
      </c>
    </row>
    <row r="46013" spans="1:3" x14ac:dyDescent="0.3">
      <c r="A46013" t="s">
        <v>2312</v>
      </c>
      <c r="B46013">
        <v>1820</v>
      </c>
      <c r="C46013">
        <v>55987</v>
      </c>
    </row>
    <row r="46014" spans="1:3" x14ac:dyDescent="0.3">
      <c r="A46014" t="s">
        <v>2312</v>
      </c>
      <c r="B46014">
        <v>1821</v>
      </c>
      <c r="C46014">
        <v>56993</v>
      </c>
    </row>
    <row r="46015" spans="1:3" x14ac:dyDescent="0.3">
      <c r="A46015" t="s">
        <v>2312</v>
      </c>
      <c r="B46015">
        <v>1822</v>
      </c>
      <c r="C46015">
        <v>58355</v>
      </c>
    </row>
    <row r="46016" spans="1:3" x14ac:dyDescent="0.3">
      <c r="A46016" t="s">
        <v>2312</v>
      </c>
      <c r="B46016">
        <v>1823</v>
      </c>
      <c r="C46016">
        <v>60083</v>
      </c>
    </row>
    <row r="46017" spans="1:3" x14ac:dyDescent="0.3">
      <c r="A46017" t="s">
        <v>2312</v>
      </c>
      <c r="B46017">
        <v>1824</v>
      </c>
      <c r="C46017">
        <v>61862</v>
      </c>
    </row>
    <row r="46018" spans="1:3" x14ac:dyDescent="0.3">
      <c r="A46018" t="s">
        <v>2312</v>
      </c>
      <c r="B46018">
        <v>1825</v>
      </c>
      <c r="C46018">
        <v>63694</v>
      </c>
    </row>
    <row r="46019" spans="1:3" x14ac:dyDescent="0.3">
      <c r="A46019" t="s">
        <v>2312</v>
      </c>
      <c r="B46019">
        <v>1826</v>
      </c>
      <c r="C46019">
        <v>65580</v>
      </c>
    </row>
    <row r="46020" spans="1:3" x14ac:dyDescent="0.3">
      <c r="A46020" t="s">
        <v>2312</v>
      </c>
      <c r="B46020">
        <v>1827</v>
      </c>
      <c r="C46020">
        <v>67522</v>
      </c>
    </row>
    <row r="46021" spans="1:3" x14ac:dyDescent="0.3">
      <c r="A46021" t="s">
        <v>2312</v>
      </c>
      <c r="B46021">
        <v>1828</v>
      </c>
      <c r="C46021">
        <v>69522</v>
      </c>
    </row>
    <row r="46022" spans="1:3" x14ac:dyDescent="0.3">
      <c r="A46022" t="s">
        <v>2312</v>
      </c>
      <c r="B46022">
        <v>1829</v>
      </c>
      <c r="C46022">
        <v>71581</v>
      </c>
    </row>
    <row r="46023" spans="1:3" x14ac:dyDescent="0.3">
      <c r="A46023" t="s">
        <v>2312</v>
      </c>
      <c r="B46023">
        <v>1830</v>
      </c>
      <c r="C46023">
        <v>73700</v>
      </c>
    </row>
    <row r="46024" spans="1:3" x14ac:dyDescent="0.3">
      <c r="A46024" t="s">
        <v>2312</v>
      </c>
      <c r="B46024">
        <v>1831</v>
      </c>
      <c r="C46024">
        <v>75883</v>
      </c>
    </row>
    <row r="46025" spans="1:3" x14ac:dyDescent="0.3">
      <c r="A46025" t="s">
        <v>2312</v>
      </c>
      <c r="B46025">
        <v>1832</v>
      </c>
      <c r="C46025">
        <v>78130</v>
      </c>
    </row>
    <row r="46026" spans="1:3" x14ac:dyDescent="0.3">
      <c r="A46026" t="s">
        <v>2312</v>
      </c>
      <c r="B46026">
        <v>1833</v>
      </c>
      <c r="C46026">
        <v>80443</v>
      </c>
    </row>
    <row r="46027" spans="1:3" x14ac:dyDescent="0.3">
      <c r="A46027" t="s">
        <v>2312</v>
      </c>
      <c r="B46027">
        <v>1834</v>
      </c>
      <c r="C46027">
        <v>82826</v>
      </c>
    </row>
    <row r="46028" spans="1:3" x14ac:dyDescent="0.3">
      <c r="A46028" t="s">
        <v>2312</v>
      </c>
      <c r="B46028">
        <v>1835</v>
      </c>
      <c r="C46028">
        <v>85278</v>
      </c>
    </row>
    <row r="46029" spans="1:3" x14ac:dyDescent="0.3">
      <c r="A46029" t="s">
        <v>2312</v>
      </c>
      <c r="B46029">
        <v>1836</v>
      </c>
      <c r="C46029">
        <v>87803</v>
      </c>
    </row>
    <row r="46030" spans="1:3" x14ac:dyDescent="0.3">
      <c r="A46030" t="s">
        <v>2312</v>
      </c>
      <c r="B46030">
        <v>1837</v>
      </c>
      <c r="C46030">
        <v>90404</v>
      </c>
    </row>
    <row r="46031" spans="1:3" x14ac:dyDescent="0.3">
      <c r="A46031" t="s">
        <v>2312</v>
      </c>
      <c r="B46031">
        <v>1838</v>
      </c>
      <c r="C46031">
        <v>93081</v>
      </c>
    </row>
    <row r="46032" spans="1:3" x14ac:dyDescent="0.3">
      <c r="A46032" t="s">
        <v>2312</v>
      </c>
      <c r="B46032">
        <v>1839</v>
      </c>
      <c r="C46032">
        <v>95837</v>
      </c>
    </row>
    <row r="46033" spans="1:3" x14ac:dyDescent="0.3">
      <c r="A46033" t="s">
        <v>2312</v>
      </c>
      <c r="B46033">
        <v>1840</v>
      </c>
      <c r="C46033">
        <v>98675</v>
      </c>
    </row>
    <row r="46034" spans="1:3" x14ac:dyDescent="0.3">
      <c r="A46034" t="s">
        <v>2312</v>
      </c>
      <c r="B46034">
        <v>1841</v>
      </c>
      <c r="C46034">
        <v>101597</v>
      </c>
    </row>
    <row r="46035" spans="1:3" x14ac:dyDescent="0.3">
      <c r="A46035" t="s">
        <v>2312</v>
      </c>
      <c r="B46035">
        <v>1842</v>
      </c>
      <c r="C46035">
        <v>104605</v>
      </c>
    </row>
    <row r="46036" spans="1:3" x14ac:dyDescent="0.3">
      <c r="A46036" t="s">
        <v>2312</v>
      </c>
      <c r="B46036">
        <v>1843</v>
      </c>
      <c r="C46036">
        <v>107703</v>
      </c>
    </row>
    <row r="46037" spans="1:3" x14ac:dyDescent="0.3">
      <c r="A46037" t="s">
        <v>2312</v>
      </c>
      <c r="B46037">
        <v>1844</v>
      </c>
      <c r="C46037">
        <v>110892</v>
      </c>
    </row>
    <row r="46038" spans="1:3" x14ac:dyDescent="0.3">
      <c r="A46038" t="s">
        <v>2312</v>
      </c>
      <c r="B46038">
        <v>1845</v>
      </c>
      <c r="C46038">
        <v>114176</v>
      </c>
    </row>
    <row r="46039" spans="1:3" x14ac:dyDescent="0.3">
      <c r="A46039" t="s">
        <v>2312</v>
      </c>
      <c r="B46039">
        <v>1846</v>
      </c>
      <c r="C46039">
        <v>117557</v>
      </c>
    </row>
    <row r="46040" spans="1:3" x14ac:dyDescent="0.3">
      <c r="A46040" t="s">
        <v>2312</v>
      </c>
      <c r="B46040">
        <v>1847</v>
      </c>
      <c r="C46040">
        <v>121038</v>
      </c>
    </row>
    <row r="46041" spans="1:3" x14ac:dyDescent="0.3">
      <c r="A46041" t="s">
        <v>2312</v>
      </c>
      <c r="B46041">
        <v>1848</v>
      </c>
      <c r="C46041">
        <v>124622</v>
      </c>
    </row>
    <row r="46042" spans="1:3" x14ac:dyDescent="0.3">
      <c r="A46042" t="s">
        <v>2312</v>
      </c>
      <c r="B46042">
        <v>1849</v>
      </c>
      <c r="C46042">
        <v>128952</v>
      </c>
    </row>
    <row r="46043" spans="1:3" x14ac:dyDescent="0.3">
      <c r="A46043" t="s">
        <v>2312</v>
      </c>
      <c r="B46043">
        <v>1850</v>
      </c>
      <c r="C46043">
        <v>134084</v>
      </c>
    </row>
    <row r="46044" spans="1:3" x14ac:dyDescent="0.3">
      <c r="A46044" t="s">
        <v>2312</v>
      </c>
      <c r="B46044">
        <v>1851</v>
      </c>
      <c r="C46044">
        <v>140116</v>
      </c>
    </row>
    <row r="46045" spans="1:3" x14ac:dyDescent="0.3">
      <c r="A46045" t="s">
        <v>2312</v>
      </c>
      <c r="B46045">
        <v>1852</v>
      </c>
      <c r="C46045">
        <v>147078</v>
      </c>
    </row>
    <row r="46046" spans="1:3" x14ac:dyDescent="0.3">
      <c r="A46046" t="s">
        <v>2312</v>
      </c>
      <c r="B46046">
        <v>1853</v>
      </c>
      <c r="C46046">
        <v>155037</v>
      </c>
    </row>
    <row r="46047" spans="1:3" x14ac:dyDescent="0.3">
      <c r="A46047" t="s">
        <v>2312</v>
      </c>
      <c r="B46047">
        <v>1854</v>
      </c>
      <c r="C46047">
        <v>163428</v>
      </c>
    </row>
    <row r="46048" spans="1:3" x14ac:dyDescent="0.3">
      <c r="A46048" t="s">
        <v>2312</v>
      </c>
      <c r="B46048">
        <v>1855</v>
      </c>
      <c r="C46048">
        <v>172273</v>
      </c>
    </row>
    <row r="46049" spans="1:3" x14ac:dyDescent="0.3">
      <c r="A46049" t="s">
        <v>2312</v>
      </c>
      <c r="B46049">
        <v>1856</v>
      </c>
      <c r="C46049">
        <v>181596</v>
      </c>
    </row>
    <row r="46050" spans="1:3" x14ac:dyDescent="0.3">
      <c r="A46050" t="s">
        <v>2312</v>
      </c>
      <c r="B46050">
        <v>1857</v>
      </c>
      <c r="C46050">
        <v>191424</v>
      </c>
    </row>
    <row r="46051" spans="1:3" x14ac:dyDescent="0.3">
      <c r="A46051" t="s">
        <v>2312</v>
      </c>
      <c r="B46051">
        <v>1858</v>
      </c>
      <c r="C46051">
        <v>201783</v>
      </c>
    </row>
    <row r="46052" spans="1:3" x14ac:dyDescent="0.3">
      <c r="A46052" t="s">
        <v>2312</v>
      </c>
      <c r="B46052">
        <v>1859</v>
      </c>
      <c r="C46052">
        <v>212264</v>
      </c>
    </row>
    <row r="46053" spans="1:3" x14ac:dyDescent="0.3">
      <c r="A46053" t="s">
        <v>2312</v>
      </c>
      <c r="B46053">
        <v>1860</v>
      </c>
      <c r="C46053">
        <v>222852</v>
      </c>
    </row>
    <row r="46054" spans="1:3" x14ac:dyDescent="0.3">
      <c r="A46054" t="s">
        <v>2312</v>
      </c>
      <c r="B46054">
        <v>1861</v>
      </c>
      <c r="C46054">
        <v>233533</v>
      </c>
    </row>
    <row r="46055" spans="1:3" x14ac:dyDescent="0.3">
      <c r="A46055" t="s">
        <v>2312</v>
      </c>
      <c r="B46055">
        <v>1862</v>
      </c>
      <c r="C46055">
        <v>244290</v>
      </c>
    </row>
    <row r="46056" spans="1:3" x14ac:dyDescent="0.3">
      <c r="A46056" t="s">
        <v>2312</v>
      </c>
      <c r="B46056">
        <v>1863</v>
      </c>
      <c r="C46056">
        <v>255106</v>
      </c>
    </row>
    <row r="46057" spans="1:3" x14ac:dyDescent="0.3">
      <c r="A46057" t="s">
        <v>2312</v>
      </c>
      <c r="B46057">
        <v>1864</v>
      </c>
      <c r="C46057">
        <v>266402</v>
      </c>
    </row>
    <row r="46058" spans="1:3" x14ac:dyDescent="0.3">
      <c r="A46058" t="s">
        <v>2312</v>
      </c>
      <c r="B46058">
        <v>1865</v>
      </c>
      <c r="C46058">
        <v>278197</v>
      </c>
    </row>
    <row r="46059" spans="1:3" x14ac:dyDescent="0.3">
      <c r="A46059" t="s">
        <v>2312</v>
      </c>
      <c r="B46059">
        <v>1866</v>
      </c>
      <c r="C46059">
        <v>290514</v>
      </c>
    </row>
    <row r="46060" spans="1:3" x14ac:dyDescent="0.3">
      <c r="A46060" t="s">
        <v>2312</v>
      </c>
      <c r="B46060">
        <v>1867</v>
      </c>
      <c r="C46060">
        <v>303377</v>
      </c>
    </row>
    <row r="46061" spans="1:3" x14ac:dyDescent="0.3">
      <c r="A46061" t="s">
        <v>2312</v>
      </c>
      <c r="B46061">
        <v>1868</v>
      </c>
      <c r="C46061">
        <v>316809</v>
      </c>
    </row>
    <row r="46062" spans="1:3" x14ac:dyDescent="0.3">
      <c r="A46062" t="s">
        <v>2312</v>
      </c>
      <c r="B46062">
        <v>1869</v>
      </c>
      <c r="C46062">
        <v>329917</v>
      </c>
    </row>
    <row r="46063" spans="1:3" x14ac:dyDescent="0.3">
      <c r="A46063" t="s">
        <v>2312</v>
      </c>
      <c r="B46063">
        <v>1870</v>
      </c>
      <c r="C46063">
        <v>342659</v>
      </c>
    </row>
    <row r="46064" spans="1:3" x14ac:dyDescent="0.3">
      <c r="A46064" t="s">
        <v>2312</v>
      </c>
      <c r="B46064">
        <v>1871</v>
      </c>
      <c r="C46064">
        <v>354988</v>
      </c>
    </row>
    <row r="46065" spans="1:3" x14ac:dyDescent="0.3">
      <c r="A46065" t="s">
        <v>2312</v>
      </c>
      <c r="B46065">
        <v>1872</v>
      </c>
      <c r="C46065">
        <v>366856</v>
      </c>
    </row>
    <row r="46066" spans="1:3" x14ac:dyDescent="0.3">
      <c r="A46066" t="s">
        <v>2312</v>
      </c>
      <c r="B46066">
        <v>1873</v>
      </c>
      <c r="C46066">
        <v>378211</v>
      </c>
    </row>
    <row r="46067" spans="1:3" x14ac:dyDescent="0.3">
      <c r="A46067" t="s">
        <v>2312</v>
      </c>
      <c r="B46067">
        <v>1874</v>
      </c>
      <c r="C46067">
        <v>389918</v>
      </c>
    </row>
    <row r="46068" spans="1:3" x14ac:dyDescent="0.3">
      <c r="A46068" t="s">
        <v>2312</v>
      </c>
      <c r="B46068">
        <v>1875</v>
      </c>
      <c r="C46068">
        <v>401986</v>
      </c>
    </row>
    <row r="46069" spans="1:3" x14ac:dyDescent="0.3">
      <c r="A46069" t="s">
        <v>2312</v>
      </c>
      <c r="B46069">
        <v>1876</v>
      </c>
      <c r="C46069">
        <v>414429</v>
      </c>
    </row>
    <row r="46070" spans="1:3" x14ac:dyDescent="0.3">
      <c r="A46070" t="s">
        <v>2312</v>
      </c>
      <c r="B46070">
        <v>1877</v>
      </c>
      <c r="C46070">
        <v>427256</v>
      </c>
    </row>
    <row r="46071" spans="1:3" x14ac:dyDescent="0.3">
      <c r="A46071" t="s">
        <v>2312</v>
      </c>
      <c r="B46071">
        <v>1878</v>
      </c>
      <c r="C46071">
        <v>440480</v>
      </c>
    </row>
    <row r="46072" spans="1:3" x14ac:dyDescent="0.3">
      <c r="A46072" t="s">
        <v>2312</v>
      </c>
      <c r="B46072">
        <v>1879</v>
      </c>
      <c r="C46072">
        <v>454974</v>
      </c>
    </row>
    <row r="46073" spans="1:3" x14ac:dyDescent="0.3">
      <c r="A46073" t="s">
        <v>2312</v>
      </c>
      <c r="B46073">
        <v>1880</v>
      </c>
      <c r="C46073">
        <v>470811</v>
      </c>
    </row>
    <row r="46074" spans="1:3" x14ac:dyDescent="0.3">
      <c r="A46074" t="s">
        <v>2312</v>
      </c>
      <c r="B46074">
        <v>1881</v>
      </c>
      <c r="C46074">
        <v>488069</v>
      </c>
    </row>
    <row r="46075" spans="1:3" x14ac:dyDescent="0.3">
      <c r="A46075" t="s">
        <v>2312</v>
      </c>
      <c r="B46075">
        <v>1882</v>
      </c>
      <c r="C46075">
        <v>506831</v>
      </c>
    </row>
    <row r="46076" spans="1:3" x14ac:dyDescent="0.3">
      <c r="A46076" t="s">
        <v>2312</v>
      </c>
      <c r="B46076">
        <v>1883</v>
      </c>
      <c r="C46076">
        <v>527180</v>
      </c>
    </row>
    <row r="46077" spans="1:3" x14ac:dyDescent="0.3">
      <c r="A46077" t="s">
        <v>2312</v>
      </c>
      <c r="B46077">
        <v>1884</v>
      </c>
      <c r="C46077">
        <v>548347</v>
      </c>
    </row>
    <row r="46078" spans="1:3" x14ac:dyDescent="0.3">
      <c r="A46078" t="s">
        <v>2312</v>
      </c>
      <c r="B46078">
        <v>1885</v>
      </c>
      <c r="C46078">
        <v>570363</v>
      </c>
    </row>
    <row r="46079" spans="1:3" x14ac:dyDescent="0.3">
      <c r="A46079" t="s">
        <v>2312</v>
      </c>
      <c r="B46079">
        <v>1886</v>
      </c>
      <c r="C46079">
        <v>593264</v>
      </c>
    </row>
    <row r="46080" spans="1:3" x14ac:dyDescent="0.3">
      <c r="A46080" t="s">
        <v>2312</v>
      </c>
      <c r="B46080">
        <v>1887</v>
      </c>
      <c r="C46080">
        <v>617084</v>
      </c>
    </row>
    <row r="46081" spans="1:3" x14ac:dyDescent="0.3">
      <c r="A46081" t="s">
        <v>2312</v>
      </c>
      <c r="B46081">
        <v>1888</v>
      </c>
      <c r="C46081">
        <v>641860</v>
      </c>
    </row>
    <row r="46082" spans="1:3" x14ac:dyDescent="0.3">
      <c r="A46082" t="s">
        <v>2312</v>
      </c>
      <c r="B46082">
        <v>1889</v>
      </c>
      <c r="C46082">
        <v>666155</v>
      </c>
    </row>
    <row r="46083" spans="1:3" x14ac:dyDescent="0.3">
      <c r="A46083" t="s">
        <v>2312</v>
      </c>
      <c r="B46083">
        <v>1890</v>
      </c>
      <c r="C46083">
        <v>689904</v>
      </c>
    </row>
    <row r="46084" spans="1:3" x14ac:dyDescent="0.3">
      <c r="A46084" t="s">
        <v>2312</v>
      </c>
      <c r="B46084">
        <v>1891</v>
      </c>
      <c r="C46084">
        <v>713041</v>
      </c>
    </row>
    <row r="46085" spans="1:3" x14ac:dyDescent="0.3">
      <c r="A46085" t="s">
        <v>2312</v>
      </c>
      <c r="B46085">
        <v>1892</v>
      </c>
      <c r="C46085">
        <v>735495</v>
      </c>
    </row>
    <row r="46086" spans="1:3" x14ac:dyDescent="0.3">
      <c r="A46086" t="s">
        <v>2312</v>
      </c>
      <c r="B46086">
        <v>1893</v>
      </c>
      <c r="C46086">
        <v>757190</v>
      </c>
    </row>
    <row r="46087" spans="1:3" x14ac:dyDescent="0.3">
      <c r="A46087" t="s">
        <v>2312</v>
      </c>
      <c r="B46087">
        <v>1894</v>
      </c>
      <c r="C46087">
        <v>779525</v>
      </c>
    </row>
    <row r="46088" spans="1:3" x14ac:dyDescent="0.3">
      <c r="A46088" t="s">
        <v>2312</v>
      </c>
      <c r="B46088">
        <v>1895</v>
      </c>
      <c r="C46088">
        <v>802518</v>
      </c>
    </row>
    <row r="46089" spans="1:3" x14ac:dyDescent="0.3">
      <c r="A46089" t="s">
        <v>2312</v>
      </c>
      <c r="B46089">
        <v>1896</v>
      </c>
      <c r="C46089">
        <v>826190</v>
      </c>
    </row>
    <row r="46090" spans="1:3" x14ac:dyDescent="0.3">
      <c r="A46090" t="s">
        <v>2312</v>
      </c>
      <c r="B46090">
        <v>1897</v>
      </c>
      <c r="C46090">
        <v>850560</v>
      </c>
    </row>
    <row r="46091" spans="1:3" x14ac:dyDescent="0.3">
      <c r="A46091" t="s">
        <v>2312</v>
      </c>
      <c r="B46091">
        <v>1898</v>
      </c>
      <c r="C46091">
        <v>875649</v>
      </c>
    </row>
    <row r="46092" spans="1:3" x14ac:dyDescent="0.3">
      <c r="A46092" t="s">
        <v>2312</v>
      </c>
      <c r="B46092">
        <v>1899</v>
      </c>
      <c r="C46092">
        <v>899176</v>
      </c>
    </row>
    <row r="46093" spans="1:3" x14ac:dyDescent="0.3">
      <c r="A46093" t="s">
        <v>2312</v>
      </c>
      <c r="B46093">
        <v>1900</v>
      </c>
      <c r="C46093">
        <v>921056</v>
      </c>
    </row>
    <row r="46094" spans="1:3" x14ac:dyDescent="0.3">
      <c r="A46094" t="s">
        <v>2312</v>
      </c>
      <c r="B46094">
        <v>1901</v>
      </c>
      <c r="C46094">
        <v>941200</v>
      </c>
    </row>
    <row r="46095" spans="1:3" x14ac:dyDescent="0.3">
      <c r="A46095" t="s">
        <v>2312</v>
      </c>
      <c r="B46095">
        <v>1902</v>
      </c>
      <c r="C46095">
        <v>959514</v>
      </c>
    </row>
    <row r="46096" spans="1:3" x14ac:dyDescent="0.3">
      <c r="A46096" t="s">
        <v>2312</v>
      </c>
      <c r="B46096">
        <v>1903</v>
      </c>
      <c r="C46096">
        <v>975904</v>
      </c>
    </row>
    <row r="46097" spans="1:3" x14ac:dyDescent="0.3">
      <c r="A46097" t="s">
        <v>2312</v>
      </c>
      <c r="B46097">
        <v>1904</v>
      </c>
      <c r="C46097">
        <v>992573</v>
      </c>
    </row>
    <row r="46098" spans="1:3" x14ac:dyDescent="0.3">
      <c r="A46098" t="s">
        <v>2312</v>
      </c>
      <c r="B46098">
        <v>1905</v>
      </c>
      <c r="C46098">
        <v>1009527</v>
      </c>
    </row>
    <row r="46099" spans="1:3" x14ac:dyDescent="0.3">
      <c r="A46099" t="s">
        <v>2312</v>
      </c>
      <c r="B46099">
        <v>1906</v>
      </c>
      <c r="C46099">
        <v>1026771</v>
      </c>
    </row>
    <row r="46100" spans="1:3" x14ac:dyDescent="0.3">
      <c r="A46100" t="s">
        <v>2312</v>
      </c>
      <c r="B46100">
        <v>1907</v>
      </c>
      <c r="C46100">
        <v>1044309</v>
      </c>
    </row>
    <row r="46101" spans="1:3" x14ac:dyDescent="0.3">
      <c r="A46101" t="s">
        <v>2312</v>
      </c>
      <c r="B46101">
        <v>1908</v>
      </c>
      <c r="C46101">
        <v>1062146</v>
      </c>
    </row>
    <row r="46102" spans="1:3" x14ac:dyDescent="0.3">
      <c r="A46102" t="s">
        <v>2312</v>
      </c>
      <c r="B46102">
        <v>1909</v>
      </c>
      <c r="C46102">
        <v>1081878</v>
      </c>
    </row>
    <row r="46103" spans="1:3" x14ac:dyDescent="0.3">
      <c r="A46103" t="s">
        <v>2312</v>
      </c>
      <c r="B46103">
        <v>1910</v>
      </c>
      <c r="C46103">
        <v>1103576</v>
      </c>
    </row>
    <row r="46104" spans="1:3" x14ac:dyDescent="0.3">
      <c r="A46104" t="s">
        <v>2312</v>
      </c>
      <c r="B46104">
        <v>1911</v>
      </c>
      <c r="C46104">
        <v>1127313</v>
      </c>
    </row>
    <row r="46105" spans="1:3" x14ac:dyDescent="0.3">
      <c r="A46105" t="s">
        <v>2312</v>
      </c>
      <c r="B46105">
        <v>1912</v>
      </c>
      <c r="C46105">
        <v>1153166</v>
      </c>
    </row>
    <row r="46106" spans="1:3" x14ac:dyDescent="0.3">
      <c r="A46106" t="s">
        <v>2312</v>
      </c>
      <c r="B46106">
        <v>1913</v>
      </c>
      <c r="C46106">
        <v>1181212</v>
      </c>
    </row>
    <row r="46107" spans="1:3" x14ac:dyDescent="0.3">
      <c r="A46107" t="s">
        <v>2312</v>
      </c>
      <c r="B46107">
        <v>1914</v>
      </c>
      <c r="C46107">
        <v>1209940</v>
      </c>
    </row>
    <row r="46108" spans="1:3" x14ac:dyDescent="0.3">
      <c r="A46108" t="s">
        <v>2312</v>
      </c>
      <c r="B46108">
        <v>1915</v>
      </c>
      <c r="C46108">
        <v>1239366</v>
      </c>
    </row>
    <row r="46109" spans="1:3" x14ac:dyDescent="0.3">
      <c r="A46109" t="s">
        <v>2312</v>
      </c>
      <c r="B46109">
        <v>1916</v>
      </c>
      <c r="C46109">
        <v>1269508</v>
      </c>
    </row>
    <row r="46110" spans="1:3" x14ac:dyDescent="0.3">
      <c r="A46110" t="s">
        <v>2312</v>
      </c>
      <c r="B46110">
        <v>1917</v>
      </c>
      <c r="C46110">
        <v>1300383</v>
      </c>
    </row>
    <row r="46111" spans="1:3" x14ac:dyDescent="0.3">
      <c r="A46111" t="s">
        <v>2312</v>
      </c>
      <c r="B46111">
        <v>1918</v>
      </c>
      <c r="C46111">
        <v>1331658</v>
      </c>
    </row>
    <row r="46112" spans="1:3" x14ac:dyDescent="0.3">
      <c r="A46112" t="s">
        <v>2312</v>
      </c>
      <c r="B46112">
        <v>1919</v>
      </c>
      <c r="C46112">
        <v>1363257</v>
      </c>
    </row>
    <row r="46113" spans="1:3" x14ac:dyDescent="0.3">
      <c r="A46113" t="s">
        <v>2312</v>
      </c>
      <c r="B46113">
        <v>1920</v>
      </c>
      <c r="C46113">
        <v>1395180</v>
      </c>
    </row>
    <row r="46114" spans="1:3" x14ac:dyDescent="0.3">
      <c r="A46114" t="s">
        <v>2312</v>
      </c>
      <c r="B46114">
        <v>1921</v>
      </c>
      <c r="C46114">
        <v>1427424</v>
      </c>
    </row>
    <row r="46115" spans="1:3" x14ac:dyDescent="0.3">
      <c r="A46115" t="s">
        <v>2312</v>
      </c>
      <c r="B46115">
        <v>1922</v>
      </c>
      <c r="C46115">
        <v>1459987</v>
      </c>
    </row>
    <row r="46116" spans="1:3" x14ac:dyDescent="0.3">
      <c r="A46116" t="s">
        <v>2312</v>
      </c>
      <c r="B46116">
        <v>1923</v>
      </c>
      <c r="C46116">
        <v>1492867</v>
      </c>
    </row>
    <row r="46117" spans="1:3" x14ac:dyDescent="0.3">
      <c r="A46117" t="s">
        <v>2312</v>
      </c>
      <c r="B46117">
        <v>1924</v>
      </c>
      <c r="C46117">
        <v>1526487</v>
      </c>
    </row>
    <row r="46118" spans="1:3" x14ac:dyDescent="0.3">
      <c r="A46118" t="s">
        <v>2312</v>
      </c>
      <c r="B46118">
        <v>1925</v>
      </c>
      <c r="C46118">
        <v>1560864</v>
      </c>
    </row>
    <row r="46119" spans="1:3" x14ac:dyDescent="0.3">
      <c r="A46119" t="s">
        <v>2312</v>
      </c>
      <c r="B46119">
        <v>1926</v>
      </c>
      <c r="C46119">
        <v>1596015</v>
      </c>
    </row>
    <row r="46120" spans="1:3" x14ac:dyDescent="0.3">
      <c r="A46120" t="s">
        <v>2312</v>
      </c>
      <c r="B46120">
        <v>1927</v>
      </c>
      <c r="C46120">
        <v>1631958</v>
      </c>
    </row>
    <row r="46121" spans="1:3" x14ac:dyDescent="0.3">
      <c r="A46121" t="s">
        <v>2312</v>
      </c>
      <c r="B46121">
        <v>1928</v>
      </c>
      <c r="C46121">
        <v>1668711</v>
      </c>
    </row>
    <row r="46122" spans="1:3" x14ac:dyDescent="0.3">
      <c r="A46122" t="s">
        <v>2312</v>
      </c>
      <c r="B46122">
        <v>1929</v>
      </c>
      <c r="C46122">
        <v>1703256</v>
      </c>
    </row>
    <row r="46123" spans="1:3" x14ac:dyDescent="0.3">
      <c r="A46123" t="s">
        <v>2312</v>
      </c>
      <c r="B46123">
        <v>1930</v>
      </c>
      <c r="C46123">
        <v>1735503</v>
      </c>
    </row>
    <row r="46124" spans="1:3" x14ac:dyDescent="0.3">
      <c r="A46124" t="s">
        <v>2312</v>
      </c>
      <c r="B46124">
        <v>1931</v>
      </c>
      <c r="C46124">
        <v>1765356</v>
      </c>
    </row>
    <row r="46125" spans="1:3" x14ac:dyDescent="0.3">
      <c r="A46125" t="s">
        <v>2312</v>
      </c>
      <c r="B46125">
        <v>1932</v>
      </c>
      <c r="C46125">
        <v>1792720</v>
      </c>
    </row>
    <row r="46126" spans="1:3" x14ac:dyDescent="0.3">
      <c r="A46126" t="s">
        <v>2312</v>
      </c>
      <c r="B46126">
        <v>1933</v>
      </c>
      <c r="C46126">
        <v>1817494</v>
      </c>
    </row>
    <row r="46127" spans="1:3" x14ac:dyDescent="0.3">
      <c r="A46127" t="s">
        <v>2312</v>
      </c>
      <c r="B46127">
        <v>1934</v>
      </c>
      <c r="C46127">
        <v>1842610</v>
      </c>
    </row>
    <row r="46128" spans="1:3" x14ac:dyDescent="0.3">
      <c r="A46128" t="s">
        <v>2312</v>
      </c>
      <c r="B46128">
        <v>1935</v>
      </c>
      <c r="C46128">
        <v>1868074</v>
      </c>
    </row>
    <row r="46129" spans="1:3" x14ac:dyDescent="0.3">
      <c r="A46129" t="s">
        <v>2312</v>
      </c>
      <c r="B46129">
        <v>1936</v>
      </c>
      <c r="C46129">
        <v>1893889</v>
      </c>
    </row>
    <row r="46130" spans="1:3" x14ac:dyDescent="0.3">
      <c r="A46130" t="s">
        <v>2312</v>
      </c>
      <c r="B46130">
        <v>1937</v>
      </c>
      <c r="C46130">
        <v>1920061</v>
      </c>
    </row>
    <row r="46131" spans="1:3" x14ac:dyDescent="0.3">
      <c r="A46131" t="s">
        <v>2312</v>
      </c>
      <c r="B46131">
        <v>1938</v>
      </c>
      <c r="C46131">
        <v>1946595</v>
      </c>
    </row>
    <row r="46132" spans="1:3" x14ac:dyDescent="0.3">
      <c r="A46132" t="s">
        <v>2312</v>
      </c>
      <c r="B46132">
        <v>1939</v>
      </c>
      <c r="C46132">
        <v>1972406</v>
      </c>
    </row>
    <row r="46133" spans="1:3" x14ac:dyDescent="0.3">
      <c r="A46133" t="s">
        <v>2312</v>
      </c>
      <c r="B46133">
        <v>1940</v>
      </c>
      <c r="C46133">
        <v>1997473</v>
      </c>
    </row>
    <row r="46134" spans="1:3" x14ac:dyDescent="0.3">
      <c r="A46134" t="s">
        <v>2312</v>
      </c>
      <c r="B46134">
        <v>1941</v>
      </c>
      <c r="C46134">
        <v>2021773</v>
      </c>
    </row>
    <row r="46135" spans="1:3" x14ac:dyDescent="0.3">
      <c r="A46135" t="s">
        <v>2312</v>
      </c>
      <c r="B46135">
        <v>1942</v>
      </c>
      <c r="C46135">
        <v>2045283</v>
      </c>
    </row>
    <row r="46136" spans="1:3" x14ac:dyDescent="0.3">
      <c r="A46136" t="s">
        <v>2312</v>
      </c>
      <c r="B46136">
        <v>1943</v>
      </c>
      <c r="C46136">
        <v>2067980</v>
      </c>
    </row>
    <row r="46137" spans="1:3" x14ac:dyDescent="0.3">
      <c r="A46137" t="s">
        <v>2312</v>
      </c>
      <c r="B46137">
        <v>1944</v>
      </c>
      <c r="C46137">
        <v>2090928</v>
      </c>
    </row>
    <row r="46138" spans="1:3" x14ac:dyDescent="0.3">
      <c r="A46138" t="s">
        <v>2312</v>
      </c>
      <c r="B46138">
        <v>1945</v>
      </c>
      <c r="C46138">
        <v>2114131</v>
      </c>
    </row>
    <row r="46139" spans="1:3" x14ac:dyDescent="0.3">
      <c r="A46139" t="s">
        <v>2312</v>
      </c>
      <c r="B46139">
        <v>1946</v>
      </c>
      <c r="C46139">
        <v>2137592</v>
      </c>
    </row>
    <row r="46140" spans="1:3" x14ac:dyDescent="0.3">
      <c r="A46140" t="s">
        <v>2312</v>
      </c>
      <c r="B46140">
        <v>1947</v>
      </c>
      <c r="C46140">
        <v>2161313</v>
      </c>
    </row>
    <row r="46141" spans="1:3" x14ac:dyDescent="0.3">
      <c r="A46141" t="s">
        <v>2312</v>
      </c>
      <c r="B46141">
        <v>1948</v>
      </c>
      <c r="C46141">
        <v>2185297</v>
      </c>
    </row>
    <row r="46142" spans="1:3" x14ac:dyDescent="0.3">
      <c r="A46142" t="s">
        <v>2312</v>
      </c>
      <c r="B46142">
        <v>1949</v>
      </c>
      <c r="C46142">
        <v>2211013</v>
      </c>
    </row>
    <row r="46143" spans="1:3" x14ac:dyDescent="0.3">
      <c r="A46143" t="s">
        <v>2312</v>
      </c>
      <c r="B46143">
        <v>1950</v>
      </c>
      <c r="C46143">
        <v>2238501</v>
      </c>
    </row>
    <row r="46144" spans="1:3" x14ac:dyDescent="0.3">
      <c r="A46144" t="s">
        <v>2312</v>
      </c>
      <c r="B46144">
        <v>1951</v>
      </c>
      <c r="C46144">
        <v>2261340</v>
      </c>
    </row>
    <row r="46145" spans="1:3" x14ac:dyDescent="0.3">
      <c r="A46145" t="s">
        <v>2312</v>
      </c>
      <c r="B46145">
        <v>1952</v>
      </c>
      <c r="C46145">
        <v>2286261</v>
      </c>
    </row>
    <row r="46146" spans="1:3" x14ac:dyDescent="0.3">
      <c r="A46146" t="s">
        <v>2312</v>
      </c>
      <c r="B46146">
        <v>1953</v>
      </c>
      <c r="C46146">
        <v>2313211</v>
      </c>
    </row>
    <row r="46147" spans="1:3" x14ac:dyDescent="0.3">
      <c r="A46147" t="s">
        <v>2312</v>
      </c>
      <c r="B46147">
        <v>1954</v>
      </c>
      <c r="C46147">
        <v>2342041</v>
      </c>
    </row>
    <row r="46148" spans="1:3" x14ac:dyDescent="0.3">
      <c r="A46148" t="s">
        <v>2312</v>
      </c>
      <c r="B46148">
        <v>1955</v>
      </c>
      <c r="C46148">
        <v>2372564</v>
      </c>
    </row>
    <row r="46149" spans="1:3" x14ac:dyDescent="0.3">
      <c r="A46149" t="s">
        <v>2312</v>
      </c>
      <c r="B46149">
        <v>1956</v>
      </c>
      <c r="C46149">
        <v>2404491</v>
      </c>
    </row>
    <row r="46150" spans="1:3" x14ac:dyDescent="0.3">
      <c r="A46150" t="s">
        <v>2312</v>
      </c>
      <c r="B46150">
        <v>1957</v>
      </c>
      <c r="C46150">
        <v>2437496</v>
      </c>
    </row>
    <row r="46151" spans="1:3" x14ac:dyDescent="0.3">
      <c r="A46151" t="s">
        <v>2312</v>
      </c>
      <c r="B46151">
        <v>1958</v>
      </c>
      <c r="C46151">
        <v>2471144</v>
      </c>
    </row>
    <row r="46152" spans="1:3" x14ac:dyDescent="0.3">
      <c r="A46152" t="s">
        <v>2312</v>
      </c>
      <c r="B46152">
        <v>1959</v>
      </c>
      <c r="C46152">
        <v>2505007</v>
      </c>
    </row>
    <row r="46153" spans="1:3" x14ac:dyDescent="0.3">
      <c r="A46153" t="s">
        <v>2312</v>
      </c>
      <c r="B46153">
        <v>1960</v>
      </c>
      <c r="C46153">
        <v>2538648</v>
      </c>
    </row>
    <row r="46154" spans="1:3" x14ac:dyDescent="0.3">
      <c r="A46154" t="s">
        <v>2312</v>
      </c>
      <c r="B46154">
        <v>1961</v>
      </c>
      <c r="C46154">
        <v>2571682</v>
      </c>
    </row>
    <row r="46155" spans="1:3" x14ac:dyDescent="0.3">
      <c r="A46155" t="s">
        <v>2312</v>
      </c>
      <c r="B46155">
        <v>1962</v>
      </c>
      <c r="C46155">
        <v>2603883</v>
      </c>
    </row>
    <row r="46156" spans="1:3" x14ac:dyDescent="0.3">
      <c r="A46156" t="s">
        <v>2312</v>
      </c>
      <c r="B46156">
        <v>1963</v>
      </c>
      <c r="C46156">
        <v>2635125</v>
      </c>
    </row>
    <row r="46157" spans="1:3" x14ac:dyDescent="0.3">
      <c r="A46157" t="s">
        <v>2312</v>
      </c>
      <c r="B46157">
        <v>1964</v>
      </c>
      <c r="C46157">
        <v>2665383</v>
      </c>
    </row>
    <row r="46158" spans="1:3" x14ac:dyDescent="0.3">
      <c r="A46158" t="s">
        <v>2312</v>
      </c>
      <c r="B46158">
        <v>1965</v>
      </c>
      <c r="C46158">
        <v>2694537</v>
      </c>
    </row>
    <row r="46159" spans="1:3" x14ac:dyDescent="0.3">
      <c r="A46159" t="s">
        <v>2312</v>
      </c>
      <c r="B46159">
        <v>1966</v>
      </c>
      <c r="C46159">
        <v>2722871</v>
      </c>
    </row>
    <row r="46160" spans="1:3" x14ac:dyDescent="0.3">
      <c r="A46160" t="s">
        <v>2312</v>
      </c>
      <c r="B46160">
        <v>1967</v>
      </c>
      <c r="C46160">
        <v>2750091</v>
      </c>
    </row>
    <row r="46161" spans="1:3" x14ac:dyDescent="0.3">
      <c r="A46161" t="s">
        <v>2312</v>
      </c>
      <c r="B46161">
        <v>1968</v>
      </c>
      <c r="C46161">
        <v>2774761</v>
      </c>
    </row>
    <row r="46162" spans="1:3" x14ac:dyDescent="0.3">
      <c r="A46162" t="s">
        <v>2312</v>
      </c>
      <c r="B46162">
        <v>1969</v>
      </c>
      <c r="C46162">
        <v>2795037</v>
      </c>
    </row>
    <row r="46163" spans="1:3" x14ac:dyDescent="0.3">
      <c r="A46163" t="s">
        <v>2312</v>
      </c>
      <c r="B46163">
        <v>1970</v>
      </c>
      <c r="C46163">
        <v>2809799</v>
      </c>
    </row>
    <row r="46164" spans="1:3" x14ac:dyDescent="0.3">
      <c r="A46164" t="s">
        <v>2312</v>
      </c>
      <c r="B46164">
        <v>1971</v>
      </c>
      <c r="C46164">
        <v>2818283</v>
      </c>
    </row>
    <row r="46165" spans="1:3" x14ac:dyDescent="0.3">
      <c r="A46165" t="s">
        <v>2312</v>
      </c>
      <c r="B46165">
        <v>1972</v>
      </c>
      <c r="C46165">
        <v>2821458</v>
      </c>
    </row>
    <row r="46166" spans="1:3" x14ac:dyDescent="0.3">
      <c r="A46166" t="s">
        <v>2312</v>
      </c>
      <c r="B46166">
        <v>1973</v>
      </c>
      <c r="C46166">
        <v>2822112</v>
      </c>
    </row>
    <row r="46167" spans="1:3" x14ac:dyDescent="0.3">
      <c r="A46167" t="s">
        <v>2312</v>
      </c>
      <c r="B46167">
        <v>1974</v>
      </c>
      <c r="C46167">
        <v>2824095</v>
      </c>
    </row>
    <row r="46168" spans="1:3" x14ac:dyDescent="0.3">
      <c r="A46168" t="s">
        <v>2312</v>
      </c>
      <c r="B46168">
        <v>1975</v>
      </c>
      <c r="C46168">
        <v>2830172</v>
      </c>
    </row>
    <row r="46169" spans="1:3" x14ac:dyDescent="0.3">
      <c r="A46169" t="s">
        <v>2312</v>
      </c>
      <c r="B46169">
        <v>1976</v>
      </c>
      <c r="C46169">
        <v>2841371</v>
      </c>
    </row>
    <row r="46170" spans="1:3" x14ac:dyDescent="0.3">
      <c r="A46170" t="s">
        <v>2312</v>
      </c>
      <c r="B46170">
        <v>1977</v>
      </c>
      <c r="C46170">
        <v>2856958</v>
      </c>
    </row>
    <row r="46171" spans="1:3" x14ac:dyDescent="0.3">
      <c r="A46171" t="s">
        <v>2312</v>
      </c>
      <c r="B46171">
        <v>1978</v>
      </c>
      <c r="C46171">
        <v>2875724</v>
      </c>
    </row>
    <row r="46172" spans="1:3" x14ac:dyDescent="0.3">
      <c r="A46172" t="s">
        <v>2312</v>
      </c>
      <c r="B46172">
        <v>1979</v>
      </c>
      <c r="C46172">
        <v>2895683</v>
      </c>
    </row>
    <row r="46173" spans="1:3" x14ac:dyDescent="0.3">
      <c r="A46173" t="s">
        <v>2312</v>
      </c>
      <c r="B46173">
        <v>1980</v>
      </c>
      <c r="C46173">
        <v>2915389</v>
      </c>
    </row>
    <row r="46174" spans="1:3" x14ac:dyDescent="0.3">
      <c r="A46174" t="s">
        <v>2312</v>
      </c>
      <c r="B46174">
        <v>1981</v>
      </c>
      <c r="C46174">
        <v>2934624</v>
      </c>
    </row>
    <row r="46175" spans="1:3" x14ac:dyDescent="0.3">
      <c r="A46175" t="s">
        <v>2312</v>
      </c>
      <c r="B46175">
        <v>1982</v>
      </c>
      <c r="C46175">
        <v>2953852</v>
      </c>
    </row>
    <row r="46176" spans="1:3" x14ac:dyDescent="0.3">
      <c r="A46176" t="s">
        <v>2312</v>
      </c>
      <c r="B46176">
        <v>1983</v>
      </c>
      <c r="C46176">
        <v>2973048</v>
      </c>
    </row>
    <row r="46177" spans="1:3" x14ac:dyDescent="0.3">
      <c r="A46177" t="s">
        <v>2312</v>
      </c>
      <c r="B46177">
        <v>1984</v>
      </c>
      <c r="C46177">
        <v>2992250</v>
      </c>
    </row>
    <row r="46178" spans="1:3" x14ac:dyDescent="0.3">
      <c r="A46178" t="s">
        <v>2312</v>
      </c>
      <c r="B46178">
        <v>1985</v>
      </c>
      <c r="C46178">
        <v>3011519</v>
      </c>
    </row>
    <row r="46179" spans="1:3" x14ac:dyDescent="0.3">
      <c r="A46179" t="s">
        <v>2312</v>
      </c>
      <c r="B46179">
        <v>1986</v>
      </c>
      <c r="C46179">
        <v>3030651</v>
      </c>
    </row>
    <row r="46180" spans="1:3" x14ac:dyDescent="0.3">
      <c r="A46180" t="s">
        <v>2312</v>
      </c>
      <c r="B46180">
        <v>1987</v>
      </c>
      <c r="C46180">
        <v>3049581</v>
      </c>
    </row>
    <row r="46181" spans="1:3" x14ac:dyDescent="0.3">
      <c r="A46181" t="s">
        <v>2312</v>
      </c>
      <c r="B46181">
        <v>1988</v>
      </c>
      <c r="C46181">
        <v>3068714</v>
      </c>
    </row>
    <row r="46182" spans="1:3" x14ac:dyDescent="0.3">
      <c r="A46182" t="s">
        <v>2312</v>
      </c>
      <c r="B46182">
        <v>1989</v>
      </c>
      <c r="C46182">
        <v>3088603</v>
      </c>
    </row>
    <row r="46183" spans="1:3" x14ac:dyDescent="0.3">
      <c r="A46183" t="s">
        <v>2312</v>
      </c>
      <c r="B46183">
        <v>1990</v>
      </c>
      <c r="C46183">
        <v>3109598</v>
      </c>
    </row>
    <row r="46184" spans="1:3" x14ac:dyDescent="0.3">
      <c r="A46184" t="s">
        <v>2312</v>
      </c>
      <c r="B46184">
        <v>1991</v>
      </c>
      <c r="C46184">
        <v>3131657</v>
      </c>
    </row>
    <row r="46185" spans="1:3" x14ac:dyDescent="0.3">
      <c r="A46185" t="s">
        <v>2312</v>
      </c>
      <c r="B46185">
        <v>1992</v>
      </c>
      <c r="C46185">
        <v>3154459</v>
      </c>
    </row>
    <row r="46186" spans="1:3" x14ac:dyDescent="0.3">
      <c r="A46186" t="s">
        <v>2312</v>
      </c>
      <c r="B46186">
        <v>1993</v>
      </c>
      <c r="C46186">
        <v>3177734</v>
      </c>
    </row>
    <row r="46187" spans="1:3" x14ac:dyDescent="0.3">
      <c r="A46187" t="s">
        <v>2312</v>
      </c>
      <c r="B46187">
        <v>1994</v>
      </c>
      <c r="C46187">
        <v>3201149</v>
      </c>
    </row>
    <row r="46188" spans="1:3" x14ac:dyDescent="0.3">
      <c r="A46188" t="s">
        <v>2312</v>
      </c>
      <c r="B46188">
        <v>1995</v>
      </c>
      <c r="C46188">
        <v>3224275</v>
      </c>
    </row>
    <row r="46189" spans="1:3" x14ac:dyDescent="0.3">
      <c r="A46189" t="s">
        <v>2312</v>
      </c>
      <c r="B46189">
        <v>1996</v>
      </c>
      <c r="C46189">
        <v>3247383</v>
      </c>
    </row>
    <row r="46190" spans="1:3" x14ac:dyDescent="0.3">
      <c r="A46190" t="s">
        <v>2312</v>
      </c>
      <c r="B46190">
        <v>1997</v>
      </c>
      <c r="C46190">
        <v>3270158</v>
      </c>
    </row>
    <row r="46191" spans="1:3" x14ac:dyDescent="0.3">
      <c r="A46191" t="s">
        <v>2312</v>
      </c>
      <c r="B46191">
        <v>1998</v>
      </c>
      <c r="C46191">
        <v>3291053</v>
      </c>
    </row>
    <row r="46192" spans="1:3" x14ac:dyDescent="0.3">
      <c r="A46192" t="s">
        <v>2312</v>
      </c>
      <c r="B46192">
        <v>1999</v>
      </c>
      <c r="C46192">
        <v>3308005</v>
      </c>
    </row>
    <row r="46193" spans="1:3" x14ac:dyDescent="0.3">
      <c r="A46193" t="s">
        <v>2312</v>
      </c>
      <c r="B46193">
        <v>2000</v>
      </c>
      <c r="C46193">
        <v>3319734</v>
      </c>
    </row>
    <row r="46194" spans="1:3" x14ac:dyDescent="0.3">
      <c r="A46194" t="s">
        <v>2312</v>
      </c>
      <c r="B46194">
        <v>2001</v>
      </c>
      <c r="C46194">
        <v>3325471</v>
      </c>
    </row>
    <row r="46195" spans="1:3" x14ac:dyDescent="0.3">
      <c r="A46195" t="s">
        <v>2312</v>
      </c>
      <c r="B46195">
        <v>2002</v>
      </c>
      <c r="C46195">
        <v>3326046</v>
      </c>
    </row>
    <row r="46196" spans="1:3" x14ac:dyDescent="0.3">
      <c r="A46196" t="s">
        <v>2312</v>
      </c>
      <c r="B46196">
        <v>2003</v>
      </c>
      <c r="C46196">
        <v>3323661</v>
      </c>
    </row>
    <row r="46197" spans="1:3" x14ac:dyDescent="0.3">
      <c r="A46197" t="s">
        <v>2312</v>
      </c>
      <c r="B46197">
        <v>2004</v>
      </c>
      <c r="C46197">
        <v>3321486</v>
      </c>
    </row>
    <row r="46198" spans="1:3" x14ac:dyDescent="0.3">
      <c r="A46198" t="s">
        <v>2312</v>
      </c>
      <c r="B46198">
        <v>2005</v>
      </c>
      <c r="C46198">
        <v>3321799</v>
      </c>
    </row>
    <row r="46199" spans="1:3" x14ac:dyDescent="0.3">
      <c r="A46199" t="s">
        <v>2312</v>
      </c>
      <c r="B46199">
        <v>2006</v>
      </c>
      <c r="C46199">
        <v>3325403</v>
      </c>
    </row>
    <row r="46200" spans="1:3" x14ac:dyDescent="0.3">
      <c r="A46200" t="s">
        <v>2312</v>
      </c>
      <c r="B46200">
        <v>2007</v>
      </c>
      <c r="C46200">
        <v>3331753</v>
      </c>
    </row>
    <row r="46201" spans="1:3" x14ac:dyDescent="0.3">
      <c r="A46201" t="s">
        <v>2312</v>
      </c>
      <c r="B46201">
        <v>2008</v>
      </c>
      <c r="C46201">
        <v>3340221</v>
      </c>
    </row>
    <row r="46202" spans="1:3" x14ac:dyDescent="0.3">
      <c r="A46202" t="s">
        <v>2312</v>
      </c>
      <c r="B46202">
        <v>2009</v>
      </c>
      <c r="C46202">
        <v>3349676</v>
      </c>
    </row>
    <row r="46203" spans="1:3" x14ac:dyDescent="0.3">
      <c r="A46203" t="s">
        <v>2312</v>
      </c>
      <c r="B46203">
        <v>2010</v>
      </c>
      <c r="C46203">
        <v>3359273</v>
      </c>
    </row>
    <row r="46204" spans="1:3" x14ac:dyDescent="0.3">
      <c r="A46204" t="s">
        <v>2312</v>
      </c>
      <c r="B46204">
        <v>2011</v>
      </c>
      <c r="C46204">
        <v>3368926</v>
      </c>
    </row>
    <row r="46205" spans="1:3" x14ac:dyDescent="0.3">
      <c r="A46205" t="s">
        <v>2312</v>
      </c>
      <c r="B46205">
        <v>2012</v>
      </c>
      <c r="C46205">
        <v>3378975</v>
      </c>
    </row>
    <row r="46206" spans="1:3" x14ac:dyDescent="0.3">
      <c r="A46206" t="s">
        <v>2312</v>
      </c>
      <c r="B46206">
        <v>2013</v>
      </c>
      <c r="C46206">
        <v>3389436</v>
      </c>
    </row>
    <row r="46207" spans="1:3" x14ac:dyDescent="0.3">
      <c r="A46207" t="s">
        <v>2312</v>
      </c>
      <c r="B46207">
        <v>2014</v>
      </c>
      <c r="C46207">
        <v>3400439</v>
      </c>
    </row>
    <row r="46208" spans="1:3" x14ac:dyDescent="0.3">
      <c r="A46208" t="s">
        <v>2312</v>
      </c>
      <c r="B46208">
        <v>2015</v>
      </c>
      <c r="C46208">
        <v>3412013</v>
      </c>
    </row>
    <row r="46209" spans="1:3" x14ac:dyDescent="0.3">
      <c r="A46209" t="s">
        <v>2312</v>
      </c>
      <c r="B46209">
        <v>2016</v>
      </c>
      <c r="C46209">
        <v>3424139</v>
      </c>
    </row>
    <row r="46210" spans="1:3" x14ac:dyDescent="0.3">
      <c r="A46210" t="s">
        <v>2312</v>
      </c>
      <c r="B46210">
        <v>2017</v>
      </c>
      <c r="C46210">
        <v>3436645</v>
      </c>
    </row>
    <row r="46211" spans="1:3" x14ac:dyDescent="0.3">
      <c r="A46211" t="s">
        <v>2312</v>
      </c>
      <c r="B46211">
        <v>2018</v>
      </c>
      <c r="C46211">
        <v>3449290</v>
      </c>
    </row>
    <row r="46212" spans="1:3" x14ac:dyDescent="0.3">
      <c r="A46212" t="s">
        <v>2312</v>
      </c>
      <c r="B46212">
        <v>2019</v>
      </c>
      <c r="C46212">
        <v>3461731</v>
      </c>
    </row>
    <row r="46213" spans="1:3" x14ac:dyDescent="0.3">
      <c r="A46213" t="s">
        <v>2312</v>
      </c>
      <c r="B46213">
        <v>2020</v>
      </c>
      <c r="C46213">
        <v>3473727</v>
      </c>
    </row>
    <row r="46214" spans="1:3" x14ac:dyDescent="0.3">
      <c r="A46214" t="s">
        <v>2312</v>
      </c>
      <c r="B46214">
        <v>2021</v>
      </c>
      <c r="C46214">
        <v>3485152</v>
      </c>
    </row>
    <row r="46215" spans="1:3" x14ac:dyDescent="0.3">
      <c r="A46215" t="s">
        <v>2313</v>
      </c>
      <c r="B46215">
        <v>1800</v>
      </c>
      <c r="C46215">
        <v>1919159</v>
      </c>
    </row>
    <row r="46216" spans="1:3" x14ac:dyDescent="0.3">
      <c r="A46216" t="s">
        <v>2313</v>
      </c>
      <c r="B46216">
        <v>1801</v>
      </c>
      <c r="C46216">
        <v>1919159</v>
      </c>
    </row>
    <row r="46217" spans="1:3" x14ac:dyDescent="0.3">
      <c r="A46217" t="s">
        <v>2313</v>
      </c>
      <c r="B46217">
        <v>1802</v>
      </c>
      <c r="C46217">
        <v>1919159</v>
      </c>
    </row>
    <row r="46218" spans="1:3" x14ac:dyDescent="0.3">
      <c r="A46218" t="s">
        <v>2313</v>
      </c>
      <c r="B46218">
        <v>1803</v>
      </c>
      <c r="C46218">
        <v>1919159</v>
      </c>
    </row>
    <row r="46219" spans="1:3" x14ac:dyDescent="0.3">
      <c r="A46219" t="s">
        <v>2313</v>
      </c>
      <c r="B46219">
        <v>1804</v>
      </c>
      <c r="C46219">
        <v>1919159</v>
      </c>
    </row>
    <row r="46220" spans="1:3" x14ac:dyDescent="0.3">
      <c r="A46220" t="s">
        <v>2313</v>
      </c>
      <c r="B46220">
        <v>1805</v>
      </c>
      <c r="C46220">
        <v>1919159</v>
      </c>
    </row>
    <row r="46221" spans="1:3" x14ac:dyDescent="0.3">
      <c r="A46221" t="s">
        <v>2313</v>
      </c>
      <c r="B46221">
        <v>1806</v>
      </c>
      <c r="C46221">
        <v>1919159</v>
      </c>
    </row>
    <row r="46222" spans="1:3" x14ac:dyDescent="0.3">
      <c r="A46222" t="s">
        <v>2313</v>
      </c>
      <c r="B46222">
        <v>1807</v>
      </c>
      <c r="C46222">
        <v>1919159</v>
      </c>
    </row>
    <row r="46223" spans="1:3" x14ac:dyDescent="0.3">
      <c r="A46223" t="s">
        <v>2313</v>
      </c>
      <c r="B46223">
        <v>1808</v>
      </c>
      <c r="C46223">
        <v>1919159</v>
      </c>
    </row>
    <row r="46224" spans="1:3" x14ac:dyDescent="0.3">
      <c r="A46224" t="s">
        <v>2313</v>
      </c>
      <c r="B46224">
        <v>1809</v>
      </c>
      <c r="C46224">
        <v>1919159</v>
      </c>
    </row>
    <row r="46225" spans="1:3" x14ac:dyDescent="0.3">
      <c r="A46225" t="s">
        <v>2313</v>
      </c>
      <c r="B46225">
        <v>1810</v>
      </c>
      <c r="C46225">
        <v>1919159</v>
      </c>
    </row>
    <row r="46226" spans="1:3" x14ac:dyDescent="0.3">
      <c r="A46226" t="s">
        <v>2313</v>
      </c>
      <c r="B46226">
        <v>1811</v>
      </c>
      <c r="C46226">
        <v>1919159</v>
      </c>
    </row>
    <row r="46227" spans="1:3" x14ac:dyDescent="0.3">
      <c r="A46227" t="s">
        <v>2313</v>
      </c>
      <c r="B46227">
        <v>1812</v>
      </c>
      <c r="C46227">
        <v>1919159</v>
      </c>
    </row>
    <row r="46228" spans="1:3" x14ac:dyDescent="0.3">
      <c r="A46228" t="s">
        <v>2313</v>
      </c>
      <c r="B46228">
        <v>1813</v>
      </c>
      <c r="C46228">
        <v>1919159</v>
      </c>
    </row>
    <row r="46229" spans="1:3" x14ac:dyDescent="0.3">
      <c r="A46229" t="s">
        <v>2313</v>
      </c>
      <c r="B46229">
        <v>1814</v>
      </c>
      <c r="C46229">
        <v>1919159</v>
      </c>
    </row>
    <row r="46230" spans="1:3" x14ac:dyDescent="0.3">
      <c r="A46230" t="s">
        <v>2313</v>
      </c>
      <c r="B46230">
        <v>1815</v>
      </c>
      <c r="C46230">
        <v>1919159</v>
      </c>
    </row>
    <row r="46231" spans="1:3" x14ac:dyDescent="0.3">
      <c r="A46231" t="s">
        <v>2313</v>
      </c>
      <c r="B46231">
        <v>1816</v>
      </c>
      <c r="C46231">
        <v>1919159</v>
      </c>
    </row>
    <row r="46232" spans="1:3" x14ac:dyDescent="0.3">
      <c r="A46232" t="s">
        <v>2313</v>
      </c>
      <c r="B46232">
        <v>1817</v>
      </c>
      <c r="C46232">
        <v>1919159</v>
      </c>
    </row>
    <row r="46233" spans="1:3" x14ac:dyDescent="0.3">
      <c r="A46233" t="s">
        <v>2313</v>
      </c>
      <c r="B46233">
        <v>1818</v>
      </c>
      <c r="C46233">
        <v>1919159</v>
      </c>
    </row>
    <row r="46234" spans="1:3" x14ac:dyDescent="0.3">
      <c r="A46234" t="s">
        <v>2313</v>
      </c>
      <c r="B46234">
        <v>1819</v>
      </c>
      <c r="C46234">
        <v>1922681</v>
      </c>
    </row>
    <row r="46235" spans="1:3" x14ac:dyDescent="0.3">
      <c r="A46235" t="s">
        <v>2313</v>
      </c>
      <c r="B46235">
        <v>1820</v>
      </c>
      <c r="C46235">
        <v>1929758</v>
      </c>
    </row>
    <row r="46236" spans="1:3" x14ac:dyDescent="0.3">
      <c r="A46236" t="s">
        <v>2313</v>
      </c>
      <c r="B46236">
        <v>1821</v>
      </c>
      <c r="C46236">
        <v>1940422</v>
      </c>
    </row>
    <row r="46237" spans="1:3" x14ac:dyDescent="0.3">
      <c r="A46237" t="s">
        <v>2313</v>
      </c>
      <c r="B46237">
        <v>1822</v>
      </c>
      <c r="C46237">
        <v>1954706</v>
      </c>
    </row>
    <row r="46238" spans="1:3" x14ac:dyDescent="0.3">
      <c r="A46238" t="s">
        <v>2313</v>
      </c>
      <c r="B46238">
        <v>1823</v>
      </c>
      <c r="C46238">
        <v>1972644</v>
      </c>
    </row>
    <row r="46239" spans="1:3" x14ac:dyDescent="0.3">
      <c r="A46239" t="s">
        <v>2313</v>
      </c>
      <c r="B46239">
        <v>1824</v>
      </c>
      <c r="C46239">
        <v>1990746</v>
      </c>
    </row>
    <row r="46240" spans="1:3" x14ac:dyDescent="0.3">
      <c r="A46240" t="s">
        <v>2313</v>
      </c>
      <c r="B46240">
        <v>1825</v>
      </c>
      <c r="C46240">
        <v>2009014</v>
      </c>
    </row>
    <row r="46241" spans="1:3" x14ac:dyDescent="0.3">
      <c r="A46241" t="s">
        <v>2313</v>
      </c>
      <c r="B46241">
        <v>1826</v>
      </c>
      <c r="C46241">
        <v>2027450</v>
      </c>
    </row>
    <row r="46242" spans="1:3" x14ac:dyDescent="0.3">
      <c r="A46242" t="s">
        <v>2313</v>
      </c>
      <c r="B46242">
        <v>1827</v>
      </c>
      <c r="C46242">
        <v>2046056</v>
      </c>
    </row>
    <row r="46243" spans="1:3" x14ac:dyDescent="0.3">
      <c r="A46243" t="s">
        <v>2313</v>
      </c>
      <c r="B46243">
        <v>1828</v>
      </c>
      <c r="C46243">
        <v>2064831</v>
      </c>
    </row>
    <row r="46244" spans="1:3" x14ac:dyDescent="0.3">
      <c r="A46244" t="s">
        <v>2313</v>
      </c>
      <c r="B46244">
        <v>1829</v>
      </c>
      <c r="C46244">
        <v>2083780</v>
      </c>
    </row>
    <row r="46245" spans="1:3" x14ac:dyDescent="0.3">
      <c r="A46245" t="s">
        <v>2313</v>
      </c>
      <c r="B46245">
        <v>1830</v>
      </c>
      <c r="C46245">
        <v>2102902</v>
      </c>
    </row>
    <row r="46246" spans="1:3" x14ac:dyDescent="0.3">
      <c r="A46246" t="s">
        <v>2313</v>
      </c>
      <c r="B46246">
        <v>1831</v>
      </c>
      <c r="C46246">
        <v>2122199</v>
      </c>
    </row>
    <row r="46247" spans="1:3" x14ac:dyDescent="0.3">
      <c r="A46247" t="s">
        <v>2313</v>
      </c>
      <c r="B46247">
        <v>1832</v>
      </c>
      <c r="C46247">
        <v>2141674</v>
      </c>
    </row>
    <row r="46248" spans="1:3" x14ac:dyDescent="0.3">
      <c r="A46248" t="s">
        <v>2313</v>
      </c>
      <c r="B46248">
        <v>1833</v>
      </c>
      <c r="C46248">
        <v>2161327</v>
      </c>
    </row>
    <row r="46249" spans="1:3" x14ac:dyDescent="0.3">
      <c r="A46249" t="s">
        <v>2313</v>
      </c>
      <c r="B46249">
        <v>1834</v>
      </c>
      <c r="C46249">
        <v>2181161</v>
      </c>
    </row>
    <row r="46250" spans="1:3" x14ac:dyDescent="0.3">
      <c r="A46250" t="s">
        <v>2313</v>
      </c>
      <c r="B46250">
        <v>1835</v>
      </c>
      <c r="C46250">
        <v>2201176</v>
      </c>
    </row>
    <row r="46251" spans="1:3" x14ac:dyDescent="0.3">
      <c r="A46251" t="s">
        <v>2313</v>
      </c>
      <c r="B46251">
        <v>1836</v>
      </c>
      <c r="C46251">
        <v>2221376</v>
      </c>
    </row>
    <row r="46252" spans="1:3" x14ac:dyDescent="0.3">
      <c r="A46252" t="s">
        <v>2313</v>
      </c>
      <c r="B46252">
        <v>1837</v>
      </c>
      <c r="C46252">
        <v>2241760</v>
      </c>
    </row>
    <row r="46253" spans="1:3" x14ac:dyDescent="0.3">
      <c r="A46253" t="s">
        <v>2313</v>
      </c>
      <c r="B46253">
        <v>1838</v>
      </c>
      <c r="C46253">
        <v>2262332</v>
      </c>
    </row>
    <row r="46254" spans="1:3" x14ac:dyDescent="0.3">
      <c r="A46254" t="s">
        <v>2313</v>
      </c>
      <c r="B46254">
        <v>1839</v>
      </c>
      <c r="C46254">
        <v>2283093</v>
      </c>
    </row>
    <row r="46255" spans="1:3" x14ac:dyDescent="0.3">
      <c r="A46255" t="s">
        <v>2313</v>
      </c>
      <c r="B46255">
        <v>1840</v>
      </c>
      <c r="C46255">
        <v>2304044</v>
      </c>
    </row>
    <row r="46256" spans="1:3" x14ac:dyDescent="0.3">
      <c r="A46256" t="s">
        <v>2313</v>
      </c>
      <c r="B46256">
        <v>1841</v>
      </c>
      <c r="C46256">
        <v>2325187</v>
      </c>
    </row>
    <row r="46257" spans="1:3" x14ac:dyDescent="0.3">
      <c r="A46257" t="s">
        <v>2313</v>
      </c>
      <c r="B46257">
        <v>1842</v>
      </c>
      <c r="C46257">
        <v>2346524</v>
      </c>
    </row>
    <row r="46258" spans="1:3" x14ac:dyDescent="0.3">
      <c r="A46258" t="s">
        <v>2313</v>
      </c>
      <c r="B46258">
        <v>1843</v>
      </c>
      <c r="C46258">
        <v>2368057</v>
      </c>
    </row>
    <row r="46259" spans="1:3" x14ac:dyDescent="0.3">
      <c r="A46259" t="s">
        <v>2313</v>
      </c>
      <c r="B46259">
        <v>1844</v>
      </c>
      <c r="C46259">
        <v>2389788</v>
      </c>
    </row>
    <row r="46260" spans="1:3" x14ac:dyDescent="0.3">
      <c r="A46260" t="s">
        <v>2313</v>
      </c>
      <c r="B46260">
        <v>1845</v>
      </c>
      <c r="C46260">
        <v>2411718</v>
      </c>
    </row>
    <row r="46261" spans="1:3" x14ac:dyDescent="0.3">
      <c r="A46261" t="s">
        <v>2313</v>
      </c>
      <c r="B46261">
        <v>1846</v>
      </c>
      <c r="C46261">
        <v>2433850</v>
      </c>
    </row>
    <row r="46262" spans="1:3" x14ac:dyDescent="0.3">
      <c r="A46262" t="s">
        <v>2313</v>
      </c>
      <c r="B46262">
        <v>1847</v>
      </c>
      <c r="C46262">
        <v>2456184</v>
      </c>
    </row>
    <row r="46263" spans="1:3" x14ac:dyDescent="0.3">
      <c r="A46263" t="s">
        <v>2313</v>
      </c>
      <c r="B46263">
        <v>1848</v>
      </c>
      <c r="C46263">
        <v>2478724</v>
      </c>
    </row>
    <row r="46264" spans="1:3" x14ac:dyDescent="0.3">
      <c r="A46264" t="s">
        <v>2313</v>
      </c>
      <c r="B46264">
        <v>1849</v>
      </c>
      <c r="C46264">
        <v>2501470</v>
      </c>
    </row>
    <row r="46265" spans="1:3" x14ac:dyDescent="0.3">
      <c r="A46265" t="s">
        <v>2313</v>
      </c>
      <c r="B46265">
        <v>1850</v>
      </c>
      <c r="C46265">
        <v>2524425</v>
      </c>
    </row>
    <row r="46266" spans="1:3" x14ac:dyDescent="0.3">
      <c r="A46266" t="s">
        <v>2313</v>
      </c>
      <c r="B46266">
        <v>1851</v>
      </c>
      <c r="C46266">
        <v>2546920</v>
      </c>
    </row>
    <row r="46267" spans="1:3" x14ac:dyDescent="0.3">
      <c r="A46267" t="s">
        <v>2313</v>
      </c>
      <c r="B46267">
        <v>1852</v>
      </c>
      <c r="C46267">
        <v>2569616</v>
      </c>
    </row>
    <row r="46268" spans="1:3" x14ac:dyDescent="0.3">
      <c r="A46268" t="s">
        <v>2313</v>
      </c>
      <c r="B46268">
        <v>1853</v>
      </c>
      <c r="C46268">
        <v>2592514</v>
      </c>
    </row>
    <row r="46269" spans="1:3" x14ac:dyDescent="0.3">
      <c r="A46269" t="s">
        <v>2313</v>
      </c>
      <c r="B46269">
        <v>1854</v>
      </c>
      <c r="C46269">
        <v>2615616</v>
      </c>
    </row>
    <row r="46270" spans="1:3" x14ac:dyDescent="0.3">
      <c r="A46270" t="s">
        <v>2313</v>
      </c>
      <c r="B46270">
        <v>1855</v>
      </c>
      <c r="C46270">
        <v>2638923</v>
      </c>
    </row>
    <row r="46271" spans="1:3" x14ac:dyDescent="0.3">
      <c r="A46271" t="s">
        <v>2313</v>
      </c>
      <c r="B46271">
        <v>1856</v>
      </c>
      <c r="C46271">
        <v>2662438</v>
      </c>
    </row>
    <row r="46272" spans="1:3" x14ac:dyDescent="0.3">
      <c r="A46272" t="s">
        <v>2313</v>
      </c>
      <c r="B46272">
        <v>1857</v>
      </c>
      <c r="C46272">
        <v>2686163</v>
      </c>
    </row>
    <row r="46273" spans="1:3" x14ac:dyDescent="0.3">
      <c r="A46273" t="s">
        <v>2313</v>
      </c>
      <c r="B46273">
        <v>1858</v>
      </c>
      <c r="C46273">
        <v>2710098</v>
      </c>
    </row>
    <row r="46274" spans="1:3" x14ac:dyDescent="0.3">
      <c r="A46274" t="s">
        <v>2313</v>
      </c>
      <c r="B46274">
        <v>1859</v>
      </c>
      <c r="C46274">
        <v>2734247</v>
      </c>
    </row>
    <row r="46275" spans="1:3" x14ac:dyDescent="0.3">
      <c r="A46275" t="s">
        <v>2313</v>
      </c>
      <c r="B46275">
        <v>1860</v>
      </c>
      <c r="C46275">
        <v>2758610</v>
      </c>
    </row>
    <row r="46276" spans="1:3" x14ac:dyDescent="0.3">
      <c r="A46276" t="s">
        <v>2313</v>
      </c>
      <c r="B46276">
        <v>1861</v>
      </c>
      <c r="C46276">
        <v>2783191</v>
      </c>
    </row>
    <row r="46277" spans="1:3" x14ac:dyDescent="0.3">
      <c r="A46277" t="s">
        <v>2313</v>
      </c>
      <c r="B46277">
        <v>1862</v>
      </c>
      <c r="C46277">
        <v>2807990</v>
      </c>
    </row>
    <row r="46278" spans="1:3" x14ac:dyDescent="0.3">
      <c r="A46278" t="s">
        <v>2313</v>
      </c>
      <c r="B46278">
        <v>1863</v>
      </c>
      <c r="C46278">
        <v>2833010</v>
      </c>
    </row>
    <row r="46279" spans="1:3" x14ac:dyDescent="0.3">
      <c r="A46279" t="s">
        <v>2313</v>
      </c>
      <c r="B46279">
        <v>1864</v>
      </c>
      <c r="C46279">
        <v>2858253</v>
      </c>
    </row>
    <row r="46280" spans="1:3" x14ac:dyDescent="0.3">
      <c r="A46280" t="s">
        <v>2313</v>
      </c>
      <c r="B46280">
        <v>1865</v>
      </c>
      <c r="C46280">
        <v>2883721</v>
      </c>
    </row>
    <row r="46281" spans="1:3" x14ac:dyDescent="0.3">
      <c r="A46281" t="s">
        <v>2313</v>
      </c>
      <c r="B46281">
        <v>1866</v>
      </c>
      <c r="C46281">
        <v>2909415</v>
      </c>
    </row>
    <row r="46282" spans="1:3" x14ac:dyDescent="0.3">
      <c r="A46282" t="s">
        <v>2313</v>
      </c>
      <c r="B46282">
        <v>1867</v>
      </c>
      <c r="C46282">
        <v>2935338</v>
      </c>
    </row>
    <row r="46283" spans="1:3" x14ac:dyDescent="0.3">
      <c r="A46283" t="s">
        <v>2313</v>
      </c>
      <c r="B46283">
        <v>1868</v>
      </c>
      <c r="C46283">
        <v>2961492</v>
      </c>
    </row>
    <row r="46284" spans="1:3" x14ac:dyDescent="0.3">
      <c r="A46284" t="s">
        <v>2313</v>
      </c>
      <c r="B46284">
        <v>1869</v>
      </c>
      <c r="C46284">
        <v>2987878</v>
      </c>
    </row>
    <row r="46285" spans="1:3" x14ac:dyDescent="0.3">
      <c r="A46285" t="s">
        <v>2313</v>
      </c>
      <c r="B46285">
        <v>1870</v>
      </c>
      <c r="C46285">
        <v>3014500</v>
      </c>
    </row>
    <row r="46286" spans="1:3" x14ac:dyDescent="0.3">
      <c r="A46286" t="s">
        <v>2313</v>
      </c>
      <c r="B46286">
        <v>1871</v>
      </c>
      <c r="C46286">
        <v>3041358</v>
      </c>
    </row>
    <row r="46287" spans="1:3" x14ac:dyDescent="0.3">
      <c r="A46287" t="s">
        <v>2313</v>
      </c>
      <c r="B46287">
        <v>1872</v>
      </c>
      <c r="C46287">
        <v>3068456</v>
      </c>
    </row>
    <row r="46288" spans="1:3" x14ac:dyDescent="0.3">
      <c r="A46288" t="s">
        <v>2313</v>
      </c>
      <c r="B46288">
        <v>1873</v>
      </c>
      <c r="C46288">
        <v>3095794</v>
      </c>
    </row>
    <row r="46289" spans="1:3" x14ac:dyDescent="0.3">
      <c r="A46289" t="s">
        <v>2313</v>
      </c>
      <c r="B46289">
        <v>1874</v>
      </c>
      <c r="C46289">
        <v>3123377</v>
      </c>
    </row>
    <row r="46290" spans="1:3" x14ac:dyDescent="0.3">
      <c r="A46290" t="s">
        <v>2313</v>
      </c>
      <c r="B46290">
        <v>1875</v>
      </c>
      <c r="C46290">
        <v>3151204</v>
      </c>
    </row>
    <row r="46291" spans="1:3" x14ac:dyDescent="0.3">
      <c r="A46291" t="s">
        <v>2313</v>
      </c>
      <c r="B46291">
        <v>1876</v>
      </c>
      <c r="C46291">
        <v>3179280</v>
      </c>
    </row>
    <row r="46292" spans="1:3" x14ac:dyDescent="0.3">
      <c r="A46292" t="s">
        <v>2313</v>
      </c>
      <c r="B46292">
        <v>1877</v>
      </c>
      <c r="C46292">
        <v>3207605</v>
      </c>
    </row>
    <row r="46293" spans="1:3" x14ac:dyDescent="0.3">
      <c r="A46293" t="s">
        <v>2313</v>
      </c>
      <c r="B46293">
        <v>1878</v>
      </c>
      <c r="C46293">
        <v>3236182</v>
      </c>
    </row>
    <row r="46294" spans="1:3" x14ac:dyDescent="0.3">
      <c r="A46294" t="s">
        <v>2313</v>
      </c>
      <c r="B46294">
        <v>1879</v>
      </c>
      <c r="C46294">
        <v>3265014</v>
      </c>
    </row>
    <row r="46295" spans="1:3" x14ac:dyDescent="0.3">
      <c r="A46295" t="s">
        <v>2313</v>
      </c>
      <c r="B46295">
        <v>1880</v>
      </c>
      <c r="C46295">
        <v>3294102</v>
      </c>
    </row>
    <row r="46296" spans="1:3" x14ac:dyDescent="0.3">
      <c r="A46296" t="s">
        <v>2313</v>
      </c>
      <c r="B46296">
        <v>1881</v>
      </c>
      <c r="C46296">
        <v>3323450</v>
      </c>
    </row>
    <row r="46297" spans="1:3" x14ac:dyDescent="0.3">
      <c r="A46297" t="s">
        <v>2313</v>
      </c>
      <c r="B46297">
        <v>1882</v>
      </c>
      <c r="C46297">
        <v>3353058</v>
      </c>
    </row>
    <row r="46298" spans="1:3" x14ac:dyDescent="0.3">
      <c r="A46298" t="s">
        <v>2313</v>
      </c>
      <c r="B46298">
        <v>1883</v>
      </c>
      <c r="C46298">
        <v>3382930</v>
      </c>
    </row>
    <row r="46299" spans="1:3" x14ac:dyDescent="0.3">
      <c r="A46299" t="s">
        <v>2313</v>
      </c>
      <c r="B46299">
        <v>1884</v>
      </c>
      <c r="C46299">
        <v>3413068</v>
      </c>
    </row>
    <row r="46300" spans="1:3" x14ac:dyDescent="0.3">
      <c r="A46300" t="s">
        <v>2313</v>
      </c>
      <c r="B46300">
        <v>1885</v>
      </c>
      <c r="C46300">
        <v>3443474</v>
      </c>
    </row>
    <row r="46301" spans="1:3" x14ac:dyDescent="0.3">
      <c r="A46301" t="s">
        <v>2313</v>
      </c>
      <c r="B46301">
        <v>1886</v>
      </c>
      <c r="C46301">
        <v>3474151</v>
      </c>
    </row>
    <row r="46302" spans="1:3" x14ac:dyDescent="0.3">
      <c r="A46302" t="s">
        <v>2313</v>
      </c>
      <c r="B46302">
        <v>1887</v>
      </c>
      <c r="C46302">
        <v>3505101</v>
      </c>
    </row>
    <row r="46303" spans="1:3" x14ac:dyDescent="0.3">
      <c r="A46303" t="s">
        <v>2313</v>
      </c>
      <c r="B46303">
        <v>1888</v>
      </c>
      <c r="C46303">
        <v>3536327</v>
      </c>
    </row>
    <row r="46304" spans="1:3" x14ac:dyDescent="0.3">
      <c r="A46304" t="s">
        <v>2313</v>
      </c>
      <c r="B46304">
        <v>1889</v>
      </c>
      <c r="C46304">
        <v>3567830</v>
      </c>
    </row>
    <row r="46305" spans="1:3" x14ac:dyDescent="0.3">
      <c r="A46305" t="s">
        <v>2313</v>
      </c>
      <c r="B46305">
        <v>1890</v>
      </c>
      <c r="C46305">
        <v>3599614</v>
      </c>
    </row>
    <row r="46306" spans="1:3" x14ac:dyDescent="0.3">
      <c r="A46306" t="s">
        <v>2313</v>
      </c>
      <c r="B46306">
        <v>1891</v>
      </c>
      <c r="C46306">
        <v>3631680</v>
      </c>
    </row>
    <row r="46307" spans="1:3" x14ac:dyDescent="0.3">
      <c r="A46307" t="s">
        <v>2313</v>
      </c>
      <c r="B46307">
        <v>1892</v>
      </c>
      <c r="C46307">
        <v>3664032</v>
      </c>
    </row>
    <row r="46308" spans="1:3" x14ac:dyDescent="0.3">
      <c r="A46308" t="s">
        <v>2313</v>
      </c>
      <c r="B46308">
        <v>1893</v>
      </c>
      <c r="C46308">
        <v>3696672</v>
      </c>
    </row>
    <row r="46309" spans="1:3" x14ac:dyDescent="0.3">
      <c r="A46309" t="s">
        <v>2313</v>
      </c>
      <c r="B46309">
        <v>1894</v>
      </c>
      <c r="C46309">
        <v>3729602</v>
      </c>
    </row>
    <row r="46310" spans="1:3" x14ac:dyDescent="0.3">
      <c r="A46310" t="s">
        <v>2313</v>
      </c>
      <c r="B46310">
        <v>1895</v>
      </c>
      <c r="C46310">
        <v>3762826</v>
      </c>
    </row>
    <row r="46311" spans="1:3" x14ac:dyDescent="0.3">
      <c r="A46311" t="s">
        <v>2313</v>
      </c>
      <c r="B46311">
        <v>1896</v>
      </c>
      <c r="C46311">
        <v>3796345</v>
      </c>
    </row>
    <row r="46312" spans="1:3" x14ac:dyDescent="0.3">
      <c r="A46312" t="s">
        <v>2313</v>
      </c>
      <c r="B46312">
        <v>1897</v>
      </c>
      <c r="C46312">
        <v>3830163</v>
      </c>
    </row>
    <row r="46313" spans="1:3" x14ac:dyDescent="0.3">
      <c r="A46313" t="s">
        <v>2313</v>
      </c>
      <c r="B46313">
        <v>1898</v>
      </c>
      <c r="C46313">
        <v>3864281</v>
      </c>
    </row>
    <row r="46314" spans="1:3" x14ac:dyDescent="0.3">
      <c r="A46314" t="s">
        <v>2313</v>
      </c>
      <c r="B46314">
        <v>1899</v>
      </c>
      <c r="C46314">
        <v>3898703</v>
      </c>
    </row>
    <row r="46315" spans="1:3" x14ac:dyDescent="0.3">
      <c r="A46315" t="s">
        <v>2313</v>
      </c>
      <c r="B46315">
        <v>1900</v>
      </c>
      <c r="C46315">
        <v>3933432</v>
      </c>
    </row>
    <row r="46316" spans="1:3" x14ac:dyDescent="0.3">
      <c r="A46316" t="s">
        <v>2313</v>
      </c>
      <c r="B46316">
        <v>1901</v>
      </c>
      <c r="C46316">
        <v>3968469</v>
      </c>
    </row>
    <row r="46317" spans="1:3" x14ac:dyDescent="0.3">
      <c r="A46317" t="s">
        <v>2313</v>
      </c>
      <c r="B46317">
        <v>1902</v>
      </c>
      <c r="C46317">
        <v>4003819</v>
      </c>
    </row>
    <row r="46318" spans="1:3" x14ac:dyDescent="0.3">
      <c r="A46318" t="s">
        <v>2313</v>
      </c>
      <c r="B46318">
        <v>1903</v>
      </c>
      <c r="C46318">
        <v>4039482</v>
      </c>
    </row>
    <row r="46319" spans="1:3" x14ac:dyDescent="0.3">
      <c r="A46319" t="s">
        <v>2313</v>
      </c>
      <c r="B46319">
        <v>1904</v>
      </c>
      <c r="C46319">
        <v>4075464</v>
      </c>
    </row>
    <row r="46320" spans="1:3" x14ac:dyDescent="0.3">
      <c r="A46320" t="s">
        <v>2313</v>
      </c>
      <c r="B46320">
        <v>1905</v>
      </c>
      <c r="C46320">
        <v>4111765</v>
      </c>
    </row>
    <row r="46321" spans="1:3" x14ac:dyDescent="0.3">
      <c r="A46321" t="s">
        <v>2313</v>
      </c>
      <c r="B46321">
        <v>1906</v>
      </c>
      <c r="C46321">
        <v>4148390</v>
      </c>
    </row>
    <row r="46322" spans="1:3" x14ac:dyDescent="0.3">
      <c r="A46322" t="s">
        <v>2313</v>
      </c>
      <c r="B46322">
        <v>1907</v>
      </c>
      <c r="C46322">
        <v>4185340</v>
      </c>
    </row>
    <row r="46323" spans="1:3" x14ac:dyDescent="0.3">
      <c r="A46323" t="s">
        <v>2313</v>
      </c>
      <c r="B46323">
        <v>1908</v>
      </c>
      <c r="C46323">
        <v>4222620</v>
      </c>
    </row>
    <row r="46324" spans="1:3" x14ac:dyDescent="0.3">
      <c r="A46324" t="s">
        <v>2313</v>
      </c>
      <c r="B46324">
        <v>1909</v>
      </c>
      <c r="C46324">
        <v>4260231</v>
      </c>
    </row>
    <row r="46325" spans="1:3" x14ac:dyDescent="0.3">
      <c r="A46325" t="s">
        <v>2313</v>
      </c>
      <c r="B46325">
        <v>1910</v>
      </c>
      <c r="C46325">
        <v>4298177</v>
      </c>
    </row>
    <row r="46326" spans="1:3" x14ac:dyDescent="0.3">
      <c r="A46326" t="s">
        <v>2313</v>
      </c>
      <c r="B46326">
        <v>1911</v>
      </c>
      <c r="C46326">
        <v>4336460</v>
      </c>
    </row>
    <row r="46327" spans="1:3" x14ac:dyDescent="0.3">
      <c r="A46327" t="s">
        <v>2313</v>
      </c>
      <c r="B46327">
        <v>1912</v>
      </c>
      <c r="C46327">
        <v>4375084</v>
      </c>
    </row>
    <row r="46328" spans="1:3" x14ac:dyDescent="0.3">
      <c r="A46328" t="s">
        <v>2313</v>
      </c>
      <c r="B46328">
        <v>1913</v>
      </c>
      <c r="C46328">
        <v>4414052</v>
      </c>
    </row>
    <row r="46329" spans="1:3" x14ac:dyDescent="0.3">
      <c r="A46329" t="s">
        <v>2313</v>
      </c>
      <c r="B46329">
        <v>1914</v>
      </c>
      <c r="C46329">
        <v>4453367</v>
      </c>
    </row>
    <row r="46330" spans="1:3" x14ac:dyDescent="0.3">
      <c r="A46330" t="s">
        <v>2313</v>
      </c>
      <c r="B46330">
        <v>1915</v>
      </c>
      <c r="C46330">
        <v>4493031</v>
      </c>
    </row>
    <row r="46331" spans="1:3" x14ac:dyDescent="0.3">
      <c r="A46331" t="s">
        <v>2313</v>
      </c>
      <c r="B46331">
        <v>1916</v>
      </c>
      <c r="C46331">
        <v>4533048</v>
      </c>
    </row>
    <row r="46332" spans="1:3" x14ac:dyDescent="0.3">
      <c r="A46332" t="s">
        <v>2313</v>
      </c>
      <c r="B46332">
        <v>1917</v>
      </c>
      <c r="C46332">
        <v>4573422</v>
      </c>
    </row>
    <row r="46333" spans="1:3" x14ac:dyDescent="0.3">
      <c r="A46333" t="s">
        <v>2313</v>
      </c>
      <c r="B46333">
        <v>1918</v>
      </c>
      <c r="C46333">
        <v>4615390</v>
      </c>
    </row>
    <row r="46334" spans="1:3" x14ac:dyDescent="0.3">
      <c r="A46334" t="s">
        <v>2313</v>
      </c>
      <c r="B46334">
        <v>1919</v>
      </c>
      <c r="C46334">
        <v>4657744</v>
      </c>
    </row>
    <row r="46335" spans="1:3" x14ac:dyDescent="0.3">
      <c r="A46335" t="s">
        <v>2313</v>
      </c>
      <c r="B46335">
        <v>1920</v>
      </c>
      <c r="C46335">
        <v>4700486</v>
      </c>
    </row>
    <row r="46336" spans="1:3" x14ac:dyDescent="0.3">
      <c r="A46336" t="s">
        <v>2313</v>
      </c>
      <c r="B46336">
        <v>1921</v>
      </c>
      <c r="C46336">
        <v>4743621</v>
      </c>
    </row>
    <row r="46337" spans="1:3" x14ac:dyDescent="0.3">
      <c r="A46337" t="s">
        <v>2313</v>
      </c>
      <c r="B46337">
        <v>1922</v>
      </c>
      <c r="C46337">
        <v>4787151</v>
      </c>
    </row>
    <row r="46338" spans="1:3" x14ac:dyDescent="0.3">
      <c r="A46338" t="s">
        <v>2313</v>
      </c>
      <c r="B46338">
        <v>1923</v>
      </c>
      <c r="C46338">
        <v>4831081</v>
      </c>
    </row>
    <row r="46339" spans="1:3" x14ac:dyDescent="0.3">
      <c r="A46339" t="s">
        <v>2313</v>
      </c>
      <c r="B46339">
        <v>1924</v>
      </c>
      <c r="C46339">
        <v>4875414</v>
      </c>
    </row>
    <row r="46340" spans="1:3" x14ac:dyDescent="0.3">
      <c r="A46340" t="s">
        <v>2313</v>
      </c>
      <c r="B46340">
        <v>1925</v>
      </c>
      <c r="C46340">
        <v>4920154</v>
      </c>
    </row>
    <row r="46341" spans="1:3" x14ac:dyDescent="0.3">
      <c r="A46341" t="s">
        <v>2313</v>
      </c>
      <c r="B46341">
        <v>1926</v>
      </c>
      <c r="C46341">
        <v>4965304</v>
      </c>
    </row>
    <row r="46342" spans="1:3" x14ac:dyDescent="0.3">
      <c r="A46342" t="s">
        <v>2313</v>
      </c>
      <c r="B46342">
        <v>1927</v>
      </c>
      <c r="C46342">
        <v>5010869</v>
      </c>
    </row>
    <row r="46343" spans="1:3" x14ac:dyDescent="0.3">
      <c r="A46343" t="s">
        <v>2313</v>
      </c>
      <c r="B46343">
        <v>1928</v>
      </c>
      <c r="C46343">
        <v>5056851</v>
      </c>
    </row>
    <row r="46344" spans="1:3" x14ac:dyDescent="0.3">
      <c r="A46344" t="s">
        <v>2313</v>
      </c>
      <c r="B46344">
        <v>1929</v>
      </c>
      <c r="C46344">
        <v>5103256</v>
      </c>
    </row>
    <row r="46345" spans="1:3" x14ac:dyDescent="0.3">
      <c r="A46345" t="s">
        <v>2313</v>
      </c>
      <c r="B46345">
        <v>1930</v>
      </c>
      <c r="C46345">
        <v>5150087</v>
      </c>
    </row>
    <row r="46346" spans="1:3" x14ac:dyDescent="0.3">
      <c r="A46346" t="s">
        <v>2313</v>
      </c>
      <c r="B46346">
        <v>1931</v>
      </c>
      <c r="C46346">
        <v>5197347</v>
      </c>
    </row>
    <row r="46347" spans="1:3" x14ac:dyDescent="0.3">
      <c r="A46347" t="s">
        <v>2313</v>
      </c>
      <c r="B46347">
        <v>1932</v>
      </c>
      <c r="C46347">
        <v>5245041</v>
      </c>
    </row>
    <row r="46348" spans="1:3" x14ac:dyDescent="0.3">
      <c r="A46348" t="s">
        <v>2313</v>
      </c>
      <c r="B46348">
        <v>1933</v>
      </c>
      <c r="C46348">
        <v>5293173</v>
      </c>
    </row>
    <row r="46349" spans="1:3" x14ac:dyDescent="0.3">
      <c r="A46349" t="s">
        <v>2313</v>
      </c>
      <c r="B46349">
        <v>1934</v>
      </c>
      <c r="C46349">
        <v>5341746</v>
      </c>
    </row>
    <row r="46350" spans="1:3" x14ac:dyDescent="0.3">
      <c r="A46350" t="s">
        <v>2313</v>
      </c>
      <c r="B46350">
        <v>1935</v>
      </c>
      <c r="C46350">
        <v>5390765</v>
      </c>
    </row>
    <row r="46351" spans="1:3" x14ac:dyDescent="0.3">
      <c r="A46351" t="s">
        <v>2313</v>
      </c>
      <c r="B46351">
        <v>1936</v>
      </c>
      <c r="C46351">
        <v>5440234</v>
      </c>
    </row>
    <row r="46352" spans="1:3" x14ac:dyDescent="0.3">
      <c r="A46352" t="s">
        <v>2313</v>
      </c>
      <c r="B46352">
        <v>1937</v>
      </c>
      <c r="C46352">
        <v>5490157</v>
      </c>
    </row>
    <row r="46353" spans="1:3" x14ac:dyDescent="0.3">
      <c r="A46353" t="s">
        <v>2313</v>
      </c>
      <c r="B46353">
        <v>1938</v>
      </c>
      <c r="C46353">
        <v>5540538</v>
      </c>
    </row>
    <row r="46354" spans="1:3" x14ac:dyDescent="0.3">
      <c r="A46354" t="s">
        <v>2313</v>
      </c>
      <c r="B46354">
        <v>1939</v>
      </c>
      <c r="C46354">
        <v>5591381</v>
      </c>
    </row>
    <row r="46355" spans="1:3" x14ac:dyDescent="0.3">
      <c r="A46355" t="s">
        <v>2313</v>
      </c>
      <c r="B46355">
        <v>1940</v>
      </c>
      <c r="C46355">
        <v>5642691</v>
      </c>
    </row>
    <row r="46356" spans="1:3" x14ac:dyDescent="0.3">
      <c r="A46356" t="s">
        <v>2313</v>
      </c>
      <c r="B46356">
        <v>1941</v>
      </c>
      <c r="C46356">
        <v>5694472</v>
      </c>
    </row>
    <row r="46357" spans="1:3" x14ac:dyDescent="0.3">
      <c r="A46357" t="s">
        <v>2313</v>
      </c>
      <c r="B46357">
        <v>1942</v>
      </c>
      <c r="C46357">
        <v>5746728</v>
      </c>
    </row>
    <row r="46358" spans="1:3" x14ac:dyDescent="0.3">
      <c r="A46358" t="s">
        <v>2313</v>
      </c>
      <c r="B46358">
        <v>1943</v>
      </c>
      <c r="C46358">
        <v>5799463</v>
      </c>
    </row>
    <row r="46359" spans="1:3" x14ac:dyDescent="0.3">
      <c r="A46359" t="s">
        <v>2313</v>
      </c>
      <c r="B46359">
        <v>1944</v>
      </c>
      <c r="C46359">
        <v>5852683</v>
      </c>
    </row>
    <row r="46360" spans="1:3" x14ac:dyDescent="0.3">
      <c r="A46360" t="s">
        <v>2313</v>
      </c>
      <c r="B46360">
        <v>1945</v>
      </c>
      <c r="C46360">
        <v>5906391</v>
      </c>
    </row>
    <row r="46361" spans="1:3" x14ac:dyDescent="0.3">
      <c r="A46361" t="s">
        <v>2313</v>
      </c>
      <c r="B46361">
        <v>1946</v>
      </c>
      <c r="C46361">
        <v>5960591</v>
      </c>
    </row>
    <row r="46362" spans="1:3" x14ac:dyDescent="0.3">
      <c r="A46362" t="s">
        <v>2313</v>
      </c>
      <c r="B46362">
        <v>1947</v>
      </c>
      <c r="C46362">
        <v>6015289</v>
      </c>
    </row>
    <row r="46363" spans="1:3" x14ac:dyDescent="0.3">
      <c r="A46363" t="s">
        <v>2313</v>
      </c>
      <c r="B46363">
        <v>1948</v>
      </c>
      <c r="C46363">
        <v>6070489</v>
      </c>
    </row>
    <row r="46364" spans="1:3" x14ac:dyDescent="0.3">
      <c r="A46364" t="s">
        <v>2313</v>
      </c>
      <c r="B46364">
        <v>1949</v>
      </c>
      <c r="C46364">
        <v>6153052</v>
      </c>
    </row>
    <row r="46365" spans="1:3" x14ac:dyDescent="0.3">
      <c r="A46365" t="s">
        <v>2313</v>
      </c>
      <c r="B46365">
        <v>1950</v>
      </c>
      <c r="C46365">
        <v>6264058</v>
      </c>
    </row>
    <row r="46366" spans="1:3" x14ac:dyDescent="0.3">
      <c r="A46366" t="s">
        <v>2313</v>
      </c>
      <c r="B46366">
        <v>1951</v>
      </c>
      <c r="C46366">
        <v>6470057</v>
      </c>
    </row>
    <row r="46367" spans="1:3" x14ac:dyDescent="0.3">
      <c r="A46367" t="s">
        <v>2313</v>
      </c>
      <c r="B46367">
        <v>1952</v>
      </c>
      <c r="C46367">
        <v>6667892</v>
      </c>
    </row>
    <row r="46368" spans="1:3" x14ac:dyDescent="0.3">
      <c r="A46368" t="s">
        <v>2313</v>
      </c>
      <c r="B46368">
        <v>1953</v>
      </c>
      <c r="C46368">
        <v>6864761</v>
      </c>
    </row>
    <row r="46369" spans="1:3" x14ac:dyDescent="0.3">
      <c r="A46369" t="s">
        <v>2313</v>
      </c>
      <c r="B46369">
        <v>1954</v>
      </c>
      <c r="C46369">
        <v>7066455</v>
      </c>
    </row>
    <row r="46370" spans="1:3" x14ac:dyDescent="0.3">
      <c r="A46370" t="s">
        <v>2313</v>
      </c>
      <c r="B46370">
        <v>1955</v>
      </c>
      <c r="C46370">
        <v>7277336</v>
      </c>
    </row>
    <row r="46371" spans="1:3" x14ac:dyDescent="0.3">
      <c r="A46371" t="s">
        <v>2313</v>
      </c>
      <c r="B46371">
        <v>1956</v>
      </c>
      <c r="C46371">
        <v>7500307</v>
      </c>
    </row>
    <row r="46372" spans="1:3" x14ac:dyDescent="0.3">
      <c r="A46372" t="s">
        <v>2313</v>
      </c>
      <c r="B46372">
        <v>1957</v>
      </c>
      <c r="C46372">
        <v>7736860</v>
      </c>
    </row>
    <row r="46373" spans="1:3" x14ac:dyDescent="0.3">
      <c r="A46373" t="s">
        <v>2313</v>
      </c>
      <c r="B46373">
        <v>1958</v>
      </c>
      <c r="C46373">
        <v>7987252</v>
      </c>
    </row>
    <row r="46374" spans="1:3" x14ac:dyDescent="0.3">
      <c r="A46374" t="s">
        <v>2313</v>
      </c>
      <c r="B46374">
        <v>1959</v>
      </c>
      <c r="C46374">
        <v>8250718</v>
      </c>
    </row>
    <row r="46375" spans="1:3" x14ac:dyDescent="0.3">
      <c r="A46375" t="s">
        <v>2313</v>
      </c>
      <c r="B46375">
        <v>1960</v>
      </c>
      <c r="C46375">
        <v>8526299</v>
      </c>
    </row>
    <row r="46376" spans="1:3" x14ac:dyDescent="0.3">
      <c r="A46376" t="s">
        <v>2313</v>
      </c>
      <c r="B46376">
        <v>1961</v>
      </c>
      <c r="C46376">
        <v>8813619</v>
      </c>
    </row>
    <row r="46377" spans="1:3" x14ac:dyDescent="0.3">
      <c r="A46377" t="s">
        <v>2313</v>
      </c>
      <c r="B46377">
        <v>1962</v>
      </c>
      <c r="C46377">
        <v>9113629</v>
      </c>
    </row>
    <row r="46378" spans="1:3" x14ac:dyDescent="0.3">
      <c r="A46378" t="s">
        <v>2313</v>
      </c>
      <c r="B46378">
        <v>1963</v>
      </c>
      <c r="C46378">
        <v>9428906</v>
      </c>
    </row>
    <row r="46379" spans="1:3" x14ac:dyDescent="0.3">
      <c r="A46379" t="s">
        <v>2313</v>
      </c>
      <c r="B46379">
        <v>1964</v>
      </c>
      <c r="C46379">
        <v>9762819</v>
      </c>
    </row>
    <row r="46380" spans="1:3" x14ac:dyDescent="0.3">
      <c r="A46380" t="s">
        <v>2313</v>
      </c>
      <c r="B46380">
        <v>1965</v>
      </c>
      <c r="C46380">
        <v>10116870</v>
      </c>
    </row>
    <row r="46381" spans="1:3" x14ac:dyDescent="0.3">
      <c r="A46381" t="s">
        <v>2313</v>
      </c>
      <c r="B46381">
        <v>1966</v>
      </c>
      <c r="C46381">
        <v>10493441</v>
      </c>
    </row>
    <row r="46382" spans="1:3" x14ac:dyDescent="0.3">
      <c r="A46382" t="s">
        <v>2313</v>
      </c>
      <c r="B46382">
        <v>1967</v>
      </c>
      <c r="C46382">
        <v>10889499</v>
      </c>
    </row>
    <row r="46383" spans="1:3" x14ac:dyDescent="0.3">
      <c r="A46383" t="s">
        <v>2313</v>
      </c>
      <c r="B46383">
        <v>1968</v>
      </c>
      <c r="C46383">
        <v>11294666</v>
      </c>
    </row>
    <row r="46384" spans="1:3" x14ac:dyDescent="0.3">
      <c r="A46384" t="s">
        <v>2313</v>
      </c>
      <c r="B46384">
        <v>1969</v>
      </c>
      <c r="C46384">
        <v>11694843</v>
      </c>
    </row>
    <row r="46385" spans="1:3" x14ac:dyDescent="0.3">
      <c r="A46385" t="s">
        <v>2313</v>
      </c>
      <c r="B46385">
        <v>1970</v>
      </c>
      <c r="C46385">
        <v>12080311</v>
      </c>
    </row>
    <row r="46386" spans="1:3" x14ac:dyDescent="0.3">
      <c r="A46386" t="s">
        <v>2313</v>
      </c>
      <c r="B46386">
        <v>1971</v>
      </c>
      <c r="C46386">
        <v>12446444</v>
      </c>
    </row>
    <row r="46387" spans="1:3" x14ac:dyDescent="0.3">
      <c r="A46387" t="s">
        <v>2313</v>
      </c>
      <c r="B46387">
        <v>1972</v>
      </c>
      <c r="C46387">
        <v>12796982</v>
      </c>
    </row>
    <row r="46388" spans="1:3" x14ac:dyDescent="0.3">
      <c r="A46388" t="s">
        <v>2313</v>
      </c>
      <c r="B46388">
        <v>1973</v>
      </c>
      <c r="C46388">
        <v>13140797</v>
      </c>
    </row>
    <row r="46389" spans="1:3" x14ac:dyDescent="0.3">
      <c r="A46389" t="s">
        <v>2313</v>
      </c>
      <c r="B46389">
        <v>1974</v>
      </c>
      <c r="C46389">
        <v>13491114</v>
      </c>
    </row>
    <row r="46390" spans="1:3" x14ac:dyDescent="0.3">
      <c r="A46390" t="s">
        <v>2313</v>
      </c>
      <c r="B46390">
        <v>1975</v>
      </c>
      <c r="C46390">
        <v>13857469</v>
      </c>
    </row>
    <row r="46391" spans="1:3" x14ac:dyDescent="0.3">
      <c r="A46391" t="s">
        <v>2313</v>
      </c>
      <c r="B46391">
        <v>1976</v>
      </c>
      <c r="C46391">
        <v>14242766</v>
      </c>
    </row>
    <row r="46392" spans="1:3" x14ac:dyDescent="0.3">
      <c r="A46392" t="s">
        <v>2313</v>
      </c>
      <c r="B46392">
        <v>1977</v>
      </c>
      <c r="C46392">
        <v>14643881</v>
      </c>
    </row>
    <row r="46393" spans="1:3" x14ac:dyDescent="0.3">
      <c r="A46393" t="s">
        <v>2313</v>
      </c>
      <c r="B46393">
        <v>1978</v>
      </c>
      <c r="C46393">
        <v>15057226</v>
      </c>
    </row>
    <row r="46394" spans="1:3" x14ac:dyDescent="0.3">
      <c r="A46394" t="s">
        <v>2313</v>
      </c>
      <c r="B46394">
        <v>1979</v>
      </c>
      <c r="C46394">
        <v>15476928</v>
      </c>
    </row>
    <row r="46395" spans="1:3" x14ac:dyDescent="0.3">
      <c r="A46395" t="s">
        <v>2313</v>
      </c>
      <c r="B46395">
        <v>1980</v>
      </c>
      <c r="C46395">
        <v>15898760</v>
      </c>
    </row>
    <row r="46396" spans="1:3" x14ac:dyDescent="0.3">
      <c r="A46396" t="s">
        <v>2313</v>
      </c>
      <c r="B46396">
        <v>1981</v>
      </c>
      <c r="C46396">
        <v>16321692</v>
      </c>
    </row>
    <row r="46397" spans="1:3" x14ac:dyDescent="0.3">
      <c r="A46397" t="s">
        <v>2313</v>
      </c>
      <c r="B46397">
        <v>1982</v>
      </c>
      <c r="C46397">
        <v>16747428</v>
      </c>
    </row>
    <row r="46398" spans="1:3" x14ac:dyDescent="0.3">
      <c r="A46398" t="s">
        <v>2313</v>
      </c>
      <c r="B46398">
        <v>1983</v>
      </c>
      <c r="C46398">
        <v>17177663</v>
      </c>
    </row>
    <row r="46399" spans="1:3" x14ac:dyDescent="0.3">
      <c r="A46399" t="s">
        <v>2313</v>
      </c>
      <c r="B46399">
        <v>1984</v>
      </c>
      <c r="C46399">
        <v>17615037</v>
      </c>
    </row>
    <row r="46400" spans="1:3" x14ac:dyDescent="0.3">
      <c r="A46400" t="s">
        <v>2313</v>
      </c>
      <c r="B46400">
        <v>1985</v>
      </c>
      <c r="C46400">
        <v>18061283</v>
      </c>
    </row>
    <row r="46401" spans="1:3" x14ac:dyDescent="0.3">
      <c r="A46401" t="s">
        <v>2313</v>
      </c>
      <c r="B46401">
        <v>1986</v>
      </c>
      <c r="C46401">
        <v>18515579</v>
      </c>
    </row>
    <row r="46402" spans="1:3" x14ac:dyDescent="0.3">
      <c r="A46402" t="s">
        <v>2313</v>
      </c>
      <c r="B46402">
        <v>1987</v>
      </c>
      <c r="C46402">
        <v>18976411</v>
      </c>
    </row>
    <row r="46403" spans="1:3" x14ac:dyDescent="0.3">
      <c r="A46403" t="s">
        <v>2313</v>
      </c>
      <c r="B46403">
        <v>1988</v>
      </c>
      <c r="C46403">
        <v>19443890</v>
      </c>
    </row>
    <row r="46404" spans="1:3" x14ac:dyDescent="0.3">
      <c r="A46404" t="s">
        <v>2313</v>
      </c>
      <c r="B46404">
        <v>1989</v>
      </c>
      <c r="C46404">
        <v>19918119</v>
      </c>
    </row>
    <row r="46405" spans="1:3" x14ac:dyDescent="0.3">
      <c r="A46405" t="s">
        <v>2313</v>
      </c>
      <c r="B46405">
        <v>1990</v>
      </c>
      <c r="C46405">
        <v>20398347</v>
      </c>
    </row>
    <row r="46406" spans="1:3" x14ac:dyDescent="0.3">
      <c r="A46406" t="s">
        <v>2313</v>
      </c>
      <c r="B46406">
        <v>1991</v>
      </c>
      <c r="C46406">
        <v>20884862</v>
      </c>
    </row>
    <row r="46407" spans="1:3" x14ac:dyDescent="0.3">
      <c r="A46407" t="s">
        <v>2313</v>
      </c>
      <c r="B46407">
        <v>1992</v>
      </c>
      <c r="C46407">
        <v>21375114</v>
      </c>
    </row>
    <row r="46408" spans="1:3" x14ac:dyDescent="0.3">
      <c r="A46408" t="s">
        <v>2313</v>
      </c>
      <c r="B46408">
        <v>1993</v>
      </c>
      <c r="C46408">
        <v>21861974</v>
      </c>
    </row>
    <row r="46409" spans="1:3" x14ac:dyDescent="0.3">
      <c r="A46409" t="s">
        <v>2313</v>
      </c>
      <c r="B46409">
        <v>1994</v>
      </c>
      <c r="C46409">
        <v>22336202</v>
      </c>
    </row>
    <row r="46410" spans="1:3" x14ac:dyDescent="0.3">
      <c r="A46410" t="s">
        <v>2313</v>
      </c>
      <c r="B46410">
        <v>1995</v>
      </c>
      <c r="C46410">
        <v>22791033</v>
      </c>
    </row>
    <row r="46411" spans="1:3" x14ac:dyDescent="0.3">
      <c r="A46411" t="s">
        <v>2313</v>
      </c>
      <c r="B46411">
        <v>1996</v>
      </c>
      <c r="C46411">
        <v>23225303</v>
      </c>
    </row>
    <row r="46412" spans="1:3" x14ac:dyDescent="0.3">
      <c r="A46412" t="s">
        <v>2313</v>
      </c>
      <c r="B46412">
        <v>1997</v>
      </c>
      <c r="C46412">
        <v>23640487</v>
      </c>
    </row>
    <row r="46413" spans="1:3" x14ac:dyDescent="0.3">
      <c r="A46413" t="s">
        <v>2313</v>
      </c>
      <c r="B46413">
        <v>1998</v>
      </c>
      <c r="C46413">
        <v>24036017</v>
      </c>
    </row>
    <row r="46414" spans="1:3" x14ac:dyDescent="0.3">
      <c r="A46414" t="s">
        <v>2313</v>
      </c>
      <c r="B46414">
        <v>1999</v>
      </c>
      <c r="C46414">
        <v>24412051</v>
      </c>
    </row>
    <row r="46415" spans="1:3" x14ac:dyDescent="0.3">
      <c r="A46415" t="s">
        <v>2313</v>
      </c>
      <c r="B46415">
        <v>2000</v>
      </c>
      <c r="C46415">
        <v>24769955</v>
      </c>
    </row>
    <row r="46416" spans="1:3" x14ac:dyDescent="0.3">
      <c r="A46416" t="s">
        <v>2313</v>
      </c>
      <c r="B46416">
        <v>2001</v>
      </c>
      <c r="C46416">
        <v>25108554</v>
      </c>
    </row>
    <row r="46417" spans="1:3" x14ac:dyDescent="0.3">
      <c r="A46417" t="s">
        <v>2313</v>
      </c>
      <c r="B46417">
        <v>2002</v>
      </c>
      <c r="C46417">
        <v>25431116</v>
      </c>
    </row>
    <row r="46418" spans="1:3" x14ac:dyDescent="0.3">
      <c r="A46418" t="s">
        <v>2313</v>
      </c>
      <c r="B46418">
        <v>2003</v>
      </c>
      <c r="C46418">
        <v>25749109</v>
      </c>
    </row>
    <row r="46419" spans="1:3" x14ac:dyDescent="0.3">
      <c r="A46419" t="s">
        <v>2313</v>
      </c>
      <c r="B46419">
        <v>2004</v>
      </c>
      <c r="C46419">
        <v>26077614</v>
      </c>
    </row>
    <row r="46420" spans="1:3" x14ac:dyDescent="0.3">
      <c r="A46420" t="s">
        <v>2313</v>
      </c>
      <c r="B46420">
        <v>2005</v>
      </c>
      <c r="C46420">
        <v>26427785</v>
      </c>
    </row>
    <row r="46421" spans="1:3" x14ac:dyDescent="0.3">
      <c r="A46421" t="s">
        <v>2313</v>
      </c>
      <c r="B46421">
        <v>2006</v>
      </c>
      <c r="C46421">
        <v>26804067</v>
      </c>
    </row>
    <row r="46422" spans="1:3" x14ac:dyDescent="0.3">
      <c r="A46422" t="s">
        <v>2313</v>
      </c>
      <c r="B46422">
        <v>2007</v>
      </c>
      <c r="C46422">
        <v>27204711</v>
      </c>
    </row>
    <row r="46423" spans="1:3" x14ac:dyDescent="0.3">
      <c r="A46423" t="s">
        <v>2313</v>
      </c>
      <c r="B46423">
        <v>2008</v>
      </c>
      <c r="C46423">
        <v>27626981</v>
      </c>
    </row>
    <row r="46424" spans="1:3" x14ac:dyDescent="0.3">
      <c r="A46424" t="s">
        <v>2313</v>
      </c>
      <c r="B46424">
        <v>2009</v>
      </c>
      <c r="C46424">
        <v>28065469</v>
      </c>
    </row>
    <row r="46425" spans="1:3" x14ac:dyDescent="0.3">
      <c r="A46425" t="s">
        <v>2313</v>
      </c>
      <c r="B46425">
        <v>2010</v>
      </c>
      <c r="C46425">
        <v>28515908</v>
      </c>
    </row>
    <row r="46426" spans="1:3" x14ac:dyDescent="0.3">
      <c r="A46426" t="s">
        <v>2313</v>
      </c>
      <c r="B46426">
        <v>2011</v>
      </c>
      <c r="C46426">
        <v>28977006</v>
      </c>
    </row>
    <row r="46427" spans="1:3" x14ac:dyDescent="0.3">
      <c r="A46427" t="s">
        <v>2313</v>
      </c>
      <c r="B46427">
        <v>2012</v>
      </c>
      <c r="C46427">
        <v>29449415</v>
      </c>
    </row>
    <row r="46428" spans="1:3" x14ac:dyDescent="0.3">
      <c r="A46428" t="s">
        <v>2313</v>
      </c>
      <c r="B46428">
        <v>2013</v>
      </c>
      <c r="C46428">
        <v>29932630</v>
      </c>
    </row>
    <row r="46429" spans="1:3" x14ac:dyDescent="0.3">
      <c r="A46429" t="s">
        <v>2313</v>
      </c>
      <c r="B46429">
        <v>2014</v>
      </c>
      <c r="C46429">
        <v>30426394</v>
      </c>
    </row>
    <row r="46430" spans="1:3" x14ac:dyDescent="0.3">
      <c r="A46430" t="s">
        <v>2313</v>
      </c>
      <c r="B46430">
        <v>2015</v>
      </c>
      <c r="C46430">
        <v>30929556</v>
      </c>
    </row>
    <row r="46431" spans="1:3" x14ac:dyDescent="0.3">
      <c r="A46431" t="s">
        <v>2313</v>
      </c>
      <c r="B46431">
        <v>2016</v>
      </c>
      <c r="C46431">
        <v>31441753</v>
      </c>
    </row>
    <row r="46432" spans="1:3" x14ac:dyDescent="0.3">
      <c r="A46432" t="s">
        <v>2313</v>
      </c>
      <c r="B46432">
        <v>2017</v>
      </c>
      <c r="C46432">
        <v>31959774</v>
      </c>
    </row>
    <row r="46433" spans="1:3" x14ac:dyDescent="0.3">
      <c r="A46433" t="s">
        <v>2313</v>
      </c>
      <c r="B46433">
        <v>2018</v>
      </c>
      <c r="C46433">
        <v>32476232</v>
      </c>
    </row>
    <row r="46434" spans="1:3" x14ac:dyDescent="0.3">
      <c r="A46434" t="s">
        <v>2313</v>
      </c>
      <c r="B46434">
        <v>2019</v>
      </c>
      <c r="C46434">
        <v>32981714</v>
      </c>
    </row>
    <row r="46435" spans="1:3" x14ac:dyDescent="0.3">
      <c r="A46435" t="s">
        <v>2313</v>
      </c>
      <c r="B46435">
        <v>2020</v>
      </c>
      <c r="C46435">
        <v>33469199</v>
      </c>
    </row>
    <row r="46436" spans="1:3" x14ac:dyDescent="0.3">
      <c r="A46436" t="s">
        <v>2313</v>
      </c>
      <c r="B46436">
        <v>2021</v>
      </c>
      <c r="C46436">
        <v>33935765</v>
      </c>
    </row>
    <row r="46437" spans="1:3" x14ac:dyDescent="0.3">
      <c r="A46437" t="s">
        <v>2314</v>
      </c>
      <c r="B46437">
        <v>1800</v>
      </c>
      <c r="C46437">
        <v>27791</v>
      </c>
    </row>
    <row r="46438" spans="1:3" x14ac:dyDescent="0.3">
      <c r="A46438" t="s">
        <v>2314</v>
      </c>
      <c r="B46438">
        <v>1801</v>
      </c>
      <c r="C46438">
        <v>27791</v>
      </c>
    </row>
    <row r="46439" spans="1:3" x14ac:dyDescent="0.3">
      <c r="A46439" t="s">
        <v>2314</v>
      </c>
      <c r="B46439">
        <v>1802</v>
      </c>
      <c r="C46439">
        <v>27791</v>
      </c>
    </row>
    <row r="46440" spans="1:3" x14ac:dyDescent="0.3">
      <c r="A46440" t="s">
        <v>2314</v>
      </c>
      <c r="B46440">
        <v>1803</v>
      </c>
      <c r="C46440">
        <v>27791</v>
      </c>
    </row>
    <row r="46441" spans="1:3" x14ac:dyDescent="0.3">
      <c r="A46441" t="s">
        <v>2314</v>
      </c>
      <c r="B46441">
        <v>1804</v>
      </c>
      <c r="C46441">
        <v>27791</v>
      </c>
    </row>
    <row r="46442" spans="1:3" x14ac:dyDescent="0.3">
      <c r="A46442" t="s">
        <v>2314</v>
      </c>
      <c r="B46442">
        <v>1805</v>
      </c>
      <c r="C46442">
        <v>27791</v>
      </c>
    </row>
    <row r="46443" spans="1:3" x14ac:dyDescent="0.3">
      <c r="A46443" t="s">
        <v>2314</v>
      </c>
      <c r="B46443">
        <v>1806</v>
      </c>
      <c r="C46443">
        <v>27791</v>
      </c>
    </row>
    <row r="46444" spans="1:3" x14ac:dyDescent="0.3">
      <c r="A46444" t="s">
        <v>2314</v>
      </c>
      <c r="B46444">
        <v>1807</v>
      </c>
      <c r="C46444">
        <v>27791</v>
      </c>
    </row>
    <row r="46445" spans="1:3" x14ac:dyDescent="0.3">
      <c r="A46445" t="s">
        <v>2314</v>
      </c>
      <c r="B46445">
        <v>1808</v>
      </c>
      <c r="C46445">
        <v>27791</v>
      </c>
    </row>
    <row r="46446" spans="1:3" x14ac:dyDescent="0.3">
      <c r="A46446" t="s">
        <v>2314</v>
      </c>
      <c r="B46446">
        <v>1809</v>
      </c>
      <c r="C46446">
        <v>27791</v>
      </c>
    </row>
    <row r="46447" spans="1:3" x14ac:dyDescent="0.3">
      <c r="A46447" t="s">
        <v>2314</v>
      </c>
      <c r="B46447">
        <v>1810</v>
      </c>
      <c r="C46447">
        <v>27791</v>
      </c>
    </row>
    <row r="46448" spans="1:3" x14ac:dyDescent="0.3">
      <c r="A46448" t="s">
        <v>2314</v>
      </c>
      <c r="B46448">
        <v>1811</v>
      </c>
      <c r="C46448">
        <v>27791</v>
      </c>
    </row>
    <row r="46449" spans="1:3" x14ac:dyDescent="0.3">
      <c r="A46449" t="s">
        <v>2314</v>
      </c>
      <c r="B46449">
        <v>1812</v>
      </c>
      <c r="C46449">
        <v>27791</v>
      </c>
    </row>
    <row r="46450" spans="1:3" x14ac:dyDescent="0.3">
      <c r="A46450" t="s">
        <v>2314</v>
      </c>
      <c r="B46450">
        <v>1813</v>
      </c>
      <c r="C46450">
        <v>27791</v>
      </c>
    </row>
    <row r="46451" spans="1:3" x14ac:dyDescent="0.3">
      <c r="A46451" t="s">
        <v>2314</v>
      </c>
      <c r="B46451">
        <v>1814</v>
      </c>
      <c r="C46451">
        <v>27791</v>
      </c>
    </row>
    <row r="46452" spans="1:3" x14ac:dyDescent="0.3">
      <c r="A46452" t="s">
        <v>2314</v>
      </c>
      <c r="B46452">
        <v>1815</v>
      </c>
      <c r="C46452">
        <v>27791</v>
      </c>
    </row>
    <row r="46453" spans="1:3" x14ac:dyDescent="0.3">
      <c r="A46453" t="s">
        <v>2314</v>
      </c>
      <c r="B46453">
        <v>1816</v>
      </c>
      <c r="C46453">
        <v>27791</v>
      </c>
    </row>
    <row r="46454" spans="1:3" x14ac:dyDescent="0.3">
      <c r="A46454" t="s">
        <v>2314</v>
      </c>
      <c r="B46454">
        <v>1817</v>
      </c>
      <c r="C46454">
        <v>27791</v>
      </c>
    </row>
    <row r="46455" spans="1:3" x14ac:dyDescent="0.3">
      <c r="A46455" t="s">
        <v>2314</v>
      </c>
      <c r="B46455">
        <v>1818</v>
      </c>
      <c r="C46455">
        <v>27791</v>
      </c>
    </row>
    <row r="46456" spans="1:3" x14ac:dyDescent="0.3">
      <c r="A46456" t="s">
        <v>2314</v>
      </c>
      <c r="B46456">
        <v>1819</v>
      </c>
      <c r="C46456">
        <v>27846</v>
      </c>
    </row>
    <row r="46457" spans="1:3" x14ac:dyDescent="0.3">
      <c r="A46457" t="s">
        <v>2314</v>
      </c>
      <c r="B46457">
        <v>1820</v>
      </c>
      <c r="C46457">
        <v>27955</v>
      </c>
    </row>
    <row r="46458" spans="1:3" x14ac:dyDescent="0.3">
      <c r="A46458" t="s">
        <v>2314</v>
      </c>
      <c r="B46458">
        <v>1821</v>
      </c>
      <c r="C46458">
        <v>28121</v>
      </c>
    </row>
    <row r="46459" spans="1:3" x14ac:dyDescent="0.3">
      <c r="A46459" t="s">
        <v>2314</v>
      </c>
      <c r="B46459">
        <v>1822</v>
      </c>
      <c r="C46459">
        <v>28343</v>
      </c>
    </row>
    <row r="46460" spans="1:3" x14ac:dyDescent="0.3">
      <c r="A46460" t="s">
        <v>2314</v>
      </c>
      <c r="B46460">
        <v>1823</v>
      </c>
      <c r="C46460">
        <v>28621</v>
      </c>
    </row>
    <row r="46461" spans="1:3" x14ac:dyDescent="0.3">
      <c r="A46461" t="s">
        <v>2314</v>
      </c>
      <c r="B46461">
        <v>1824</v>
      </c>
      <c r="C46461">
        <v>28902</v>
      </c>
    </row>
    <row r="46462" spans="1:3" x14ac:dyDescent="0.3">
      <c r="A46462" t="s">
        <v>2314</v>
      </c>
      <c r="B46462">
        <v>1825</v>
      </c>
      <c r="C46462">
        <v>29186</v>
      </c>
    </row>
    <row r="46463" spans="1:3" x14ac:dyDescent="0.3">
      <c r="A46463" t="s">
        <v>2314</v>
      </c>
      <c r="B46463">
        <v>1826</v>
      </c>
      <c r="C46463">
        <v>29473</v>
      </c>
    </row>
    <row r="46464" spans="1:3" x14ac:dyDescent="0.3">
      <c r="A46464" t="s">
        <v>2314</v>
      </c>
      <c r="B46464">
        <v>1827</v>
      </c>
      <c r="C46464">
        <v>29763</v>
      </c>
    </row>
    <row r="46465" spans="1:3" x14ac:dyDescent="0.3">
      <c r="A46465" t="s">
        <v>2314</v>
      </c>
      <c r="B46465">
        <v>1828</v>
      </c>
      <c r="C46465">
        <v>30055</v>
      </c>
    </row>
    <row r="46466" spans="1:3" x14ac:dyDescent="0.3">
      <c r="A46466" t="s">
        <v>2314</v>
      </c>
      <c r="B46466">
        <v>1829</v>
      </c>
      <c r="C46466">
        <v>30350</v>
      </c>
    </row>
    <row r="46467" spans="1:3" x14ac:dyDescent="0.3">
      <c r="A46467" t="s">
        <v>2314</v>
      </c>
      <c r="B46467">
        <v>1830</v>
      </c>
      <c r="C46467">
        <v>30648</v>
      </c>
    </row>
    <row r="46468" spans="1:3" x14ac:dyDescent="0.3">
      <c r="A46468" t="s">
        <v>2314</v>
      </c>
      <c r="B46468">
        <v>1831</v>
      </c>
      <c r="C46468">
        <v>30950</v>
      </c>
    </row>
    <row r="46469" spans="1:3" x14ac:dyDescent="0.3">
      <c r="A46469" t="s">
        <v>2314</v>
      </c>
      <c r="B46469">
        <v>1832</v>
      </c>
      <c r="C46469">
        <v>31254</v>
      </c>
    </row>
    <row r="46470" spans="1:3" x14ac:dyDescent="0.3">
      <c r="A46470" t="s">
        <v>2314</v>
      </c>
      <c r="B46470">
        <v>1833</v>
      </c>
      <c r="C46470">
        <v>31561</v>
      </c>
    </row>
    <row r="46471" spans="1:3" x14ac:dyDescent="0.3">
      <c r="A46471" t="s">
        <v>2314</v>
      </c>
      <c r="B46471">
        <v>1834</v>
      </c>
      <c r="C46471">
        <v>31871</v>
      </c>
    </row>
    <row r="46472" spans="1:3" x14ac:dyDescent="0.3">
      <c r="A46472" t="s">
        <v>2314</v>
      </c>
      <c r="B46472">
        <v>1835</v>
      </c>
      <c r="C46472">
        <v>32184</v>
      </c>
    </row>
    <row r="46473" spans="1:3" x14ac:dyDescent="0.3">
      <c r="A46473" t="s">
        <v>2314</v>
      </c>
      <c r="B46473">
        <v>1836</v>
      </c>
      <c r="C46473">
        <v>32500</v>
      </c>
    </row>
    <row r="46474" spans="1:3" x14ac:dyDescent="0.3">
      <c r="A46474" t="s">
        <v>2314</v>
      </c>
      <c r="B46474">
        <v>1837</v>
      </c>
      <c r="C46474">
        <v>32820</v>
      </c>
    </row>
    <row r="46475" spans="1:3" x14ac:dyDescent="0.3">
      <c r="A46475" t="s">
        <v>2314</v>
      </c>
      <c r="B46475">
        <v>1838</v>
      </c>
      <c r="C46475">
        <v>33142</v>
      </c>
    </row>
    <row r="46476" spans="1:3" x14ac:dyDescent="0.3">
      <c r="A46476" t="s">
        <v>2314</v>
      </c>
      <c r="B46476">
        <v>1839</v>
      </c>
      <c r="C46476">
        <v>33468</v>
      </c>
    </row>
    <row r="46477" spans="1:3" x14ac:dyDescent="0.3">
      <c r="A46477" t="s">
        <v>2314</v>
      </c>
      <c r="B46477">
        <v>1840</v>
      </c>
      <c r="C46477">
        <v>33797</v>
      </c>
    </row>
    <row r="46478" spans="1:3" x14ac:dyDescent="0.3">
      <c r="A46478" t="s">
        <v>2314</v>
      </c>
      <c r="B46478">
        <v>1841</v>
      </c>
      <c r="C46478">
        <v>34129</v>
      </c>
    </row>
    <row r="46479" spans="1:3" x14ac:dyDescent="0.3">
      <c r="A46479" t="s">
        <v>2314</v>
      </c>
      <c r="B46479">
        <v>1842</v>
      </c>
      <c r="C46479">
        <v>34464</v>
      </c>
    </row>
    <row r="46480" spans="1:3" x14ac:dyDescent="0.3">
      <c r="A46480" t="s">
        <v>2314</v>
      </c>
      <c r="B46480">
        <v>1843</v>
      </c>
      <c r="C46480">
        <v>34803</v>
      </c>
    </row>
    <row r="46481" spans="1:3" x14ac:dyDescent="0.3">
      <c r="A46481" t="s">
        <v>2314</v>
      </c>
      <c r="B46481">
        <v>1844</v>
      </c>
      <c r="C46481">
        <v>35145</v>
      </c>
    </row>
    <row r="46482" spans="1:3" x14ac:dyDescent="0.3">
      <c r="A46482" t="s">
        <v>2314</v>
      </c>
      <c r="B46482">
        <v>1845</v>
      </c>
      <c r="C46482">
        <v>35490</v>
      </c>
    </row>
    <row r="46483" spans="1:3" x14ac:dyDescent="0.3">
      <c r="A46483" t="s">
        <v>2314</v>
      </c>
      <c r="B46483">
        <v>1846</v>
      </c>
      <c r="C46483">
        <v>35839</v>
      </c>
    </row>
    <row r="46484" spans="1:3" x14ac:dyDescent="0.3">
      <c r="A46484" t="s">
        <v>2314</v>
      </c>
      <c r="B46484">
        <v>1847</v>
      </c>
      <c r="C46484">
        <v>36191</v>
      </c>
    </row>
    <row r="46485" spans="1:3" x14ac:dyDescent="0.3">
      <c r="A46485" t="s">
        <v>2314</v>
      </c>
      <c r="B46485">
        <v>1848</v>
      </c>
      <c r="C46485">
        <v>36546</v>
      </c>
    </row>
    <row r="46486" spans="1:3" x14ac:dyDescent="0.3">
      <c r="A46486" t="s">
        <v>2314</v>
      </c>
      <c r="B46486">
        <v>1849</v>
      </c>
      <c r="C46486">
        <v>36905</v>
      </c>
    </row>
    <row r="46487" spans="1:3" x14ac:dyDescent="0.3">
      <c r="A46487" t="s">
        <v>2314</v>
      </c>
      <c r="B46487">
        <v>1850</v>
      </c>
      <c r="C46487">
        <v>37268</v>
      </c>
    </row>
    <row r="46488" spans="1:3" x14ac:dyDescent="0.3">
      <c r="A46488" t="s">
        <v>2314</v>
      </c>
      <c r="B46488">
        <v>1851</v>
      </c>
      <c r="C46488">
        <v>37581</v>
      </c>
    </row>
    <row r="46489" spans="1:3" x14ac:dyDescent="0.3">
      <c r="A46489" t="s">
        <v>2314</v>
      </c>
      <c r="B46489">
        <v>1852</v>
      </c>
      <c r="C46489">
        <v>37897</v>
      </c>
    </row>
    <row r="46490" spans="1:3" x14ac:dyDescent="0.3">
      <c r="A46490" t="s">
        <v>2314</v>
      </c>
      <c r="B46490">
        <v>1853</v>
      </c>
      <c r="C46490">
        <v>38216</v>
      </c>
    </row>
    <row r="46491" spans="1:3" x14ac:dyDescent="0.3">
      <c r="A46491" t="s">
        <v>2314</v>
      </c>
      <c r="B46491">
        <v>1854</v>
      </c>
      <c r="C46491">
        <v>38537</v>
      </c>
    </row>
    <row r="46492" spans="1:3" x14ac:dyDescent="0.3">
      <c r="A46492" t="s">
        <v>2314</v>
      </c>
      <c r="B46492">
        <v>1855</v>
      </c>
      <c r="C46492">
        <v>38861</v>
      </c>
    </row>
    <row r="46493" spans="1:3" x14ac:dyDescent="0.3">
      <c r="A46493" t="s">
        <v>2314</v>
      </c>
      <c r="B46493">
        <v>1856</v>
      </c>
      <c r="C46493">
        <v>39187</v>
      </c>
    </row>
    <row r="46494" spans="1:3" x14ac:dyDescent="0.3">
      <c r="A46494" t="s">
        <v>2314</v>
      </c>
      <c r="B46494">
        <v>1857</v>
      </c>
      <c r="C46494">
        <v>39516</v>
      </c>
    </row>
    <row r="46495" spans="1:3" x14ac:dyDescent="0.3">
      <c r="A46495" t="s">
        <v>2314</v>
      </c>
      <c r="B46495">
        <v>1858</v>
      </c>
      <c r="C46495">
        <v>39848</v>
      </c>
    </row>
    <row r="46496" spans="1:3" x14ac:dyDescent="0.3">
      <c r="A46496" t="s">
        <v>2314</v>
      </c>
      <c r="B46496">
        <v>1859</v>
      </c>
      <c r="C46496">
        <v>40183</v>
      </c>
    </row>
    <row r="46497" spans="1:3" x14ac:dyDescent="0.3">
      <c r="A46497" t="s">
        <v>2314</v>
      </c>
      <c r="B46497">
        <v>1860</v>
      </c>
      <c r="C46497">
        <v>40520</v>
      </c>
    </row>
    <row r="46498" spans="1:3" x14ac:dyDescent="0.3">
      <c r="A46498" t="s">
        <v>2314</v>
      </c>
      <c r="B46498">
        <v>1861</v>
      </c>
      <c r="C46498">
        <v>40860</v>
      </c>
    </row>
    <row r="46499" spans="1:3" x14ac:dyDescent="0.3">
      <c r="A46499" t="s">
        <v>2314</v>
      </c>
      <c r="B46499">
        <v>1862</v>
      </c>
      <c r="C46499">
        <v>41202</v>
      </c>
    </row>
    <row r="46500" spans="1:3" x14ac:dyDescent="0.3">
      <c r="A46500" t="s">
        <v>2314</v>
      </c>
      <c r="B46500">
        <v>1863</v>
      </c>
      <c r="C46500">
        <v>41548</v>
      </c>
    </row>
    <row r="46501" spans="1:3" x14ac:dyDescent="0.3">
      <c r="A46501" t="s">
        <v>2314</v>
      </c>
      <c r="B46501">
        <v>1864</v>
      </c>
      <c r="C46501">
        <v>41896</v>
      </c>
    </row>
    <row r="46502" spans="1:3" x14ac:dyDescent="0.3">
      <c r="A46502" t="s">
        <v>2314</v>
      </c>
      <c r="B46502">
        <v>1865</v>
      </c>
      <c r="C46502">
        <v>42247</v>
      </c>
    </row>
    <row r="46503" spans="1:3" x14ac:dyDescent="0.3">
      <c r="A46503" t="s">
        <v>2314</v>
      </c>
      <c r="B46503">
        <v>1866</v>
      </c>
      <c r="C46503">
        <v>42601</v>
      </c>
    </row>
    <row r="46504" spans="1:3" x14ac:dyDescent="0.3">
      <c r="A46504" t="s">
        <v>2314</v>
      </c>
      <c r="B46504">
        <v>1867</v>
      </c>
      <c r="C46504">
        <v>42958</v>
      </c>
    </row>
    <row r="46505" spans="1:3" x14ac:dyDescent="0.3">
      <c r="A46505" t="s">
        <v>2314</v>
      </c>
      <c r="B46505">
        <v>1868</v>
      </c>
      <c r="C46505">
        <v>43318</v>
      </c>
    </row>
    <row r="46506" spans="1:3" x14ac:dyDescent="0.3">
      <c r="A46506" t="s">
        <v>2314</v>
      </c>
      <c r="B46506">
        <v>1869</v>
      </c>
      <c r="C46506">
        <v>43681</v>
      </c>
    </row>
    <row r="46507" spans="1:3" x14ac:dyDescent="0.3">
      <c r="A46507" t="s">
        <v>2314</v>
      </c>
      <c r="B46507">
        <v>1870</v>
      </c>
      <c r="C46507">
        <v>44046</v>
      </c>
    </row>
    <row r="46508" spans="1:3" x14ac:dyDescent="0.3">
      <c r="A46508" t="s">
        <v>2314</v>
      </c>
      <c r="B46508">
        <v>1871</v>
      </c>
      <c r="C46508">
        <v>44415</v>
      </c>
    </row>
    <row r="46509" spans="1:3" x14ac:dyDescent="0.3">
      <c r="A46509" t="s">
        <v>2314</v>
      </c>
      <c r="B46509">
        <v>1872</v>
      </c>
      <c r="C46509">
        <v>44787</v>
      </c>
    </row>
    <row r="46510" spans="1:3" x14ac:dyDescent="0.3">
      <c r="A46510" t="s">
        <v>2314</v>
      </c>
      <c r="B46510">
        <v>1873</v>
      </c>
      <c r="C46510">
        <v>45161</v>
      </c>
    </row>
    <row r="46511" spans="1:3" x14ac:dyDescent="0.3">
      <c r="A46511" t="s">
        <v>2314</v>
      </c>
      <c r="B46511">
        <v>1874</v>
      </c>
      <c r="C46511">
        <v>45539</v>
      </c>
    </row>
    <row r="46512" spans="1:3" x14ac:dyDescent="0.3">
      <c r="A46512" t="s">
        <v>2314</v>
      </c>
      <c r="B46512">
        <v>1875</v>
      </c>
      <c r="C46512">
        <v>45920</v>
      </c>
    </row>
    <row r="46513" spans="1:3" x14ac:dyDescent="0.3">
      <c r="A46513" t="s">
        <v>2314</v>
      </c>
      <c r="B46513">
        <v>1876</v>
      </c>
      <c r="C46513">
        <v>46303</v>
      </c>
    </row>
    <row r="46514" spans="1:3" x14ac:dyDescent="0.3">
      <c r="A46514" t="s">
        <v>2314</v>
      </c>
      <c r="B46514">
        <v>1877</v>
      </c>
      <c r="C46514">
        <v>46690</v>
      </c>
    </row>
    <row r="46515" spans="1:3" x14ac:dyDescent="0.3">
      <c r="A46515" t="s">
        <v>2314</v>
      </c>
      <c r="B46515">
        <v>1878</v>
      </c>
      <c r="C46515">
        <v>47080</v>
      </c>
    </row>
    <row r="46516" spans="1:3" x14ac:dyDescent="0.3">
      <c r="A46516" t="s">
        <v>2314</v>
      </c>
      <c r="B46516">
        <v>1879</v>
      </c>
      <c r="C46516">
        <v>47474</v>
      </c>
    </row>
    <row r="46517" spans="1:3" x14ac:dyDescent="0.3">
      <c r="A46517" t="s">
        <v>2314</v>
      </c>
      <c r="B46517">
        <v>1880</v>
      </c>
      <c r="C46517">
        <v>47870</v>
      </c>
    </row>
    <row r="46518" spans="1:3" x14ac:dyDescent="0.3">
      <c r="A46518" t="s">
        <v>2314</v>
      </c>
      <c r="B46518">
        <v>1881</v>
      </c>
      <c r="C46518">
        <v>48270</v>
      </c>
    </row>
    <row r="46519" spans="1:3" x14ac:dyDescent="0.3">
      <c r="A46519" t="s">
        <v>2314</v>
      </c>
      <c r="B46519">
        <v>1882</v>
      </c>
      <c r="C46519">
        <v>48672</v>
      </c>
    </row>
    <row r="46520" spans="1:3" x14ac:dyDescent="0.3">
      <c r="A46520" t="s">
        <v>2314</v>
      </c>
      <c r="B46520">
        <v>1883</v>
      </c>
      <c r="C46520">
        <v>49078</v>
      </c>
    </row>
    <row r="46521" spans="1:3" x14ac:dyDescent="0.3">
      <c r="A46521" t="s">
        <v>2314</v>
      </c>
      <c r="B46521">
        <v>1884</v>
      </c>
      <c r="C46521">
        <v>49488</v>
      </c>
    </row>
    <row r="46522" spans="1:3" x14ac:dyDescent="0.3">
      <c r="A46522" t="s">
        <v>2314</v>
      </c>
      <c r="B46522">
        <v>1885</v>
      </c>
      <c r="C46522">
        <v>49900</v>
      </c>
    </row>
    <row r="46523" spans="1:3" x14ac:dyDescent="0.3">
      <c r="A46523" t="s">
        <v>2314</v>
      </c>
      <c r="B46523">
        <v>1886</v>
      </c>
      <c r="C46523">
        <v>50316</v>
      </c>
    </row>
    <row r="46524" spans="1:3" x14ac:dyDescent="0.3">
      <c r="A46524" t="s">
        <v>2314</v>
      </c>
      <c r="B46524">
        <v>1887</v>
      </c>
      <c r="C46524">
        <v>50736</v>
      </c>
    </row>
    <row r="46525" spans="1:3" x14ac:dyDescent="0.3">
      <c r="A46525" t="s">
        <v>2314</v>
      </c>
      <c r="B46525">
        <v>1888</v>
      </c>
      <c r="C46525">
        <v>51159</v>
      </c>
    </row>
    <row r="46526" spans="1:3" x14ac:dyDescent="0.3">
      <c r="A46526" t="s">
        <v>2314</v>
      </c>
      <c r="B46526">
        <v>1889</v>
      </c>
      <c r="C46526">
        <v>51585</v>
      </c>
    </row>
    <row r="46527" spans="1:3" x14ac:dyDescent="0.3">
      <c r="A46527" t="s">
        <v>2314</v>
      </c>
      <c r="B46527">
        <v>1890</v>
      </c>
      <c r="C46527">
        <v>52014</v>
      </c>
    </row>
    <row r="46528" spans="1:3" x14ac:dyDescent="0.3">
      <c r="A46528" t="s">
        <v>2314</v>
      </c>
      <c r="B46528">
        <v>1891</v>
      </c>
      <c r="C46528">
        <v>52447</v>
      </c>
    </row>
    <row r="46529" spans="1:3" x14ac:dyDescent="0.3">
      <c r="A46529" t="s">
        <v>2314</v>
      </c>
      <c r="B46529">
        <v>1892</v>
      </c>
      <c r="C46529">
        <v>52884</v>
      </c>
    </row>
    <row r="46530" spans="1:3" x14ac:dyDescent="0.3">
      <c r="A46530" t="s">
        <v>2314</v>
      </c>
      <c r="B46530">
        <v>1893</v>
      </c>
      <c r="C46530">
        <v>53324</v>
      </c>
    </row>
    <row r="46531" spans="1:3" x14ac:dyDescent="0.3">
      <c r="A46531" t="s">
        <v>2314</v>
      </c>
      <c r="B46531">
        <v>1894</v>
      </c>
      <c r="C46531">
        <v>53768</v>
      </c>
    </row>
    <row r="46532" spans="1:3" x14ac:dyDescent="0.3">
      <c r="A46532" t="s">
        <v>2314</v>
      </c>
      <c r="B46532">
        <v>1895</v>
      </c>
      <c r="C46532">
        <v>54215</v>
      </c>
    </row>
    <row r="46533" spans="1:3" x14ac:dyDescent="0.3">
      <c r="A46533" t="s">
        <v>2314</v>
      </c>
      <c r="B46533">
        <v>1896</v>
      </c>
      <c r="C46533">
        <v>54665</v>
      </c>
    </row>
    <row r="46534" spans="1:3" x14ac:dyDescent="0.3">
      <c r="A46534" t="s">
        <v>2314</v>
      </c>
      <c r="B46534">
        <v>1897</v>
      </c>
      <c r="C46534">
        <v>55120</v>
      </c>
    </row>
    <row r="46535" spans="1:3" x14ac:dyDescent="0.3">
      <c r="A46535" t="s">
        <v>2314</v>
      </c>
      <c r="B46535">
        <v>1898</v>
      </c>
      <c r="C46535">
        <v>55578</v>
      </c>
    </row>
    <row r="46536" spans="1:3" x14ac:dyDescent="0.3">
      <c r="A46536" t="s">
        <v>2314</v>
      </c>
      <c r="B46536">
        <v>1899</v>
      </c>
      <c r="C46536">
        <v>56040</v>
      </c>
    </row>
    <row r="46537" spans="1:3" x14ac:dyDescent="0.3">
      <c r="A46537" t="s">
        <v>2314</v>
      </c>
      <c r="B46537">
        <v>1900</v>
      </c>
      <c r="C46537">
        <v>56505</v>
      </c>
    </row>
    <row r="46538" spans="1:3" x14ac:dyDescent="0.3">
      <c r="A46538" t="s">
        <v>2314</v>
      </c>
      <c r="B46538">
        <v>1901</v>
      </c>
      <c r="C46538">
        <v>56974</v>
      </c>
    </row>
    <row r="46539" spans="1:3" x14ac:dyDescent="0.3">
      <c r="A46539" t="s">
        <v>2314</v>
      </c>
      <c r="B46539">
        <v>1902</v>
      </c>
      <c r="C46539">
        <v>57447</v>
      </c>
    </row>
    <row r="46540" spans="1:3" x14ac:dyDescent="0.3">
      <c r="A46540" t="s">
        <v>2314</v>
      </c>
      <c r="B46540">
        <v>1903</v>
      </c>
      <c r="C46540">
        <v>57924</v>
      </c>
    </row>
    <row r="46541" spans="1:3" x14ac:dyDescent="0.3">
      <c r="A46541" t="s">
        <v>2314</v>
      </c>
      <c r="B46541">
        <v>1904</v>
      </c>
      <c r="C46541">
        <v>58404</v>
      </c>
    </row>
    <row r="46542" spans="1:3" x14ac:dyDescent="0.3">
      <c r="A46542" t="s">
        <v>2314</v>
      </c>
      <c r="B46542">
        <v>1905</v>
      </c>
      <c r="C46542">
        <v>58889</v>
      </c>
    </row>
    <row r="46543" spans="1:3" x14ac:dyDescent="0.3">
      <c r="A46543" t="s">
        <v>2314</v>
      </c>
      <c r="B46543">
        <v>1906</v>
      </c>
      <c r="C46543">
        <v>59377</v>
      </c>
    </row>
    <row r="46544" spans="1:3" x14ac:dyDescent="0.3">
      <c r="A46544" t="s">
        <v>2314</v>
      </c>
      <c r="B46544">
        <v>1907</v>
      </c>
      <c r="C46544">
        <v>59869</v>
      </c>
    </row>
    <row r="46545" spans="1:3" x14ac:dyDescent="0.3">
      <c r="A46545" t="s">
        <v>2314</v>
      </c>
      <c r="B46545">
        <v>1908</v>
      </c>
      <c r="C46545">
        <v>60365</v>
      </c>
    </row>
    <row r="46546" spans="1:3" x14ac:dyDescent="0.3">
      <c r="A46546" t="s">
        <v>2314</v>
      </c>
      <c r="B46546">
        <v>1909</v>
      </c>
      <c r="C46546">
        <v>60610</v>
      </c>
    </row>
    <row r="46547" spans="1:3" x14ac:dyDescent="0.3">
      <c r="A46547" t="s">
        <v>2314</v>
      </c>
      <c r="B46547">
        <v>1910</v>
      </c>
      <c r="C46547">
        <v>60604</v>
      </c>
    </row>
    <row r="46548" spans="1:3" x14ac:dyDescent="0.3">
      <c r="A46548" t="s">
        <v>2314</v>
      </c>
      <c r="B46548">
        <v>1911</v>
      </c>
      <c r="C46548">
        <v>60349</v>
      </c>
    </row>
    <row r="46549" spans="1:3" x14ac:dyDescent="0.3">
      <c r="A46549" t="s">
        <v>2314</v>
      </c>
      <c r="B46549">
        <v>1912</v>
      </c>
      <c r="C46549">
        <v>59848</v>
      </c>
    </row>
    <row r="46550" spans="1:3" x14ac:dyDescent="0.3">
      <c r="A46550" t="s">
        <v>2314</v>
      </c>
      <c r="B46550">
        <v>1913</v>
      </c>
      <c r="C46550">
        <v>59100</v>
      </c>
    </row>
    <row r="46551" spans="1:3" x14ac:dyDescent="0.3">
      <c r="A46551" t="s">
        <v>2314</v>
      </c>
      <c r="B46551">
        <v>1914</v>
      </c>
      <c r="C46551">
        <v>58361</v>
      </c>
    </row>
    <row r="46552" spans="1:3" x14ac:dyDescent="0.3">
      <c r="A46552" t="s">
        <v>2314</v>
      </c>
      <c r="B46552">
        <v>1915</v>
      </c>
      <c r="C46552">
        <v>57632</v>
      </c>
    </row>
    <row r="46553" spans="1:3" x14ac:dyDescent="0.3">
      <c r="A46553" t="s">
        <v>2314</v>
      </c>
      <c r="B46553">
        <v>1916</v>
      </c>
      <c r="C46553">
        <v>56912</v>
      </c>
    </row>
    <row r="46554" spans="1:3" x14ac:dyDescent="0.3">
      <c r="A46554" t="s">
        <v>2314</v>
      </c>
      <c r="B46554">
        <v>1917</v>
      </c>
      <c r="C46554">
        <v>56200</v>
      </c>
    </row>
    <row r="46555" spans="1:3" x14ac:dyDescent="0.3">
      <c r="A46555" t="s">
        <v>2314</v>
      </c>
      <c r="B46555">
        <v>1918</v>
      </c>
      <c r="C46555">
        <v>55583</v>
      </c>
    </row>
    <row r="46556" spans="1:3" x14ac:dyDescent="0.3">
      <c r="A46556" t="s">
        <v>2314</v>
      </c>
      <c r="B46556">
        <v>1919</v>
      </c>
      <c r="C46556">
        <v>55093</v>
      </c>
    </row>
    <row r="46557" spans="1:3" x14ac:dyDescent="0.3">
      <c r="A46557" t="s">
        <v>2314</v>
      </c>
      <c r="B46557">
        <v>1920</v>
      </c>
      <c r="C46557">
        <v>54727</v>
      </c>
    </row>
    <row r="46558" spans="1:3" x14ac:dyDescent="0.3">
      <c r="A46558" t="s">
        <v>2314</v>
      </c>
      <c r="B46558">
        <v>1921</v>
      </c>
      <c r="C46558">
        <v>54484</v>
      </c>
    </row>
    <row r="46559" spans="1:3" x14ac:dyDescent="0.3">
      <c r="A46559" t="s">
        <v>2314</v>
      </c>
      <c r="B46559">
        <v>1922</v>
      </c>
      <c r="C46559">
        <v>54364</v>
      </c>
    </row>
    <row r="46560" spans="1:3" x14ac:dyDescent="0.3">
      <c r="A46560" t="s">
        <v>2314</v>
      </c>
      <c r="B46560">
        <v>1923</v>
      </c>
      <c r="C46560">
        <v>54364</v>
      </c>
    </row>
    <row r="46561" spans="1:3" x14ac:dyDescent="0.3">
      <c r="A46561" t="s">
        <v>2314</v>
      </c>
      <c r="B46561">
        <v>1924</v>
      </c>
      <c r="C46561">
        <v>54364</v>
      </c>
    </row>
    <row r="46562" spans="1:3" x14ac:dyDescent="0.3">
      <c r="A46562" t="s">
        <v>2314</v>
      </c>
      <c r="B46562">
        <v>1925</v>
      </c>
      <c r="C46562">
        <v>54364</v>
      </c>
    </row>
    <row r="46563" spans="1:3" x14ac:dyDescent="0.3">
      <c r="A46563" t="s">
        <v>2314</v>
      </c>
      <c r="B46563">
        <v>1926</v>
      </c>
      <c r="C46563">
        <v>54364</v>
      </c>
    </row>
    <row r="46564" spans="1:3" x14ac:dyDescent="0.3">
      <c r="A46564" t="s">
        <v>2314</v>
      </c>
      <c r="B46564">
        <v>1927</v>
      </c>
      <c r="C46564">
        <v>54364</v>
      </c>
    </row>
    <row r="46565" spans="1:3" x14ac:dyDescent="0.3">
      <c r="A46565" t="s">
        <v>2314</v>
      </c>
      <c r="B46565">
        <v>1928</v>
      </c>
      <c r="C46565">
        <v>54364</v>
      </c>
    </row>
    <row r="46566" spans="1:3" x14ac:dyDescent="0.3">
      <c r="A46566" t="s">
        <v>2314</v>
      </c>
      <c r="B46566">
        <v>1929</v>
      </c>
      <c r="C46566">
        <v>54167</v>
      </c>
    </row>
    <row r="46567" spans="1:3" x14ac:dyDescent="0.3">
      <c r="A46567" t="s">
        <v>2314</v>
      </c>
      <c r="B46567">
        <v>1930</v>
      </c>
      <c r="C46567">
        <v>53778</v>
      </c>
    </row>
    <row r="46568" spans="1:3" x14ac:dyDescent="0.3">
      <c r="A46568" t="s">
        <v>2314</v>
      </c>
      <c r="B46568">
        <v>1931</v>
      </c>
      <c r="C46568">
        <v>53199</v>
      </c>
    </row>
    <row r="46569" spans="1:3" x14ac:dyDescent="0.3">
      <c r="A46569" t="s">
        <v>2314</v>
      </c>
      <c r="B46569">
        <v>1932</v>
      </c>
      <c r="C46569">
        <v>52434</v>
      </c>
    </row>
    <row r="46570" spans="1:3" x14ac:dyDescent="0.3">
      <c r="A46570" t="s">
        <v>2314</v>
      </c>
      <c r="B46570">
        <v>1933</v>
      </c>
      <c r="C46570">
        <v>51487</v>
      </c>
    </row>
    <row r="46571" spans="1:3" x14ac:dyDescent="0.3">
      <c r="A46571" t="s">
        <v>2314</v>
      </c>
      <c r="B46571">
        <v>1934</v>
      </c>
      <c r="C46571">
        <v>50557</v>
      </c>
    </row>
    <row r="46572" spans="1:3" x14ac:dyDescent="0.3">
      <c r="A46572" t="s">
        <v>2314</v>
      </c>
      <c r="B46572">
        <v>1935</v>
      </c>
      <c r="C46572">
        <v>49643</v>
      </c>
    </row>
    <row r="46573" spans="1:3" x14ac:dyDescent="0.3">
      <c r="A46573" t="s">
        <v>2314</v>
      </c>
      <c r="B46573">
        <v>1936</v>
      </c>
      <c r="C46573">
        <v>48747</v>
      </c>
    </row>
    <row r="46574" spans="1:3" x14ac:dyDescent="0.3">
      <c r="A46574" t="s">
        <v>2314</v>
      </c>
      <c r="B46574">
        <v>1937</v>
      </c>
      <c r="C46574">
        <v>47866</v>
      </c>
    </row>
    <row r="46575" spans="1:3" x14ac:dyDescent="0.3">
      <c r="A46575" t="s">
        <v>2314</v>
      </c>
      <c r="B46575">
        <v>1938</v>
      </c>
      <c r="C46575">
        <v>47001</v>
      </c>
    </row>
    <row r="46576" spans="1:3" x14ac:dyDescent="0.3">
      <c r="A46576" t="s">
        <v>2314</v>
      </c>
      <c r="B46576">
        <v>1939</v>
      </c>
      <c r="C46576">
        <v>46351</v>
      </c>
    </row>
    <row r="46577" spans="1:3" x14ac:dyDescent="0.3">
      <c r="A46577" t="s">
        <v>2314</v>
      </c>
      <c r="B46577">
        <v>1940</v>
      </c>
      <c r="C46577">
        <v>45913</v>
      </c>
    </row>
    <row r="46578" spans="1:3" x14ac:dyDescent="0.3">
      <c r="A46578" t="s">
        <v>2314</v>
      </c>
      <c r="B46578">
        <v>1941</v>
      </c>
      <c r="C46578">
        <v>45684</v>
      </c>
    </row>
    <row r="46579" spans="1:3" x14ac:dyDescent="0.3">
      <c r="A46579" t="s">
        <v>2314</v>
      </c>
      <c r="B46579">
        <v>1942</v>
      </c>
      <c r="C46579">
        <v>45660</v>
      </c>
    </row>
    <row r="46580" spans="1:3" x14ac:dyDescent="0.3">
      <c r="A46580" t="s">
        <v>2314</v>
      </c>
      <c r="B46580">
        <v>1943</v>
      </c>
      <c r="C46580">
        <v>45840</v>
      </c>
    </row>
    <row r="46581" spans="1:3" x14ac:dyDescent="0.3">
      <c r="A46581" t="s">
        <v>2314</v>
      </c>
      <c r="B46581">
        <v>1944</v>
      </c>
      <c r="C46581">
        <v>46020</v>
      </c>
    </row>
    <row r="46582" spans="1:3" x14ac:dyDescent="0.3">
      <c r="A46582" t="s">
        <v>2314</v>
      </c>
      <c r="B46582">
        <v>1945</v>
      </c>
      <c r="C46582">
        <v>46201</v>
      </c>
    </row>
    <row r="46583" spans="1:3" x14ac:dyDescent="0.3">
      <c r="A46583" t="s">
        <v>2314</v>
      </c>
      <c r="B46583">
        <v>1946</v>
      </c>
      <c r="C46583">
        <v>46382</v>
      </c>
    </row>
    <row r="46584" spans="1:3" x14ac:dyDescent="0.3">
      <c r="A46584" t="s">
        <v>2314</v>
      </c>
      <c r="B46584">
        <v>1947</v>
      </c>
      <c r="C46584">
        <v>46565</v>
      </c>
    </row>
    <row r="46585" spans="1:3" x14ac:dyDescent="0.3">
      <c r="A46585" t="s">
        <v>2314</v>
      </c>
      <c r="B46585">
        <v>1948</v>
      </c>
      <c r="C46585">
        <v>46748</v>
      </c>
    </row>
    <row r="46586" spans="1:3" x14ac:dyDescent="0.3">
      <c r="A46586" t="s">
        <v>2314</v>
      </c>
      <c r="B46586">
        <v>1949</v>
      </c>
      <c r="C46586">
        <v>47123</v>
      </c>
    </row>
    <row r="46587" spans="1:3" x14ac:dyDescent="0.3">
      <c r="A46587" t="s">
        <v>2314</v>
      </c>
      <c r="B46587">
        <v>1950</v>
      </c>
      <c r="C46587">
        <v>47696</v>
      </c>
    </row>
    <row r="46588" spans="1:3" x14ac:dyDescent="0.3">
      <c r="A46588" t="s">
        <v>2314</v>
      </c>
      <c r="B46588">
        <v>1951</v>
      </c>
      <c r="C46588">
        <v>48919</v>
      </c>
    </row>
    <row r="46589" spans="1:3" x14ac:dyDescent="0.3">
      <c r="A46589" t="s">
        <v>2314</v>
      </c>
      <c r="B46589">
        <v>1952</v>
      </c>
      <c r="C46589">
        <v>50291</v>
      </c>
    </row>
    <row r="46590" spans="1:3" x14ac:dyDescent="0.3">
      <c r="A46590" t="s">
        <v>2314</v>
      </c>
      <c r="B46590">
        <v>1953</v>
      </c>
      <c r="C46590">
        <v>51766</v>
      </c>
    </row>
    <row r="46591" spans="1:3" x14ac:dyDescent="0.3">
      <c r="A46591" t="s">
        <v>2314</v>
      </c>
      <c r="B46591">
        <v>1954</v>
      </c>
      <c r="C46591">
        <v>53312</v>
      </c>
    </row>
    <row r="46592" spans="1:3" x14ac:dyDescent="0.3">
      <c r="A46592" t="s">
        <v>2314</v>
      </c>
      <c r="B46592">
        <v>1955</v>
      </c>
      <c r="C46592">
        <v>54921</v>
      </c>
    </row>
    <row r="46593" spans="1:3" x14ac:dyDescent="0.3">
      <c r="A46593" t="s">
        <v>2314</v>
      </c>
      <c r="B46593">
        <v>1956</v>
      </c>
      <c r="C46593">
        <v>56557</v>
      </c>
    </row>
    <row r="46594" spans="1:3" x14ac:dyDescent="0.3">
      <c r="A46594" t="s">
        <v>2314</v>
      </c>
      <c r="B46594">
        <v>1957</v>
      </c>
      <c r="C46594">
        <v>58242</v>
      </c>
    </row>
    <row r="46595" spans="1:3" x14ac:dyDescent="0.3">
      <c r="A46595" t="s">
        <v>2314</v>
      </c>
      <c r="B46595">
        <v>1958</v>
      </c>
      <c r="C46595">
        <v>59980</v>
      </c>
    </row>
    <row r="46596" spans="1:3" x14ac:dyDescent="0.3">
      <c r="A46596" t="s">
        <v>2314</v>
      </c>
      <c r="B46596">
        <v>1959</v>
      </c>
      <c r="C46596">
        <v>61792</v>
      </c>
    </row>
    <row r="46597" spans="1:3" x14ac:dyDescent="0.3">
      <c r="A46597" t="s">
        <v>2314</v>
      </c>
      <c r="B46597">
        <v>1960</v>
      </c>
      <c r="C46597">
        <v>63689</v>
      </c>
    </row>
    <row r="46598" spans="1:3" x14ac:dyDescent="0.3">
      <c r="A46598" t="s">
        <v>2314</v>
      </c>
      <c r="B46598">
        <v>1961</v>
      </c>
      <c r="C46598">
        <v>65700</v>
      </c>
    </row>
    <row r="46599" spans="1:3" x14ac:dyDescent="0.3">
      <c r="A46599" t="s">
        <v>2314</v>
      </c>
      <c r="B46599">
        <v>1962</v>
      </c>
      <c r="C46599">
        <v>67793</v>
      </c>
    </row>
    <row r="46600" spans="1:3" x14ac:dyDescent="0.3">
      <c r="A46600" t="s">
        <v>2314</v>
      </c>
      <c r="B46600">
        <v>1963</v>
      </c>
      <c r="C46600">
        <v>69944</v>
      </c>
    </row>
    <row r="46601" spans="1:3" x14ac:dyDescent="0.3">
      <c r="A46601" t="s">
        <v>2314</v>
      </c>
      <c r="B46601">
        <v>1964</v>
      </c>
      <c r="C46601">
        <v>72116</v>
      </c>
    </row>
    <row r="46602" spans="1:3" x14ac:dyDescent="0.3">
      <c r="A46602" t="s">
        <v>2314</v>
      </c>
      <c r="B46602">
        <v>1965</v>
      </c>
      <c r="C46602">
        <v>74268</v>
      </c>
    </row>
    <row r="46603" spans="1:3" x14ac:dyDescent="0.3">
      <c r="A46603" t="s">
        <v>2314</v>
      </c>
      <c r="B46603">
        <v>1966</v>
      </c>
      <c r="C46603">
        <v>76392</v>
      </c>
    </row>
    <row r="46604" spans="1:3" x14ac:dyDescent="0.3">
      <c r="A46604" t="s">
        <v>2314</v>
      </c>
      <c r="B46604">
        <v>1967</v>
      </c>
      <c r="C46604">
        <v>78505</v>
      </c>
    </row>
    <row r="46605" spans="1:3" x14ac:dyDescent="0.3">
      <c r="A46605" t="s">
        <v>2314</v>
      </c>
      <c r="B46605">
        <v>1968</v>
      </c>
      <c r="C46605">
        <v>80653</v>
      </c>
    </row>
    <row r="46606" spans="1:3" x14ac:dyDescent="0.3">
      <c r="A46606" t="s">
        <v>2314</v>
      </c>
      <c r="B46606">
        <v>1969</v>
      </c>
      <c r="C46606">
        <v>82920</v>
      </c>
    </row>
    <row r="46607" spans="1:3" x14ac:dyDescent="0.3">
      <c r="A46607" t="s">
        <v>2314</v>
      </c>
      <c r="B46607">
        <v>1970</v>
      </c>
      <c r="C46607">
        <v>85374</v>
      </c>
    </row>
    <row r="46608" spans="1:3" x14ac:dyDescent="0.3">
      <c r="A46608" t="s">
        <v>2314</v>
      </c>
      <c r="B46608">
        <v>1971</v>
      </c>
      <c r="C46608">
        <v>88012</v>
      </c>
    </row>
    <row r="46609" spans="1:3" x14ac:dyDescent="0.3">
      <c r="A46609" t="s">
        <v>2314</v>
      </c>
      <c r="B46609">
        <v>1972</v>
      </c>
      <c r="C46609">
        <v>90802</v>
      </c>
    </row>
    <row r="46610" spans="1:3" x14ac:dyDescent="0.3">
      <c r="A46610" t="s">
        <v>2314</v>
      </c>
      <c r="B46610">
        <v>1973</v>
      </c>
      <c r="C46610">
        <v>93749</v>
      </c>
    </row>
    <row r="46611" spans="1:3" x14ac:dyDescent="0.3">
      <c r="A46611" t="s">
        <v>2314</v>
      </c>
      <c r="B46611">
        <v>1974</v>
      </c>
      <c r="C46611">
        <v>96773</v>
      </c>
    </row>
    <row r="46612" spans="1:3" x14ac:dyDescent="0.3">
      <c r="A46612" t="s">
        <v>2314</v>
      </c>
      <c r="B46612">
        <v>1975</v>
      </c>
      <c r="C46612">
        <v>99863</v>
      </c>
    </row>
    <row r="46613" spans="1:3" x14ac:dyDescent="0.3">
      <c r="A46613" t="s">
        <v>2314</v>
      </c>
      <c r="B46613">
        <v>1976</v>
      </c>
      <c r="C46613">
        <v>103002</v>
      </c>
    </row>
    <row r="46614" spans="1:3" x14ac:dyDescent="0.3">
      <c r="A46614" t="s">
        <v>2314</v>
      </c>
      <c r="B46614">
        <v>1977</v>
      </c>
      <c r="C46614">
        <v>106206</v>
      </c>
    </row>
    <row r="46615" spans="1:3" x14ac:dyDescent="0.3">
      <c r="A46615" t="s">
        <v>2314</v>
      </c>
      <c r="B46615">
        <v>1978</v>
      </c>
      <c r="C46615">
        <v>109397</v>
      </c>
    </row>
    <row r="46616" spans="1:3" x14ac:dyDescent="0.3">
      <c r="A46616" t="s">
        <v>2314</v>
      </c>
      <c r="B46616">
        <v>1979</v>
      </c>
      <c r="C46616">
        <v>112543</v>
      </c>
    </row>
    <row r="46617" spans="1:3" x14ac:dyDescent="0.3">
      <c r="A46617" t="s">
        <v>2314</v>
      </c>
      <c r="B46617">
        <v>1980</v>
      </c>
      <c r="C46617">
        <v>115598</v>
      </c>
    </row>
    <row r="46618" spans="1:3" x14ac:dyDescent="0.3">
      <c r="A46618" t="s">
        <v>2314</v>
      </c>
      <c r="B46618">
        <v>1981</v>
      </c>
      <c r="C46618">
        <v>118546</v>
      </c>
    </row>
    <row r="46619" spans="1:3" x14ac:dyDescent="0.3">
      <c r="A46619" t="s">
        <v>2314</v>
      </c>
      <c r="B46619">
        <v>1982</v>
      </c>
      <c r="C46619">
        <v>121398</v>
      </c>
    </row>
    <row r="46620" spans="1:3" x14ac:dyDescent="0.3">
      <c r="A46620" t="s">
        <v>2314</v>
      </c>
      <c r="B46620">
        <v>1983</v>
      </c>
      <c r="C46620">
        <v>124213</v>
      </c>
    </row>
    <row r="46621" spans="1:3" x14ac:dyDescent="0.3">
      <c r="A46621" t="s">
        <v>2314</v>
      </c>
      <c r="B46621">
        <v>1984</v>
      </c>
      <c r="C46621">
        <v>127058</v>
      </c>
    </row>
    <row r="46622" spans="1:3" x14ac:dyDescent="0.3">
      <c r="A46622" t="s">
        <v>2314</v>
      </c>
      <c r="B46622">
        <v>1985</v>
      </c>
      <c r="C46622">
        <v>129989</v>
      </c>
    </row>
    <row r="46623" spans="1:3" x14ac:dyDescent="0.3">
      <c r="A46623" t="s">
        <v>2314</v>
      </c>
      <c r="B46623">
        <v>1986</v>
      </c>
      <c r="C46623">
        <v>132988</v>
      </c>
    </row>
    <row r="46624" spans="1:3" x14ac:dyDescent="0.3">
      <c r="A46624" t="s">
        <v>2314</v>
      </c>
      <c r="B46624">
        <v>1987</v>
      </c>
      <c r="C46624">
        <v>136075</v>
      </c>
    </row>
    <row r="46625" spans="1:3" x14ac:dyDescent="0.3">
      <c r="A46625" t="s">
        <v>2314</v>
      </c>
      <c r="B46625">
        <v>1988</v>
      </c>
      <c r="C46625">
        <v>139319</v>
      </c>
    </row>
    <row r="46626" spans="1:3" x14ac:dyDescent="0.3">
      <c r="A46626" t="s">
        <v>2314</v>
      </c>
      <c r="B46626">
        <v>1989</v>
      </c>
      <c r="C46626">
        <v>142801</v>
      </c>
    </row>
    <row r="46627" spans="1:3" x14ac:dyDescent="0.3">
      <c r="A46627" t="s">
        <v>2314</v>
      </c>
      <c r="B46627">
        <v>1990</v>
      </c>
      <c r="C46627">
        <v>146575</v>
      </c>
    </row>
    <row r="46628" spans="1:3" x14ac:dyDescent="0.3">
      <c r="A46628" t="s">
        <v>2314</v>
      </c>
      <c r="B46628">
        <v>1991</v>
      </c>
      <c r="C46628">
        <v>150718</v>
      </c>
    </row>
    <row r="46629" spans="1:3" x14ac:dyDescent="0.3">
      <c r="A46629" t="s">
        <v>2314</v>
      </c>
      <c r="B46629">
        <v>1992</v>
      </c>
      <c r="C46629">
        <v>155176</v>
      </c>
    </row>
    <row r="46630" spans="1:3" x14ac:dyDescent="0.3">
      <c r="A46630" t="s">
        <v>2314</v>
      </c>
      <c r="B46630">
        <v>1993</v>
      </c>
      <c r="C46630">
        <v>159743</v>
      </c>
    </row>
    <row r="46631" spans="1:3" x14ac:dyDescent="0.3">
      <c r="A46631" t="s">
        <v>2314</v>
      </c>
      <c r="B46631">
        <v>1994</v>
      </c>
      <c r="C46631">
        <v>164128</v>
      </c>
    </row>
    <row r="46632" spans="1:3" x14ac:dyDescent="0.3">
      <c r="A46632" t="s">
        <v>2314</v>
      </c>
      <c r="B46632">
        <v>1995</v>
      </c>
      <c r="C46632">
        <v>168161</v>
      </c>
    </row>
    <row r="46633" spans="1:3" x14ac:dyDescent="0.3">
      <c r="A46633" t="s">
        <v>2314</v>
      </c>
      <c r="B46633">
        <v>1996</v>
      </c>
      <c r="C46633">
        <v>171721</v>
      </c>
    </row>
    <row r="46634" spans="1:3" x14ac:dyDescent="0.3">
      <c r="A46634" t="s">
        <v>2314</v>
      </c>
      <c r="B46634">
        <v>1997</v>
      </c>
      <c r="C46634">
        <v>174917</v>
      </c>
    </row>
    <row r="46635" spans="1:3" x14ac:dyDescent="0.3">
      <c r="A46635" t="s">
        <v>2314</v>
      </c>
      <c r="B46635">
        <v>1998</v>
      </c>
      <c r="C46635">
        <v>177987</v>
      </c>
    </row>
    <row r="46636" spans="1:3" x14ac:dyDescent="0.3">
      <c r="A46636" t="s">
        <v>2314</v>
      </c>
      <c r="B46636">
        <v>1999</v>
      </c>
      <c r="C46636">
        <v>181259</v>
      </c>
    </row>
    <row r="46637" spans="1:3" x14ac:dyDescent="0.3">
      <c r="A46637" t="s">
        <v>2314</v>
      </c>
      <c r="B46637">
        <v>2000</v>
      </c>
      <c r="C46637">
        <v>184964</v>
      </c>
    </row>
    <row r="46638" spans="1:3" x14ac:dyDescent="0.3">
      <c r="A46638" t="s">
        <v>2314</v>
      </c>
      <c r="B46638">
        <v>2001</v>
      </c>
      <c r="C46638">
        <v>189209</v>
      </c>
    </row>
    <row r="46639" spans="1:3" x14ac:dyDescent="0.3">
      <c r="A46639" t="s">
        <v>2314</v>
      </c>
      <c r="B46639">
        <v>2002</v>
      </c>
      <c r="C46639">
        <v>193927</v>
      </c>
    </row>
    <row r="46640" spans="1:3" x14ac:dyDescent="0.3">
      <c r="A46640" t="s">
        <v>2314</v>
      </c>
      <c r="B46640">
        <v>2003</v>
      </c>
      <c r="C46640">
        <v>198960</v>
      </c>
    </row>
    <row r="46641" spans="1:3" x14ac:dyDescent="0.3">
      <c r="A46641" t="s">
        <v>2314</v>
      </c>
      <c r="B46641">
        <v>2004</v>
      </c>
      <c r="C46641">
        <v>204123</v>
      </c>
    </row>
    <row r="46642" spans="1:3" x14ac:dyDescent="0.3">
      <c r="A46642" t="s">
        <v>2314</v>
      </c>
      <c r="B46642">
        <v>2005</v>
      </c>
      <c r="C46642">
        <v>209282</v>
      </c>
    </row>
    <row r="46643" spans="1:3" x14ac:dyDescent="0.3">
      <c r="A46643" t="s">
        <v>2314</v>
      </c>
      <c r="B46643">
        <v>2006</v>
      </c>
      <c r="C46643">
        <v>214379</v>
      </c>
    </row>
    <row r="46644" spans="1:3" x14ac:dyDescent="0.3">
      <c r="A46644" t="s">
        <v>2314</v>
      </c>
      <c r="B46644">
        <v>2007</v>
      </c>
      <c r="C46644">
        <v>219464</v>
      </c>
    </row>
    <row r="46645" spans="1:3" x14ac:dyDescent="0.3">
      <c r="A46645" t="s">
        <v>2314</v>
      </c>
      <c r="B46645">
        <v>2008</v>
      </c>
      <c r="C46645">
        <v>224700</v>
      </c>
    </row>
    <row r="46646" spans="1:3" x14ac:dyDescent="0.3">
      <c r="A46646" t="s">
        <v>2314</v>
      </c>
      <c r="B46646">
        <v>2009</v>
      </c>
      <c r="C46646">
        <v>230244</v>
      </c>
    </row>
    <row r="46647" spans="1:3" x14ac:dyDescent="0.3">
      <c r="A46647" t="s">
        <v>2314</v>
      </c>
      <c r="B46647">
        <v>2010</v>
      </c>
      <c r="C46647">
        <v>236216</v>
      </c>
    </row>
    <row r="46648" spans="1:3" x14ac:dyDescent="0.3">
      <c r="A46648" t="s">
        <v>2314</v>
      </c>
      <c r="B46648">
        <v>2011</v>
      </c>
      <c r="C46648">
        <v>242658</v>
      </c>
    </row>
    <row r="46649" spans="1:3" x14ac:dyDescent="0.3">
      <c r="A46649" t="s">
        <v>2314</v>
      </c>
      <c r="B46649">
        <v>2012</v>
      </c>
      <c r="C46649">
        <v>249505</v>
      </c>
    </row>
    <row r="46650" spans="1:3" x14ac:dyDescent="0.3">
      <c r="A46650" t="s">
        <v>2314</v>
      </c>
      <c r="B46650">
        <v>2013</v>
      </c>
      <c r="C46650">
        <v>256637</v>
      </c>
    </row>
    <row r="46651" spans="1:3" x14ac:dyDescent="0.3">
      <c r="A46651" t="s">
        <v>2314</v>
      </c>
      <c r="B46651">
        <v>2014</v>
      </c>
      <c r="C46651">
        <v>263888</v>
      </c>
    </row>
    <row r="46652" spans="1:3" x14ac:dyDescent="0.3">
      <c r="A46652" t="s">
        <v>2314</v>
      </c>
      <c r="B46652">
        <v>2015</v>
      </c>
      <c r="C46652">
        <v>271128</v>
      </c>
    </row>
    <row r="46653" spans="1:3" x14ac:dyDescent="0.3">
      <c r="A46653" t="s">
        <v>2314</v>
      </c>
      <c r="B46653">
        <v>2016</v>
      </c>
      <c r="C46653">
        <v>278326</v>
      </c>
    </row>
    <row r="46654" spans="1:3" x14ac:dyDescent="0.3">
      <c r="A46654" t="s">
        <v>2314</v>
      </c>
      <c r="B46654">
        <v>2017</v>
      </c>
      <c r="C46654">
        <v>285499</v>
      </c>
    </row>
    <row r="46655" spans="1:3" x14ac:dyDescent="0.3">
      <c r="A46655" t="s">
        <v>2314</v>
      </c>
      <c r="B46655">
        <v>2018</v>
      </c>
      <c r="C46655">
        <v>292675</v>
      </c>
    </row>
    <row r="46656" spans="1:3" x14ac:dyDescent="0.3">
      <c r="A46656" t="s">
        <v>2314</v>
      </c>
      <c r="B46656">
        <v>2019</v>
      </c>
      <c r="C46656">
        <v>299882</v>
      </c>
    </row>
    <row r="46657" spans="1:3" x14ac:dyDescent="0.3">
      <c r="A46657" t="s">
        <v>2314</v>
      </c>
      <c r="B46657">
        <v>2020</v>
      </c>
      <c r="C46657">
        <v>307150</v>
      </c>
    </row>
    <row r="46658" spans="1:3" x14ac:dyDescent="0.3">
      <c r="A46658" t="s">
        <v>2314</v>
      </c>
      <c r="B46658">
        <v>2021</v>
      </c>
      <c r="C46658">
        <v>314464</v>
      </c>
    </row>
    <row r="46659" spans="1:3" x14ac:dyDescent="0.3">
      <c r="A46659" t="s">
        <v>2315</v>
      </c>
      <c r="B46659">
        <v>1800</v>
      </c>
      <c r="C46659">
        <v>905</v>
      </c>
    </row>
    <row r="46660" spans="1:3" x14ac:dyDescent="0.3">
      <c r="A46660" t="s">
        <v>2315</v>
      </c>
      <c r="B46660">
        <v>1801</v>
      </c>
      <c r="C46660">
        <v>905</v>
      </c>
    </row>
    <row r="46661" spans="1:3" x14ac:dyDescent="0.3">
      <c r="A46661" t="s">
        <v>2315</v>
      </c>
      <c r="B46661">
        <v>1802</v>
      </c>
      <c r="C46661">
        <v>905</v>
      </c>
    </row>
    <row r="46662" spans="1:3" x14ac:dyDescent="0.3">
      <c r="A46662" t="s">
        <v>2315</v>
      </c>
      <c r="B46662">
        <v>1803</v>
      </c>
      <c r="C46662">
        <v>905</v>
      </c>
    </row>
    <row r="46663" spans="1:3" x14ac:dyDescent="0.3">
      <c r="A46663" t="s">
        <v>2315</v>
      </c>
      <c r="B46663">
        <v>1804</v>
      </c>
      <c r="C46663">
        <v>905</v>
      </c>
    </row>
    <row r="46664" spans="1:3" x14ac:dyDescent="0.3">
      <c r="A46664" t="s">
        <v>2315</v>
      </c>
      <c r="B46664">
        <v>1805</v>
      </c>
      <c r="C46664">
        <v>905</v>
      </c>
    </row>
    <row r="46665" spans="1:3" x14ac:dyDescent="0.3">
      <c r="A46665" t="s">
        <v>2315</v>
      </c>
      <c r="B46665">
        <v>1806</v>
      </c>
      <c r="C46665">
        <v>905</v>
      </c>
    </row>
    <row r="46666" spans="1:3" x14ac:dyDescent="0.3">
      <c r="A46666" t="s">
        <v>2315</v>
      </c>
      <c r="B46666">
        <v>1807</v>
      </c>
      <c r="C46666">
        <v>905</v>
      </c>
    </row>
    <row r="46667" spans="1:3" x14ac:dyDescent="0.3">
      <c r="A46667" t="s">
        <v>2315</v>
      </c>
      <c r="B46667">
        <v>1808</v>
      </c>
      <c r="C46667">
        <v>905</v>
      </c>
    </row>
    <row r="46668" spans="1:3" x14ac:dyDescent="0.3">
      <c r="A46668" t="s">
        <v>2315</v>
      </c>
      <c r="B46668">
        <v>1809</v>
      </c>
      <c r="C46668">
        <v>905</v>
      </c>
    </row>
    <row r="46669" spans="1:3" x14ac:dyDescent="0.3">
      <c r="A46669" t="s">
        <v>2315</v>
      </c>
      <c r="B46669">
        <v>1810</v>
      </c>
      <c r="C46669">
        <v>905</v>
      </c>
    </row>
    <row r="46670" spans="1:3" x14ac:dyDescent="0.3">
      <c r="A46670" t="s">
        <v>2315</v>
      </c>
      <c r="B46670">
        <v>1811</v>
      </c>
      <c r="C46670">
        <v>905</v>
      </c>
    </row>
    <row r="46671" spans="1:3" x14ac:dyDescent="0.3">
      <c r="A46671" t="s">
        <v>2315</v>
      </c>
      <c r="B46671">
        <v>1812</v>
      </c>
      <c r="C46671">
        <v>905</v>
      </c>
    </row>
    <row r="46672" spans="1:3" x14ac:dyDescent="0.3">
      <c r="A46672" t="s">
        <v>2315</v>
      </c>
      <c r="B46672">
        <v>1813</v>
      </c>
      <c r="C46672">
        <v>905</v>
      </c>
    </row>
    <row r="46673" spans="1:3" x14ac:dyDescent="0.3">
      <c r="A46673" t="s">
        <v>2315</v>
      </c>
      <c r="B46673">
        <v>1814</v>
      </c>
      <c r="C46673">
        <v>905</v>
      </c>
    </row>
    <row r="46674" spans="1:3" x14ac:dyDescent="0.3">
      <c r="A46674" t="s">
        <v>2315</v>
      </c>
      <c r="B46674">
        <v>1815</v>
      </c>
      <c r="C46674">
        <v>905</v>
      </c>
    </row>
    <row r="46675" spans="1:3" x14ac:dyDescent="0.3">
      <c r="A46675" t="s">
        <v>2315</v>
      </c>
      <c r="B46675">
        <v>1816</v>
      </c>
      <c r="C46675">
        <v>905</v>
      </c>
    </row>
    <row r="46676" spans="1:3" x14ac:dyDescent="0.3">
      <c r="A46676" t="s">
        <v>2315</v>
      </c>
      <c r="B46676">
        <v>1817</v>
      </c>
      <c r="C46676">
        <v>905</v>
      </c>
    </row>
    <row r="46677" spans="1:3" x14ac:dyDescent="0.3">
      <c r="A46677" t="s">
        <v>2315</v>
      </c>
      <c r="B46677">
        <v>1818</v>
      </c>
      <c r="C46677">
        <v>905</v>
      </c>
    </row>
    <row r="46678" spans="1:3" x14ac:dyDescent="0.3">
      <c r="A46678" t="s">
        <v>2315</v>
      </c>
      <c r="B46678">
        <v>1819</v>
      </c>
      <c r="C46678">
        <v>905</v>
      </c>
    </row>
    <row r="46679" spans="1:3" x14ac:dyDescent="0.3">
      <c r="A46679" t="s">
        <v>2315</v>
      </c>
      <c r="B46679">
        <v>1820</v>
      </c>
      <c r="C46679">
        <v>905</v>
      </c>
    </row>
    <row r="46680" spans="1:3" x14ac:dyDescent="0.3">
      <c r="A46680" t="s">
        <v>2315</v>
      </c>
      <c r="B46680">
        <v>1821</v>
      </c>
      <c r="C46680">
        <v>905</v>
      </c>
    </row>
    <row r="46681" spans="1:3" x14ac:dyDescent="0.3">
      <c r="A46681" t="s">
        <v>2315</v>
      </c>
      <c r="B46681">
        <v>1822</v>
      </c>
      <c r="C46681">
        <v>905</v>
      </c>
    </row>
    <row r="46682" spans="1:3" x14ac:dyDescent="0.3">
      <c r="A46682" t="s">
        <v>2315</v>
      </c>
      <c r="B46682">
        <v>1823</v>
      </c>
      <c r="C46682">
        <v>905</v>
      </c>
    </row>
    <row r="46683" spans="1:3" x14ac:dyDescent="0.3">
      <c r="A46683" t="s">
        <v>2315</v>
      </c>
      <c r="B46683">
        <v>1824</v>
      </c>
      <c r="C46683">
        <v>905</v>
      </c>
    </row>
    <row r="46684" spans="1:3" x14ac:dyDescent="0.3">
      <c r="A46684" t="s">
        <v>2315</v>
      </c>
      <c r="B46684">
        <v>1825</v>
      </c>
      <c r="C46684">
        <v>905</v>
      </c>
    </row>
    <row r="46685" spans="1:3" x14ac:dyDescent="0.3">
      <c r="A46685" t="s">
        <v>2315</v>
      </c>
      <c r="B46685">
        <v>1826</v>
      </c>
      <c r="C46685">
        <v>905</v>
      </c>
    </row>
    <row r="46686" spans="1:3" x14ac:dyDescent="0.3">
      <c r="A46686" t="s">
        <v>2315</v>
      </c>
      <c r="B46686">
        <v>1827</v>
      </c>
      <c r="C46686">
        <v>905</v>
      </c>
    </row>
    <row r="46687" spans="1:3" x14ac:dyDescent="0.3">
      <c r="A46687" t="s">
        <v>2315</v>
      </c>
      <c r="B46687">
        <v>1828</v>
      </c>
      <c r="C46687">
        <v>905</v>
      </c>
    </row>
    <row r="46688" spans="1:3" x14ac:dyDescent="0.3">
      <c r="A46688" t="s">
        <v>2315</v>
      </c>
      <c r="B46688">
        <v>1829</v>
      </c>
      <c r="C46688">
        <v>905</v>
      </c>
    </row>
    <row r="46689" spans="1:3" x14ac:dyDescent="0.3">
      <c r="A46689" t="s">
        <v>2315</v>
      </c>
      <c r="B46689">
        <v>1830</v>
      </c>
      <c r="C46689">
        <v>905</v>
      </c>
    </row>
    <row r="46690" spans="1:3" x14ac:dyDescent="0.3">
      <c r="A46690" t="s">
        <v>2315</v>
      </c>
      <c r="B46690">
        <v>1831</v>
      </c>
      <c r="C46690">
        <v>905</v>
      </c>
    </row>
    <row r="46691" spans="1:3" x14ac:dyDescent="0.3">
      <c r="A46691" t="s">
        <v>2315</v>
      </c>
      <c r="B46691">
        <v>1832</v>
      </c>
      <c r="C46691">
        <v>905</v>
      </c>
    </row>
    <row r="46692" spans="1:3" x14ac:dyDescent="0.3">
      <c r="A46692" t="s">
        <v>2315</v>
      </c>
      <c r="B46692">
        <v>1833</v>
      </c>
      <c r="C46692">
        <v>905</v>
      </c>
    </row>
    <row r="46693" spans="1:3" x14ac:dyDescent="0.3">
      <c r="A46693" t="s">
        <v>2315</v>
      </c>
      <c r="B46693">
        <v>1834</v>
      </c>
      <c r="C46693">
        <v>905</v>
      </c>
    </row>
    <row r="46694" spans="1:3" x14ac:dyDescent="0.3">
      <c r="A46694" t="s">
        <v>2315</v>
      </c>
      <c r="B46694">
        <v>1835</v>
      </c>
      <c r="C46694">
        <v>905</v>
      </c>
    </row>
    <row r="46695" spans="1:3" x14ac:dyDescent="0.3">
      <c r="A46695" t="s">
        <v>2315</v>
      </c>
      <c r="B46695">
        <v>1836</v>
      </c>
      <c r="C46695">
        <v>905</v>
      </c>
    </row>
    <row r="46696" spans="1:3" x14ac:dyDescent="0.3">
      <c r="A46696" t="s">
        <v>2315</v>
      </c>
      <c r="B46696">
        <v>1837</v>
      </c>
      <c r="C46696">
        <v>905</v>
      </c>
    </row>
    <row r="46697" spans="1:3" x14ac:dyDescent="0.3">
      <c r="A46697" t="s">
        <v>2315</v>
      </c>
      <c r="B46697">
        <v>1838</v>
      </c>
      <c r="C46697">
        <v>905</v>
      </c>
    </row>
    <row r="46698" spans="1:3" x14ac:dyDescent="0.3">
      <c r="A46698" t="s">
        <v>2315</v>
      </c>
      <c r="B46698">
        <v>1839</v>
      </c>
      <c r="C46698">
        <v>905</v>
      </c>
    </row>
    <row r="46699" spans="1:3" x14ac:dyDescent="0.3">
      <c r="A46699" t="s">
        <v>2315</v>
      </c>
      <c r="B46699">
        <v>1840</v>
      </c>
      <c r="C46699">
        <v>905</v>
      </c>
    </row>
    <row r="46700" spans="1:3" x14ac:dyDescent="0.3">
      <c r="A46700" t="s">
        <v>2315</v>
      </c>
      <c r="B46700">
        <v>1841</v>
      </c>
      <c r="C46700">
        <v>905</v>
      </c>
    </row>
    <row r="46701" spans="1:3" x14ac:dyDescent="0.3">
      <c r="A46701" t="s">
        <v>2315</v>
      </c>
      <c r="B46701">
        <v>1842</v>
      </c>
      <c r="C46701">
        <v>905</v>
      </c>
    </row>
    <row r="46702" spans="1:3" x14ac:dyDescent="0.3">
      <c r="A46702" t="s">
        <v>2315</v>
      </c>
      <c r="B46702">
        <v>1843</v>
      </c>
      <c r="C46702">
        <v>905</v>
      </c>
    </row>
    <row r="46703" spans="1:3" x14ac:dyDescent="0.3">
      <c r="A46703" t="s">
        <v>2315</v>
      </c>
      <c r="B46703">
        <v>1844</v>
      </c>
      <c r="C46703">
        <v>905</v>
      </c>
    </row>
    <row r="46704" spans="1:3" x14ac:dyDescent="0.3">
      <c r="A46704" t="s">
        <v>2315</v>
      </c>
      <c r="B46704">
        <v>1845</v>
      </c>
      <c r="C46704">
        <v>905</v>
      </c>
    </row>
    <row r="46705" spans="1:3" x14ac:dyDescent="0.3">
      <c r="A46705" t="s">
        <v>2315</v>
      </c>
      <c r="B46705">
        <v>1846</v>
      </c>
      <c r="C46705">
        <v>905</v>
      </c>
    </row>
    <row r="46706" spans="1:3" x14ac:dyDescent="0.3">
      <c r="A46706" t="s">
        <v>2315</v>
      </c>
      <c r="B46706">
        <v>1847</v>
      </c>
      <c r="C46706">
        <v>905</v>
      </c>
    </row>
    <row r="46707" spans="1:3" x14ac:dyDescent="0.3">
      <c r="A46707" t="s">
        <v>2315</v>
      </c>
      <c r="B46707">
        <v>1848</v>
      </c>
      <c r="C46707">
        <v>905</v>
      </c>
    </row>
    <row r="46708" spans="1:3" x14ac:dyDescent="0.3">
      <c r="A46708" t="s">
        <v>2315</v>
      </c>
      <c r="B46708">
        <v>1849</v>
      </c>
      <c r="C46708">
        <v>905</v>
      </c>
    </row>
    <row r="46709" spans="1:3" x14ac:dyDescent="0.3">
      <c r="A46709" t="s">
        <v>2315</v>
      </c>
      <c r="B46709">
        <v>1850</v>
      </c>
      <c r="C46709">
        <v>905</v>
      </c>
    </row>
    <row r="46710" spans="1:3" x14ac:dyDescent="0.3">
      <c r="A46710" t="s">
        <v>2315</v>
      </c>
      <c r="B46710">
        <v>1851</v>
      </c>
      <c r="C46710">
        <v>905</v>
      </c>
    </row>
    <row r="46711" spans="1:3" x14ac:dyDescent="0.3">
      <c r="A46711" t="s">
        <v>2315</v>
      </c>
      <c r="B46711">
        <v>1852</v>
      </c>
      <c r="C46711">
        <v>905</v>
      </c>
    </row>
    <row r="46712" spans="1:3" x14ac:dyDescent="0.3">
      <c r="A46712" t="s">
        <v>2315</v>
      </c>
      <c r="B46712">
        <v>1853</v>
      </c>
      <c r="C46712">
        <v>905</v>
      </c>
    </row>
    <row r="46713" spans="1:3" x14ac:dyDescent="0.3">
      <c r="A46713" t="s">
        <v>2315</v>
      </c>
      <c r="B46713">
        <v>1854</v>
      </c>
      <c r="C46713">
        <v>905</v>
      </c>
    </row>
    <row r="46714" spans="1:3" x14ac:dyDescent="0.3">
      <c r="A46714" t="s">
        <v>2315</v>
      </c>
      <c r="B46714">
        <v>1855</v>
      </c>
      <c r="C46714">
        <v>906</v>
      </c>
    </row>
    <row r="46715" spans="1:3" x14ac:dyDescent="0.3">
      <c r="A46715" t="s">
        <v>2315</v>
      </c>
      <c r="B46715">
        <v>1856</v>
      </c>
      <c r="C46715">
        <v>906</v>
      </c>
    </row>
    <row r="46716" spans="1:3" x14ac:dyDescent="0.3">
      <c r="A46716" t="s">
        <v>2315</v>
      </c>
      <c r="B46716">
        <v>1857</v>
      </c>
      <c r="C46716">
        <v>906</v>
      </c>
    </row>
    <row r="46717" spans="1:3" x14ac:dyDescent="0.3">
      <c r="A46717" t="s">
        <v>2315</v>
      </c>
      <c r="B46717">
        <v>1858</v>
      </c>
      <c r="C46717">
        <v>906</v>
      </c>
    </row>
    <row r="46718" spans="1:3" x14ac:dyDescent="0.3">
      <c r="A46718" t="s">
        <v>2315</v>
      </c>
      <c r="B46718">
        <v>1859</v>
      </c>
      <c r="C46718">
        <v>906</v>
      </c>
    </row>
    <row r="46719" spans="1:3" x14ac:dyDescent="0.3">
      <c r="A46719" t="s">
        <v>2315</v>
      </c>
      <c r="B46719">
        <v>1860</v>
      </c>
      <c r="C46719">
        <v>906</v>
      </c>
    </row>
    <row r="46720" spans="1:3" x14ac:dyDescent="0.3">
      <c r="A46720" t="s">
        <v>2315</v>
      </c>
      <c r="B46720">
        <v>1861</v>
      </c>
      <c r="C46720">
        <v>906</v>
      </c>
    </row>
    <row r="46721" spans="1:3" x14ac:dyDescent="0.3">
      <c r="A46721" t="s">
        <v>2315</v>
      </c>
      <c r="B46721">
        <v>1862</v>
      </c>
      <c r="C46721">
        <v>906</v>
      </c>
    </row>
    <row r="46722" spans="1:3" x14ac:dyDescent="0.3">
      <c r="A46722" t="s">
        <v>2315</v>
      </c>
      <c r="B46722">
        <v>1863</v>
      </c>
      <c r="C46722">
        <v>906</v>
      </c>
    </row>
    <row r="46723" spans="1:3" x14ac:dyDescent="0.3">
      <c r="A46723" t="s">
        <v>2315</v>
      </c>
      <c r="B46723">
        <v>1864</v>
      </c>
      <c r="C46723">
        <v>906</v>
      </c>
    </row>
    <row r="46724" spans="1:3" x14ac:dyDescent="0.3">
      <c r="A46724" t="s">
        <v>2315</v>
      </c>
      <c r="B46724">
        <v>1865</v>
      </c>
      <c r="C46724">
        <v>907</v>
      </c>
    </row>
    <row r="46725" spans="1:3" x14ac:dyDescent="0.3">
      <c r="A46725" t="s">
        <v>2315</v>
      </c>
      <c r="B46725">
        <v>1866</v>
      </c>
      <c r="C46725">
        <v>907</v>
      </c>
    </row>
    <row r="46726" spans="1:3" x14ac:dyDescent="0.3">
      <c r="A46726" t="s">
        <v>2315</v>
      </c>
      <c r="B46726">
        <v>1867</v>
      </c>
      <c r="C46726">
        <v>907</v>
      </c>
    </row>
    <row r="46727" spans="1:3" x14ac:dyDescent="0.3">
      <c r="A46727" t="s">
        <v>2315</v>
      </c>
      <c r="B46727">
        <v>1868</v>
      </c>
      <c r="C46727">
        <v>907</v>
      </c>
    </row>
    <row r="46728" spans="1:3" x14ac:dyDescent="0.3">
      <c r="A46728" t="s">
        <v>2315</v>
      </c>
      <c r="B46728">
        <v>1869</v>
      </c>
      <c r="C46728">
        <v>907</v>
      </c>
    </row>
    <row r="46729" spans="1:3" x14ac:dyDescent="0.3">
      <c r="A46729" t="s">
        <v>2315</v>
      </c>
      <c r="B46729">
        <v>1870</v>
      </c>
      <c r="C46729">
        <v>907</v>
      </c>
    </row>
    <row r="46730" spans="1:3" x14ac:dyDescent="0.3">
      <c r="A46730" t="s">
        <v>2315</v>
      </c>
      <c r="B46730">
        <v>1871</v>
      </c>
      <c r="C46730">
        <v>907</v>
      </c>
    </row>
    <row r="46731" spans="1:3" x14ac:dyDescent="0.3">
      <c r="A46731" t="s">
        <v>2315</v>
      </c>
      <c r="B46731">
        <v>1872</v>
      </c>
      <c r="C46731">
        <v>907</v>
      </c>
    </row>
    <row r="46732" spans="1:3" x14ac:dyDescent="0.3">
      <c r="A46732" t="s">
        <v>2315</v>
      </c>
      <c r="B46732">
        <v>1873</v>
      </c>
      <c r="C46732">
        <v>907</v>
      </c>
    </row>
    <row r="46733" spans="1:3" x14ac:dyDescent="0.3">
      <c r="A46733" t="s">
        <v>2315</v>
      </c>
      <c r="B46733">
        <v>1874</v>
      </c>
      <c r="C46733">
        <v>908</v>
      </c>
    </row>
    <row r="46734" spans="1:3" x14ac:dyDescent="0.3">
      <c r="A46734" t="s">
        <v>2315</v>
      </c>
      <c r="B46734">
        <v>1875</v>
      </c>
      <c r="C46734">
        <v>908</v>
      </c>
    </row>
    <row r="46735" spans="1:3" x14ac:dyDescent="0.3">
      <c r="A46735" t="s">
        <v>2315</v>
      </c>
      <c r="B46735">
        <v>1876</v>
      </c>
      <c r="C46735">
        <v>908</v>
      </c>
    </row>
    <row r="46736" spans="1:3" x14ac:dyDescent="0.3">
      <c r="A46736" t="s">
        <v>2315</v>
      </c>
      <c r="B46736">
        <v>1877</v>
      </c>
      <c r="C46736">
        <v>908</v>
      </c>
    </row>
    <row r="46737" spans="1:3" x14ac:dyDescent="0.3">
      <c r="A46737" t="s">
        <v>2315</v>
      </c>
      <c r="B46737">
        <v>1878</v>
      </c>
      <c r="C46737">
        <v>908</v>
      </c>
    </row>
    <row r="46738" spans="1:3" x14ac:dyDescent="0.3">
      <c r="A46738" t="s">
        <v>2315</v>
      </c>
      <c r="B46738">
        <v>1879</v>
      </c>
      <c r="C46738">
        <v>908</v>
      </c>
    </row>
    <row r="46739" spans="1:3" x14ac:dyDescent="0.3">
      <c r="A46739" t="s">
        <v>2315</v>
      </c>
      <c r="B46739">
        <v>1880</v>
      </c>
      <c r="C46739">
        <v>908</v>
      </c>
    </row>
    <row r="46740" spans="1:3" x14ac:dyDescent="0.3">
      <c r="A46740" t="s">
        <v>2315</v>
      </c>
      <c r="B46740">
        <v>1881</v>
      </c>
      <c r="C46740">
        <v>908</v>
      </c>
    </row>
    <row r="46741" spans="1:3" x14ac:dyDescent="0.3">
      <c r="A46741" t="s">
        <v>2315</v>
      </c>
      <c r="B46741">
        <v>1882</v>
      </c>
      <c r="C46741">
        <v>908</v>
      </c>
    </row>
    <row r="46742" spans="1:3" x14ac:dyDescent="0.3">
      <c r="A46742" t="s">
        <v>2315</v>
      </c>
      <c r="B46742">
        <v>1883</v>
      </c>
      <c r="C46742">
        <v>908</v>
      </c>
    </row>
    <row r="46743" spans="1:3" x14ac:dyDescent="0.3">
      <c r="A46743" t="s">
        <v>2315</v>
      </c>
      <c r="B46743">
        <v>1884</v>
      </c>
      <c r="C46743">
        <v>909</v>
      </c>
    </row>
    <row r="46744" spans="1:3" x14ac:dyDescent="0.3">
      <c r="A46744" t="s">
        <v>2315</v>
      </c>
      <c r="B46744">
        <v>1885</v>
      </c>
      <c r="C46744">
        <v>909</v>
      </c>
    </row>
    <row r="46745" spans="1:3" x14ac:dyDescent="0.3">
      <c r="A46745" t="s">
        <v>2315</v>
      </c>
      <c r="B46745">
        <v>1886</v>
      </c>
      <c r="C46745">
        <v>909</v>
      </c>
    </row>
    <row r="46746" spans="1:3" x14ac:dyDescent="0.3">
      <c r="A46746" t="s">
        <v>2315</v>
      </c>
      <c r="B46746">
        <v>1887</v>
      </c>
      <c r="C46746">
        <v>909</v>
      </c>
    </row>
    <row r="46747" spans="1:3" x14ac:dyDescent="0.3">
      <c r="A46747" t="s">
        <v>2315</v>
      </c>
      <c r="B46747">
        <v>1888</v>
      </c>
      <c r="C46747">
        <v>909</v>
      </c>
    </row>
    <row r="46748" spans="1:3" x14ac:dyDescent="0.3">
      <c r="A46748" t="s">
        <v>2315</v>
      </c>
      <c r="B46748">
        <v>1889</v>
      </c>
      <c r="C46748">
        <v>909</v>
      </c>
    </row>
    <row r="46749" spans="1:3" x14ac:dyDescent="0.3">
      <c r="A46749" t="s">
        <v>2315</v>
      </c>
      <c r="B46749">
        <v>1890</v>
      </c>
      <c r="C46749">
        <v>909</v>
      </c>
    </row>
    <row r="46750" spans="1:3" x14ac:dyDescent="0.3">
      <c r="A46750" t="s">
        <v>2315</v>
      </c>
      <c r="B46750">
        <v>1891</v>
      </c>
      <c r="C46750">
        <v>909</v>
      </c>
    </row>
    <row r="46751" spans="1:3" x14ac:dyDescent="0.3">
      <c r="A46751" t="s">
        <v>2315</v>
      </c>
      <c r="B46751">
        <v>1892</v>
      </c>
      <c r="C46751">
        <v>909</v>
      </c>
    </row>
    <row r="46752" spans="1:3" x14ac:dyDescent="0.3">
      <c r="A46752" t="s">
        <v>2315</v>
      </c>
      <c r="B46752">
        <v>1893</v>
      </c>
      <c r="C46752">
        <v>910</v>
      </c>
    </row>
    <row r="46753" spans="1:3" x14ac:dyDescent="0.3">
      <c r="A46753" t="s">
        <v>2315</v>
      </c>
      <c r="B46753">
        <v>1894</v>
      </c>
      <c r="C46753">
        <v>910</v>
      </c>
    </row>
    <row r="46754" spans="1:3" x14ac:dyDescent="0.3">
      <c r="A46754" t="s">
        <v>2315</v>
      </c>
      <c r="B46754">
        <v>1895</v>
      </c>
      <c r="C46754">
        <v>910</v>
      </c>
    </row>
    <row r="46755" spans="1:3" x14ac:dyDescent="0.3">
      <c r="A46755" t="s">
        <v>2315</v>
      </c>
      <c r="B46755">
        <v>1896</v>
      </c>
      <c r="C46755">
        <v>910</v>
      </c>
    </row>
    <row r="46756" spans="1:3" x14ac:dyDescent="0.3">
      <c r="A46756" t="s">
        <v>2315</v>
      </c>
      <c r="B46756">
        <v>1897</v>
      </c>
      <c r="C46756">
        <v>910</v>
      </c>
    </row>
    <row r="46757" spans="1:3" x14ac:dyDescent="0.3">
      <c r="A46757" t="s">
        <v>2315</v>
      </c>
      <c r="B46757">
        <v>1898</v>
      </c>
      <c r="C46757">
        <v>910</v>
      </c>
    </row>
    <row r="46758" spans="1:3" x14ac:dyDescent="0.3">
      <c r="A46758" t="s">
        <v>2315</v>
      </c>
      <c r="B46758">
        <v>1899</v>
      </c>
      <c r="C46758">
        <v>910</v>
      </c>
    </row>
    <row r="46759" spans="1:3" x14ac:dyDescent="0.3">
      <c r="A46759" t="s">
        <v>2315</v>
      </c>
      <c r="B46759">
        <v>1900</v>
      </c>
      <c r="C46759">
        <v>910</v>
      </c>
    </row>
    <row r="46760" spans="1:3" x14ac:dyDescent="0.3">
      <c r="A46760" t="s">
        <v>2315</v>
      </c>
      <c r="B46760">
        <v>1901</v>
      </c>
      <c r="C46760">
        <v>910</v>
      </c>
    </row>
    <row r="46761" spans="1:3" x14ac:dyDescent="0.3">
      <c r="A46761" t="s">
        <v>2315</v>
      </c>
      <c r="B46761">
        <v>1902</v>
      </c>
      <c r="C46761">
        <v>910</v>
      </c>
    </row>
    <row r="46762" spans="1:3" x14ac:dyDescent="0.3">
      <c r="A46762" t="s">
        <v>2315</v>
      </c>
      <c r="B46762">
        <v>1903</v>
      </c>
      <c r="C46762">
        <v>911</v>
      </c>
    </row>
    <row r="46763" spans="1:3" x14ac:dyDescent="0.3">
      <c r="A46763" t="s">
        <v>2315</v>
      </c>
      <c r="B46763">
        <v>1904</v>
      </c>
      <c r="C46763">
        <v>911</v>
      </c>
    </row>
    <row r="46764" spans="1:3" x14ac:dyDescent="0.3">
      <c r="A46764" t="s">
        <v>2315</v>
      </c>
      <c r="B46764">
        <v>1905</v>
      </c>
      <c r="C46764">
        <v>911</v>
      </c>
    </row>
    <row r="46765" spans="1:3" x14ac:dyDescent="0.3">
      <c r="A46765" t="s">
        <v>2315</v>
      </c>
      <c r="B46765">
        <v>1906</v>
      </c>
      <c r="C46765">
        <v>911</v>
      </c>
    </row>
    <row r="46766" spans="1:3" x14ac:dyDescent="0.3">
      <c r="A46766" t="s">
        <v>2315</v>
      </c>
      <c r="B46766">
        <v>1907</v>
      </c>
      <c r="C46766">
        <v>911</v>
      </c>
    </row>
    <row r="46767" spans="1:3" x14ac:dyDescent="0.3">
      <c r="A46767" t="s">
        <v>2315</v>
      </c>
      <c r="B46767">
        <v>1908</v>
      </c>
      <c r="C46767">
        <v>911</v>
      </c>
    </row>
    <row r="46768" spans="1:3" x14ac:dyDescent="0.3">
      <c r="A46768" t="s">
        <v>2315</v>
      </c>
      <c r="B46768">
        <v>1909</v>
      </c>
      <c r="C46768">
        <v>911</v>
      </c>
    </row>
    <row r="46769" spans="1:3" x14ac:dyDescent="0.3">
      <c r="A46769" t="s">
        <v>2315</v>
      </c>
      <c r="B46769">
        <v>1910</v>
      </c>
      <c r="C46769">
        <v>911</v>
      </c>
    </row>
    <row r="46770" spans="1:3" x14ac:dyDescent="0.3">
      <c r="A46770" t="s">
        <v>2315</v>
      </c>
      <c r="B46770">
        <v>1911</v>
      </c>
      <c r="C46770">
        <v>911</v>
      </c>
    </row>
    <row r="46771" spans="1:3" x14ac:dyDescent="0.3">
      <c r="A46771" t="s">
        <v>2315</v>
      </c>
      <c r="B46771">
        <v>1912</v>
      </c>
      <c r="C46771">
        <v>912</v>
      </c>
    </row>
    <row r="46772" spans="1:3" x14ac:dyDescent="0.3">
      <c r="A46772" t="s">
        <v>2315</v>
      </c>
      <c r="B46772">
        <v>1913</v>
      </c>
      <c r="C46772">
        <v>912</v>
      </c>
    </row>
    <row r="46773" spans="1:3" x14ac:dyDescent="0.3">
      <c r="A46773" t="s">
        <v>2315</v>
      </c>
      <c r="B46773">
        <v>1914</v>
      </c>
      <c r="C46773">
        <v>912</v>
      </c>
    </row>
    <row r="46774" spans="1:3" x14ac:dyDescent="0.3">
      <c r="A46774" t="s">
        <v>2315</v>
      </c>
      <c r="B46774">
        <v>1915</v>
      </c>
      <c r="C46774">
        <v>912</v>
      </c>
    </row>
    <row r="46775" spans="1:3" x14ac:dyDescent="0.3">
      <c r="A46775" t="s">
        <v>2315</v>
      </c>
      <c r="B46775">
        <v>1916</v>
      </c>
      <c r="C46775">
        <v>912</v>
      </c>
    </row>
    <row r="46776" spans="1:3" x14ac:dyDescent="0.3">
      <c r="A46776" t="s">
        <v>2315</v>
      </c>
      <c r="B46776">
        <v>1917</v>
      </c>
      <c r="C46776">
        <v>912</v>
      </c>
    </row>
    <row r="46777" spans="1:3" x14ac:dyDescent="0.3">
      <c r="A46777" t="s">
        <v>2315</v>
      </c>
      <c r="B46777">
        <v>1918</v>
      </c>
      <c r="C46777">
        <v>912</v>
      </c>
    </row>
    <row r="46778" spans="1:3" x14ac:dyDescent="0.3">
      <c r="A46778" t="s">
        <v>2315</v>
      </c>
      <c r="B46778">
        <v>1919</v>
      </c>
      <c r="C46778">
        <v>912</v>
      </c>
    </row>
    <row r="46779" spans="1:3" x14ac:dyDescent="0.3">
      <c r="A46779" t="s">
        <v>2315</v>
      </c>
      <c r="B46779">
        <v>1920</v>
      </c>
      <c r="C46779">
        <v>912</v>
      </c>
    </row>
    <row r="46780" spans="1:3" x14ac:dyDescent="0.3">
      <c r="A46780" t="s">
        <v>2315</v>
      </c>
      <c r="B46780">
        <v>1921</v>
      </c>
      <c r="C46780">
        <v>912</v>
      </c>
    </row>
    <row r="46781" spans="1:3" x14ac:dyDescent="0.3">
      <c r="A46781" t="s">
        <v>2315</v>
      </c>
      <c r="B46781">
        <v>1922</v>
      </c>
      <c r="C46781">
        <v>912</v>
      </c>
    </row>
    <row r="46782" spans="1:3" x14ac:dyDescent="0.3">
      <c r="A46782" t="s">
        <v>2315</v>
      </c>
      <c r="B46782">
        <v>1923</v>
      </c>
      <c r="C46782">
        <v>912</v>
      </c>
    </row>
    <row r="46783" spans="1:3" x14ac:dyDescent="0.3">
      <c r="A46783" t="s">
        <v>2315</v>
      </c>
      <c r="B46783">
        <v>1924</v>
      </c>
      <c r="C46783">
        <v>912</v>
      </c>
    </row>
    <row r="46784" spans="1:3" x14ac:dyDescent="0.3">
      <c r="A46784" t="s">
        <v>2315</v>
      </c>
      <c r="B46784">
        <v>1925</v>
      </c>
      <c r="C46784">
        <v>912</v>
      </c>
    </row>
    <row r="46785" spans="1:3" x14ac:dyDescent="0.3">
      <c r="A46785" t="s">
        <v>2315</v>
      </c>
      <c r="B46785">
        <v>1926</v>
      </c>
      <c r="C46785">
        <v>912</v>
      </c>
    </row>
    <row r="46786" spans="1:3" x14ac:dyDescent="0.3">
      <c r="A46786" t="s">
        <v>2315</v>
      </c>
      <c r="B46786">
        <v>1927</v>
      </c>
      <c r="C46786">
        <v>912</v>
      </c>
    </row>
    <row r="46787" spans="1:3" x14ac:dyDescent="0.3">
      <c r="A46787" t="s">
        <v>2315</v>
      </c>
      <c r="B46787">
        <v>1928</v>
      </c>
      <c r="C46787">
        <v>912</v>
      </c>
    </row>
    <row r="46788" spans="1:3" x14ac:dyDescent="0.3">
      <c r="A46788" t="s">
        <v>2315</v>
      </c>
      <c r="B46788">
        <v>1929</v>
      </c>
      <c r="C46788">
        <v>912</v>
      </c>
    </row>
    <row r="46789" spans="1:3" x14ac:dyDescent="0.3">
      <c r="A46789" t="s">
        <v>2315</v>
      </c>
      <c r="B46789">
        <v>1930</v>
      </c>
      <c r="C46789">
        <v>912</v>
      </c>
    </row>
    <row r="46790" spans="1:3" x14ac:dyDescent="0.3">
      <c r="A46790" t="s">
        <v>2315</v>
      </c>
      <c r="B46790">
        <v>1931</v>
      </c>
      <c r="C46790">
        <v>912</v>
      </c>
    </row>
    <row r="46791" spans="1:3" x14ac:dyDescent="0.3">
      <c r="A46791" t="s">
        <v>2315</v>
      </c>
      <c r="B46791">
        <v>1932</v>
      </c>
      <c r="C46791">
        <v>912</v>
      </c>
    </row>
    <row r="46792" spans="1:3" x14ac:dyDescent="0.3">
      <c r="A46792" t="s">
        <v>2315</v>
      </c>
      <c r="B46792">
        <v>1933</v>
      </c>
      <c r="C46792">
        <v>912</v>
      </c>
    </row>
    <row r="46793" spans="1:3" x14ac:dyDescent="0.3">
      <c r="A46793" t="s">
        <v>2315</v>
      </c>
      <c r="B46793">
        <v>1934</v>
      </c>
      <c r="C46793">
        <v>912</v>
      </c>
    </row>
    <row r="46794" spans="1:3" x14ac:dyDescent="0.3">
      <c r="A46794" t="s">
        <v>2315</v>
      </c>
      <c r="B46794">
        <v>1935</v>
      </c>
      <c r="C46794">
        <v>912</v>
      </c>
    </row>
    <row r="46795" spans="1:3" x14ac:dyDescent="0.3">
      <c r="A46795" t="s">
        <v>2315</v>
      </c>
      <c r="B46795">
        <v>1936</v>
      </c>
      <c r="C46795">
        <v>912</v>
      </c>
    </row>
    <row r="46796" spans="1:3" x14ac:dyDescent="0.3">
      <c r="A46796" t="s">
        <v>2315</v>
      </c>
      <c r="B46796">
        <v>1937</v>
      </c>
      <c r="C46796">
        <v>912</v>
      </c>
    </row>
    <row r="46797" spans="1:3" x14ac:dyDescent="0.3">
      <c r="A46797" t="s">
        <v>2315</v>
      </c>
      <c r="B46797">
        <v>1938</v>
      </c>
      <c r="C46797">
        <v>912</v>
      </c>
    </row>
    <row r="46798" spans="1:3" x14ac:dyDescent="0.3">
      <c r="A46798" t="s">
        <v>2315</v>
      </c>
      <c r="B46798">
        <v>1939</v>
      </c>
      <c r="C46798">
        <v>912</v>
      </c>
    </row>
    <row r="46799" spans="1:3" x14ac:dyDescent="0.3">
      <c r="A46799" t="s">
        <v>2315</v>
      </c>
      <c r="B46799">
        <v>1940</v>
      </c>
      <c r="C46799">
        <v>912</v>
      </c>
    </row>
    <row r="46800" spans="1:3" x14ac:dyDescent="0.3">
      <c r="A46800" t="s">
        <v>2315</v>
      </c>
      <c r="B46800">
        <v>1941</v>
      </c>
      <c r="C46800">
        <v>912</v>
      </c>
    </row>
    <row r="46801" spans="1:3" x14ac:dyDescent="0.3">
      <c r="A46801" t="s">
        <v>2315</v>
      </c>
      <c r="B46801">
        <v>1942</v>
      </c>
      <c r="C46801">
        <v>912</v>
      </c>
    </row>
    <row r="46802" spans="1:3" x14ac:dyDescent="0.3">
      <c r="A46802" t="s">
        <v>2315</v>
      </c>
      <c r="B46802">
        <v>1943</v>
      </c>
      <c r="C46802">
        <v>912</v>
      </c>
    </row>
    <row r="46803" spans="1:3" x14ac:dyDescent="0.3">
      <c r="A46803" t="s">
        <v>2315</v>
      </c>
      <c r="B46803">
        <v>1944</v>
      </c>
      <c r="C46803">
        <v>912</v>
      </c>
    </row>
    <row r="46804" spans="1:3" x14ac:dyDescent="0.3">
      <c r="A46804" t="s">
        <v>2315</v>
      </c>
      <c r="B46804">
        <v>1945</v>
      </c>
      <c r="C46804">
        <v>912</v>
      </c>
    </row>
    <row r="46805" spans="1:3" x14ac:dyDescent="0.3">
      <c r="A46805" t="s">
        <v>2315</v>
      </c>
      <c r="B46805">
        <v>1946</v>
      </c>
      <c r="C46805">
        <v>912</v>
      </c>
    </row>
    <row r="46806" spans="1:3" x14ac:dyDescent="0.3">
      <c r="A46806" t="s">
        <v>2315</v>
      </c>
      <c r="B46806">
        <v>1947</v>
      </c>
      <c r="C46806">
        <v>912</v>
      </c>
    </row>
    <row r="46807" spans="1:3" x14ac:dyDescent="0.3">
      <c r="A46807" t="s">
        <v>2315</v>
      </c>
      <c r="B46807">
        <v>1948</v>
      </c>
      <c r="C46807">
        <v>912</v>
      </c>
    </row>
    <row r="46808" spans="1:3" x14ac:dyDescent="0.3">
      <c r="A46808" t="s">
        <v>2315</v>
      </c>
      <c r="B46808">
        <v>1949</v>
      </c>
      <c r="C46808">
        <v>912</v>
      </c>
    </row>
    <row r="46809" spans="1:3" x14ac:dyDescent="0.3">
      <c r="A46809" t="s">
        <v>2315</v>
      </c>
      <c r="B46809">
        <v>1950</v>
      </c>
      <c r="C46809">
        <v>906</v>
      </c>
    </row>
    <row r="46810" spans="1:3" x14ac:dyDescent="0.3">
      <c r="A46810" t="s">
        <v>2315</v>
      </c>
      <c r="B46810">
        <v>1951</v>
      </c>
      <c r="C46810">
        <v>883</v>
      </c>
    </row>
    <row r="46811" spans="1:3" x14ac:dyDescent="0.3">
      <c r="A46811" t="s">
        <v>2315</v>
      </c>
      <c r="B46811">
        <v>1952</v>
      </c>
      <c r="C46811">
        <v>883</v>
      </c>
    </row>
    <row r="46812" spans="1:3" x14ac:dyDescent="0.3">
      <c r="A46812" t="s">
        <v>2315</v>
      </c>
      <c r="B46812">
        <v>1953</v>
      </c>
      <c r="C46812">
        <v>890</v>
      </c>
    </row>
    <row r="46813" spans="1:3" x14ac:dyDescent="0.3">
      <c r="A46813" t="s">
        <v>2315</v>
      </c>
      <c r="B46813">
        <v>1954</v>
      </c>
      <c r="C46813">
        <v>899</v>
      </c>
    </row>
    <row r="46814" spans="1:3" x14ac:dyDescent="0.3">
      <c r="A46814" t="s">
        <v>2315</v>
      </c>
      <c r="B46814">
        <v>1955</v>
      </c>
      <c r="C46814">
        <v>900</v>
      </c>
    </row>
    <row r="46815" spans="1:3" x14ac:dyDescent="0.3">
      <c r="A46815" t="s">
        <v>2315</v>
      </c>
      <c r="B46815">
        <v>1956</v>
      </c>
      <c r="C46815">
        <v>909</v>
      </c>
    </row>
    <row r="46816" spans="1:3" x14ac:dyDescent="0.3">
      <c r="A46816" t="s">
        <v>2315</v>
      </c>
      <c r="B46816">
        <v>1957</v>
      </c>
      <c r="C46816">
        <v>908</v>
      </c>
    </row>
    <row r="46817" spans="1:3" x14ac:dyDescent="0.3">
      <c r="A46817" t="s">
        <v>2315</v>
      </c>
      <c r="B46817">
        <v>1958</v>
      </c>
      <c r="C46817">
        <v>905</v>
      </c>
    </row>
    <row r="46818" spans="1:3" x14ac:dyDescent="0.3">
      <c r="A46818" t="s">
        <v>2315</v>
      </c>
      <c r="B46818">
        <v>1959</v>
      </c>
      <c r="C46818">
        <v>905</v>
      </c>
    </row>
    <row r="46819" spans="1:3" x14ac:dyDescent="0.3">
      <c r="A46819" t="s">
        <v>2315</v>
      </c>
      <c r="B46819">
        <v>1960</v>
      </c>
      <c r="C46819">
        <v>904</v>
      </c>
    </row>
    <row r="46820" spans="1:3" x14ac:dyDescent="0.3">
      <c r="A46820" t="s">
        <v>2315</v>
      </c>
      <c r="B46820">
        <v>1961</v>
      </c>
      <c r="C46820">
        <v>904</v>
      </c>
    </row>
    <row r="46821" spans="1:3" x14ac:dyDescent="0.3">
      <c r="A46821" t="s">
        <v>2315</v>
      </c>
      <c r="B46821">
        <v>1962</v>
      </c>
      <c r="C46821">
        <v>901</v>
      </c>
    </row>
    <row r="46822" spans="1:3" x14ac:dyDescent="0.3">
      <c r="A46822" t="s">
        <v>2315</v>
      </c>
      <c r="B46822">
        <v>1963</v>
      </c>
      <c r="C46822">
        <v>898</v>
      </c>
    </row>
    <row r="46823" spans="1:3" x14ac:dyDescent="0.3">
      <c r="A46823" t="s">
        <v>2315</v>
      </c>
      <c r="B46823">
        <v>1964</v>
      </c>
      <c r="C46823">
        <v>877</v>
      </c>
    </row>
    <row r="46824" spans="1:3" x14ac:dyDescent="0.3">
      <c r="A46824" t="s">
        <v>2315</v>
      </c>
      <c r="B46824">
        <v>1965</v>
      </c>
      <c r="C46824">
        <v>853</v>
      </c>
    </row>
    <row r="46825" spans="1:3" x14ac:dyDescent="0.3">
      <c r="A46825" t="s">
        <v>2315</v>
      </c>
      <c r="B46825">
        <v>1966</v>
      </c>
      <c r="C46825">
        <v>814</v>
      </c>
    </row>
    <row r="46826" spans="1:3" x14ac:dyDescent="0.3">
      <c r="A46826" t="s">
        <v>2315</v>
      </c>
      <c r="B46826">
        <v>1967</v>
      </c>
      <c r="C46826">
        <v>766</v>
      </c>
    </row>
    <row r="46827" spans="1:3" x14ac:dyDescent="0.3">
      <c r="A46827" t="s">
        <v>2315</v>
      </c>
      <c r="B46827">
        <v>1968</v>
      </c>
      <c r="C46827">
        <v>711</v>
      </c>
    </row>
    <row r="46828" spans="1:3" x14ac:dyDescent="0.3">
      <c r="A46828" t="s">
        <v>2315</v>
      </c>
      <c r="B46828">
        <v>1969</v>
      </c>
      <c r="C46828">
        <v>670</v>
      </c>
    </row>
    <row r="46829" spans="1:3" x14ac:dyDescent="0.3">
      <c r="A46829" t="s">
        <v>2315</v>
      </c>
      <c r="B46829">
        <v>1970</v>
      </c>
      <c r="C46829">
        <v>649</v>
      </c>
    </row>
    <row r="46830" spans="1:3" x14ac:dyDescent="0.3">
      <c r="A46830" t="s">
        <v>2315</v>
      </c>
      <c r="B46830">
        <v>1971</v>
      </c>
      <c r="C46830">
        <v>645</v>
      </c>
    </row>
    <row r="46831" spans="1:3" x14ac:dyDescent="0.3">
      <c r="A46831" t="s">
        <v>2315</v>
      </c>
      <c r="B46831">
        <v>1972</v>
      </c>
      <c r="C46831">
        <v>661</v>
      </c>
    </row>
    <row r="46832" spans="1:3" x14ac:dyDescent="0.3">
      <c r="A46832" t="s">
        <v>2315</v>
      </c>
      <c r="B46832">
        <v>1973</v>
      </c>
      <c r="C46832">
        <v>685</v>
      </c>
    </row>
    <row r="46833" spans="1:3" x14ac:dyDescent="0.3">
      <c r="A46833" t="s">
        <v>2315</v>
      </c>
      <c r="B46833">
        <v>1974</v>
      </c>
      <c r="C46833">
        <v>708</v>
      </c>
    </row>
    <row r="46834" spans="1:3" x14ac:dyDescent="0.3">
      <c r="A46834" t="s">
        <v>2315</v>
      </c>
      <c r="B46834">
        <v>1975</v>
      </c>
      <c r="C46834">
        <v>724</v>
      </c>
    </row>
    <row r="46835" spans="1:3" x14ac:dyDescent="0.3">
      <c r="A46835" t="s">
        <v>2315</v>
      </c>
      <c r="B46835">
        <v>1976</v>
      </c>
      <c r="C46835">
        <v>730</v>
      </c>
    </row>
    <row r="46836" spans="1:3" x14ac:dyDescent="0.3">
      <c r="A46836" t="s">
        <v>2315</v>
      </c>
      <c r="B46836">
        <v>1977</v>
      </c>
      <c r="C46836">
        <v>730</v>
      </c>
    </row>
    <row r="46837" spans="1:3" x14ac:dyDescent="0.3">
      <c r="A46837" t="s">
        <v>2315</v>
      </c>
      <c r="B46837">
        <v>1978</v>
      </c>
      <c r="C46837">
        <v>725</v>
      </c>
    </row>
    <row r="46838" spans="1:3" x14ac:dyDescent="0.3">
      <c r="A46838" t="s">
        <v>2315</v>
      </c>
      <c r="B46838">
        <v>1979</v>
      </c>
      <c r="C46838">
        <v>722</v>
      </c>
    </row>
    <row r="46839" spans="1:3" x14ac:dyDescent="0.3">
      <c r="A46839" t="s">
        <v>2315</v>
      </c>
      <c r="B46839">
        <v>1980</v>
      </c>
      <c r="C46839">
        <v>725</v>
      </c>
    </row>
    <row r="46840" spans="1:3" x14ac:dyDescent="0.3">
      <c r="A46840" t="s">
        <v>2315</v>
      </c>
      <c r="B46840">
        <v>1981</v>
      </c>
      <c r="C46840">
        <v>723</v>
      </c>
    </row>
    <row r="46841" spans="1:3" x14ac:dyDescent="0.3">
      <c r="A46841" t="s">
        <v>2315</v>
      </c>
      <c r="B46841">
        <v>1982</v>
      </c>
      <c r="C46841">
        <v>725</v>
      </c>
    </row>
    <row r="46842" spans="1:3" x14ac:dyDescent="0.3">
      <c r="A46842" t="s">
        <v>2315</v>
      </c>
      <c r="B46842">
        <v>1983</v>
      </c>
      <c r="C46842">
        <v>730</v>
      </c>
    </row>
    <row r="46843" spans="1:3" x14ac:dyDescent="0.3">
      <c r="A46843" t="s">
        <v>2315</v>
      </c>
      <c r="B46843">
        <v>1984</v>
      </c>
      <c r="C46843">
        <v>733</v>
      </c>
    </row>
    <row r="46844" spans="1:3" x14ac:dyDescent="0.3">
      <c r="A46844" t="s">
        <v>2315</v>
      </c>
      <c r="B46844">
        <v>1985</v>
      </c>
      <c r="C46844">
        <v>740</v>
      </c>
    </row>
    <row r="46845" spans="1:3" x14ac:dyDescent="0.3">
      <c r="A46845" t="s">
        <v>2315</v>
      </c>
      <c r="B46845">
        <v>1986</v>
      </c>
      <c r="C46845">
        <v>747</v>
      </c>
    </row>
    <row r="46846" spans="1:3" x14ac:dyDescent="0.3">
      <c r="A46846" t="s">
        <v>2315</v>
      </c>
      <c r="B46846">
        <v>1987</v>
      </c>
      <c r="C46846">
        <v>751</v>
      </c>
    </row>
    <row r="46847" spans="1:3" x14ac:dyDescent="0.3">
      <c r="A46847" t="s">
        <v>2315</v>
      </c>
      <c r="B46847">
        <v>1988</v>
      </c>
      <c r="C46847">
        <v>754</v>
      </c>
    </row>
    <row r="46848" spans="1:3" x14ac:dyDescent="0.3">
      <c r="A46848" t="s">
        <v>2315</v>
      </c>
      <c r="B46848">
        <v>1989</v>
      </c>
      <c r="C46848">
        <v>759</v>
      </c>
    </row>
    <row r="46849" spans="1:3" x14ac:dyDescent="0.3">
      <c r="A46849" t="s">
        <v>2315</v>
      </c>
      <c r="B46849">
        <v>1990</v>
      </c>
      <c r="C46849">
        <v>762</v>
      </c>
    </row>
    <row r="46850" spans="1:3" x14ac:dyDescent="0.3">
      <c r="A46850" t="s">
        <v>2315</v>
      </c>
      <c r="B46850">
        <v>1991</v>
      </c>
      <c r="C46850">
        <v>762</v>
      </c>
    </row>
    <row r="46851" spans="1:3" x14ac:dyDescent="0.3">
      <c r="A46851" t="s">
        <v>2315</v>
      </c>
      <c r="B46851">
        <v>1992</v>
      </c>
      <c r="C46851">
        <v>773</v>
      </c>
    </row>
    <row r="46852" spans="1:3" x14ac:dyDescent="0.3">
      <c r="A46852" t="s">
        <v>2315</v>
      </c>
      <c r="B46852">
        <v>1993</v>
      </c>
      <c r="C46852">
        <v>780</v>
      </c>
    </row>
    <row r="46853" spans="1:3" x14ac:dyDescent="0.3">
      <c r="A46853" t="s">
        <v>2315</v>
      </c>
      <c r="B46853">
        <v>1994</v>
      </c>
      <c r="C46853">
        <v>777</v>
      </c>
    </row>
    <row r="46854" spans="1:3" x14ac:dyDescent="0.3">
      <c r="A46854" t="s">
        <v>2315</v>
      </c>
      <c r="B46854">
        <v>1995</v>
      </c>
      <c r="C46854">
        <v>778</v>
      </c>
    </row>
    <row r="46855" spans="1:3" x14ac:dyDescent="0.3">
      <c r="A46855" t="s">
        <v>2315</v>
      </c>
      <c r="B46855">
        <v>1996</v>
      </c>
      <c r="C46855">
        <v>784</v>
      </c>
    </row>
    <row r="46856" spans="1:3" x14ac:dyDescent="0.3">
      <c r="A46856" t="s">
        <v>2315</v>
      </c>
      <c r="B46856">
        <v>1997</v>
      </c>
      <c r="C46856">
        <v>787</v>
      </c>
    </row>
    <row r="46857" spans="1:3" x14ac:dyDescent="0.3">
      <c r="A46857" t="s">
        <v>2315</v>
      </c>
      <c r="B46857">
        <v>1998</v>
      </c>
      <c r="C46857">
        <v>786</v>
      </c>
    </row>
    <row r="46858" spans="1:3" x14ac:dyDescent="0.3">
      <c r="A46858" t="s">
        <v>2315</v>
      </c>
      <c r="B46858">
        <v>1999</v>
      </c>
      <c r="C46858">
        <v>788</v>
      </c>
    </row>
    <row r="46859" spans="1:3" x14ac:dyDescent="0.3">
      <c r="A46859" t="s">
        <v>2315</v>
      </c>
      <c r="B46859">
        <v>2000</v>
      </c>
      <c r="C46859">
        <v>790</v>
      </c>
    </row>
    <row r="46860" spans="1:3" x14ac:dyDescent="0.3">
      <c r="A46860" t="s">
        <v>2315</v>
      </c>
      <c r="B46860">
        <v>2001</v>
      </c>
      <c r="C46860">
        <v>792</v>
      </c>
    </row>
    <row r="46861" spans="1:3" x14ac:dyDescent="0.3">
      <c r="A46861" t="s">
        <v>2315</v>
      </c>
      <c r="B46861">
        <v>2002</v>
      </c>
      <c r="C46861">
        <v>792</v>
      </c>
    </row>
    <row r="46862" spans="1:3" x14ac:dyDescent="0.3">
      <c r="A46862" t="s">
        <v>2315</v>
      </c>
      <c r="B46862">
        <v>2003</v>
      </c>
      <c r="C46862">
        <v>792</v>
      </c>
    </row>
    <row r="46863" spans="1:3" x14ac:dyDescent="0.3">
      <c r="A46863" t="s">
        <v>2315</v>
      </c>
      <c r="B46863">
        <v>2004</v>
      </c>
      <c r="C46863">
        <v>795</v>
      </c>
    </row>
    <row r="46864" spans="1:3" x14ac:dyDescent="0.3">
      <c r="A46864" t="s">
        <v>2315</v>
      </c>
      <c r="B46864">
        <v>2005</v>
      </c>
      <c r="C46864">
        <v>798</v>
      </c>
    </row>
    <row r="46865" spans="1:3" x14ac:dyDescent="0.3">
      <c r="A46865" t="s">
        <v>2315</v>
      </c>
      <c r="B46865">
        <v>2006</v>
      </c>
      <c r="C46865">
        <v>795</v>
      </c>
    </row>
    <row r="46866" spans="1:3" x14ac:dyDescent="0.3">
      <c r="A46866" t="s">
        <v>2315</v>
      </c>
      <c r="B46866">
        <v>2007</v>
      </c>
      <c r="C46866">
        <v>794</v>
      </c>
    </row>
    <row r="46867" spans="1:3" x14ac:dyDescent="0.3">
      <c r="A46867" t="s">
        <v>2315</v>
      </c>
      <c r="B46867">
        <v>2008</v>
      </c>
      <c r="C46867">
        <v>792</v>
      </c>
    </row>
    <row r="46868" spans="1:3" x14ac:dyDescent="0.3">
      <c r="A46868" t="s">
        <v>2315</v>
      </c>
      <c r="B46868">
        <v>2009</v>
      </c>
      <c r="C46868">
        <v>787</v>
      </c>
    </row>
    <row r="46869" spans="1:3" x14ac:dyDescent="0.3">
      <c r="A46869" t="s">
        <v>2315</v>
      </c>
      <c r="B46869">
        <v>2010</v>
      </c>
      <c r="C46869">
        <v>783</v>
      </c>
    </row>
    <row r="46870" spans="1:3" x14ac:dyDescent="0.3">
      <c r="A46870" t="s">
        <v>2315</v>
      </c>
      <c r="B46870">
        <v>2011</v>
      </c>
      <c r="C46870">
        <v>786</v>
      </c>
    </row>
    <row r="46871" spans="1:3" x14ac:dyDescent="0.3">
      <c r="A46871" t="s">
        <v>2315</v>
      </c>
      <c r="B46871">
        <v>2012</v>
      </c>
      <c r="C46871">
        <v>786</v>
      </c>
    </row>
    <row r="46872" spans="1:3" x14ac:dyDescent="0.3">
      <c r="A46872" t="s">
        <v>2315</v>
      </c>
      <c r="B46872">
        <v>2013</v>
      </c>
      <c r="C46872">
        <v>786</v>
      </c>
    </row>
    <row r="46873" spans="1:3" x14ac:dyDescent="0.3">
      <c r="A46873" t="s">
        <v>2315</v>
      </c>
      <c r="B46873">
        <v>2014</v>
      </c>
      <c r="C46873">
        <v>785</v>
      </c>
    </row>
    <row r="46874" spans="1:3" x14ac:dyDescent="0.3">
      <c r="A46874" t="s">
        <v>2315</v>
      </c>
      <c r="B46874">
        <v>2015</v>
      </c>
      <c r="C46874">
        <v>790</v>
      </c>
    </row>
    <row r="46875" spans="1:3" x14ac:dyDescent="0.3">
      <c r="A46875" t="s">
        <v>2315</v>
      </c>
      <c r="B46875">
        <v>2016</v>
      </c>
      <c r="C46875">
        <v>791</v>
      </c>
    </row>
    <row r="46876" spans="1:3" x14ac:dyDescent="0.3">
      <c r="A46876" t="s">
        <v>2315</v>
      </c>
      <c r="B46876">
        <v>2017</v>
      </c>
      <c r="C46876">
        <v>798</v>
      </c>
    </row>
    <row r="46877" spans="1:3" x14ac:dyDescent="0.3">
      <c r="A46877" t="s">
        <v>2315</v>
      </c>
      <c r="B46877">
        <v>2018</v>
      </c>
      <c r="C46877">
        <v>810</v>
      </c>
    </row>
    <row r="46878" spans="1:3" x14ac:dyDescent="0.3">
      <c r="A46878" t="s">
        <v>2315</v>
      </c>
      <c r="B46878">
        <v>2019</v>
      </c>
      <c r="C46878">
        <v>815</v>
      </c>
    </row>
    <row r="46879" spans="1:3" x14ac:dyDescent="0.3">
      <c r="A46879" t="s">
        <v>2315</v>
      </c>
      <c r="B46879">
        <v>2020</v>
      </c>
      <c r="C46879">
        <v>809</v>
      </c>
    </row>
    <row r="46880" spans="1:3" x14ac:dyDescent="0.3">
      <c r="A46880" t="s">
        <v>2315</v>
      </c>
      <c r="B46880">
        <v>2021</v>
      </c>
      <c r="C46880">
        <v>812</v>
      </c>
    </row>
    <row r="46881" spans="1:3" x14ac:dyDescent="0.3">
      <c r="A46881" t="s">
        <v>4</v>
      </c>
      <c r="B46881">
        <v>1800</v>
      </c>
      <c r="C46881">
        <v>1000000</v>
      </c>
    </row>
    <row r="46882" spans="1:3" x14ac:dyDescent="0.3">
      <c r="A46882" t="s">
        <v>4</v>
      </c>
      <c r="B46882">
        <v>1801</v>
      </c>
      <c r="C46882">
        <v>978177</v>
      </c>
    </row>
    <row r="46883" spans="1:3" x14ac:dyDescent="0.3">
      <c r="A46883" t="s">
        <v>4</v>
      </c>
      <c r="B46883">
        <v>1802</v>
      </c>
      <c r="C46883">
        <v>956830</v>
      </c>
    </row>
    <row r="46884" spans="1:3" x14ac:dyDescent="0.3">
      <c r="A46884" t="s">
        <v>4</v>
      </c>
      <c r="B46884">
        <v>1803</v>
      </c>
      <c r="C46884">
        <v>935949</v>
      </c>
    </row>
    <row r="46885" spans="1:3" x14ac:dyDescent="0.3">
      <c r="A46885" t="s">
        <v>4</v>
      </c>
      <c r="B46885">
        <v>1804</v>
      </c>
      <c r="C46885">
        <v>915524</v>
      </c>
    </row>
    <row r="46886" spans="1:3" x14ac:dyDescent="0.3">
      <c r="A46886" t="s">
        <v>4</v>
      </c>
      <c r="B46886">
        <v>1805</v>
      </c>
      <c r="C46886">
        <v>895545</v>
      </c>
    </row>
    <row r="46887" spans="1:3" x14ac:dyDescent="0.3">
      <c r="A46887" t="s">
        <v>4</v>
      </c>
      <c r="B46887">
        <v>1806</v>
      </c>
      <c r="C46887">
        <v>876001</v>
      </c>
    </row>
    <row r="46888" spans="1:3" x14ac:dyDescent="0.3">
      <c r="A46888" t="s">
        <v>4</v>
      </c>
      <c r="B46888">
        <v>1807</v>
      </c>
      <c r="C46888">
        <v>856884</v>
      </c>
    </row>
    <row r="46889" spans="1:3" x14ac:dyDescent="0.3">
      <c r="A46889" t="s">
        <v>4</v>
      </c>
      <c r="B46889">
        <v>1808</v>
      </c>
      <c r="C46889">
        <v>838184</v>
      </c>
    </row>
    <row r="46890" spans="1:3" x14ac:dyDescent="0.3">
      <c r="A46890" t="s">
        <v>4</v>
      </c>
      <c r="B46890">
        <v>1809</v>
      </c>
      <c r="C46890">
        <v>819893</v>
      </c>
    </row>
    <row r="46891" spans="1:3" x14ac:dyDescent="0.3">
      <c r="A46891" t="s">
        <v>4</v>
      </c>
      <c r="B46891">
        <v>1810</v>
      </c>
      <c r="C46891">
        <v>807540</v>
      </c>
    </row>
    <row r="46892" spans="1:3" x14ac:dyDescent="0.3">
      <c r="A46892" t="s">
        <v>4</v>
      </c>
      <c r="B46892">
        <v>1811</v>
      </c>
      <c r="C46892">
        <v>795067</v>
      </c>
    </row>
    <row r="46893" spans="1:3" x14ac:dyDescent="0.3">
      <c r="A46893" t="s">
        <v>4</v>
      </c>
      <c r="B46893">
        <v>1812</v>
      </c>
      <c r="C46893">
        <v>784544</v>
      </c>
    </row>
    <row r="46894" spans="1:3" x14ac:dyDescent="0.3">
      <c r="A46894" t="s">
        <v>4</v>
      </c>
      <c r="B46894">
        <v>1813</v>
      </c>
      <c r="C46894">
        <v>775912</v>
      </c>
    </row>
    <row r="46895" spans="1:3" x14ac:dyDescent="0.3">
      <c r="A46895" t="s">
        <v>4</v>
      </c>
      <c r="B46895">
        <v>1814</v>
      </c>
      <c r="C46895">
        <v>767375</v>
      </c>
    </row>
    <row r="46896" spans="1:3" x14ac:dyDescent="0.3">
      <c r="A46896" t="s">
        <v>4</v>
      </c>
      <c r="B46896">
        <v>1815</v>
      </c>
      <c r="C46896">
        <v>758931</v>
      </c>
    </row>
    <row r="46897" spans="1:3" x14ac:dyDescent="0.3">
      <c r="A46897" t="s">
        <v>4</v>
      </c>
      <c r="B46897">
        <v>1816</v>
      </c>
      <c r="C46897">
        <v>750581</v>
      </c>
    </row>
    <row r="46898" spans="1:3" x14ac:dyDescent="0.3">
      <c r="A46898" t="s">
        <v>4</v>
      </c>
      <c r="B46898">
        <v>1817</v>
      </c>
      <c r="C46898">
        <v>742322</v>
      </c>
    </row>
    <row r="46899" spans="1:3" x14ac:dyDescent="0.3">
      <c r="A46899" t="s">
        <v>4</v>
      </c>
      <c r="B46899">
        <v>1818</v>
      </c>
      <c r="C46899">
        <v>734155</v>
      </c>
    </row>
    <row r="46900" spans="1:3" x14ac:dyDescent="0.3">
      <c r="A46900" t="s">
        <v>4</v>
      </c>
      <c r="B46900">
        <v>1819</v>
      </c>
      <c r="C46900">
        <v>730725</v>
      </c>
    </row>
    <row r="46901" spans="1:3" x14ac:dyDescent="0.3">
      <c r="A46901" t="s">
        <v>4</v>
      </c>
      <c r="B46901">
        <v>1820</v>
      </c>
      <c r="C46901">
        <v>732079</v>
      </c>
    </row>
    <row r="46902" spans="1:3" x14ac:dyDescent="0.3">
      <c r="A46902" t="s">
        <v>4</v>
      </c>
      <c r="B46902">
        <v>1821</v>
      </c>
      <c r="C46902">
        <v>738267</v>
      </c>
    </row>
    <row r="46903" spans="1:3" x14ac:dyDescent="0.3">
      <c r="A46903" t="s">
        <v>4</v>
      </c>
      <c r="B46903">
        <v>1822</v>
      </c>
      <c r="C46903">
        <v>749339</v>
      </c>
    </row>
    <row r="46904" spans="1:3" x14ac:dyDescent="0.3">
      <c r="A46904" t="s">
        <v>4</v>
      </c>
      <c r="B46904">
        <v>1823</v>
      </c>
      <c r="C46904">
        <v>765347</v>
      </c>
    </row>
    <row r="46905" spans="1:3" x14ac:dyDescent="0.3">
      <c r="A46905" t="s">
        <v>4</v>
      </c>
      <c r="B46905">
        <v>1824</v>
      </c>
      <c r="C46905">
        <v>781696</v>
      </c>
    </row>
    <row r="46906" spans="1:3" x14ac:dyDescent="0.3">
      <c r="A46906" t="s">
        <v>4</v>
      </c>
      <c r="B46906">
        <v>1825</v>
      </c>
      <c r="C46906">
        <v>798395</v>
      </c>
    </row>
    <row r="46907" spans="1:3" x14ac:dyDescent="0.3">
      <c r="A46907" t="s">
        <v>4</v>
      </c>
      <c r="B46907">
        <v>1826</v>
      </c>
      <c r="C46907">
        <v>815451</v>
      </c>
    </row>
    <row r="46908" spans="1:3" x14ac:dyDescent="0.3">
      <c r="A46908" t="s">
        <v>4</v>
      </c>
      <c r="B46908">
        <v>1827</v>
      </c>
      <c r="C46908">
        <v>832871</v>
      </c>
    </row>
    <row r="46909" spans="1:3" x14ac:dyDescent="0.3">
      <c r="A46909" t="s">
        <v>4</v>
      </c>
      <c r="B46909">
        <v>1828</v>
      </c>
      <c r="C46909">
        <v>850664</v>
      </c>
    </row>
    <row r="46910" spans="1:3" x14ac:dyDescent="0.3">
      <c r="A46910" t="s">
        <v>4</v>
      </c>
      <c r="B46910">
        <v>1829</v>
      </c>
      <c r="C46910">
        <v>870777</v>
      </c>
    </row>
    <row r="46911" spans="1:3" x14ac:dyDescent="0.3">
      <c r="A46911" t="s">
        <v>4</v>
      </c>
      <c r="B46911">
        <v>1830</v>
      </c>
      <c r="C46911">
        <v>893324</v>
      </c>
    </row>
    <row r="46912" spans="1:3" x14ac:dyDescent="0.3">
      <c r="A46912" t="s">
        <v>4</v>
      </c>
      <c r="B46912">
        <v>1831</v>
      </c>
      <c r="C46912">
        <v>918421</v>
      </c>
    </row>
    <row r="46913" spans="1:3" x14ac:dyDescent="0.3">
      <c r="A46913" t="s">
        <v>4</v>
      </c>
      <c r="B46913">
        <v>1832</v>
      </c>
      <c r="C46913">
        <v>946190</v>
      </c>
    </row>
    <row r="46914" spans="1:3" x14ac:dyDescent="0.3">
      <c r="A46914" t="s">
        <v>4</v>
      </c>
      <c r="B46914">
        <v>1833</v>
      </c>
      <c r="C46914">
        <v>976757</v>
      </c>
    </row>
    <row r="46915" spans="1:3" x14ac:dyDescent="0.3">
      <c r="A46915" t="s">
        <v>4</v>
      </c>
      <c r="B46915">
        <v>1834</v>
      </c>
      <c r="C46915">
        <v>1008311</v>
      </c>
    </row>
    <row r="46916" spans="1:3" x14ac:dyDescent="0.3">
      <c r="A46916" t="s">
        <v>4</v>
      </c>
      <c r="B46916">
        <v>1835</v>
      </c>
      <c r="C46916">
        <v>1040885</v>
      </c>
    </row>
    <row r="46917" spans="1:3" x14ac:dyDescent="0.3">
      <c r="A46917" t="s">
        <v>4</v>
      </c>
      <c r="B46917">
        <v>1836</v>
      </c>
      <c r="C46917">
        <v>1074510</v>
      </c>
    </row>
    <row r="46918" spans="1:3" x14ac:dyDescent="0.3">
      <c r="A46918" t="s">
        <v>4</v>
      </c>
      <c r="B46918">
        <v>1837</v>
      </c>
      <c r="C46918">
        <v>1109222</v>
      </c>
    </row>
    <row r="46919" spans="1:3" x14ac:dyDescent="0.3">
      <c r="A46919" t="s">
        <v>4</v>
      </c>
      <c r="B46919">
        <v>1838</v>
      </c>
      <c r="C46919">
        <v>1145056</v>
      </c>
    </row>
    <row r="46920" spans="1:3" x14ac:dyDescent="0.3">
      <c r="A46920" t="s">
        <v>4</v>
      </c>
      <c r="B46920">
        <v>1839</v>
      </c>
      <c r="C46920">
        <v>1176193</v>
      </c>
    </row>
    <row r="46921" spans="1:3" x14ac:dyDescent="0.3">
      <c r="A46921" t="s">
        <v>4</v>
      </c>
      <c r="B46921">
        <v>1840</v>
      </c>
      <c r="C46921">
        <v>1202435</v>
      </c>
    </row>
    <row r="46922" spans="1:3" x14ac:dyDescent="0.3">
      <c r="A46922" t="s">
        <v>4</v>
      </c>
      <c r="B46922">
        <v>1841</v>
      </c>
      <c r="C46922">
        <v>1223574</v>
      </c>
    </row>
    <row r="46923" spans="1:3" x14ac:dyDescent="0.3">
      <c r="A46923" t="s">
        <v>4</v>
      </c>
      <c r="B46923">
        <v>1842</v>
      </c>
      <c r="C46923">
        <v>1239396</v>
      </c>
    </row>
    <row r="46924" spans="1:3" x14ac:dyDescent="0.3">
      <c r="A46924" t="s">
        <v>4</v>
      </c>
      <c r="B46924">
        <v>1843</v>
      </c>
      <c r="C46924">
        <v>1249679</v>
      </c>
    </row>
    <row r="46925" spans="1:3" x14ac:dyDescent="0.3">
      <c r="A46925" t="s">
        <v>4</v>
      </c>
      <c r="B46925">
        <v>1844</v>
      </c>
      <c r="C46925">
        <v>1260048</v>
      </c>
    </row>
    <row r="46926" spans="1:3" x14ac:dyDescent="0.3">
      <c r="A46926" t="s">
        <v>4</v>
      </c>
      <c r="B46926">
        <v>1845</v>
      </c>
      <c r="C46926">
        <v>1270502</v>
      </c>
    </row>
    <row r="46927" spans="1:3" x14ac:dyDescent="0.3">
      <c r="A46927" t="s">
        <v>4</v>
      </c>
      <c r="B46927">
        <v>1846</v>
      </c>
      <c r="C46927">
        <v>1281044</v>
      </c>
    </row>
    <row r="46928" spans="1:3" x14ac:dyDescent="0.3">
      <c r="A46928" t="s">
        <v>4</v>
      </c>
      <c r="B46928">
        <v>1847</v>
      </c>
      <c r="C46928">
        <v>1291672</v>
      </c>
    </row>
    <row r="46929" spans="1:3" x14ac:dyDescent="0.3">
      <c r="A46929" t="s">
        <v>4</v>
      </c>
      <c r="B46929">
        <v>1848</v>
      </c>
      <c r="C46929">
        <v>1302389</v>
      </c>
    </row>
    <row r="46930" spans="1:3" x14ac:dyDescent="0.3">
      <c r="A46930" t="s">
        <v>4</v>
      </c>
      <c r="B46930">
        <v>1849</v>
      </c>
      <c r="C46930">
        <v>1313953</v>
      </c>
    </row>
    <row r="46931" spans="1:3" x14ac:dyDescent="0.3">
      <c r="A46931" t="s">
        <v>4</v>
      </c>
      <c r="B46931">
        <v>1850</v>
      </c>
      <c r="C46931">
        <v>1326378</v>
      </c>
    </row>
    <row r="46932" spans="1:3" x14ac:dyDescent="0.3">
      <c r="A46932" t="s">
        <v>4</v>
      </c>
      <c r="B46932">
        <v>1851</v>
      </c>
      <c r="C46932">
        <v>1341373</v>
      </c>
    </row>
    <row r="46933" spans="1:3" x14ac:dyDescent="0.3">
      <c r="A46933" t="s">
        <v>4</v>
      </c>
      <c r="B46933">
        <v>1852</v>
      </c>
      <c r="C46933">
        <v>1357297</v>
      </c>
    </row>
    <row r="46934" spans="1:3" x14ac:dyDescent="0.3">
      <c r="A46934" t="s">
        <v>4</v>
      </c>
      <c r="B46934">
        <v>1853</v>
      </c>
      <c r="C46934">
        <v>1374170</v>
      </c>
    </row>
    <row r="46935" spans="1:3" x14ac:dyDescent="0.3">
      <c r="A46935" t="s">
        <v>4</v>
      </c>
      <c r="B46935">
        <v>1854</v>
      </c>
      <c r="C46935">
        <v>1391251</v>
      </c>
    </row>
    <row r="46936" spans="1:3" x14ac:dyDescent="0.3">
      <c r="A46936" t="s">
        <v>4</v>
      </c>
      <c r="B46936">
        <v>1855</v>
      </c>
      <c r="C46936">
        <v>1408541</v>
      </c>
    </row>
    <row r="46937" spans="1:3" x14ac:dyDescent="0.3">
      <c r="A46937" t="s">
        <v>4</v>
      </c>
      <c r="B46937">
        <v>1856</v>
      </c>
      <c r="C46937">
        <v>1426045</v>
      </c>
    </row>
    <row r="46938" spans="1:3" x14ac:dyDescent="0.3">
      <c r="A46938" t="s">
        <v>4</v>
      </c>
      <c r="B46938">
        <v>1857</v>
      </c>
      <c r="C46938">
        <v>1443764</v>
      </c>
    </row>
    <row r="46939" spans="1:3" x14ac:dyDescent="0.3">
      <c r="A46939" t="s">
        <v>4</v>
      </c>
      <c r="B46939">
        <v>1858</v>
      </c>
      <c r="C46939">
        <v>1461700</v>
      </c>
    </row>
    <row r="46940" spans="1:3" x14ac:dyDescent="0.3">
      <c r="A46940" t="s">
        <v>4</v>
      </c>
      <c r="B46940">
        <v>1859</v>
      </c>
      <c r="C46940">
        <v>1479857</v>
      </c>
    </row>
    <row r="46941" spans="1:3" x14ac:dyDescent="0.3">
      <c r="A46941" t="s">
        <v>4</v>
      </c>
      <c r="B46941">
        <v>1860</v>
      </c>
      <c r="C46941">
        <v>1498238</v>
      </c>
    </row>
    <row r="46942" spans="1:3" x14ac:dyDescent="0.3">
      <c r="A46942" t="s">
        <v>4</v>
      </c>
      <c r="B46942">
        <v>1861</v>
      </c>
      <c r="C46942">
        <v>1516844</v>
      </c>
    </row>
    <row r="46943" spans="1:3" x14ac:dyDescent="0.3">
      <c r="A46943" t="s">
        <v>4</v>
      </c>
      <c r="B46943">
        <v>1862</v>
      </c>
      <c r="C46943">
        <v>1535679</v>
      </c>
    </row>
    <row r="46944" spans="1:3" x14ac:dyDescent="0.3">
      <c r="A46944" t="s">
        <v>4</v>
      </c>
      <c r="B46944">
        <v>1863</v>
      </c>
      <c r="C46944">
        <v>1554745</v>
      </c>
    </row>
    <row r="46945" spans="1:3" x14ac:dyDescent="0.3">
      <c r="A46945" t="s">
        <v>4</v>
      </c>
      <c r="B46945">
        <v>1864</v>
      </c>
      <c r="C46945">
        <v>1574046</v>
      </c>
    </row>
    <row r="46946" spans="1:3" x14ac:dyDescent="0.3">
      <c r="A46946" t="s">
        <v>4</v>
      </c>
      <c r="B46946">
        <v>1865</v>
      </c>
      <c r="C46946">
        <v>1593584</v>
      </c>
    </row>
    <row r="46947" spans="1:3" x14ac:dyDescent="0.3">
      <c r="A46947" t="s">
        <v>4</v>
      </c>
      <c r="B46947">
        <v>1866</v>
      </c>
      <c r="C46947">
        <v>1613362</v>
      </c>
    </row>
    <row r="46948" spans="1:3" x14ac:dyDescent="0.3">
      <c r="A46948" t="s">
        <v>4</v>
      </c>
      <c r="B46948">
        <v>1867</v>
      </c>
      <c r="C46948">
        <v>1633383</v>
      </c>
    </row>
    <row r="46949" spans="1:3" x14ac:dyDescent="0.3">
      <c r="A46949" t="s">
        <v>4</v>
      </c>
      <c r="B46949">
        <v>1868</v>
      </c>
      <c r="C46949">
        <v>1653649</v>
      </c>
    </row>
    <row r="46950" spans="1:3" x14ac:dyDescent="0.3">
      <c r="A46950" t="s">
        <v>4</v>
      </c>
      <c r="B46950">
        <v>1869</v>
      </c>
      <c r="C46950">
        <v>1676063</v>
      </c>
    </row>
    <row r="46951" spans="1:3" x14ac:dyDescent="0.3">
      <c r="A46951" t="s">
        <v>4</v>
      </c>
      <c r="B46951">
        <v>1870</v>
      </c>
      <c r="C46951">
        <v>1700687</v>
      </c>
    </row>
    <row r="46952" spans="1:3" x14ac:dyDescent="0.3">
      <c r="A46952" t="s">
        <v>4</v>
      </c>
      <c r="B46952">
        <v>1871</v>
      </c>
      <c r="C46952">
        <v>1727585</v>
      </c>
    </row>
    <row r="46953" spans="1:3" x14ac:dyDescent="0.3">
      <c r="A46953" t="s">
        <v>4</v>
      </c>
      <c r="B46953">
        <v>1872</v>
      </c>
      <c r="C46953">
        <v>1756824</v>
      </c>
    </row>
    <row r="46954" spans="1:3" x14ac:dyDescent="0.3">
      <c r="A46954" t="s">
        <v>4</v>
      </c>
      <c r="B46954">
        <v>1873</v>
      </c>
      <c r="C46954">
        <v>1788471</v>
      </c>
    </row>
    <row r="46955" spans="1:3" x14ac:dyDescent="0.3">
      <c r="A46955" t="s">
        <v>4</v>
      </c>
      <c r="B46955">
        <v>1874</v>
      </c>
      <c r="C46955">
        <v>1820686</v>
      </c>
    </row>
    <row r="46956" spans="1:3" x14ac:dyDescent="0.3">
      <c r="A46956" t="s">
        <v>4</v>
      </c>
      <c r="B46956">
        <v>1875</v>
      </c>
      <c r="C46956">
        <v>1853478</v>
      </c>
    </row>
    <row r="46957" spans="1:3" x14ac:dyDescent="0.3">
      <c r="A46957" t="s">
        <v>4</v>
      </c>
      <c r="B46957">
        <v>1876</v>
      </c>
      <c r="C46957">
        <v>1886858</v>
      </c>
    </row>
    <row r="46958" spans="1:3" x14ac:dyDescent="0.3">
      <c r="A46958" t="s">
        <v>4</v>
      </c>
      <c r="B46958">
        <v>1877</v>
      </c>
      <c r="C46958">
        <v>1920836</v>
      </c>
    </row>
    <row r="46959" spans="1:3" x14ac:dyDescent="0.3">
      <c r="A46959" t="s">
        <v>4</v>
      </c>
      <c r="B46959">
        <v>1878</v>
      </c>
      <c r="C46959">
        <v>1955423</v>
      </c>
    </row>
    <row r="46960" spans="1:3" x14ac:dyDescent="0.3">
      <c r="A46960" t="s">
        <v>4</v>
      </c>
      <c r="B46960">
        <v>1879</v>
      </c>
      <c r="C46960">
        <v>1989158</v>
      </c>
    </row>
    <row r="46961" spans="1:3" x14ac:dyDescent="0.3">
      <c r="A46961" t="s">
        <v>4</v>
      </c>
      <c r="B46961">
        <v>1880</v>
      </c>
      <c r="C46961">
        <v>2022005</v>
      </c>
    </row>
    <row r="46962" spans="1:3" x14ac:dyDescent="0.3">
      <c r="A46962" t="s">
        <v>4</v>
      </c>
      <c r="B46962">
        <v>1881</v>
      </c>
      <c r="C46962">
        <v>2053923</v>
      </c>
    </row>
    <row r="46963" spans="1:3" x14ac:dyDescent="0.3">
      <c r="A46963" t="s">
        <v>4</v>
      </c>
      <c r="B46963">
        <v>1882</v>
      </c>
      <c r="C46963">
        <v>2084872</v>
      </c>
    </row>
    <row r="46964" spans="1:3" x14ac:dyDescent="0.3">
      <c r="A46964" t="s">
        <v>4</v>
      </c>
      <c r="B46964">
        <v>1883</v>
      </c>
      <c r="C46964">
        <v>2114810</v>
      </c>
    </row>
    <row r="46965" spans="1:3" x14ac:dyDescent="0.3">
      <c r="A46965" t="s">
        <v>4</v>
      </c>
      <c r="B46965">
        <v>1884</v>
      </c>
      <c r="C46965">
        <v>2145175</v>
      </c>
    </row>
    <row r="46966" spans="1:3" x14ac:dyDescent="0.3">
      <c r="A46966" t="s">
        <v>4</v>
      </c>
      <c r="B46966">
        <v>1885</v>
      </c>
      <c r="C46966">
        <v>2175973</v>
      </c>
    </row>
    <row r="46967" spans="1:3" x14ac:dyDescent="0.3">
      <c r="A46967" t="s">
        <v>4</v>
      </c>
      <c r="B46967">
        <v>1886</v>
      </c>
      <c r="C46967">
        <v>2207209</v>
      </c>
    </row>
    <row r="46968" spans="1:3" x14ac:dyDescent="0.3">
      <c r="A46968" t="s">
        <v>4</v>
      </c>
      <c r="B46968">
        <v>1887</v>
      </c>
      <c r="C46968">
        <v>2238891</v>
      </c>
    </row>
    <row r="46969" spans="1:3" x14ac:dyDescent="0.3">
      <c r="A46969" t="s">
        <v>4</v>
      </c>
      <c r="B46969">
        <v>1888</v>
      </c>
      <c r="C46969">
        <v>2271025</v>
      </c>
    </row>
    <row r="46970" spans="1:3" x14ac:dyDescent="0.3">
      <c r="A46970" t="s">
        <v>4</v>
      </c>
      <c r="B46970">
        <v>1889</v>
      </c>
      <c r="C46970">
        <v>2303767</v>
      </c>
    </row>
    <row r="46971" spans="1:3" x14ac:dyDescent="0.3">
      <c r="A46971" t="s">
        <v>4</v>
      </c>
      <c r="B46971">
        <v>1890</v>
      </c>
      <c r="C46971">
        <v>2337129</v>
      </c>
    </row>
    <row r="46972" spans="1:3" x14ac:dyDescent="0.3">
      <c r="A46972" t="s">
        <v>4</v>
      </c>
      <c r="B46972">
        <v>1891</v>
      </c>
      <c r="C46972">
        <v>2371122</v>
      </c>
    </row>
    <row r="46973" spans="1:3" x14ac:dyDescent="0.3">
      <c r="A46973" t="s">
        <v>4</v>
      </c>
      <c r="B46973">
        <v>1892</v>
      </c>
      <c r="C46973">
        <v>2405757</v>
      </c>
    </row>
    <row r="46974" spans="1:3" x14ac:dyDescent="0.3">
      <c r="A46974" t="s">
        <v>4</v>
      </c>
      <c r="B46974">
        <v>1893</v>
      </c>
      <c r="C46974">
        <v>2441046</v>
      </c>
    </row>
    <row r="46975" spans="1:3" x14ac:dyDescent="0.3">
      <c r="A46975" t="s">
        <v>4</v>
      </c>
      <c r="B46975">
        <v>1894</v>
      </c>
      <c r="C46975">
        <v>2476850</v>
      </c>
    </row>
    <row r="46976" spans="1:3" x14ac:dyDescent="0.3">
      <c r="A46976" t="s">
        <v>4</v>
      </c>
      <c r="B46976">
        <v>1895</v>
      </c>
      <c r="C46976">
        <v>2513175</v>
      </c>
    </row>
    <row r="46977" spans="1:3" x14ac:dyDescent="0.3">
      <c r="A46977" t="s">
        <v>4</v>
      </c>
      <c r="B46977">
        <v>1896</v>
      </c>
      <c r="C46977">
        <v>2550029</v>
      </c>
    </row>
    <row r="46978" spans="1:3" x14ac:dyDescent="0.3">
      <c r="A46978" t="s">
        <v>4</v>
      </c>
      <c r="B46978">
        <v>1897</v>
      </c>
      <c r="C46978">
        <v>2587420</v>
      </c>
    </row>
    <row r="46979" spans="1:3" x14ac:dyDescent="0.3">
      <c r="A46979" t="s">
        <v>4</v>
      </c>
      <c r="B46979">
        <v>1898</v>
      </c>
      <c r="C46979">
        <v>2625356</v>
      </c>
    </row>
    <row r="46980" spans="1:3" x14ac:dyDescent="0.3">
      <c r="A46980" t="s">
        <v>4</v>
      </c>
      <c r="B46980">
        <v>1899</v>
      </c>
      <c r="C46980">
        <v>2661922</v>
      </c>
    </row>
    <row r="46981" spans="1:3" x14ac:dyDescent="0.3">
      <c r="A46981" t="s">
        <v>4</v>
      </c>
      <c r="B46981">
        <v>1900</v>
      </c>
      <c r="C46981">
        <v>2697074</v>
      </c>
    </row>
    <row r="46982" spans="1:3" x14ac:dyDescent="0.3">
      <c r="A46982" t="s">
        <v>4</v>
      </c>
      <c r="B46982">
        <v>1901</v>
      </c>
      <c r="C46982">
        <v>2730769</v>
      </c>
    </row>
    <row r="46983" spans="1:3" x14ac:dyDescent="0.3">
      <c r="A46983" t="s">
        <v>4</v>
      </c>
      <c r="B46983">
        <v>1902</v>
      </c>
      <c r="C46983">
        <v>2762960</v>
      </c>
    </row>
    <row r="46984" spans="1:3" x14ac:dyDescent="0.3">
      <c r="A46984" t="s">
        <v>4</v>
      </c>
      <c r="B46984">
        <v>1903</v>
      </c>
      <c r="C46984">
        <v>2793601</v>
      </c>
    </row>
    <row r="46985" spans="1:3" x14ac:dyDescent="0.3">
      <c r="A46985" t="s">
        <v>4</v>
      </c>
      <c r="B46985">
        <v>1904</v>
      </c>
      <c r="C46985">
        <v>2824578</v>
      </c>
    </row>
    <row r="46986" spans="1:3" x14ac:dyDescent="0.3">
      <c r="A46986" t="s">
        <v>4</v>
      </c>
      <c r="B46986">
        <v>1905</v>
      </c>
      <c r="C46986">
        <v>2855894</v>
      </c>
    </row>
    <row r="46987" spans="1:3" x14ac:dyDescent="0.3">
      <c r="A46987" t="s">
        <v>4</v>
      </c>
      <c r="B46987">
        <v>1906</v>
      </c>
      <c r="C46987">
        <v>2887554</v>
      </c>
    </row>
    <row r="46988" spans="1:3" x14ac:dyDescent="0.3">
      <c r="A46988" t="s">
        <v>4</v>
      </c>
      <c r="B46988">
        <v>1907</v>
      </c>
      <c r="C46988">
        <v>2919560</v>
      </c>
    </row>
    <row r="46989" spans="1:3" x14ac:dyDescent="0.3">
      <c r="A46989" t="s">
        <v>4</v>
      </c>
      <c r="B46989">
        <v>1908</v>
      </c>
      <c r="C46989">
        <v>2951917</v>
      </c>
    </row>
    <row r="46990" spans="1:3" x14ac:dyDescent="0.3">
      <c r="A46990" t="s">
        <v>4</v>
      </c>
      <c r="B46990">
        <v>1909</v>
      </c>
      <c r="C46990">
        <v>2982568</v>
      </c>
    </row>
    <row r="46991" spans="1:3" x14ac:dyDescent="0.3">
      <c r="A46991" t="s">
        <v>4</v>
      </c>
      <c r="B46991">
        <v>1910</v>
      </c>
      <c r="C46991">
        <v>3011475</v>
      </c>
    </row>
    <row r="46992" spans="1:3" x14ac:dyDescent="0.3">
      <c r="A46992" t="s">
        <v>4</v>
      </c>
      <c r="B46992">
        <v>1911</v>
      </c>
      <c r="C46992">
        <v>3038601</v>
      </c>
    </row>
    <row r="46993" spans="1:3" x14ac:dyDescent="0.3">
      <c r="A46993" t="s">
        <v>4</v>
      </c>
      <c r="B46993">
        <v>1912</v>
      </c>
      <c r="C46993">
        <v>3063906</v>
      </c>
    </row>
    <row r="46994" spans="1:3" x14ac:dyDescent="0.3">
      <c r="A46994" t="s">
        <v>4</v>
      </c>
      <c r="B46994">
        <v>1913</v>
      </c>
      <c r="C46994">
        <v>3087354</v>
      </c>
    </row>
    <row r="46995" spans="1:3" x14ac:dyDescent="0.3">
      <c r="A46995" t="s">
        <v>4</v>
      </c>
      <c r="B46995">
        <v>1914</v>
      </c>
      <c r="C46995">
        <v>3110976</v>
      </c>
    </row>
    <row r="46996" spans="1:3" x14ac:dyDescent="0.3">
      <c r="A46996" t="s">
        <v>4</v>
      </c>
      <c r="B46996">
        <v>1915</v>
      </c>
      <c r="C46996">
        <v>3134776</v>
      </c>
    </row>
    <row r="46997" spans="1:3" x14ac:dyDescent="0.3">
      <c r="A46997" t="s">
        <v>4</v>
      </c>
      <c r="B46997">
        <v>1916</v>
      </c>
      <c r="C46997">
        <v>3158752</v>
      </c>
    </row>
    <row r="46998" spans="1:3" x14ac:dyDescent="0.3">
      <c r="A46998" t="s">
        <v>4</v>
      </c>
      <c r="B46998">
        <v>1917</v>
      </c>
      <c r="C46998">
        <v>3182908</v>
      </c>
    </row>
    <row r="46999" spans="1:3" x14ac:dyDescent="0.3">
      <c r="A46999" t="s">
        <v>4</v>
      </c>
      <c r="B46999">
        <v>1918</v>
      </c>
      <c r="C46999">
        <v>3203517</v>
      </c>
    </row>
    <row r="47000" spans="1:3" x14ac:dyDescent="0.3">
      <c r="A47000" t="s">
        <v>4</v>
      </c>
      <c r="B47000">
        <v>1919</v>
      </c>
      <c r="C47000">
        <v>3226447</v>
      </c>
    </row>
    <row r="47001" spans="1:3" x14ac:dyDescent="0.3">
      <c r="A47001" t="s">
        <v>4</v>
      </c>
      <c r="B47001">
        <v>1920</v>
      </c>
      <c r="C47001">
        <v>3251735</v>
      </c>
    </row>
    <row r="47002" spans="1:3" x14ac:dyDescent="0.3">
      <c r="A47002" t="s">
        <v>4</v>
      </c>
      <c r="B47002">
        <v>1921</v>
      </c>
      <c r="C47002">
        <v>3279418</v>
      </c>
    </row>
    <row r="47003" spans="1:3" x14ac:dyDescent="0.3">
      <c r="A47003" t="s">
        <v>4</v>
      </c>
      <c r="B47003">
        <v>1922</v>
      </c>
      <c r="C47003">
        <v>3309534</v>
      </c>
    </row>
    <row r="47004" spans="1:3" x14ac:dyDescent="0.3">
      <c r="A47004" t="s">
        <v>4</v>
      </c>
      <c r="B47004">
        <v>1923</v>
      </c>
      <c r="C47004">
        <v>3342120</v>
      </c>
    </row>
    <row r="47005" spans="1:3" x14ac:dyDescent="0.3">
      <c r="A47005" t="s">
        <v>4</v>
      </c>
      <c r="B47005">
        <v>1924</v>
      </c>
      <c r="C47005">
        <v>3375027</v>
      </c>
    </row>
    <row r="47006" spans="1:3" x14ac:dyDescent="0.3">
      <c r="A47006" t="s">
        <v>4</v>
      </c>
      <c r="B47006">
        <v>1925</v>
      </c>
      <c r="C47006">
        <v>3408258</v>
      </c>
    </row>
    <row r="47007" spans="1:3" x14ac:dyDescent="0.3">
      <c r="A47007" t="s">
        <v>4</v>
      </c>
      <c r="B47007">
        <v>1926</v>
      </c>
      <c r="C47007">
        <v>3441817</v>
      </c>
    </row>
    <row r="47008" spans="1:3" x14ac:dyDescent="0.3">
      <c r="A47008" t="s">
        <v>4</v>
      </c>
      <c r="B47008">
        <v>1927</v>
      </c>
      <c r="C47008">
        <v>3475706</v>
      </c>
    </row>
    <row r="47009" spans="1:3" x14ac:dyDescent="0.3">
      <c r="A47009" t="s">
        <v>4</v>
      </c>
      <c r="B47009">
        <v>1928</v>
      </c>
      <c r="C47009">
        <v>3509928</v>
      </c>
    </row>
    <row r="47010" spans="1:3" x14ac:dyDescent="0.3">
      <c r="A47010" t="s">
        <v>4</v>
      </c>
      <c r="B47010">
        <v>1929</v>
      </c>
      <c r="C47010">
        <v>3547303</v>
      </c>
    </row>
    <row r="47011" spans="1:3" x14ac:dyDescent="0.3">
      <c r="A47011" t="s">
        <v>4</v>
      </c>
      <c r="B47011">
        <v>1930</v>
      </c>
      <c r="C47011">
        <v>3587901</v>
      </c>
    </row>
    <row r="47012" spans="1:3" x14ac:dyDescent="0.3">
      <c r="A47012" t="s">
        <v>4</v>
      </c>
      <c r="B47012">
        <v>1931</v>
      </c>
      <c r="C47012">
        <v>3631793</v>
      </c>
    </row>
    <row r="47013" spans="1:3" x14ac:dyDescent="0.3">
      <c r="A47013" t="s">
        <v>4</v>
      </c>
      <c r="B47013">
        <v>1932</v>
      </c>
      <c r="C47013">
        <v>3679051</v>
      </c>
    </row>
    <row r="47014" spans="1:3" x14ac:dyDescent="0.3">
      <c r="A47014" t="s">
        <v>4</v>
      </c>
      <c r="B47014">
        <v>1933</v>
      </c>
      <c r="C47014">
        <v>3729748</v>
      </c>
    </row>
    <row r="47015" spans="1:3" x14ac:dyDescent="0.3">
      <c r="A47015" t="s">
        <v>4</v>
      </c>
      <c r="B47015">
        <v>1934</v>
      </c>
      <c r="C47015">
        <v>3781144</v>
      </c>
    </row>
    <row r="47016" spans="1:3" x14ac:dyDescent="0.3">
      <c r="A47016" t="s">
        <v>4</v>
      </c>
      <c r="B47016">
        <v>1935</v>
      </c>
      <c r="C47016">
        <v>3833248</v>
      </c>
    </row>
    <row r="47017" spans="1:3" x14ac:dyDescent="0.3">
      <c r="A47017" t="s">
        <v>4</v>
      </c>
      <c r="B47017">
        <v>1936</v>
      </c>
      <c r="C47017">
        <v>3886070</v>
      </c>
    </row>
    <row r="47018" spans="1:3" x14ac:dyDescent="0.3">
      <c r="A47018" t="s">
        <v>4</v>
      </c>
      <c r="B47018">
        <v>1937</v>
      </c>
      <c r="C47018">
        <v>3939620</v>
      </c>
    </row>
    <row r="47019" spans="1:3" x14ac:dyDescent="0.3">
      <c r="A47019" t="s">
        <v>4</v>
      </c>
      <c r="B47019">
        <v>1938</v>
      </c>
      <c r="C47019">
        <v>3993908</v>
      </c>
    </row>
    <row r="47020" spans="1:3" x14ac:dyDescent="0.3">
      <c r="A47020" t="s">
        <v>4</v>
      </c>
      <c r="B47020">
        <v>1939</v>
      </c>
      <c r="C47020">
        <v>4060979</v>
      </c>
    </row>
    <row r="47021" spans="1:3" x14ac:dyDescent="0.3">
      <c r="A47021" t="s">
        <v>4</v>
      </c>
      <c r="B47021">
        <v>1940</v>
      </c>
      <c r="C47021">
        <v>4141352</v>
      </c>
    </row>
    <row r="47022" spans="1:3" x14ac:dyDescent="0.3">
      <c r="A47022" t="s">
        <v>4</v>
      </c>
      <c r="B47022">
        <v>1941</v>
      </c>
      <c r="C47022">
        <v>4235561</v>
      </c>
    </row>
    <row r="47023" spans="1:3" x14ac:dyDescent="0.3">
      <c r="A47023" t="s">
        <v>4</v>
      </c>
      <c r="B47023">
        <v>1942</v>
      </c>
      <c r="C47023">
        <v>4344160</v>
      </c>
    </row>
    <row r="47024" spans="1:3" x14ac:dyDescent="0.3">
      <c r="A47024" t="s">
        <v>4</v>
      </c>
      <c r="B47024">
        <v>1943</v>
      </c>
      <c r="C47024">
        <v>4467719</v>
      </c>
    </row>
    <row r="47025" spans="1:3" x14ac:dyDescent="0.3">
      <c r="A47025" t="s">
        <v>4</v>
      </c>
      <c r="B47025">
        <v>1944</v>
      </c>
      <c r="C47025">
        <v>4594792</v>
      </c>
    </row>
    <row r="47026" spans="1:3" x14ac:dyDescent="0.3">
      <c r="A47026" t="s">
        <v>4</v>
      </c>
      <c r="B47026">
        <v>1945</v>
      </c>
      <c r="C47026">
        <v>4725480</v>
      </c>
    </row>
    <row r="47027" spans="1:3" x14ac:dyDescent="0.3">
      <c r="A47027" t="s">
        <v>4</v>
      </c>
      <c r="B47027">
        <v>1946</v>
      </c>
      <c r="C47027">
        <v>4859885</v>
      </c>
    </row>
    <row r="47028" spans="1:3" x14ac:dyDescent="0.3">
      <c r="A47028" t="s">
        <v>4</v>
      </c>
      <c r="B47028">
        <v>1947</v>
      </c>
      <c r="C47028">
        <v>4998113</v>
      </c>
    </row>
    <row r="47029" spans="1:3" x14ac:dyDescent="0.3">
      <c r="A47029" t="s">
        <v>4</v>
      </c>
      <c r="B47029">
        <v>1948</v>
      </c>
      <c r="C47029">
        <v>5140272</v>
      </c>
    </row>
    <row r="47030" spans="1:3" x14ac:dyDescent="0.3">
      <c r="A47030" t="s">
        <v>4</v>
      </c>
      <c r="B47030">
        <v>1949</v>
      </c>
      <c r="C47030">
        <v>5301176</v>
      </c>
    </row>
    <row r="47031" spans="1:3" x14ac:dyDescent="0.3">
      <c r="A47031" t="s">
        <v>4</v>
      </c>
      <c r="B47031">
        <v>1950</v>
      </c>
      <c r="C47031">
        <v>5481976</v>
      </c>
    </row>
    <row r="47032" spans="1:3" x14ac:dyDescent="0.3">
      <c r="A47032" t="s">
        <v>4</v>
      </c>
      <c r="B47032">
        <v>1951</v>
      </c>
      <c r="C47032">
        <v>5726610</v>
      </c>
    </row>
    <row r="47033" spans="1:3" x14ac:dyDescent="0.3">
      <c r="A47033" t="s">
        <v>4</v>
      </c>
      <c r="B47033">
        <v>1952</v>
      </c>
      <c r="C47033">
        <v>5974437</v>
      </c>
    </row>
    <row r="47034" spans="1:3" x14ac:dyDescent="0.3">
      <c r="A47034" t="s">
        <v>4</v>
      </c>
      <c r="B47034">
        <v>1953</v>
      </c>
      <c r="C47034">
        <v>6226290</v>
      </c>
    </row>
    <row r="47035" spans="1:3" x14ac:dyDescent="0.3">
      <c r="A47035" t="s">
        <v>4</v>
      </c>
      <c r="B47035">
        <v>1954</v>
      </c>
      <c r="C47035">
        <v>6482858</v>
      </c>
    </row>
    <row r="47036" spans="1:3" x14ac:dyDescent="0.3">
      <c r="A47036" t="s">
        <v>4</v>
      </c>
      <c r="B47036">
        <v>1955</v>
      </c>
      <c r="C47036">
        <v>6744704</v>
      </c>
    </row>
    <row r="47037" spans="1:3" x14ac:dyDescent="0.3">
      <c r="A47037" t="s">
        <v>4</v>
      </c>
      <c r="B47037">
        <v>1956</v>
      </c>
      <c r="C47037">
        <v>7012177</v>
      </c>
    </row>
    <row r="47038" spans="1:3" x14ac:dyDescent="0.3">
      <c r="A47038" t="s">
        <v>4</v>
      </c>
      <c r="B47038">
        <v>1957</v>
      </c>
      <c r="C47038">
        <v>7285566</v>
      </c>
    </row>
    <row r="47039" spans="1:3" x14ac:dyDescent="0.3">
      <c r="A47039" t="s">
        <v>4</v>
      </c>
      <c r="B47039">
        <v>1958</v>
      </c>
      <c r="C47039">
        <v>7564987</v>
      </c>
    </row>
    <row r="47040" spans="1:3" x14ac:dyDescent="0.3">
      <c r="A47040" t="s">
        <v>4</v>
      </c>
      <c r="B47040">
        <v>1959</v>
      </c>
      <c r="C47040">
        <v>7850420</v>
      </c>
    </row>
    <row r="47041" spans="1:3" x14ac:dyDescent="0.3">
      <c r="A47041" t="s">
        <v>4</v>
      </c>
      <c r="B47041">
        <v>1960</v>
      </c>
      <c r="C47041">
        <v>8141839</v>
      </c>
    </row>
    <row r="47042" spans="1:3" x14ac:dyDescent="0.3">
      <c r="A47042" t="s">
        <v>4</v>
      </c>
      <c r="B47042">
        <v>1961</v>
      </c>
      <c r="C47042">
        <v>8439261</v>
      </c>
    </row>
    <row r="47043" spans="1:3" x14ac:dyDescent="0.3">
      <c r="A47043" t="s">
        <v>4</v>
      </c>
      <c r="B47043">
        <v>1962</v>
      </c>
      <c r="C47043">
        <v>8742780</v>
      </c>
    </row>
    <row r="47044" spans="1:3" x14ac:dyDescent="0.3">
      <c r="A47044" t="s">
        <v>4</v>
      </c>
      <c r="B47044">
        <v>1963</v>
      </c>
      <c r="C47044">
        <v>9052632</v>
      </c>
    </row>
    <row r="47045" spans="1:3" x14ac:dyDescent="0.3">
      <c r="A47045" t="s">
        <v>4</v>
      </c>
      <c r="B47045">
        <v>1964</v>
      </c>
      <c r="C47045">
        <v>9369101</v>
      </c>
    </row>
    <row r="47046" spans="1:3" x14ac:dyDescent="0.3">
      <c r="A47046" t="s">
        <v>4</v>
      </c>
      <c r="B47046">
        <v>1965</v>
      </c>
      <c r="C47046">
        <v>9692281</v>
      </c>
    </row>
    <row r="47047" spans="1:3" x14ac:dyDescent="0.3">
      <c r="A47047" t="s">
        <v>4</v>
      </c>
      <c r="B47047">
        <v>1966</v>
      </c>
      <c r="C47047">
        <v>10022592</v>
      </c>
    </row>
    <row r="47048" spans="1:3" x14ac:dyDescent="0.3">
      <c r="A47048" t="s">
        <v>4</v>
      </c>
      <c r="B47048">
        <v>1967</v>
      </c>
      <c r="C47048">
        <v>10359741</v>
      </c>
    </row>
    <row r="47049" spans="1:3" x14ac:dyDescent="0.3">
      <c r="A47049" t="s">
        <v>4</v>
      </c>
      <c r="B47049">
        <v>1968</v>
      </c>
      <c r="C47049">
        <v>10702281</v>
      </c>
    </row>
    <row r="47050" spans="1:3" x14ac:dyDescent="0.3">
      <c r="A47050" t="s">
        <v>4</v>
      </c>
      <c r="B47050">
        <v>1969</v>
      </c>
      <c r="C47050">
        <v>11048256</v>
      </c>
    </row>
    <row r="47051" spans="1:3" x14ac:dyDescent="0.3">
      <c r="A47051" t="s">
        <v>4</v>
      </c>
      <c r="B47051">
        <v>1970</v>
      </c>
      <c r="C47051">
        <v>11396396</v>
      </c>
    </row>
    <row r="47052" spans="1:3" x14ac:dyDescent="0.3">
      <c r="A47052" t="s">
        <v>4</v>
      </c>
      <c r="B47052">
        <v>1971</v>
      </c>
      <c r="C47052">
        <v>11745952</v>
      </c>
    </row>
    <row r="47053" spans="1:3" x14ac:dyDescent="0.3">
      <c r="A47053" t="s">
        <v>4</v>
      </c>
      <c r="B47053">
        <v>1972</v>
      </c>
      <c r="C47053">
        <v>12097696</v>
      </c>
    </row>
    <row r="47054" spans="1:3" x14ac:dyDescent="0.3">
      <c r="A47054" t="s">
        <v>4</v>
      </c>
      <c r="B47054">
        <v>1973</v>
      </c>
      <c r="C47054">
        <v>12453709</v>
      </c>
    </row>
    <row r="47055" spans="1:3" x14ac:dyDescent="0.3">
      <c r="A47055" t="s">
        <v>4</v>
      </c>
      <c r="B47055">
        <v>1974</v>
      </c>
      <c r="C47055">
        <v>12816954</v>
      </c>
    </row>
    <row r="47056" spans="1:3" x14ac:dyDescent="0.3">
      <c r="A47056" t="s">
        <v>4</v>
      </c>
      <c r="B47056">
        <v>1975</v>
      </c>
      <c r="C47056">
        <v>13189511</v>
      </c>
    </row>
    <row r="47057" spans="1:3" x14ac:dyDescent="0.3">
      <c r="A47057" t="s">
        <v>4</v>
      </c>
      <c r="B47057">
        <v>1976</v>
      </c>
      <c r="C47057">
        <v>13572210</v>
      </c>
    </row>
    <row r="47058" spans="1:3" x14ac:dyDescent="0.3">
      <c r="A47058" t="s">
        <v>4</v>
      </c>
      <c r="B47058">
        <v>1977</v>
      </c>
      <c r="C47058">
        <v>13964377</v>
      </c>
    </row>
    <row r="47059" spans="1:3" x14ac:dyDescent="0.3">
      <c r="A47059" t="s">
        <v>4</v>
      </c>
      <c r="B47059">
        <v>1978</v>
      </c>
      <c r="C47059">
        <v>14364726</v>
      </c>
    </row>
    <row r="47060" spans="1:3" x14ac:dyDescent="0.3">
      <c r="A47060" t="s">
        <v>4</v>
      </c>
      <c r="B47060">
        <v>1979</v>
      </c>
      <c r="C47060">
        <v>14771270</v>
      </c>
    </row>
    <row r="47061" spans="1:3" x14ac:dyDescent="0.3">
      <c r="A47061" t="s">
        <v>4</v>
      </c>
      <c r="B47061">
        <v>1980</v>
      </c>
      <c r="C47061">
        <v>15182616</v>
      </c>
    </row>
    <row r="47062" spans="1:3" x14ac:dyDescent="0.3">
      <c r="A47062" t="s">
        <v>4</v>
      </c>
      <c r="B47062">
        <v>1981</v>
      </c>
      <c r="C47062">
        <v>15597878</v>
      </c>
    </row>
    <row r="47063" spans="1:3" x14ac:dyDescent="0.3">
      <c r="A47063" t="s">
        <v>4</v>
      </c>
      <c r="B47063">
        <v>1982</v>
      </c>
      <c r="C47063">
        <v>16017570</v>
      </c>
    </row>
    <row r="47064" spans="1:3" x14ac:dyDescent="0.3">
      <c r="A47064" t="s">
        <v>4</v>
      </c>
      <c r="B47064">
        <v>1983</v>
      </c>
      <c r="C47064">
        <v>16443128</v>
      </c>
    </row>
    <row r="47065" spans="1:3" x14ac:dyDescent="0.3">
      <c r="A47065" t="s">
        <v>4</v>
      </c>
      <c r="B47065">
        <v>1984</v>
      </c>
      <c r="C47065">
        <v>16876703</v>
      </c>
    </row>
    <row r="47066" spans="1:3" x14ac:dyDescent="0.3">
      <c r="A47066" t="s">
        <v>4</v>
      </c>
      <c r="B47066">
        <v>1985</v>
      </c>
      <c r="C47066">
        <v>17319513</v>
      </c>
    </row>
    <row r="47067" spans="1:3" x14ac:dyDescent="0.3">
      <c r="A47067" t="s">
        <v>4</v>
      </c>
      <c r="B47067">
        <v>1986</v>
      </c>
      <c r="C47067">
        <v>17772000</v>
      </c>
    </row>
    <row r="47068" spans="1:3" x14ac:dyDescent="0.3">
      <c r="A47068" t="s">
        <v>4</v>
      </c>
      <c r="B47068">
        <v>1987</v>
      </c>
      <c r="C47068">
        <v>18232733</v>
      </c>
    </row>
    <row r="47069" spans="1:3" x14ac:dyDescent="0.3">
      <c r="A47069" t="s">
        <v>4</v>
      </c>
      <c r="B47069">
        <v>1988</v>
      </c>
      <c r="C47069">
        <v>18698850</v>
      </c>
    </row>
    <row r="47070" spans="1:3" x14ac:dyDescent="0.3">
      <c r="A47070" t="s">
        <v>4</v>
      </c>
      <c r="B47070">
        <v>1989</v>
      </c>
      <c r="C47070">
        <v>19166474</v>
      </c>
    </row>
    <row r="47071" spans="1:3" x14ac:dyDescent="0.3">
      <c r="A47071" t="s">
        <v>4</v>
      </c>
      <c r="B47071">
        <v>1990</v>
      </c>
      <c r="C47071">
        <v>19632665</v>
      </c>
    </row>
    <row r="47072" spans="1:3" x14ac:dyDescent="0.3">
      <c r="A47072" t="s">
        <v>4</v>
      </c>
      <c r="B47072">
        <v>1991</v>
      </c>
      <c r="C47072">
        <v>20096314</v>
      </c>
    </row>
    <row r="47073" spans="1:3" x14ac:dyDescent="0.3">
      <c r="A47073" t="s">
        <v>4</v>
      </c>
      <c r="B47073">
        <v>1992</v>
      </c>
      <c r="C47073">
        <v>20557694</v>
      </c>
    </row>
    <row r="47074" spans="1:3" x14ac:dyDescent="0.3">
      <c r="A47074" t="s">
        <v>4</v>
      </c>
      <c r="B47074">
        <v>1993</v>
      </c>
      <c r="C47074">
        <v>21016900</v>
      </c>
    </row>
    <row r="47075" spans="1:3" x14ac:dyDescent="0.3">
      <c r="A47075" t="s">
        <v>4</v>
      </c>
      <c r="B47075">
        <v>1994</v>
      </c>
      <c r="C47075">
        <v>21474553</v>
      </c>
    </row>
    <row r="47076" spans="1:3" x14ac:dyDescent="0.3">
      <c r="A47076" t="s">
        <v>4</v>
      </c>
      <c r="B47076">
        <v>1995</v>
      </c>
      <c r="C47076">
        <v>21931087</v>
      </c>
    </row>
    <row r="47077" spans="1:3" x14ac:dyDescent="0.3">
      <c r="A47077" t="s">
        <v>4</v>
      </c>
      <c r="B47077">
        <v>1996</v>
      </c>
      <c r="C47077">
        <v>22385650</v>
      </c>
    </row>
    <row r="47078" spans="1:3" x14ac:dyDescent="0.3">
      <c r="A47078" t="s">
        <v>4</v>
      </c>
      <c r="B47078">
        <v>1997</v>
      </c>
      <c r="C47078">
        <v>22837743</v>
      </c>
    </row>
    <row r="47079" spans="1:3" x14ac:dyDescent="0.3">
      <c r="A47079" t="s">
        <v>4</v>
      </c>
      <c r="B47079">
        <v>1998</v>
      </c>
      <c r="C47079">
        <v>23288567</v>
      </c>
    </row>
    <row r="47080" spans="1:3" x14ac:dyDescent="0.3">
      <c r="A47080" t="s">
        <v>4</v>
      </c>
      <c r="B47080">
        <v>1999</v>
      </c>
      <c r="C47080">
        <v>23739835</v>
      </c>
    </row>
    <row r="47081" spans="1:3" x14ac:dyDescent="0.3">
      <c r="A47081" t="s">
        <v>4</v>
      </c>
      <c r="B47081">
        <v>2000</v>
      </c>
      <c r="C47081">
        <v>24192449</v>
      </c>
    </row>
    <row r="47082" spans="1:3" x14ac:dyDescent="0.3">
      <c r="A47082" t="s">
        <v>4</v>
      </c>
      <c r="B47082">
        <v>2001</v>
      </c>
      <c r="C47082">
        <v>24646471</v>
      </c>
    </row>
    <row r="47083" spans="1:3" x14ac:dyDescent="0.3">
      <c r="A47083" t="s">
        <v>4</v>
      </c>
      <c r="B47083">
        <v>2002</v>
      </c>
      <c r="C47083">
        <v>25100407</v>
      </c>
    </row>
    <row r="47084" spans="1:3" x14ac:dyDescent="0.3">
      <c r="A47084" t="s">
        <v>4</v>
      </c>
      <c r="B47084">
        <v>2003</v>
      </c>
      <c r="C47084">
        <v>25551624</v>
      </c>
    </row>
    <row r="47085" spans="1:3" x14ac:dyDescent="0.3">
      <c r="A47085" t="s">
        <v>4</v>
      </c>
      <c r="B47085">
        <v>2004</v>
      </c>
      <c r="C47085">
        <v>25996594</v>
      </c>
    </row>
    <row r="47086" spans="1:3" x14ac:dyDescent="0.3">
      <c r="A47086" t="s">
        <v>4</v>
      </c>
      <c r="B47086">
        <v>2005</v>
      </c>
      <c r="C47086">
        <v>26432445</v>
      </c>
    </row>
    <row r="47087" spans="1:3" x14ac:dyDescent="0.3">
      <c r="A47087" t="s">
        <v>4</v>
      </c>
      <c r="B47087">
        <v>2006</v>
      </c>
      <c r="C47087">
        <v>26850190</v>
      </c>
    </row>
    <row r="47088" spans="1:3" x14ac:dyDescent="0.3">
      <c r="A47088" t="s">
        <v>4</v>
      </c>
      <c r="B47088">
        <v>2007</v>
      </c>
      <c r="C47088">
        <v>27247601</v>
      </c>
    </row>
    <row r="47089" spans="1:3" x14ac:dyDescent="0.3">
      <c r="A47089" t="s">
        <v>4</v>
      </c>
      <c r="B47089">
        <v>2008</v>
      </c>
      <c r="C47089">
        <v>27635827</v>
      </c>
    </row>
    <row r="47090" spans="1:3" x14ac:dyDescent="0.3">
      <c r="A47090" t="s">
        <v>4</v>
      </c>
      <c r="B47090">
        <v>2009</v>
      </c>
      <c r="C47090">
        <v>28031010</v>
      </c>
    </row>
    <row r="47091" spans="1:3" x14ac:dyDescent="0.3">
      <c r="A47091" t="s">
        <v>4</v>
      </c>
      <c r="B47091">
        <v>2010</v>
      </c>
      <c r="C47091">
        <v>28439942</v>
      </c>
    </row>
    <row r="47092" spans="1:3" x14ac:dyDescent="0.3">
      <c r="A47092" t="s">
        <v>4</v>
      </c>
      <c r="B47092">
        <v>2011</v>
      </c>
      <c r="C47092">
        <v>28887873</v>
      </c>
    </row>
    <row r="47093" spans="1:3" x14ac:dyDescent="0.3">
      <c r="A47093" t="s">
        <v>4</v>
      </c>
      <c r="B47093">
        <v>2012</v>
      </c>
      <c r="C47093">
        <v>29360827</v>
      </c>
    </row>
    <row r="47094" spans="1:3" x14ac:dyDescent="0.3">
      <c r="A47094" t="s">
        <v>4</v>
      </c>
      <c r="B47094">
        <v>2013</v>
      </c>
      <c r="C47094">
        <v>29781046</v>
      </c>
    </row>
    <row r="47095" spans="1:3" x14ac:dyDescent="0.3">
      <c r="A47095" t="s">
        <v>4</v>
      </c>
      <c r="B47095">
        <v>2014</v>
      </c>
      <c r="C47095">
        <v>30042973</v>
      </c>
    </row>
    <row r="47096" spans="1:3" x14ac:dyDescent="0.3">
      <c r="A47096" t="s">
        <v>4</v>
      </c>
      <c r="B47096">
        <v>2015</v>
      </c>
      <c r="C47096">
        <v>30081827</v>
      </c>
    </row>
    <row r="47097" spans="1:3" x14ac:dyDescent="0.3">
      <c r="A47097" t="s">
        <v>4</v>
      </c>
      <c r="B47097">
        <v>2016</v>
      </c>
      <c r="C47097">
        <v>29851249</v>
      </c>
    </row>
    <row r="47098" spans="1:3" x14ac:dyDescent="0.3">
      <c r="A47098" t="s">
        <v>4</v>
      </c>
      <c r="B47098">
        <v>2017</v>
      </c>
      <c r="C47098">
        <v>29402480</v>
      </c>
    </row>
    <row r="47099" spans="1:3" x14ac:dyDescent="0.3">
      <c r="A47099" t="s">
        <v>4</v>
      </c>
      <c r="B47099">
        <v>2018</v>
      </c>
      <c r="C47099">
        <v>28887117</v>
      </c>
    </row>
    <row r="47100" spans="1:3" x14ac:dyDescent="0.3">
      <c r="A47100" t="s">
        <v>4</v>
      </c>
      <c r="B47100">
        <v>2019</v>
      </c>
      <c r="C47100">
        <v>28515829</v>
      </c>
    </row>
    <row r="47101" spans="1:3" x14ac:dyDescent="0.3">
      <c r="A47101" t="s">
        <v>4</v>
      </c>
      <c r="B47101">
        <v>2020</v>
      </c>
      <c r="C47101">
        <v>28435943</v>
      </c>
    </row>
    <row r="47102" spans="1:3" x14ac:dyDescent="0.3">
      <c r="A47102" t="s">
        <v>4</v>
      </c>
      <c r="B47102">
        <v>2021</v>
      </c>
      <c r="C47102">
        <v>28704947</v>
      </c>
    </row>
    <row r="47103" spans="1:3" x14ac:dyDescent="0.3">
      <c r="A47103" t="s">
        <v>2316</v>
      </c>
      <c r="B47103">
        <v>1800</v>
      </c>
      <c r="C47103">
        <v>4000000</v>
      </c>
    </row>
    <row r="47104" spans="1:3" x14ac:dyDescent="0.3">
      <c r="A47104" t="s">
        <v>2316</v>
      </c>
      <c r="B47104">
        <v>1801</v>
      </c>
      <c r="C47104">
        <v>4099892</v>
      </c>
    </row>
    <row r="47105" spans="1:3" x14ac:dyDescent="0.3">
      <c r="A47105" t="s">
        <v>2316</v>
      </c>
      <c r="B47105">
        <v>1802</v>
      </c>
      <c r="C47105">
        <v>4202278</v>
      </c>
    </row>
    <row r="47106" spans="1:3" x14ac:dyDescent="0.3">
      <c r="A47106" t="s">
        <v>2316</v>
      </c>
      <c r="B47106">
        <v>1803</v>
      </c>
      <c r="C47106">
        <v>4307221</v>
      </c>
    </row>
    <row r="47107" spans="1:3" x14ac:dyDescent="0.3">
      <c r="A47107" t="s">
        <v>2316</v>
      </c>
      <c r="B47107">
        <v>1804</v>
      </c>
      <c r="C47107">
        <v>4414785</v>
      </c>
    </row>
    <row r="47108" spans="1:3" x14ac:dyDescent="0.3">
      <c r="A47108" t="s">
        <v>2316</v>
      </c>
      <c r="B47108">
        <v>1805</v>
      </c>
      <c r="C47108">
        <v>4525034</v>
      </c>
    </row>
    <row r="47109" spans="1:3" x14ac:dyDescent="0.3">
      <c r="A47109" t="s">
        <v>2316</v>
      </c>
      <c r="B47109">
        <v>1806</v>
      </c>
      <c r="C47109">
        <v>4638038</v>
      </c>
    </row>
    <row r="47110" spans="1:3" x14ac:dyDescent="0.3">
      <c r="A47110" t="s">
        <v>2316</v>
      </c>
      <c r="B47110">
        <v>1807</v>
      </c>
      <c r="C47110">
        <v>4753863</v>
      </c>
    </row>
    <row r="47111" spans="1:3" x14ac:dyDescent="0.3">
      <c r="A47111" t="s">
        <v>2316</v>
      </c>
      <c r="B47111">
        <v>1808</v>
      </c>
      <c r="C47111">
        <v>4872581</v>
      </c>
    </row>
    <row r="47112" spans="1:3" x14ac:dyDescent="0.3">
      <c r="A47112" t="s">
        <v>2316</v>
      </c>
      <c r="B47112">
        <v>1809</v>
      </c>
      <c r="C47112">
        <v>4994263</v>
      </c>
    </row>
    <row r="47113" spans="1:3" x14ac:dyDescent="0.3">
      <c r="A47113" t="s">
        <v>2316</v>
      </c>
      <c r="B47113">
        <v>1810</v>
      </c>
      <c r="C47113">
        <v>5122099</v>
      </c>
    </row>
    <row r="47114" spans="1:3" x14ac:dyDescent="0.3">
      <c r="A47114" t="s">
        <v>2316</v>
      </c>
      <c r="B47114">
        <v>1811</v>
      </c>
      <c r="C47114">
        <v>5250013</v>
      </c>
    </row>
    <row r="47115" spans="1:3" x14ac:dyDescent="0.3">
      <c r="A47115" t="s">
        <v>2316</v>
      </c>
      <c r="B47115">
        <v>1812</v>
      </c>
      <c r="C47115">
        <v>5381121</v>
      </c>
    </row>
    <row r="47116" spans="1:3" x14ac:dyDescent="0.3">
      <c r="A47116" t="s">
        <v>2316</v>
      </c>
      <c r="B47116">
        <v>1813</v>
      </c>
      <c r="C47116">
        <v>5515503</v>
      </c>
    </row>
    <row r="47117" spans="1:3" x14ac:dyDescent="0.3">
      <c r="A47117" t="s">
        <v>2316</v>
      </c>
      <c r="B47117">
        <v>1814</v>
      </c>
      <c r="C47117">
        <v>5653241</v>
      </c>
    </row>
    <row r="47118" spans="1:3" x14ac:dyDescent="0.3">
      <c r="A47118" t="s">
        <v>2316</v>
      </c>
      <c r="B47118">
        <v>1815</v>
      </c>
      <c r="C47118">
        <v>5794419</v>
      </c>
    </row>
    <row r="47119" spans="1:3" x14ac:dyDescent="0.3">
      <c r="A47119" t="s">
        <v>2316</v>
      </c>
      <c r="B47119">
        <v>1816</v>
      </c>
      <c r="C47119">
        <v>5939122</v>
      </c>
    </row>
    <row r="47120" spans="1:3" x14ac:dyDescent="0.3">
      <c r="A47120" t="s">
        <v>2316</v>
      </c>
      <c r="B47120">
        <v>1817</v>
      </c>
      <c r="C47120">
        <v>6087439</v>
      </c>
    </row>
    <row r="47121" spans="1:3" x14ac:dyDescent="0.3">
      <c r="A47121" t="s">
        <v>2316</v>
      </c>
      <c r="B47121">
        <v>1818</v>
      </c>
      <c r="C47121">
        <v>6239460</v>
      </c>
    </row>
    <row r="47122" spans="1:3" x14ac:dyDescent="0.3">
      <c r="A47122" t="s">
        <v>2316</v>
      </c>
      <c r="B47122">
        <v>1819</v>
      </c>
      <c r="C47122">
        <v>6358727</v>
      </c>
    </row>
    <row r="47123" spans="1:3" x14ac:dyDescent="0.3">
      <c r="A47123" t="s">
        <v>2316</v>
      </c>
      <c r="B47123">
        <v>1820</v>
      </c>
      <c r="C47123">
        <v>6444528</v>
      </c>
    </row>
    <row r="47124" spans="1:3" x14ac:dyDescent="0.3">
      <c r="A47124" t="s">
        <v>2316</v>
      </c>
      <c r="B47124">
        <v>1821</v>
      </c>
      <c r="C47124">
        <v>6496134</v>
      </c>
    </row>
    <row r="47125" spans="1:3" x14ac:dyDescent="0.3">
      <c r="A47125" t="s">
        <v>2316</v>
      </c>
      <c r="B47125">
        <v>1822</v>
      </c>
      <c r="C47125">
        <v>6512797</v>
      </c>
    </row>
    <row r="47126" spans="1:3" x14ac:dyDescent="0.3">
      <c r="A47126" t="s">
        <v>2316</v>
      </c>
      <c r="B47126">
        <v>1823</v>
      </c>
      <c r="C47126">
        <v>6493752</v>
      </c>
    </row>
    <row r="47127" spans="1:3" x14ac:dyDescent="0.3">
      <c r="A47127" t="s">
        <v>2316</v>
      </c>
      <c r="B47127">
        <v>1824</v>
      </c>
      <c r="C47127">
        <v>6474762</v>
      </c>
    </row>
    <row r="47128" spans="1:3" x14ac:dyDescent="0.3">
      <c r="A47128" t="s">
        <v>2316</v>
      </c>
      <c r="B47128">
        <v>1825</v>
      </c>
      <c r="C47128">
        <v>6455828</v>
      </c>
    </row>
    <row r="47129" spans="1:3" x14ac:dyDescent="0.3">
      <c r="A47129" t="s">
        <v>2316</v>
      </c>
      <c r="B47129">
        <v>1826</v>
      </c>
      <c r="C47129">
        <v>6436949</v>
      </c>
    </row>
    <row r="47130" spans="1:3" x14ac:dyDescent="0.3">
      <c r="A47130" t="s">
        <v>2316</v>
      </c>
      <c r="B47130">
        <v>1827</v>
      </c>
      <c r="C47130">
        <v>6418125</v>
      </c>
    </row>
    <row r="47131" spans="1:3" x14ac:dyDescent="0.3">
      <c r="A47131" t="s">
        <v>2316</v>
      </c>
      <c r="B47131">
        <v>1828</v>
      </c>
      <c r="C47131">
        <v>6399356</v>
      </c>
    </row>
    <row r="47132" spans="1:3" x14ac:dyDescent="0.3">
      <c r="A47132" t="s">
        <v>2316</v>
      </c>
      <c r="B47132">
        <v>1829</v>
      </c>
      <c r="C47132">
        <v>6380643</v>
      </c>
    </row>
    <row r="47133" spans="1:3" x14ac:dyDescent="0.3">
      <c r="A47133" t="s">
        <v>2316</v>
      </c>
      <c r="B47133">
        <v>1830</v>
      </c>
      <c r="C47133">
        <v>6361984</v>
      </c>
    </row>
    <row r="47134" spans="1:3" x14ac:dyDescent="0.3">
      <c r="A47134" t="s">
        <v>2316</v>
      </c>
      <c r="B47134">
        <v>1831</v>
      </c>
      <c r="C47134">
        <v>6343379</v>
      </c>
    </row>
    <row r="47135" spans="1:3" x14ac:dyDescent="0.3">
      <c r="A47135" t="s">
        <v>2316</v>
      </c>
      <c r="B47135">
        <v>1832</v>
      </c>
      <c r="C47135">
        <v>6324829</v>
      </c>
    </row>
    <row r="47136" spans="1:3" x14ac:dyDescent="0.3">
      <c r="A47136" t="s">
        <v>2316</v>
      </c>
      <c r="B47136">
        <v>1833</v>
      </c>
      <c r="C47136">
        <v>6306333</v>
      </c>
    </row>
    <row r="47137" spans="1:3" x14ac:dyDescent="0.3">
      <c r="A47137" t="s">
        <v>2316</v>
      </c>
      <c r="B47137">
        <v>1834</v>
      </c>
      <c r="C47137">
        <v>6287891</v>
      </c>
    </row>
    <row r="47138" spans="1:3" x14ac:dyDescent="0.3">
      <c r="A47138" t="s">
        <v>2316</v>
      </c>
      <c r="B47138">
        <v>1835</v>
      </c>
      <c r="C47138">
        <v>6269504</v>
      </c>
    </row>
    <row r="47139" spans="1:3" x14ac:dyDescent="0.3">
      <c r="A47139" t="s">
        <v>2316</v>
      </c>
      <c r="B47139">
        <v>1836</v>
      </c>
      <c r="C47139">
        <v>6251169</v>
      </c>
    </row>
    <row r="47140" spans="1:3" x14ac:dyDescent="0.3">
      <c r="A47140" t="s">
        <v>2316</v>
      </c>
      <c r="B47140">
        <v>1837</v>
      </c>
      <c r="C47140">
        <v>6232889</v>
      </c>
    </row>
    <row r="47141" spans="1:3" x14ac:dyDescent="0.3">
      <c r="A47141" t="s">
        <v>2316</v>
      </c>
      <c r="B47141">
        <v>1838</v>
      </c>
      <c r="C47141">
        <v>6214662</v>
      </c>
    </row>
    <row r="47142" spans="1:3" x14ac:dyDescent="0.3">
      <c r="A47142" t="s">
        <v>2316</v>
      </c>
      <c r="B47142">
        <v>1839</v>
      </c>
      <c r="C47142">
        <v>6196488</v>
      </c>
    </row>
    <row r="47143" spans="1:3" x14ac:dyDescent="0.3">
      <c r="A47143" t="s">
        <v>2316</v>
      </c>
      <c r="B47143">
        <v>1840</v>
      </c>
      <c r="C47143">
        <v>6178368</v>
      </c>
    </row>
    <row r="47144" spans="1:3" x14ac:dyDescent="0.3">
      <c r="A47144" t="s">
        <v>2316</v>
      </c>
      <c r="B47144">
        <v>1841</v>
      </c>
      <c r="C47144">
        <v>6160300</v>
      </c>
    </row>
    <row r="47145" spans="1:3" x14ac:dyDescent="0.3">
      <c r="A47145" t="s">
        <v>2316</v>
      </c>
      <c r="B47145">
        <v>1842</v>
      </c>
      <c r="C47145">
        <v>6142286</v>
      </c>
    </row>
    <row r="47146" spans="1:3" x14ac:dyDescent="0.3">
      <c r="A47146" t="s">
        <v>2316</v>
      </c>
      <c r="B47146">
        <v>1843</v>
      </c>
      <c r="C47146">
        <v>6124324</v>
      </c>
    </row>
    <row r="47147" spans="1:3" x14ac:dyDescent="0.3">
      <c r="A47147" t="s">
        <v>2316</v>
      </c>
      <c r="B47147">
        <v>1844</v>
      </c>
      <c r="C47147">
        <v>6106414</v>
      </c>
    </row>
    <row r="47148" spans="1:3" x14ac:dyDescent="0.3">
      <c r="A47148" t="s">
        <v>2316</v>
      </c>
      <c r="B47148">
        <v>1845</v>
      </c>
      <c r="C47148">
        <v>6088557</v>
      </c>
    </row>
    <row r="47149" spans="1:3" x14ac:dyDescent="0.3">
      <c r="A47149" t="s">
        <v>2316</v>
      </c>
      <c r="B47149">
        <v>1846</v>
      </c>
      <c r="C47149">
        <v>6070752</v>
      </c>
    </row>
    <row r="47150" spans="1:3" x14ac:dyDescent="0.3">
      <c r="A47150" t="s">
        <v>2316</v>
      </c>
      <c r="B47150">
        <v>1847</v>
      </c>
      <c r="C47150">
        <v>6052999</v>
      </c>
    </row>
    <row r="47151" spans="1:3" x14ac:dyDescent="0.3">
      <c r="A47151" t="s">
        <v>2316</v>
      </c>
      <c r="B47151">
        <v>1848</v>
      </c>
      <c r="C47151">
        <v>6035298</v>
      </c>
    </row>
    <row r="47152" spans="1:3" x14ac:dyDescent="0.3">
      <c r="A47152" t="s">
        <v>2316</v>
      </c>
      <c r="B47152">
        <v>1849</v>
      </c>
      <c r="C47152">
        <v>6055374</v>
      </c>
    </row>
    <row r="47153" spans="1:3" x14ac:dyDescent="0.3">
      <c r="A47153" t="s">
        <v>2316</v>
      </c>
      <c r="B47153">
        <v>1850</v>
      </c>
      <c r="C47153">
        <v>6114191</v>
      </c>
    </row>
    <row r="47154" spans="1:3" x14ac:dyDescent="0.3">
      <c r="A47154" t="s">
        <v>2316</v>
      </c>
      <c r="B47154">
        <v>1851</v>
      </c>
      <c r="C47154">
        <v>6211082</v>
      </c>
    </row>
    <row r="47155" spans="1:3" x14ac:dyDescent="0.3">
      <c r="A47155" t="s">
        <v>2316</v>
      </c>
      <c r="B47155">
        <v>1852</v>
      </c>
      <c r="C47155">
        <v>6348655</v>
      </c>
    </row>
    <row r="47156" spans="1:3" x14ac:dyDescent="0.3">
      <c r="A47156" t="s">
        <v>2316</v>
      </c>
      <c r="B47156">
        <v>1853</v>
      </c>
      <c r="C47156">
        <v>6527927</v>
      </c>
    </row>
    <row r="47157" spans="1:3" x14ac:dyDescent="0.3">
      <c r="A47157" t="s">
        <v>2316</v>
      </c>
      <c r="B47157">
        <v>1854</v>
      </c>
      <c r="C47157">
        <v>6712261</v>
      </c>
    </row>
    <row r="47158" spans="1:3" x14ac:dyDescent="0.3">
      <c r="A47158" t="s">
        <v>2316</v>
      </c>
      <c r="B47158">
        <v>1855</v>
      </c>
      <c r="C47158">
        <v>6901800</v>
      </c>
    </row>
    <row r="47159" spans="1:3" x14ac:dyDescent="0.3">
      <c r="A47159" t="s">
        <v>2316</v>
      </c>
      <c r="B47159">
        <v>1856</v>
      </c>
      <c r="C47159">
        <v>7096691</v>
      </c>
    </row>
    <row r="47160" spans="1:3" x14ac:dyDescent="0.3">
      <c r="A47160" t="s">
        <v>2316</v>
      </c>
      <c r="B47160">
        <v>1857</v>
      </c>
      <c r="C47160">
        <v>7297084</v>
      </c>
    </row>
    <row r="47161" spans="1:3" x14ac:dyDescent="0.3">
      <c r="A47161" t="s">
        <v>2316</v>
      </c>
      <c r="B47161">
        <v>1858</v>
      </c>
      <c r="C47161">
        <v>7503135</v>
      </c>
    </row>
    <row r="47162" spans="1:3" x14ac:dyDescent="0.3">
      <c r="A47162" t="s">
        <v>2316</v>
      </c>
      <c r="B47162">
        <v>1859</v>
      </c>
      <c r="C47162">
        <v>7715004</v>
      </c>
    </row>
    <row r="47163" spans="1:3" x14ac:dyDescent="0.3">
      <c r="A47163" t="s">
        <v>2316</v>
      </c>
      <c r="B47163">
        <v>1860</v>
      </c>
      <c r="C47163">
        <v>7932855</v>
      </c>
    </row>
    <row r="47164" spans="1:3" x14ac:dyDescent="0.3">
      <c r="A47164" t="s">
        <v>2316</v>
      </c>
      <c r="B47164">
        <v>1861</v>
      </c>
      <c r="C47164">
        <v>8156857</v>
      </c>
    </row>
    <row r="47165" spans="1:3" x14ac:dyDescent="0.3">
      <c r="A47165" t="s">
        <v>2316</v>
      </c>
      <c r="B47165">
        <v>1862</v>
      </c>
      <c r="C47165">
        <v>8387184</v>
      </c>
    </row>
    <row r="47166" spans="1:3" x14ac:dyDescent="0.3">
      <c r="A47166" t="s">
        <v>2316</v>
      </c>
      <c r="B47166">
        <v>1863</v>
      </c>
      <c r="C47166">
        <v>8624014</v>
      </c>
    </row>
    <row r="47167" spans="1:3" x14ac:dyDescent="0.3">
      <c r="A47167" t="s">
        <v>2316</v>
      </c>
      <c r="B47167">
        <v>1864</v>
      </c>
      <c r="C47167">
        <v>8867530</v>
      </c>
    </row>
    <row r="47168" spans="1:3" x14ac:dyDescent="0.3">
      <c r="A47168" t="s">
        <v>2316</v>
      </c>
      <c r="B47168">
        <v>1865</v>
      </c>
      <c r="C47168">
        <v>9117922</v>
      </c>
    </row>
    <row r="47169" spans="1:3" x14ac:dyDescent="0.3">
      <c r="A47169" t="s">
        <v>2316</v>
      </c>
      <c r="B47169">
        <v>1866</v>
      </c>
      <c r="C47169">
        <v>9375384</v>
      </c>
    </row>
    <row r="47170" spans="1:3" x14ac:dyDescent="0.3">
      <c r="A47170" t="s">
        <v>2316</v>
      </c>
      <c r="B47170">
        <v>1867</v>
      </c>
      <c r="C47170">
        <v>9640115</v>
      </c>
    </row>
    <row r="47171" spans="1:3" x14ac:dyDescent="0.3">
      <c r="A47171" t="s">
        <v>2316</v>
      </c>
      <c r="B47171">
        <v>1868</v>
      </c>
      <c r="C47171">
        <v>9912320</v>
      </c>
    </row>
    <row r="47172" spans="1:3" x14ac:dyDescent="0.3">
      <c r="A47172" t="s">
        <v>2316</v>
      </c>
      <c r="B47172">
        <v>1869</v>
      </c>
      <c r="C47172">
        <v>10138655</v>
      </c>
    </row>
    <row r="47173" spans="1:3" x14ac:dyDescent="0.3">
      <c r="A47173" t="s">
        <v>2316</v>
      </c>
      <c r="B47173">
        <v>1870</v>
      </c>
      <c r="C47173">
        <v>10317695</v>
      </c>
    </row>
    <row r="47174" spans="1:3" x14ac:dyDescent="0.3">
      <c r="A47174" t="s">
        <v>2316</v>
      </c>
      <c r="B47174">
        <v>1871</v>
      </c>
      <c r="C47174">
        <v>10447974</v>
      </c>
    </row>
    <row r="47175" spans="1:3" x14ac:dyDescent="0.3">
      <c r="A47175" t="s">
        <v>2316</v>
      </c>
      <c r="B47175">
        <v>1872</v>
      </c>
      <c r="C47175">
        <v>10527988</v>
      </c>
    </row>
    <row r="47176" spans="1:3" x14ac:dyDescent="0.3">
      <c r="A47176" t="s">
        <v>2316</v>
      </c>
      <c r="B47176">
        <v>1873</v>
      </c>
      <c r="C47176">
        <v>10556185</v>
      </c>
    </row>
    <row r="47177" spans="1:3" x14ac:dyDescent="0.3">
      <c r="A47177" t="s">
        <v>2316</v>
      </c>
      <c r="B47177">
        <v>1874</v>
      </c>
      <c r="C47177">
        <v>10584457</v>
      </c>
    </row>
    <row r="47178" spans="1:3" x14ac:dyDescent="0.3">
      <c r="A47178" t="s">
        <v>2316</v>
      </c>
      <c r="B47178">
        <v>1875</v>
      </c>
      <c r="C47178">
        <v>10612804</v>
      </c>
    </row>
    <row r="47179" spans="1:3" x14ac:dyDescent="0.3">
      <c r="A47179" t="s">
        <v>2316</v>
      </c>
      <c r="B47179">
        <v>1876</v>
      </c>
      <c r="C47179">
        <v>10641227</v>
      </c>
    </row>
    <row r="47180" spans="1:3" x14ac:dyDescent="0.3">
      <c r="A47180" t="s">
        <v>2316</v>
      </c>
      <c r="B47180">
        <v>1877</v>
      </c>
      <c r="C47180">
        <v>10669724</v>
      </c>
    </row>
    <row r="47181" spans="1:3" x14ac:dyDescent="0.3">
      <c r="A47181" t="s">
        <v>2316</v>
      </c>
      <c r="B47181">
        <v>1878</v>
      </c>
      <c r="C47181">
        <v>10698297</v>
      </c>
    </row>
    <row r="47182" spans="1:3" x14ac:dyDescent="0.3">
      <c r="A47182" t="s">
        <v>2316</v>
      </c>
      <c r="B47182">
        <v>1879</v>
      </c>
      <c r="C47182">
        <v>10726946</v>
      </c>
    </row>
    <row r="47183" spans="1:3" x14ac:dyDescent="0.3">
      <c r="A47183" t="s">
        <v>2316</v>
      </c>
      <c r="B47183">
        <v>1880</v>
      </c>
      <c r="C47183">
        <v>10755671</v>
      </c>
    </row>
    <row r="47184" spans="1:3" x14ac:dyDescent="0.3">
      <c r="A47184" t="s">
        <v>2316</v>
      </c>
      <c r="B47184">
        <v>1881</v>
      </c>
      <c r="C47184">
        <v>10784472</v>
      </c>
    </row>
    <row r="47185" spans="1:3" x14ac:dyDescent="0.3">
      <c r="A47185" t="s">
        <v>2316</v>
      </c>
      <c r="B47185">
        <v>1882</v>
      </c>
      <c r="C47185">
        <v>10813349</v>
      </c>
    </row>
    <row r="47186" spans="1:3" x14ac:dyDescent="0.3">
      <c r="A47186" t="s">
        <v>2316</v>
      </c>
      <c r="B47186">
        <v>1883</v>
      </c>
      <c r="C47186">
        <v>10842303</v>
      </c>
    </row>
    <row r="47187" spans="1:3" x14ac:dyDescent="0.3">
      <c r="A47187" t="s">
        <v>2316</v>
      </c>
      <c r="B47187">
        <v>1884</v>
      </c>
      <c r="C47187">
        <v>10871333</v>
      </c>
    </row>
    <row r="47188" spans="1:3" x14ac:dyDescent="0.3">
      <c r="A47188" t="s">
        <v>2316</v>
      </c>
      <c r="B47188">
        <v>1885</v>
      </c>
      <c r="C47188">
        <v>10900441</v>
      </c>
    </row>
    <row r="47189" spans="1:3" x14ac:dyDescent="0.3">
      <c r="A47189" t="s">
        <v>2316</v>
      </c>
      <c r="B47189">
        <v>1886</v>
      </c>
      <c r="C47189">
        <v>10929626</v>
      </c>
    </row>
    <row r="47190" spans="1:3" x14ac:dyDescent="0.3">
      <c r="A47190" t="s">
        <v>2316</v>
      </c>
      <c r="B47190">
        <v>1887</v>
      </c>
      <c r="C47190">
        <v>10958888</v>
      </c>
    </row>
    <row r="47191" spans="1:3" x14ac:dyDescent="0.3">
      <c r="A47191" t="s">
        <v>2316</v>
      </c>
      <c r="B47191">
        <v>1888</v>
      </c>
      <c r="C47191">
        <v>10988227</v>
      </c>
    </row>
    <row r="47192" spans="1:3" x14ac:dyDescent="0.3">
      <c r="A47192" t="s">
        <v>2316</v>
      </c>
      <c r="B47192">
        <v>1889</v>
      </c>
      <c r="C47192">
        <v>11017644</v>
      </c>
    </row>
    <row r="47193" spans="1:3" x14ac:dyDescent="0.3">
      <c r="A47193" t="s">
        <v>2316</v>
      </c>
      <c r="B47193">
        <v>1890</v>
      </c>
      <c r="C47193">
        <v>11047139</v>
      </c>
    </row>
    <row r="47194" spans="1:3" x14ac:dyDescent="0.3">
      <c r="A47194" t="s">
        <v>2316</v>
      </c>
      <c r="B47194">
        <v>1891</v>
      </c>
      <c r="C47194">
        <v>11076713</v>
      </c>
    </row>
    <row r="47195" spans="1:3" x14ac:dyDescent="0.3">
      <c r="A47195" t="s">
        <v>2316</v>
      </c>
      <c r="B47195">
        <v>1892</v>
      </c>
      <c r="C47195">
        <v>11106365</v>
      </c>
    </row>
    <row r="47196" spans="1:3" x14ac:dyDescent="0.3">
      <c r="A47196" t="s">
        <v>2316</v>
      </c>
      <c r="B47196">
        <v>1893</v>
      </c>
      <c r="C47196">
        <v>11136095</v>
      </c>
    </row>
    <row r="47197" spans="1:3" x14ac:dyDescent="0.3">
      <c r="A47197" t="s">
        <v>2316</v>
      </c>
      <c r="B47197">
        <v>1894</v>
      </c>
      <c r="C47197">
        <v>11165904</v>
      </c>
    </row>
    <row r="47198" spans="1:3" x14ac:dyDescent="0.3">
      <c r="A47198" t="s">
        <v>2316</v>
      </c>
      <c r="B47198">
        <v>1895</v>
      </c>
      <c r="C47198">
        <v>11195792</v>
      </c>
    </row>
    <row r="47199" spans="1:3" x14ac:dyDescent="0.3">
      <c r="A47199" t="s">
        <v>2316</v>
      </c>
      <c r="B47199">
        <v>1896</v>
      </c>
      <c r="C47199">
        <v>11225759</v>
      </c>
    </row>
    <row r="47200" spans="1:3" x14ac:dyDescent="0.3">
      <c r="A47200" t="s">
        <v>2316</v>
      </c>
      <c r="B47200">
        <v>1897</v>
      </c>
      <c r="C47200">
        <v>11255806</v>
      </c>
    </row>
    <row r="47201" spans="1:3" x14ac:dyDescent="0.3">
      <c r="A47201" t="s">
        <v>2316</v>
      </c>
      <c r="B47201">
        <v>1898</v>
      </c>
      <c r="C47201">
        <v>11285932</v>
      </c>
    </row>
    <row r="47202" spans="1:3" x14ac:dyDescent="0.3">
      <c r="A47202" t="s">
        <v>2316</v>
      </c>
      <c r="B47202">
        <v>1899</v>
      </c>
      <c r="C47202">
        <v>11430549</v>
      </c>
    </row>
    <row r="47203" spans="1:3" x14ac:dyDescent="0.3">
      <c r="A47203" t="s">
        <v>2316</v>
      </c>
      <c r="B47203">
        <v>1900</v>
      </c>
      <c r="C47203">
        <v>11696005</v>
      </c>
    </row>
    <row r="47204" spans="1:3" x14ac:dyDescent="0.3">
      <c r="A47204" t="s">
        <v>2316</v>
      </c>
      <c r="B47204">
        <v>1901</v>
      </c>
      <c r="C47204">
        <v>12088984</v>
      </c>
    </row>
    <row r="47205" spans="1:3" x14ac:dyDescent="0.3">
      <c r="A47205" t="s">
        <v>2316</v>
      </c>
      <c r="B47205">
        <v>1902</v>
      </c>
      <c r="C47205">
        <v>12616525</v>
      </c>
    </row>
    <row r="47206" spans="1:3" x14ac:dyDescent="0.3">
      <c r="A47206" t="s">
        <v>2316</v>
      </c>
      <c r="B47206">
        <v>1903</v>
      </c>
      <c r="C47206">
        <v>13286043</v>
      </c>
    </row>
    <row r="47207" spans="1:3" x14ac:dyDescent="0.3">
      <c r="A47207" t="s">
        <v>2316</v>
      </c>
      <c r="B47207">
        <v>1904</v>
      </c>
      <c r="C47207">
        <v>13991089</v>
      </c>
    </row>
    <row r="47208" spans="1:3" x14ac:dyDescent="0.3">
      <c r="A47208" t="s">
        <v>2316</v>
      </c>
      <c r="B47208">
        <v>1905</v>
      </c>
      <c r="C47208">
        <v>14733548</v>
      </c>
    </row>
    <row r="47209" spans="1:3" x14ac:dyDescent="0.3">
      <c r="A47209" t="s">
        <v>2316</v>
      </c>
      <c r="B47209">
        <v>1906</v>
      </c>
      <c r="C47209">
        <v>15515406</v>
      </c>
    </row>
    <row r="47210" spans="1:3" x14ac:dyDescent="0.3">
      <c r="A47210" t="s">
        <v>2316</v>
      </c>
      <c r="B47210">
        <v>1907</v>
      </c>
      <c r="C47210">
        <v>16338754</v>
      </c>
    </row>
    <row r="47211" spans="1:3" x14ac:dyDescent="0.3">
      <c r="A47211" t="s">
        <v>2316</v>
      </c>
      <c r="B47211">
        <v>1908</v>
      </c>
      <c r="C47211">
        <v>17205792</v>
      </c>
    </row>
    <row r="47212" spans="1:3" x14ac:dyDescent="0.3">
      <c r="A47212" t="s">
        <v>2316</v>
      </c>
      <c r="B47212">
        <v>1909</v>
      </c>
      <c r="C47212">
        <v>17898939</v>
      </c>
    </row>
    <row r="47213" spans="1:3" x14ac:dyDescent="0.3">
      <c r="A47213" t="s">
        <v>2316</v>
      </c>
      <c r="B47213">
        <v>1910</v>
      </c>
      <c r="C47213">
        <v>18410058</v>
      </c>
    </row>
    <row r="47214" spans="1:3" x14ac:dyDescent="0.3">
      <c r="A47214" t="s">
        <v>2316</v>
      </c>
      <c r="B47214">
        <v>1911</v>
      </c>
      <c r="C47214">
        <v>18730573</v>
      </c>
    </row>
    <row r="47215" spans="1:3" x14ac:dyDescent="0.3">
      <c r="A47215" t="s">
        <v>2316</v>
      </c>
      <c r="B47215">
        <v>1912</v>
      </c>
      <c r="C47215">
        <v>18851449</v>
      </c>
    </row>
    <row r="47216" spans="1:3" x14ac:dyDescent="0.3">
      <c r="A47216" t="s">
        <v>2316</v>
      </c>
      <c r="B47216">
        <v>1913</v>
      </c>
      <c r="C47216">
        <v>18763166</v>
      </c>
    </row>
    <row r="47217" spans="1:3" x14ac:dyDescent="0.3">
      <c r="A47217" t="s">
        <v>2316</v>
      </c>
      <c r="B47217">
        <v>1914</v>
      </c>
      <c r="C47217">
        <v>18675294</v>
      </c>
    </row>
    <row r="47218" spans="1:3" x14ac:dyDescent="0.3">
      <c r="A47218" t="s">
        <v>2316</v>
      </c>
      <c r="B47218">
        <v>1915</v>
      </c>
      <c r="C47218">
        <v>18587833</v>
      </c>
    </row>
    <row r="47219" spans="1:3" x14ac:dyDescent="0.3">
      <c r="A47219" t="s">
        <v>2316</v>
      </c>
      <c r="B47219">
        <v>1916</v>
      </c>
      <c r="C47219">
        <v>18500780</v>
      </c>
    </row>
    <row r="47220" spans="1:3" x14ac:dyDescent="0.3">
      <c r="A47220" t="s">
        <v>2316</v>
      </c>
      <c r="B47220">
        <v>1917</v>
      </c>
      <c r="C47220">
        <v>18414134</v>
      </c>
    </row>
    <row r="47221" spans="1:3" x14ac:dyDescent="0.3">
      <c r="A47221" t="s">
        <v>2316</v>
      </c>
      <c r="B47221">
        <v>1918</v>
      </c>
      <c r="C47221">
        <v>18332880</v>
      </c>
    </row>
    <row r="47222" spans="1:3" x14ac:dyDescent="0.3">
      <c r="A47222" t="s">
        <v>2316</v>
      </c>
      <c r="B47222">
        <v>1919</v>
      </c>
      <c r="C47222">
        <v>18251986</v>
      </c>
    </row>
    <row r="47223" spans="1:3" x14ac:dyDescent="0.3">
      <c r="A47223" t="s">
        <v>2316</v>
      </c>
      <c r="B47223">
        <v>1920</v>
      </c>
      <c r="C47223">
        <v>18171448</v>
      </c>
    </row>
    <row r="47224" spans="1:3" x14ac:dyDescent="0.3">
      <c r="A47224" t="s">
        <v>2316</v>
      </c>
      <c r="B47224">
        <v>1921</v>
      </c>
      <c r="C47224">
        <v>18091266</v>
      </c>
    </row>
    <row r="47225" spans="1:3" x14ac:dyDescent="0.3">
      <c r="A47225" t="s">
        <v>2316</v>
      </c>
      <c r="B47225">
        <v>1922</v>
      </c>
      <c r="C47225">
        <v>18011437</v>
      </c>
    </row>
    <row r="47226" spans="1:3" x14ac:dyDescent="0.3">
      <c r="A47226" t="s">
        <v>2316</v>
      </c>
      <c r="B47226">
        <v>1923</v>
      </c>
      <c r="C47226">
        <v>17931961</v>
      </c>
    </row>
    <row r="47227" spans="1:3" x14ac:dyDescent="0.3">
      <c r="A47227" t="s">
        <v>2316</v>
      </c>
      <c r="B47227">
        <v>1924</v>
      </c>
      <c r="C47227">
        <v>17852835</v>
      </c>
    </row>
    <row r="47228" spans="1:3" x14ac:dyDescent="0.3">
      <c r="A47228" t="s">
        <v>2316</v>
      </c>
      <c r="B47228">
        <v>1925</v>
      </c>
      <c r="C47228">
        <v>17774059</v>
      </c>
    </row>
    <row r="47229" spans="1:3" x14ac:dyDescent="0.3">
      <c r="A47229" t="s">
        <v>2316</v>
      </c>
      <c r="B47229">
        <v>1926</v>
      </c>
      <c r="C47229">
        <v>17695630</v>
      </c>
    </row>
    <row r="47230" spans="1:3" x14ac:dyDescent="0.3">
      <c r="A47230" t="s">
        <v>2316</v>
      </c>
      <c r="B47230">
        <v>1927</v>
      </c>
      <c r="C47230">
        <v>17617547</v>
      </c>
    </row>
    <row r="47231" spans="1:3" x14ac:dyDescent="0.3">
      <c r="A47231" t="s">
        <v>2316</v>
      </c>
      <c r="B47231">
        <v>1928</v>
      </c>
      <c r="C47231">
        <v>17539809</v>
      </c>
    </row>
    <row r="47232" spans="1:3" x14ac:dyDescent="0.3">
      <c r="A47232" t="s">
        <v>2316</v>
      </c>
      <c r="B47232">
        <v>1929</v>
      </c>
      <c r="C47232">
        <v>17501931</v>
      </c>
    </row>
    <row r="47233" spans="1:3" x14ac:dyDescent="0.3">
      <c r="A47233" t="s">
        <v>2316</v>
      </c>
      <c r="B47233">
        <v>1930</v>
      </c>
      <c r="C47233">
        <v>17504012</v>
      </c>
    </row>
    <row r="47234" spans="1:3" x14ac:dyDescent="0.3">
      <c r="A47234" t="s">
        <v>2316</v>
      </c>
      <c r="B47234">
        <v>1931</v>
      </c>
      <c r="C47234">
        <v>17546152</v>
      </c>
    </row>
    <row r="47235" spans="1:3" x14ac:dyDescent="0.3">
      <c r="A47235" t="s">
        <v>2316</v>
      </c>
      <c r="B47235">
        <v>1932</v>
      </c>
      <c r="C47235">
        <v>17628453</v>
      </c>
    </row>
    <row r="47236" spans="1:3" x14ac:dyDescent="0.3">
      <c r="A47236" t="s">
        <v>2316</v>
      </c>
      <c r="B47236">
        <v>1933</v>
      </c>
      <c r="C47236">
        <v>17751019</v>
      </c>
    </row>
    <row r="47237" spans="1:3" x14ac:dyDescent="0.3">
      <c r="A47237" t="s">
        <v>2316</v>
      </c>
      <c r="B47237">
        <v>1934</v>
      </c>
      <c r="C47237">
        <v>17874437</v>
      </c>
    </row>
    <row r="47238" spans="1:3" x14ac:dyDescent="0.3">
      <c r="A47238" t="s">
        <v>2316</v>
      </c>
      <c r="B47238">
        <v>1935</v>
      </c>
      <c r="C47238">
        <v>17998713</v>
      </c>
    </row>
    <row r="47239" spans="1:3" x14ac:dyDescent="0.3">
      <c r="A47239" t="s">
        <v>2316</v>
      </c>
      <c r="B47239">
        <v>1936</v>
      </c>
      <c r="C47239">
        <v>18123853</v>
      </c>
    </row>
    <row r="47240" spans="1:3" x14ac:dyDescent="0.3">
      <c r="A47240" t="s">
        <v>2316</v>
      </c>
      <c r="B47240">
        <v>1937</v>
      </c>
      <c r="C47240">
        <v>18249863</v>
      </c>
    </row>
    <row r="47241" spans="1:3" x14ac:dyDescent="0.3">
      <c r="A47241" t="s">
        <v>2316</v>
      </c>
      <c r="B47241">
        <v>1938</v>
      </c>
      <c r="C47241">
        <v>18376749</v>
      </c>
    </row>
    <row r="47242" spans="1:3" x14ac:dyDescent="0.3">
      <c r="A47242" t="s">
        <v>2316</v>
      </c>
      <c r="B47242">
        <v>1939</v>
      </c>
      <c r="C47242">
        <v>18588158</v>
      </c>
    </row>
    <row r="47243" spans="1:3" x14ac:dyDescent="0.3">
      <c r="A47243" t="s">
        <v>2316</v>
      </c>
      <c r="B47243">
        <v>1940</v>
      </c>
      <c r="C47243">
        <v>18887138</v>
      </c>
    </row>
    <row r="47244" spans="1:3" x14ac:dyDescent="0.3">
      <c r="A47244" t="s">
        <v>2316</v>
      </c>
      <c r="B47244">
        <v>1941</v>
      </c>
      <c r="C47244">
        <v>19276827</v>
      </c>
    </row>
    <row r="47245" spans="1:3" x14ac:dyDescent="0.3">
      <c r="A47245" t="s">
        <v>2316</v>
      </c>
      <c r="B47245">
        <v>1942</v>
      </c>
      <c r="C47245">
        <v>19760462</v>
      </c>
    </row>
    <row r="47246" spans="1:3" x14ac:dyDescent="0.3">
      <c r="A47246" t="s">
        <v>2316</v>
      </c>
      <c r="B47246">
        <v>1943</v>
      </c>
      <c r="C47246">
        <v>20341380</v>
      </c>
    </row>
    <row r="47247" spans="1:3" x14ac:dyDescent="0.3">
      <c r="A47247" t="s">
        <v>2316</v>
      </c>
      <c r="B47247">
        <v>1944</v>
      </c>
      <c r="C47247">
        <v>20939374</v>
      </c>
    </row>
    <row r="47248" spans="1:3" x14ac:dyDescent="0.3">
      <c r="A47248" t="s">
        <v>2316</v>
      </c>
      <c r="B47248">
        <v>1945</v>
      </c>
      <c r="C47248">
        <v>21554949</v>
      </c>
    </row>
    <row r="47249" spans="1:3" x14ac:dyDescent="0.3">
      <c r="A47249" t="s">
        <v>2316</v>
      </c>
      <c r="B47249">
        <v>1946</v>
      </c>
      <c r="C47249">
        <v>22188620</v>
      </c>
    </row>
    <row r="47250" spans="1:3" x14ac:dyDescent="0.3">
      <c r="A47250" t="s">
        <v>2316</v>
      </c>
      <c r="B47250">
        <v>1947</v>
      </c>
      <c r="C47250">
        <v>22840920</v>
      </c>
    </row>
    <row r="47251" spans="1:3" x14ac:dyDescent="0.3">
      <c r="A47251" t="s">
        <v>2316</v>
      </c>
      <c r="B47251">
        <v>1948</v>
      </c>
      <c r="C47251">
        <v>23512396</v>
      </c>
    </row>
    <row r="47252" spans="1:3" x14ac:dyDescent="0.3">
      <c r="A47252" t="s">
        <v>2316</v>
      </c>
      <c r="B47252">
        <v>1949</v>
      </c>
      <c r="C47252">
        <v>24169129</v>
      </c>
    </row>
    <row r="47253" spans="1:3" x14ac:dyDescent="0.3">
      <c r="A47253" t="s">
        <v>2316</v>
      </c>
      <c r="B47253">
        <v>1950</v>
      </c>
      <c r="C47253">
        <v>24809909</v>
      </c>
    </row>
    <row r="47254" spans="1:3" x14ac:dyDescent="0.3">
      <c r="A47254" t="s">
        <v>2316</v>
      </c>
      <c r="B47254">
        <v>1951</v>
      </c>
      <c r="C47254">
        <v>25364522</v>
      </c>
    </row>
    <row r="47255" spans="1:3" x14ac:dyDescent="0.3">
      <c r="A47255" t="s">
        <v>2316</v>
      </c>
      <c r="B47255">
        <v>1952</v>
      </c>
      <c r="C47255">
        <v>25976851</v>
      </c>
    </row>
    <row r="47256" spans="1:3" x14ac:dyDescent="0.3">
      <c r="A47256" t="s">
        <v>2316</v>
      </c>
      <c r="B47256">
        <v>1953</v>
      </c>
      <c r="C47256">
        <v>26646077</v>
      </c>
    </row>
    <row r="47257" spans="1:3" x14ac:dyDescent="0.3">
      <c r="A47257" t="s">
        <v>2316</v>
      </c>
      <c r="B47257">
        <v>1954</v>
      </c>
      <c r="C47257">
        <v>27370469</v>
      </c>
    </row>
    <row r="47258" spans="1:3" x14ac:dyDescent="0.3">
      <c r="A47258" t="s">
        <v>2316</v>
      </c>
      <c r="B47258">
        <v>1955</v>
      </c>
      <c r="C47258">
        <v>28147442</v>
      </c>
    </row>
    <row r="47259" spans="1:3" x14ac:dyDescent="0.3">
      <c r="A47259" t="s">
        <v>2316</v>
      </c>
      <c r="B47259">
        <v>1956</v>
      </c>
      <c r="C47259">
        <v>28973439</v>
      </c>
    </row>
    <row r="47260" spans="1:3" x14ac:dyDescent="0.3">
      <c r="A47260" t="s">
        <v>2316</v>
      </c>
      <c r="B47260">
        <v>1957</v>
      </c>
      <c r="C47260">
        <v>29844053</v>
      </c>
    </row>
    <row r="47261" spans="1:3" x14ac:dyDescent="0.3">
      <c r="A47261" t="s">
        <v>2316</v>
      </c>
      <c r="B47261">
        <v>1958</v>
      </c>
      <c r="C47261">
        <v>30754086</v>
      </c>
    </row>
    <row r="47262" spans="1:3" x14ac:dyDescent="0.3">
      <c r="A47262" t="s">
        <v>2316</v>
      </c>
      <c r="B47262">
        <v>1959</v>
      </c>
      <c r="C47262">
        <v>31697900</v>
      </c>
    </row>
    <row r="47263" spans="1:3" x14ac:dyDescent="0.3">
      <c r="A47263" t="s">
        <v>2316</v>
      </c>
      <c r="B47263">
        <v>1960</v>
      </c>
      <c r="C47263">
        <v>32670048</v>
      </c>
    </row>
    <row r="47264" spans="1:3" x14ac:dyDescent="0.3">
      <c r="A47264" t="s">
        <v>2316</v>
      </c>
      <c r="B47264">
        <v>1961</v>
      </c>
      <c r="C47264">
        <v>33666111</v>
      </c>
    </row>
    <row r="47265" spans="1:3" x14ac:dyDescent="0.3">
      <c r="A47265" t="s">
        <v>2316</v>
      </c>
      <c r="B47265">
        <v>1962</v>
      </c>
      <c r="C47265">
        <v>34683410</v>
      </c>
    </row>
    <row r="47266" spans="1:3" x14ac:dyDescent="0.3">
      <c r="A47266" t="s">
        <v>2316</v>
      </c>
      <c r="B47266">
        <v>1963</v>
      </c>
      <c r="C47266">
        <v>35721213</v>
      </c>
    </row>
    <row r="47267" spans="1:3" x14ac:dyDescent="0.3">
      <c r="A47267" t="s">
        <v>2316</v>
      </c>
      <c r="B47267">
        <v>1964</v>
      </c>
      <c r="C47267">
        <v>36780001</v>
      </c>
    </row>
    <row r="47268" spans="1:3" x14ac:dyDescent="0.3">
      <c r="A47268" t="s">
        <v>2316</v>
      </c>
      <c r="B47268">
        <v>1965</v>
      </c>
      <c r="C47268">
        <v>37858947</v>
      </c>
    </row>
    <row r="47269" spans="1:3" x14ac:dyDescent="0.3">
      <c r="A47269" t="s">
        <v>2316</v>
      </c>
      <c r="B47269">
        <v>1966</v>
      </c>
      <c r="C47269">
        <v>38958046</v>
      </c>
    </row>
    <row r="47270" spans="1:3" x14ac:dyDescent="0.3">
      <c r="A47270" t="s">
        <v>2316</v>
      </c>
      <c r="B47270">
        <v>1967</v>
      </c>
      <c r="C47270">
        <v>40072951</v>
      </c>
    </row>
    <row r="47271" spans="1:3" x14ac:dyDescent="0.3">
      <c r="A47271" t="s">
        <v>2316</v>
      </c>
      <c r="B47271">
        <v>1968</v>
      </c>
      <c r="C47271">
        <v>41193588</v>
      </c>
    </row>
    <row r="47272" spans="1:3" x14ac:dyDescent="0.3">
      <c r="A47272" t="s">
        <v>2316</v>
      </c>
      <c r="B47272">
        <v>1969</v>
      </c>
      <c r="C47272">
        <v>42307149</v>
      </c>
    </row>
    <row r="47273" spans="1:3" x14ac:dyDescent="0.3">
      <c r="A47273" t="s">
        <v>2316</v>
      </c>
      <c r="B47273">
        <v>1970</v>
      </c>
      <c r="C47273">
        <v>43404802</v>
      </c>
    </row>
    <row r="47274" spans="1:3" x14ac:dyDescent="0.3">
      <c r="A47274" t="s">
        <v>2316</v>
      </c>
      <c r="B47274">
        <v>1971</v>
      </c>
      <c r="C47274">
        <v>44484032</v>
      </c>
    </row>
    <row r="47275" spans="1:3" x14ac:dyDescent="0.3">
      <c r="A47275" t="s">
        <v>2316</v>
      </c>
      <c r="B47275">
        <v>1972</v>
      </c>
      <c r="C47275">
        <v>45548476</v>
      </c>
    </row>
    <row r="47276" spans="1:3" x14ac:dyDescent="0.3">
      <c r="A47276" t="s">
        <v>2316</v>
      </c>
      <c r="B47276">
        <v>1973</v>
      </c>
      <c r="C47276">
        <v>46603522</v>
      </c>
    </row>
    <row r="47277" spans="1:3" x14ac:dyDescent="0.3">
      <c r="A47277" t="s">
        <v>2316</v>
      </c>
      <c r="B47277">
        <v>1974</v>
      </c>
      <c r="C47277">
        <v>47657554</v>
      </c>
    </row>
    <row r="47278" spans="1:3" x14ac:dyDescent="0.3">
      <c r="A47278" t="s">
        <v>2316</v>
      </c>
      <c r="B47278">
        <v>1975</v>
      </c>
      <c r="C47278">
        <v>48718190</v>
      </c>
    </row>
    <row r="47279" spans="1:3" x14ac:dyDescent="0.3">
      <c r="A47279" t="s">
        <v>2316</v>
      </c>
      <c r="B47279">
        <v>1976</v>
      </c>
      <c r="C47279">
        <v>49785278</v>
      </c>
    </row>
    <row r="47280" spans="1:3" x14ac:dyDescent="0.3">
      <c r="A47280" t="s">
        <v>2316</v>
      </c>
      <c r="B47280">
        <v>1977</v>
      </c>
      <c r="C47280">
        <v>50861166</v>
      </c>
    </row>
    <row r="47281" spans="1:3" x14ac:dyDescent="0.3">
      <c r="A47281" t="s">
        <v>2316</v>
      </c>
      <c r="B47281">
        <v>1978</v>
      </c>
      <c r="C47281">
        <v>51959021</v>
      </c>
    </row>
    <row r="47282" spans="1:3" x14ac:dyDescent="0.3">
      <c r="A47282" t="s">
        <v>2316</v>
      </c>
      <c r="B47282">
        <v>1979</v>
      </c>
      <c r="C47282">
        <v>53095406</v>
      </c>
    </row>
    <row r="47283" spans="1:3" x14ac:dyDescent="0.3">
      <c r="A47283" t="s">
        <v>2316</v>
      </c>
      <c r="B47283">
        <v>1980</v>
      </c>
      <c r="C47283">
        <v>54281841</v>
      </c>
    </row>
    <row r="47284" spans="1:3" x14ac:dyDescent="0.3">
      <c r="A47284" t="s">
        <v>2316</v>
      </c>
      <c r="B47284">
        <v>1981</v>
      </c>
      <c r="C47284">
        <v>55522804</v>
      </c>
    </row>
    <row r="47285" spans="1:3" x14ac:dyDescent="0.3">
      <c r="A47285" t="s">
        <v>2316</v>
      </c>
      <c r="B47285">
        <v>1982</v>
      </c>
      <c r="C47285">
        <v>56814309</v>
      </c>
    </row>
    <row r="47286" spans="1:3" x14ac:dyDescent="0.3">
      <c r="A47286" t="s">
        <v>2316</v>
      </c>
      <c r="B47286">
        <v>1983</v>
      </c>
      <c r="C47286">
        <v>58148384</v>
      </c>
    </row>
    <row r="47287" spans="1:3" x14ac:dyDescent="0.3">
      <c r="A47287" t="s">
        <v>2316</v>
      </c>
      <c r="B47287">
        <v>1984</v>
      </c>
      <c r="C47287">
        <v>59512619</v>
      </c>
    </row>
    <row r="47288" spans="1:3" x14ac:dyDescent="0.3">
      <c r="A47288" t="s">
        <v>2316</v>
      </c>
      <c r="B47288">
        <v>1985</v>
      </c>
      <c r="C47288">
        <v>60896732</v>
      </c>
    </row>
    <row r="47289" spans="1:3" x14ac:dyDescent="0.3">
      <c r="A47289" t="s">
        <v>2316</v>
      </c>
      <c r="B47289">
        <v>1986</v>
      </c>
      <c r="C47289">
        <v>62293859</v>
      </c>
    </row>
    <row r="47290" spans="1:3" x14ac:dyDescent="0.3">
      <c r="A47290" t="s">
        <v>2316</v>
      </c>
      <c r="B47290">
        <v>1987</v>
      </c>
      <c r="C47290">
        <v>63701974</v>
      </c>
    </row>
    <row r="47291" spans="1:3" x14ac:dyDescent="0.3">
      <c r="A47291" t="s">
        <v>2316</v>
      </c>
      <c r="B47291">
        <v>1988</v>
      </c>
      <c r="C47291">
        <v>65120432</v>
      </c>
    </row>
    <row r="47292" spans="1:3" x14ac:dyDescent="0.3">
      <c r="A47292" t="s">
        <v>2316</v>
      </c>
      <c r="B47292">
        <v>1989</v>
      </c>
      <c r="C47292">
        <v>66550231</v>
      </c>
    </row>
    <row r="47293" spans="1:3" x14ac:dyDescent="0.3">
      <c r="A47293" t="s">
        <v>2316</v>
      </c>
      <c r="B47293">
        <v>1990</v>
      </c>
      <c r="C47293">
        <v>67988855</v>
      </c>
    </row>
    <row r="47294" spans="1:3" x14ac:dyDescent="0.3">
      <c r="A47294" t="s">
        <v>2316</v>
      </c>
      <c r="B47294">
        <v>1991</v>
      </c>
      <c r="C47294">
        <v>69436956</v>
      </c>
    </row>
    <row r="47295" spans="1:3" x14ac:dyDescent="0.3">
      <c r="A47295" t="s">
        <v>2316</v>
      </c>
      <c r="B47295">
        <v>1992</v>
      </c>
      <c r="C47295">
        <v>70883488</v>
      </c>
    </row>
    <row r="47296" spans="1:3" x14ac:dyDescent="0.3">
      <c r="A47296" t="s">
        <v>2316</v>
      </c>
      <c r="B47296">
        <v>1993</v>
      </c>
      <c r="C47296">
        <v>72300308</v>
      </c>
    </row>
    <row r="47297" spans="1:3" x14ac:dyDescent="0.3">
      <c r="A47297" t="s">
        <v>2316</v>
      </c>
      <c r="B47297">
        <v>1994</v>
      </c>
      <c r="C47297">
        <v>73651220</v>
      </c>
    </row>
    <row r="47298" spans="1:3" x14ac:dyDescent="0.3">
      <c r="A47298" t="s">
        <v>2316</v>
      </c>
      <c r="B47298">
        <v>1995</v>
      </c>
      <c r="C47298">
        <v>74910462</v>
      </c>
    </row>
    <row r="47299" spans="1:3" x14ac:dyDescent="0.3">
      <c r="A47299" t="s">
        <v>2316</v>
      </c>
      <c r="B47299">
        <v>1996</v>
      </c>
      <c r="C47299">
        <v>76068739</v>
      </c>
    </row>
    <row r="47300" spans="1:3" x14ac:dyDescent="0.3">
      <c r="A47300" t="s">
        <v>2316</v>
      </c>
      <c r="B47300">
        <v>1997</v>
      </c>
      <c r="C47300">
        <v>77133212</v>
      </c>
    </row>
    <row r="47301" spans="1:3" x14ac:dyDescent="0.3">
      <c r="A47301" t="s">
        <v>2316</v>
      </c>
      <c r="B47301">
        <v>1998</v>
      </c>
      <c r="C47301">
        <v>78115712</v>
      </c>
    </row>
    <row r="47302" spans="1:3" x14ac:dyDescent="0.3">
      <c r="A47302" t="s">
        <v>2316</v>
      </c>
      <c r="B47302">
        <v>1999</v>
      </c>
      <c r="C47302">
        <v>79035871</v>
      </c>
    </row>
    <row r="47303" spans="1:3" x14ac:dyDescent="0.3">
      <c r="A47303" t="s">
        <v>2316</v>
      </c>
      <c r="B47303">
        <v>2000</v>
      </c>
      <c r="C47303">
        <v>79910411</v>
      </c>
    </row>
    <row r="47304" spans="1:3" x14ac:dyDescent="0.3">
      <c r="A47304" t="s">
        <v>2316</v>
      </c>
      <c r="B47304">
        <v>2001</v>
      </c>
      <c r="C47304">
        <v>80742500</v>
      </c>
    </row>
    <row r="47305" spans="1:3" x14ac:dyDescent="0.3">
      <c r="A47305" t="s">
        <v>2316</v>
      </c>
      <c r="B47305">
        <v>2002</v>
      </c>
      <c r="C47305">
        <v>81534406</v>
      </c>
    </row>
    <row r="47306" spans="1:3" x14ac:dyDescent="0.3">
      <c r="A47306" t="s">
        <v>2316</v>
      </c>
      <c r="B47306">
        <v>2003</v>
      </c>
      <c r="C47306">
        <v>82301650</v>
      </c>
    </row>
    <row r="47307" spans="1:3" x14ac:dyDescent="0.3">
      <c r="A47307" t="s">
        <v>2316</v>
      </c>
      <c r="B47307">
        <v>2004</v>
      </c>
      <c r="C47307">
        <v>83062819</v>
      </c>
    </row>
    <row r="47308" spans="1:3" x14ac:dyDescent="0.3">
      <c r="A47308" t="s">
        <v>2316</v>
      </c>
      <c r="B47308">
        <v>2005</v>
      </c>
      <c r="C47308">
        <v>83832662</v>
      </c>
    </row>
    <row r="47309" spans="1:3" x14ac:dyDescent="0.3">
      <c r="A47309" t="s">
        <v>2316</v>
      </c>
      <c r="B47309">
        <v>2006</v>
      </c>
      <c r="C47309">
        <v>84617545</v>
      </c>
    </row>
    <row r="47310" spans="1:3" x14ac:dyDescent="0.3">
      <c r="A47310" t="s">
        <v>2316</v>
      </c>
      <c r="B47310">
        <v>2007</v>
      </c>
      <c r="C47310">
        <v>85419588</v>
      </c>
    </row>
    <row r="47311" spans="1:3" x14ac:dyDescent="0.3">
      <c r="A47311" t="s">
        <v>2316</v>
      </c>
      <c r="B47311">
        <v>2008</v>
      </c>
      <c r="C47311">
        <v>86243424</v>
      </c>
    </row>
    <row r="47312" spans="1:3" x14ac:dyDescent="0.3">
      <c r="A47312" t="s">
        <v>2316</v>
      </c>
      <c r="B47312">
        <v>2009</v>
      </c>
      <c r="C47312">
        <v>87092250</v>
      </c>
    </row>
    <row r="47313" spans="1:3" x14ac:dyDescent="0.3">
      <c r="A47313" t="s">
        <v>2316</v>
      </c>
      <c r="B47313">
        <v>2010</v>
      </c>
      <c r="C47313">
        <v>87967655</v>
      </c>
    </row>
    <row r="47314" spans="1:3" x14ac:dyDescent="0.3">
      <c r="A47314" t="s">
        <v>2316</v>
      </c>
      <c r="B47314">
        <v>2011</v>
      </c>
      <c r="C47314">
        <v>88871384</v>
      </c>
    </row>
    <row r="47315" spans="1:3" x14ac:dyDescent="0.3">
      <c r="A47315" t="s">
        <v>2316</v>
      </c>
      <c r="B47315">
        <v>2012</v>
      </c>
      <c r="C47315">
        <v>89801926</v>
      </c>
    </row>
    <row r="47316" spans="1:3" x14ac:dyDescent="0.3">
      <c r="A47316" t="s">
        <v>2316</v>
      </c>
      <c r="B47316">
        <v>2013</v>
      </c>
      <c r="C47316">
        <v>90752593</v>
      </c>
    </row>
    <row r="47317" spans="1:3" x14ac:dyDescent="0.3">
      <c r="A47317" t="s">
        <v>2316</v>
      </c>
      <c r="B47317">
        <v>2014</v>
      </c>
      <c r="C47317">
        <v>91713850</v>
      </c>
    </row>
    <row r="47318" spans="1:3" x14ac:dyDescent="0.3">
      <c r="A47318" t="s">
        <v>2316</v>
      </c>
      <c r="B47318">
        <v>2015</v>
      </c>
      <c r="C47318">
        <v>92677082</v>
      </c>
    </row>
    <row r="47319" spans="1:3" x14ac:dyDescent="0.3">
      <c r="A47319" t="s">
        <v>2316</v>
      </c>
      <c r="B47319">
        <v>2016</v>
      </c>
      <c r="C47319">
        <v>93640435</v>
      </c>
    </row>
    <row r="47320" spans="1:3" x14ac:dyDescent="0.3">
      <c r="A47320" t="s">
        <v>2316</v>
      </c>
      <c r="B47320">
        <v>2017</v>
      </c>
      <c r="C47320">
        <v>94600643</v>
      </c>
    </row>
    <row r="47321" spans="1:3" x14ac:dyDescent="0.3">
      <c r="A47321" t="s">
        <v>2316</v>
      </c>
      <c r="B47321">
        <v>2018</v>
      </c>
      <c r="C47321">
        <v>95545959</v>
      </c>
    </row>
    <row r="47322" spans="1:3" x14ac:dyDescent="0.3">
      <c r="A47322" t="s">
        <v>2316</v>
      </c>
      <c r="B47322">
        <v>2019</v>
      </c>
      <c r="C47322">
        <v>96462108</v>
      </c>
    </row>
    <row r="47323" spans="1:3" x14ac:dyDescent="0.3">
      <c r="A47323" t="s">
        <v>2316</v>
      </c>
      <c r="B47323">
        <v>2020</v>
      </c>
      <c r="C47323">
        <v>97338583</v>
      </c>
    </row>
    <row r="47324" spans="1:3" x14ac:dyDescent="0.3">
      <c r="A47324" t="s">
        <v>2316</v>
      </c>
      <c r="B47324">
        <v>2021</v>
      </c>
      <c r="C47324">
        <v>98168829</v>
      </c>
    </row>
    <row r="47325" spans="1:3" x14ac:dyDescent="0.3">
      <c r="A47325" t="s">
        <v>2317</v>
      </c>
      <c r="B47325">
        <v>1950</v>
      </c>
      <c r="C47325">
        <v>6994</v>
      </c>
    </row>
    <row r="47326" spans="1:3" x14ac:dyDescent="0.3">
      <c r="A47326" t="s">
        <v>2317</v>
      </c>
      <c r="B47326">
        <v>1951</v>
      </c>
      <c r="C47326">
        <v>7132</v>
      </c>
    </row>
    <row r="47327" spans="1:3" x14ac:dyDescent="0.3">
      <c r="A47327" t="s">
        <v>2317</v>
      </c>
      <c r="B47327">
        <v>1952</v>
      </c>
      <c r="C47327">
        <v>7274</v>
      </c>
    </row>
    <row r="47328" spans="1:3" x14ac:dyDescent="0.3">
      <c r="A47328" t="s">
        <v>2317</v>
      </c>
      <c r="B47328">
        <v>1953</v>
      </c>
      <c r="C47328">
        <v>7417</v>
      </c>
    </row>
    <row r="47329" spans="1:3" x14ac:dyDescent="0.3">
      <c r="A47329" t="s">
        <v>2317</v>
      </c>
      <c r="B47329">
        <v>1954</v>
      </c>
      <c r="C47329">
        <v>7546</v>
      </c>
    </row>
    <row r="47330" spans="1:3" x14ac:dyDescent="0.3">
      <c r="A47330" t="s">
        <v>2317</v>
      </c>
      <c r="B47330">
        <v>1955</v>
      </c>
      <c r="C47330">
        <v>7666</v>
      </c>
    </row>
    <row r="47331" spans="1:3" x14ac:dyDescent="0.3">
      <c r="A47331" t="s">
        <v>2317</v>
      </c>
      <c r="B47331">
        <v>1956</v>
      </c>
      <c r="C47331">
        <v>7777</v>
      </c>
    </row>
    <row r="47332" spans="1:3" x14ac:dyDescent="0.3">
      <c r="A47332" t="s">
        <v>2317</v>
      </c>
      <c r="B47332">
        <v>1957</v>
      </c>
      <c r="C47332">
        <v>7871</v>
      </c>
    </row>
    <row r="47333" spans="1:3" x14ac:dyDescent="0.3">
      <c r="A47333" t="s">
        <v>2317</v>
      </c>
      <c r="B47333">
        <v>1958</v>
      </c>
      <c r="C47333">
        <v>7962</v>
      </c>
    </row>
    <row r="47334" spans="1:3" x14ac:dyDescent="0.3">
      <c r="A47334" t="s">
        <v>2317</v>
      </c>
      <c r="B47334">
        <v>1959</v>
      </c>
      <c r="C47334">
        <v>8058</v>
      </c>
    </row>
    <row r="47335" spans="1:3" x14ac:dyDescent="0.3">
      <c r="A47335" t="s">
        <v>2317</v>
      </c>
      <c r="B47335">
        <v>1960</v>
      </c>
      <c r="C47335">
        <v>8148</v>
      </c>
    </row>
    <row r="47336" spans="1:3" x14ac:dyDescent="0.3">
      <c r="A47336" t="s">
        <v>2317</v>
      </c>
      <c r="B47336">
        <v>1961</v>
      </c>
      <c r="C47336">
        <v>8277</v>
      </c>
    </row>
    <row r="47337" spans="1:3" x14ac:dyDescent="0.3">
      <c r="A47337" t="s">
        <v>2317</v>
      </c>
      <c r="B47337">
        <v>1962</v>
      </c>
      <c r="C47337">
        <v>8399</v>
      </c>
    </row>
    <row r="47338" spans="1:3" x14ac:dyDescent="0.3">
      <c r="A47338" t="s">
        <v>2317</v>
      </c>
      <c r="B47338">
        <v>1963</v>
      </c>
      <c r="C47338">
        <v>8531</v>
      </c>
    </row>
    <row r="47339" spans="1:3" x14ac:dyDescent="0.3">
      <c r="A47339" t="s">
        <v>2317</v>
      </c>
      <c r="B47339">
        <v>1964</v>
      </c>
      <c r="C47339">
        <v>8632</v>
      </c>
    </row>
    <row r="47340" spans="1:3" x14ac:dyDescent="0.3">
      <c r="A47340" t="s">
        <v>2317</v>
      </c>
      <c r="B47340">
        <v>1965</v>
      </c>
      <c r="C47340">
        <v>8713</v>
      </c>
    </row>
    <row r="47341" spans="1:3" x14ac:dyDescent="0.3">
      <c r="A47341" t="s">
        <v>2317</v>
      </c>
      <c r="B47341">
        <v>1966</v>
      </c>
      <c r="C47341">
        <v>8770</v>
      </c>
    </row>
    <row r="47342" spans="1:3" x14ac:dyDescent="0.3">
      <c r="A47342" t="s">
        <v>2317</v>
      </c>
      <c r="B47342">
        <v>1967</v>
      </c>
      <c r="C47342">
        <v>8805</v>
      </c>
    </row>
    <row r="47343" spans="1:3" x14ac:dyDescent="0.3">
      <c r="A47343" t="s">
        <v>2317</v>
      </c>
      <c r="B47343">
        <v>1968</v>
      </c>
      <c r="C47343">
        <v>8817</v>
      </c>
    </row>
    <row r="47344" spans="1:3" x14ac:dyDescent="0.3">
      <c r="A47344" t="s">
        <v>2317</v>
      </c>
      <c r="B47344">
        <v>1969</v>
      </c>
      <c r="C47344">
        <v>8836</v>
      </c>
    </row>
    <row r="47345" spans="1:3" x14ac:dyDescent="0.3">
      <c r="A47345" t="s">
        <v>2317</v>
      </c>
      <c r="B47345">
        <v>1970</v>
      </c>
      <c r="C47345">
        <v>8859</v>
      </c>
    </row>
    <row r="47346" spans="1:3" x14ac:dyDescent="0.3">
      <c r="A47346" t="s">
        <v>2317</v>
      </c>
      <c r="B47346">
        <v>1971</v>
      </c>
      <c r="C47346">
        <v>8886</v>
      </c>
    </row>
    <row r="47347" spans="1:3" x14ac:dyDescent="0.3">
      <c r="A47347" t="s">
        <v>2317</v>
      </c>
      <c r="B47347">
        <v>1972</v>
      </c>
      <c r="C47347">
        <v>8924</v>
      </c>
    </row>
    <row r="47348" spans="1:3" x14ac:dyDescent="0.3">
      <c r="A47348" t="s">
        <v>2317</v>
      </c>
      <c r="B47348">
        <v>1973</v>
      </c>
      <c r="C47348">
        <v>8995</v>
      </c>
    </row>
    <row r="47349" spans="1:3" x14ac:dyDescent="0.3">
      <c r="A47349" t="s">
        <v>2317</v>
      </c>
      <c r="B47349">
        <v>1974</v>
      </c>
      <c r="C47349">
        <v>9125</v>
      </c>
    </row>
    <row r="47350" spans="1:3" x14ac:dyDescent="0.3">
      <c r="A47350" t="s">
        <v>2317</v>
      </c>
      <c r="B47350">
        <v>1975</v>
      </c>
      <c r="C47350">
        <v>9320</v>
      </c>
    </row>
    <row r="47351" spans="1:3" x14ac:dyDescent="0.3">
      <c r="A47351" t="s">
        <v>2317</v>
      </c>
      <c r="B47351">
        <v>1976</v>
      </c>
      <c r="C47351">
        <v>9587</v>
      </c>
    </row>
    <row r="47352" spans="1:3" x14ac:dyDescent="0.3">
      <c r="A47352" t="s">
        <v>2317</v>
      </c>
      <c r="B47352">
        <v>1977</v>
      </c>
      <c r="C47352">
        <v>9918</v>
      </c>
    </row>
    <row r="47353" spans="1:3" x14ac:dyDescent="0.3">
      <c r="A47353" t="s">
        <v>2317</v>
      </c>
      <c r="B47353">
        <v>1978</v>
      </c>
      <c r="C47353">
        <v>10312</v>
      </c>
    </row>
    <row r="47354" spans="1:3" x14ac:dyDescent="0.3">
      <c r="A47354" t="s">
        <v>2317</v>
      </c>
      <c r="B47354">
        <v>1979</v>
      </c>
      <c r="C47354">
        <v>10752</v>
      </c>
    </row>
    <row r="47355" spans="1:3" x14ac:dyDescent="0.3">
      <c r="A47355" t="s">
        <v>2317</v>
      </c>
      <c r="B47355">
        <v>1980</v>
      </c>
      <c r="C47355">
        <v>11234</v>
      </c>
    </row>
    <row r="47356" spans="1:3" x14ac:dyDescent="0.3">
      <c r="A47356" t="s">
        <v>2317</v>
      </c>
      <c r="B47356">
        <v>1981</v>
      </c>
      <c r="C47356">
        <v>11754</v>
      </c>
    </row>
    <row r="47357" spans="1:3" x14ac:dyDescent="0.3">
      <c r="A47357" t="s">
        <v>2317</v>
      </c>
      <c r="B47357">
        <v>1982</v>
      </c>
      <c r="C47357">
        <v>12298</v>
      </c>
    </row>
    <row r="47358" spans="1:3" x14ac:dyDescent="0.3">
      <c r="A47358" t="s">
        <v>2317</v>
      </c>
      <c r="B47358">
        <v>1983</v>
      </c>
      <c r="C47358">
        <v>12838</v>
      </c>
    </row>
    <row r="47359" spans="1:3" x14ac:dyDescent="0.3">
      <c r="A47359" t="s">
        <v>2317</v>
      </c>
      <c r="B47359">
        <v>1984</v>
      </c>
      <c r="C47359">
        <v>13289</v>
      </c>
    </row>
    <row r="47360" spans="1:3" x14ac:dyDescent="0.3">
      <c r="A47360" t="s">
        <v>2317</v>
      </c>
      <c r="B47360">
        <v>1985</v>
      </c>
      <c r="C47360">
        <v>13625</v>
      </c>
    </row>
    <row r="47361" spans="1:3" x14ac:dyDescent="0.3">
      <c r="A47361" t="s">
        <v>2317</v>
      </c>
      <c r="B47361">
        <v>1986</v>
      </c>
      <c r="C47361">
        <v>13810</v>
      </c>
    </row>
    <row r="47362" spans="1:3" x14ac:dyDescent="0.3">
      <c r="A47362" t="s">
        <v>2317</v>
      </c>
      <c r="B47362">
        <v>1987</v>
      </c>
      <c r="C47362">
        <v>13873</v>
      </c>
    </row>
    <row r="47363" spans="1:3" x14ac:dyDescent="0.3">
      <c r="A47363" t="s">
        <v>2317</v>
      </c>
      <c r="B47363">
        <v>1988</v>
      </c>
      <c r="C47363">
        <v>13848</v>
      </c>
    </row>
    <row r="47364" spans="1:3" x14ac:dyDescent="0.3">
      <c r="A47364" t="s">
        <v>2317</v>
      </c>
      <c r="B47364">
        <v>1989</v>
      </c>
      <c r="C47364">
        <v>13808</v>
      </c>
    </row>
    <row r="47365" spans="1:3" x14ac:dyDescent="0.3">
      <c r="A47365" t="s">
        <v>2317</v>
      </c>
      <c r="B47365">
        <v>1990</v>
      </c>
      <c r="C47365">
        <v>13794</v>
      </c>
    </row>
    <row r="47366" spans="1:3" x14ac:dyDescent="0.3">
      <c r="A47366" t="s">
        <v>2317</v>
      </c>
      <c r="B47366">
        <v>1991</v>
      </c>
      <c r="C47366">
        <v>13823</v>
      </c>
    </row>
    <row r="47367" spans="1:3" x14ac:dyDescent="0.3">
      <c r="A47367" t="s">
        <v>2317</v>
      </c>
      <c r="B47367">
        <v>1992</v>
      </c>
      <c r="C47367">
        <v>13873</v>
      </c>
    </row>
    <row r="47368" spans="1:3" x14ac:dyDescent="0.3">
      <c r="A47368" t="s">
        <v>2317</v>
      </c>
      <c r="B47368">
        <v>1993</v>
      </c>
      <c r="C47368">
        <v>13955</v>
      </c>
    </row>
    <row r="47369" spans="1:3" x14ac:dyDescent="0.3">
      <c r="A47369" t="s">
        <v>2317</v>
      </c>
      <c r="B47369">
        <v>1994</v>
      </c>
      <c r="C47369">
        <v>14056</v>
      </c>
    </row>
    <row r="47370" spans="1:3" x14ac:dyDescent="0.3">
      <c r="A47370" t="s">
        <v>2317</v>
      </c>
      <c r="B47370">
        <v>1995</v>
      </c>
      <c r="C47370">
        <v>14147</v>
      </c>
    </row>
    <row r="47371" spans="1:3" x14ac:dyDescent="0.3">
      <c r="A47371" t="s">
        <v>2317</v>
      </c>
      <c r="B47371">
        <v>1996</v>
      </c>
      <c r="C47371">
        <v>14255</v>
      </c>
    </row>
    <row r="47372" spans="1:3" x14ac:dyDescent="0.3">
      <c r="A47372" t="s">
        <v>2317</v>
      </c>
      <c r="B47372">
        <v>1997</v>
      </c>
      <c r="C47372">
        <v>14351</v>
      </c>
    </row>
    <row r="47373" spans="1:3" x14ac:dyDescent="0.3">
      <c r="A47373" t="s">
        <v>2317</v>
      </c>
      <c r="B47373">
        <v>1998</v>
      </c>
      <c r="C47373">
        <v>14463</v>
      </c>
    </row>
    <row r="47374" spans="1:3" x14ac:dyDescent="0.3">
      <c r="A47374" t="s">
        <v>2317</v>
      </c>
      <c r="B47374">
        <v>1999</v>
      </c>
      <c r="C47374">
        <v>14580</v>
      </c>
    </row>
    <row r="47375" spans="1:3" x14ac:dyDescent="0.3">
      <c r="A47375" t="s">
        <v>2317</v>
      </c>
      <c r="B47375">
        <v>2000</v>
      </c>
      <c r="C47375">
        <v>14697</v>
      </c>
    </row>
    <row r="47376" spans="1:3" x14ac:dyDescent="0.3">
      <c r="A47376" t="s">
        <v>2317</v>
      </c>
      <c r="B47376">
        <v>2001</v>
      </c>
      <c r="C47376">
        <v>14835</v>
      </c>
    </row>
    <row r="47377" spans="1:3" x14ac:dyDescent="0.3">
      <c r="A47377" t="s">
        <v>2317</v>
      </c>
      <c r="B47377">
        <v>2002</v>
      </c>
      <c r="C47377">
        <v>14991</v>
      </c>
    </row>
    <row r="47378" spans="1:3" x14ac:dyDescent="0.3">
      <c r="A47378" t="s">
        <v>2317</v>
      </c>
      <c r="B47378">
        <v>2003</v>
      </c>
      <c r="C47378">
        <v>15098</v>
      </c>
    </row>
    <row r="47379" spans="1:3" x14ac:dyDescent="0.3">
      <c r="A47379" t="s">
        <v>2317</v>
      </c>
      <c r="B47379">
        <v>2004</v>
      </c>
      <c r="C47379">
        <v>15097</v>
      </c>
    </row>
    <row r="47380" spans="1:3" x14ac:dyDescent="0.3">
      <c r="A47380" t="s">
        <v>2317</v>
      </c>
      <c r="B47380">
        <v>2005</v>
      </c>
      <c r="C47380">
        <v>14937</v>
      </c>
    </row>
    <row r="47381" spans="1:3" x14ac:dyDescent="0.3">
      <c r="A47381" t="s">
        <v>2317</v>
      </c>
      <c r="B47381">
        <v>2006</v>
      </c>
      <c r="C47381">
        <v>14607</v>
      </c>
    </row>
    <row r="47382" spans="1:3" x14ac:dyDescent="0.3">
      <c r="A47382" t="s">
        <v>2317</v>
      </c>
      <c r="B47382">
        <v>2007</v>
      </c>
      <c r="C47382">
        <v>14128</v>
      </c>
    </row>
    <row r="47383" spans="1:3" x14ac:dyDescent="0.3">
      <c r="A47383" t="s">
        <v>2317</v>
      </c>
      <c r="B47383">
        <v>2008</v>
      </c>
      <c r="C47383">
        <v>13576</v>
      </c>
    </row>
    <row r="47384" spans="1:3" x14ac:dyDescent="0.3">
      <c r="A47384" t="s">
        <v>2317</v>
      </c>
      <c r="B47384">
        <v>2009</v>
      </c>
      <c r="C47384">
        <v>13071</v>
      </c>
    </row>
    <row r="47385" spans="1:3" x14ac:dyDescent="0.3">
      <c r="A47385" t="s">
        <v>2317</v>
      </c>
      <c r="B47385">
        <v>2010</v>
      </c>
      <c r="C47385">
        <v>12686</v>
      </c>
    </row>
    <row r="47386" spans="1:3" x14ac:dyDescent="0.3">
      <c r="A47386" t="s">
        <v>2317</v>
      </c>
      <c r="B47386">
        <v>2011</v>
      </c>
      <c r="C47386">
        <v>12463</v>
      </c>
    </row>
    <row r="47387" spans="1:3" x14ac:dyDescent="0.3">
      <c r="A47387" t="s">
        <v>2317</v>
      </c>
      <c r="B47387">
        <v>2012</v>
      </c>
      <c r="C47387">
        <v>12369</v>
      </c>
    </row>
    <row r="47388" spans="1:3" x14ac:dyDescent="0.3">
      <c r="A47388" t="s">
        <v>2317</v>
      </c>
      <c r="B47388">
        <v>2013</v>
      </c>
      <c r="C47388">
        <v>12353</v>
      </c>
    </row>
    <row r="47389" spans="1:3" x14ac:dyDescent="0.3">
      <c r="A47389" t="s">
        <v>2317</v>
      </c>
      <c r="B47389">
        <v>2014</v>
      </c>
      <c r="C47389">
        <v>12338</v>
      </c>
    </row>
    <row r="47390" spans="1:3" x14ac:dyDescent="0.3">
      <c r="A47390" t="s">
        <v>2317</v>
      </c>
      <c r="B47390">
        <v>2015</v>
      </c>
      <c r="C47390">
        <v>12262</v>
      </c>
    </row>
    <row r="47391" spans="1:3" x14ac:dyDescent="0.3">
      <c r="A47391" t="s">
        <v>2317</v>
      </c>
      <c r="B47391">
        <v>2016</v>
      </c>
      <c r="C47391">
        <v>12098</v>
      </c>
    </row>
    <row r="47392" spans="1:3" x14ac:dyDescent="0.3">
      <c r="A47392" t="s">
        <v>2317</v>
      </c>
      <c r="B47392">
        <v>2017</v>
      </c>
      <c r="C47392">
        <v>11894</v>
      </c>
    </row>
    <row r="47393" spans="1:3" x14ac:dyDescent="0.3">
      <c r="A47393" t="s">
        <v>2317</v>
      </c>
      <c r="B47393">
        <v>2018</v>
      </c>
      <c r="C47393">
        <v>11653</v>
      </c>
    </row>
    <row r="47394" spans="1:3" x14ac:dyDescent="0.3">
      <c r="A47394" t="s">
        <v>2317</v>
      </c>
      <c r="B47394">
        <v>2019</v>
      </c>
      <c r="C47394">
        <v>11436</v>
      </c>
    </row>
    <row r="47395" spans="1:3" x14ac:dyDescent="0.3">
      <c r="A47395" t="s">
        <v>2317</v>
      </c>
      <c r="B47395">
        <v>2020</v>
      </c>
      <c r="C47395">
        <v>11246</v>
      </c>
    </row>
    <row r="47396" spans="1:3" x14ac:dyDescent="0.3">
      <c r="A47396" t="s">
        <v>2317</v>
      </c>
      <c r="B47396">
        <v>2021</v>
      </c>
      <c r="C47396">
        <v>11094</v>
      </c>
    </row>
    <row r="47397" spans="1:3" x14ac:dyDescent="0.3">
      <c r="A47397" t="s">
        <v>2318</v>
      </c>
      <c r="B47397">
        <v>1800</v>
      </c>
      <c r="C47397">
        <v>743</v>
      </c>
    </row>
    <row r="47398" spans="1:3" x14ac:dyDescent="0.3">
      <c r="A47398" t="s">
        <v>2318</v>
      </c>
      <c r="B47398">
        <v>1810</v>
      </c>
      <c r="C47398">
        <v>745</v>
      </c>
    </row>
    <row r="47399" spans="1:3" x14ac:dyDescent="0.3">
      <c r="A47399" t="s">
        <v>2318</v>
      </c>
      <c r="B47399">
        <v>1820</v>
      </c>
      <c r="C47399">
        <v>752</v>
      </c>
    </row>
    <row r="47400" spans="1:3" x14ac:dyDescent="0.3">
      <c r="A47400" t="s">
        <v>2318</v>
      </c>
      <c r="B47400">
        <v>1830</v>
      </c>
      <c r="C47400">
        <v>758</v>
      </c>
    </row>
    <row r="47401" spans="1:3" x14ac:dyDescent="0.3">
      <c r="A47401" t="s">
        <v>2318</v>
      </c>
      <c r="B47401">
        <v>1840</v>
      </c>
      <c r="C47401">
        <v>764</v>
      </c>
    </row>
    <row r="47402" spans="1:3" x14ac:dyDescent="0.3">
      <c r="A47402" t="s">
        <v>2318</v>
      </c>
      <c r="B47402">
        <v>1850</v>
      </c>
      <c r="C47402">
        <v>771</v>
      </c>
    </row>
    <row r="47403" spans="1:3" x14ac:dyDescent="0.3">
      <c r="A47403" t="s">
        <v>2318</v>
      </c>
      <c r="B47403">
        <v>1860</v>
      </c>
      <c r="C47403">
        <v>777</v>
      </c>
    </row>
    <row r="47404" spans="1:3" x14ac:dyDescent="0.3">
      <c r="A47404" t="s">
        <v>2318</v>
      </c>
      <c r="B47404">
        <v>1870</v>
      </c>
      <c r="C47404">
        <v>793</v>
      </c>
    </row>
    <row r="47405" spans="1:3" x14ac:dyDescent="0.3">
      <c r="A47405" t="s">
        <v>2318</v>
      </c>
      <c r="B47405">
        <v>1880</v>
      </c>
      <c r="C47405">
        <v>809</v>
      </c>
    </row>
    <row r="47406" spans="1:3" x14ac:dyDescent="0.3">
      <c r="A47406" t="s">
        <v>2318</v>
      </c>
      <c r="B47406">
        <v>1890</v>
      </c>
      <c r="C47406">
        <v>826</v>
      </c>
    </row>
    <row r="47407" spans="1:3" x14ac:dyDescent="0.3">
      <c r="A47407" t="s">
        <v>2318</v>
      </c>
      <c r="B47407">
        <v>1900</v>
      </c>
      <c r="C47407">
        <v>843</v>
      </c>
    </row>
    <row r="47408" spans="1:3" x14ac:dyDescent="0.3">
      <c r="A47408" t="s">
        <v>2318</v>
      </c>
      <c r="B47408">
        <v>1910</v>
      </c>
      <c r="C47408">
        <v>860</v>
      </c>
    </row>
    <row r="47409" spans="1:3" x14ac:dyDescent="0.3">
      <c r="A47409" t="s">
        <v>2318</v>
      </c>
      <c r="B47409">
        <v>1920</v>
      </c>
      <c r="C47409">
        <v>1720</v>
      </c>
    </row>
    <row r="47410" spans="1:3" x14ac:dyDescent="0.3">
      <c r="A47410" t="s">
        <v>2318</v>
      </c>
      <c r="B47410">
        <v>1930</v>
      </c>
      <c r="C47410">
        <v>3441</v>
      </c>
    </row>
    <row r="47411" spans="1:3" x14ac:dyDescent="0.3">
      <c r="A47411" t="s">
        <v>2318</v>
      </c>
      <c r="B47411">
        <v>1940</v>
      </c>
      <c r="C47411">
        <v>6883</v>
      </c>
    </row>
    <row r="47412" spans="1:3" x14ac:dyDescent="0.3">
      <c r="A47412" t="s">
        <v>2318</v>
      </c>
      <c r="B47412">
        <v>1950</v>
      </c>
      <c r="C47412">
        <v>13763</v>
      </c>
    </row>
    <row r="47413" spans="1:3" x14ac:dyDescent="0.3">
      <c r="A47413" t="s">
        <v>2318</v>
      </c>
      <c r="B47413">
        <v>1951</v>
      </c>
      <c r="C47413">
        <v>16053</v>
      </c>
    </row>
    <row r="47414" spans="1:3" x14ac:dyDescent="0.3">
      <c r="A47414" t="s">
        <v>2318</v>
      </c>
      <c r="B47414">
        <v>1952</v>
      </c>
      <c r="C47414">
        <v>17575</v>
      </c>
    </row>
    <row r="47415" spans="1:3" x14ac:dyDescent="0.3">
      <c r="A47415" t="s">
        <v>2318</v>
      </c>
      <c r="B47415">
        <v>1953</v>
      </c>
      <c r="C47415">
        <v>18727</v>
      </c>
    </row>
    <row r="47416" spans="1:3" x14ac:dyDescent="0.3">
      <c r="A47416" t="s">
        <v>2318</v>
      </c>
      <c r="B47416">
        <v>1954</v>
      </c>
      <c r="C47416">
        <v>19829</v>
      </c>
    </row>
    <row r="47417" spans="1:3" x14ac:dyDescent="0.3">
      <c r="A47417" t="s">
        <v>2318</v>
      </c>
      <c r="B47417">
        <v>1955</v>
      </c>
      <c r="C47417">
        <v>21149</v>
      </c>
    </row>
    <row r="47418" spans="1:3" x14ac:dyDescent="0.3">
      <c r="A47418" t="s">
        <v>2318</v>
      </c>
      <c r="B47418">
        <v>1956</v>
      </c>
      <c r="C47418">
        <v>22802</v>
      </c>
    </row>
    <row r="47419" spans="1:3" x14ac:dyDescent="0.3">
      <c r="A47419" t="s">
        <v>2318</v>
      </c>
      <c r="B47419">
        <v>1957</v>
      </c>
      <c r="C47419">
        <v>24841</v>
      </c>
    </row>
    <row r="47420" spans="1:3" x14ac:dyDescent="0.3">
      <c r="A47420" t="s">
        <v>2318</v>
      </c>
      <c r="B47420">
        <v>1958</v>
      </c>
      <c r="C47420">
        <v>27240</v>
      </c>
    </row>
    <row r="47421" spans="1:3" x14ac:dyDescent="0.3">
      <c r="A47421" t="s">
        <v>2318</v>
      </c>
      <c r="B47421">
        <v>1959</v>
      </c>
      <c r="C47421">
        <v>29913</v>
      </c>
    </row>
    <row r="47422" spans="1:3" x14ac:dyDescent="0.3">
      <c r="A47422" t="s">
        <v>2318</v>
      </c>
      <c r="B47422">
        <v>1960</v>
      </c>
      <c r="C47422">
        <v>32756</v>
      </c>
    </row>
    <row r="47423" spans="1:3" x14ac:dyDescent="0.3">
      <c r="A47423" t="s">
        <v>2318</v>
      </c>
      <c r="B47423">
        <v>1961</v>
      </c>
      <c r="C47423">
        <v>35725</v>
      </c>
    </row>
    <row r="47424" spans="1:3" x14ac:dyDescent="0.3">
      <c r="A47424" t="s">
        <v>2318</v>
      </c>
      <c r="B47424">
        <v>1962</v>
      </c>
      <c r="C47424">
        <v>38854</v>
      </c>
    </row>
    <row r="47425" spans="1:3" x14ac:dyDescent="0.3">
      <c r="A47425" t="s">
        <v>2318</v>
      </c>
      <c r="B47425">
        <v>1963</v>
      </c>
      <c r="C47425">
        <v>42310</v>
      </c>
    </row>
    <row r="47426" spans="1:3" x14ac:dyDescent="0.3">
      <c r="A47426" t="s">
        <v>2318</v>
      </c>
      <c r="B47426">
        <v>1964</v>
      </c>
      <c r="C47426">
        <v>46310</v>
      </c>
    </row>
    <row r="47427" spans="1:3" x14ac:dyDescent="0.3">
      <c r="A47427" t="s">
        <v>2318</v>
      </c>
      <c r="B47427">
        <v>1965</v>
      </c>
      <c r="C47427">
        <v>50967</v>
      </c>
    </row>
    <row r="47428" spans="1:3" x14ac:dyDescent="0.3">
      <c r="A47428" t="s">
        <v>2318</v>
      </c>
      <c r="B47428">
        <v>1966</v>
      </c>
      <c r="C47428">
        <v>56630</v>
      </c>
    </row>
    <row r="47429" spans="1:3" x14ac:dyDescent="0.3">
      <c r="A47429" t="s">
        <v>2318</v>
      </c>
      <c r="B47429">
        <v>1967</v>
      </c>
      <c r="C47429">
        <v>63119</v>
      </c>
    </row>
    <row r="47430" spans="1:3" x14ac:dyDescent="0.3">
      <c r="A47430" t="s">
        <v>2318</v>
      </c>
      <c r="B47430">
        <v>1968</v>
      </c>
      <c r="C47430">
        <v>69479</v>
      </c>
    </row>
    <row r="47431" spans="1:3" x14ac:dyDescent="0.3">
      <c r="A47431" t="s">
        <v>2318</v>
      </c>
      <c r="B47431">
        <v>1969</v>
      </c>
      <c r="C47431">
        <v>74338</v>
      </c>
    </row>
    <row r="47432" spans="1:3" x14ac:dyDescent="0.3">
      <c r="A47432" t="s">
        <v>2318</v>
      </c>
      <c r="B47432">
        <v>1970</v>
      </c>
      <c r="C47432">
        <v>76880</v>
      </c>
    </row>
    <row r="47433" spans="1:3" x14ac:dyDescent="0.3">
      <c r="A47433" t="s">
        <v>2318</v>
      </c>
      <c r="B47433">
        <v>1971</v>
      </c>
      <c r="C47433">
        <v>76371</v>
      </c>
    </row>
    <row r="47434" spans="1:3" x14ac:dyDescent="0.3">
      <c r="A47434" t="s">
        <v>2318</v>
      </c>
      <c r="B47434">
        <v>1972</v>
      </c>
      <c r="C47434">
        <v>73477</v>
      </c>
    </row>
    <row r="47435" spans="1:3" x14ac:dyDescent="0.3">
      <c r="A47435" t="s">
        <v>2318</v>
      </c>
      <c r="B47435">
        <v>1973</v>
      </c>
      <c r="C47435">
        <v>70399</v>
      </c>
    </row>
    <row r="47436" spans="1:3" x14ac:dyDescent="0.3">
      <c r="A47436" t="s">
        <v>2318</v>
      </c>
      <c r="B47436">
        <v>1974</v>
      </c>
      <c r="C47436">
        <v>70205</v>
      </c>
    </row>
    <row r="47437" spans="1:3" x14ac:dyDescent="0.3">
      <c r="A47437" t="s">
        <v>2318</v>
      </c>
      <c r="B47437">
        <v>1975</v>
      </c>
      <c r="C47437">
        <v>74953</v>
      </c>
    </row>
    <row r="47438" spans="1:3" x14ac:dyDescent="0.3">
      <c r="A47438" t="s">
        <v>2318</v>
      </c>
      <c r="B47438">
        <v>1976</v>
      </c>
      <c r="C47438">
        <v>85607</v>
      </c>
    </row>
    <row r="47439" spans="1:3" x14ac:dyDescent="0.3">
      <c r="A47439" t="s">
        <v>2318</v>
      </c>
      <c r="B47439">
        <v>1977</v>
      </c>
      <c r="C47439">
        <v>101182</v>
      </c>
    </row>
    <row r="47440" spans="1:3" x14ac:dyDescent="0.3">
      <c r="A47440" t="s">
        <v>2318</v>
      </c>
      <c r="B47440">
        <v>1978</v>
      </c>
      <c r="C47440">
        <v>119326</v>
      </c>
    </row>
    <row r="47441" spans="1:3" x14ac:dyDescent="0.3">
      <c r="A47441" t="s">
        <v>2318</v>
      </c>
      <c r="B47441">
        <v>1979</v>
      </c>
      <c r="C47441">
        <v>136703</v>
      </c>
    </row>
    <row r="47442" spans="1:3" x14ac:dyDescent="0.3">
      <c r="A47442" t="s">
        <v>2318</v>
      </c>
      <c r="B47442">
        <v>1980</v>
      </c>
      <c r="C47442">
        <v>150860</v>
      </c>
    </row>
    <row r="47443" spans="1:3" x14ac:dyDescent="0.3">
      <c r="A47443" t="s">
        <v>2318</v>
      </c>
      <c r="B47443">
        <v>1981</v>
      </c>
      <c r="C47443">
        <v>161059</v>
      </c>
    </row>
    <row r="47444" spans="1:3" x14ac:dyDescent="0.3">
      <c r="A47444" t="s">
        <v>2318</v>
      </c>
      <c r="B47444">
        <v>1982</v>
      </c>
      <c r="C47444">
        <v>168057</v>
      </c>
    </row>
    <row r="47445" spans="1:3" x14ac:dyDescent="0.3">
      <c r="A47445" t="s">
        <v>2318</v>
      </c>
      <c r="B47445">
        <v>1983</v>
      </c>
      <c r="C47445">
        <v>172902</v>
      </c>
    </row>
    <row r="47446" spans="1:3" x14ac:dyDescent="0.3">
      <c r="A47446" t="s">
        <v>2318</v>
      </c>
      <c r="B47446">
        <v>1984</v>
      </c>
      <c r="C47446">
        <v>177269</v>
      </c>
    </row>
    <row r="47447" spans="1:3" x14ac:dyDescent="0.3">
      <c r="A47447" t="s">
        <v>2318</v>
      </c>
      <c r="B47447">
        <v>1985</v>
      </c>
      <c r="C47447">
        <v>182419</v>
      </c>
    </row>
    <row r="47448" spans="1:3" x14ac:dyDescent="0.3">
      <c r="A47448" t="s">
        <v>2318</v>
      </c>
      <c r="B47448">
        <v>1986</v>
      </c>
      <c r="C47448">
        <v>188600</v>
      </c>
    </row>
    <row r="47449" spans="1:3" x14ac:dyDescent="0.3">
      <c r="A47449" t="s">
        <v>2318</v>
      </c>
      <c r="B47449">
        <v>1987</v>
      </c>
      <c r="C47449">
        <v>195439</v>
      </c>
    </row>
    <row r="47450" spans="1:3" x14ac:dyDescent="0.3">
      <c r="A47450" t="s">
        <v>2318</v>
      </c>
      <c r="B47450">
        <v>1988</v>
      </c>
      <c r="C47450">
        <v>202717</v>
      </c>
    </row>
    <row r="47451" spans="1:3" x14ac:dyDescent="0.3">
      <c r="A47451" t="s">
        <v>2318</v>
      </c>
      <c r="B47451">
        <v>1989</v>
      </c>
      <c r="C47451">
        <v>210071</v>
      </c>
    </row>
    <row r="47452" spans="1:3" x14ac:dyDescent="0.3">
      <c r="A47452" t="s">
        <v>2318</v>
      </c>
      <c r="B47452">
        <v>1990</v>
      </c>
      <c r="C47452">
        <v>217258</v>
      </c>
    </row>
    <row r="47453" spans="1:3" x14ac:dyDescent="0.3">
      <c r="A47453" t="s">
        <v>2318</v>
      </c>
      <c r="B47453">
        <v>1991</v>
      </c>
      <c r="C47453">
        <v>224391</v>
      </c>
    </row>
    <row r="47454" spans="1:3" x14ac:dyDescent="0.3">
      <c r="A47454" t="s">
        <v>2318</v>
      </c>
      <c r="B47454">
        <v>1992</v>
      </c>
      <c r="C47454">
        <v>231731</v>
      </c>
    </row>
    <row r="47455" spans="1:3" x14ac:dyDescent="0.3">
      <c r="A47455" t="s">
        <v>2318</v>
      </c>
      <c r="B47455">
        <v>1993</v>
      </c>
      <c r="C47455">
        <v>239334</v>
      </c>
    </row>
    <row r="47456" spans="1:3" x14ac:dyDescent="0.3">
      <c r="A47456" t="s">
        <v>2318</v>
      </c>
      <c r="B47456">
        <v>1994</v>
      </c>
      <c r="C47456">
        <v>247259</v>
      </c>
    </row>
    <row r="47457" spans="1:3" x14ac:dyDescent="0.3">
      <c r="A47457" t="s">
        <v>2318</v>
      </c>
      <c r="B47457">
        <v>1995</v>
      </c>
      <c r="C47457">
        <v>255635</v>
      </c>
    </row>
    <row r="47458" spans="1:3" x14ac:dyDescent="0.3">
      <c r="A47458" t="s">
        <v>2318</v>
      </c>
      <c r="B47458">
        <v>1996</v>
      </c>
      <c r="C47458">
        <v>264106</v>
      </c>
    </row>
    <row r="47459" spans="1:3" x14ac:dyDescent="0.3">
      <c r="A47459" t="s">
        <v>2318</v>
      </c>
      <c r="B47459">
        <v>1997</v>
      </c>
      <c r="C47459">
        <v>272843</v>
      </c>
    </row>
    <row r="47460" spans="1:3" x14ac:dyDescent="0.3">
      <c r="A47460" t="s">
        <v>2318</v>
      </c>
      <c r="B47460">
        <v>1998</v>
      </c>
      <c r="C47460">
        <v>283072</v>
      </c>
    </row>
    <row r="47461" spans="1:3" x14ac:dyDescent="0.3">
      <c r="A47461" t="s">
        <v>2318</v>
      </c>
      <c r="B47461">
        <v>1999</v>
      </c>
      <c r="C47461">
        <v>296508</v>
      </c>
    </row>
    <row r="47462" spans="1:3" x14ac:dyDescent="0.3">
      <c r="A47462" t="s">
        <v>2318</v>
      </c>
      <c r="B47462">
        <v>2000</v>
      </c>
      <c r="C47462">
        <v>314116</v>
      </c>
    </row>
    <row r="47463" spans="1:3" x14ac:dyDescent="0.3">
      <c r="A47463" t="s">
        <v>2318</v>
      </c>
      <c r="B47463">
        <v>2001</v>
      </c>
      <c r="C47463">
        <v>336647</v>
      </c>
    </row>
    <row r="47464" spans="1:3" x14ac:dyDescent="0.3">
      <c r="A47464" t="s">
        <v>2318</v>
      </c>
      <c r="B47464">
        <v>2002</v>
      </c>
      <c r="C47464">
        <v>363225</v>
      </c>
    </row>
    <row r="47465" spans="1:3" x14ac:dyDescent="0.3">
      <c r="A47465" t="s">
        <v>2318</v>
      </c>
      <c r="B47465">
        <v>2003</v>
      </c>
      <c r="C47465">
        <v>391177</v>
      </c>
    </row>
    <row r="47466" spans="1:3" x14ac:dyDescent="0.3">
      <c r="A47466" t="s">
        <v>2318</v>
      </c>
      <c r="B47466">
        <v>2004</v>
      </c>
      <c r="C47466">
        <v>416804</v>
      </c>
    </row>
    <row r="47467" spans="1:3" x14ac:dyDescent="0.3">
      <c r="A47467" t="s">
        <v>2318</v>
      </c>
      <c r="B47467">
        <v>2005</v>
      </c>
      <c r="C47467">
        <v>437516</v>
      </c>
    </row>
    <row r="47468" spans="1:3" x14ac:dyDescent="0.3">
      <c r="A47468" t="s">
        <v>2318</v>
      </c>
      <c r="B47468">
        <v>2006</v>
      </c>
      <c r="C47468">
        <v>452357</v>
      </c>
    </row>
    <row r="47469" spans="1:3" x14ac:dyDescent="0.3">
      <c r="A47469" t="s">
        <v>2318</v>
      </c>
      <c r="B47469">
        <v>2007</v>
      </c>
      <c r="C47469">
        <v>462210</v>
      </c>
    </row>
    <row r="47470" spans="1:3" x14ac:dyDescent="0.3">
      <c r="A47470" t="s">
        <v>2318</v>
      </c>
      <c r="B47470">
        <v>2008</v>
      </c>
      <c r="C47470">
        <v>468630</v>
      </c>
    </row>
    <row r="47471" spans="1:3" x14ac:dyDescent="0.3">
      <c r="A47471" t="s">
        <v>2318</v>
      </c>
      <c r="B47471">
        <v>2009</v>
      </c>
      <c r="C47471">
        <v>474045</v>
      </c>
    </row>
    <row r="47472" spans="1:3" x14ac:dyDescent="0.3">
      <c r="A47472" t="s">
        <v>2318</v>
      </c>
      <c r="B47472">
        <v>2010</v>
      </c>
      <c r="C47472">
        <v>480268</v>
      </c>
    </row>
    <row r="47473" spans="1:3" x14ac:dyDescent="0.3">
      <c r="A47473" t="s">
        <v>2318</v>
      </c>
      <c r="B47473">
        <v>2011</v>
      </c>
      <c r="C47473">
        <v>487654</v>
      </c>
    </row>
    <row r="47474" spans="1:3" x14ac:dyDescent="0.3">
      <c r="A47474" t="s">
        <v>2318</v>
      </c>
      <c r="B47474">
        <v>2012</v>
      </c>
      <c r="C47474">
        <v>495773</v>
      </c>
    </row>
    <row r="47475" spans="1:3" x14ac:dyDescent="0.3">
      <c r="A47475" t="s">
        <v>2318</v>
      </c>
      <c r="B47475">
        <v>2013</v>
      </c>
      <c r="C47475">
        <v>504858</v>
      </c>
    </row>
    <row r="47476" spans="1:3" x14ac:dyDescent="0.3">
      <c r="A47476" t="s">
        <v>2318</v>
      </c>
      <c r="B47476">
        <v>2014</v>
      </c>
      <c r="C47476">
        <v>514984</v>
      </c>
    </row>
    <row r="47477" spans="1:3" x14ac:dyDescent="0.3">
      <c r="A47477" t="s">
        <v>2318</v>
      </c>
      <c r="B47477">
        <v>2015</v>
      </c>
      <c r="C47477">
        <v>526211</v>
      </c>
    </row>
    <row r="47478" spans="1:3" x14ac:dyDescent="0.3">
      <c r="A47478" t="s">
        <v>2318</v>
      </c>
      <c r="B47478">
        <v>2016</v>
      </c>
      <c r="C47478">
        <v>538744</v>
      </c>
    </row>
    <row r="47479" spans="1:3" x14ac:dyDescent="0.3">
      <c r="A47479" t="s">
        <v>2318</v>
      </c>
      <c r="B47479">
        <v>2017</v>
      </c>
      <c r="C47479">
        <v>552617</v>
      </c>
    </row>
    <row r="47480" spans="1:3" x14ac:dyDescent="0.3">
      <c r="A47480" t="s">
        <v>2318</v>
      </c>
      <c r="B47480">
        <v>2018</v>
      </c>
      <c r="C47480">
        <v>567396</v>
      </c>
    </row>
    <row r="47481" spans="1:3" x14ac:dyDescent="0.3">
      <c r="A47481" t="s">
        <v>2318</v>
      </c>
      <c r="B47481">
        <v>2019</v>
      </c>
      <c r="C47481">
        <v>582458</v>
      </c>
    </row>
    <row r="47482" spans="1:3" x14ac:dyDescent="0.3">
      <c r="A47482" t="s">
        <v>2318</v>
      </c>
      <c r="B47482">
        <v>2020</v>
      </c>
      <c r="C47482">
        <v>597330</v>
      </c>
    </row>
    <row r="47483" spans="1:3" x14ac:dyDescent="0.3">
      <c r="A47483" t="s">
        <v>2318</v>
      </c>
      <c r="B47483">
        <v>2021</v>
      </c>
      <c r="C47483">
        <v>611872</v>
      </c>
    </row>
    <row r="47484" spans="1:3" x14ac:dyDescent="0.3">
      <c r="A47484" t="s">
        <v>2319</v>
      </c>
      <c r="B47484">
        <v>1800</v>
      </c>
      <c r="C47484">
        <v>984741151</v>
      </c>
    </row>
    <row r="47485" spans="1:3" x14ac:dyDescent="0.3">
      <c r="A47485" t="s">
        <v>2319</v>
      </c>
      <c r="B47485">
        <v>1801</v>
      </c>
      <c r="C47485">
        <v>987628322</v>
      </c>
    </row>
    <row r="47486" spans="1:3" x14ac:dyDescent="0.3">
      <c r="A47486" t="s">
        <v>2319</v>
      </c>
      <c r="B47486">
        <v>1802</v>
      </c>
      <c r="C47486">
        <v>991098738</v>
      </c>
    </row>
    <row r="47487" spans="1:3" x14ac:dyDescent="0.3">
      <c r="A47487" t="s">
        <v>2319</v>
      </c>
      <c r="B47487">
        <v>1803</v>
      </c>
      <c r="C47487">
        <v>994610260</v>
      </c>
    </row>
    <row r="47488" spans="1:3" x14ac:dyDescent="0.3">
      <c r="A47488" t="s">
        <v>2319</v>
      </c>
      <c r="B47488">
        <v>1804</v>
      </c>
      <c r="C47488">
        <v>998163240</v>
      </c>
    </row>
    <row r="47489" spans="1:3" x14ac:dyDescent="0.3">
      <c r="A47489" t="s">
        <v>2319</v>
      </c>
      <c r="B47489">
        <v>1805</v>
      </c>
      <c r="C47489">
        <v>1001758044</v>
      </c>
    </row>
    <row r="47490" spans="1:3" x14ac:dyDescent="0.3">
      <c r="A47490" t="s">
        <v>2319</v>
      </c>
      <c r="B47490">
        <v>1806</v>
      </c>
      <c r="C47490">
        <v>1005395067</v>
      </c>
    </row>
    <row r="47491" spans="1:3" x14ac:dyDescent="0.3">
      <c r="A47491" t="s">
        <v>2319</v>
      </c>
      <c r="B47491">
        <v>1807</v>
      </c>
      <c r="C47491">
        <v>1009074742</v>
      </c>
    </row>
    <row r="47492" spans="1:3" x14ac:dyDescent="0.3">
      <c r="A47492" t="s">
        <v>2319</v>
      </c>
      <c r="B47492">
        <v>1808</v>
      </c>
      <c r="C47492">
        <v>1012797513</v>
      </c>
    </row>
    <row r="47493" spans="1:3" x14ac:dyDescent="0.3">
      <c r="A47493" t="s">
        <v>2319</v>
      </c>
      <c r="B47493">
        <v>1809</v>
      </c>
      <c r="C47493">
        <v>1016563866</v>
      </c>
    </row>
    <row r="47494" spans="1:3" x14ac:dyDescent="0.3">
      <c r="A47494" t="s">
        <v>2319</v>
      </c>
      <c r="B47494">
        <v>1810</v>
      </c>
      <c r="C47494">
        <v>1022630197</v>
      </c>
    </row>
    <row r="47495" spans="1:3" x14ac:dyDescent="0.3">
      <c r="A47495" t="s">
        <v>2319</v>
      </c>
      <c r="B47495">
        <v>1811</v>
      </c>
      <c r="C47495">
        <v>1027487469</v>
      </c>
    </row>
    <row r="47496" spans="1:3" x14ac:dyDescent="0.3">
      <c r="A47496" t="s">
        <v>2319</v>
      </c>
      <c r="B47496">
        <v>1812</v>
      </c>
      <c r="C47496">
        <v>1033631136</v>
      </c>
    </row>
    <row r="47497" spans="1:3" x14ac:dyDescent="0.3">
      <c r="A47497" t="s">
        <v>2319</v>
      </c>
      <c r="B47497">
        <v>1813</v>
      </c>
      <c r="C47497">
        <v>1040443689</v>
      </c>
    </row>
    <row r="47498" spans="1:3" x14ac:dyDescent="0.3">
      <c r="A47498" t="s">
        <v>2319</v>
      </c>
      <c r="B47498">
        <v>1814</v>
      </c>
      <c r="C47498">
        <v>1047427292</v>
      </c>
    </row>
    <row r="47499" spans="1:3" x14ac:dyDescent="0.3">
      <c r="A47499" t="s">
        <v>2319</v>
      </c>
      <c r="B47499">
        <v>1815</v>
      </c>
      <c r="C47499">
        <v>1054586106</v>
      </c>
    </row>
    <row r="47500" spans="1:3" x14ac:dyDescent="0.3">
      <c r="A47500" t="s">
        <v>2319</v>
      </c>
      <c r="B47500">
        <v>1816</v>
      </c>
      <c r="C47500">
        <v>1061924513</v>
      </c>
    </row>
    <row r="47501" spans="1:3" x14ac:dyDescent="0.3">
      <c r="A47501" t="s">
        <v>2319</v>
      </c>
      <c r="B47501">
        <v>1817</v>
      </c>
      <c r="C47501">
        <v>1069447070</v>
      </c>
    </row>
    <row r="47502" spans="1:3" x14ac:dyDescent="0.3">
      <c r="A47502" t="s">
        <v>2319</v>
      </c>
      <c r="B47502">
        <v>1818</v>
      </c>
      <c r="C47502">
        <v>1077158552</v>
      </c>
    </row>
    <row r="47503" spans="1:3" x14ac:dyDescent="0.3">
      <c r="A47503" t="s">
        <v>2319</v>
      </c>
      <c r="B47503">
        <v>1819</v>
      </c>
      <c r="C47503">
        <v>1084757875</v>
      </c>
    </row>
    <row r="47504" spans="1:3" x14ac:dyDescent="0.3">
      <c r="A47504" t="s">
        <v>2319</v>
      </c>
      <c r="B47504">
        <v>1820</v>
      </c>
      <c r="C47504">
        <v>1092947422</v>
      </c>
    </row>
    <row r="47505" spans="1:3" x14ac:dyDescent="0.3">
      <c r="A47505" t="s">
        <v>2319</v>
      </c>
      <c r="B47505">
        <v>1821</v>
      </c>
      <c r="C47505">
        <v>1099331577</v>
      </c>
    </row>
    <row r="47506" spans="1:3" x14ac:dyDescent="0.3">
      <c r="A47506" t="s">
        <v>2319</v>
      </c>
      <c r="B47506">
        <v>1822</v>
      </c>
      <c r="C47506">
        <v>1106253783</v>
      </c>
    </row>
    <row r="47507" spans="1:3" x14ac:dyDescent="0.3">
      <c r="A47507" t="s">
        <v>2319</v>
      </c>
      <c r="B47507">
        <v>1823</v>
      </c>
      <c r="C47507">
        <v>1113514792</v>
      </c>
    </row>
    <row r="47508" spans="1:3" x14ac:dyDescent="0.3">
      <c r="A47508" t="s">
        <v>2319</v>
      </c>
      <c r="B47508">
        <v>1824</v>
      </c>
      <c r="C47508">
        <v>1120876169</v>
      </c>
    </row>
    <row r="47509" spans="1:3" x14ac:dyDescent="0.3">
      <c r="A47509" t="s">
        <v>2319</v>
      </c>
      <c r="B47509">
        <v>1825</v>
      </c>
      <c r="C47509">
        <v>1128342960</v>
      </c>
    </row>
    <row r="47510" spans="1:3" x14ac:dyDescent="0.3">
      <c r="A47510" t="s">
        <v>2319</v>
      </c>
      <c r="B47510">
        <v>1826</v>
      </c>
      <c r="C47510">
        <v>1135961188</v>
      </c>
    </row>
    <row r="47511" spans="1:3" x14ac:dyDescent="0.3">
      <c r="A47511" t="s">
        <v>2319</v>
      </c>
      <c r="B47511">
        <v>1827</v>
      </c>
      <c r="C47511">
        <v>1143684846</v>
      </c>
    </row>
    <row r="47512" spans="1:3" x14ac:dyDescent="0.3">
      <c r="A47512" t="s">
        <v>2319</v>
      </c>
      <c r="B47512">
        <v>1828</v>
      </c>
      <c r="C47512">
        <v>1151515422</v>
      </c>
    </row>
    <row r="47513" spans="1:3" x14ac:dyDescent="0.3">
      <c r="A47513" t="s">
        <v>2319</v>
      </c>
      <c r="B47513">
        <v>1829</v>
      </c>
      <c r="C47513">
        <v>1158898384</v>
      </c>
    </row>
    <row r="47514" spans="1:3" x14ac:dyDescent="0.3">
      <c r="A47514" t="s">
        <v>2319</v>
      </c>
      <c r="B47514">
        <v>1830</v>
      </c>
      <c r="C47514">
        <v>1166619859</v>
      </c>
    </row>
    <row r="47515" spans="1:3" x14ac:dyDescent="0.3">
      <c r="A47515" t="s">
        <v>2319</v>
      </c>
      <c r="B47515">
        <v>1831</v>
      </c>
      <c r="C47515">
        <v>1172266726</v>
      </c>
    </row>
    <row r="47516" spans="1:3" x14ac:dyDescent="0.3">
      <c r="A47516" t="s">
        <v>2319</v>
      </c>
      <c r="B47516">
        <v>1832</v>
      </c>
      <c r="C47516">
        <v>1178216298</v>
      </c>
    </row>
    <row r="47517" spans="1:3" x14ac:dyDescent="0.3">
      <c r="A47517" t="s">
        <v>2319</v>
      </c>
      <c r="B47517">
        <v>1833</v>
      </c>
      <c r="C47517">
        <v>1183674995</v>
      </c>
    </row>
    <row r="47518" spans="1:3" x14ac:dyDescent="0.3">
      <c r="A47518" t="s">
        <v>2319</v>
      </c>
      <c r="B47518">
        <v>1834</v>
      </c>
      <c r="C47518">
        <v>1189194865</v>
      </c>
    </row>
    <row r="47519" spans="1:3" x14ac:dyDescent="0.3">
      <c r="A47519" t="s">
        <v>2319</v>
      </c>
      <c r="B47519">
        <v>1835</v>
      </c>
      <c r="C47519">
        <v>1194777021</v>
      </c>
    </row>
    <row r="47520" spans="1:3" x14ac:dyDescent="0.3">
      <c r="A47520" t="s">
        <v>2319</v>
      </c>
      <c r="B47520">
        <v>1836</v>
      </c>
      <c r="C47520">
        <v>1200422586</v>
      </c>
    </row>
    <row r="47521" spans="1:3" x14ac:dyDescent="0.3">
      <c r="A47521" t="s">
        <v>2319</v>
      </c>
      <c r="B47521">
        <v>1837</v>
      </c>
      <c r="C47521">
        <v>1206132721</v>
      </c>
    </row>
    <row r="47522" spans="1:3" x14ac:dyDescent="0.3">
      <c r="A47522" t="s">
        <v>2319</v>
      </c>
      <c r="B47522">
        <v>1838</v>
      </c>
      <c r="C47522">
        <v>1211908617</v>
      </c>
    </row>
    <row r="47523" spans="1:3" x14ac:dyDescent="0.3">
      <c r="A47523" t="s">
        <v>2319</v>
      </c>
      <c r="B47523">
        <v>1839</v>
      </c>
      <c r="C47523">
        <v>1217612799</v>
      </c>
    </row>
    <row r="47524" spans="1:3" x14ac:dyDescent="0.3">
      <c r="A47524" t="s">
        <v>2319</v>
      </c>
      <c r="B47524">
        <v>1840</v>
      </c>
      <c r="C47524">
        <v>1224118692</v>
      </c>
    </row>
    <row r="47525" spans="1:3" x14ac:dyDescent="0.3">
      <c r="A47525" t="s">
        <v>2319</v>
      </c>
      <c r="B47525">
        <v>1841</v>
      </c>
      <c r="C47525">
        <v>1228821489</v>
      </c>
    </row>
    <row r="47526" spans="1:3" x14ac:dyDescent="0.3">
      <c r="A47526" t="s">
        <v>2319</v>
      </c>
      <c r="B47526">
        <v>1842</v>
      </c>
      <c r="C47526">
        <v>1234333753</v>
      </c>
    </row>
    <row r="47527" spans="1:3" x14ac:dyDescent="0.3">
      <c r="A47527" t="s">
        <v>2319</v>
      </c>
      <c r="B47527">
        <v>1843</v>
      </c>
      <c r="C47527">
        <v>1239786237</v>
      </c>
    </row>
    <row r="47528" spans="1:3" x14ac:dyDescent="0.3">
      <c r="A47528" t="s">
        <v>2319</v>
      </c>
      <c r="B47528">
        <v>1844</v>
      </c>
      <c r="C47528">
        <v>1245319917</v>
      </c>
    </row>
    <row r="47529" spans="1:3" x14ac:dyDescent="0.3">
      <c r="A47529" t="s">
        <v>2319</v>
      </c>
      <c r="B47529">
        <v>1845</v>
      </c>
      <c r="C47529">
        <v>1250936428</v>
      </c>
    </row>
    <row r="47530" spans="1:3" x14ac:dyDescent="0.3">
      <c r="A47530" t="s">
        <v>2319</v>
      </c>
      <c r="B47530">
        <v>1846</v>
      </c>
      <c r="C47530">
        <v>1256637463</v>
      </c>
    </row>
    <row r="47531" spans="1:3" x14ac:dyDescent="0.3">
      <c r="A47531" t="s">
        <v>2319</v>
      </c>
      <c r="B47531">
        <v>1847</v>
      </c>
      <c r="C47531">
        <v>1262424720</v>
      </c>
    </row>
    <row r="47532" spans="1:3" x14ac:dyDescent="0.3">
      <c r="A47532" t="s">
        <v>2319</v>
      </c>
      <c r="B47532">
        <v>1848</v>
      </c>
      <c r="C47532">
        <v>1268300005</v>
      </c>
    </row>
    <row r="47533" spans="1:3" x14ac:dyDescent="0.3">
      <c r="A47533" t="s">
        <v>2319</v>
      </c>
      <c r="B47533">
        <v>1849</v>
      </c>
      <c r="C47533">
        <v>1273394934</v>
      </c>
    </row>
    <row r="47534" spans="1:3" x14ac:dyDescent="0.3">
      <c r="A47534" t="s">
        <v>2319</v>
      </c>
      <c r="B47534">
        <v>1850</v>
      </c>
      <c r="C47534">
        <v>1278698170</v>
      </c>
    </row>
    <row r="47535" spans="1:3" x14ac:dyDescent="0.3">
      <c r="A47535" t="s">
        <v>2319</v>
      </c>
      <c r="B47535">
        <v>1851</v>
      </c>
      <c r="C47535">
        <v>1281044111</v>
      </c>
    </row>
    <row r="47536" spans="1:3" x14ac:dyDescent="0.3">
      <c r="A47536" t="s">
        <v>2319</v>
      </c>
      <c r="B47536">
        <v>1852</v>
      </c>
      <c r="C47536">
        <v>1283605123</v>
      </c>
    </row>
    <row r="47537" spans="1:3" x14ac:dyDescent="0.3">
      <c r="A47537" t="s">
        <v>2319</v>
      </c>
      <c r="B47537">
        <v>1853</v>
      </c>
      <c r="C47537">
        <v>1285405357</v>
      </c>
    </row>
    <row r="47538" spans="1:3" x14ac:dyDescent="0.3">
      <c r="A47538" t="s">
        <v>2319</v>
      </c>
      <c r="B47538">
        <v>1854</v>
      </c>
      <c r="C47538">
        <v>1287317863</v>
      </c>
    </row>
    <row r="47539" spans="1:3" x14ac:dyDescent="0.3">
      <c r="A47539" t="s">
        <v>2319</v>
      </c>
      <c r="B47539">
        <v>1855</v>
      </c>
      <c r="C47539">
        <v>1289344086</v>
      </c>
    </row>
    <row r="47540" spans="1:3" x14ac:dyDescent="0.3">
      <c r="A47540" t="s">
        <v>2319</v>
      </c>
      <c r="B47540">
        <v>1856</v>
      </c>
      <c r="C47540">
        <v>1291485555</v>
      </c>
    </row>
    <row r="47541" spans="1:3" x14ac:dyDescent="0.3">
      <c r="A47541" t="s">
        <v>2319</v>
      </c>
      <c r="B47541">
        <v>1857</v>
      </c>
      <c r="C47541">
        <v>1293743896</v>
      </c>
    </row>
    <row r="47542" spans="1:3" x14ac:dyDescent="0.3">
      <c r="A47542" t="s">
        <v>2319</v>
      </c>
      <c r="B47542">
        <v>1858</v>
      </c>
      <c r="C47542">
        <v>1296120810</v>
      </c>
    </row>
    <row r="47543" spans="1:3" x14ac:dyDescent="0.3">
      <c r="A47543" t="s">
        <v>2319</v>
      </c>
      <c r="B47543">
        <v>1859</v>
      </c>
      <c r="C47543">
        <v>1298874784</v>
      </c>
    </row>
    <row r="47544" spans="1:3" x14ac:dyDescent="0.3">
      <c r="A47544" t="s">
        <v>2319</v>
      </c>
      <c r="B47544">
        <v>1860</v>
      </c>
      <c r="C47544">
        <v>1303155263</v>
      </c>
    </row>
    <row r="47545" spans="1:3" x14ac:dyDescent="0.3">
      <c r="A47545" t="s">
        <v>2319</v>
      </c>
      <c r="B47545">
        <v>1861</v>
      </c>
      <c r="C47545">
        <v>1305490771</v>
      </c>
    </row>
    <row r="47546" spans="1:3" x14ac:dyDescent="0.3">
      <c r="A47546" t="s">
        <v>2319</v>
      </c>
      <c r="B47546">
        <v>1862</v>
      </c>
      <c r="C47546">
        <v>1309347024</v>
      </c>
    </row>
    <row r="47547" spans="1:3" x14ac:dyDescent="0.3">
      <c r="A47547" t="s">
        <v>2319</v>
      </c>
      <c r="B47547">
        <v>1863</v>
      </c>
      <c r="C47547">
        <v>1313556287</v>
      </c>
    </row>
    <row r="47548" spans="1:3" x14ac:dyDescent="0.3">
      <c r="A47548" t="s">
        <v>2319</v>
      </c>
      <c r="B47548">
        <v>1864</v>
      </c>
      <c r="C47548">
        <v>1317850567</v>
      </c>
    </row>
    <row r="47549" spans="1:3" x14ac:dyDescent="0.3">
      <c r="A47549" t="s">
        <v>2319</v>
      </c>
      <c r="B47549">
        <v>1865</v>
      </c>
      <c r="C47549">
        <v>1322223328</v>
      </c>
    </row>
    <row r="47550" spans="1:3" x14ac:dyDescent="0.3">
      <c r="A47550" t="s">
        <v>2319</v>
      </c>
      <c r="B47550">
        <v>1866</v>
      </c>
      <c r="C47550">
        <v>1326674072</v>
      </c>
    </row>
    <row r="47551" spans="1:3" x14ac:dyDescent="0.3">
      <c r="A47551" t="s">
        <v>2319</v>
      </c>
      <c r="B47551">
        <v>1867</v>
      </c>
      <c r="C47551">
        <v>1331210602</v>
      </c>
    </row>
    <row r="47552" spans="1:3" x14ac:dyDescent="0.3">
      <c r="A47552" t="s">
        <v>2319</v>
      </c>
      <c r="B47552">
        <v>1868</v>
      </c>
      <c r="C47552">
        <v>1335831902</v>
      </c>
    </row>
    <row r="47553" spans="1:3" x14ac:dyDescent="0.3">
      <c r="A47553" t="s">
        <v>2319</v>
      </c>
      <c r="B47553">
        <v>1869</v>
      </c>
      <c r="C47553">
        <v>1341040002</v>
      </c>
    </row>
    <row r="47554" spans="1:3" x14ac:dyDescent="0.3">
      <c r="A47554" t="s">
        <v>2319</v>
      </c>
      <c r="B47554">
        <v>1870</v>
      </c>
      <c r="C47554">
        <v>1348154272</v>
      </c>
    </row>
    <row r="47555" spans="1:3" x14ac:dyDescent="0.3">
      <c r="A47555" t="s">
        <v>2319</v>
      </c>
      <c r="B47555">
        <v>1871</v>
      </c>
      <c r="C47555">
        <v>1353185947</v>
      </c>
    </row>
    <row r="47556" spans="1:3" x14ac:dyDescent="0.3">
      <c r="A47556" t="s">
        <v>2319</v>
      </c>
      <c r="B47556">
        <v>1872</v>
      </c>
      <c r="C47556">
        <v>1360191149</v>
      </c>
    </row>
    <row r="47557" spans="1:3" x14ac:dyDescent="0.3">
      <c r="A47557" t="s">
        <v>2319</v>
      </c>
      <c r="B47557">
        <v>1873</v>
      </c>
      <c r="C47557">
        <v>1367778454</v>
      </c>
    </row>
    <row r="47558" spans="1:3" x14ac:dyDescent="0.3">
      <c r="A47558" t="s">
        <v>2319</v>
      </c>
      <c r="B47558">
        <v>1874</v>
      </c>
      <c r="C47558">
        <v>1375441175</v>
      </c>
    </row>
    <row r="47559" spans="1:3" x14ac:dyDescent="0.3">
      <c r="A47559" t="s">
        <v>2319</v>
      </c>
      <c r="B47559">
        <v>1875</v>
      </c>
      <c r="C47559">
        <v>1383207445</v>
      </c>
    </row>
    <row r="47560" spans="1:3" x14ac:dyDescent="0.3">
      <c r="A47560" t="s">
        <v>2319</v>
      </c>
      <c r="B47560">
        <v>1876</v>
      </c>
      <c r="C47560">
        <v>1391057502</v>
      </c>
    </row>
    <row r="47561" spans="1:3" x14ac:dyDescent="0.3">
      <c r="A47561" t="s">
        <v>2319</v>
      </c>
      <c r="B47561">
        <v>1877</v>
      </c>
      <c r="C47561">
        <v>1398962396</v>
      </c>
    </row>
    <row r="47562" spans="1:3" x14ac:dyDescent="0.3">
      <c r="A47562" t="s">
        <v>2319</v>
      </c>
      <c r="B47562">
        <v>1878</v>
      </c>
      <c r="C47562">
        <v>1406939006</v>
      </c>
    </row>
    <row r="47563" spans="1:3" x14ac:dyDescent="0.3">
      <c r="A47563" t="s">
        <v>2319</v>
      </c>
      <c r="B47563">
        <v>1879</v>
      </c>
      <c r="C47563">
        <v>1415456507</v>
      </c>
    </row>
    <row r="47564" spans="1:3" x14ac:dyDescent="0.3">
      <c r="A47564" t="s">
        <v>2319</v>
      </c>
      <c r="B47564">
        <v>1880</v>
      </c>
      <c r="C47564">
        <v>1425998653</v>
      </c>
    </row>
    <row r="47565" spans="1:3" x14ac:dyDescent="0.3">
      <c r="A47565" t="s">
        <v>2319</v>
      </c>
      <c r="B47565">
        <v>1881</v>
      </c>
      <c r="C47565">
        <v>1434253944</v>
      </c>
    </row>
    <row r="47566" spans="1:3" x14ac:dyDescent="0.3">
      <c r="A47566" t="s">
        <v>2319</v>
      </c>
      <c r="B47566">
        <v>1882</v>
      </c>
      <c r="C47566">
        <v>1444559322</v>
      </c>
    </row>
    <row r="47567" spans="1:3" x14ac:dyDescent="0.3">
      <c r="A47567" t="s">
        <v>2319</v>
      </c>
      <c r="B47567">
        <v>1883</v>
      </c>
      <c r="C47567">
        <v>1455464560</v>
      </c>
    </row>
    <row r="47568" spans="1:3" x14ac:dyDescent="0.3">
      <c r="A47568" t="s">
        <v>2319</v>
      </c>
      <c r="B47568">
        <v>1884</v>
      </c>
      <c r="C47568">
        <v>1466507494</v>
      </c>
    </row>
    <row r="47569" spans="1:3" x14ac:dyDescent="0.3">
      <c r="A47569" t="s">
        <v>2319</v>
      </c>
      <c r="B47569">
        <v>1885</v>
      </c>
      <c r="C47569">
        <v>1477744363</v>
      </c>
    </row>
    <row r="47570" spans="1:3" x14ac:dyDescent="0.3">
      <c r="A47570" t="s">
        <v>2319</v>
      </c>
      <c r="B47570">
        <v>1886</v>
      </c>
      <c r="C47570">
        <v>1489095893</v>
      </c>
    </row>
    <row r="47571" spans="1:3" x14ac:dyDescent="0.3">
      <c r="A47571" t="s">
        <v>2319</v>
      </c>
      <c r="B47571">
        <v>1887</v>
      </c>
      <c r="C47571">
        <v>1500609770</v>
      </c>
    </row>
    <row r="47572" spans="1:3" x14ac:dyDescent="0.3">
      <c r="A47572" t="s">
        <v>2319</v>
      </c>
      <c r="B47572">
        <v>1888</v>
      </c>
      <c r="C47572">
        <v>1512259811</v>
      </c>
    </row>
    <row r="47573" spans="1:3" x14ac:dyDescent="0.3">
      <c r="A47573" t="s">
        <v>2319</v>
      </c>
      <c r="B47573">
        <v>1889</v>
      </c>
      <c r="C47573">
        <v>1523683199</v>
      </c>
    </row>
    <row r="47574" spans="1:3" x14ac:dyDescent="0.3">
      <c r="A47574" t="s">
        <v>2319</v>
      </c>
      <c r="B47574">
        <v>1890</v>
      </c>
      <c r="C47574">
        <v>1536461987</v>
      </c>
    </row>
    <row r="47575" spans="1:3" x14ac:dyDescent="0.3">
      <c r="A47575" t="s">
        <v>2319</v>
      </c>
      <c r="B47575">
        <v>1891</v>
      </c>
      <c r="C47575">
        <v>1545852788</v>
      </c>
    </row>
    <row r="47576" spans="1:3" x14ac:dyDescent="0.3">
      <c r="A47576" t="s">
        <v>2319</v>
      </c>
      <c r="B47576">
        <v>1892</v>
      </c>
      <c r="C47576">
        <v>1556562451</v>
      </c>
    </row>
    <row r="47577" spans="1:3" x14ac:dyDescent="0.3">
      <c r="A47577" t="s">
        <v>2319</v>
      </c>
      <c r="B47577">
        <v>1893</v>
      </c>
      <c r="C47577">
        <v>1567026235</v>
      </c>
    </row>
    <row r="47578" spans="1:3" x14ac:dyDescent="0.3">
      <c r="A47578" t="s">
        <v>2319</v>
      </c>
      <c r="B47578">
        <v>1894</v>
      </c>
      <c r="C47578">
        <v>1577633469</v>
      </c>
    </row>
    <row r="47579" spans="1:3" x14ac:dyDescent="0.3">
      <c r="A47579" t="s">
        <v>2319</v>
      </c>
      <c r="B47579">
        <v>1895</v>
      </c>
      <c r="C47579">
        <v>1588397643</v>
      </c>
    </row>
    <row r="47580" spans="1:3" x14ac:dyDescent="0.3">
      <c r="A47580" t="s">
        <v>2319</v>
      </c>
      <c r="B47580">
        <v>1896</v>
      </c>
      <c r="C47580">
        <v>1599255683</v>
      </c>
    </row>
    <row r="47581" spans="1:3" x14ac:dyDescent="0.3">
      <c r="A47581" t="s">
        <v>2319</v>
      </c>
      <c r="B47581">
        <v>1897</v>
      </c>
      <c r="C47581">
        <v>1610265238</v>
      </c>
    </row>
    <row r="47582" spans="1:3" x14ac:dyDescent="0.3">
      <c r="A47582" t="s">
        <v>2319</v>
      </c>
      <c r="B47582">
        <v>1898</v>
      </c>
      <c r="C47582">
        <v>1621405678</v>
      </c>
    </row>
    <row r="47583" spans="1:3" x14ac:dyDescent="0.3">
      <c r="A47583" t="s">
        <v>2319</v>
      </c>
      <c r="B47583">
        <v>1899</v>
      </c>
      <c r="C47583">
        <v>1633219852</v>
      </c>
    </row>
    <row r="47584" spans="1:3" x14ac:dyDescent="0.3">
      <c r="A47584" t="s">
        <v>2319</v>
      </c>
      <c r="B47584">
        <v>1900</v>
      </c>
      <c r="C47584">
        <v>1647405022</v>
      </c>
    </row>
    <row r="47585" spans="1:3" x14ac:dyDescent="0.3">
      <c r="A47585" t="s">
        <v>2319</v>
      </c>
      <c r="B47585">
        <v>1901</v>
      </c>
      <c r="C47585">
        <v>1658785643</v>
      </c>
    </row>
    <row r="47586" spans="1:3" x14ac:dyDescent="0.3">
      <c r="A47586" t="s">
        <v>2319</v>
      </c>
      <c r="B47586">
        <v>1902</v>
      </c>
      <c r="C47586">
        <v>1672564382</v>
      </c>
    </row>
    <row r="47587" spans="1:3" x14ac:dyDescent="0.3">
      <c r="A47587" t="s">
        <v>2319</v>
      </c>
      <c r="B47587">
        <v>1903</v>
      </c>
      <c r="C47587">
        <v>1687012805</v>
      </c>
    </row>
    <row r="47588" spans="1:3" x14ac:dyDescent="0.3">
      <c r="A47588" t="s">
        <v>2319</v>
      </c>
      <c r="B47588">
        <v>1904</v>
      </c>
      <c r="C47588">
        <v>1701647404</v>
      </c>
    </row>
    <row r="47589" spans="1:3" x14ac:dyDescent="0.3">
      <c r="A47589" t="s">
        <v>2319</v>
      </c>
      <c r="B47589">
        <v>1905</v>
      </c>
      <c r="C47589">
        <v>1716473051</v>
      </c>
    </row>
    <row r="47590" spans="1:3" x14ac:dyDescent="0.3">
      <c r="A47590" t="s">
        <v>2319</v>
      </c>
      <c r="B47590">
        <v>1906</v>
      </c>
      <c r="C47590">
        <v>1731494784</v>
      </c>
    </row>
    <row r="47591" spans="1:3" x14ac:dyDescent="0.3">
      <c r="A47591" t="s">
        <v>2319</v>
      </c>
      <c r="B47591">
        <v>1907</v>
      </c>
      <c r="C47591">
        <v>1746736854</v>
      </c>
    </row>
    <row r="47592" spans="1:3" x14ac:dyDescent="0.3">
      <c r="A47592" t="s">
        <v>2319</v>
      </c>
      <c r="B47592">
        <v>1908</v>
      </c>
      <c r="C47592">
        <v>1762200207</v>
      </c>
    </row>
    <row r="47593" spans="1:3" x14ac:dyDescent="0.3">
      <c r="A47593" t="s">
        <v>2319</v>
      </c>
      <c r="B47593">
        <v>1909</v>
      </c>
      <c r="C47593">
        <v>1777067748</v>
      </c>
    </row>
    <row r="47594" spans="1:3" x14ac:dyDescent="0.3">
      <c r="A47594" t="s">
        <v>2319</v>
      </c>
      <c r="B47594">
        <v>1910</v>
      </c>
      <c r="C47594">
        <v>1793323592</v>
      </c>
    </row>
    <row r="47595" spans="1:3" x14ac:dyDescent="0.3">
      <c r="A47595" t="s">
        <v>2319</v>
      </c>
      <c r="B47595">
        <v>1911</v>
      </c>
      <c r="C47595">
        <v>1804920684</v>
      </c>
    </row>
    <row r="47596" spans="1:3" x14ac:dyDescent="0.3">
      <c r="A47596" t="s">
        <v>2319</v>
      </c>
      <c r="B47596">
        <v>1912</v>
      </c>
      <c r="C47596">
        <v>1817990952</v>
      </c>
    </row>
    <row r="47597" spans="1:3" x14ac:dyDescent="0.3">
      <c r="A47597" t="s">
        <v>2319</v>
      </c>
      <c r="B47597">
        <v>1913</v>
      </c>
      <c r="C47597">
        <v>1830461187</v>
      </c>
    </row>
    <row r="47598" spans="1:3" x14ac:dyDescent="0.3">
      <c r="A47598" t="s">
        <v>2319</v>
      </c>
      <c r="B47598">
        <v>1914</v>
      </c>
      <c r="C47598">
        <v>1843131589</v>
      </c>
    </row>
    <row r="47599" spans="1:3" x14ac:dyDescent="0.3">
      <c r="A47599" t="s">
        <v>2319</v>
      </c>
      <c r="B47599">
        <v>1915</v>
      </c>
      <c r="C47599">
        <v>1855949027</v>
      </c>
    </row>
    <row r="47600" spans="1:3" x14ac:dyDescent="0.3">
      <c r="A47600" t="s">
        <v>2319</v>
      </c>
      <c r="B47600">
        <v>1916</v>
      </c>
      <c r="C47600">
        <v>1868851504</v>
      </c>
    </row>
    <row r="47601" spans="1:3" x14ac:dyDescent="0.3">
      <c r="A47601" t="s">
        <v>2319</v>
      </c>
      <c r="B47601">
        <v>1917</v>
      </c>
      <c r="C47601">
        <v>1881853176</v>
      </c>
    </row>
    <row r="47602" spans="1:3" x14ac:dyDescent="0.3">
      <c r="A47602" t="s">
        <v>2319</v>
      </c>
      <c r="B47602">
        <v>1918</v>
      </c>
      <c r="C47602">
        <v>1895037042</v>
      </c>
    </row>
    <row r="47603" spans="1:3" x14ac:dyDescent="0.3">
      <c r="A47603" t="s">
        <v>2319</v>
      </c>
      <c r="B47603">
        <v>1919</v>
      </c>
      <c r="C47603">
        <v>1909044309</v>
      </c>
    </row>
    <row r="47604" spans="1:3" x14ac:dyDescent="0.3">
      <c r="A47604" t="s">
        <v>2319</v>
      </c>
      <c r="B47604">
        <v>1920</v>
      </c>
      <c r="C47604">
        <v>1926217425</v>
      </c>
    </row>
    <row r="47605" spans="1:3" x14ac:dyDescent="0.3">
      <c r="A47605" t="s">
        <v>2319</v>
      </c>
      <c r="B47605">
        <v>1921</v>
      </c>
      <c r="C47605">
        <v>1939587826</v>
      </c>
    </row>
    <row r="47606" spans="1:3" x14ac:dyDescent="0.3">
      <c r="A47606" t="s">
        <v>2319</v>
      </c>
      <c r="B47606">
        <v>1922</v>
      </c>
      <c r="C47606">
        <v>1955971631</v>
      </c>
    </row>
    <row r="47607" spans="1:3" x14ac:dyDescent="0.3">
      <c r="A47607" t="s">
        <v>2319</v>
      </c>
      <c r="B47607">
        <v>1923</v>
      </c>
      <c r="C47607">
        <v>1973057174</v>
      </c>
    </row>
    <row r="47608" spans="1:3" x14ac:dyDescent="0.3">
      <c r="A47608" t="s">
        <v>2319</v>
      </c>
      <c r="B47608">
        <v>1924</v>
      </c>
      <c r="C47608">
        <v>1990416385</v>
      </c>
    </row>
    <row r="47609" spans="1:3" x14ac:dyDescent="0.3">
      <c r="A47609" t="s">
        <v>2319</v>
      </c>
      <c r="B47609">
        <v>1925</v>
      </c>
      <c r="C47609">
        <v>2008052088</v>
      </c>
    </row>
    <row r="47610" spans="1:3" x14ac:dyDescent="0.3">
      <c r="A47610" t="s">
        <v>2319</v>
      </c>
      <c r="B47610">
        <v>1926</v>
      </c>
      <c r="C47610">
        <v>2025945381</v>
      </c>
    </row>
    <row r="47611" spans="1:3" x14ac:dyDescent="0.3">
      <c r="A47611" t="s">
        <v>2319</v>
      </c>
      <c r="B47611">
        <v>1927</v>
      </c>
      <c r="C47611">
        <v>2044097070</v>
      </c>
    </row>
    <row r="47612" spans="1:3" x14ac:dyDescent="0.3">
      <c r="A47612" t="s">
        <v>2319</v>
      </c>
      <c r="B47612">
        <v>1928</v>
      </c>
      <c r="C47612">
        <v>2062543972</v>
      </c>
    </row>
    <row r="47613" spans="1:3" x14ac:dyDescent="0.3">
      <c r="A47613" t="s">
        <v>2319</v>
      </c>
      <c r="B47613">
        <v>1929</v>
      </c>
      <c r="C47613">
        <v>2081683468</v>
      </c>
    </row>
    <row r="47614" spans="1:3" x14ac:dyDescent="0.3">
      <c r="A47614" t="s">
        <v>2319</v>
      </c>
      <c r="B47614">
        <v>1930</v>
      </c>
      <c r="C47614">
        <v>2104067378</v>
      </c>
    </row>
    <row r="47615" spans="1:3" x14ac:dyDescent="0.3">
      <c r="A47615" t="s">
        <v>2319</v>
      </c>
      <c r="B47615">
        <v>1931</v>
      </c>
      <c r="C47615">
        <v>2122176586</v>
      </c>
    </row>
    <row r="47616" spans="1:3" x14ac:dyDescent="0.3">
      <c r="A47616" t="s">
        <v>2319</v>
      </c>
      <c r="B47616">
        <v>1932</v>
      </c>
      <c r="C47616">
        <v>2143517525</v>
      </c>
    </row>
    <row r="47617" spans="1:3" x14ac:dyDescent="0.3">
      <c r="A47617" t="s">
        <v>2319</v>
      </c>
      <c r="B47617">
        <v>1933</v>
      </c>
      <c r="C47617">
        <v>2165540428</v>
      </c>
    </row>
    <row r="47618" spans="1:3" x14ac:dyDescent="0.3">
      <c r="A47618" t="s">
        <v>2319</v>
      </c>
      <c r="B47618">
        <v>1934</v>
      </c>
      <c r="C47618">
        <v>2187836793</v>
      </c>
    </row>
    <row r="47619" spans="1:3" x14ac:dyDescent="0.3">
      <c r="A47619" t="s">
        <v>2319</v>
      </c>
      <c r="B47619">
        <v>1935</v>
      </c>
      <c r="C47619">
        <v>2210412972</v>
      </c>
    </row>
    <row r="47620" spans="1:3" x14ac:dyDescent="0.3">
      <c r="A47620" t="s">
        <v>2319</v>
      </c>
      <c r="B47620">
        <v>1936</v>
      </c>
      <c r="C47620">
        <v>2233367401</v>
      </c>
    </row>
    <row r="47621" spans="1:3" x14ac:dyDescent="0.3">
      <c r="A47621" t="s">
        <v>2319</v>
      </c>
      <c r="B47621">
        <v>1937</v>
      </c>
      <c r="C47621">
        <v>2256671866</v>
      </c>
    </row>
    <row r="47622" spans="1:3" x14ac:dyDescent="0.3">
      <c r="A47622" t="s">
        <v>2319</v>
      </c>
      <c r="B47622">
        <v>1938</v>
      </c>
      <c r="C47622">
        <v>2280342907</v>
      </c>
    </row>
    <row r="47623" spans="1:3" x14ac:dyDescent="0.3">
      <c r="A47623" t="s">
        <v>2319</v>
      </c>
      <c r="B47623">
        <v>1939</v>
      </c>
      <c r="C47623">
        <v>2303096438</v>
      </c>
    </row>
    <row r="47624" spans="1:3" x14ac:dyDescent="0.3">
      <c r="A47624" t="s">
        <v>2319</v>
      </c>
      <c r="B47624">
        <v>1940</v>
      </c>
      <c r="C47624">
        <v>2327357739</v>
      </c>
    </row>
    <row r="47625" spans="1:3" x14ac:dyDescent="0.3">
      <c r="A47625" t="s">
        <v>2319</v>
      </c>
      <c r="B47625">
        <v>1941</v>
      </c>
      <c r="C47625">
        <v>2344788534</v>
      </c>
    </row>
    <row r="47626" spans="1:3" x14ac:dyDescent="0.3">
      <c r="A47626" t="s">
        <v>2319</v>
      </c>
      <c r="B47626">
        <v>1942</v>
      </c>
      <c r="C47626">
        <v>2363887111</v>
      </c>
    </row>
    <row r="47627" spans="1:3" x14ac:dyDescent="0.3">
      <c r="A47627" t="s">
        <v>2319</v>
      </c>
      <c r="B47627">
        <v>1943</v>
      </c>
      <c r="C47627">
        <v>2381758939</v>
      </c>
    </row>
    <row r="47628" spans="1:3" x14ac:dyDescent="0.3">
      <c r="A47628" t="s">
        <v>2319</v>
      </c>
      <c r="B47628">
        <v>1944</v>
      </c>
      <c r="C47628">
        <v>2399659920</v>
      </c>
    </row>
    <row r="47629" spans="1:3" x14ac:dyDescent="0.3">
      <c r="A47629" t="s">
        <v>2319</v>
      </c>
      <c r="B47629">
        <v>1945</v>
      </c>
      <c r="C47629">
        <v>2417413700</v>
      </c>
    </row>
    <row r="47630" spans="1:3" x14ac:dyDescent="0.3">
      <c r="A47630" t="s">
        <v>2319</v>
      </c>
      <c r="B47630">
        <v>1946</v>
      </c>
      <c r="C47630">
        <v>2435048602</v>
      </c>
    </row>
    <row r="47631" spans="1:3" x14ac:dyDescent="0.3">
      <c r="A47631" t="s">
        <v>2319</v>
      </c>
      <c r="B47631">
        <v>1947</v>
      </c>
      <c r="C47631">
        <v>2454045831</v>
      </c>
    </row>
    <row r="47632" spans="1:3" x14ac:dyDescent="0.3">
      <c r="A47632" t="s">
        <v>2319</v>
      </c>
      <c r="B47632">
        <v>1948</v>
      </c>
      <c r="C47632">
        <v>2474648090</v>
      </c>
    </row>
    <row r="47633" spans="1:3" x14ac:dyDescent="0.3">
      <c r="A47633" t="s">
        <v>2319</v>
      </c>
      <c r="B47633">
        <v>1949</v>
      </c>
      <c r="C47633">
        <v>2500821769</v>
      </c>
    </row>
    <row r="47634" spans="1:3" x14ac:dyDescent="0.3">
      <c r="A47634" t="s">
        <v>2319</v>
      </c>
      <c r="B47634">
        <v>1950</v>
      </c>
      <c r="C47634">
        <v>2536605808</v>
      </c>
    </row>
    <row r="47635" spans="1:3" x14ac:dyDescent="0.3">
      <c r="A47635" t="s">
        <v>2319</v>
      </c>
      <c r="B47635">
        <v>1951</v>
      </c>
      <c r="C47635">
        <v>2584034223</v>
      </c>
    </row>
    <row r="47636" spans="1:3" x14ac:dyDescent="0.3">
      <c r="A47636" t="s">
        <v>2319</v>
      </c>
      <c r="B47636">
        <v>1952</v>
      </c>
      <c r="C47636">
        <v>2630861688</v>
      </c>
    </row>
    <row r="47637" spans="1:3" x14ac:dyDescent="0.3">
      <c r="A47637" t="s">
        <v>2319</v>
      </c>
      <c r="B47637">
        <v>1953</v>
      </c>
      <c r="C47637">
        <v>2677609059</v>
      </c>
    </row>
    <row r="47638" spans="1:3" x14ac:dyDescent="0.3">
      <c r="A47638" t="s">
        <v>2319</v>
      </c>
      <c r="B47638">
        <v>1954</v>
      </c>
      <c r="C47638">
        <v>2724846751</v>
      </c>
    </row>
    <row r="47639" spans="1:3" x14ac:dyDescent="0.3">
      <c r="A47639" t="s">
        <v>2319</v>
      </c>
      <c r="B47639">
        <v>1955</v>
      </c>
      <c r="C47639">
        <v>2773019915</v>
      </c>
    </row>
    <row r="47640" spans="1:3" x14ac:dyDescent="0.3">
      <c r="A47640" t="s">
        <v>2319</v>
      </c>
      <c r="B47640">
        <v>1956</v>
      </c>
      <c r="C47640">
        <v>2822443253</v>
      </c>
    </row>
    <row r="47641" spans="1:3" x14ac:dyDescent="0.3">
      <c r="A47641" t="s">
        <v>2319</v>
      </c>
      <c r="B47641">
        <v>1957</v>
      </c>
      <c r="C47641">
        <v>2873306055</v>
      </c>
    </row>
    <row r="47642" spans="1:3" x14ac:dyDescent="0.3">
      <c r="A47642" t="s">
        <v>2319</v>
      </c>
      <c r="B47642">
        <v>1958</v>
      </c>
      <c r="C47642">
        <v>2925686678</v>
      </c>
    </row>
    <row r="47643" spans="1:3" x14ac:dyDescent="0.3">
      <c r="A47643" t="s">
        <v>2319</v>
      </c>
      <c r="B47643">
        <v>1959</v>
      </c>
      <c r="C47643">
        <v>2979576143</v>
      </c>
    </row>
    <row r="47644" spans="1:3" x14ac:dyDescent="0.3">
      <c r="A47644" t="s">
        <v>2319</v>
      </c>
      <c r="B47644">
        <v>1960</v>
      </c>
      <c r="C47644">
        <v>3035160180</v>
      </c>
    </row>
    <row r="47645" spans="1:3" x14ac:dyDescent="0.3">
      <c r="A47645" t="s">
        <v>2319</v>
      </c>
      <c r="B47645">
        <v>1961</v>
      </c>
      <c r="C47645">
        <v>3091843506</v>
      </c>
    </row>
    <row r="47646" spans="1:3" x14ac:dyDescent="0.3">
      <c r="A47646" t="s">
        <v>2319</v>
      </c>
      <c r="B47646">
        <v>1962</v>
      </c>
      <c r="C47646">
        <v>3150420759</v>
      </c>
    </row>
    <row r="47647" spans="1:3" x14ac:dyDescent="0.3">
      <c r="A47647" t="s">
        <v>2319</v>
      </c>
      <c r="B47647">
        <v>1963</v>
      </c>
      <c r="C47647">
        <v>3211000941</v>
      </c>
    </row>
    <row r="47648" spans="1:3" x14ac:dyDescent="0.3">
      <c r="A47648" t="s">
        <v>2319</v>
      </c>
      <c r="B47648">
        <v>1964</v>
      </c>
      <c r="C47648">
        <v>3273978271</v>
      </c>
    </row>
    <row r="47649" spans="1:3" x14ac:dyDescent="0.3">
      <c r="A47649" t="s">
        <v>2319</v>
      </c>
      <c r="B47649">
        <v>1965</v>
      </c>
      <c r="C47649">
        <v>3339583509</v>
      </c>
    </row>
    <row r="47650" spans="1:3" x14ac:dyDescent="0.3">
      <c r="A47650" t="s">
        <v>2319</v>
      </c>
      <c r="B47650">
        <v>1966</v>
      </c>
      <c r="C47650">
        <v>3407922630</v>
      </c>
    </row>
    <row r="47651" spans="1:3" x14ac:dyDescent="0.3">
      <c r="A47651" t="s">
        <v>2319</v>
      </c>
      <c r="B47651">
        <v>1967</v>
      </c>
      <c r="C47651">
        <v>3478770102</v>
      </c>
    </row>
    <row r="47652" spans="1:3" x14ac:dyDescent="0.3">
      <c r="A47652" t="s">
        <v>2319</v>
      </c>
      <c r="B47652">
        <v>1968</v>
      </c>
      <c r="C47652">
        <v>3551599432</v>
      </c>
    </row>
    <row r="47653" spans="1:3" x14ac:dyDescent="0.3">
      <c r="A47653" t="s">
        <v>2319</v>
      </c>
      <c r="B47653">
        <v>1969</v>
      </c>
      <c r="C47653">
        <v>3625680964</v>
      </c>
    </row>
    <row r="47654" spans="1:3" x14ac:dyDescent="0.3">
      <c r="A47654" t="s">
        <v>2319</v>
      </c>
      <c r="B47654">
        <v>1970</v>
      </c>
      <c r="C47654">
        <v>3700685676</v>
      </c>
    </row>
    <row r="47655" spans="1:3" x14ac:dyDescent="0.3">
      <c r="A47655" t="s">
        <v>2319</v>
      </c>
      <c r="B47655">
        <v>1971</v>
      </c>
      <c r="C47655">
        <v>3775760030</v>
      </c>
    </row>
    <row r="47656" spans="1:3" x14ac:dyDescent="0.3">
      <c r="A47656" t="s">
        <v>2319</v>
      </c>
      <c r="B47656">
        <v>1972</v>
      </c>
      <c r="C47656">
        <v>3851650585</v>
      </c>
    </row>
    <row r="47657" spans="1:3" x14ac:dyDescent="0.3">
      <c r="A47657" t="s">
        <v>2319</v>
      </c>
      <c r="B47657">
        <v>1973</v>
      </c>
      <c r="C47657">
        <v>3927780518</v>
      </c>
    </row>
    <row r="47658" spans="1:3" x14ac:dyDescent="0.3">
      <c r="A47658" t="s">
        <v>2319</v>
      </c>
      <c r="B47658">
        <v>1974</v>
      </c>
      <c r="C47658">
        <v>4003794178</v>
      </c>
    </row>
    <row r="47659" spans="1:3" x14ac:dyDescent="0.3">
      <c r="A47659" t="s">
        <v>2319</v>
      </c>
      <c r="B47659">
        <v>1975</v>
      </c>
      <c r="C47659">
        <v>4079480473</v>
      </c>
    </row>
    <row r="47660" spans="1:3" x14ac:dyDescent="0.3">
      <c r="A47660" t="s">
        <v>2319</v>
      </c>
      <c r="B47660">
        <v>1976</v>
      </c>
      <c r="C47660">
        <v>4154666824</v>
      </c>
    </row>
    <row r="47661" spans="1:3" x14ac:dyDescent="0.3">
      <c r="A47661" t="s">
        <v>2319</v>
      </c>
      <c r="B47661">
        <v>1977</v>
      </c>
      <c r="C47661">
        <v>4229505917</v>
      </c>
    </row>
    <row r="47662" spans="1:3" x14ac:dyDescent="0.3">
      <c r="A47662" t="s">
        <v>2319</v>
      </c>
      <c r="B47662">
        <v>1978</v>
      </c>
      <c r="C47662">
        <v>4304533597</v>
      </c>
    </row>
    <row r="47663" spans="1:3" x14ac:dyDescent="0.3">
      <c r="A47663" t="s">
        <v>2319</v>
      </c>
      <c r="B47663">
        <v>1979</v>
      </c>
      <c r="C47663">
        <v>4380506180</v>
      </c>
    </row>
    <row r="47664" spans="1:3" x14ac:dyDescent="0.3">
      <c r="A47664" t="s">
        <v>2319</v>
      </c>
      <c r="B47664">
        <v>1980</v>
      </c>
      <c r="C47664">
        <v>4458274952</v>
      </c>
    </row>
    <row r="47665" spans="1:3" x14ac:dyDescent="0.3">
      <c r="A47665" t="s">
        <v>2319</v>
      </c>
      <c r="B47665">
        <v>1981</v>
      </c>
      <c r="C47665">
        <v>4536996616</v>
      </c>
    </row>
    <row r="47666" spans="1:3" x14ac:dyDescent="0.3">
      <c r="A47666" t="s">
        <v>2319</v>
      </c>
      <c r="B47666">
        <v>1982</v>
      </c>
      <c r="C47666">
        <v>4617386524</v>
      </c>
    </row>
    <row r="47667" spans="1:3" x14ac:dyDescent="0.3">
      <c r="A47667" t="s">
        <v>2319</v>
      </c>
      <c r="B47667">
        <v>1983</v>
      </c>
      <c r="C47667">
        <v>4699569184</v>
      </c>
    </row>
    <row r="47668" spans="1:3" x14ac:dyDescent="0.3">
      <c r="A47668" t="s">
        <v>2319</v>
      </c>
      <c r="B47668">
        <v>1984</v>
      </c>
      <c r="C47668">
        <v>4784011512</v>
      </c>
    </row>
    <row r="47669" spans="1:3" x14ac:dyDescent="0.3">
      <c r="A47669" t="s">
        <v>2319</v>
      </c>
      <c r="B47669">
        <v>1985</v>
      </c>
      <c r="C47669">
        <v>4870921665</v>
      </c>
    </row>
    <row r="47670" spans="1:3" x14ac:dyDescent="0.3">
      <c r="A47670" t="s">
        <v>2319</v>
      </c>
      <c r="B47670">
        <v>1986</v>
      </c>
      <c r="C47670">
        <v>4960567998</v>
      </c>
    </row>
    <row r="47671" spans="1:3" x14ac:dyDescent="0.3">
      <c r="A47671" t="s">
        <v>2319</v>
      </c>
      <c r="B47671">
        <v>1987</v>
      </c>
      <c r="C47671">
        <v>5052521994</v>
      </c>
    </row>
    <row r="47672" spans="1:3" x14ac:dyDescent="0.3">
      <c r="A47672" t="s">
        <v>2319</v>
      </c>
      <c r="B47672">
        <v>1988</v>
      </c>
      <c r="C47672">
        <v>5145425992</v>
      </c>
    </row>
    <row r="47673" spans="1:3" x14ac:dyDescent="0.3">
      <c r="A47673" t="s">
        <v>2319</v>
      </c>
      <c r="B47673">
        <v>1989</v>
      </c>
      <c r="C47673">
        <v>5237441433</v>
      </c>
    </row>
    <row r="47674" spans="1:3" x14ac:dyDescent="0.3">
      <c r="A47674" t="s">
        <v>2319</v>
      </c>
      <c r="B47674">
        <v>1990</v>
      </c>
      <c r="C47674">
        <v>5327529078</v>
      </c>
    </row>
    <row r="47675" spans="1:3" x14ac:dyDescent="0.3">
      <c r="A47675" t="s">
        <v>2319</v>
      </c>
      <c r="B47675">
        <v>1991</v>
      </c>
      <c r="C47675">
        <v>5414289382</v>
      </c>
    </row>
    <row r="47676" spans="1:3" x14ac:dyDescent="0.3">
      <c r="A47676" t="s">
        <v>2319</v>
      </c>
      <c r="B47676">
        <v>1992</v>
      </c>
      <c r="C47676">
        <v>5498919891</v>
      </c>
    </row>
    <row r="47677" spans="1:3" x14ac:dyDescent="0.3">
      <c r="A47677" t="s">
        <v>2319</v>
      </c>
      <c r="B47677">
        <v>1993</v>
      </c>
      <c r="C47677">
        <v>5581597596</v>
      </c>
    </row>
    <row r="47678" spans="1:3" x14ac:dyDescent="0.3">
      <c r="A47678" t="s">
        <v>2319</v>
      </c>
      <c r="B47678">
        <v>1994</v>
      </c>
      <c r="C47678">
        <v>5663150426</v>
      </c>
    </row>
    <row r="47679" spans="1:3" x14ac:dyDescent="0.3">
      <c r="A47679" t="s">
        <v>2319</v>
      </c>
      <c r="B47679">
        <v>1995</v>
      </c>
      <c r="C47679">
        <v>5744212929</v>
      </c>
    </row>
    <row r="47680" spans="1:3" x14ac:dyDescent="0.3">
      <c r="A47680" t="s">
        <v>2319</v>
      </c>
      <c r="B47680">
        <v>1996</v>
      </c>
      <c r="C47680">
        <v>5824891927</v>
      </c>
    </row>
    <row r="47681" spans="1:3" x14ac:dyDescent="0.3">
      <c r="A47681" t="s">
        <v>2319</v>
      </c>
      <c r="B47681">
        <v>1997</v>
      </c>
      <c r="C47681">
        <v>5905045647</v>
      </c>
    </row>
    <row r="47682" spans="1:3" x14ac:dyDescent="0.3">
      <c r="A47682" t="s">
        <v>2319</v>
      </c>
      <c r="B47682">
        <v>1998</v>
      </c>
      <c r="C47682">
        <v>5984794072</v>
      </c>
    </row>
    <row r="47683" spans="1:3" x14ac:dyDescent="0.3">
      <c r="A47683" t="s">
        <v>2319</v>
      </c>
      <c r="B47683">
        <v>1999</v>
      </c>
      <c r="C47683">
        <v>6064239030</v>
      </c>
    </row>
    <row r="47684" spans="1:3" x14ac:dyDescent="0.3">
      <c r="A47684" t="s">
        <v>2319</v>
      </c>
      <c r="B47684">
        <v>2000</v>
      </c>
      <c r="C47684">
        <v>6143776621</v>
      </c>
    </row>
    <row r="47685" spans="1:3" x14ac:dyDescent="0.3">
      <c r="A47685" t="s">
        <v>2319</v>
      </c>
      <c r="B47685">
        <v>2001</v>
      </c>
      <c r="C47685">
        <v>6222912459</v>
      </c>
    </row>
    <row r="47686" spans="1:3" x14ac:dyDescent="0.3">
      <c r="A47686" t="s">
        <v>2319</v>
      </c>
      <c r="B47686">
        <v>2002</v>
      </c>
      <c r="C47686">
        <v>6302062210</v>
      </c>
    </row>
    <row r="47687" spans="1:3" x14ac:dyDescent="0.3">
      <c r="A47687" t="s">
        <v>2319</v>
      </c>
      <c r="B47687">
        <v>2003</v>
      </c>
      <c r="C47687">
        <v>6381477292</v>
      </c>
    </row>
    <row r="47688" spans="1:3" x14ac:dyDescent="0.3">
      <c r="A47688" t="s">
        <v>2319</v>
      </c>
      <c r="B47688">
        <v>2004</v>
      </c>
      <c r="C47688">
        <v>6461454653</v>
      </c>
    </row>
    <row r="47689" spans="1:3" x14ac:dyDescent="0.3">
      <c r="A47689" t="s">
        <v>2319</v>
      </c>
      <c r="B47689">
        <v>2005</v>
      </c>
      <c r="C47689">
        <v>6542205330</v>
      </c>
    </row>
    <row r="47690" spans="1:3" x14ac:dyDescent="0.3">
      <c r="A47690" t="s">
        <v>2319</v>
      </c>
      <c r="B47690">
        <v>2006</v>
      </c>
      <c r="C47690">
        <v>6623819401</v>
      </c>
    </row>
    <row r="47691" spans="1:3" x14ac:dyDescent="0.3">
      <c r="A47691" t="s">
        <v>2319</v>
      </c>
      <c r="B47691">
        <v>2007</v>
      </c>
      <c r="C47691">
        <v>6706251239</v>
      </c>
    </row>
    <row r="47692" spans="1:3" x14ac:dyDescent="0.3">
      <c r="A47692" t="s">
        <v>2319</v>
      </c>
      <c r="B47692">
        <v>2008</v>
      </c>
      <c r="C47692">
        <v>6789396380</v>
      </c>
    </row>
    <row r="47693" spans="1:3" x14ac:dyDescent="0.3">
      <c r="A47693" t="s">
        <v>2319</v>
      </c>
      <c r="B47693">
        <v>2009</v>
      </c>
      <c r="C47693">
        <v>6873077808</v>
      </c>
    </row>
    <row r="47694" spans="1:3" x14ac:dyDescent="0.3">
      <c r="A47694" t="s">
        <v>2319</v>
      </c>
      <c r="B47694">
        <v>2010</v>
      </c>
      <c r="C47694">
        <v>6957137521</v>
      </c>
    </row>
    <row r="47695" spans="1:3" x14ac:dyDescent="0.3">
      <c r="A47695" t="s">
        <v>2319</v>
      </c>
      <c r="B47695">
        <v>2011</v>
      </c>
      <c r="C47695">
        <v>7041509491</v>
      </c>
    </row>
    <row r="47696" spans="1:3" x14ac:dyDescent="0.3">
      <c r="A47696" t="s">
        <v>2319</v>
      </c>
      <c r="B47696">
        <v>2012</v>
      </c>
      <c r="C47696">
        <v>7126144677</v>
      </c>
    </row>
    <row r="47697" spans="1:3" x14ac:dyDescent="0.3">
      <c r="A47697" t="s">
        <v>2319</v>
      </c>
      <c r="B47697">
        <v>2013</v>
      </c>
      <c r="C47697">
        <v>7210900157</v>
      </c>
    </row>
    <row r="47698" spans="1:3" x14ac:dyDescent="0.3">
      <c r="A47698" t="s">
        <v>2319</v>
      </c>
      <c r="B47698">
        <v>2014</v>
      </c>
      <c r="C47698">
        <v>7295610265</v>
      </c>
    </row>
    <row r="47699" spans="1:3" x14ac:dyDescent="0.3">
      <c r="A47699" t="s">
        <v>2319</v>
      </c>
      <c r="B47699">
        <v>2015</v>
      </c>
      <c r="C47699">
        <v>7380117870</v>
      </c>
    </row>
    <row r="47700" spans="1:3" x14ac:dyDescent="0.3">
      <c r="A47700" t="s">
        <v>2319</v>
      </c>
      <c r="B47700">
        <v>2016</v>
      </c>
      <c r="C47700">
        <v>7464344232</v>
      </c>
    </row>
    <row r="47701" spans="1:3" x14ac:dyDescent="0.3">
      <c r="A47701" t="s">
        <v>2319</v>
      </c>
      <c r="B47701">
        <v>2017</v>
      </c>
      <c r="C47701">
        <v>7548182589</v>
      </c>
    </row>
    <row r="47702" spans="1:3" x14ac:dyDescent="0.3">
      <c r="A47702" t="s">
        <v>2319</v>
      </c>
      <c r="B47702">
        <v>2018</v>
      </c>
      <c r="C47702">
        <v>7631091110</v>
      </c>
    </row>
    <row r="47703" spans="1:3" x14ac:dyDescent="0.3">
      <c r="A47703" t="s">
        <v>2319</v>
      </c>
      <c r="B47703">
        <v>2019</v>
      </c>
      <c r="C47703">
        <v>7713468203</v>
      </c>
    </row>
    <row r="47704" spans="1:3" x14ac:dyDescent="0.3">
      <c r="A47704" t="s">
        <v>2319</v>
      </c>
      <c r="B47704">
        <v>2020</v>
      </c>
      <c r="C47704">
        <v>7794798725</v>
      </c>
    </row>
    <row r="47705" spans="1:3" x14ac:dyDescent="0.3">
      <c r="A47705" t="s">
        <v>2319</v>
      </c>
      <c r="B47705">
        <v>2021</v>
      </c>
      <c r="C47705">
        <v>7874965730</v>
      </c>
    </row>
    <row r="47706" spans="1:3" x14ac:dyDescent="0.3">
      <c r="A47706" t="s">
        <v>2320</v>
      </c>
      <c r="B47706">
        <v>1800</v>
      </c>
      <c r="C47706">
        <v>2593000</v>
      </c>
    </row>
    <row r="47707" spans="1:3" x14ac:dyDescent="0.3">
      <c r="A47707" t="s">
        <v>2320</v>
      </c>
      <c r="B47707">
        <v>1801</v>
      </c>
      <c r="C47707">
        <v>2593000</v>
      </c>
    </row>
    <row r="47708" spans="1:3" x14ac:dyDescent="0.3">
      <c r="A47708" t="s">
        <v>2320</v>
      </c>
      <c r="B47708">
        <v>1802</v>
      </c>
      <c r="C47708">
        <v>2593000</v>
      </c>
    </row>
    <row r="47709" spans="1:3" x14ac:dyDescent="0.3">
      <c r="A47709" t="s">
        <v>2320</v>
      </c>
      <c r="B47709">
        <v>1803</v>
      </c>
      <c r="C47709">
        <v>2593000</v>
      </c>
    </row>
    <row r="47710" spans="1:3" x14ac:dyDescent="0.3">
      <c r="A47710" t="s">
        <v>2320</v>
      </c>
      <c r="B47710">
        <v>1804</v>
      </c>
      <c r="C47710">
        <v>2593000</v>
      </c>
    </row>
    <row r="47711" spans="1:3" x14ac:dyDescent="0.3">
      <c r="A47711" t="s">
        <v>2320</v>
      </c>
      <c r="B47711">
        <v>1805</v>
      </c>
      <c r="C47711">
        <v>2593000</v>
      </c>
    </row>
    <row r="47712" spans="1:3" x14ac:dyDescent="0.3">
      <c r="A47712" t="s">
        <v>2320</v>
      </c>
      <c r="B47712">
        <v>1806</v>
      </c>
      <c r="C47712">
        <v>2593000</v>
      </c>
    </row>
    <row r="47713" spans="1:3" x14ac:dyDescent="0.3">
      <c r="A47713" t="s">
        <v>2320</v>
      </c>
      <c r="B47713">
        <v>1807</v>
      </c>
      <c r="C47713">
        <v>2593000</v>
      </c>
    </row>
    <row r="47714" spans="1:3" x14ac:dyDescent="0.3">
      <c r="A47714" t="s">
        <v>2320</v>
      </c>
      <c r="B47714">
        <v>1808</v>
      </c>
      <c r="C47714">
        <v>2593000</v>
      </c>
    </row>
    <row r="47715" spans="1:3" x14ac:dyDescent="0.3">
      <c r="A47715" t="s">
        <v>2320</v>
      </c>
      <c r="B47715">
        <v>1809</v>
      </c>
      <c r="C47715">
        <v>2593000</v>
      </c>
    </row>
    <row r="47716" spans="1:3" x14ac:dyDescent="0.3">
      <c r="A47716" t="s">
        <v>2320</v>
      </c>
      <c r="B47716">
        <v>1810</v>
      </c>
      <c r="C47716">
        <v>2593000</v>
      </c>
    </row>
    <row r="47717" spans="1:3" x14ac:dyDescent="0.3">
      <c r="A47717" t="s">
        <v>2320</v>
      </c>
      <c r="B47717">
        <v>1811</v>
      </c>
      <c r="C47717">
        <v>2593000</v>
      </c>
    </row>
    <row r="47718" spans="1:3" x14ac:dyDescent="0.3">
      <c r="A47718" t="s">
        <v>2320</v>
      </c>
      <c r="B47718">
        <v>1812</v>
      </c>
      <c r="C47718">
        <v>2593000</v>
      </c>
    </row>
    <row r="47719" spans="1:3" x14ac:dyDescent="0.3">
      <c r="A47719" t="s">
        <v>2320</v>
      </c>
      <c r="B47719">
        <v>1813</v>
      </c>
      <c r="C47719">
        <v>2593000</v>
      </c>
    </row>
    <row r="47720" spans="1:3" x14ac:dyDescent="0.3">
      <c r="A47720" t="s">
        <v>2320</v>
      </c>
      <c r="B47720">
        <v>1814</v>
      </c>
      <c r="C47720">
        <v>2593000</v>
      </c>
    </row>
    <row r="47721" spans="1:3" x14ac:dyDescent="0.3">
      <c r="A47721" t="s">
        <v>2320</v>
      </c>
      <c r="B47721">
        <v>1815</v>
      </c>
      <c r="C47721">
        <v>2593000</v>
      </c>
    </row>
    <row r="47722" spans="1:3" x14ac:dyDescent="0.3">
      <c r="A47722" t="s">
        <v>2320</v>
      </c>
      <c r="B47722">
        <v>1816</v>
      </c>
      <c r="C47722">
        <v>2593000</v>
      </c>
    </row>
    <row r="47723" spans="1:3" x14ac:dyDescent="0.3">
      <c r="A47723" t="s">
        <v>2320</v>
      </c>
      <c r="B47723">
        <v>1817</v>
      </c>
      <c r="C47723">
        <v>2593000</v>
      </c>
    </row>
    <row r="47724" spans="1:3" x14ac:dyDescent="0.3">
      <c r="A47724" t="s">
        <v>2320</v>
      </c>
      <c r="B47724">
        <v>1818</v>
      </c>
      <c r="C47724">
        <v>2593000</v>
      </c>
    </row>
    <row r="47725" spans="1:3" x14ac:dyDescent="0.3">
      <c r="A47725" t="s">
        <v>2320</v>
      </c>
      <c r="B47725">
        <v>1819</v>
      </c>
      <c r="C47725">
        <v>2593945</v>
      </c>
    </row>
    <row r="47726" spans="1:3" x14ac:dyDescent="0.3">
      <c r="A47726" t="s">
        <v>2320</v>
      </c>
      <c r="B47726">
        <v>1820</v>
      </c>
      <c r="C47726">
        <v>2595835</v>
      </c>
    </row>
    <row r="47727" spans="1:3" x14ac:dyDescent="0.3">
      <c r="A47727" t="s">
        <v>2320</v>
      </c>
      <c r="B47727">
        <v>1821</v>
      </c>
      <c r="C47727">
        <v>2598674</v>
      </c>
    </row>
    <row r="47728" spans="1:3" x14ac:dyDescent="0.3">
      <c r="A47728" t="s">
        <v>2320</v>
      </c>
      <c r="B47728">
        <v>1822</v>
      </c>
      <c r="C47728">
        <v>2602463</v>
      </c>
    </row>
    <row r="47729" spans="1:3" x14ac:dyDescent="0.3">
      <c r="A47729" t="s">
        <v>2320</v>
      </c>
      <c r="B47729">
        <v>1823</v>
      </c>
      <c r="C47729">
        <v>2607203</v>
      </c>
    </row>
    <row r="47730" spans="1:3" x14ac:dyDescent="0.3">
      <c r="A47730" t="s">
        <v>2320</v>
      </c>
      <c r="B47730">
        <v>1824</v>
      </c>
      <c r="C47730">
        <v>2611952</v>
      </c>
    </row>
    <row r="47731" spans="1:3" x14ac:dyDescent="0.3">
      <c r="A47731" t="s">
        <v>2320</v>
      </c>
      <c r="B47731">
        <v>1825</v>
      </c>
      <c r="C47731">
        <v>2616710</v>
      </c>
    </row>
    <row r="47732" spans="1:3" x14ac:dyDescent="0.3">
      <c r="A47732" t="s">
        <v>2320</v>
      </c>
      <c r="B47732">
        <v>1826</v>
      </c>
      <c r="C47732">
        <v>2621476</v>
      </c>
    </row>
    <row r="47733" spans="1:3" x14ac:dyDescent="0.3">
      <c r="A47733" t="s">
        <v>2320</v>
      </c>
      <c r="B47733">
        <v>1827</v>
      </c>
      <c r="C47733">
        <v>2626251</v>
      </c>
    </row>
    <row r="47734" spans="1:3" x14ac:dyDescent="0.3">
      <c r="A47734" t="s">
        <v>2320</v>
      </c>
      <c r="B47734">
        <v>1828</v>
      </c>
      <c r="C47734">
        <v>2631034</v>
      </c>
    </row>
    <row r="47735" spans="1:3" x14ac:dyDescent="0.3">
      <c r="A47735" t="s">
        <v>2320</v>
      </c>
      <c r="B47735">
        <v>1829</v>
      </c>
      <c r="C47735">
        <v>2635826</v>
      </c>
    </row>
    <row r="47736" spans="1:3" x14ac:dyDescent="0.3">
      <c r="A47736" t="s">
        <v>2320</v>
      </c>
      <c r="B47736">
        <v>1830</v>
      </c>
      <c r="C47736">
        <v>2640627</v>
      </c>
    </row>
    <row r="47737" spans="1:3" x14ac:dyDescent="0.3">
      <c r="A47737" t="s">
        <v>2320</v>
      </c>
      <c r="B47737">
        <v>1831</v>
      </c>
      <c r="C47737">
        <v>2645437</v>
      </c>
    </row>
    <row r="47738" spans="1:3" x14ac:dyDescent="0.3">
      <c r="A47738" t="s">
        <v>2320</v>
      </c>
      <c r="B47738">
        <v>1832</v>
      </c>
      <c r="C47738">
        <v>2650256</v>
      </c>
    </row>
    <row r="47739" spans="1:3" x14ac:dyDescent="0.3">
      <c r="A47739" t="s">
        <v>2320</v>
      </c>
      <c r="B47739">
        <v>1833</v>
      </c>
      <c r="C47739">
        <v>2655083</v>
      </c>
    </row>
    <row r="47740" spans="1:3" x14ac:dyDescent="0.3">
      <c r="A47740" t="s">
        <v>2320</v>
      </c>
      <c r="B47740">
        <v>1834</v>
      </c>
      <c r="C47740">
        <v>2659919</v>
      </c>
    </row>
    <row r="47741" spans="1:3" x14ac:dyDescent="0.3">
      <c r="A47741" t="s">
        <v>2320</v>
      </c>
      <c r="B47741">
        <v>1835</v>
      </c>
      <c r="C47741">
        <v>2664764</v>
      </c>
    </row>
    <row r="47742" spans="1:3" x14ac:dyDescent="0.3">
      <c r="A47742" t="s">
        <v>2320</v>
      </c>
      <c r="B47742">
        <v>1836</v>
      </c>
      <c r="C47742">
        <v>2669617</v>
      </c>
    </row>
    <row r="47743" spans="1:3" x14ac:dyDescent="0.3">
      <c r="A47743" t="s">
        <v>2320</v>
      </c>
      <c r="B47743">
        <v>1837</v>
      </c>
      <c r="C47743">
        <v>2674480</v>
      </c>
    </row>
    <row r="47744" spans="1:3" x14ac:dyDescent="0.3">
      <c r="A47744" t="s">
        <v>2320</v>
      </c>
      <c r="B47744">
        <v>1838</v>
      </c>
      <c r="C47744">
        <v>2679351</v>
      </c>
    </row>
    <row r="47745" spans="1:3" x14ac:dyDescent="0.3">
      <c r="A47745" t="s">
        <v>2320</v>
      </c>
      <c r="B47745">
        <v>1839</v>
      </c>
      <c r="C47745">
        <v>2684231</v>
      </c>
    </row>
    <row r="47746" spans="1:3" x14ac:dyDescent="0.3">
      <c r="A47746" t="s">
        <v>2320</v>
      </c>
      <c r="B47746">
        <v>1840</v>
      </c>
      <c r="C47746">
        <v>2689121</v>
      </c>
    </row>
    <row r="47747" spans="1:3" x14ac:dyDescent="0.3">
      <c r="A47747" t="s">
        <v>2320</v>
      </c>
      <c r="B47747">
        <v>1841</v>
      </c>
      <c r="C47747">
        <v>2694019</v>
      </c>
    </row>
    <row r="47748" spans="1:3" x14ac:dyDescent="0.3">
      <c r="A47748" t="s">
        <v>2320</v>
      </c>
      <c r="B47748">
        <v>1842</v>
      </c>
      <c r="C47748">
        <v>2698926</v>
      </c>
    </row>
    <row r="47749" spans="1:3" x14ac:dyDescent="0.3">
      <c r="A47749" t="s">
        <v>2320</v>
      </c>
      <c r="B47749">
        <v>1843</v>
      </c>
      <c r="C47749">
        <v>2703842</v>
      </c>
    </row>
    <row r="47750" spans="1:3" x14ac:dyDescent="0.3">
      <c r="A47750" t="s">
        <v>2320</v>
      </c>
      <c r="B47750">
        <v>1844</v>
      </c>
      <c r="C47750">
        <v>2708766</v>
      </c>
    </row>
    <row r="47751" spans="1:3" x14ac:dyDescent="0.3">
      <c r="A47751" t="s">
        <v>2320</v>
      </c>
      <c r="B47751">
        <v>1845</v>
      </c>
      <c r="C47751">
        <v>2713700</v>
      </c>
    </row>
    <row r="47752" spans="1:3" x14ac:dyDescent="0.3">
      <c r="A47752" t="s">
        <v>2320</v>
      </c>
      <c r="B47752">
        <v>1846</v>
      </c>
      <c r="C47752">
        <v>2718643</v>
      </c>
    </row>
    <row r="47753" spans="1:3" x14ac:dyDescent="0.3">
      <c r="A47753" t="s">
        <v>2320</v>
      </c>
      <c r="B47753">
        <v>1847</v>
      </c>
      <c r="C47753">
        <v>2723595</v>
      </c>
    </row>
    <row r="47754" spans="1:3" x14ac:dyDescent="0.3">
      <c r="A47754" t="s">
        <v>2320</v>
      </c>
      <c r="B47754">
        <v>1848</v>
      </c>
      <c r="C47754">
        <v>2728556</v>
      </c>
    </row>
    <row r="47755" spans="1:3" x14ac:dyDescent="0.3">
      <c r="A47755" t="s">
        <v>2320</v>
      </c>
      <c r="B47755">
        <v>1849</v>
      </c>
      <c r="C47755">
        <v>2733526</v>
      </c>
    </row>
    <row r="47756" spans="1:3" x14ac:dyDescent="0.3">
      <c r="A47756" t="s">
        <v>2320</v>
      </c>
      <c r="B47756">
        <v>1850</v>
      </c>
      <c r="C47756">
        <v>2738504</v>
      </c>
    </row>
    <row r="47757" spans="1:3" x14ac:dyDescent="0.3">
      <c r="A47757" t="s">
        <v>2320</v>
      </c>
      <c r="B47757">
        <v>1851</v>
      </c>
      <c r="C47757">
        <v>2742221</v>
      </c>
    </row>
    <row r="47758" spans="1:3" x14ac:dyDescent="0.3">
      <c r="A47758" t="s">
        <v>2320</v>
      </c>
      <c r="B47758">
        <v>1852</v>
      </c>
      <c r="C47758">
        <v>2745943</v>
      </c>
    </row>
    <row r="47759" spans="1:3" x14ac:dyDescent="0.3">
      <c r="A47759" t="s">
        <v>2320</v>
      </c>
      <c r="B47759">
        <v>1853</v>
      </c>
      <c r="C47759">
        <v>2749668</v>
      </c>
    </row>
    <row r="47760" spans="1:3" x14ac:dyDescent="0.3">
      <c r="A47760" t="s">
        <v>2320</v>
      </c>
      <c r="B47760">
        <v>1854</v>
      </c>
      <c r="C47760">
        <v>2753399</v>
      </c>
    </row>
    <row r="47761" spans="1:3" x14ac:dyDescent="0.3">
      <c r="A47761" t="s">
        <v>2320</v>
      </c>
      <c r="B47761">
        <v>1855</v>
      </c>
      <c r="C47761">
        <v>2757133</v>
      </c>
    </row>
    <row r="47762" spans="1:3" x14ac:dyDescent="0.3">
      <c r="A47762" t="s">
        <v>2320</v>
      </c>
      <c r="B47762">
        <v>1856</v>
      </c>
      <c r="C47762">
        <v>2760873</v>
      </c>
    </row>
    <row r="47763" spans="1:3" x14ac:dyDescent="0.3">
      <c r="A47763" t="s">
        <v>2320</v>
      </c>
      <c r="B47763">
        <v>1857</v>
      </c>
      <c r="C47763">
        <v>2764616</v>
      </c>
    </row>
    <row r="47764" spans="1:3" x14ac:dyDescent="0.3">
      <c r="A47764" t="s">
        <v>2320</v>
      </c>
      <c r="B47764">
        <v>1858</v>
      </c>
      <c r="C47764">
        <v>2768364</v>
      </c>
    </row>
    <row r="47765" spans="1:3" x14ac:dyDescent="0.3">
      <c r="A47765" t="s">
        <v>2320</v>
      </c>
      <c r="B47765">
        <v>1859</v>
      </c>
      <c r="C47765">
        <v>2772117</v>
      </c>
    </row>
    <row r="47766" spans="1:3" x14ac:dyDescent="0.3">
      <c r="A47766" t="s">
        <v>2320</v>
      </c>
      <c r="B47766">
        <v>1860</v>
      </c>
      <c r="C47766">
        <v>2775874</v>
      </c>
    </row>
    <row r="47767" spans="1:3" x14ac:dyDescent="0.3">
      <c r="A47767" t="s">
        <v>2320</v>
      </c>
      <c r="B47767">
        <v>1861</v>
      </c>
      <c r="C47767">
        <v>2779636</v>
      </c>
    </row>
    <row r="47768" spans="1:3" x14ac:dyDescent="0.3">
      <c r="A47768" t="s">
        <v>2320</v>
      </c>
      <c r="B47768">
        <v>1862</v>
      </c>
      <c r="C47768">
        <v>2783402</v>
      </c>
    </row>
    <row r="47769" spans="1:3" x14ac:dyDescent="0.3">
      <c r="A47769" t="s">
        <v>2320</v>
      </c>
      <c r="B47769">
        <v>1863</v>
      </c>
      <c r="C47769">
        <v>2787172</v>
      </c>
    </row>
    <row r="47770" spans="1:3" x14ac:dyDescent="0.3">
      <c r="A47770" t="s">
        <v>2320</v>
      </c>
      <c r="B47770">
        <v>1864</v>
      </c>
      <c r="C47770">
        <v>2790947</v>
      </c>
    </row>
    <row r="47771" spans="1:3" x14ac:dyDescent="0.3">
      <c r="A47771" t="s">
        <v>2320</v>
      </c>
      <c r="B47771">
        <v>1865</v>
      </c>
      <c r="C47771">
        <v>2794727</v>
      </c>
    </row>
    <row r="47772" spans="1:3" x14ac:dyDescent="0.3">
      <c r="A47772" t="s">
        <v>2320</v>
      </c>
      <c r="B47772">
        <v>1866</v>
      </c>
      <c r="C47772">
        <v>2798511</v>
      </c>
    </row>
    <row r="47773" spans="1:3" x14ac:dyDescent="0.3">
      <c r="A47773" t="s">
        <v>2320</v>
      </c>
      <c r="B47773">
        <v>1867</v>
      </c>
      <c r="C47773">
        <v>2802300</v>
      </c>
    </row>
    <row r="47774" spans="1:3" x14ac:dyDescent="0.3">
      <c r="A47774" t="s">
        <v>2320</v>
      </c>
      <c r="B47774">
        <v>1868</v>
      </c>
      <c r="C47774">
        <v>2806093</v>
      </c>
    </row>
    <row r="47775" spans="1:3" x14ac:dyDescent="0.3">
      <c r="A47775" t="s">
        <v>2320</v>
      </c>
      <c r="B47775">
        <v>1869</v>
      </c>
      <c r="C47775">
        <v>2809894</v>
      </c>
    </row>
    <row r="47776" spans="1:3" x14ac:dyDescent="0.3">
      <c r="A47776" t="s">
        <v>2320</v>
      </c>
      <c r="B47776">
        <v>1870</v>
      </c>
      <c r="C47776">
        <v>2813705</v>
      </c>
    </row>
    <row r="47777" spans="1:3" x14ac:dyDescent="0.3">
      <c r="A47777" t="s">
        <v>2320</v>
      </c>
      <c r="B47777">
        <v>1871</v>
      </c>
      <c r="C47777">
        <v>2817524</v>
      </c>
    </row>
    <row r="47778" spans="1:3" x14ac:dyDescent="0.3">
      <c r="A47778" t="s">
        <v>2320</v>
      </c>
      <c r="B47778">
        <v>1872</v>
      </c>
      <c r="C47778">
        <v>2821351</v>
      </c>
    </row>
    <row r="47779" spans="1:3" x14ac:dyDescent="0.3">
      <c r="A47779" t="s">
        <v>2320</v>
      </c>
      <c r="B47779">
        <v>1873</v>
      </c>
      <c r="C47779">
        <v>2825187</v>
      </c>
    </row>
    <row r="47780" spans="1:3" x14ac:dyDescent="0.3">
      <c r="A47780" t="s">
        <v>2320</v>
      </c>
      <c r="B47780">
        <v>1874</v>
      </c>
      <c r="C47780">
        <v>2829028</v>
      </c>
    </row>
    <row r="47781" spans="1:3" x14ac:dyDescent="0.3">
      <c r="A47781" t="s">
        <v>2320</v>
      </c>
      <c r="B47781">
        <v>1875</v>
      </c>
      <c r="C47781">
        <v>2832873</v>
      </c>
    </row>
    <row r="47782" spans="1:3" x14ac:dyDescent="0.3">
      <c r="A47782" t="s">
        <v>2320</v>
      </c>
      <c r="B47782">
        <v>1876</v>
      </c>
      <c r="C47782">
        <v>2836723</v>
      </c>
    </row>
    <row r="47783" spans="1:3" x14ac:dyDescent="0.3">
      <c r="A47783" t="s">
        <v>2320</v>
      </c>
      <c r="B47783">
        <v>1877</v>
      </c>
      <c r="C47783">
        <v>2840577</v>
      </c>
    </row>
    <row r="47784" spans="1:3" x14ac:dyDescent="0.3">
      <c r="A47784" t="s">
        <v>2320</v>
      </c>
      <c r="B47784">
        <v>1878</v>
      </c>
      <c r="C47784">
        <v>2844436</v>
      </c>
    </row>
    <row r="47785" spans="1:3" x14ac:dyDescent="0.3">
      <c r="A47785" t="s">
        <v>2320</v>
      </c>
      <c r="B47785">
        <v>1879</v>
      </c>
      <c r="C47785">
        <v>2848300</v>
      </c>
    </row>
    <row r="47786" spans="1:3" x14ac:dyDescent="0.3">
      <c r="A47786" t="s">
        <v>2320</v>
      </c>
      <c r="B47786">
        <v>1880</v>
      </c>
      <c r="C47786">
        <v>2852168</v>
      </c>
    </row>
    <row r="47787" spans="1:3" x14ac:dyDescent="0.3">
      <c r="A47787" t="s">
        <v>2320</v>
      </c>
      <c r="B47787">
        <v>1881</v>
      </c>
      <c r="C47787">
        <v>2856041</v>
      </c>
    </row>
    <row r="47788" spans="1:3" x14ac:dyDescent="0.3">
      <c r="A47788" t="s">
        <v>2320</v>
      </c>
      <c r="B47788">
        <v>1882</v>
      </c>
      <c r="C47788">
        <v>2859919</v>
      </c>
    </row>
    <row r="47789" spans="1:3" x14ac:dyDescent="0.3">
      <c r="A47789" t="s">
        <v>2320</v>
      </c>
      <c r="B47789">
        <v>1883</v>
      </c>
      <c r="C47789">
        <v>2863801</v>
      </c>
    </row>
    <row r="47790" spans="1:3" x14ac:dyDescent="0.3">
      <c r="A47790" t="s">
        <v>2320</v>
      </c>
      <c r="B47790">
        <v>1884</v>
      </c>
      <c r="C47790">
        <v>2867688</v>
      </c>
    </row>
    <row r="47791" spans="1:3" x14ac:dyDescent="0.3">
      <c r="A47791" t="s">
        <v>2320</v>
      </c>
      <c r="B47791">
        <v>1885</v>
      </c>
      <c r="C47791">
        <v>2871580</v>
      </c>
    </row>
    <row r="47792" spans="1:3" x14ac:dyDescent="0.3">
      <c r="A47792" t="s">
        <v>2320</v>
      </c>
      <c r="B47792">
        <v>1886</v>
      </c>
      <c r="C47792">
        <v>2875476</v>
      </c>
    </row>
    <row r="47793" spans="1:3" x14ac:dyDescent="0.3">
      <c r="A47793" t="s">
        <v>2320</v>
      </c>
      <c r="B47793">
        <v>1887</v>
      </c>
      <c r="C47793">
        <v>2879376</v>
      </c>
    </row>
    <row r="47794" spans="1:3" x14ac:dyDescent="0.3">
      <c r="A47794" t="s">
        <v>2320</v>
      </c>
      <c r="B47794">
        <v>1888</v>
      </c>
      <c r="C47794">
        <v>2883282</v>
      </c>
    </row>
    <row r="47795" spans="1:3" x14ac:dyDescent="0.3">
      <c r="A47795" t="s">
        <v>2320</v>
      </c>
      <c r="B47795">
        <v>1889</v>
      </c>
      <c r="C47795">
        <v>2887192</v>
      </c>
    </row>
    <row r="47796" spans="1:3" x14ac:dyDescent="0.3">
      <c r="A47796" t="s">
        <v>2320</v>
      </c>
      <c r="B47796">
        <v>1890</v>
      </c>
      <c r="C47796">
        <v>2891107</v>
      </c>
    </row>
    <row r="47797" spans="1:3" x14ac:dyDescent="0.3">
      <c r="A47797" t="s">
        <v>2320</v>
      </c>
      <c r="B47797">
        <v>1891</v>
      </c>
      <c r="C47797">
        <v>2895026</v>
      </c>
    </row>
    <row r="47798" spans="1:3" x14ac:dyDescent="0.3">
      <c r="A47798" t="s">
        <v>2320</v>
      </c>
      <c r="B47798">
        <v>1892</v>
      </c>
      <c r="C47798">
        <v>2898950</v>
      </c>
    </row>
    <row r="47799" spans="1:3" x14ac:dyDescent="0.3">
      <c r="A47799" t="s">
        <v>2320</v>
      </c>
      <c r="B47799">
        <v>1893</v>
      </c>
      <c r="C47799">
        <v>2902879</v>
      </c>
    </row>
    <row r="47800" spans="1:3" x14ac:dyDescent="0.3">
      <c r="A47800" t="s">
        <v>2320</v>
      </c>
      <c r="B47800">
        <v>1894</v>
      </c>
      <c r="C47800">
        <v>2906812</v>
      </c>
    </row>
    <row r="47801" spans="1:3" x14ac:dyDescent="0.3">
      <c r="A47801" t="s">
        <v>2320</v>
      </c>
      <c r="B47801">
        <v>1895</v>
      </c>
      <c r="C47801">
        <v>2910750</v>
      </c>
    </row>
    <row r="47802" spans="1:3" x14ac:dyDescent="0.3">
      <c r="A47802" t="s">
        <v>2320</v>
      </c>
      <c r="B47802">
        <v>1896</v>
      </c>
      <c r="C47802">
        <v>2914693</v>
      </c>
    </row>
    <row r="47803" spans="1:3" x14ac:dyDescent="0.3">
      <c r="A47803" t="s">
        <v>2320</v>
      </c>
      <c r="B47803">
        <v>1897</v>
      </c>
      <c r="C47803">
        <v>2918641</v>
      </c>
    </row>
    <row r="47804" spans="1:3" x14ac:dyDescent="0.3">
      <c r="A47804" t="s">
        <v>2320</v>
      </c>
      <c r="B47804">
        <v>1898</v>
      </c>
      <c r="C47804">
        <v>2922593</v>
      </c>
    </row>
    <row r="47805" spans="1:3" x14ac:dyDescent="0.3">
      <c r="A47805" t="s">
        <v>2320</v>
      </c>
      <c r="B47805">
        <v>1899</v>
      </c>
      <c r="C47805">
        <v>2930805</v>
      </c>
    </row>
    <row r="47806" spans="1:3" x14ac:dyDescent="0.3">
      <c r="A47806" t="s">
        <v>2320</v>
      </c>
      <c r="B47806">
        <v>1900</v>
      </c>
      <c r="C47806">
        <v>2943318</v>
      </c>
    </row>
    <row r="47807" spans="1:3" x14ac:dyDescent="0.3">
      <c r="A47807" t="s">
        <v>2320</v>
      </c>
      <c r="B47807">
        <v>1901</v>
      </c>
      <c r="C47807">
        <v>2960173</v>
      </c>
    </row>
    <row r="47808" spans="1:3" x14ac:dyDescent="0.3">
      <c r="A47808" t="s">
        <v>2320</v>
      </c>
      <c r="B47808">
        <v>1902</v>
      </c>
      <c r="C47808">
        <v>2981410</v>
      </c>
    </row>
    <row r="47809" spans="1:3" x14ac:dyDescent="0.3">
      <c r="A47809" t="s">
        <v>2320</v>
      </c>
      <c r="B47809">
        <v>1903</v>
      </c>
      <c r="C47809">
        <v>3007071</v>
      </c>
    </row>
    <row r="47810" spans="1:3" x14ac:dyDescent="0.3">
      <c r="A47810" t="s">
        <v>2320</v>
      </c>
      <c r="B47810">
        <v>1904</v>
      </c>
      <c r="C47810">
        <v>3032952</v>
      </c>
    </row>
    <row r="47811" spans="1:3" x14ac:dyDescent="0.3">
      <c r="A47811" t="s">
        <v>2320</v>
      </c>
      <c r="B47811">
        <v>1905</v>
      </c>
      <c r="C47811">
        <v>3059055</v>
      </c>
    </row>
    <row r="47812" spans="1:3" x14ac:dyDescent="0.3">
      <c r="A47812" t="s">
        <v>2320</v>
      </c>
      <c r="B47812">
        <v>1906</v>
      </c>
      <c r="C47812">
        <v>3085382</v>
      </c>
    </row>
    <row r="47813" spans="1:3" x14ac:dyDescent="0.3">
      <c r="A47813" t="s">
        <v>2320</v>
      </c>
      <c r="B47813">
        <v>1907</v>
      </c>
      <c r="C47813">
        <v>3111935</v>
      </c>
    </row>
    <row r="47814" spans="1:3" x14ac:dyDescent="0.3">
      <c r="A47814" t="s">
        <v>2320</v>
      </c>
      <c r="B47814">
        <v>1908</v>
      </c>
      <c r="C47814">
        <v>3138715</v>
      </c>
    </row>
    <row r="47815" spans="1:3" x14ac:dyDescent="0.3">
      <c r="A47815" t="s">
        <v>2320</v>
      </c>
      <c r="B47815">
        <v>1909</v>
      </c>
      <c r="C47815">
        <v>3165935</v>
      </c>
    </row>
    <row r="47816" spans="1:3" x14ac:dyDescent="0.3">
      <c r="A47816" t="s">
        <v>2320</v>
      </c>
      <c r="B47816">
        <v>1910</v>
      </c>
      <c r="C47816">
        <v>3193599</v>
      </c>
    </row>
    <row r="47817" spans="1:3" x14ac:dyDescent="0.3">
      <c r="A47817" t="s">
        <v>2320</v>
      </c>
      <c r="B47817">
        <v>1911</v>
      </c>
      <c r="C47817">
        <v>3221712</v>
      </c>
    </row>
    <row r="47818" spans="1:3" x14ac:dyDescent="0.3">
      <c r="A47818" t="s">
        <v>2320</v>
      </c>
      <c r="B47818">
        <v>1912</v>
      </c>
      <c r="C47818">
        <v>3250282</v>
      </c>
    </row>
    <row r="47819" spans="1:3" x14ac:dyDescent="0.3">
      <c r="A47819" t="s">
        <v>2320</v>
      </c>
      <c r="B47819">
        <v>1913</v>
      </c>
      <c r="C47819">
        <v>3279312</v>
      </c>
    </row>
    <row r="47820" spans="1:3" x14ac:dyDescent="0.3">
      <c r="A47820" t="s">
        <v>2320</v>
      </c>
      <c r="B47820">
        <v>1914</v>
      </c>
      <c r="C47820">
        <v>3308602</v>
      </c>
    </row>
    <row r="47821" spans="1:3" x14ac:dyDescent="0.3">
      <c r="A47821" t="s">
        <v>2320</v>
      </c>
      <c r="B47821">
        <v>1915</v>
      </c>
      <c r="C47821">
        <v>3338152</v>
      </c>
    </row>
    <row r="47822" spans="1:3" x14ac:dyDescent="0.3">
      <c r="A47822" t="s">
        <v>2320</v>
      </c>
      <c r="B47822">
        <v>1916</v>
      </c>
      <c r="C47822">
        <v>3367965</v>
      </c>
    </row>
    <row r="47823" spans="1:3" x14ac:dyDescent="0.3">
      <c r="A47823" t="s">
        <v>2320</v>
      </c>
      <c r="B47823">
        <v>1917</v>
      </c>
      <c r="C47823">
        <v>3398044</v>
      </c>
    </row>
    <row r="47824" spans="1:3" x14ac:dyDescent="0.3">
      <c r="A47824" t="s">
        <v>2320</v>
      </c>
      <c r="B47824">
        <v>1918</v>
      </c>
      <c r="C47824">
        <v>3430030</v>
      </c>
    </row>
    <row r="47825" spans="1:3" x14ac:dyDescent="0.3">
      <c r="A47825" t="s">
        <v>2320</v>
      </c>
      <c r="B47825">
        <v>1919</v>
      </c>
      <c r="C47825">
        <v>3462318</v>
      </c>
    </row>
    <row r="47826" spans="1:3" x14ac:dyDescent="0.3">
      <c r="A47826" t="s">
        <v>2320</v>
      </c>
      <c r="B47826">
        <v>1920</v>
      </c>
      <c r="C47826">
        <v>3494910</v>
      </c>
    </row>
    <row r="47827" spans="1:3" x14ac:dyDescent="0.3">
      <c r="A47827" t="s">
        <v>2320</v>
      </c>
      <c r="B47827">
        <v>1921</v>
      </c>
      <c r="C47827">
        <v>3527808</v>
      </c>
    </row>
    <row r="47828" spans="1:3" x14ac:dyDescent="0.3">
      <c r="A47828" t="s">
        <v>2320</v>
      </c>
      <c r="B47828">
        <v>1922</v>
      </c>
      <c r="C47828">
        <v>3561016</v>
      </c>
    </row>
    <row r="47829" spans="1:3" x14ac:dyDescent="0.3">
      <c r="A47829" t="s">
        <v>2320</v>
      </c>
      <c r="B47829">
        <v>1923</v>
      </c>
      <c r="C47829">
        <v>3594537</v>
      </c>
    </row>
    <row r="47830" spans="1:3" x14ac:dyDescent="0.3">
      <c r="A47830" t="s">
        <v>2320</v>
      </c>
      <c r="B47830">
        <v>1924</v>
      </c>
      <c r="C47830">
        <v>3628373</v>
      </c>
    </row>
    <row r="47831" spans="1:3" x14ac:dyDescent="0.3">
      <c r="A47831" t="s">
        <v>2320</v>
      </c>
      <c r="B47831">
        <v>1925</v>
      </c>
      <c r="C47831">
        <v>3662528</v>
      </c>
    </row>
    <row r="47832" spans="1:3" x14ac:dyDescent="0.3">
      <c r="A47832" t="s">
        <v>2320</v>
      </c>
      <c r="B47832">
        <v>1926</v>
      </c>
      <c r="C47832">
        <v>3697005</v>
      </c>
    </row>
    <row r="47833" spans="1:3" x14ac:dyDescent="0.3">
      <c r="A47833" t="s">
        <v>2320</v>
      </c>
      <c r="B47833">
        <v>1927</v>
      </c>
      <c r="C47833">
        <v>3731805</v>
      </c>
    </row>
    <row r="47834" spans="1:3" x14ac:dyDescent="0.3">
      <c r="A47834" t="s">
        <v>2320</v>
      </c>
      <c r="B47834">
        <v>1928</v>
      </c>
      <c r="C47834">
        <v>3766934</v>
      </c>
    </row>
    <row r="47835" spans="1:3" x14ac:dyDescent="0.3">
      <c r="A47835" t="s">
        <v>2320</v>
      </c>
      <c r="B47835">
        <v>1929</v>
      </c>
      <c r="C47835">
        <v>3802393</v>
      </c>
    </row>
    <row r="47836" spans="1:3" x14ac:dyDescent="0.3">
      <c r="A47836" t="s">
        <v>2320</v>
      </c>
      <c r="B47836">
        <v>1930</v>
      </c>
      <c r="C47836">
        <v>3838186</v>
      </c>
    </row>
    <row r="47837" spans="1:3" x14ac:dyDescent="0.3">
      <c r="A47837" t="s">
        <v>2320</v>
      </c>
      <c r="B47837">
        <v>1931</v>
      </c>
      <c r="C47837">
        <v>3874316</v>
      </c>
    </row>
    <row r="47838" spans="1:3" x14ac:dyDescent="0.3">
      <c r="A47838" t="s">
        <v>2320</v>
      </c>
      <c r="B47838">
        <v>1932</v>
      </c>
      <c r="C47838">
        <v>3910786</v>
      </c>
    </row>
    <row r="47839" spans="1:3" x14ac:dyDescent="0.3">
      <c r="A47839" t="s">
        <v>2320</v>
      </c>
      <c r="B47839">
        <v>1933</v>
      </c>
      <c r="C47839">
        <v>3947599</v>
      </c>
    </row>
    <row r="47840" spans="1:3" x14ac:dyDescent="0.3">
      <c r="A47840" t="s">
        <v>2320</v>
      </c>
      <c r="B47840">
        <v>1934</v>
      </c>
      <c r="C47840">
        <v>3984759</v>
      </c>
    </row>
    <row r="47841" spans="1:3" x14ac:dyDescent="0.3">
      <c r="A47841" t="s">
        <v>2320</v>
      </c>
      <c r="B47841">
        <v>1935</v>
      </c>
      <c r="C47841">
        <v>4022268</v>
      </c>
    </row>
    <row r="47842" spans="1:3" x14ac:dyDescent="0.3">
      <c r="A47842" t="s">
        <v>2320</v>
      </c>
      <c r="B47842">
        <v>1936</v>
      </c>
      <c r="C47842">
        <v>4060131</v>
      </c>
    </row>
    <row r="47843" spans="1:3" x14ac:dyDescent="0.3">
      <c r="A47843" t="s">
        <v>2320</v>
      </c>
      <c r="B47843">
        <v>1937</v>
      </c>
      <c r="C47843">
        <v>4098350</v>
      </c>
    </row>
    <row r="47844" spans="1:3" x14ac:dyDescent="0.3">
      <c r="A47844" t="s">
        <v>2320</v>
      </c>
      <c r="B47844">
        <v>1938</v>
      </c>
      <c r="C47844">
        <v>4136929</v>
      </c>
    </row>
    <row r="47845" spans="1:3" x14ac:dyDescent="0.3">
      <c r="A47845" t="s">
        <v>2320</v>
      </c>
      <c r="B47845">
        <v>1939</v>
      </c>
      <c r="C47845">
        <v>4175871</v>
      </c>
    </row>
    <row r="47846" spans="1:3" x14ac:dyDescent="0.3">
      <c r="A47846" t="s">
        <v>2320</v>
      </c>
      <c r="B47846">
        <v>1940</v>
      </c>
      <c r="C47846">
        <v>4215179</v>
      </c>
    </row>
    <row r="47847" spans="1:3" x14ac:dyDescent="0.3">
      <c r="A47847" t="s">
        <v>2320</v>
      </c>
      <c r="B47847">
        <v>1941</v>
      </c>
      <c r="C47847">
        <v>4254858</v>
      </c>
    </row>
    <row r="47848" spans="1:3" x14ac:dyDescent="0.3">
      <c r="A47848" t="s">
        <v>2320</v>
      </c>
      <c r="B47848">
        <v>1942</v>
      </c>
      <c r="C47848">
        <v>4294910</v>
      </c>
    </row>
    <row r="47849" spans="1:3" x14ac:dyDescent="0.3">
      <c r="A47849" t="s">
        <v>2320</v>
      </c>
      <c r="B47849">
        <v>1943</v>
      </c>
      <c r="C47849">
        <v>4335339</v>
      </c>
    </row>
    <row r="47850" spans="1:3" x14ac:dyDescent="0.3">
      <c r="A47850" t="s">
        <v>2320</v>
      </c>
      <c r="B47850">
        <v>1944</v>
      </c>
      <c r="C47850">
        <v>4376149</v>
      </c>
    </row>
    <row r="47851" spans="1:3" x14ac:dyDescent="0.3">
      <c r="A47851" t="s">
        <v>2320</v>
      </c>
      <c r="B47851">
        <v>1945</v>
      </c>
      <c r="C47851">
        <v>4417342</v>
      </c>
    </row>
    <row r="47852" spans="1:3" x14ac:dyDescent="0.3">
      <c r="A47852" t="s">
        <v>2320</v>
      </c>
      <c r="B47852">
        <v>1946</v>
      </c>
      <c r="C47852">
        <v>4458924</v>
      </c>
    </row>
    <row r="47853" spans="1:3" x14ac:dyDescent="0.3">
      <c r="A47853" t="s">
        <v>2320</v>
      </c>
      <c r="B47853">
        <v>1947</v>
      </c>
      <c r="C47853">
        <v>4500897</v>
      </c>
    </row>
    <row r="47854" spans="1:3" x14ac:dyDescent="0.3">
      <c r="A47854" t="s">
        <v>2320</v>
      </c>
      <c r="B47854">
        <v>1948</v>
      </c>
      <c r="C47854">
        <v>4543265</v>
      </c>
    </row>
    <row r="47855" spans="1:3" x14ac:dyDescent="0.3">
      <c r="A47855" t="s">
        <v>2320</v>
      </c>
      <c r="B47855">
        <v>1949</v>
      </c>
      <c r="C47855">
        <v>4596618</v>
      </c>
    </row>
    <row r="47856" spans="1:3" x14ac:dyDescent="0.3">
      <c r="A47856" t="s">
        <v>2320</v>
      </c>
      <c r="B47856">
        <v>1950</v>
      </c>
      <c r="C47856">
        <v>4661279</v>
      </c>
    </row>
    <row r="47857" spans="1:3" x14ac:dyDescent="0.3">
      <c r="A47857" t="s">
        <v>2320</v>
      </c>
      <c r="B47857">
        <v>1951</v>
      </c>
      <c r="C47857">
        <v>4717141</v>
      </c>
    </row>
    <row r="47858" spans="1:3" x14ac:dyDescent="0.3">
      <c r="A47858" t="s">
        <v>2320</v>
      </c>
      <c r="B47858">
        <v>1952</v>
      </c>
      <c r="C47858">
        <v>4776184</v>
      </c>
    </row>
    <row r="47859" spans="1:3" x14ac:dyDescent="0.3">
      <c r="A47859" t="s">
        <v>2320</v>
      </c>
      <c r="B47859">
        <v>1953</v>
      </c>
      <c r="C47859">
        <v>4837606</v>
      </c>
    </row>
    <row r="47860" spans="1:3" x14ac:dyDescent="0.3">
      <c r="A47860" t="s">
        <v>2320</v>
      </c>
      <c r="B47860">
        <v>1954</v>
      </c>
      <c r="C47860">
        <v>4900843</v>
      </c>
    </row>
    <row r="47861" spans="1:3" x14ac:dyDescent="0.3">
      <c r="A47861" t="s">
        <v>2320</v>
      </c>
      <c r="B47861">
        <v>1955</v>
      </c>
      <c r="C47861">
        <v>4965567</v>
      </c>
    </row>
    <row r="47862" spans="1:3" x14ac:dyDescent="0.3">
      <c r="A47862" t="s">
        <v>2320</v>
      </c>
      <c r="B47862">
        <v>1956</v>
      </c>
      <c r="C47862">
        <v>5031695</v>
      </c>
    </row>
    <row r="47863" spans="1:3" x14ac:dyDescent="0.3">
      <c r="A47863" t="s">
        <v>2320</v>
      </c>
      <c r="B47863">
        <v>1957</v>
      </c>
      <c r="C47863">
        <v>5099348</v>
      </c>
    </row>
    <row r="47864" spans="1:3" x14ac:dyDescent="0.3">
      <c r="A47864" t="s">
        <v>2320</v>
      </c>
      <c r="B47864">
        <v>1958</v>
      </c>
      <c r="C47864">
        <v>5168870</v>
      </c>
    </row>
    <row r="47865" spans="1:3" x14ac:dyDescent="0.3">
      <c r="A47865" t="s">
        <v>2320</v>
      </c>
      <c r="B47865">
        <v>1959</v>
      </c>
      <c r="C47865">
        <v>5240716</v>
      </c>
    </row>
    <row r="47866" spans="1:3" x14ac:dyDescent="0.3">
      <c r="A47866" t="s">
        <v>2320</v>
      </c>
      <c r="B47866">
        <v>1960</v>
      </c>
      <c r="C47866">
        <v>5315351</v>
      </c>
    </row>
    <row r="47867" spans="1:3" x14ac:dyDescent="0.3">
      <c r="A47867" t="s">
        <v>2320</v>
      </c>
      <c r="B47867">
        <v>1961</v>
      </c>
      <c r="C47867">
        <v>5393034</v>
      </c>
    </row>
    <row r="47868" spans="1:3" x14ac:dyDescent="0.3">
      <c r="A47868" t="s">
        <v>2320</v>
      </c>
      <c r="B47868">
        <v>1962</v>
      </c>
      <c r="C47868">
        <v>5473671</v>
      </c>
    </row>
    <row r="47869" spans="1:3" x14ac:dyDescent="0.3">
      <c r="A47869" t="s">
        <v>2320</v>
      </c>
      <c r="B47869">
        <v>1963</v>
      </c>
      <c r="C47869">
        <v>5556767</v>
      </c>
    </row>
    <row r="47870" spans="1:3" x14ac:dyDescent="0.3">
      <c r="A47870" t="s">
        <v>2320</v>
      </c>
      <c r="B47870">
        <v>1964</v>
      </c>
      <c r="C47870">
        <v>5641598</v>
      </c>
    </row>
    <row r="47871" spans="1:3" x14ac:dyDescent="0.3">
      <c r="A47871" t="s">
        <v>2320</v>
      </c>
      <c r="B47871">
        <v>1965</v>
      </c>
      <c r="C47871">
        <v>5727745</v>
      </c>
    </row>
    <row r="47872" spans="1:3" x14ac:dyDescent="0.3">
      <c r="A47872" t="s">
        <v>2320</v>
      </c>
      <c r="B47872">
        <v>1966</v>
      </c>
      <c r="C47872">
        <v>5816241</v>
      </c>
    </row>
    <row r="47873" spans="1:3" x14ac:dyDescent="0.3">
      <c r="A47873" t="s">
        <v>2320</v>
      </c>
      <c r="B47873">
        <v>1967</v>
      </c>
      <c r="C47873">
        <v>5907873</v>
      </c>
    </row>
    <row r="47874" spans="1:3" x14ac:dyDescent="0.3">
      <c r="A47874" t="s">
        <v>2320</v>
      </c>
      <c r="B47874">
        <v>1968</v>
      </c>
      <c r="C47874">
        <v>6001858</v>
      </c>
    </row>
    <row r="47875" spans="1:3" x14ac:dyDescent="0.3">
      <c r="A47875" t="s">
        <v>2320</v>
      </c>
      <c r="B47875">
        <v>1969</v>
      </c>
      <c r="C47875">
        <v>6097042</v>
      </c>
    </row>
    <row r="47876" spans="1:3" x14ac:dyDescent="0.3">
      <c r="A47876" t="s">
        <v>2320</v>
      </c>
      <c r="B47876">
        <v>1970</v>
      </c>
      <c r="C47876">
        <v>6193379</v>
      </c>
    </row>
    <row r="47877" spans="1:3" x14ac:dyDescent="0.3">
      <c r="A47877" t="s">
        <v>2320</v>
      </c>
      <c r="B47877">
        <v>1971</v>
      </c>
      <c r="C47877">
        <v>6290367</v>
      </c>
    </row>
    <row r="47878" spans="1:3" x14ac:dyDescent="0.3">
      <c r="A47878" t="s">
        <v>2320</v>
      </c>
      <c r="B47878">
        <v>1972</v>
      </c>
      <c r="C47878">
        <v>6390573</v>
      </c>
    </row>
    <row r="47879" spans="1:3" x14ac:dyDescent="0.3">
      <c r="A47879" t="s">
        <v>2320</v>
      </c>
      <c r="B47879">
        <v>1973</v>
      </c>
      <c r="C47879">
        <v>6500809</v>
      </c>
    </row>
    <row r="47880" spans="1:3" x14ac:dyDescent="0.3">
      <c r="A47880" t="s">
        <v>2320</v>
      </c>
      <c r="B47880">
        <v>1974</v>
      </c>
      <c r="C47880">
        <v>6630003</v>
      </c>
    </row>
    <row r="47881" spans="1:3" x14ac:dyDescent="0.3">
      <c r="A47881" t="s">
        <v>2320</v>
      </c>
      <c r="B47881">
        <v>1975</v>
      </c>
      <c r="C47881">
        <v>6784699</v>
      </c>
    </row>
    <row r="47882" spans="1:3" x14ac:dyDescent="0.3">
      <c r="A47882" t="s">
        <v>2320</v>
      </c>
      <c r="B47882">
        <v>1976</v>
      </c>
      <c r="C47882">
        <v>6967944</v>
      </c>
    </row>
    <row r="47883" spans="1:3" x14ac:dyDescent="0.3">
      <c r="A47883" t="s">
        <v>2320</v>
      </c>
      <c r="B47883">
        <v>1977</v>
      </c>
      <c r="C47883">
        <v>7178672</v>
      </c>
    </row>
    <row r="47884" spans="1:3" x14ac:dyDescent="0.3">
      <c r="A47884" t="s">
        <v>2320</v>
      </c>
      <c r="B47884">
        <v>1978</v>
      </c>
      <c r="C47884">
        <v>7414167</v>
      </c>
    </row>
    <row r="47885" spans="1:3" x14ac:dyDescent="0.3">
      <c r="A47885" t="s">
        <v>2320</v>
      </c>
      <c r="B47885">
        <v>1979</v>
      </c>
      <c r="C47885">
        <v>7669699</v>
      </c>
    </row>
    <row r="47886" spans="1:3" x14ac:dyDescent="0.3">
      <c r="A47886" t="s">
        <v>2320</v>
      </c>
      <c r="B47886">
        <v>1980</v>
      </c>
      <c r="C47886">
        <v>7941903</v>
      </c>
    </row>
    <row r="47887" spans="1:3" x14ac:dyDescent="0.3">
      <c r="A47887" t="s">
        <v>2320</v>
      </c>
      <c r="B47887">
        <v>1981</v>
      </c>
      <c r="C47887">
        <v>8231905</v>
      </c>
    </row>
    <row r="47888" spans="1:3" x14ac:dyDescent="0.3">
      <c r="A47888" t="s">
        <v>2320</v>
      </c>
      <c r="B47888">
        <v>1982</v>
      </c>
      <c r="C47888">
        <v>8541605</v>
      </c>
    </row>
    <row r="47889" spans="1:3" x14ac:dyDescent="0.3">
      <c r="A47889" t="s">
        <v>2320</v>
      </c>
      <c r="B47889">
        <v>1983</v>
      </c>
      <c r="C47889">
        <v>8869363</v>
      </c>
    </row>
    <row r="47890" spans="1:3" x14ac:dyDescent="0.3">
      <c r="A47890" t="s">
        <v>2320</v>
      </c>
      <c r="B47890">
        <v>1984</v>
      </c>
      <c r="C47890">
        <v>9213078</v>
      </c>
    </row>
    <row r="47891" spans="1:3" x14ac:dyDescent="0.3">
      <c r="A47891" t="s">
        <v>2320</v>
      </c>
      <c r="B47891">
        <v>1985</v>
      </c>
      <c r="C47891">
        <v>9572170</v>
      </c>
    </row>
    <row r="47892" spans="1:3" x14ac:dyDescent="0.3">
      <c r="A47892" t="s">
        <v>2320</v>
      </c>
      <c r="B47892">
        <v>1986</v>
      </c>
      <c r="C47892">
        <v>9941102</v>
      </c>
    </row>
    <row r="47893" spans="1:3" x14ac:dyDescent="0.3">
      <c r="A47893" t="s">
        <v>2320</v>
      </c>
      <c r="B47893">
        <v>1987</v>
      </c>
      <c r="C47893">
        <v>10322044</v>
      </c>
    </row>
    <row r="47894" spans="1:3" x14ac:dyDescent="0.3">
      <c r="A47894" t="s">
        <v>2320</v>
      </c>
      <c r="B47894">
        <v>1988</v>
      </c>
      <c r="C47894">
        <v>10730864</v>
      </c>
    </row>
    <row r="47895" spans="1:3" x14ac:dyDescent="0.3">
      <c r="A47895" t="s">
        <v>2320</v>
      </c>
      <c r="B47895">
        <v>1989</v>
      </c>
      <c r="C47895">
        <v>11189185</v>
      </c>
    </row>
    <row r="47896" spans="1:3" x14ac:dyDescent="0.3">
      <c r="A47896" t="s">
        <v>2320</v>
      </c>
      <c r="B47896">
        <v>1990</v>
      </c>
      <c r="C47896">
        <v>11709987</v>
      </c>
    </row>
    <row r="47897" spans="1:3" x14ac:dyDescent="0.3">
      <c r="A47897" t="s">
        <v>2320</v>
      </c>
      <c r="B47897">
        <v>1991</v>
      </c>
      <c r="C47897">
        <v>12302127</v>
      </c>
    </row>
    <row r="47898" spans="1:3" x14ac:dyDescent="0.3">
      <c r="A47898" t="s">
        <v>2320</v>
      </c>
      <c r="B47898">
        <v>1992</v>
      </c>
      <c r="C47898">
        <v>12954157</v>
      </c>
    </row>
    <row r="47899" spans="1:3" x14ac:dyDescent="0.3">
      <c r="A47899" t="s">
        <v>2320</v>
      </c>
      <c r="B47899">
        <v>1993</v>
      </c>
      <c r="C47899">
        <v>13634082</v>
      </c>
    </row>
    <row r="47900" spans="1:3" x14ac:dyDescent="0.3">
      <c r="A47900" t="s">
        <v>2320</v>
      </c>
      <c r="B47900">
        <v>1994</v>
      </c>
      <c r="C47900">
        <v>14297617</v>
      </c>
    </row>
    <row r="47901" spans="1:3" x14ac:dyDescent="0.3">
      <c r="A47901" t="s">
        <v>2320</v>
      </c>
      <c r="B47901">
        <v>1995</v>
      </c>
      <c r="C47901">
        <v>14913313</v>
      </c>
    </row>
    <row r="47902" spans="1:3" x14ac:dyDescent="0.3">
      <c r="A47902" t="s">
        <v>2320</v>
      </c>
      <c r="B47902">
        <v>1996</v>
      </c>
      <c r="C47902">
        <v>15469274</v>
      </c>
    </row>
    <row r="47903" spans="1:3" x14ac:dyDescent="0.3">
      <c r="A47903" t="s">
        <v>2320</v>
      </c>
      <c r="B47903">
        <v>1997</v>
      </c>
      <c r="C47903">
        <v>15975676</v>
      </c>
    </row>
    <row r="47904" spans="1:3" x14ac:dyDescent="0.3">
      <c r="A47904" t="s">
        <v>2320</v>
      </c>
      <c r="B47904">
        <v>1998</v>
      </c>
      <c r="C47904">
        <v>16450306</v>
      </c>
    </row>
    <row r="47905" spans="1:3" x14ac:dyDescent="0.3">
      <c r="A47905" t="s">
        <v>2320</v>
      </c>
      <c r="B47905">
        <v>1999</v>
      </c>
      <c r="C47905">
        <v>16921157</v>
      </c>
    </row>
    <row r="47906" spans="1:3" x14ac:dyDescent="0.3">
      <c r="A47906" t="s">
        <v>2320</v>
      </c>
      <c r="B47906">
        <v>2000</v>
      </c>
      <c r="C47906">
        <v>17409071</v>
      </c>
    </row>
    <row r="47907" spans="1:3" x14ac:dyDescent="0.3">
      <c r="A47907" t="s">
        <v>2320</v>
      </c>
      <c r="B47907">
        <v>2001</v>
      </c>
      <c r="C47907">
        <v>17918369</v>
      </c>
    </row>
    <row r="47908" spans="1:3" x14ac:dyDescent="0.3">
      <c r="A47908" t="s">
        <v>2320</v>
      </c>
      <c r="B47908">
        <v>2002</v>
      </c>
      <c r="C47908">
        <v>18443684</v>
      </c>
    </row>
    <row r="47909" spans="1:3" x14ac:dyDescent="0.3">
      <c r="A47909" t="s">
        <v>2320</v>
      </c>
      <c r="B47909">
        <v>2003</v>
      </c>
      <c r="C47909">
        <v>18985001</v>
      </c>
    </row>
    <row r="47910" spans="1:3" x14ac:dyDescent="0.3">
      <c r="A47910" t="s">
        <v>2320</v>
      </c>
      <c r="B47910">
        <v>2004</v>
      </c>
      <c r="C47910">
        <v>19540096</v>
      </c>
    </row>
    <row r="47911" spans="1:3" x14ac:dyDescent="0.3">
      <c r="A47911" t="s">
        <v>2320</v>
      </c>
      <c r="B47911">
        <v>2005</v>
      </c>
      <c r="C47911">
        <v>20107416</v>
      </c>
    </row>
    <row r="47912" spans="1:3" x14ac:dyDescent="0.3">
      <c r="A47912" t="s">
        <v>2320</v>
      </c>
      <c r="B47912">
        <v>2006</v>
      </c>
      <c r="C47912">
        <v>20687648</v>
      </c>
    </row>
    <row r="47913" spans="1:3" x14ac:dyDescent="0.3">
      <c r="A47913" t="s">
        <v>2320</v>
      </c>
      <c r="B47913">
        <v>2007</v>
      </c>
      <c r="C47913">
        <v>21282514</v>
      </c>
    </row>
    <row r="47914" spans="1:3" x14ac:dyDescent="0.3">
      <c r="A47914" t="s">
        <v>2320</v>
      </c>
      <c r="B47914">
        <v>2008</v>
      </c>
      <c r="C47914">
        <v>21892149</v>
      </c>
    </row>
    <row r="47915" spans="1:3" x14ac:dyDescent="0.3">
      <c r="A47915" t="s">
        <v>2320</v>
      </c>
      <c r="B47915">
        <v>2009</v>
      </c>
      <c r="C47915">
        <v>22516464</v>
      </c>
    </row>
    <row r="47916" spans="1:3" x14ac:dyDescent="0.3">
      <c r="A47916" t="s">
        <v>2320</v>
      </c>
      <c r="B47916">
        <v>2010</v>
      </c>
      <c r="C47916">
        <v>23154854</v>
      </c>
    </row>
    <row r="47917" spans="1:3" x14ac:dyDescent="0.3">
      <c r="A47917" t="s">
        <v>2320</v>
      </c>
      <c r="B47917">
        <v>2011</v>
      </c>
      <c r="C47917">
        <v>23807586</v>
      </c>
    </row>
    <row r="47918" spans="1:3" x14ac:dyDescent="0.3">
      <c r="A47918" t="s">
        <v>2320</v>
      </c>
      <c r="B47918">
        <v>2012</v>
      </c>
      <c r="C47918">
        <v>24473176</v>
      </c>
    </row>
    <row r="47919" spans="1:3" x14ac:dyDescent="0.3">
      <c r="A47919" t="s">
        <v>2320</v>
      </c>
      <c r="B47919">
        <v>2013</v>
      </c>
      <c r="C47919">
        <v>25147112</v>
      </c>
    </row>
    <row r="47920" spans="1:3" x14ac:dyDescent="0.3">
      <c r="A47920" t="s">
        <v>2320</v>
      </c>
      <c r="B47920">
        <v>2014</v>
      </c>
      <c r="C47920">
        <v>25823488</v>
      </c>
    </row>
    <row r="47921" spans="1:3" x14ac:dyDescent="0.3">
      <c r="A47921" t="s">
        <v>2320</v>
      </c>
      <c r="B47921">
        <v>2015</v>
      </c>
      <c r="C47921">
        <v>26497881</v>
      </c>
    </row>
    <row r="47922" spans="1:3" x14ac:dyDescent="0.3">
      <c r="A47922" t="s">
        <v>2320</v>
      </c>
      <c r="B47922">
        <v>2016</v>
      </c>
      <c r="C47922">
        <v>27168210</v>
      </c>
    </row>
    <row r="47923" spans="1:3" x14ac:dyDescent="0.3">
      <c r="A47923" t="s">
        <v>2320</v>
      </c>
      <c r="B47923">
        <v>2017</v>
      </c>
      <c r="C47923">
        <v>27834811</v>
      </c>
    </row>
    <row r="47924" spans="1:3" x14ac:dyDescent="0.3">
      <c r="A47924" t="s">
        <v>2320</v>
      </c>
      <c r="B47924">
        <v>2018</v>
      </c>
      <c r="C47924">
        <v>28498683</v>
      </c>
    </row>
    <row r="47925" spans="1:3" x14ac:dyDescent="0.3">
      <c r="A47925" t="s">
        <v>2320</v>
      </c>
      <c r="B47925">
        <v>2019</v>
      </c>
      <c r="C47925">
        <v>29161922</v>
      </c>
    </row>
    <row r="47926" spans="1:3" x14ac:dyDescent="0.3">
      <c r="A47926" t="s">
        <v>2320</v>
      </c>
      <c r="B47926">
        <v>2020</v>
      </c>
      <c r="C47926">
        <v>29825968</v>
      </c>
    </row>
    <row r="47927" spans="1:3" x14ac:dyDescent="0.3">
      <c r="A47927" t="s">
        <v>2320</v>
      </c>
      <c r="B47927">
        <v>2021</v>
      </c>
      <c r="C47927">
        <v>30490639</v>
      </c>
    </row>
    <row r="47928" spans="1:3" x14ac:dyDescent="0.3">
      <c r="A47928" t="s">
        <v>2321</v>
      </c>
      <c r="B47928">
        <v>1800</v>
      </c>
      <c r="C47928">
        <v>747000</v>
      </c>
    </row>
    <row r="47929" spans="1:3" x14ac:dyDescent="0.3">
      <c r="A47929" t="s">
        <v>2321</v>
      </c>
      <c r="B47929">
        <v>1801</v>
      </c>
      <c r="C47929">
        <v>758402</v>
      </c>
    </row>
    <row r="47930" spans="1:3" x14ac:dyDescent="0.3">
      <c r="A47930" t="s">
        <v>2321</v>
      </c>
      <c r="B47930">
        <v>1802</v>
      </c>
      <c r="C47930">
        <v>769979</v>
      </c>
    </row>
    <row r="47931" spans="1:3" x14ac:dyDescent="0.3">
      <c r="A47931" t="s">
        <v>2321</v>
      </c>
      <c r="B47931">
        <v>1803</v>
      </c>
      <c r="C47931">
        <v>781732</v>
      </c>
    </row>
    <row r="47932" spans="1:3" x14ac:dyDescent="0.3">
      <c r="A47932" t="s">
        <v>2321</v>
      </c>
      <c r="B47932">
        <v>1804</v>
      </c>
      <c r="C47932">
        <v>793665</v>
      </c>
    </row>
    <row r="47933" spans="1:3" x14ac:dyDescent="0.3">
      <c r="A47933" t="s">
        <v>2321</v>
      </c>
      <c r="B47933">
        <v>1805</v>
      </c>
      <c r="C47933">
        <v>805780</v>
      </c>
    </row>
    <row r="47934" spans="1:3" x14ac:dyDescent="0.3">
      <c r="A47934" t="s">
        <v>2321</v>
      </c>
      <c r="B47934">
        <v>1806</v>
      </c>
      <c r="C47934">
        <v>818080</v>
      </c>
    </row>
    <row r="47935" spans="1:3" x14ac:dyDescent="0.3">
      <c r="A47935" t="s">
        <v>2321</v>
      </c>
      <c r="B47935">
        <v>1807</v>
      </c>
      <c r="C47935">
        <v>830567</v>
      </c>
    </row>
    <row r="47936" spans="1:3" x14ac:dyDescent="0.3">
      <c r="A47936" t="s">
        <v>2321</v>
      </c>
      <c r="B47936">
        <v>1808</v>
      </c>
      <c r="C47936">
        <v>843245</v>
      </c>
    </row>
    <row r="47937" spans="1:3" x14ac:dyDescent="0.3">
      <c r="A47937" t="s">
        <v>2321</v>
      </c>
      <c r="B47937">
        <v>1809</v>
      </c>
      <c r="C47937">
        <v>856117</v>
      </c>
    </row>
    <row r="47938" spans="1:3" x14ac:dyDescent="0.3">
      <c r="A47938" t="s">
        <v>2321</v>
      </c>
      <c r="B47938">
        <v>1810</v>
      </c>
      <c r="C47938">
        <v>869384</v>
      </c>
    </row>
    <row r="47939" spans="1:3" x14ac:dyDescent="0.3">
      <c r="A47939" t="s">
        <v>2321</v>
      </c>
      <c r="B47939">
        <v>1811</v>
      </c>
      <c r="C47939">
        <v>882655</v>
      </c>
    </row>
    <row r="47940" spans="1:3" x14ac:dyDescent="0.3">
      <c r="A47940" t="s">
        <v>2321</v>
      </c>
      <c r="B47940">
        <v>1812</v>
      </c>
      <c r="C47940">
        <v>896128</v>
      </c>
    </row>
    <row r="47941" spans="1:3" x14ac:dyDescent="0.3">
      <c r="A47941" t="s">
        <v>2321</v>
      </c>
      <c r="B47941">
        <v>1813</v>
      </c>
      <c r="C47941">
        <v>909807</v>
      </c>
    </row>
    <row r="47942" spans="1:3" x14ac:dyDescent="0.3">
      <c r="A47942" t="s">
        <v>2321</v>
      </c>
      <c r="B47942">
        <v>1814</v>
      </c>
      <c r="C47942">
        <v>923695</v>
      </c>
    </row>
    <row r="47943" spans="1:3" x14ac:dyDescent="0.3">
      <c r="A47943" t="s">
        <v>2321</v>
      </c>
      <c r="B47943">
        <v>1815</v>
      </c>
      <c r="C47943">
        <v>937794</v>
      </c>
    </row>
    <row r="47944" spans="1:3" x14ac:dyDescent="0.3">
      <c r="A47944" t="s">
        <v>2321</v>
      </c>
      <c r="B47944">
        <v>1816</v>
      </c>
      <c r="C47944">
        <v>952109</v>
      </c>
    </row>
    <row r="47945" spans="1:3" x14ac:dyDescent="0.3">
      <c r="A47945" t="s">
        <v>2321</v>
      </c>
      <c r="B47945">
        <v>1817</v>
      </c>
      <c r="C47945">
        <v>966642</v>
      </c>
    </row>
    <row r="47946" spans="1:3" x14ac:dyDescent="0.3">
      <c r="A47946" t="s">
        <v>2321</v>
      </c>
      <c r="B47946">
        <v>1818</v>
      </c>
      <c r="C47946">
        <v>981398</v>
      </c>
    </row>
    <row r="47947" spans="1:3" x14ac:dyDescent="0.3">
      <c r="A47947" t="s">
        <v>2321</v>
      </c>
      <c r="B47947">
        <v>1819</v>
      </c>
      <c r="C47947">
        <v>996378</v>
      </c>
    </row>
    <row r="47948" spans="1:3" x14ac:dyDescent="0.3">
      <c r="A47948" t="s">
        <v>2321</v>
      </c>
      <c r="B47948">
        <v>1820</v>
      </c>
      <c r="C47948">
        <v>1011587</v>
      </c>
    </row>
    <row r="47949" spans="1:3" x14ac:dyDescent="0.3">
      <c r="A47949" t="s">
        <v>2321</v>
      </c>
      <c r="B47949">
        <v>1821</v>
      </c>
      <c r="C47949">
        <v>1027028</v>
      </c>
    </row>
    <row r="47950" spans="1:3" x14ac:dyDescent="0.3">
      <c r="A47950" t="s">
        <v>2321</v>
      </c>
      <c r="B47950">
        <v>1822</v>
      </c>
      <c r="C47950">
        <v>1042705</v>
      </c>
    </row>
    <row r="47951" spans="1:3" x14ac:dyDescent="0.3">
      <c r="A47951" t="s">
        <v>2321</v>
      </c>
      <c r="B47951">
        <v>1823</v>
      </c>
      <c r="C47951">
        <v>1058622</v>
      </c>
    </row>
    <row r="47952" spans="1:3" x14ac:dyDescent="0.3">
      <c r="A47952" t="s">
        <v>2321</v>
      </c>
      <c r="B47952">
        <v>1824</v>
      </c>
      <c r="C47952">
        <v>1074781</v>
      </c>
    </row>
    <row r="47953" spans="1:3" x14ac:dyDescent="0.3">
      <c r="A47953" t="s">
        <v>2321</v>
      </c>
      <c r="B47953">
        <v>1825</v>
      </c>
      <c r="C47953">
        <v>1091187</v>
      </c>
    </row>
    <row r="47954" spans="1:3" x14ac:dyDescent="0.3">
      <c r="A47954" t="s">
        <v>2321</v>
      </c>
      <c r="B47954">
        <v>1826</v>
      </c>
      <c r="C47954">
        <v>1107843</v>
      </c>
    </row>
    <row r="47955" spans="1:3" x14ac:dyDescent="0.3">
      <c r="A47955" t="s">
        <v>2321</v>
      </c>
      <c r="B47955">
        <v>1827</v>
      </c>
      <c r="C47955">
        <v>1124754</v>
      </c>
    </row>
    <row r="47956" spans="1:3" x14ac:dyDescent="0.3">
      <c r="A47956" t="s">
        <v>2321</v>
      </c>
      <c r="B47956">
        <v>1828</v>
      </c>
      <c r="C47956">
        <v>1141922</v>
      </c>
    </row>
    <row r="47957" spans="1:3" x14ac:dyDescent="0.3">
      <c r="A47957" t="s">
        <v>2321</v>
      </c>
      <c r="B47957">
        <v>1829</v>
      </c>
      <c r="C47957">
        <v>1159353</v>
      </c>
    </row>
    <row r="47958" spans="1:3" x14ac:dyDescent="0.3">
      <c r="A47958" t="s">
        <v>2321</v>
      </c>
      <c r="B47958">
        <v>1830</v>
      </c>
      <c r="C47958">
        <v>1177050</v>
      </c>
    </row>
    <row r="47959" spans="1:3" x14ac:dyDescent="0.3">
      <c r="A47959" t="s">
        <v>2321</v>
      </c>
      <c r="B47959">
        <v>1831</v>
      </c>
      <c r="C47959">
        <v>1195017</v>
      </c>
    </row>
    <row r="47960" spans="1:3" x14ac:dyDescent="0.3">
      <c r="A47960" t="s">
        <v>2321</v>
      </c>
      <c r="B47960">
        <v>1832</v>
      </c>
      <c r="C47960">
        <v>1213258</v>
      </c>
    </row>
    <row r="47961" spans="1:3" x14ac:dyDescent="0.3">
      <c r="A47961" t="s">
        <v>2321</v>
      </c>
      <c r="B47961">
        <v>1833</v>
      </c>
      <c r="C47961">
        <v>1231778</v>
      </c>
    </row>
    <row r="47962" spans="1:3" x14ac:dyDescent="0.3">
      <c r="A47962" t="s">
        <v>2321</v>
      </c>
      <c r="B47962">
        <v>1834</v>
      </c>
      <c r="C47962">
        <v>1250580</v>
      </c>
    </row>
    <row r="47963" spans="1:3" x14ac:dyDescent="0.3">
      <c r="A47963" t="s">
        <v>2321</v>
      </c>
      <c r="B47963">
        <v>1835</v>
      </c>
      <c r="C47963">
        <v>1269669</v>
      </c>
    </row>
    <row r="47964" spans="1:3" x14ac:dyDescent="0.3">
      <c r="A47964" t="s">
        <v>2321</v>
      </c>
      <c r="B47964">
        <v>1836</v>
      </c>
      <c r="C47964">
        <v>1289050</v>
      </c>
    </row>
    <row r="47965" spans="1:3" x14ac:dyDescent="0.3">
      <c r="A47965" t="s">
        <v>2321</v>
      </c>
      <c r="B47965">
        <v>1837</v>
      </c>
      <c r="C47965">
        <v>1308726</v>
      </c>
    </row>
    <row r="47966" spans="1:3" x14ac:dyDescent="0.3">
      <c r="A47966" t="s">
        <v>2321</v>
      </c>
      <c r="B47966">
        <v>1838</v>
      </c>
      <c r="C47966">
        <v>1328703</v>
      </c>
    </row>
    <row r="47967" spans="1:3" x14ac:dyDescent="0.3">
      <c r="A47967" t="s">
        <v>2321</v>
      </c>
      <c r="B47967">
        <v>1839</v>
      </c>
      <c r="C47967">
        <v>1348985</v>
      </c>
    </row>
    <row r="47968" spans="1:3" x14ac:dyDescent="0.3">
      <c r="A47968" t="s">
        <v>2321</v>
      </c>
      <c r="B47968">
        <v>1840</v>
      </c>
      <c r="C47968">
        <v>1369577</v>
      </c>
    </row>
    <row r="47969" spans="1:3" x14ac:dyDescent="0.3">
      <c r="A47969" t="s">
        <v>2321</v>
      </c>
      <c r="B47969">
        <v>1841</v>
      </c>
      <c r="C47969">
        <v>1390482</v>
      </c>
    </row>
    <row r="47970" spans="1:3" x14ac:dyDescent="0.3">
      <c r="A47970" t="s">
        <v>2321</v>
      </c>
      <c r="B47970">
        <v>1842</v>
      </c>
      <c r="C47970">
        <v>1411707</v>
      </c>
    </row>
    <row r="47971" spans="1:3" x14ac:dyDescent="0.3">
      <c r="A47971" t="s">
        <v>2321</v>
      </c>
      <c r="B47971">
        <v>1843</v>
      </c>
      <c r="C47971">
        <v>1433256</v>
      </c>
    </row>
    <row r="47972" spans="1:3" x14ac:dyDescent="0.3">
      <c r="A47972" t="s">
        <v>2321</v>
      </c>
      <c r="B47972">
        <v>1844</v>
      </c>
      <c r="C47972">
        <v>1455134</v>
      </c>
    </row>
    <row r="47973" spans="1:3" x14ac:dyDescent="0.3">
      <c r="A47973" t="s">
        <v>2321</v>
      </c>
      <c r="B47973">
        <v>1845</v>
      </c>
      <c r="C47973">
        <v>1477346</v>
      </c>
    </row>
    <row r="47974" spans="1:3" x14ac:dyDescent="0.3">
      <c r="A47974" t="s">
        <v>2321</v>
      </c>
      <c r="B47974">
        <v>1846</v>
      </c>
      <c r="C47974">
        <v>1499896</v>
      </c>
    </row>
    <row r="47975" spans="1:3" x14ac:dyDescent="0.3">
      <c r="A47975" t="s">
        <v>2321</v>
      </c>
      <c r="B47975">
        <v>1847</v>
      </c>
      <c r="C47975">
        <v>1522791</v>
      </c>
    </row>
    <row r="47976" spans="1:3" x14ac:dyDescent="0.3">
      <c r="A47976" t="s">
        <v>2321</v>
      </c>
      <c r="B47976">
        <v>1848</v>
      </c>
      <c r="C47976">
        <v>1546036</v>
      </c>
    </row>
    <row r="47977" spans="1:3" x14ac:dyDescent="0.3">
      <c r="A47977" t="s">
        <v>2321</v>
      </c>
      <c r="B47977">
        <v>1849</v>
      </c>
      <c r="C47977">
        <v>1565083</v>
      </c>
    </row>
    <row r="47978" spans="1:3" x14ac:dyDescent="0.3">
      <c r="A47978" t="s">
        <v>2321</v>
      </c>
      <c r="B47978">
        <v>1850</v>
      </c>
      <c r="C47978">
        <v>1579865</v>
      </c>
    </row>
    <row r="47979" spans="1:3" x14ac:dyDescent="0.3">
      <c r="A47979" t="s">
        <v>2321</v>
      </c>
      <c r="B47979">
        <v>1851</v>
      </c>
      <c r="C47979">
        <v>1589176</v>
      </c>
    </row>
    <row r="47980" spans="1:3" x14ac:dyDescent="0.3">
      <c r="A47980" t="s">
        <v>2321</v>
      </c>
      <c r="B47980">
        <v>1852</v>
      </c>
      <c r="C47980">
        <v>1594073</v>
      </c>
    </row>
    <row r="47981" spans="1:3" x14ac:dyDescent="0.3">
      <c r="A47981" t="s">
        <v>2321</v>
      </c>
      <c r="B47981">
        <v>1853</v>
      </c>
      <c r="C47981">
        <v>1594493</v>
      </c>
    </row>
    <row r="47982" spans="1:3" x14ac:dyDescent="0.3">
      <c r="A47982" t="s">
        <v>2321</v>
      </c>
      <c r="B47982">
        <v>1854</v>
      </c>
      <c r="C47982">
        <v>1594912</v>
      </c>
    </row>
    <row r="47983" spans="1:3" x14ac:dyDescent="0.3">
      <c r="A47983" t="s">
        <v>2321</v>
      </c>
      <c r="B47983">
        <v>1855</v>
      </c>
      <c r="C47983">
        <v>1595331</v>
      </c>
    </row>
    <row r="47984" spans="1:3" x14ac:dyDescent="0.3">
      <c r="A47984" t="s">
        <v>2321</v>
      </c>
      <c r="B47984">
        <v>1856</v>
      </c>
      <c r="C47984">
        <v>1595749</v>
      </c>
    </row>
    <row r="47985" spans="1:3" x14ac:dyDescent="0.3">
      <c r="A47985" t="s">
        <v>2321</v>
      </c>
      <c r="B47985">
        <v>1857</v>
      </c>
      <c r="C47985">
        <v>1596166</v>
      </c>
    </row>
    <row r="47986" spans="1:3" x14ac:dyDescent="0.3">
      <c r="A47986" t="s">
        <v>2321</v>
      </c>
      <c r="B47986">
        <v>1858</v>
      </c>
      <c r="C47986">
        <v>1596583</v>
      </c>
    </row>
    <row r="47987" spans="1:3" x14ac:dyDescent="0.3">
      <c r="A47987" t="s">
        <v>2321</v>
      </c>
      <c r="B47987">
        <v>1859</v>
      </c>
      <c r="C47987">
        <v>1596913</v>
      </c>
    </row>
    <row r="47988" spans="1:3" x14ac:dyDescent="0.3">
      <c r="A47988" t="s">
        <v>2321</v>
      </c>
      <c r="B47988">
        <v>1860</v>
      </c>
      <c r="C47988">
        <v>1597157</v>
      </c>
    </row>
    <row r="47989" spans="1:3" x14ac:dyDescent="0.3">
      <c r="A47989" t="s">
        <v>2321</v>
      </c>
      <c r="B47989">
        <v>1861</v>
      </c>
      <c r="C47989">
        <v>1597314</v>
      </c>
    </row>
    <row r="47990" spans="1:3" x14ac:dyDescent="0.3">
      <c r="A47990" t="s">
        <v>2321</v>
      </c>
      <c r="B47990">
        <v>1862</v>
      </c>
      <c r="C47990">
        <v>1597385</v>
      </c>
    </row>
    <row r="47991" spans="1:3" x14ac:dyDescent="0.3">
      <c r="A47991" t="s">
        <v>2321</v>
      </c>
      <c r="B47991">
        <v>1863</v>
      </c>
      <c r="C47991">
        <v>1597370</v>
      </c>
    </row>
    <row r="47992" spans="1:3" x14ac:dyDescent="0.3">
      <c r="A47992" t="s">
        <v>2321</v>
      </c>
      <c r="B47992">
        <v>1864</v>
      </c>
      <c r="C47992">
        <v>1597354</v>
      </c>
    </row>
    <row r="47993" spans="1:3" x14ac:dyDescent="0.3">
      <c r="A47993" t="s">
        <v>2321</v>
      </c>
      <c r="B47993">
        <v>1865</v>
      </c>
      <c r="C47993">
        <v>1597338</v>
      </c>
    </row>
    <row r="47994" spans="1:3" x14ac:dyDescent="0.3">
      <c r="A47994" t="s">
        <v>2321</v>
      </c>
      <c r="B47994">
        <v>1866</v>
      </c>
      <c r="C47994">
        <v>1597320</v>
      </c>
    </row>
    <row r="47995" spans="1:3" x14ac:dyDescent="0.3">
      <c r="A47995" t="s">
        <v>2321</v>
      </c>
      <c r="B47995">
        <v>1867</v>
      </c>
      <c r="C47995">
        <v>1597302</v>
      </c>
    </row>
    <row r="47996" spans="1:3" x14ac:dyDescent="0.3">
      <c r="A47996" t="s">
        <v>2321</v>
      </c>
      <c r="B47996">
        <v>1868</v>
      </c>
      <c r="C47996">
        <v>1597283</v>
      </c>
    </row>
    <row r="47997" spans="1:3" x14ac:dyDescent="0.3">
      <c r="A47997" t="s">
        <v>2321</v>
      </c>
      <c r="B47997">
        <v>1869</v>
      </c>
      <c r="C47997">
        <v>1597396</v>
      </c>
    </row>
    <row r="47998" spans="1:3" x14ac:dyDescent="0.3">
      <c r="A47998" t="s">
        <v>2321</v>
      </c>
      <c r="B47998">
        <v>1870</v>
      </c>
      <c r="C47998">
        <v>1597641</v>
      </c>
    </row>
    <row r="47999" spans="1:3" x14ac:dyDescent="0.3">
      <c r="A47999" t="s">
        <v>2321</v>
      </c>
      <c r="B47999">
        <v>1871</v>
      </c>
      <c r="C47999">
        <v>1598018</v>
      </c>
    </row>
    <row r="48000" spans="1:3" x14ac:dyDescent="0.3">
      <c r="A48000" t="s">
        <v>2321</v>
      </c>
      <c r="B48000">
        <v>1872</v>
      </c>
      <c r="C48000">
        <v>1598528</v>
      </c>
    </row>
    <row r="48001" spans="1:3" x14ac:dyDescent="0.3">
      <c r="A48001" t="s">
        <v>2321</v>
      </c>
      <c r="B48001">
        <v>1873</v>
      </c>
      <c r="C48001">
        <v>1599169</v>
      </c>
    </row>
    <row r="48002" spans="1:3" x14ac:dyDescent="0.3">
      <c r="A48002" t="s">
        <v>2321</v>
      </c>
      <c r="B48002">
        <v>1874</v>
      </c>
      <c r="C48002">
        <v>1599810</v>
      </c>
    </row>
    <row r="48003" spans="1:3" x14ac:dyDescent="0.3">
      <c r="A48003" t="s">
        <v>2321</v>
      </c>
      <c r="B48003">
        <v>1875</v>
      </c>
      <c r="C48003">
        <v>1600451</v>
      </c>
    </row>
    <row r="48004" spans="1:3" x14ac:dyDescent="0.3">
      <c r="A48004" t="s">
        <v>2321</v>
      </c>
      <c r="B48004">
        <v>1876</v>
      </c>
      <c r="C48004">
        <v>1601090</v>
      </c>
    </row>
    <row r="48005" spans="1:3" x14ac:dyDescent="0.3">
      <c r="A48005" t="s">
        <v>2321</v>
      </c>
      <c r="B48005">
        <v>1877</v>
      </c>
      <c r="C48005">
        <v>1601729</v>
      </c>
    </row>
    <row r="48006" spans="1:3" x14ac:dyDescent="0.3">
      <c r="A48006" t="s">
        <v>2321</v>
      </c>
      <c r="B48006">
        <v>1878</v>
      </c>
      <c r="C48006">
        <v>1602368</v>
      </c>
    </row>
    <row r="48007" spans="1:3" x14ac:dyDescent="0.3">
      <c r="A48007" t="s">
        <v>2321</v>
      </c>
      <c r="B48007">
        <v>1879</v>
      </c>
      <c r="C48007">
        <v>1603638</v>
      </c>
    </row>
    <row r="48008" spans="1:3" x14ac:dyDescent="0.3">
      <c r="A48008" t="s">
        <v>2321</v>
      </c>
      <c r="B48008">
        <v>1880</v>
      </c>
      <c r="C48008">
        <v>1605540</v>
      </c>
    </row>
    <row r="48009" spans="1:3" x14ac:dyDescent="0.3">
      <c r="A48009" t="s">
        <v>2321</v>
      </c>
      <c r="B48009">
        <v>1881</v>
      </c>
      <c r="C48009">
        <v>1608076</v>
      </c>
    </row>
    <row r="48010" spans="1:3" x14ac:dyDescent="0.3">
      <c r="A48010" t="s">
        <v>2321</v>
      </c>
      <c r="B48010">
        <v>1882</v>
      </c>
      <c r="C48010">
        <v>1611247</v>
      </c>
    </row>
    <row r="48011" spans="1:3" x14ac:dyDescent="0.3">
      <c r="A48011" t="s">
        <v>2321</v>
      </c>
      <c r="B48011">
        <v>1883</v>
      </c>
      <c r="C48011">
        <v>1615055</v>
      </c>
    </row>
    <row r="48012" spans="1:3" x14ac:dyDescent="0.3">
      <c r="A48012" t="s">
        <v>2321</v>
      </c>
      <c r="B48012">
        <v>1884</v>
      </c>
      <c r="C48012">
        <v>1618871</v>
      </c>
    </row>
    <row r="48013" spans="1:3" x14ac:dyDescent="0.3">
      <c r="A48013" t="s">
        <v>2321</v>
      </c>
      <c r="B48013">
        <v>1885</v>
      </c>
      <c r="C48013">
        <v>1622695</v>
      </c>
    </row>
    <row r="48014" spans="1:3" x14ac:dyDescent="0.3">
      <c r="A48014" t="s">
        <v>2321</v>
      </c>
      <c r="B48014">
        <v>1886</v>
      </c>
      <c r="C48014">
        <v>1626527</v>
      </c>
    </row>
    <row r="48015" spans="1:3" x14ac:dyDescent="0.3">
      <c r="A48015" t="s">
        <v>2321</v>
      </c>
      <c r="B48015">
        <v>1887</v>
      </c>
      <c r="C48015">
        <v>1630367</v>
      </c>
    </row>
    <row r="48016" spans="1:3" x14ac:dyDescent="0.3">
      <c r="A48016" t="s">
        <v>2321</v>
      </c>
      <c r="B48016">
        <v>1888</v>
      </c>
      <c r="C48016">
        <v>1634215</v>
      </c>
    </row>
    <row r="48017" spans="1:3" x14ac:dyDescent="0.3">
      <c r="A48017" t="s">
        <v>2321</v>
      </c>
      <c r="B48017">
        <v>1889</v>
      </c>
      <c r="C48017">
        <v>1636726</v>
      </c>
    </row>
    <row r="48018" spans="1:3" x14ac:dyDescent="0.3">
      <c r="A48018" t="s">
        <v>2321</v>
      </c>
      <c r="B48018">
        <v>1890</v>
      </c>
      <c r="C48018">
        <v>1637899</v>
      </c>
    </row>
    <row r="48019" spans="1:3" x14ac:dyDescent="0.3">
      <c r="A48019" t="s">
        <v>2321</v>
      </c>
      <c r="B48019">
        <v>1891</v>
      </c>
      <c r="C48019">
        <v>1637735</v>
      </c>
    </row>
    <row r="48020" spans="1:3" x14ac:dyDescent="0.3">
      <c r="A48020" t="s">
        <v>2321</v>
      </c>
      <c r="B48020">
        <v>1892</v>
      </c>
      <c r="C48020">
        <v>1636233</v>
      </c>
    </row>
    <row r="48021" spans="1:3" x14ac:dyDescent="0.3">
      <c r="A48021" t="s">
        <v>2321</v>
      </c>
      <c r="B48021">
        <v>1893</v>
      </c>
      <c r="C48021">
        <v>1633394</v>
      </c>
    </row>
    <row r="48022" spans="1:3" x14ac:dyDescent="0.3">
      <c r="A48022" t="s">
        <v>2321</v>
      </c>
      <c r="B48022">
        <v>1894</v>
      </c>
      <c r="C48022">
        <v>1630560</v>
      </c>
    </row>
    <row r="48023" spans="1:3" x14ac:dyDescent="0.3">
      <c r="A48023" t="s">
        <v>2321</v>
      </c>
      <c r="B48023">
        <v>1895</v>
      </c>
      <c r="C48023">
        <v>1627729</v>
      </c>
    </row>
    <row r="48024" spans="1:3" x14ac:dyDescent="0.3">
      <c r="A48024" t="s">
        <v>2321</v>
      </c>
      <c r="B48024">
        <v>1896</v>
      </c>
      <c r="C48024">
        <v>1624903</v>
      </c>
    </row>
    <row r="48025" spans="1:3" x14ac:dyDescent="0.3">
      <c r="A48025" t="s">
        <v>2321</v>
      </c>
      <c r="B48025">
        <v>1897</v>
      </c>
      <c r="C48025">
        <v>1622080</v>
      </c>
    </row>
    <row r="48026" spans="1:3" x14ac:dyDescent="0.3">
      <c r="A48026" t="s">
        <v>2321</v>
      </c>
      <c r="B48026">
        <v>1898</v>
      </c>
      <c r="C48026">
        <v>1619262</v>
      </c>
    </row>
    <row r="48027" spans="1:3" x14ac:dyDescent="0.3">
      <c r="A48027" t="s">
        <v>2321</v>
      </c>
      <c r="B48027">
        <v>1899</v>
      </c>
      <c r="C48027">
        <v>1614833</v>
      </c>
    </row>
    <row r="48028" spans="1:3" x14ac:dyDescent="0.3">
      <c r="A48028" t="s">
        <v>2321</v>
      </c>
      <c r="B48028">
        <v>1900</v>
      </c>
      <c r="C48028">
        <v>1608807</v>
      </c>
    </row>
    <row r="48029" spans="1:3" x14ac:dyDescent="0.3">
      <c r="A48029" t="s">
        <v>2321</v>
      </c>
      <c r="B48029">
        <v>1901</v>
      </c>
      <c r="C48029">
        <v>1601201</v>
      </c>
    </row>
    <row r="48030" spans="1:3" x14ac:dyDescent="0.3">
      <c r="A48030" t="s">
        <v>2321</v>
      </c>
      <c r="B48030">
        <v>1902</v>
      </c>
      <c r="C48030">
        <v>1592028</v>
      </c>
    </row>
    <row r="48031" spans="1:3" x14ac:dyDescent="0.3">
      <c r="A48031" t="s">
        <v>2321</v>
      </c>
      <c r="B48031">
        <v>1903</v>
      </c>
      <c r="C48031">
        <v>1581303</v>
      </c>
    </row>
    <row r="48032" spans="1:3" x14ac:dyDescent="0.3">
      <c r="A48032" t="s">
        <v>2321</v>
      </c>
      <c r="B48032">
        <v>1904</v>
      </c>
      <c r="C48032">
        <v>1570650</v>
      </c>
    </row>
    <row r="48033" spans="1:3" x14ac:dyDescent="0.3">
      <c r="A48033" t="s">
        <v>2321</v>
      </c>
      <c r="B48033">
        <v>1905</v>
      </c>
      <c r="C48033">
        <v>1560068</v>
      </c>
    </row>
    <row r="48034" spans="1:3" x14ac:dyDescent="0.3">
      <c r="A48034" t="s">
        <v>2321</v>
      </c>
      <c r="B48034">
        <v>1906</v>
      </c>
      <c r="C48034">
        <v>1549556</v>
      </c>
    </row>
    <row r="48035" spans="1:3" x14ac:dyDescent="0.3">
      <c r="A48035" t="s">
        <v>2321</v>
      </c>
      <c r="B48035">
        <v>1907</v>
      </c>
      <c r="C48035">
        <v>1539113</v>
      </c>
    </row>
    <row r="48036" spans="1:3" x14ac:dyDescent="0.3">
      <c r="A48036" t="s">
        <v>2321</v>
      </c>
      <c r="B48036">
        <v>1908</v>
      </c>
      <c r="C48036">
        <v>1528741</v>
      </c>
    </row>
    <row r="48037" spans="1:3" x14ac:dyDescent="0.3">
      <c r="A48037" t="s">
        <v>2321</v>
      </c>
      <c r="B48037">
        <v>1909</v>
      </c>
      <c r="C48037">
        <v>1519041</v>
      </c>
    </row>
    <row r="48038" spans="1:3" x14ac:dyDescent="0.3">
      <c r="A48038" t="s">
        <v>2321</v>
      </c>
      <c r="B48038">
        <v>1910</v>
      </c>
      <c r="C48038">
        <v>1510006</v>
      </c>
    </row>
    <row r="48039" spans="1:3" x14ac:dyDescent="0.3">
      <c r="A48039" t="s">
        <v>2321</v>
      </c>
      <c r="B48039">
        <v>1911</v>
      </c>
      <c r="C48039">
        <v>1501629</v>
      </c>
    </row>
    <row r="48040" spans="1:3" x14ac:dyDescent="0.3">
      <c r="A48040" t="s">
        <v>2321</v>
      </c>
      <c r="B48040">
        <v>1912</v>
      </c>
      <c r="C48040">
        <v>1493900</v>
      </c>
    </row>
    <row r="48041" spans="1:3" x14ac:dyDescent="0.3">
      <c r="A48041" t="s">
        <v>2321</v>
      </c>
      <c r="B48041">
        <v>1913</v>
      </c>
      <c r="C48041">
        <v>1486814</v>
      </c>
    </row>
    <row r="48042" spans="1:3" x14ac:dyDescent="0.3">
      <c r="A48042" t="s">
        <v>2321</v>
      </c>
      <c r="B48042">
        <v>1914</v>
      </c>
      <c r="C48042">
        <v>1479760</v>
      </c>
    </row>
    <row r="48043" spans="1:3" x14ac:dyDescent="0.3">
      <c r="A48043" t="s">
        <v>2321</v>
      </c>
      <c r="B48043">
        <v>1915</v>
      </c>
      <c r="C48043">
        <v>1472739</v>
      </c>
    </row>
    <row r="48044" spans="1:3" x14ac:dyDescent="0.3">
      <c r="A48044" t="s">
        <v>2321</v>
      </c>
      <c r="B48044">
        <v>1916</v>
      </c>
      <c r="C48044">
        <v>1465751</v>
      </c>
    </row>
    <row r="48045" spans="1:3" x14ac:dyDescent="0.3">
      <c r="A48045" t="s">
        <v>2321</v>
      </c>
      <c r="B48045">
        <v>1917</v>
      </c>
      <c r="C48045">
        <v>1458795</v>
      </c>
    </row>
    <row r="48046" spans="1:3" x14ac:dyDescent="0.3">
      <c r="A48046" t="s">
        <v>2321</v>
      </c>
      <c r="B48046">
        <v>1918</v>
      </c>
      <c r="C48046">
        <v>1452959</v>
      </c>
    </row>
    <row r="48047" spans="1:3" x14ac:dyDescent="0.3">
      <c r="A48047" t="s">
        <v>2321</v>
      </c>
      <c r="B48047">
        <v>1919</v>
      </c>
      <c r="C48047">
        <v>1452625</v>
      </c>
    </row>
    <row r="48048" spans="1:3" x14ac:dyDescent="0.3">
      <c r="A48048" t="s">
        <v>2321</v>
      </c>
      <c r="B48048">
        <v>1920</v>
      </c>
      <c r="C48048">
        <v>1457850</v>
      </c>
    </row>
    <row r="48049" spans="1:3" x14ac:dyDescent="0.3">
      <c r="A48049" t="s">
        <v>2321</v>
      </c>
      <c r="B48049">
        <v>1921</v>
      </c>
      <c r="C48049">
        <v>1468698</v>
      </c>
    </row>
    <row r="48050" spans="1:3" x14ac:dyDescent="0.3">
      <c r="A48050" t="s">
        <v>2321</v>
      </c>
      <c r="B48050">
        <v>1922</v>
      </c>
      <c r="C48050">
        <v>1485229</v>
      </c>
    </row>
    <row r="48051" spans="1:3" x14ac:dyDescent="0.3">
      <c r="A48051" t="s">
        <v>2321</v>
      </c>
      <c r="B48051">
        <v>1923</v>
      </c>
      <c r="C48051">
        <v>1507508</v>
      </c>
    </row>
    <row r="48052" spans="1:3" x14ac:dyDescent="0.3">
      <c r="A48052" t="s">
        <v>2321</v>
      </c>
      <c r="B48052">
        <v>1924</v>
      </c>
      <c r="C48052">
        <v>1530120</v>
      </c>
    </row>
    <row r="48053" spans="1:3" x14ac:dyDescent="0.3">
      <c r="A48053" t="s">
        <v>2321</v>
      </c>
      <c r="B48053">
        <v>1925</v>
      </c>
      <c r="C48053">
        <v>1553072</v>
      </c>
    </row>
    <row r="48054" spans="1:3" x14ac:dyDescent="0.3">
      <c r="A48054" t="s">
        <v>2321</v>
      </c>
      <c r="B48054">
        <v>1926</v>
      </c>
      <c r="C48054">
        <v>1576368</v>
      </c>
    </row>
    <row r="48055" spans="1:3" x14ac:dyDescent="0.3">
      <c r="A48055" t="s">
        <v>2321</v>
      </c>
      <c r="B48055">
        <v>1927</v>
      </c>
      <c r="C48055">
        <v>1600014</v>
      </c>
    </row>
    <row r="48056" spans="1:3" x14ac:dyDescent="0.3">
      <c r="A48056" t="s">
        <v>2321</v>
      </c>
      <c r="B48056">
        <v>1928</v>
      </c>
      <c r="C48056">
        <v>1624014</v>
      </c>
    </row>
    <row r="48057" spans="1:3" x14ac:dyDescent="0.3">
      <c r="A48057" t="s">
        <v>2321</v>
      </c>
      <c r="B48057">
        <v>1929</v>
      </c>
      <c r="C48057">
        <v>1648040</v>
      </c>
    </row>
    <row r="48058" spans="1:3" x14ac:dyDescent="0.3">
      <c r="A48058" t="s">
        <v>2321</v>
      </c>
      <c r="B48058">
        <v>1930</v>
      </c>
      <c r="C48058">
        <v>1672087</v>
      </c>
    </row>
    <row r="48059" spans="1:3" x14ac:dyDescent="0.3">
      <c r="A48059" t="s">
        <v>2321</v>
      </c>
      <c r="B48059">
        <v>1931</v>
      </c>
      <c r="C48059">
        <v>1696150</v>
      </c>
    </row>
    <row r="48060" spans="1:3" x14ac:dyDescent="0.3">
      <c r="A48060" t="s">
        <v>2321</v>
      </c>
      <c r="B48060">
        <v>1932</v>
      </c>
      <c r="C48060">
        <v>1720226</v>
      </c>
    </row>
    <row r="48061" spans="1:3" x14ac:dyDescent="0.3">
      <c r="A48061" t="s">
        <v>2321</v>
      </c>
      <c r="B48061">
        <v>1933</v>
      </c>
      <c r="C48061">
        <v>1744309</v>
      </c>
    </row>
    <row r="48062" spans="1:3" x14ac:dyDescent="0.3">
      <c r="A48062" t="s">
        <v>2321</v>
      </c>
      <c r="B48062">
        <v>1934</v>
      </c>
      <c r="C48062">
        <v>1768729</v>
      </c>
    </row>
    <row r="48063" spans="1:3" x14ac:dyDescent="0.3">
      <c r="A48063" t="s">
        <v>2321</v>
      </c>
      <c r="B48063">
        <v>1935</v>
      </c>
      <c r="C48063">
        <v>1793492</v>
      </c>
    </row>
    <row r="48064" spans="1:3" x14ac:dyDescent="0.3">
      <c r="A48064" t="s">
        <v>2321</v>
      </c>
      <c r="B48064">
        <v>1936</v>
      </c>
      <c r="C48064">
        <v>1818600</v>
      </c>
    </row>
    <row r="48065" spans="1:3" x14ac:dyDescent="0.3">
      <c r="A48065" t="s">
        <v>2321</v>
      </c>
      <c r="B48065">
        <v>1937</v>
      </c>
      <c r="C48065">
        <v>1844061</v>
      </c>
    </row>
    <row r="48066" spans="1:3" x14ac:dyDescent="0.3">
      <c r="A48066" t="s">
        <v>2321</v>
      </c>
      <c r="B48066">
        <v>1938</v>
      </c>
      <c r="C48066">
        <v>1869878</v>
      </c>
    </row>
    <row r="48067" spans="1:3" x14ac:dyDescent="0.3">
      <c r="A48067" t="s">
        <v>2321</v>
      </c>
      <c r="B48067">
        <v>1939</v>
      </c>
      <c r="C48067">
        <v>1897594</v>
      </c>
    </row>
    <row r="48068" spans="1:3" x14ac:dyDescent="0.3">
      <c r="A48068" t="s">
        <v>2321</v>
      </c>
      <c r="B48068">
        <v>1940</v>
      </c>
      <c r="C48068">
        <v>1927263</v>
      </c>
    </row>
    <row r="48069" spans="1:3" x14ac:dyDescent="0.3">
      <c r="A48069" t="s">
        <v>2321</v>
      </c>
      <c r="B48069">
        <v>1941</v>
      </c>
      <c r="C48069">
        <v>1958942</v>
      </c>
    </row>
    <row r="48070" spans="1:3" x14ac:dyDescent="0.3">
      <c r="A48070" t="s">
        <v>2321</v>
      </c>
      <c r="B48070">
        <v>1942</v>
      </c>
      <c r="C48070">
        <v>1992686</v>
      </c>
    </row>
    <row r="48071" spans="1:3" x14ac:dyDescent="0.3">
      <c r="A48071" t="s">
        <v>2321</v>
      </c>
      <c r="B48071">
        <v>1943</v>
      </c>
      <c r="C48071">
        <v>2028555</v>
      </c>
    </row>
    <row r="48072" spans="1:3" x14ac:dyDescent="0.3">
      <c r="A48072" t="s">
        <v>2321</v>
      </c>
      <c r="B48072">
        <v>1944</v>
      </c>
      <c r="C48072">
        <v>2065069</v>
      </c>
    </row>
    <row r="48073" spans="1:3" x14ac:dyDescent="0.3">
      <c r="A48073" t="s">
        <v>2321</v>
      </c>
      <c r="B48073">
        <v>1945</v>
      </c>
      <c r="C48073">
        <v>2102240</v>
      </c>
    </row>
    <row r="48074" spans="1:3" x14ac:dyDescent="0.3">
      <c r="A48074" t="s">
        <v>2321</v>
      </c>
      <c r="B48074">
        <v>1946</v>
      </c>
      <c r="C48074">
        <v>2140080</v>
      </c>
    </row>
    <row r="48075" spans="1:3" x14ac:dyDescent="0.3">
      <c r="A48075" t="s">
        <v>2321</v>
      </c>
      <c r="B48075">
        <v>1947</v>
      </c>
      <c r="C48075">
        <v>2178602</v>
      </c>
    </row>
    <row r="48076" spans="1:3" x14ac:dyDescent="0.3">
      <c r="A48076" t="s">
        <v>2321</v>
      </c>
      <c r="B48076">
        <v>1948</v>
      </c>
      <c r="C48076">
        <v>2217816</v>
      </c>
    </row>
    <row r="48077" spans="1:3" x14ac:dyDescent="0.3">
      <c r="A48077" t="s">
        <v>2321</v>
      </c>
      <c r="B48077">
        <v>1949</v>
      </c>
      <c r="C48077">
        <v>2261698</v>
      </c>
    </row>
    <row r="48078" spans="1:3" x14ac:dyDescent="0.3">
      <c r="A48078" t="s">
        <v>2321</v>
      </c>
      <c r="B48078">
        <v>1950</v>
      </c>
      <c r="C48078">
        <v>2310436</v>
      </c>
    </row>
    <row r="48079" spans="1:3" x14ac:dyDescent="0.3">
      <c r="A48079" t="s">
        <v>2321</v>
      </c>
      <c r="B48079">
        <v>1951</v>
      </c>
      <c r="C48079">
        <v>2368607</v>
      </c>
    </row>
    <row r="48080" spans="1:3" x14ac:dyDescent="0.3">
      <c r="A48080" t="s">
        <v>2321</v>
      </c>
      <c r="B48080">
        <v>1952</v>
      </c>
      <c r="C48080">
        <v>2431341</v>
      </c>
    </row>
    <row r="48081" spans="1:3" x14ac:dyDescent="0.3">
      <c r="A48081" t="s">
        <v>2321</v>
      </c>
      <c r="B48081">
        <v>1953</v>
      </c>
      <c r="C48081">
        <v>2498457</v>
      </c>
    </row>
    <row r="48082" spans="1:3" x14ac:dyDescent="0.3">
      <c r="A48082" t="s">
        <v>2321</v>
      </c>
      <c r="B48082">
        <v>1954</v>
      </c>
      <c r="C48082">
        <v>2569747</v>
      </c>
    </row>
    <row r="48083" spans="1:3" x14ac:dyDescent="0.3">
      <c r="A48083" t="s">
        <v>2321</v>
      </c>
      <c r="B48083">
        <v>1955</v>
      </c>
      <c r="C48083">
        <v>2644976</v>
      </c>
    </row>
    <row r="48084" spans="1:3" x14ac:dyDescent="0.3">
      <c r="A48084" t="s">
        <v>2321</v>
      </c>
      <c r="B48084">
        <v>1956</v>
      </c>
      <c r="C48084">
        <v>2723867</v>
      </c>
    </row>
    <row r="48085" spans="1:3" x14ac:dyDescent="0.3">
      <c r="A48085" t="s">
        <v>2321</v>
      </c>
      <c r="B48085">
        <v>1957</v>
      </c>
      <c r="C48085">
        <v>2806165</v>
      </c>
    </row>
    <row r="48086" spans="1:3" x14ac:dyDescent="0.3">
      <c r="A48086" t="s">
        <v>2321</v>
      </c>
      <c r="B48086">
        <v>1958</v>
      </c>
      <c r="C48086">
        <v>2891580</v>
      </c>
    </row>
    <row r="48087" spans="1:3" x14ac:dyDescent="0.3">
      <c r="A48087" t="s">
        <v>2321</v>
      </c>
      <c r="B48087">
        <v>1959</v>
      </c>
      <c r="C48087">
        <v>2979844</v>
      </c>
    </row>
    <row r="48088" spans="1:3" x14ac:dyDescent="0.3">
      <c r="A48088" t="s">
        <v>2321</v>
      </c>
      <c r="B48088">
        <v>1960</v>
      </c>
      <c r="C48088">
        <v>3070780</v>
      </c>
    </row>
    <row r="48089" spans="1:3" x14ac:dyDescent="0.3">
      <c r="A48089" t="s">
        <v>2321</v>
      </c>
      <c r="B48089">
        <v>1961</v>
      </c>
      <c r="C48089">
        <v>3164330</v>
      </c>
    </row>
    <row r="48090" spans="1:3" x14ac:dyDescent="0.3">
      <c r="A48090" t="s">
        <v>2321</v>
      </c>
      <c r="B48090">
        <v>1962</v>
      </c>
      <c r="C48090">
        <v>3260645</v>
      </c>
    </row>
    <row r="48091" spans="1:3" x14ac:dyDescent="0.3">
      <c r="A48091" t="s">
        <v>2321</v>
      </c>
      <c r="B48091">
        <v>1963</v>
      </c>
      <c r="C48091">
        <v>3360099</v>
      </c>
    </row>
    <row r="48092" spans="1:3" x14ac:dyDescent="0.3">
      <c r="A48092" t="s">
        <v>2321</v>
      </c>
      <c r="B48092">
        <v>1964</v>
      </c>
      <c r="C48092">
        <v>3463211</v>
      </c>
    </row>
    <row r="48093" spans="1:3" x14ac:dyDescent="0.3">
      <c r="A48093" t="s">
        <v>2321</v>
      </c>
      <c r="B48093">
        <v>1965</v>
      </c>
      <c r="C48093">
        <v>3570466</v>
      </c>
    </row>
    <row r="48094" spans="1:3" x14ac:dyDescent="0.3">
      <c r="A48094" t="s">
        <v>2321</v>
      </c>
      <c r="B48094">
        <v>1966</v>
      </c>
      <c r="C48094">
        <v>3681953</v>
      </c>
    </row>
    <row r="48095" spans="1:3" x14ac:dyDescent="0.3">
      <c r="A48095" t="s">
        <v>2321</v>
      </c>
      <c r="B48095">
        <v>1967</v>
      </c>
      <c r="C48095">
        <v>3797877</v>
      </c>
    </row>
    <row r="48096" spans="1:3" x14ac:dyDescent="0.3">
      <c r="A48096" t="s">
        <v>2321</v>
      </c>
      <c r="B48096">
        <v>1968</v>
      </c>
      <c r="C48096">
        <v>3918872</v>
      </c>
    </row>
    <row r="48097" spans="1:3" x14ac:dyDescent="0.3">
      <c r="A48097" t="s">
        <v>2321</v>
      </c>
      <c r="B48097">
        <v>1969</v>
      </c>
      <c r="C48097">
        <v>4045740</v>
      </c>
    </row>
    <row r="48098" spans="1:3" x14ac:dyDescent="0.3">
      <c r="A48098" t="s">
        <v>2321</v>
      </c>
      <c r="B48098">
        <v>1970</v>
      </c>
      <c r="C48098">
        <v>4179062</v>
      </c>
    </row>
    <row r="48099" spans="1:3" x14ac:dyDescent="0.3">
      <c r="A48099" t="s">
        <v>2321</v>
      </c>
      <c r="B48099">
        <v>1971</v>
      </c>
      <c r="C48099">
        <v>4319226</v>
      </c>
    </row>
    <row r="48100" spans="1:3" x14ac:dyDescent="0.3">
      <c r="A48100" t="s">
        <v>2321</v>
      </c>
      <c r="B48100">
        <v>1972</v>
      </c>
      <c r="C48100">
        <v>4466170</v>
      </c>
    </row>
    <row r="48101" spans="1:3" x14ac:dyDescent="0.3">
      <c r="A48101" t="s">
        <v>2321</v>
      </c>
      <c r="B48101">
        <v>1973</v>
      </c>
      <c r="C48101">
        <v>4619549</v>
      </c>
    </row>
    <row r="48102" spans="1:3" x14ac:dyDescent="0.3">
      <c r="A48102" t="s">
        <v>2321</v>
      </c>
      <c r="B48102">
        <v>1974</v>
      </c>
      <c r="C48102">
        <v>4778716</v>
      </c>
    </row>
    <row r="48103" spans="1:3" x14ac:dyDescent="0.3">
      <c r="A48103" t="s">
        <v>2321</v>
      </c>
      <c r="B48103">
        <v>1975</v>
      </c>
      <c r="C48103">
        <v>4943279</v>
      </c>
    </row>
    <row r="48104" spans="1:3" x14ac:dyDescent="0.3">
      <c r="A48104" t="s">
        <v>2321</v>
      </c>
      <c r="B48104">
        <v>1976</v>
      </c>
      <c r="C48104">
        <v>5112823</v>
      </c>
    </row>
    <row r="48105" spans="1:3" x14ac:dyDescent="0.3">
      <c r="A48105" t="s">
        <v>2321</v>
      </c>
      <c r="B48105">
        <v>1977</v>
      </c>
      <c r="C48105">
        <v>5287544</v>
      </c>
    </row>
    <row r="48106" spans="1:3" x14ac:dyDescent="0.3">
      <c r="A48106" t="s">
        <v>2321</v>
      </c>
      <c r="B48106">
        <v>1978</v>
      </c>
      <c r="C48106">
        <v>5468259</v>
      </c>
    </row>
    <row r="48107" spans="1:3" x14ac:dyDescent="0.3">
      <c r="A48107" t="s">
        <v>2321</v>
      </c>
      <c r="B48107">
        <v>1979</v>
      </c>
      <c r="C48107">
        <v>5656145</v>
      </c>
    </row>
    <row r="48108" spans="1:3" x14ac:dyDescent="0.3">
      <c r="A48108" t="s">
        <v>2321</v>
      </c>
      <c r="B48108">
        <v>1980</v>
      </c>
      <c r="C48108">
        <v>5851818</v>
      </c>
    </row>
    <row r="48109" spans="1:3" x14ac:dyDescent="0.3">
      <c r="A48109" t="s">
        <v>2321</v>
      </c>
      <c r="B48109">
        <v>1981</v>
      </c>
      <c r="C48109">
        <v>6055361</v>
      </c>
    </row>
    <row r="48110" spans="1:3" x14ac:dyDescent="0.3">
      <c r="A48110" t="s">
        <v>2321</v>
      </c>
      <c r="B48110">
        <v>1982</v>
      </c>
      <c r="C48110">
        <v>6265869</v>
      </c>
    </row>
    <row r="48111" spans="1:3" x14ac:dyDescent="0.3">
      <c r="A48111" t="s">
        <v>2321</v>
      </c>
      <c r="B48111">
        <v>1983</v>
      </c>
      <c r="C48111">
        <v>6481907</v>
      </c>
    </row>
    <row r="48112" spans="1:3" x14ac:dyDescent="0.3">
      <c r="A48112" t="s">
        <v>2321</v>
      </c>
      <c r="B48112">
        <v>1984</v>
      </c>
      <c r="C48112">
        <v>6701547</v>
      </c>
    </row>
    <row r="48113" spans="1:3" x14ac:dyDescent="0.3">
      <c r="A48113" t="s">
        <v>2321</v>
      </c>
      <c r="B48113">
        <v>1985</v>
      </c>
      <c r="C48113">
        <v>6923148</v>
      </c>
    </row>
    <row r="48114" spans="1:3" x14ac:dyDescent="0.3">
      <c r="A48114" t="s">
        <v>2321</v>
      </c>
      <c r="B48114">
        <v>1986</v>
      </c>
      <c r="C48114">
        <v>7146965</v>
      </c>
    </row>
    <row r="48115" spans="1:3" x14ac:dyDescent="0.3">
      <c r="A48115" t="s">
        <v>2321</v>
      </c>
      <c r="B48115">
        <v>1987</v>
      </c>
      <c r="C48115">
        <v>7372835</v>
      </c>
    </row>
    <row r="48116" spans="1:3" x14ac:dyDescent="0.3">
      <c r="A48116" t="s">
        <v>2321</v>
      </c>
      <c r="B48116">
        <v>1988</v>
      </c>
      <c r="C48116">
        <v>7598270</v>
      </c>
    </row>
    <row r="48117" spans="1:3" x14ac:dyDescent="0.3">
      <c r="A48117" t="s">
        <v>2321</v>
      </c>
      <c r="B48117">
        <v>1989</v>
      </c>
      <c r="C48117">
        <v>7820199</v>
      </c>
    </row>
    <row r="48118" spans="1:3" x14ac:dyDescent="0.3">
      <c r="A48118" t="s">
        <v>2321</v>
      </c>
      <c r="B48118">
        <v>1990</v>
      </c>
      <c r="C48118">
        <v>8036849</v>
      </c>
    </row>
    <row r="48119" spans="1:3" x14ac:dyDescent="0.3">
      <c r="A48119" t="s">
        <v>2321</v>
      </c>
      <c r="B48119">
        <v>1991</v>
      </c>
      <c r="C48119">
        <v>8246662</v>
      </c>
    </row>
    <row r="48120" spans="1:3" x14ac:dyDescent="0.3">
      <c r="A48120" t="s">
        <v>2321</v>
      </c>
      <c r="B48120">
        <v>1992</v>
      </c>
      <c r="C48120">
        <v>8451346</v>
      </c>
    </row>
    <row r="48121" spans="1:3" x14ac:dyDescent="0.3">
      <c r="A48121" t="s">
        <v>2321</v>
      </c>
      <c r="B48121">
        <v>1993</v>
      </c>
      <c r="C48121">
        <v>8656484</v>
      </c>
    </row>
    <row r="48122" spans="1:3" x14ac:dyDescent="0.3">
      <c r="A48122" t="s">
        <v>2321</v>
      </c>
      <c r="B48122">
        <v>1994</v>
      </c>
      <c r="C48122">
        <v>8869745</v>
      </c>
    </row>
    <row r="48123" spans="1:3" x14ac:dyDescent="0.3">
      <c r="A48123" t="s">
        <v>2321</v>
      </c>
      <c r="B48123">
        <v>1995</v>
      </c>
      <c r="C48123">
        <v>9096608</v>
      </c>
    </row>
    <row r="48124" spans="1:3" x14ac:dyDescent="0.3">
      <c r="A48124" t="s">
        <v>2321</v>
      </c>
      <c r="B48124">
        <v>1996</v>
      </c>
      <c r="C48124">
        <v>9339740</v>
      </c>
    </row>
    <row r="48125" spans="1:3" x14ac:dyDescent="0.3">
      <c r="A48125" t="s">
        <v>2321</v>
      </c>
      <c r="B48125">
        <v>1997</v>
      </c>
      <c r="C48125">
        <v>9597610</v>
      </c>
    </row>
    <row r="48126" spans="1:3" x14ac:dyDescent="0.3">
      <c r="A48126" t="s">
        <v>2321</v>
      </c>
      <c r="B48126">
        <v>1998</v>
      </c>
      <c r="C48126">
        <v>9866474</v>
      </c>
    </row>
    <row r="48127" spans="1:3" x14ac:dyDescent="0.3">
      <c r="A48127" t="s">
        <v>2321</v>
      </c>
      <c r="B48127">
        <v>1999</v>
      </c>
      <c r="C48127">
        <v>10140564</v>
      </c>
    </row>
    <row r="48128" spans="1:3" x14ac:dyDescent="0.3">
      <c r="A48128" t="s">
        <v>2321</v>
      </c>
      <c r="B48128">
        <v>2000</v>
      </c>
      <c r="C48128">
        <v>10415942</v>
      </c>
    </row>
    <row r="48129" spans="1:3" x14ac:dyDescent="0.3">
      <c r="A48129" t="s">
        <v>2321</v>
      </c>
      <c r="B48129">
        <v>2001</v>
      </c>
      <c r="C48129">
        <v>10692197</v>
      </c>
    </row>
    <row r="48130" spans="1:3" x14ac:dyDescent="0.3">
      <c r="A48130" t="s">
        <v>2321</v>
      </c>
      <c r="B48130">
        <v>2002</v>
      </c>
      <c r="C48130">
        <v>10971704</v>
      </c>
    </row>
    <row r="48131" spans="1:3" x14ac:dyDescent="0.3">
      <c r="A48131" t="s">
        <v>2321</v>
      </c>
      <c r="B48131">
        <v>2003</v>
      </c>
      <c r="C48131">
        <v>11256740</v>
      </c>
    </row>
    <row r="48132" spans="1:3" x14ac:dyDescent="0.3">
      <c r="A48132" t="s">
        <v>2321</v>
      </c>
      <c r="B48132">
        <v>2004</v>
      </c>
      <c r="C48132">
        <v>11550641</v>
      </c>
    </row>
    <row r="48133" spans="1:3" x14ac:dyDescent="0.3">
      <c r="A48133" t="s">
        <v>2321</v>
      </c>
      <c r="B48133">
        <v>2005</v>
      </c>
      <c r="C48133">
        <v>11856244</v>
      </c>
    </row>
    <row r="48134" spans="1:3" x14ac:dyDescent="0.3">
      <c r="A48134" t="s">
        <v>2321</v>
      </c>
      <c r="B48134">
        <v>2006</v>
      </c>
      <c r="C48134">
        <v>12173518</v>
      </c>
    </row>
    <row r="48135" spans="1:3" x14ac:dyDescent="0.3">
      <c r="A48135" t="s">
        <v>2321</v>
      </c>
      <c r="B48135">
        <v>2007</v>
      </c>
      <c r="C48135">
        <v>12502958</v>
      </c>
    </row>
    <row r="48136" spans="1:3" x14ac:dyDescent="0.3">
      <c r="A48136" t="s">
        <v>2321</v>
      </c>
      <c r="B48136">
        <v>2008</v>
      </c>
      <c r="C48136">
        <v>12848531</v>
      </c>
    </row>
    <row r="48137" spans="1:3" x14ac:dyDescent="0.3">
      <c r="A48137" t="s">
        <v>2321</v>
      </c>
      <c r="B48137">
        <v>2009</v>
      </c>
      <c r="C48137">
        <v>13215142</v>
      </c>
    </row>
    <row r="48138" spans="1:3" x14ac:dyDescent="0.3">
      <c r="A48138" t="s">
        <v>2321</v>
      </c>
      <c r="B48138">
        <v>2010</v>
      </c>
      <c r="C48138">
        <v>13605986</v>
      </c>
    </row>
    <row r="48139" spans="1:3" x14ac:dyDescent="0.3">
      <c r="A48139" t="s">
        <v>2321</v>
      </c>
      <c r="B48139">
        <v>2011</v>
      </c>
      <c r="C48139">
        <v>14023199</v>
      </c>
    </row>
    <row r="48140" spans="1:3" x14ac:dyDescent="0.3">
      <c r="A48140" t="s">
        <v>2321</v>
      </c>
      <c r="B48140">
        <v>2012</v>
      </c>
      <c r="C48140">
        <v>14465148</v>
      </c>
    </row>
    <row r="48141" spans="1:3" x14ac:dyDescent="0.3">
      <c r="A48141" t="s">
        <v>2321</v>
      </c>
      <c r="B48141">
        <v>2013</v>
      </c>
      <c r="C48141">
        <v>14926551</v>
      </c>
    </row>
    <row r="48142" spans="1:3" x14ac:dyDescent="0.3">
      <c r="A48142" t="s">
        <v>2321</v>
      </c>
      <c r="B48142">
        <v>2014</v>
      </c>
      <c r="C48142">
        <v>15399793</v>
      </c>
    </row>
    <row r="48143" spans="1:3" x14ac:dyDescent="0.3">
      <c r="A48143" t="s">
        <v>2321</v>
      </c>
      <c r="B48143">
        <v>2015</v>
      </c>
      <c r="C48143">
        <v>15879370</v>
      </c>
    </row>
    <row r="48144" spans="1:3" x14ac:dyDescent="0.3">
      <c r="A48144" t="s">
        <v>2321</v>
      </c>
      <c r="B48144">
        <v>2016</v>
      </c>
      <c r="C48144">
        <v>16363449</v>
      </c>
    </row>
    <row r="48145" spans="1:3" x14ac:dyDescent="0.3">
      <c r="A48145" t="s">
        <v>2321</v>
      </c>
      <c r="B48145">
        <v>2017</v>
      </c>
      <c r="C48145">
        <v>16853608</v>
      </c>
    </row>
    <row r="48146" spans="1:3" x14ac:dyDescent="0.3">
      <c r="A48146" t="s">
        <v>2321</v>
      </c>
      <c r="B48146">
        <v>2018</v>
      </c>
      <c r="C48146">
        <v>17351714</v>
      </c>
    </row>
    <row r="48147" spans="1:3" x14ac:dyDescent="0.3">
      <c r="A48147" t="s">
        <v>2321</v>
      </c>
      <c r="B48147">
        <v>2019</v>
      </c>
      <c r="C48147">
        <v>17861034</v>
      </c>
    </row>
    <row r="48148" spans="1:3" x14ac:dyDescent="0.3">
      <c r="A48148" t="s">
        <v>2321</v>
      </c>
      <c r="B48148">
        <v>2020</v>
      </c>
      <c r="C48148">
        <v>18383956</v>
      </c>
    </row>
    <row r="48149" spans="1:3" x14ac:dyDescent="0.3">
      <c r="A48149" t="s">
        <v>2321</v>
      </c>
      <c r="B48149">
        <v>2021</v>
      </c>
      <c r="C48149">
        <v>18920657</v>
      </c>
    </row>
    <row r="48150" spans="1:3" x14ac:dyDescent="0.3">
      <c r="A48150" t="s">
        <v>2322</v>
      </c>
      <c r="B48150">
        <v>1800</v>
      </c>
      <c r="C48150">
        <v>1085814</v>
      </c>
    </row>
    <row r="48151" spans="1:3" x14ac:dyDescent="0.3">
      <c r="A48151" t="s">
        <v>2322</v>
      </c>
      <c r="B48151">
        <v>1801</v>
      </c>
      <c r="C48151">
        <v>1085814</v>
      </c>
    </row>
    <row r="48152" spans="1:3" x14ac:dyDescent="0.3">
      <c r="A48152" t="s">
        <v>2322</v>
      </c>
      <c r="B48152">
        <v>1802</v>
      </c>
      <c r="C48152">
        <v>1085814</v>
      </c>
    </row>
    <row r="48153" spans="1:3" x14ac:dyDescent="0.3">
      <c r="A48153" t="s">
        <v>2322</v>
      </c>
      <c r="B48153">
        <v>1803</v>
      </c>
      <c r="C48153">
        <v>1085814</v>
      </c>
    </row>
    <row r="48154" spans="1:3" x14ac:dyDescent="0.3">
      <c r="A48154" t="s">
        <v>2322</v>
      </c>
      <c r="B48154">
        <v>1804</v>
      </c>
      <c r="C48154">
        <v>1085814</v>
      </c>
    </row>
    <row r="48155" spans="1:3" x14ac:dyDescent="0.3">
      <c r="A48155" t="s">
        <v>2322</v>
      </c>
      <c r="B48155">
        <v>1805</v>
      </c>
      <c r="C48155">
        <v>1085814</v>
      </c>
    </row>
    <row r="48156" spans="1:3" x14ac:dyDescent="0.3">
      <c r="A48156" t="s">
        <v>2322</v>
      </c>
      <c r="B48156">
        <v>1806</v>
      </c>
      <c r="C48156">
        <v>1085814</v>
      </c>
    </row>
    <row r="48157" spans="1:3" x14ac:dyDescent="0.3">
      <c r="A48157" t="s">
        <v>2322</v>
      </c>
      <c r="B48157">
        <v>1807</v>
      </c>
      <c r="C48157">
        <v>1085814</v>
      </c>
    </row>
    <row r="48158" spans="1:3" x14ac:dyDescent="0.3">
      <c r="A48158" t="s">
        <v>2322</v>
      </c>
      <c r="B48158">
        <v>1808</v>
      </c>
      <c r="C48158">
        <v>1085814</v>
      </c>
    </row>
    <row r="48159" spans="1:3" x14ac:dyDescent="0.3">
      <c r="A48159" t="s">
        <v>2322</v>
      </c>
      <c r="B48159">
        <v>1809</v>
      </c>
      <c r="C48159">
        <v>1085814</v>
      </c>
    </row>
    <row r="48160" spans="1:3" x14ac:dyDescent="0.3">
      <c r="A48160" t="s">
        <v>2322</v>
      </c>
      <c r="B48160">
        <v>1810</v>
      </c>
      <c r="C48160">
        <v>1085814</v>
      </c>
    </row>
    <row r="48161" spans="1:3" x14ac:dyDescent="0.3">
      <c r="A48161" t="s">
        <v>2322</v>
      </c>
      <c r="B48161">
        <v>1811</v>
      </c>
      <c r="C48161">
        <v>1085814</v>
      </c>
    </row>
    <row r="48162" spans="1:3" x14ac:dyDescent="0.3">
      <c r="A48162" t="s">
        <v>2322</v>
      </c>
      <c r="B48162">
        <v>1812</v>
      </c>
      <c r="C48162">
        <v>1085814</v>
      </c>
    </row>
    <row r="48163" spans="1:3" x14ac:dyDescent="0.3">
      <c r="A48163" t="s">
        <v>2322</v>
      </c>
      <c r="B48163">
        <v>1813</v>
      </c>
      <c r="C48163">
        <v>1085814</v>
      </c>
    </row>
    <row r="48164" spans="1:3" x14ac:dyDescent="0.3">
      <c r="A48164" t="s">
        <v>2322</v>
      </c>
      <c r="B48164">
        <v>1814</v>
      </c>
      <c r="C48164">
        <v>1085814</v>
      </c>
    </row>
    <row r="48165" spans="1:3" x14ac:dyDescent="0.3">
      <c r="A48165" t="s">
        <v>2322</v>
      </c>
      <c r="B48165">
        <v>1815</v>
      </c>
      <c r="C48165">
        <v>1085814</v>
      </c>
    </row>
    <row r="48166" spans="1:3" x14ac:dyDescent="0.3">
      <c r="A48166" t="s">
        <v>2322</v>
      </c>
      <c r="B48166">
        <v>1816</v>
      </c>
      <c r="C48166">
        <v>1085814</v>
      </c>
    </row>
    <row r="48167" spans="1:3" x14ac:dyDescent="0.3">
      <c r="A48167" t="s">
        <v>2322</v>
      </c>
      <c r="B48167">
        <v>1817</v>
      </c>
      <c r="C48167">
        <v>1085814</v>
      </c>
    </row>
    <row r="48168" spans="1:3" x14ac:dyDescent="0.3">
      <c r="A48168" t="s">
        <v>2322</v>
      </c>
      <c r="B48168">
        <v>1818</v>
      </c>
      <c r="C48168">
        <v>1085814</v>
      </c>
    </row>
    <row r="48169" spans="1:3" x14ac:dyDescent="0.3">
      <c r="A48169" t="s">
        <v>2322</v>
      </c>
      <c r="B48169">
        <v>1819</v>
      </c>
      <c r="C48169">
        <v>1082301</v>
      </c>
    </row>
    <row r="48170" spans="1:3" x14ac:dyDescent="0.3">
      <c r="A48170" t="s">
        <v>2322</v>
      </c>
      <c r="B48170">
        <v>1820</v>
      </c>
      <c r="C48170">
        <v>1075333</v>
      </c>
    </row>
    <row r="48171" spans="1:3" x14ac:dyDescent="0.3">
      <c r="A48171" t="s">
        <v>2322</v>
      </c>
      <c r="B48171">
        <v>1821</v>
      </c>
      <c r="C48171">
        <v>1064965</v>
      </c>
    </row>
    <row r="48172" spans="1:3" x14ac:dyDescent="0.3">
      <c r="A48172" t="s">
        <v>2322</v>
      </c>
      <c r="B48172">
        <v>1822</v>
      </c>
      <c r="C48172">
        <v>1051251</v>
      </c>
    </row>
    <row r="48173" spans="1:3" x14ac:dyDescent="0.3">
      <c r="A48173" t="s">
        <v>2322</v>
      </c>
      <c r="B48173">
        <v>1823</v>
      </c>
      <c r="C48173">
        <v>1034247</v>
      </c>
    </row>
    <row r="48174" spans="1:3" x14ac:dyDescent="0.3">
      <c r="A48174" t="s">
        <v>2322</v>
      </c>
      <c r="B48174">
        <v>1824</v>
      </c>
      <c r="C48174">
        <v>1017518</v>
      </c>
    </row>
    <row r="48175" spans="1:3" x14ac:dyDescent="0.3">
      <c r="A48175" t="s">
        <v>2322</v>
      </c>
      <c r="B48175">
        <v>1825</v>
      </c>
      <c r="C48175">
        <v>1001060</v>
      </c>
    </row>
    <row r="48176" spans="1:3" x14ac:dyDescent="0.3">
      <c r="A48176" t="s">
        <v>2322</v>
      </c>
      <c r="B48176">
        <v>1826</v>
      </c>
      <c r="C48176">
        <v>984868</v>
      </c>
    </row>
    <row r="48177" spans="1:3" x14ac:dyDescent="0.3">
      <c r="A48177" t="s">
        <v>2322</v>
      </c>
      <c r="B48177">
        <v>1827</v>
      </c>
      <c r="C48177">
        <v>968938</v>
      </c>
    </row>
    <row r="48178" spans="1:3" x14ac:dyDescent="0.3">
      <c r="A48178" t="s">
        <v>2322</v>
      </c>
      <c r="B48178">
        <v>1828</v>
      </c>
      <c r="C48178">
        <v>953265</v>
      </c>
    </row>
    <row r="48179" spans="1:3" x14ac:dyDescent="0.3">
      <c r="A48179" t="s">
        <v>2322</v>
      </c>
      <c r="B48179">
        <v>1829</v>
      </c>
      <c r="C48179">
        <v>937846</v>
      </c>
    </row>
    <row r="48180" spans="1:3" x14ac:dyDescent="0.3">
      <c r="A48180" t="s">
        <v>2322</v>
      </c>
      <c r="B48180">
        <v>1830</v>
      </c>
      <c r="C48180">
        <v>922676</v>
      </c>
    </row>
    <row r="48181" spans="1:3" x14ac:dyDescent="0.3">
      <c r="A48181" t="s">
        <v>2322</v>
      </c>
      <c r="B48181">
        <v>1831</v>
      </c>
      <c r="C48181">
        <v>907752</v>
      </c>
    </row>
    <row r="48182" spans="1:3" x14ac:dyDescent="0.3">
      <c r="A48182" t="s">
        <v>2322</v>
      </c>
      <c r="B48182">
        <v>1832</v>
      </c>
      <c r="C48182">
        <v>893069</v>
      </c>
    </row>
    <row r="48183" spans="1:3" x14ac:dyDescent="0.3">
      <c r="A48183" t="s">
        <v>2322</v>
      </c>
      <c r="B48183">
        <v>1833</v>
      </c>
      <c r="C48183">
        <v>878624</v>
      </c>
    </row>
    <row r="48184" spans="1:3" x14ac:dyDescent="0.3">
      <c r="A48184" t="s">
        <v>2322</v>
      </c>
      <c r="B48184">
        <v>1834</v>
      </c>
      <c r="C48184">
        <v>864412</v>
      </c>
    </row>
    <row r="48185" spans="1:3" x14ac:dyDescent="0.3">
      <c r="A48185" t="s">
        <v>2322</v>
      </c>
      <c r="B48185">
        <v>1835</v>
      </c>
      <c r="C48185">
        <v>850430</v>
      </c>
    </row>
    <row r="48186" spans="1:3" x14ac:dyDescent="0.3">
      <c r="A48186" t="s">
        <v>2322</v>
      </c>
      <c r="B48186">
        <v>1836</v>
      </c>
      <c r="C48186">
        <v>836674</v>
      </c>
    </row>
    <row r="48187" spans="1:3" x14ac:dyDescent="0.3">
      <c r="A48187" t="s">
        <v>2322</v>
      </c>
      <c r="B48187">
        <v>1837</v>
      </c>
      <c r="C48187">
        <v>823141</v>
      </c>
    </row>
    <row r="48188" spans="1:3" x14ac:dyDescent="0.3">
      <c r="A48188" t="s">
        <v>2322</v>
      </c>
      <c r="B48188">
        <v>1838</v>
      </c>
      <c r="C48188">
        <v>809827</v>
      </c>
    </row>
    <row r="48189" spans="1:3" x14ac:dyDescent="0.3">
      <c r="A48189" t="s">
        <v>2322</v>
      </c>
      <c r="B48189">
        <v>1839</v>
      </c>
      <c r="C48189">
        <v>796728</v>
      </c>
    </row>
    <row r="48190" spans="1:3" x14ac:dyDescent="0.3">
      <c r="A48190" t="s">
        <v>2322</v>
      </c>
      <c r="B48190">
        <v>1840</v>
      </c>
      <c r="C48190">
        <v>783841</v>
      </c>
    </row>
    <row r="48191" spans="1:3" x14ac:dyDescent="0.3">
      <c r="A48191" t="s">
        <v>2322</v>
      </c>
      <c r="B48191">
        <v>1841</v>
      </c>
      <c r="C48191">
        <v>771162</v>
      </c>
    </row>
    <row r="48192" spans="1:3" x14ac:dyDescent="0.3">
      <c r="A48192" t="s">
        <v>2322</v>
      </c>
      <c r="B48192">
        <v>1842</v>
      </c>
      <c r="C48192">
        <v>758688</v>
      </c>
    </row>
    <row r="48193" spans="1:3" x14ac:dyDescent="0.3">
      <c r="A48193" t="s">
        <v>2322</v>
      </c>
      <c r="B48193">
        <v>1843</v>
      </c>
      <c r="C48193">
        <v>746417</v>
      </c>
    </row>
    <row r="48194" spans="1:3" x14ac:dyDescent="0.3">
      <c r="A48194" t="s">
        <v>2322</v>
      </c>
      <c r="B48194">
        <v>1844</v>
      </c>
      <c r="C48194">
        <v>734343</v>
      </c>
    </row>
    <row r="48195" spans="1:3" x14ac:dyDescent="0.3">
      <c r="A48195" t="s">
        <v>2322</v>
      </c>
      <c r="B48195">
        <v>1845</v>
      </c>
      <c r="C48195">
        <v>722465</v>
      </c>
    </row>
    <row r="48196" spans="1:3" x14ac:dyDescent="0.3">
      <c r="A48196" t="s">
        <v>2322</v>
      </c>
      <c r="B48196">
        <v>1846</v>
      </c>
      <c r="C48196">
        <v>710779</v>
      </c>
    </row>
    <row r="48197" spans="1:3" x14ac:dyDescent="0.3">
      <c r="A48197" t="s">
        <v>2322</v>
      </c>
      <c r="B48197">
        <v>1847</v>
      </c>
      <c r="C48197">
        <v>699282</v>
      </c>
    </row>
    <row r="48198" spans="1:3" x14ac:dyDescent="0.3">
      <c r="A48198" t="s">
        <v>2322</v>
      </c>
      <c r="B48198">
        <v>1848</v>
      </c>
      <c r="C48198">
        <v>687971</v>
      </c>
    </row>
    <row r="48199" spans="1:3" x14ac:dyDescent="0.3">
      <c r="A48199" t="s">
        <v>2322</v>
      </c>
      <c r="B48199">
        <v>1849</v>
      </c>
      <c r="C48199">
        <v>680342</v>
      </c>
    </row>
    <row r="48200" spans="1:3" x14ac:dyDescent="0.3">
      <c r="A48200" t="s">
        <v>2322</v>
      </c>
      <c r="B48200">
        <v>1850</v>
      </c>
      <c r="C48200">
        <v>676370</v>
      </c>
    </row>
    <row r="48201" spans="1:3" x14ac:dyDescent="0.3">
      <c r="A48201" t="s">
        <v>2322</v>
      </c>
      <c r="B48201">
        <v>1851</v>
      </c>
      <c r="C48201">
        <v>675951</v>
      </c>
    </row>
    <row r="48202" spans="1:3" x14ac:dyDescent="0.3">
      <c r="A48202" t="s">
        <v>2322</v>
      </c>
      <c r="B48202">
        <v>1852</v>
      </c>
      <c r="C48202">
        <v>679143</v>
      </c>
    </row>
    <row r="48203" spans="1:3" x14ac:dyDescent="0.3">
      <c r="A48203" t="s">
        <v>2322</v>
      </c>
      <c r="B48203">
        <v>1853</v>
      </c>
      <c r="C48203">
        <v>685921</v>
      </c>
    </row>
    <row r="48204" spans="1:3" x14ac:dyDescent="0.3">
      <c r="A48204" t="s">
        <v>2322</v>
      </c>
      <c r="B48204">
        <v>1854</v>
      </c>
      <c r="C48204">
        <v>692768</v>
      </c>
    </row>
    <row r="48205" spans="1:3" x14ac:dyDescent="0.3">
      <c r="A48205" t="s">
        <v>2322</v>
      </c>
      <c r="B48205">
        <v>1855</v>
      </c>
      <c r="C48205">
        <v>699682</v>
      </c>
    </row>
    <row r="48206" spans="1:3" x14ac:dyDescent="0.3">
      <c r="A48206" t="s">
        <v>2322</v>
      </c>
      <c r="B48206">
        <v>1856</v>
      </c>
      <c r="C48206">
        <v>706666</v>
      </c>
    </row>
    <row r="48207" spans="1:3" x14ac:dyDescent="0.3">
      <c r="A48207" t="s">
        <v>2322</v>
      </c>
      <c r="B48207">
        <v>1857</v>
      </c>
      <c r="C48207">
        <v>713719</v>
      </c>
    </row>
    <row r="48208" spans="1:3" x14ac:dyDescent="0.3">
      <c r="A48208" t="s">
        <v>2322</v>
      </c>
      <c r="B48208">
        <v>1858</v>
      </c>
      <c r="C48208">
        <v>720843</v>
      </c>
    </row>
    <row r="48209" spans="1:3" x14ac:dyDescent="0.3">
      <c r="A48209" t="s">
        <v>2322</v>
      </c>
      <c r="B48209">
        <v>1859</v>
      </c>
      <c r="C48209">
        <v>728037</v>
      </c>
    </row>
    <row r="48210" spans="1:3" x14ac:dyDescent="0.3">
      <c r="A48210" t="s">
        <v>2322</v>
      </c>
      <c r="B48210">
        <v>1860</v>
      </c>
      <c r="C48210">
        <v>735304</v>
      </c>
    </row>
    <row r="48211" spans="1:3" x14ac:dyDescent="0.3">
      <c r="A48211" t="s">
        <v>2322</v>
      </c>
      <c r="B48211">
        <v>1861</v>
      </c>
      <c r="C48211">
        <v>742643</v>
      </c>
    </row>
    <row r="48212" spans="1:3" x14ac:dyDescent="0.3">
      <c r="A48212" t="s">
        <v>2322</v>
      </c>
      <c r="B48212">
        <v>1862</v>
      </c>
      <c r="C48212">
        <v>750055</v>
      </c>
    </row>
    <row r="48213" spans="1:3" x14ac:dyDescent="0.3">
      <c r="A48213" t="s">
        <v>2322</v>
      </c>
      <c r="B48213">
        <v>1863</v>
      </c>
      <c r="C48213">
        <v>757542</v>
      </c>
    </row>
    <row r="48214" spans="1:3" x14ac:dyDescent="0.3">
      <c r="A48214" t="s">
        <v>2322</v>
      </c>
      <c r="B48214">
        <v>1864</v>
      </c>
      <c r="C48214">
        <v>765103</v>
      </c>
    </row>
    <row r="48215" spans="1:3" x14ac:dyDescent="0.3">
      <c r="A48215" t="s">
        <v>2322</v>
      </c>
      <c r="B48215">
        <v>1865</v>
      </c>
      <c r="C48215">
        <v>772739</v>
      </c>
    </row>
    <row r="48216" spans="1:3" x14ac:dyDescent="0.3">
      <c r="A48216" t="s">
        <v>2322</v>
      </c>
      <c r="B48216">
        <v>1866</v>
      </c>
      <c r="C48216">
        <v>780452</v>
      </c>
    </row>
    <row r="48217" spans="1:3" x14ac:dyDescent="0.3">
      <c r="A48217" t="s">
        <v>2322</v>
      </c>
      <c r="B48217">
        <v>1867</v>
      </c>
      <c r="C48217">
        <v>788241</v>
      </c>
    </row>
    <row r="48218" spans="1:3" x14ac:dyDescent="0.3">
      <c r="A48218" t="s">
        <v>2322</v>
      </c>
      <c r="B48218">
        <v>1868</v>
      </c>
      <c r="C48218">
        <v>796109</v>
      </c>
    </row>
    <row r="48219" spans="1:3" x14ac:dyDescent="0.3">
      <c r="A48219" t="s">
        <v>2322</v>
      </c>
      <c r="B48219">
        <v>1869</v>
      </c>
      <c r="C48219">
        <v>804055</v>
      </c>
    </row>
    <row r="48220" spans="1:3" x14ac:dyDescent="0.3">
      <c r="A48220" t="s">
        <v>2322</v>
      </c>
      <c r="B48220">
        <v>1870</v>
      </c>
      <c r="C48220">
        <v>812080</v>
      </c>
    </row>
    <row r="48221" spans="1:3" x14ac:dyDescent="0.3">
      <c r="A48221" t="s">
        <v>2322</v>
      </c>
      <c r="B48221">
        <v>1871</v>
      </c>
      <c r="C48221">
        <v>820185</v>
      </c>
    </row>
    <row r="48222" spans="1:3" x14ac:dyDescent="0.3">
      <c r="A48222" t="s">
        <v>2322</v>
      </c>
      <c r="B48222">
        <v>1872</v>
      </c>
      <c r="C48222">
        <v>828371</v>
      </c>
    </row>
    <row r="48223" spans="1:3" x14ac:dyDescent="0.3">
      <c r="A48223" t="s">
        <v>2322</v>
      </c>
      <c r="B48223">
        <v>1873</v>
      </c>
      <c r="C48223">
        <v>836639</v>
      </c>
    </row>
    <row r="48224" spans="1:3" x14ac:dyDescent="0.3">
      <c r="A48224" t="s">
        <v>2322</v>
      </c>
      <c r="B48224">
        <v>1874</v>
      </c>
      <c r="C48224">
        <v>844990</v>
      </c>
    </row>
    <row r="48225" spans="1:3" x14ac:dyDescent="0.3">
      <c r="A48225" t="s">
        <v>2322</v>
      </c>
      <c r="B48225">
        <v>1875</v>
      </c>
      <c r="C48225">
        <v>853423</v>
      </c>
    </row>
    <row r="48226" spans="1:3" x14ac:dyDescent="0.3">
      <c r="A48226" t="s">
        <v>2322</v>
      </c>
      <c r="B48226">
        <v>1876</v>
      </c>
      <c r="C48226">
        <v>861941</v>
      </c>
    </row>
    <row r="48227" spans="1:3" x14ac:dyDescent="0.3">
      <c r="A48227" t="s">
        <v>2322</v>
      </c>
      <c r="B48227">
        <v>1877</v>
      </c>
      <c r="C48227">
        <v>870544</v>
      </c>
    </row>
    <row r="48228" spans="1:3" x14ac:dyDescent="0.3">
      <c r="A48228" t="s">
        <v>2322</v>
      </c>
      <c r="B48228">
        <v>1878</v>
      </c>
      <c r="C48228">
        <v>879233</v>
      </c>
    </row>
    <row r="48229" spans="1:3" x14ac:dyDescent="0.3">
      <c r="A48229" t="s">
        <v>2322</v>
      </c>
      <c r="B48229">
        <v>1879</v>
      </c>
      <c r="C48229">
        <v>888008</v>
      </c>
    </row>
    <row r="48230" spans="1:3" x14ac:dyDescent="0.3">
      <c r="A48230" t="s">
        <v>2322</v>
      </c>
      <c r="B48230">
        <v>1880</v>
      </c>
      <c r="C48230">
        <v>896871</v>
      </c>
    </row>
    <row r="48231" spans="1:3" x14ac:dyDescent="0.3">
      <c r="A48231" t="s">
        <v>2322</v>
      </c>
      <c r="B48231">
        <v>1881</v>
      </c>
      <c r="C48231">
        <v>905823</v>
      </c>
    </row>
    <row r="48232" spans="1:3" x14ac:dyDescent="0.3">
      <c r="A48232" t="s">
        <v>2322</v>
      </c>
      <c r="B48232">
        <v>1882</v>
      </c>
      <c r="C48232">
        <v>914863</v>
      </c>
    </row>
    <row r="48233" spans="1:3" x14ac:dyDescent="0.3">
      <c r="A48233" t="s">
        <v>2322</v>
      </c>
      <c r="B48233">
        <v>1883</v>
      </c>
      <c r="C48233">
        <v>923994</v>
      </c>
    </row>
    <row r="48234" spans="1:3" x14ac:dyDescent="0.3">
      <c r="A48234" t="s">
        <v>2322</v>
      </c>
      <c r="B48234">
        <v>1884</v>
      </c>
      <c r="C48234">
        <v>933216</v>
      </c>
    </row>
    <row r="48235" spans="1:3" x14ac:dyDescent="0.3">
      <c r="A48235" t="s">
        <v>2322</v>
      </c>
      <c r="B48235">
        <v>1885</v>
      </c>
      <c r="C48235">
        <v>942531</v>
      </c>
    </row>
    <row r="48236" spans="1:3" x14ac:dyDescent="0.3">
      <c r="A48236" t="s">
        <v>2322</v>
      </c>
      <c r="B48236">
        <v>1886</v>
      </c>
      <c r="C48236">
        <v>951938</v>
      </c>
    </row>
    <row r="48237" spans="1:3" x14ac:dyDescent="0.3">
      <c r="A48237" t="s">
        <v>2322</v>
      </c>
      <c r="B48237">
        <v>1887</v>
      </c>
      <c r="C48237">
        <v>961439</v>
      </c>
    </row>
    <row r="48238" spans="1:3" x14ac:dyDescent="0.3">
      <c r="A48238" t="s">
        <v>2322</v>
      </c>
      <c r="B48238">
        <v>1888</v>
      </c>
      <c r="C48238">
        <v>971034</v>
      </c>
    </row>
    <row r="48239" spans="1:3" x14ac:dyDescent="0.3">
      <c r="A48239" t="s">
        <v>2322</v>
      </c>
      <c r="B48239">
        <v>1889</v>
      </c>
      <c r="C48239">
        <v>980726</v>
      </c>
    </row>
    <row r="48240" spans="1:3" x14ac:dyDescent="0.3">
      <c r="A48240" t="s">
        <v>2322</v>
      </c>
      <c r="B48240">
        <v>1890</v>
      </c>
      <c r="C48240">
        <v>990514</v>
      </c>
    </row>
    <row r="48241" spans="1:3" x14ac:dyDescent="0.3">
      <c r="A48241" t="s">
        <v>2322</v>
      </c>
      <c r="B48241">
        <v>1891</v>
      </c>
      <c r="C48241">
        <v>1000400</v>
      </c>
    </row>
    <row r="48242" spans="1:3" x14ac:dyDescent="0.3">
      <c r="A48242" t="s">
        <v>2322</v>
      </c>
      <c r="B48242">
        <v>1892</v>
      </c>
      <c r="C48242">
        <v>1010385</v>
      </c>
    </row>
    <row r="48243" spans="1:3" x14ac:dyDescent="0.3">
      <c r="A48243" t="s">
        <v>2322</v>
      </c>
      <c r="B48243">
        <v>1893</v>
      </c>
      <c r="C48243">
        <v>1020469</v>
      </c>
    </row>
    <row r="48244" spans="1:3" x14ac:dyDescent="0.3">
      <c r="A48244" t="s">
        <v>2322</v>
      </c>
      <c r="B48244">
        <v>1894</v>
      </c>
      <c r="C48244">
        <v>1030654</v>
      </c>
    </row>
    <row r="48245" spans="1:3" x14ac:dyDescent="0.3">
      <c r="A48245" t="s">
        <v>2322</v>
      </c>
      <c r="B48245">
        <v>1895</v>
      </c>
      <c r="C48245">
        <v>1040940</v>
      </c>
    </row>
    <row r="48246" spans="1:3" x14ac:dyDescent="0.3">
      <c r="A48246" t="s">
        <v>2322</v>
      </c>
      <c r="B48246">
        <v>1896</v>
      </c>
      <c r="C48246">
        <v>1051329</v>
      </c>
    </row>
    <row r="48247" spans="1:3" x14ac:dyDescent="0.3">
      <c r="A48247" t="s">
        <v>2322</v>
      </c>
      <c r="B48247">
        <v>1897</v>
      </c>
      <c r="C48247">
        <v>1061822</v>
      </c>
    </row>
    <row r="48248" spans="1:3" x14ac:dyDescent="0.3">
      <c r="A48248" t="s">
        <v>2322</v>
      </c>
      <c r="B48248">
        <v>1898</v>
      </c>
      <c r="C48248">
        <v>1072420</v>
      </c>
    </row>
    <row r="48249" spans="1:3" x14ac:dyDescent="0.3">
      <c r="A48249" t="s">
        <v>2322</v>
      </c>
      <c r="B48249">
        <v>1899</v>
      </c>
      <c r="C48249">
        <v>1084511</v>
      </c>
    </row>
    <row r="48250" spans="1:3" x14ac:dyDescent="0.3">
      <c r="A48250" t="s">
        <v>2322</v>
      </c>
      <c r="B48250">
        <v>1900</v>
      </c>
      <c r="C48250">
        <v>1098134</v>
      </c>
    </row>
    <row r="48251" spans="1:3" x14ac:dyDescent="0.3">
      <c r="A48251" t="s">
        <v>2322</v>
      </c>
      <c r="B48251">
        <v>1901</v>
      </c>
      <c r="C48251">
        <v>1113327</v>
      </c>
    </row>
    <row r="48252" spans="1:3" x14ac:dyDescent="0.3">
      <c r="A48252" t="s">
        <v>2322</v>
      </c>
      <c r="B48252">
        <v>1902</v>
      </c>
      <c r="C48252">
        <v>1130128</v>
      </c>
    </row>
    <row r="48253" spans="1:3" x14ac:dyDescent="0.3">
      <c r="A48253" t="s">
        <v>2322</v>
      </c>
      <c r="B48253">
        <v>1903</v>
      </c>
      <c r="C48253">
        <v>1148577</v>
      </c>
    </row>
    <row r="48254" spans="1:3" x14ac:dyDescent="0.3">
      <c r="A48254" t="s">
        <v>2322</v>
      </c>
      <c r="B48254">
        <v>1904</v>
      </c>
      <c r="C48254">
        <v>1167327</v>
      </c>
    </row>
    <row r="48255" spans="1:3" x14ac:dyDescent="0.3">
      <c r="A48255" t="s">
        <v>2322</v>
      </c>
      <c r="B48255">
        <v>1905</v>
      </c>
      <c r="C48255">
        <v>1186383</v>
      </c>
    </row>
    <row r="48256" spans="1:3" x14ac:dyDescent="0.3">
      <c r="A48256" t="s">
        <v>2322</v>
      </c>
      <c r="B48256">
        <v>1906</v>
      </c>
      <c r="C48256">
        <v>1205751</v>
      </c>
    </row>
    <row r="48257" spans="1:3" x14ac:dyDescent="0.3">
      <c r="A48257" t="s">
        <v>2322</v>
      </c>
      <c r="B48257">
        <v>1907</v>
      </c>
      <c r="C48257">
        <v>1225434</v>
      </c>
    </row>
    <row r="48258" spans="1:3" x14ac:dyDescent="0.3">
      <c r="A48258" t="s">
        <v>2322</v>
      </c>
      <c r="B48258">
        <v>1908</v>
      </c>
      <c r="C48258">
        <v>1245439</v>
      </c>
    </row>
    <row r="48259" spans="1:3" x14ac:dyDescent="0.3">
      <c r="A48259" t="s">
        <v>2322</v>
      </c>
      <c r="B48259">
        <v>1909</v>
      </c>
      <c r="C48259">
        <v>1265528</v>
      </c>
    </row>
    <row r="48260" spans="1:3" x14ac:dyDescent="0.3">
      <c r="A48260" t="s">
        <v>2322</v>
      </c>
      <c r="B48260">
        <v>1910</v>
      </c>
      <c r="C48260">
        <v>1285699</v>
      </c>
    </row>
    <row r="48261" spans="1:3" x14ac:dyDescent="0.3">
      <c r="A48261" t="s">
        <v>2322</v>
      </c>
      <c r="B48261">
        <v>1911</v>
      </c>
      <c r="C48261">
        <v>1305949</v>
      </c>
    </row>
    <row r="48262" spans="1:3" x14ac:dyDescent="0.3">
      <c r="A48262" t="s">
        <v>2322</v>
      </c>
      <c r="B48262">
        <v>1912</v>
      </c>
      <c r="C48262">
        <v>1326276</v>
      </c>
    </row>
    <row r="48263" spans="1:3" x14ac:dyDescent="0.3">
      <c r="A48263" t="s">
        <v>2322</v>
      </c>
      <c r="B48263">
        <v>1913</v>
      </c>
      <c r="C48263">
        <v>1346677</v>
      </c>
    </row>
    <row r="48264" spans="1:3" x14ac:dyDescent="0.3">
      <c r="A48264" t="s">
        <v>2322</v>
      </c>
      <c r="B48264">
        <v>1914</v>
      </c>
      <c r="C48264">
        <v>1367392</v>
      </c>
    </row>
    <row r="48265" spans="1:3" x14ac:dyDescent="0.3">
      <c r="A48265" t="s">
        <v>2322</v>
      </c>
      <c r="B48265">
        <v>1915</v>
      </c>
      <c r="C48265">
        <v>1388426</v>
      </c>
    </row>
    <row r="48266" spans="1:3" x14ac:dyDescent="0.3">
      <c r="A48266" t="s">
        <v>2322</v>
      </c>
      <c r="B48266">
        <v>1916</v>
      </c>
      <c r="C48266">
        <v>1409783</v>
      </c>
    </row>
    <row r="48267" spans="1:3" x14ac:dyDescent="0.3">
      <c r="A48267" t="s">
        <v>2322</v>
      </c>
      <c r="B48267">
        <v>1917</v>
      </c>
      <c r="C48267">
        <v>1431469</v>
      </c>
    </row>
    <row r="48268" spans="1:3" x14ac:dyDescent="0.3">
      <c r="A48268" t="s">
        <v>2322</v>
      </c>
      <c r="B48268">
        <v>1918</v>
      </c>
      <c r="C48268">
        <v>1453662</v>
      </c>
    </row>
    <row r="48269" spans="1:3" x14ac:dyDescent="0.3">
      <c r="A48269" t="s">
        <v>2322</v>
      </c>
      <c r="B48269">
        <v>1919</v>
      </c>
      <c r="C48269">
        <v>1477851</v>
      </c>
    </row>
    <row r="48270" spans="1:3" x14ac:dyDescent="0.3">
      <c r="A48270" t="s">
        <v>2322</v>
      </c>
      <c r="B48270">
        <v>1920</v>
      </c>
      <c r="C48270">
        <v>1504103</v>
      </c>
    </row>
    <row r="48271" spans="1:3" x14ac:dyDescent="0.3">
      <c r="A48271" t="s">
        <v>2322</v>
      </c>
      <c r="B48271">
        <v>1921</v>
      </c>
      <c r="C48271">
        <v>1532485</v>
      </c>
    </row>
    <row r="48272" spans="1:3" x14ac:dyDescent="0.3">
      <c r="A48272" t="s">
        <v>2322</v>
      </c>
      <c r="B48272">
        <v>1922</v>
      </c>
      <c r="C48272">
        <v>1563065</v>
      </c>
    </row>
    <row r="48273" spans="1:3" x14ac:dyDescent="0.3">
      <c r="A48273" t="s">
        <v>2322</v>
      </c>
      <c r="B48273">
        <v>1923</v>
      </c>
      <c r="C48273">
        <v>1595916</v>
      </c>
    </row>
    <row r="48274" spans="1:3" x14ac:dyDescent="0.3">
      <c r="A48274" t="s">
        <v>2322</v>
      </c>
      <c r="B48274">
        <v>1924</v>
      </c>
      <c r="C48274">
        <v>1629457</v>
      </c>
    </row>
    <row r="48275" spans="1:3" x14ac:dyDescent="0.3">
      <c r="A48275" t="s">
        <v>2322</v>
      </c>
      <c r="B48275">
        <v>1925</v>
      </c>
      <c r="C48275">
        <v>1663702</v>
      </c>
    </row>
    <row r="48276" spans="1:3" x14ac:dyDescent="0.3">
      <c r="A48276" t="s">
        <v>2322</v>
      </c>
      <c r="B48276">
        <v>1926</v>
      </c>
      <c r="C48276">
        <v>1698668</v>
      </c>
    </row>
    <row r="48277" spans="1:3" x14ac:dyDescent="0.3">
      <c r="A48277" t="s">
        <v>2322</v>
      </c>
      <c r="B48277">
        <v>1927</v>
      </c>
      <c r="C48277">
        <v>1734368</v>
      </c>
    </row>
    <row r="48278" spans="1:3" x14ac:dyDescent="0.3">
      <c r="A48278" t="s">
        <v>2322</v>
      </c>
      <c r="B48278">
        <v>1928</v>
      </c>
      <c r="C48278">
        <v>1770819</v>
      </c>
    </row>
    <row r="48279" spans="1:3" x14ac:dyDescent="0.3">
      <c r="A48279" t="s">
        <v>2322</v>
      </c>
      <c r="B48279">
        <v>1929</v>
      </c>
      <c r="C48279">
        <v>1807729</v>
      </c>
    </row>
    <row r="48280" spans="1:3" x14ac:dyDescent="0.3">
      <c r="A48280" t="s">
        <v>2322</v>
      </c>
      <c r="B48280">
        <v>1930</v>
      </c>
      <c r="C48280">
        <v>1845101</v>
      </c>
    </row>
    <row r="48281" spans="1:3" x14ac:dyDescent="0.3">
      <c r="A48281" t="s">
        <v>2322</v>
      </c>
      <c r="B48281">
        <v>1931</v>
      </c>
      <c r="C48281">
        <v>1882938</v>
      </c>
    </row>
    <row r="48282" spans="1:3" x14ac:dyDescent="0.3">
      <c r="A48282" t="s">
        <v>2322</v>
      </c>
      <c r="B48282">
        <v>1932</v>
      </c>
      <c r="C48282">
        <v>1921245</v>
      </c>
    </row>
    <row r="48283" spans="1:3" x14ac:dyDescent="0.3">
      <c r="A48283" t="s">
        <v>2322</v>
      </c>
      <c r="B48283">
        <v>1933</v>
      </c>
      <c r="C48283">
        <v>1960025</v>
      </c>
    </row>
    <row r="48284" spans="1:3" x14ac:dyDescent="0.3">
      <c r="A48284" t="s">
        <v>2322</v>
      </c>
      <c r="B48284">
        <v>1934</v>
      </c>
      <c r="C48284">
        <v>1999587</v>
      </c>
    </row>
    <row r="48285" spans="1:3" x14ac:dyDescent="0.3">
      <c r="A48285" t="s">
        <v>2322</v>
      </c>
      <c r="B48285">
        <v>1935</v>
      </c>
      <c r="C48285">
        <v>2039948</v>
      </c>
    </row>
    <row r="48286" spans="1:3" x14ac:dyDescent="0.3">
      <c r="A48286" t="s">
        <v>2322</v>
      </c>
      <c r="B48286">
        <v>1936</v>
      </c>
      <c r="C48286">
        <v>2081123</v>
      </c>
    </row>
    <row r="48287" spans="1:3" x14ac:dyDescent="0.3">
      <c r="A48287" t="s">
        <v>2322</v>
      </c>
      <c r="B48287">
        <v>1937</v>
      </c>
      <c r="C48287">
        <v>2123130</v>
      </c>
    </row>
    <row r="48288" spans="1:3" x14ac:dyDescent="0.3">
      <c r="A48288" t="s">
        <v>2322</v>
      </c>
      <c r="B48288">
        <v>1938</v>
      </c>
      <c r="C48288">
        <v>2165984</v>
      </c>
    </row>
    <row r="48289" spans="1:3" x14ac:dyDescent="0.3">
      <c r="A48289" t="s">
        <v>2322</v>
      </c>
      <c r="B48289">
        <v>1939</v>
      </c>
      <c r="C48289">
        <v>2209256</v>
      </c>
    </row>
    <row r="48290" spans="1:3" x14ac:dyDescent="0.3">
      <c r="A48290" t="s">
        <v>2322</v>
      </c>
      <c r="B48290">
        <v>1940</v>
      </c>
      <c r="C48290">
        <v>2252944</v>
      </c>
    </row>
    <row r="48291" spans="1:3" x14ac:dyDescent="0.3">
      <c r="A48291" t="s">
        <v>2322</v>
      </c>
      <c r="B48291">
        <v>1941</v>
      </c>
      <c r="C48291">
        <v>2297048</v>
      </c>
    </row>
    <row r="48292" spans="1:3" x14ac:dyDescent="0.3">
      <c r="A48292" t="s">
        <v>2322</v>
      </c>
      <c r="B48292">
        <v>1942</v>
      </c>
      <c r="C48292">
        <v>2341569</v>
      </c>
    </row>
    <row r="48293" spans="1:3" x14ac:dyDescent="0.3">
      <c r="A48293" t="s">
        <v>2322</v>
      </c>
      <c r="B48293">
        <v>1943</v>
      </c>
      <c r="C48293">
        <v>2386504</v>
      </c>
    </row>
    <row r="48294" spans="1:3" x14ac:dyDescent="0.3">
      <c r="A48294" t="s">
        <v>2322</v>
      </c>
      <c r="B48294">
        <v>1944</v>
      </c>
      <c r="C48294">
        <v>2432302</v>
      </c>
    </row>
    <row r="48295" spans="1:3" x14ac:dyDescent="0.3">
      <c r="A48295" t="s">
        <v>2322</v>
      </c>
      <c r="B48295">
        <v>1945</v>
      </c>
      <c r="C48295">
        <v>2478979</v>
      </c>
    </row>
    <row r="48296" spans="1:3" x14ac:dyDescent="0.3">
      <c r="A48296" t="s">
        <v>2322</v>
      </c>
      <c r="B48296">
        <v>1946</v>
      </c>
      <c r="C48296">
        <v>2526552</v>
      </c>
    </row>
    <row r="48297" spans="1:3" x14ac:dyDescent="0.3">
      <c r="A48297" t="s">
        <v>2322</v>
      </c>
      <c r="B48297">
        <v>1947</v>
      </c>
      <c r="C48297">
        <v>2575037</v>
      </c>
    </row>
    <row r="48298" spans="1:3" x14ac:dyDescent="0.3">
      <c r="A48298" t="s">
        <v>2322</v>
      </c>
      <c r="B48298">
        <v>1948</v>
      </c>
      <c r="C48298">
        <v>2624453</v>
      </c>
    </row>
    <row r="48299" spans="1:3" x14ac:dyDescent="0.3">
      <c r="A48299" t="s">
        <v>2322</v>
      </c>
      <c r="B48299">
        <v>1949</v>
      </c>
      <c r="C48299">
        <v>2681604</v>
      </c>
    </row>
    <row r="48300" spans="1:3" x14ac:dyDescent="0.3">
      <c r="A48300" t="s">
        <v>2322</v>
      </c>
      <c r="B48300">
        <v>1950</v>
      </c>
      <c r="C48300">
        <v>2746852</v>
      </c>
    </row>
    <row r="48301" spans="1:3" x14ac:dyDescent="0.3">
      <c r="A48301" t="s">
        <v>2322</v>
      </c>
      <c r="B48301">
        <v>1951</v>
      </c>
      <c r="C48301">
        <v>2832248</v>
      </c>
    </row>
    <row r="48302" spans="1:3" x14ac:dyDescent="0.3">
      <c r="A48302" t="s">
        <v>2322</v>
      </c>
      <c r="B48302">
        <v>1952</v>
      </c>
      <c r="C48302">
        <v>2922040</v>
      </c>
    </row>
    <row r="48303" spans="1:3" x14ac:dyDescent="0.3">
      <c r="A48303" t="s">
        <v>2322</v>
      </c>
      <c r="B48303">
        <v>1953</v>
      </c>
      <c r="C48303">
        <v>3015662</v>
      </c>
    </row>
    <row r="48304" spans="1:3" x14ac:dyDescent="0.3">
      <c r="A48304" t="s">
        <v>2322</v>
      </c>
      <c r="B48304">
        <v>1954</v>
      </c>
      <c r="C48304">
        <v>3112775</v>
      </c>
    </row>
    <row r="48305" spans="1:3" x14ac:dyDescent="0.3">
      <c r="A48305" t="s">
        <v>2322</v>
      </c>
      <c r="B48305">
        <v>1955</v>
      </c>
      <c r="C48305">
        <v>3213289</v>
      </c>
    </row>
    <row r="48306" spans="1:3" x14ac:dyDescent="0.3">
      <c r="A48306" t="s">
        <v>2322</v>
      </c>
      <c r="B48306">
        <v>1956</v>
      </c>
      <c r="C48306">
        <v>3317282</v>
      </c>
    </row>
    <row r="48307" spans="1:3" x14ac:dyDescent="0.3">
      <c r="A48307" t="s">
        <v>2322</v>
      </c>
      <c r="B48307">
        <v>1957</v>
      </c>
      <c r="C48307">
        <v>3425070</v>
      </c>
    </row>
    <row r="48308" spans="1:3" x14ac:dyDescent="0.3">
      <c r="A48308" t="s">
        <v>2322</v>
      </c>
      <c r="B48308">
        <v>1958</v>
      </c>
      <c r="C48308">
        <v>3537167</v>
      </c>
    </row>
    <row r="48309" spans="1:3" x14ac:dyDescent="0.3">
      <c r="A48309" t="s">
        <v>2322</v>
      </c>
      <c r="B48309">
        <v>1959</v>
      </c>
      <c r="C48309">
        <v>3654172</v>
      </c>
    </row>
    <row r="48310" spans="1:3" x14ac:dyDescent="0.3">
      <c r="A48310" t="s">
        <v>2322</v>
      </c>
      <c r="B48310">
        <v>1960</v>
      </c>
      <c r="C48310">
        <v>3776679</v>
      </c>
    </row>
    <row r="48311" spans="1:3" x14ac:dyDescent="0.3">
      <c r="A48311" t="s">
        <v>2322</v>
      </c>
      <c r="B48311">
        <v>1961</v>
      </c>
      <c r="C48311">
        <v>3905038</v>
      </c>
    </row>
    <row r="48312" spans="1:3" x14ac:dyDescent="0.3">
      <c r="A48312" t="s">
        <v>2322</v>
      </c>
      <c r="B48312">
        <v>1962</v>
      </c>
      <c r="C48312">
        <v>4039209</v>
      </c>
    </row>
    <row r="48313" spans="1:3" x14ac:dyDescent="0.3">
      <c r="A48313" t="s">
        <v>2322</v>
      </c>
      <c r="B48313">
        <v>1963</v>
      </c>
      <c r="C48313">
        <v>4178725</v>
      </c>
    </row>
    <row r="48314" spans="1:3" x14ac:dyDescent="0.3">
      <c r="A48314" t="s">
        <v>2322</v>
      </c>
      <c r="B48314">
        <v>1964</v>
      </c>
      <c r="C48314">
        <v>4322854</v>
      </c>
    </row>
    <row r="48315" spans="1:3" x14ac:dyDescent="0.3">
      <c r="A48315" t="s">
        <v>2322</v>
      </c>
      <c r="B48315">
        <v>1965</v>
      </c>
      <c r="C48315">
        <v>4471178</v>
      </c>
    </row>
    <row r="48316" spans="1:3" x14ac:dyDescent="0.3">
      <c r="A48316" t="s">
        <v>2322</v>
      </c>
      <c r="B48316">
        <v>1966</v>
      </c>
      <c r="C48316">
        <v>4623340</v>
      </c>
    </row>
    <row r="48317" spans="1:3" x14ac:dyDescent="0.3">
      <c r="A48317" t="s">
        <v>2322</v>
      </c>
      <c r="B48317">
        <v>1967</v>
      </c>
      <c r="C48317">
        <v>4779825</v>
      </c>
    </row>
    <row r="48318" spans="1:3" x14ac:dyDescent="0.3">
      <c r="A48318" t="s">
        <v>2322</v>
      </c>
      <c r="B48318">
        <v>1968</v>
      </c>
      <c r="C48318">
        <v>4941901</v>
      </c>
    </row>
    <row r="48319" spans="1:3" x14ac:dyDescent="0.3">
      <c r="A48319" t="s">
        <v>2322</v>
      </c>
      <c r="B48319">
        <v>1969</v>
      </c>
      <c r="C48319">
        <v>5111326</v>
      </c>
    </row>
    <row r="48320" spans="1:3" x14ac:dyDescent="0.3">
      <c r="A48320" t="s">
        <v>2322</v>
      </c>
      <c r="B48320">
        <v>1970</v>
      </c>
      <c r="C48320">
        <v>5289312</v>
      </c>
    </row>
    <row r="48321" spans="1:3" x14ac:dyDescent="0.3">
      <c r="A48321" t="s">
        <v>2322</v>
      </c>
      <c r="B48321">
        <v>1971</v>
      </c>
      <c r="C48321">
        <v>5476978</v>
      </c>
    </row>
    <row r="48322" spans="1:3" x14ac:dyDescent="0.3">
      <c r="A48322" t="s">
        <v>2322</v>
      </c>
      <c r="B48322">
        <v>1972</v>
      </c>
      <c r="C48322">
        <v>5673914</v>
      </c>
    </row>
    <row r="48323" spans="1:3" x14ac:dyDescent="0.3">
      <c r="A48323" t="s">
        <v>2322</v>
      </c>
      <c r="B48323">
        <v>1973</v>
      </c>
      <c r="C48323">
        <v>5877725</v>
      </c>
    </row>
    <row r="48324" spans="1:3" x14ac:dyDescent="0.3">
      <c r="A48324" t="s">
        <v>2322</v>
      </c>
      <c r="B48324">
        <v>1974</v>
      </c>
      <c r="C48324">
        <v>6085078</v>
      </c>
    </row>
    <row r="48325" spans="1:3" x14ac:dyDescent="0.3">
      <c r="A48325" t="s">
        <v>2322</v>
      </c>
      <c r="B48325">
        <v>1975</v>
      </c>
      <c r="C48325">
        <v>6293875</v>
      </c>
    </row>
    <row r="48326" spans="1:3" x14ac:dyDescent="0.3">
      <c r="A48326" t="s">
        <v>2322</v>
      </c>
      <c r="B48326">
        <v>1976</v>
      </c>
      <c r="C48326">
        <v>6502566</v>
      </c>
    </row>
    <row r="48327" spans="1:3" x14ac:dyDescent="0.3">
      <c r="A48327" t="s">
        <v>2322</v>
      </c>
      <c r="B48327">
        <v>1977</v>
      </c>
      <c r="C48327">
        <v>6712825</v>
      </c>
    </row>
    <row r="48328" spans="1:3" x14ac:dyDescent="0.3">
      <c r="A48328" t="s">
        <v>2322</v>
      </c>
      <c r="B48328">
        <v>1978</v>
      </c>
      <c r="C48328">
        <v>6929663</v>
      </c>
    </row>
    <row r="48329" spans="1:3" x14ac:dyDescent="0.3">
      <c r="A48329" t="s">
        <v>2322</v>
      </c>
      <c r="B48329">
        <v>1979</v>
      </c>
      <c r="C48329">
        <v>7160021</v>
      </c>
    </row>
    <row r="48330" spans="1:3" x14ac:dyDescent="0.3">
      <c r="A48330" t="s">
        <v>2322</v>
      </c>
      <c r="B48330">
        <v>1980</v>
      </c>
      <c r="C48330">
        <v>7408630</v>
      </c>
    </row>
    <row r="48331" spans="1:3" x14ac:dyDescent="0.3">
      <c r="A48331" t="s">
        <v>2322</v>
      </c>
      <c r="B48331">
        <v>1981</v>
      </c>
      <c r="C48331">
        <v>7675582</v>
      </c>
    </row>
    <row r="48332" spans="1:3" x14ac:dyDescent="0.3">
      <c r="A48332" t="s">
        <v>2322</v>
      </c>
      <c r="B48332">
        <v>1982</v>
      </c>
      <c r="C48332">
        <v>7958239</v>
      </c>
    </row>
    <row r="48333" spans="1:3" x14ac:dyDescent="0.3">
      <c r="A48333" t="s">
        <v>2322</v>
      </c>
      <c r="B48333">
        <v>1983</v>
      </c>
      <c r="C48333">
        <v>8254745</v>
      </c>
    </row>
    <row r="48334" spans="1:3" x14ac:dyDescent="0.3">
      <c r="A48334" t="s">
        <v>2322</v>
      </c>
      <c r="B48334">
        <v>1984</v>
      </c>
      <c r="C48334">
        <v>8562259</v>
      </c>
    </row>
    <row r="48335" spans="1:3" x14ac:dyDescent="0.3">
      <c r="A48335" t="s">
        <v>2322</v>
      </c>
      <c r="B48335">
        <v>1985</v>
      </c>
      <c r="C48335">
        <v>8877489</v>
      </c>
    </row>
    <row r="48336" spans="1:3" x14ac:dyDescent="0.3">
      <c r="A48336" t="s">
        <v>2322</v>
      </c>
      <c r="B48336">
        <v>1986</v>
      </c>
      <c r="C48336">
        <v>9200150</v>
      </c>
    </row>
    <row r="48337" spans="1:3" x14ac:dyDescent="0.3">
      <c r="A48337" t="s">
        <v>2322</v>
      </c>
      <c r="B48337">
        <v>1987</v>
      </c>
      <c r="C48337">
        <v>9527202</v>
      </c>
    </row>
    <row r="48338" spans="1:3" x14ac:dyDescent="0.3">
      <c r="A48338" t="s">
        <v>2322</v>
      </c>
      <c r="B48338">
        <v>1988</v>
      </c>
      <c r="C48338">
        <v>9849129</v>
      </c>
    </row>
    <row r="48339" spans="1:3" x14ac:dyDescent="0.3">
      <c r="A48339" t="s">
        <v>2322</v>
      </c>
      <c r="B48339">
        <v>1989</v>
      </c>
      <c r="C48339">
        <v>10153852</v>
      </c>
    </row>
    <row r="48340" spans="1:3" x14ac:dyDescent="0.3">
      <c r="A48340" t="s">
        <v>2322</v>
      </c>
      <c r="B48340">
        <v>1990</v>
      </c>
      <c r="C48340">
        <v>10432409</v>
      </c>
    </row>
    <row r="48341" spans="1:3" x14ac:dyDescent="0.3">
      <c r="A48341" t="s">
        <v>2322</v>
      </c>
      <c r="B48341">
        <v>1991</v>
      </c>
      <c r="C48341">
        <v>10681008</v>
      </c>
    </row>
    <row r="48342" spans="1:3" x14ac:dyDescent="0.3">
      <c r="A48342" t="s">
        <v>2322</v>
      </c>
      <c r="B48342">
        <v>1992</v>
      </c>
      <c r="C48342">
        <v>10900511</v>
      </c>
    </row>
    <row r="48343" spans="1:3" x14ac:dyDescent="0.3">
      <c r="A48343" t="s">
        <v>2322</v>
      </c>
      <c r="B48343">
        <v>1993</v>
      </c>
      <c r="C48343">
        <v>11092775</v>
      </c>
    </row>
    <row r="48344" spans="1:3" x14ac:dyDescent="0.3">
      <c r="A48344" t="s">
        <v>2322</v>
      </c>
      <c r="B48344">
        <v>1994</v>
      </c>
      <c r="C48344">
        <v>11261752</v>
      </c>
    </row>
    <row r="48345" spans="1:3" x14ac:dyDescent="0.3">
      <c r="A48345" t="s">
        <v>2322</v>
      </c>
      <c r="B48345">
        <v>1995</v>
      </c>
      <c r="C48345">
        <v>11410721</v>
      </c>
    </row>
    <row r="48346" spans="1:3" x14ac:dyDescent="0.3">
      <c r="A48346" t="s">
        <v>2322</v>
      </c>
      <c r="B48346">
        <v>1996</v>
      </c>
      <c r="C48346">
        <v>11541215</v>
      </c>
    </row>
    <row r="48347" spans="1:3" x14ac:dyDescent="0.3">
      <c r="A48347" t="s">
        <v>2322</v>
      </c>
      <c r="B48347">
        <v>1997</v>
      </c>
      <c r="C48347">
        <v>11653254</v>
      </c>
    </row>
    <row r="48348" spans="1:3" x14ac:dyDescent="0.3">
      <c r="A48348" t="s">
        <v>2322</v>
      </c>
      <c r="B48348">
        <v>1998</v>
      </c>
      <c r="C48348">
        <v>11747079</v>
      </c>
    </row>
    <row r="48349" spans="1:3" x14ac:dyDescent="0.3">
      <c r="A48349" t="s">
        <v>2322</v>
      </c>
      <c r="B48349">
        <v>1999</v>
      </c>
      <c r="C48349">
        <v>11822722</v>
      </c>
    </row>
    <row r="48350" spans="1:3" x14ac:dyDescent="0.3">
      <c r="A48350" t="s">
        <v>2322</v>
      </c>
      <c r="B48350">
        <v>2000</v>
      </c>
      <c r="C48350">
        <v>11881482</v>
      </c>
    </row>
    <row r="48351" spans="1:3" x14ac:dyDescent="0.3">
      <c r="A48351" t="s">
        <v>2322</v>
      </c>
      <c r="B48351">
        <v>2001</v>
      </c>
      <c r="C48351">
        <v>11923906</v>
      </c>
    </row>
    <row r="48352" spans="1:3" x14ac:dyDescent="0.3">
      <c r="A48352" t="s">
        <v>2322</v>
      </c>
      <c r="B48352">
        <v>2002</v>
      </c>
      <c r="C48352">
        <v>11954293</v>
      </c>
    </row>
    <row r="48353" spans="1:3" x14ac:dyDescent="0.3">
      <c r="A48353" t="s">
        <v>2322</v>
      </c>
      <c r="B48353">
        <v>2003</v>
      </c>
      <c r="C48353">
        <v>11982219</v>
      </c>
    </row>
    <row r="48354" spans="1:3" x14ac:dyDescent="0.3">
      <c r="A48354" t="s">
        <v>2322</v>
      </c>
      <c r="B48354">
        <v>2004</v>
      </c>
      <c r="C48354">
        <v>12019911</v>
      </c>
    </row>
    <row r="48355" spans="1:3" x14ac:dyDescent="0.3">
      <c r="A48355" t="s">
        <v>2322</v>
      </c>
      <c r="B48355">
        <v>2005</v>
      </c>
      <c r="C48355">
        <v>12076697</v>
      </c>
    </row>
    <row r="48356" spans="1:3" x14ac:dyDescent="0.3">
      <c r="A48356" t="s">
        <v>2322</v>
      </c>
      <c r="B48356">
        <v>2006</v>
      </c>
      <c r="C48356">
        <v>12155496</v>
      </c>
    </row>
    <row r="48357" spans="1:3" x14ac:dyDescent="0.3">
      <c r="A48357" t="s">
        <v>2322</v>
      </c>
      <c r="B48357">
        <v>2007</v>
      </c>
      <c r="C48357">
        <v>12255920</v>
      </c>
    </row>
    <row r="48358" spans="1:3" x14ac:dyDescent="0.3">
      <c r="A48358" t="s">
        <v>2322</v>
      </c>
      <c r="B48358">
        <v>2008</v>
      </c>
      <c r="C48358">
        <v>12379553</v>
      </c>
    </row>
    <row r="48359" spans="1:3" x14ac:dyDescent="0.3">
      <c r="A48359" t="s">
        <v>2322</v>
      </c>
      <c r="B48359">
        <v>2009</v>
      </c>
      <c r="C48359">
        <v>12526964</v>
      </c>
    </row>
    <row r="48360" spans="1:3" x14ac:dyDescent="0.3">
      <c r="A48360" t="s">
        <v>2322</v>
      </c>
      <c r="B48360">
        <v>2010</v>
      </c>
      <c r="C48360">
        <v>12697728</v>
      </c>
    </row>
    <row r="48361" spans="1:3" x14ac:dyDescent="0.3">
      <c r="A48361" t="s">
        <v>2322</v>
      </c>
      <c r="B48361">
        <v>2011</v>
      </c>
      <c r="C48361">
        <v>12894323</v>
      </c>
    </row>
    <row r="48362" spans="1:3" x14ac:dyDescent="0.3">
      <c r="A48362" t="s">
        <v>2322</v>
      </c>
      <c r="B48362">
        <v>2012</v>
      </c>
      <c r="C48362">
        <v>13115149</v>
      </c>
    </row>
    <row r="48363" spans="1:3" x14ac:dyDescent="0.3">
      <c r="A48363" t="s">
        <v>2322</v>
      </c>
      <c r="B48363">
        <v>2013</v>
      </c>
      <c r="C48363">
        <v>13350378</v>
      </c>
    </row>
    <row r="48364" spans="1:3" x14ac:dyDescent="0.3">
      <c r="A48364" t="s">
        <v>2322</v>
      </c>
      <c r="B48364">
        <v>2014</v>
      </c>
      <c r="C48364">
        <v>13586710</v>
      </c>
    </row>
    <row r="48365" spans="1:3" x14ac:dyDescent="0.3">
      <c r="A48365" t="s">
        <v>2322</v>
      </c>
      <c r="B48365">
        <v>2015</v>
      </c>
      <c r="C48365">
        <v>13814642</v>
      </c>
    </row>
    <row r="48366" spans="1:3" x14ac:dyDescent="0.3">
      <c r="A48366" t="s">
        <v>2322</v>
      </c>
      <c r="B48366">
        <v>2016</v>
      </c>
      <c r="C48366">
        <v>14030338</v>
      </c>
    </row>
    <row r="48367" spans="1:3" x14ac:dyDescent="0.3">
      <c r="A48367" t="s">
        <v>2322</v>
      </c>
      <c r="B48367">
        <v>2017</v>
      </c>
      <c r="C48367">
        <v>14236599</v>
      </c>
    </row>
    <row r="48368" spans="1:3" x14ac:dyDescent="0.3">
      <c r="A48368" t="s">
        <v>2322</v>
      </c>
      <c r="B48368">
        <v>2018</v>
      </c>
      <c r="C48368">
        <v>14438812</v>
      </c>
    </row>
    <row r="48369" spans="1:3" x14ac:dyDescent="0.3">
      <c r="A48369" t="s">
        <v>2322</v>
      </c>
      <c r="B48369">
        <v>2019</v>
      </c>
      <c r="C48369">
        <v>14645473</v>
      </c>
    </row>
    <row r="48370" spans="1:3" x14ac:dyDescent="0.3">
      <c r="A48370" t="s">
        <v>2322</v>
      </c>
      <c r="B48370">
        <v>2020</v>
      </c>
      <c r="C48370">
        <v>14862927</v>
      </c>
    </row>
    <row r="48371" spans="1:3" x14ac:dyDescent="0.3">
      <c r="A48371" t="s">
        <v>2322</v>
      </c>
      <c r="B48371">
        <v>2021</v>
      </c>
      <c r="C48371">
        <v>15092171</v>
      </c>
    </row>
  </sheetData>
  <autoFilter ref="A1:C1" xr:uid="{08477D54-1B2E-435D-8F13-9A60B02F40BE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0317-4B0F-49CE-8F09-2261928295BE}">
  <dimension ref="A1:G711"/>
  <sheetViews>
    <sheetView topLeftCell="A13" workbookViewId="0">
      <selection activeCell="D13" sqref="D13"/>
    </sheetView>
  </sheetViews>
  <sheetFormatPr defaultColWidth="14" defaultRowHeight="14.4" x14ac:dyDescent="0.3"/>
  <cols>
    <col min="3" max="3" width="45.5546875" customWidth="1"/>
    <col min="4" max="4" width="46.21875" customWidth="1"/>
  </cols>
  <sheetData>
    <row r="1" spans="1:4" x14ac:dyDescent="0.3">
      <c r="A1" s="106" t="s">
        <v>5</v>
      </c>
      <c r="B1" s="106" t="s">
        <v>2449</v>
      </c>
      <c r="C1" s="106" t="s">
        <v>2450</v>
      </c>
    </row>
    <row r="2" spans="1:4" x14ac:dyDescent="0.3">
      <c r="A2" t="s">
        <v>21</v>
      </c>
      <c r="B2" s="1" t="s">
        <v>1808</v>
      </c>
      <c r="C2" s="1" t="s">
        <v>1809</v>
      </c>
      <c r="D2" s="1"/>
    </row>
    <row r="3" spans="1:4" x14ac:dyDescent="0.3">
      <c r="A3" t="s">
        <v>21</v>
      </c>
      <c r="B3" s="1" t="s">
        <v>1810</v>
      </c>
      <c r="C3" s="1" t="s">
        <v>1811</v>
      </c>
      <c r="D3" s="1"/>
    </row>
    <row r="4" spans="1:4" x14ac:dyDescent="0.3">
      <c r="A4" t="s">
        <v>21</v>
      </c>
      <c r="B4" s="1" t="s">
        <v>1813</v>
      </c>
      <c r="C4" s="1" t="s">
        <v>1814</v>
      </c>
      <c r="D4" s="1"/>
    </row>
    <row r="5" spans="1:4" x14ac:dyDescent="0.3">
      <c r="A5" t="s">
        <v>21</v>
      </c>
      <c r="B5" s="1" t="s">
        <v>1816</v>
      </c>
      <c r="C5" s="1" t="s">
        <v>1817</v>
      </c>
      <c r="D5" s="1"/>
    </row>
    <row r="6" spans="1:4" x14ac:dyDescent="0.3">
      <c r="A6" t="s">
        <v>21</v>
      </c>
      <c r="B6" s="1" t="s">
        <v>1819</v>
      </c>
      <c r="C6" s="1" t="s">
        <v>1820</v>
      </c>
      <c r="D6" s="1"/>
    </row>
    <row r="7" spans="1:4" x14ac:dyDescent="0.3">
      <c r="A7" t="s">
        <v>21</v>
      </c>
      <c r="B7" s="1" t="s">
        <v>1822</v>
      </c>
      <c r="C7" s="1" t="s">
        <v>1823</v>
      </c>
      <c r="D7" s="1"/>
    </row>
    <row r="8" spans="1:4" x14ac:dyDescent="0.3">
      <c r="A8" t="s">
        <v>21</v>
      </c>
      <c r="B8" s="1" t="s">
        <v>1825</v>
      </c>
      <c r="C8" s="1" t="s">
        <v>1826</v>
      </c>
      <c r="D8" s="1"/>
    </row>
    <row r="9" spans="1:4" x14ac:dyDescent="0.3">
      <c r="A9" t="s">
        <v>21</v>
      </c>
      <c r="B9" s="1" t="s">
        <v>1828</v>
      </c>
      <c r="C9" s="1" t="s">
        <v>1829</v>
      </c>
      <c r="D9" s="1"/>
    </row>
    <row r="10" spans="1:4" x14ac:dyDescent="0.3">
      <c r="A10" t="s">
        <v>21</v>
      </c>
      <c r="B10" s="1" t="s">
        <v>1831</v>
      </c>
      <c r="C10" s="1" t="s">
        <v>1832</v>
      </c>
      <c r="D10" s="1"/>
    </row>
    <row r="11" spans="1:4" x14ac:dyDescent="0.3">
      <c r="A11" t="s">
        <v>21</v>
      </c>
      <c r="B11" s="1" t="s">
        <v>1833</v>
      </c>
      <c r="C11" s="1" t="s">
        <v>1834</v>
      </c>
      <c r="D11" s="1"/>
    </row>
    <row r="12" spans="1:4" x14ac:dyDescent="0.3">
      <c r="A12" t="s">
        <v>21</v>
      </c>
      <c r="B12" s="1" t="s">
        <v>1827</v>
      </c>
      <c r="C12" s="1" t="s">
        <v>1836</v>
      </c>
      <c r="D12" s="1"/>
    </row>
    <row r="13" spans="1:4" x14ac:dyDescent="0.3">
      <c r="A13" t="s">
        <v>21</v>
      </c>
      <c r="B13" s="1" t="s">
        <v>1821</v>
      </c>
      <c r="C13" s="1" t="s">
        <v>1838</v>
      </c>
      <c r="D13" s="1"/>
    </row>
    <row r="14" spans="1:4" x14ac:dyDescent="0.3">
      <c r="A14" t="s">
        <v>21</v>
      </c>
      <c r="B14" s="1" t="s">
        <v>1815</v>
      </c>
      <c r="C14" s="1" t="s">
        <v>1839</v>
      </c>
      <c r="D14" s="1"/>
    </row>
    <row r="15" spans="1:4" x14ac:dyDescent="0.3">
      <c r="A15" t="s">
        <v>21</v>
      </c>
      <c r="B15" s="1" t="s">
        <v>1830</v>
      </c>
      <c r="C15" s="1" t="s">
        <v>1840</v>
      </c>
      <c r="D15" s="1"/>
    </row>
    <row r="16" spans="1:4" x14ac:dyDescent="0.3">
      <c r="A16" t="s">
        <v>21</v>
      </c>
      <c r="B16" s="1" t="s">
        <v>1841</v>
      </c>
      <c r="C16" s="1" t="s">
        <v>1842</v>
      </c>
      <c r="D16" s="1"/>
    </row>
    <row r="17" spans="1:4" x14ac:dyDescent="0.3">
      <c r="A17" t="s">
        <v>21</v>
      </c>
      <c r="B17" s="1" t="s">
        <v>1843</v>
      </c>
      <c r="C17" s="1" t="s">
        <v>1844</v>
      </c>
      <c r="D17" s="1"/>
    </row>
    <row r="18" spans="1:4" x14ac:dyDescent="0.3">
      <c r="A18" t="s">
        <v>21</v>
      </c>
      <c r="B18" s="1" t="s">
        <v>1845</v>
      </c>
      <c r="C18" s="1" t="s">
        <v>1846</v>
      </c>
      <c r="D18" s="1"/>
    </row>
    <row r="19" spans="1:4" x14ac:dyDescent="0.3">
      <c r="A19" t="s">
        <v>21</v>
      </c>
      <c r="B19" s="1" t="s">
        <v>1818</v>
      </c>
      <c r="C19" s="1" t="s">
        <v>1847</v>
      </c>
      <c r="D19" s="1"/>
    </row>
    <row r="20" spans="1:4" x14ac:dyDescent="0.3">
      <c r="A20" t="s">
        <v>21</v>
      </c>
      <c r="B20" s="1" t="s">
        <v>1824</v>
      </c>
      <c r="C20" s="1" t="s">
        <v>1848</v>
      </c>
      <c r="D20" s="1"/>
    </row>
    <row r="21" spans="1:4" x14ac:dyDescent="0.3">
      <c r="A21" t="s">
        <v>21</v>
      </c>
      <c r="B21" s="1" t="s">
        <v>1849</v>
      </c>
      <c r="C21" s="1" t="s">
        <v>1850</v>
      </c>
      <c r="D21" s="1"/>
    </row>
    <row r="22" spans="1:4" x14ac:dyDescent="0.3">
      <c r="A22" t="s">
        <v>21</v>
      </c>
      <c r="B22" s="1" t="s">
        <v>1851</v>
      </c>
      <c r="C22" s="1" t="s">
        <v>1852</v>
      </c>
      <c r="D22" s="1"/>
    </row>
    <row r="23" spans="1:4" x14ac:dyDescent="0.3">
      <c r="A23" t="s">
        <v>21</v>
      </c>
      <c r="B23" s="1" t="s">
        <v>1853</v>
      </c>
      <c r="C23" s="1" t="s">
        <v>1854</v>
      </c>
      <c r="D23" s="1"/>
    </row>
    <row r="24" spans="1:4" x14ac:dyDescent="0.3">
      <c r="A24" t="s">
        <v>21</v>
      </c>
      <c r="B24" s="1" t="s">
        <v>1812</v>
      </c>
      <c r="C24" s="1" t="s">
        <v>1855</v>
      </c>
      <c r="D24" s="1"/>
    </row>
    <row r="25" spans="1:4" x14ac:dyDescent="0.3">
      <c r="A25" t="s">
        <v>21</v>
      </c>
      <c r="B25" s="1" t="s">
        <v>1837</v>
      </c>
      <c r="C25" s="1" t="s">
        <v>1856</v>
      </c>
      <c r="D25" s="1"/>
    </row>
    <row r="26" spans="1:4" x14ac:dyDescent="0.3">
      <c r="A26" t="s">
        <v>21</v>
      </c>
      <c r="B26" s="1" t="s">
        <v>1835</v>
      </c>
      <c r="C26" s="1" t="s">
        <v>1858</v>
      </c>
      <c r="D26" s="1"/>
    </row>
    <row r="27" spans="1:4" x14ac:dyDescent="0.3">
      <c r="A27" t="s">
        <v>21</v>
      </c>
      <c r="B27" s="1" t="s">
        <v>1857</v>
      </c>
      <c r="C27" s="1" t="s">
        <v>1859</v>
      </c>
      <c r="D27" s="1"/>
    </row>
    <row r="28" spans="1:4" x14ac:dyDescent="0.3">
      <c r="A28" t="s">
        <v>21</v>
      </c>
      <c r="B28" s="1" t="s">
        <v>1860</v>
      </c>
      <c r="C28" s="1" t="s">
        <v>1861</v>
      </c>
      <c r="D28" s="1"/>
    </row>
    <row r="29" spans="1:4" x14ac:dyDescent="0.3">
      <c r="A29" t="s">
        <v>21</v>
      </c>
      <c r="B29" s="1" t="s">
        <v>1862</v>
      </c>
      <c r="C29" s="1" t="s">
        <v>1863</v>
      </c>
      <c r="D29" s="1"/>
    </row>
    <row r="30" spans="1:4" x14ac:dyDescent="0.3">
      <c r="A30" t="s">
        <v>2</v>
      </c>
      <c r="B30" s="1" t="s">
        <v>1864</v>
      </c>
      <c r="C30" s="1" t="s">
        <v>1865</v>
      </c>
      <c r="D30" s="1"/>
    </row>
    <row r="31" spans="1:4" x14ac:dyDescent="0.3">
      <c r="A31" t="s">
        <v>3</v>
      </c>
      <c r="B31" s="1" t="s">
        <v>1866</v>
      </c>
      <c r="C31" s="1" t="s">
        <v>1867</v>
      </c>
      <c r="D31" s="1"/>
    </row>
    <row r="32" spans="1:4" x14ac:dyDescent="0.3">
      <c r="A32" t="s">
        <v>2248</v>
      </c>
      <c r="B32" s="1" t="s">
        <v>1868</v>
      </c>
      <c r="C32" s="1" t="s">
        <v>1869</v>
      </c>
      <c r="D32" s="1"/>
    </row>
    <row r="33" spans="1:7" x14ac:dyDescent="0.3">
      <c r="A33" t="s">
        <v>1632</v>
      </c>
      <c r="B33" s="1" t="s">
        <v>1870</v>
      </c>
      <c r="C33" s="1" t="s">
        <v>1871</v>
      </c>
      <c r="D33" s="1"/>
    </row>
    <row r="34" spans="1:7" x14ac:dyDescent="0.3">
      <c r="B34" s="4"/>
      <c r="C34" s="3"/>
      <c r="D34" s="3"/>
      <c r="E34" s="3"/>
      <c r="F34" s="3"/>
      <c r="G34" s="3"/>
    </row>
    <row r="36" spans="1:7" x14ac:dyDescent="0.3">
      <c r="B36" s="3"/>
      <c r="C36" s="3"/>
      <c r="D36" s="3"/>
    </row>
    <row r="37" spans="1:7" x14ac:dyDescent="0.3">
      <c r="B37" s="3"/>
      <c r="C37" s="3"/>
      <c r="D37" s="3"/>
    </row>
    <row r="38" spans="1:7" x14ac:dyDescent="0.3">
      <c r="B38" s="3"/>
      <c r="C38" s="3"/>
      <c r="D38" s="3"/>
    </row>
    <row r="39" spans="1:7" x14ac:dyDescent="0.3">
      <c r="B39" s="3"/>
      <c r="C39" s="3"/>
      <c r="D39" s="3"/>
    </row>
    <row r="40" spans="1:7" x14ac:dyDescent="0.3">
      <c r="B40" s="3"/>
      <c r="C40" s="3"/>
      <c r="D40" s="3"/>
    </row>
    <row r="41" spans="1:7" x14ac:dyDescent="0.3">
      <c r="B41" s="3"/>
      <c r="C41" s="3"/>
      <c r="D41" s="3"/>
    </row>
    <row r="42" spans="1:7" x14ac:dyDescent="0.3">
      <c r="B42" s="3"/>
      <c r="C42" s="3"/>
      <c r="D42" s="3"/>
    </row>
    <row r="43" spans="1:7" x14ac:dyDescent="0.3">
      <c r="B43" s="3"/>
      <c r="C43" s="3"/>
      <c r="D43" s="3"/>
    </row>
    <row r="44" spans="1:7" x14ac:dyDescent="0.3">
      <c r="B44" s="3"/>
      <c r="C44" s="3"/>
      <c r="D44" s="3"/>
    </row>
    <row r="45" spans="1:7" x14ac:dyDescent="0.3">
      <c r="B45" s="3"/>
      <c r="C45" s="3"/>
      <c r="D45" s="3"/>
    </row>
    <row r="46" spans="1:7" x14ac:dyDescent="0.3">
      <c r="B46" s="3"/>
      <c r="C46" s="3"/>
      <c r="D46" s="3"/>
    </row>
    <row r="47" spans="1:7" x14ac:dyDescent="0.3">
      <c r="B47" s="3"/>
      <c r="C47" s="3"/>
      <c r="D47" s="3"/>
    </row>
    <row r="48" spans="1:7" x14ac:dyDescent="0.3">
      <c r="B48" s="3"/>
      <c r="C48" s="3"/>
      <c r="D48" s="3"/>
    </row>
    <row r="49" spans="2:4" x14ac:dyDescent="0.3">
      <c r="B49" s="3"/>
      <c r="C49" s="3"/>
      <c r="D49" s="3"/>
    </row>
    <row r="50" spans="2:4" x14ac:dyDescent="0.3">
      <c r="B50" s="3"/>
      <c r="C50" s="3"/>
      <c r="D50" s="3"/>
    </row>
    <row r="51" spans="2:4" x14ac:dyDescent="0.3">
      <c r="B51" s="3"/>
      <c r="C51" s="3"/>
      <c r="D51" s="3"/>
    </row>
    <row r="52" spans="2:4" x14ac:dyDescent="0.3">
      <c r="B52" s="3"/>
      <c r="C52" s="3"/>
      <c r="D52" s="3"/>
    </row>
    <row r="53" spans="2:4" x14ac:dyDescent="0.3">
      <c r="B53" s="3"/>
      <c r="C53" s="3"/>
      <c r="D53" s="3"/>
    </row>
    <row r="54" spans="2:4" x14ac:dyDescent="0.3">
      <c r="B54" s="3"/>
      <c r="C54" s="3"/>
      <c r="D54" s="3"/>
    </row>
    <row r="55" spans="2:4" x14ac:dyDescent="0.3">
      <c r="B55" s="3"/>
      <c r="C55" s="3"/>
      <c r="D55" s="3"/>
    </row>
    <row r="56" spans="2:4" x14ac:dyDescent="0.3">
      <c r="B56" s="3"/>
      <c r="C56" s="3"/>
      <c r="D56" s="3"/>
    </row>
    <row r="57" spans="2:4" x14ac:dyDescent="0.3">
      <c r="B57" s="3"/>
      <c r="C57" s="3"/>
      <c r="D57" s="3"/>
    </row>
    <row r="58" spans="2:4" x14ac:dyDescent="0.3">
      <c r="B58" s="3"/>
      <c r="C58" s="3"/>
      <c r="D58" s="3"/>
    </row>
    <row r="59" spans="2:4" x14ac:dyDescent="0.3">
      <c r="B59" s="3"/>
      <c r="C59" s="3"/>
      <c r="D59" s="3"/>
    </row>
    <row r="60" spans="2:4" x14ac:dyDescent="0.3">
      <c r="B60" s="3"/>
      <c r="C60" s="3"/>
      <c r="D60" s="3"/>
    </row>
    <row r="61" spans="2:4" x14ac:dyDescent="0.3">
      <c r="B61" s="3"/>
      <c r="C61" s="3"/>
      <c r="D61" s="3"/>
    </row>
    <row r="62" spans="2:4" x14ac:dyDescent="0.3">
      <c r="B62" s="3"/>
      <c r="C62" s="3"/>
      <c r="D62" s="3"/>
    </row>
    <row r="63" spans="2:4" x14ac:dyDescent="0.3">
      <c r="B63" s="3"/>
      <c r="C63" s="3"/>
      <c r="D63" s="3"/>
    </row>
    <row r="64" spans="2:4" x14ac:dyDescent="0.3">
      <c r="B64" s="3"/>
      <c r="C64" s="3"/>
      <c r="D64" s="3"/>
    </row>
    <row r="65" spans="2:4" x14ac:dyDescent="0.3">
      <c r="B65" s="3"/>
      <c r="C65" s="3"/>
      <c r="D65" s="3"/>
    </row>
    <row r="66" spans="2:4" x14ac:dyDescent="0.3">
      <c r="B66" s="3"/>
      <c r="C66" s="3"/>
      <c r="D66" s="3"/>
    </row>
    <row r="67" spans="2:4" x14ac:dyDescent="0.3">
      <c r="B67" s="3"/>
      <c r="C67" s="3"/>
      <c r="D67" s="3"/>
    </row>
    <row r="68" spans="2:4" x14ac:dyDescent="0.3">
      <c r="B68" s="3"/>
      <c r="C68" s="3"/>
      <c r="D68" s="3"/>
    </row>
    <row r="69" spans="2:4" x14ac:dyDescent="0.3">
      <c r="B69" s="3"/>
      <c r="C69" s="3"/>
      <c r="D69" s="3"/>
    </row>
    <row r="70" spans="2:4" x14ac:dyDescent="0.3">
      <c r="B70" s="3"/>
      <c r="C70" s="3"/>
      <c r="D70" s="3"/>
    </row>
    <row r="71" spans="2:4" x14ac:dyDescent="0.3">
      <c r="B71" s="3"/>
      <c r="C71" s="3"/>
      <c r="D71" s="3"/>
    </row>
    <row r="72" spans="2:4" x14ac:dyDescent="0.3">
      <c r="B72" s="3"/>
      <c r="C72" s="3"/>
      <c r="D72" s="3"/>
    </row>
    <row r="73" spans="2:4" x14ac:dyDescent="0.3">
      <c r="B73" s="3"/>
      <c r="C73" s="3"/>
      <c r="D73" s="3"/>
    </row>
    <row r="74" spans="2:4" x14ac:dyDescent="0.3">
      <c r="B74" s="3"/>
      <c r="C74" s="3"/>
      <c r="D74" s="3"/>
    </row>
    <row r="75" spans="2:4" x14ac:dyDescent="0.3">
      <c r="B75" s="3"/>
      <c r="C75" s="3"/>
      <c r="D75" s="3"/>
    </row>
    <row r="76" spans="2:4" x14ac:dyDescent="0.3">
      <c r="B76" s="3"/>
      <c r="C76" s="3"/>
      <c r="D76" s="3"/>
    </row>
    <row r="77" spans="2:4" x14ac:dyDescent="0.3">
      <c r="B77" s="3"/>
      <c r="C77" s="3"/>
      <c r="D77" s="3"/>
    </row>
    <row r="78" spans="2:4" x14ac:dyDescent="0.3">
      <c r="B78" s="3"/>
      <c r="C78" s="3"/>
      <c r="D78" s="3"/>
    </row>
    <row r="79" spans="2:4" x14ac:dyDescent="0.3">
      <c r="B79" s="3"/>
      <c r="C79" s="3"/>
      <c r="D79" s="3"/>
    </row>
    <row r="80" spans="2:4" x14ac:dyDescent="0.3">
      <c r="B80" s="3"/>
      <c r="C80" s="3"/>
      <c r="D80" s="3"/>
    </row>
    <row r="81" spans="2:4" x14ac:dyDescent="0.3">
      <c r="B81" s="3"/>
      <c r="C81" s="3"/>
      <c r="D81" s="3"/>
    </row>
    <row r="82" spans="2:4" x14ac:dyDescent="0.3">
      <c r="B82" s="3"/>
      <c r="C82" s="3"/>
      <c r="D82" s="3"/>
    </row>
    <row r="83" spans="2:4" x14ac:dyDescent="0.3">
      <c r="B83" s="3"/>
      <c r="C83" s="3"/>
      <c r="D83" s="3"/>
    </row>
    <row r="84" spans="2:4" x14ac:dyDescent="0.3">
      <c r="B84" s="3"/>
      <c r="C84" s="3"/>
      <c r="D84" s="3"/>
    </row>
    <row r="85" spans="2:4" x14ac:dyDescent="0.3">
      <c r="B85" s="3"/>
      <c r="C85" s="3"/>
      <c r="D85" s="3"/>
    </row>
    <row r="86" spans="2:4" x14ac:dyDescent="0.3">
      <c r="B86" s="3"/>
      <c r="C86" s="3"/>
      <c r="D86" s="3"/>
    </row>
    <row r="87" spans="2:4" x14ac:dyDescent="0.3">
      <c r="B87" s="3"/>
      <c r="C87" s="3"/>
      <c r="D87" s="3"/>
    </row>
    <row r="88" spans="2:4" x14ac:dyDescent="0.3">
      <c r="B88" s="3"/>
      <c r="C88" s="3"/>
      <c r="D88" s="3"/>
    </row>
    <row r="89" spans="2:4" x14ac:dyDescent="0.3">
      <c r="B89" s="3"/>
      <c r="C89" s="3"/>
      <c r="D89" s="3"/>
    </row>
    <row r="90" spans="2:4" x14ac:dyDescent="0.3">
      <c r="B90" s="3"/>
      <c r="C90" s="3"/>
      <c r="D90" s="3"/>
    </row>
    <row r="91" spans="2:4" x14ac:dyDescent="0.3">
      <c r="B91" s="3"/>
      <c r="C91" s="3"/>
      <c r="D91" s="3"/>
    </row>
    <row r="92" spans="2:4" x14ac:dyDescent="0.3">
      <c r="B92" s="3"/>
      <c r="C92" s="3"/>
      <c r="D92" s="3"/>
    </row>
    <row r="93" spans="2:4" x14ac:dyDescent="0.3">
      <c r="B93" s="3"/>
      <c r="C93" s="3"/>
      <c r="D93" s="3"/>
    </row>
    <row r="94" spans="2:4" x14ac:dyDescent="0.3">
      <c r="B94" s="3"/>
      <c r="C94" s="3"/>
      <c r="D94" s="3"/>
    </row>
    <row r="95" spans="2:4" x14ac:dyDescent="0.3">
      <c r="B95" s="3"/>
      <c r="C95" s="3"/>
      <c r="D95" s="3"/>
    </row>
    <row r="96" spans="2:4" x14ac:dyDescent="0.3">
      <c r="B96" s="3"/>
      <c r="C96" s="3"/>
      <c r="D96" s="3"/>
    </row>
    <row r="97" spans="2:4" x14ac:dyDescent="0.3">
      <c r="B97" s="3"/>
      <c r="C97" s="3"/>
      <c r="D97" s="3"/>
    </row>
    <row r="98" spans="2:4" x14ac:dyDescent="0.3">
      <c r="B98" s="3"/>
      <c r="C98" s="3"/>
      <c r="D98" s="3"/>
    </row>
    <row r="99" spans="2:4" x14ac:dyDescent="0.3">
      <c r="B99" s="3"/>
      <c r="C99" s="3"/>
      <c r="D99" s="3"/>
    </row>
    <row r="100" spans="2:4" x14ac:dyDescent="0.3">
      <c r="B100" s="3"/>
      <c r="C100" s="3"/>
      <c r="D100" s="3"/>
    </row>
    <row r="101" spans="2:4" x14ac:dyDescent="0.3">
      <c r="B101" s="3"/>
      <c r="C101" s="3"/>
      <c r="D101" s="3"/>
    </row>
    <row r="102" spans="2:4" x14ac:dyDescent="0.3">
      <c r="B102" s="3"/>
      <c r="C102" s="3"/>
      <c r="D102" s="3"/>
    </row>
    <row r="103" spans="2:4" x14ac:dyDescent="0.3">
      <c r="B103" s="3"/>
      <c r="C103" s="3"/>
      <c r="D103" s="3"/>
    </row>
    <row r="104" spans="2:4" x14ac:dyDescent="0.3">
      <c r="B104" s="3"/>
      <c r="C104" s="3"/>
      <c r="D104" s="3"/>
    </row>
    <row r="105" spans="2:4" x14ac:dyDescent="0.3">
      <c r="B105" s="3"/>
      <c r="C105" s="3"/>
      <c r="D105" s="3"/>
    </row>
    <row r="106" spans="2:4" x14ac:dyDescent="0.3">
      <c r="B106" s="3"/>
      <c r="C106" s="3"/>
      <c r="D106" s="3"/>
    </row>
    <row r="107" spans="2:4" x14ac:dyDescent="0.3">
      <c r="B107" s="3"/>
      <c r="C107" s="3"/>
      <c r="D107" s="3"/>
    </row>
    <row r="108" spans="2:4" x14ac:dyDescent="0.3">
      <c r="B108" s="3"/>
      <c r="C108" s="3"/>
      <c r="D108" s="3"/>
    </row>
    <row r="109" spans="2:4" x14ac:dyDescent="0.3">
      <c r="B109" s="3"/>
      <c r="C109" s="3"/>
      <c r="D109" s="3"/>
    </row>
    <row r="110" spans="2:4" x14ac:dyDescent="0.3">
      <c r="B110" s="3"/>
      <c r="C110" s="3"/>
      <c r="D110" s="3"/>
    </row>
    <row r="111" spans="2:4" x14ac:dyDescent="0.3">
      <c r="B111" s="3"/>
      <c r="C111" s="3"/>
      <c r="D111" s="3"/>
    </row>
    <row r="112" spans="2:4" x14ac:dyDescent="0.3">
      <c r="B112" s="3"/>
      <c r="C112" s="3"/>
      <c r="D112" s="3"/>
    </row>
    <row r="113" spans="2:4" x14ac:dyDescent="0.3">
      <c r="B113" s="3"/>
      <c r="C113" s="3"/>
      <c r="D113" s="3"/>
    </row>
    <row r="114" spans="2:4" x14ac:dyDescent="0.3">
      <c r="B114" s="3"/>
      <c r="C114" s="3"/>
      <c r="D114" s="3"/>
    </row>
    <row r="115" spans="2:4" x14ac:dyDescent="0.3">
      <c r="B115" s="3"/>
      <c r="C115" s="3"/>
      <c r="D115" s="3"/>
    </row>
    <row r="116" spans="2:4" x14ac:dyDescent="0.3">
      <c r="B116" s="3"/>
      <c r="C116" s="3"/>
      <c r="D116" s="3"/>
    </row>
    <row r="117" spans="2:4" x14ac:dyDescent="0.3">
      <c r="B117" s="3"/>
      <c r="C117" s="3"/>
      <c r="D117" s="3"/>
    </row>
    <row r="118" spans="2:4" x14ac:dyDescent="0.3">
      <c r="B118" s="3"/>
      <c r="C118" s="3"/>
      <c r="D118" s="3"/>
    </row>
    <row r="119" spans="2:4" x14ac:dyDescent="0.3">
      <c r="B119" s="3"/>
      <c r="C119" s="3"/>
      <c r="D119" s="3"/>
    </row>
    <row r="120" spans="2:4" x14ac:dyDescent="0.3">
      <c r="B120" s="3"/>
      <c r="C120" s="3"/>
      <c r="D120" s="3"/>
    </row>
    <row r="121" spans="2:4" x14ac:dyDescent="0.3">
      <c r="B121" s="3"/>
      <c r="C121" s="3"/>
      <c r="D121" s="3"/>
    </row>
    <row r="122" spans="2:4" x14ac:dyDescent="0.3">
      <c r="B122" s="3"/>
      <c r="C122" s="3"/>
      <c r="D122" s="3"/>
    </row>
    <row r="123" spans="2:4" x14ac:dyDescent="0.3">
      <c r="B123" s="3"/>
      <c r="C123" s="3"/>
      <c r="D123" s="3"/>
    </row>
    <row r="124" spans="2:4" x14ac:dyDescent="0.3">
      <c r="B124" s="3"/>
      <c r="C124" s="3"/>
      <c r="D124" s="3"/>
    </row>
    <row r="125" spans="2:4" x14ac:dyDescent="0.3">
      <c r="B125" s="3"/>
      <c r="C125" s="3"/>
      <c r="D125" s="3"/>
    </row>
    <row r="126" spans="2:4" x14ac:dyDescent="0.3">
      <c r="B126" s="3"/>
      <c r="C126" s="3"/>
      <c r="D126" s="3"/>
    </row>
    <row r="127" spans="2:4" x14ac:dyDescent="0.3">
      <c r="B127" s="3"/>
      <c r="C127" s="3"/>
      <c r="D127" s="3"/>
    </row>
    <row r="128" spans="2:4" x14ac:dyDescent="0.3">
      <c r="B128" s="3"/>
      <c r="C128" s="3"/>
      <c r="D128" s="3"/>
    </row>
    <row r="129" spans="2:4" x14ac:dyDescent="0.3">
      <c r="B129" s="3"/>
      <c r="C129" s="3"/>
      <c r="D129" s="3"/>
    </row>
    <row r="130" spans="2:4" x14ac:dyDescent="0.3">
      <c r="B130" s="3"/>
      <c r="C130" s="3"/>
      <c r="D130" s="3"/>
    </row>
    <row r="131" spans="2:4" x14ac:dyDescent="0.3">
      <c r="B131" s="3"/>
      <c r="C131" s="3"/>
      <c r="D131" s="3"/>
    </row>
    <row r="132" spans="2:4" x14ac:dyDescent="0.3">
      <c r="B132" s="3"/>
      <c r="C132" s="3"/>
      <c r="D132" s="3"/>
    </row>
    <row r="133" spans="2:4" x14ac:dyDescent="0.3">
      <c r="B133" s="3"/>
      <c r="C133" s="3"/>
      <c r="D133" s="3"/>
    </row>
    <row r="134" spans="2:4" x14ac:dyDescent="0.3">
      <c r="B134" s="3"/>
      <c r="C134" s="3"/>
      <c r="D134" s="3"/>
    </row>
    <row r="135" spans="2:4" x14ac:dyDescent="0.3">
      <c r="B135" s="3"/>
      <c r="C135" s="3"/>
      <c r="D135" s="3"/>
    </row>
    <row r="136" spans="2:4" x14ac:dyDescent="0.3">
      <c r="B136" s="3"/>
      <c r="C136" s="3"/>
      <c r="D136" s="3"/>
    </row>
    <row r="137" spans="2:4" x14ac:dyDescent="0.3">
      <c r="B137" s="3"/>
      <c r="C137" s="3"/>
      <c r="D137" s="3"/>
    </row>
    <row r="138" spans="2:4" x14ac:dyDescent="0.3">
      <c r="B138" s="3"/>
      <c r="C138" s="3"/>
      <c r="D138" s="3"/>
    </row>
    <row r="139" spans="2:4" x14ac:dyDescent="0.3">
      <c r="B139" s="3"/>
      <c r="C139" s="3"/>
      <c r="D139" s="3"/>
    </row>
    <row r="140" spans="2:4" x14ac:dyDescent="0.3">
      <c r="B140" s="3"/>
      <c r="C140" s="3"/>
      <c r="D140" s="3"/>
    </row>
    <row r="141" spans="2:4" x14ac:dyDescent="0.3">
      <c r="B141" s="3"/>
      <c r="C141" s="3"/>
      <c r="D141" s="3"/>
    </row>
    <row r="142" spans="2:4" x14ac:dyDescent="0.3">
      <c r="B142" s="3"/>
      <c r="C142" s="3"/>
      <c r="D142" s="3"/>
    </row>
    <row r="143" spans="2:4" x14ac:dyDescent="0.3">
      <c r="B143" s="3"/>
      <c r="C143" s="3"/>
      <c r="D143" s="3"/>
    </row>
    <row r="144" spans="2:4" x14ac:dyDescent="0.3">
      <c r="B144" s="3"/>
      <c r="C144" s="3"/>
      <c r="D144" s="3"/>
    </row>
    <row r="145" spans="2:4" x14ac:dyDescent="0.3">
      <c r="B145" s="3"/>
      <c r="C145" s="3"/>
      <c r="D145" s="3"/>
    </row>
    <row r="146" spans="2:4" x14ac:dyDescent="0.3">
      <c r="B146" s="3"/>
      <c r="C146" s="3"/>
      <c r="D146" s="3"/>
    </row>
    <row r="147" spans="2:4" x14ac:dyDescent="0.3">
      <c r="B147" s="3"/>
      <c r="C147" s="3"/>
      <c r="D147" s="3"/>
    </row>
    <row r="148" spans="2:4" x14ac:dyDescent="0.3">
      <c r="B148" s="3"/>
      <c r="C148" s="3"/>
      <c r="D148" s="3"/>
    </row>
    <row r="149" spans="2:4" x14ac:dyDescent="0.3">
      <c r="B149" s="3"/>
      <c r="C149" s="3"/>
      <c r="D149" s="3"/>
    </row>
    <row r="150" spans="2:4" x14ac:dyDescent="0.3">
      <c r="B150" s="3"/>
      <c r="C150" s="3"/>
      <c r="D150" s="3"/>
    </row>
    <row r="151" spans="2:4" x14ac:dyDescent="0.3">
      <c r="B151" s="3"/>
      <c r="C151" s="3"/>
      <c r="D151" s="3"/>
    </row>
    <row r="152" spans="2:4" x14ac:dyDescent="0.3">
      <c r="B152" s="3"/>
      <c r="C152" s="3"/>
      <c r="D152" s="3"/>
    </row>
    <row r="153" spans="2:4" x14ac:dyDescent="0.3">
      <c r="B153" s="3"/>
      <c r="C153" s="3"/>
      <c r="D153" s="3"/>
    </row>
    <row r="154" spans="2:4" x14ac:dyDescent="0.3">
      <c r="B154" s="3"/>
      <c r="C154" s="3"/>
      <c r="D154" s="3"/>
    </row>
    <row r="155" spans="2:4" x14ac:dyDescent="0.3">
      <c r="B155" s="3"/>
      <c r="C155" s="3"/>
      <c r="D155" s="3"/>
    </row>
    <row r="156" spans="2:4" x14ac:dyDescent="0.3">
      <c r="B156" s="3"/>
      <c r="C156" s="3"/>
      <c r="D156" s="3"/>
    </row>
    <row r="157" spans="2:4" x14ac:dyDescent="0.3">
      <c r="B157" s="3"/>
      <c r="C157" s="3"/>
      <c r="D157" s="3"/>
    </row>
    <row r="158" spans="2:4" x14ac:dyDescent="0.3">
      <c r="B158" s="3"/>
      <c r="C158" s="3"/>
      <c r="D158" s="3"/>
    </row>
    <row r="159" spans="2:4" x14ac:dyDescent="0.3">
      <c r="B159" s="3"/>
      <c r="C159" s="3"/>
      <c r="D159" s="3"/>
    </row>
    <row r="160" spans="2:4" x14ac:dyDescent="0.3">
      <c r="B160" s="3"/>
      <c r="C160" s="3"/>
      <c r="D160" s="3"/>
    </row>
    <row r="161" spans="2:4" x14ac:dyDescent="0.3">
      <c r="B161" s="3"/>
      <c r="C161" s="3"/>
      <c r="D161" s="3"/>
    </row>
    <row r="162" spans="2:4" x14ac:dyDescent="0.3">
      <c r="B162" s="3"/>
      <c r="C162" s="3"/>
      <c r="D162" s="3"/>
    </row>
    <row r="163" spans="2:4" x14ac:dyDescent="0.3">
      <c r="B163" s="3"/>
      <c r="C163" s="3"/>
      <c r="D163" s="3"/>
    </row>
    <row r="164" spans="2:4" x14ac:dyDescent="0.3">
      <c r="B164" s="3"/>
      <c r="C164" s="3"/>
      <c r="D164" s="3"/>
    </row>
    <row r="165" spans="2:4" x14ac:dyDescent="0.3">
      <c r="B165" s="3"/>
      <c r="C165" s="3"/>
      <c r="D165" s="3"/>
    </row>
    <row r="166" spans="2:4" x14ac:dyDescent="0.3">
      <c r="B166" s="3"/>
      <c r="C166" s="3"/>
      <c r="D166" s="3"/>
    </row>
    <row r="167" spans="2:4" x14ac:dyDescent="0.3">
      <c r="B167" s="3"/>
      <c r="C167" s="3"/>
      <c r="D167" s="3"/>
    </row>
    <row r="168" spans="2:4" x14ac:dyDescent="0.3">
      <c r="B168" s="3"/>
      <c r="C168" s="3"/>
      <c r="D168" s="3"/>
    </row>
    <row r="169" spans="2:4" x14ac:dyDescent="0.3">
      <c r="B169" s="3"/>
      <c r="C169" s="3"/>
      <c r="D169" s="3"/>
    </row>
    <row r="170" spans="2:4" x14ac:dyDescent="0.3">
      <c r="B170" s="3"/>
      <c r="C170" s="3"/>
      <c r="D170" s="3"/>
    </row>
    <row r="171" spans="2:4" x14ac:dyDescent="0.3">
      <c r="B171" s="3"/>
      <c r="C171" s="3"/>
      <c r="D171" s="3"/>
    </row>
    <row r="172" spans="2:4" x14ac:dyDescent="0.3">
      <c r="B172" s="3"/>
      <c r="C172" s="3"/>
      <c r="D172" s="3"/>
    </row>
    <row r="173" spans="2:4" x14ac:dyDescent="0.3">
      <c r="B173" s="3"/>
      <c r="C173" s="3"/>
      <c r="D173" s="3"/>
    </row>
    <row r="174" spans="2:4" x14ac:dyDescent="0.3">
      <c r="B174" s="3"/>
      <c r="C174" s="3"/>
      <c r="D174" s="3"/>
    </row>
    <row r="175" spans="2:4" x14ac:dyDescent="0.3">
      <c r="B175" s="3"/>
      <c r="C175" s="3"/>
      <c r="D175" s="3"/>
    </row>
    <row r="176" spans="2:4" x14ac:dyDescent="0.3">
      <c r="B176" s="3"/>
      <c r="C176" s="3"/>
      <c r="D176" s="3"/>
    </row>
    <row r="177" spans="2:4" x14ac:dyDescent="0.3">
      <c r="B177" s="3"/>
      <c r="C177" s="3"/>
      <c r="D177" s="3"/>
    </row>
    <row r="178" spans="2:4" x14ac:dyDescent="0.3">
      <c r="B178" s="3"/>
      <c r="C178" s="3"/>
      <c r="D178" s="3"/>
    </row>
    <row r="179" spans="2:4" x14ac:dyDescent="0.3">
      <c r="B179" s="3"/>
      <c r="C179" s="3"/>
      <c r="D179" s="3"/>
    </row>
    <row r="180" spans="2:4" x14ac:dyDescent="0.3">
      <c r="B180" s="3"/>
      <c r="C180" s="3"/>
      <c r="D180" s="3"/>
    </row>
    <row r="181" spans="2:4" x14ac:dyDescent="0.3">
      <c r="B181" s="3"/>
      <c r="C181" s="3"/>
      <c r="D181" s="3"/>
    </row>
    <row r="182" spans="2:4" x14ac:dyDescent="0.3">
      <c r="B182" s="3"/>
      <c r="C182" s="3"/>
      <c r="D182" s="3"/>
    </row>
    <row r="183" spans="2:4" x14ac:dyDescent="0.3">
      <c r="B183" s="3"/>
      <c r="C183" s="3"/>
      <c r="D183" s="3"/>
    </row>
    <row r="184" spans="2:4" x14ac:dyDescent="0.3">
      <c r="B184" s="3"/>
      <c r="C184" s="3"/>
      <c r="D184" s="3"/>
    </row>
    <row r="185" spans="2:4" x14ac:dyDescent="0.3">
      <c r="B185" s="3"/>
      <c r="C185" s="3"/>
      <c r="D185" s="3"/>
    </row>
    <row r="186" spans="2:4" x14ac:dyDescent="0.3">
      <c r="B186" s="3"/>
      <c r="C186" s="3"/>
      <c r="D186" s="3"/>
    </row>
    <row r="187" spans="2:4" x14ac:dyDescent="0.3">
      <c r="B187" s="3"/>
      <c r="C187" s="3"/>
      <c r="D187" s="3"/>
    </row>
    <row r="188" spans="2:4" x14ac:dyDescent="0.3">
      <c r="B188" s="3"/>
      <c r="C188" s="3"/>
      <c r="D188" s="3"/>
    </row>
    <row r="189" spans="2:4" x14ac:dyDescent="0.3">
      <c r="B189" s="3"/>
      <c r="C189" s="3"/>
      <c r="D189" s="3"/>
    </row>
    <row r="190" spans="2:4" x14ac:dyDescent="0.3">
      <c r="B190" s="3"/>
      <c r="C190" s="3"/>
      <c r="D190" s="3"/>
    </row>
    <row r="191" spans="2:4" x14ac:dyDescent="0.3">
      <c r="B191" s="3"/>
      <c r="C191" s="3"/>
      <c r="D191" s="3"/>
    </row>
    <row r="192" spans="2:4" x14ac:dyDescent="0.3">
      <c r="B192" s="3"/>
      <c r="C192" s="3"/>
      <c r="D192" s="3"/>
    </row>
    <row r="193" spans="2:4" x14ac:dyDescent="0.3">
      <c r="B193" s="3"/>
      <c r="C193" s="3"/>
      <c r="D193" s="3"/>
    </row>
    <row r="194" spans="2:4" x14ac:dyDescent="0.3">
      <c r="B194" s="3"/>
      <c r="C194" s="3"/>
      <c r="D194" s="3"/>
    </row>
    <row r="195" spans="2:4" x14ac:dyDescent="0.3">
      <c r="B195" s="3"/>
      <c r="C195" s="3"/>
      <c r="D195" s="3"/>
    </row>
    <row r="196" spans="2:4" x14ac:dyDescent="0.3">
      <c r="B196" s="3"/>
      <c r="C196" s="3"/>
      <c r="D196" s="3"/>
    </row>
    <row r="197" spans="2:4" x14ac:dyDescent="0.3">
      <c r="B197" s="3"/>
      <c r="C197" s="3"/>
      <c r="D197" s="3"/>
    </row>
    <row r="198" spans="2:4" x14ac:dyDescent="0.3">
      <c r="B198" s="3"/>
      <c r="C198" s="3"/>
      <c r="D198" s="3"/>
    </row>
    <row r="199" spans="2:4" x14ac:dyDescent="0.3">
      <c r="B199" s="3"/>
      <c r="C199" s="3"/>
      <c r="D199" s="3"/>
    </row>
    <row r="200" spans="2:4" x14ac:dyDescent="0.3">
      <c r="B200" s="3"/>
      <c r="C200" s="3"/>
      <c r="D200" s="3"/>
    </row>
    <row r="201" spans="2:4" x14ac:dyDescent="0.3">
      <c r="B201" s="3"/>
      <c r="C201" s="3"/>
      <c r="D201" s="3"/>
    </row>
    <row r="202" spans="2:4" x14ac:dyDescent="0.3">
      <c r="B202" s="3"/>
      <c r="C202" s="3"/>
      <c r="D202" s="3"/>
    </row>
    <row r="203" spans="2:4" x14ac:dyDescent="0.3">
      <c r="B203" s="3"/>
      <c r="C203" s="3"/>
      <c r="D203" s="3"/>
    </row>
    <row r="204" spans="2:4" x14ac:dyDescent="0.3">
      <c r="B204" s="3"/>
      <c r="C204" s="3"/>
      <c r="D204" s="3"/>
    </row>
    <row r="205" spans="2:4" x14ac:dyDescent="0.3">
      <c r="B205" s="3"/>
      <c r="C205" s="3"/>
      <c r="D205" s="3"/>
    </row>
    <row r="206" spans="2:4" x14ac:dyDescent="0.3">
      <c r="B206" s="3"/>
      <c r="C206" s="3"/>
      <c r="D206" s="3"/>
    </row>
    <row r="207" spans="2:4" x14ac:dyDescent="0.3">
      <c r="B207" s="3"/>
      <c r="C207" s="3"/>
      <c r="D207" s="3"/>
    </row>
    <row r="208" spans="2:4" x14ac:dyDescent="0.3">
      <c r="B208" s="3"/>
      <c r="C208" s="3"/>
      <c r="D208" s="3"/>
    </row>
    <row r="209" spans="2:4" x14ac:dyDescent="0.3">
      <c r="B209" s="3"/>
      <c r="C209" s="3"/>
      <c r="D209" s="3"/>
    </row>
    <row r="210" spans="2:4" x14ac:dyDescent="0.3">
      <c r="B210" s="3"/>
      <c r="C210" s="3"/>
      <c r="D210" s="3"/>
    </row>
    <row r="211" spans="2:4" x14ac:dyDescent="0.3">
      <c r="B211" s="3"/>
      <c r="C211" s="3"/>
      <c r="D211" s="3"/>
    </row>
    <row r="212" spans="2:4" x14ac:dyDescent="0.3">
      <c r="B212" s="3"/>
      <c r="C212" s="3"/>
      <c r="D212" s="3"/>
    </row>
    <row r="213" spans="2:4" x14ac:dyDescent="0.3">
      <c r="B213" s="3"/>
      <c r="C213" s="3"/>
      <c r="D213" s="3"/>
    </row>
    <row r="214" spans="2:4" x14ac:dyDescent="0.3">
      <c r="B214" s="3"/>
      <c r="C214" s="3"/>
      <c r="D214" s="3"/>
    </row>
    <row r="215" spans="2:4" x14ac:dyDescent="0.3">
      <c r="B215" s="3"/>
      <c r="C215" s="3"/>
      <c r="D215" s="3"/>
    </row>
    <row r="216" spans="2:4" x14ac:dyDescent="0.3">
      <c r="B216" s="3"/>
      <c r="C216" s="3"/>
      <c r="D216" s="3"/>
    </row>
    <row r="217" spans="2:4" x14ac:dyDescent="0.3">
      <c r="B217" s="3"/>
      <c r="C217" s="3"/>
      <c r="D217" s="3"/>
    </row>
    <row r="218" spans="2:4" x14ac:dyDescent="0.3">
      <c r="B218" s="3"/>
      <c r="C218" s="3"/>
      <c r="D218" s="3"/>
    </row>
    <row r="219" spans="2:4" x14ac:dyDescent="0.3">
      <c r="B219" s="3"/>
      <c r="C219" s="3"/>
      <c r="D219" s="3"/>
    </row>
    <row r="220" spans="2:4" x14ac:dyDescent="0.3">
      <c r="B220" s="3"/>
      <c r="C220" s="3"/>
      <c r="D220" s="3"/>
    </row>
    <row r="221" spans="2:4" x14ac:dyDescent="0.3">
      <c r="B221" s="3"/>
      <c r="C221" s="3"/>
      <c r="D221" s="3"/>
    </row>
    <row r="222" spans="2:4" x14ac:dyDescent="0.3">
      <c r="B222" s="3"/>
      <c r="C222" s="3"/>
      <c r="D222" s="3"/>
    </row>
    <row r="223" spans="2:4" x14ac:dyDescent="0.3">
      <c r="B223" s="3"/>
      <c r="C223" s="3"/>
      <c r="D223" s="3"/>
    </row>
    <row r="224" spans="2:4" x14ac:dyDescent="0.3">
      <c r="B224" s="3"/>
      <c r="C224" s="3"/>
      <c r="D224" s="3"/>
    </row>
    <row r="225" spans="2:4" x14ac:dyDescent="0.3">
      <c r="B225" s="3"/>
      <c r="C225" s="3"/>
      <c r="D225" s="3"/>
    </row>
    <row r="226" spans="2:4" x14ac:dyDescent="0.3">
      <c r="B226" s="3"/>
      <c r="C226" s="3"/>
      <c r="D226" s="3"/>
    </row>
    <row r="227" spans="2:4" x14ac:dyDescent="0.3">
      <c r="B227" s="3"/>
      <c r="C227" s="3"/>
      <c r="D227" s="3"/>
    </row>
    <row r="228" spans="2:4" x14ac:dyDescent="0.3">
      <c r="B228" s="3"/>
      <c r="C228" s="3"/>
      <c r="D228" s="3"/>
    </row>
    <row r="229" spans="2:4" x14ac:dyDescent="0.3">
      <c r="B229" s="3"/>
      <c r="C229" s="3"/>
      <c r="D229" s="3"/>
    </row>
    <row r="230" spans="2:4" x14ac:dyDescent="0.3">
      <c r="B230" s="3"/>
      <c r="C230" s="3"/>
      <c r="D230" s="3"/>
    </row>
    <row r="231" spans="2:4" x14ac:dyDescent="0.3">
      <c r="B231" s="3"/>
      <c r="C231" s="3"/>
      <c r="D231" s="3"/>
    </row>
    <row r="232" spans="2:4" x14ac:dyDescent="0.3">
      <c r="B232" s="3"/>
      <c r="C232" s="3"/>
      <c r="D232" s="3"/>
    </row>
    <row r="233" spans="2:4" x14ac:dyDescent="0.3">
      <c r="B233" s="3"/>
      <c r="C233" s="3"/>
      <c r="D233" s="3"/>
    </row>
    <row r="234" spans="2:4" x14ac:dyDescent="0.3">
      <c r="B234" s="3"/>
      <c r="C234" s="3"/>
      <c r="D234" s="3"/>
    </row>
    <row r="235" spans="2:4" x14ac:dyDescent="0.3">
      <c r="B235" s="3"/>
      <c r="C235" s="3"/>
      <c r="D235" s="3"/>
    </row>
    <row r="236" spans="2:4" x14ac:dyDescent="0.3">
      <c r="B236" s="3"/>
      <c r="C236" s="3"/>
      <c r="D236" s="3"/>
    </row>
    <row r="237" spans="2:4" x14ac:dyDescent="0.3">
      <c r="B237" s="3"/>
      <c r="C237" s="3"/>
      <c r="D237" s="3"/>
    </row>
    <row r="238" spans="2:4" x14ac:dyDescent="0.3">
      <c r="B238" s="3"/>
      <c r="C238" s="3"/>
      <c r="D238" s="3"/>
    </row>
    <row r="239" spans="2:4" x14ac:dyDescent="0.3">
      <c r="B239" s="3"/>
      <c r="C239" s="3"/>
      <c r="D239" s="3"/>
    </row>
    <row r="240" spans="2:4" x14ac:dyDescent="0.3">
      <c r="B240" s="3"/>
      <c r="C240" s="3"/>
      <c r="D240" s="3"/>
    </row>
    <row r="241" spans="2:4" x14ac:dyDescent="0.3">
      <c r="B241" s="3"/>
      <c r="C241" s="3"/>
      <c r="D241" s="3"/>
    </row>
    <row r="242" spans="2:4" x14ac:dyDescent="0.3">
      <c r="B242" s="3"/>
      <c r="C242" s="3"/>
      <c r="D242" s="3"/>
    </row>
    <row r="243" spans="2:4" x14ac:dyDescent="0.3">
      <c r="B243" s="3"/>
      <c r="C243" s="3"/>
      <c r="D243" s="3"/>
    </row>
    <row r="244" spans="2:4" x14ac:dyDescent="0.3">
      <c r="B244" s="3"/>
      <c r="C244" s="3"/>
      <c r="D244" s="3"/>
    </row>
    <row r="245" spans="2:4" x14ac:dyDescent="0.3">
      <c r="B245" s="3"/>
      <c r="C245" s="3"/>
      <c r="D245" s="3"/>
    </row>
    <row r="246" spans="2:4" x14ac:dyDescent="0.3">
      <c r="B246" s="3"/>
      <c r="C246" s="3"/>
      <c r="D246" s="3"/>
    </row>
    <row r="247" spans="2:4" x14ac:dyDescent="0.3">
      <c r="B247" s="3"/>
      <c r="C247" s="3"/>
      <c r="D247" s="3"/>
    </row>
    <row r="248" spans="2:4" x14ac:dyDescent="0.3">
      <c r="B248" s="3"/>
      <c r="C248" s="3"/>
      <c r="D248" s="3"/>
    </row>
    <row r="249" spans="2:4" x14ac:dyDescent="0.3">
      <c r="B249" s="3"/>
      <c r="C249" s="3"/>
      <c r="D249" s="3"/>
    </row>
    <row r="250" spans="2:4" x14ac:dyDescent="0.3">
      <c r="B250" s="3"/>
      <c r="C250" s="3"/>
      <c r="D250" s="3"/>
    </row>
    <row r="251" spans="2:4" x14ac:dyDescent="0.3">
      <c r="B251" s="3"/>
      <c r="C251" s="3"/>
      <c r="D251" s="3"/>
    </row>
    <row r="252" spans="2:4" x14ac:dyDescent="0.3">
      <c r="B252" s="3"/>
      <c r="C252" s="3"/>
      <c r="D252" s="3"/>
    </row>
    <row r="253" spans="2:4" x14ac:dyDescent="0.3">
      <c r="B253" s="3"/>
      <c r="C253" s="3"/>
      <c r="D253" s="3"/>
    </row>
    <row r="254" spans="2:4" x14ac:dyDescent="0.3">
      <c r="B254" s="3"/>
      <c r="C254" s="3"/>
      <c r="D254" s="3"/>
    </row>
    <row r="255" spans="2:4" x14ac:dyDescent="0.3">
      <c r="B255" s="3"/>
      <c r="C255" s="3"/>
      <c r="D255" s="3"/>
    </row>
    <row r="256" spans="2:4" x14ac:dyDescent="0.3">
      <c r="B256" s="3"/>
      <c r="C256" s="3"/>
      <c r="D256" s="3"/>
    </row>
    <row r="257" spans="2:4" x14ac:dyDescent="0.3">
      <c r="B257" s="3"/>
      <c r="C257" s="3"/>
      <c r="D257" s="3"/>
    </row>
    <row r="258" spans="2:4" x14ac:dyDescent="0.3">
      <c r="B258" s="3"/>
      <c r="C258" s="3"/>
      <c r="D258" s="3"/>
    </row>
    <row r="259" spans="2:4" x14ac:dyDescent="0.3">
      <c r="B259" s="3"/>
      <c r="C259" s="3"/>
      <c r="D259" s="3"/>
    </row>
    <row r="260" spans="2:4" x14ac:dyDescent="0.3">
      <c r="B260" s="3"/>
      <c r="C260" s="3"/>
      <c r="D260" s="3"/>
    </row>
    <row r="261" spans="2:4" x14ac:dyDescent="0.3">
      <c r="B261" s="3"/>
      <c r="C261" s="3"/>
      <c r="D261" s="3"/>
    </row>
    <row r="262" spans="2:4" x14ac:dyDescent="0.3">
      <c r="B262" s="3"/>
      <c r="C262" s="3"/>
      <c r="D262" s="3"/>
    </row>
    <row r="263" spans="2:4" x14ac:dyDescent="0.3">
      <c r="B263" s="3"/>
      <c r="C263" s="3"/>
      <c r="D263" s="3"/>
    </row>
    <row r="264" spans="2:4" x14ac:dyDescent="0.3">
      <c r="B264" s="3"/>
      <c r="C264" s="3"/>
      <c r="D264" s="3"/>
    </row>
    <row r="265" spans="2:4" x14ac:dyDescent="0.3">
      <c r="B265" s="3"/>
      <c r="C265" s="3"/>
      <c r="D265" s="3"/>
    </row>
    <row r="266" spans="2:4" x14ac:dyDescent="0.3">
      <c r="B266" s="3"/>
      <c r="C266" s="3"/>
      <c r="D266" s="3"/>
    </row>
    <row r="267" spans="2:4" x14ac:dyDescent="0.3">
      <c r="B267" s="3"/>
      <c r="C267" s="3"/>
      <c r="D267" s="3"/>
    </row>
    <row r="268" spans="2:4" x14ac:dyDescent="0.3">
      <c r="B268" s="3"/>
      <c r="C268" s="3"/>
      <c r="D268" s="3"/>
    </row>
    <row r="269" spans="2:4" x14ac:dyDescent="0.3">
      <c r="B269" s="3"/>
      <c r="C269" s="3"/>
      <c r="D269" s="3"/>
    </row>
    <row r="270" spans="2:4" x14ac:dyDescent="0.3">
      <c r="B270" s="3"/>
      <c r="C270" s="3"/>
      <c r="D270" s="3"/>
    </row>
    <row r="271" spans="2:4" x14ac:dyDescent="0.3">
      <c r="B271" s="3"/>
      <c r="C271" s="3"/>
      <c r="D271" s="3"/>
    </row>
    <row r="272" spans="2:4" x14ac:dyDescent="0.3">
      <c r="B272" s="3"/>
      <c r="C272" s="3"/>
      <c r="D272" s="3"/>
    </row>
    <row r="273" spans="2:4" x14ac:dyDescent="0.3">
      <c r="B273" s="3"/>
      <c r="C273" s="3"/>
      <c r="D273" s="3"/>
    </row>
    <row r="274" spans="2:4" x14ac:dyDescent="0.3">
      <c r="B274" s="3"/>
      <c r="C274" s="3"/>
      <c r="D274" s="3"/>
    </row>
    <row r="275" spans="2:4" x14ac:dyDescent="0.3">
      <c r="B275" s="3"/>
      <c r="C275" s="3"/>
      <c r="D275" s="3"/>
    </row>
    <row r="276" spans="2:4" x14ac:dyDescent="0.3">
      <c r="B276" s="3"/>
      <c r="C276" s="3"/>
      <c r="D276" s="3"/>
    </row>
    <row r="277" spans="2:4" x14ac:dyDescent="0.3">
      <c r="B277" s="3"/>
      <c r="C277" s="3"/>
      <c r="D277" s="3"/>
    </row>
    <row r="278" spans="2:4" x14ac:dyDescent="0.3">
      <c r="B278" s="3"/>
      <c r="C278" s="3"/>
      <c r="D278" s="3"/>
    </row>
    <row r="279" spans="2:4" x14ac:dyDescent="0.3">
      <c r="B279" s="3"/>
      <c r="C279" s="3"/>
      <c r="D279" s="3"/>
    </row>
    <row r="280" spans="2:4" x14ac:dyDescent="0.3">
      <c r="B280" s="3"/>
      <c r="C280" s="3"/>
      <c r="D280" s="3"/>
    </row>
    <row r="281" spans="2:4" x14ac:dyDescent="0.3">
      <c r="B281" s="3"/>
      <c r="C281" s="3"/>
      <c r="D281" s="3"/>
    </row>
    <row r="282" spans="2:4" x14ac:dyDescent="0.3">
      <c r="B282" s="3"/>
      <c r="C282" s="3"/>
      <c r="D282" s="3"/>
    </row>
    <row r="283" spans="2:4" x14ac:dyDescent="0.3">
      <c r="B283" s="3"/>
      <c r="C283" s="3"/>
      <c r="D283" s="3"/>
    </row>
    <row r="284" spans="2:4" x14ac:dyDescent="0.3">
      <c r="B284" s="3"/>
      <c r="C284" s="3"/>
      <c r="D284" s="3"/>
    </row>
    <row r="285" spans="2:4" x14ac:dyDescent="0.3">
      <c r="B285" s="3"/>
      <c r="C285" s="3"/>
      <c r="D285" s="3"/>
    </row>
    <row r="286" spans="2:4" x14ac:dyDescent="0.3">
      <c r="B286" s="3"/>
      <c r="C286" s="3"/>
      <c r="D286" s="3"/>
    </row>
    <row r="287" spans="2:4" x14ac:dyDescent="0.3">
      <c r="B287" s="3"/>
      <c r="C287" s="3"/>
      <c r="D287" s="3"/>
    </row>
    <row r="288" spans="2:4" x14ac:dyDescent="0.3">
      <c r="B288" s="3"/>
      <c r="C288" s="3"/>
      <c r="D288" s="3"/>
    </row>
    <row r="289" spans="2:4" x14ac:dyDescent="0.3">
      <c r="B289" s="3"/>
      <c r="C289" s="3"/>
      <c r="D289" s="3"/>
    </row>
    <row r="290" spans="2:4" x14ac:dyDescent="0.3">
      <c r="B290" s="3"/>
      <c r="C290" s="3"/>
      <c r="D290" s="3"/>
    </row>
    <row r="291" spans="2:4" x14ac:dyDescent="0.3">
      <c r="B291" s="3"/>
      <c r="C291" s="3"/>
      <c r="D291" s="3"/>
    </row>
    <row r="292" spans="2:4" x14ac:dyDescent="0.3">
      <c r="B292" s="3"/>
      <c r="C292" s="3"/>
      <c r="D292" s="3"/>
    </row>
    <row r="293" spans="2:4" x14ac:dyDescent="0.3">
      <c r="B293" s="3"/>
      <c r="C293" s="3"/>
      <c r="D293" s="3"/>
    </row>
    <row r="294" spans="2:4" x14ac:dyDescent="0.3">
      <c r="B294" s="3"/>
      <c r="C294" s="3"/>
      <c r="D294" s="3"/>
    </row>
    <row r="295" spans="2:4" x14ac:dyDescent="0.3">
      <c r="B295" s="3"/>
      <c r="C295" s="3"/>
      <c r="D295" s="3"/>
    </row>
    <row r="296" spans="2:4" x14ac:dyDescent="0.3">
      <c r="B296" s="3"/>
      <c r="C296" s="3"/>
      <c r="D296" s="3"/>
    </row>
    <row r="297" spans="2:4" x14ac:dyDescent="0.3">
      <c r="B297" s="3"/>
      <c r="C297" s="3"/>
      <c r="D297" s="3"/>
    </row>
    <row r="298" spans="2:4" x14ac:dyDescent="0.3">
      <c r="B298" s="3"/>
      <c r="C298" s="3"/>
      <c r="D298" s="3"/>
    </row>
    <row r="299" spans="2:4" x14ac:dyDescent="0.3">
      <c r="B299" s="3"/>
      <c r="C299" s="3"/>
      <c r="D299" s="3"/>
    </row>
    <row r="300" spans="2:4" x14ac:dyDescent="0.3">
      <c r="B300" s="3"/>
      <c r="C300" s="3"/>
      <c r="D300" s="3"/>
    </row>
    <row r="301" spans="2:4" x14ac:dyDescent="0.3">
      <c r="B301" s="3"/>
      <c r="C301" s="3"/>
      <c r="D301" s="3"/>
    </row>
    <row r="302" spans="2:4" x14ac:dyDescent="0.3">
      <c r="B302" s="3"/>
      <c r="C302" s="3"/>
      <c r="D302" s="3"/>
    </row>
    <row r="303" spans="2:4" x14ac:dyDescent="0.3">
      <c r="B303" s="3"/>
      <c r="C303" s="3"/>
      <c r="D303" s="3"/>
    </row>
    <row r="304" spans="2:4" x14ac:dyDescent="0.3">
      <c r="B304" s="3"/>
      <c r="C304" s="3"/>
      <c r="D304" s="3"/>
    </row>
    <row r="305" spans="2:4" x14ac:dyDescent="0.3">
      <c r="B305" s="3"/>
      <c r="C305" s="3"/>
      <c r="D305" s="3"/>
    </row>
    <row r="306" spans="2:4" x14ac:dyDescent="0.3">
      <c r="B306" s="3"/>
      <c r="C306" s="3"/>
      <c r="D306" s="3"/>
    </row>
    <row r="307" spans="2:4" x14ac:dyDescent="0.3">
      <c r="B307" s="3"/>
      <c r="C307" s="3"/>
      <c r="D307" s="3"/>
    </row>
    <row r="308" spans="2:4" x14ac:dyDescent="0.3">
      <c r="B308" s="3"/>
      <c r="C308" s="3"/>
      <c r="D308" s="3"/>
    </row>
    <row r="309" spans="2:4" x14ac:dyDescent="0.3">
      <c r="B309" s="3"/>
      <c r="C309" s="3"/>
      <c r="D309" s="3"/>
    </row>
    <row r="310" spans="2:4" x14ac:dyDescent="0.3">
      <c r="B310" s="3"/>
      <c r="C310" s="3"/>
      <c r="D310" s="3"/>
    </row>
    <row r="311" spans="2:4" x14ac:dyDescent="0.3">
      <c r="B311" s="3"/>
      <c r="C311" s="3"/>
      <c r="D311" s="3"/>
    </row>
    <row r="312" spans="2:4" x14ac:dyDescent="0.3">
      <c r="B312" s="3"/>
      <c r="C312" s="3"/>
      <c r="D312" s="3"/>
    </row>
    <row r="313" spans="2:4" x14ac:dyDescent="0.3">
      <c r="B313" s="3"/>
      <c r="C313" s="3"/>
      <c r="D313" s="3"/>
    </row>
    <row r="314" spans="2:4" x14ac:dyDescent="0.3">
      <c r="B314" s="3"/>
      <c r="C314" s="3"/>
      <c r="D314" s="3"/>
    </row>
    <row r="315" spans="2:4" x14ac:dyDescent="0.3">
      <c r="B315" s="3"/>
      <c r="C315" s="3"/>
      <c r="D315" s="3"/>
    </row>
    <row r="316" spans="2:4" x14ac:dyDescent="0.3">
      <c r="B316" s="3"/>
      <c r="C316" s="3"/>
      <c r="D316" s="3"/>
    </row>
    <row r="317" spans="2:4" x14ac:dyDescent="0.3">
      <c r="B317" s="3"/>
      <c r="C317" s="3"/>
      <c r="D317" s="3"/>
    </row>
    <row r="318" spans="2:4" x14ac:dyDescent="0.3">
      <c r="B318" s="3"/>
      <c r="C318" s="3"/>
      <c r="D318" s="3"/>
    </row>
    <row r="319" spans="2:4" x14ac:dyDescent="0.3">
      <c r="B319" s="3"/>
      <c r="C319" s="3"/>
      <c r="D319" s="3"/>
    </row>
    <row r="320" spans="2:4" x14ac:dyDescent="0.3">
      <c r="B320" s="3"/>
      <c r="C320" s="3"/>
      <c r="D320" s="3"/>
    </row>
    <row r="321" spans="2:4" x14ac:dyDescent="0.3">
      <c r="B321" s="3"/>
      <c r="C321" s="3"/>
      <c r="D321" s="3"/>
    </row>
    <row r="322" spans="2:4" x14ac:dyDescent="0.3">
      <c r="B322" s="3"/>
      <c r="C322" s="3"/>
      <c r="D322" s="3"/>
    </row>
    <row r="323" spans="2:4" x14ac:dyDescent="0.3">
      <c r="B323" s="3"/>
      <c r="C323" s="3"/>
      <c r="D323" s="3"/>
    </row>
    <row r="324" spans="2:4" x14ac:dyDescent="0.3">
      <c r="B324" s="3"/>
      <c r="C324" s="3"/>
      <c r="D324" s="3"/>
    </row>
    <row r="325" spans="2:4" x14ac:dyDescent="0.3">
      <c r="B325" s="3"/>
      <c r="C325" s="3"/>
      <c r="D325" s="3"/>
    </row>
    <row r="326" spans="2:4" x14ac:dyDescent="0.3">
      <c r="B326" s="3"/>
      <c r="C326" s="3"/>
      <c r="D326" s="3"/>
    </row>
    <row r="327" spans="2:4" x14ac:dyDescent="0.3">
      <c r="B327" s="3"/>
      <c r="C327" s="3"/>
      <c r="D327" s="3"/>
    </row>
    <row r="328" spans="2:4" x14ac:dyDescent="0.3">
      <c r="B328" s="3"/>
      <c r="C328" s="3"/>
      <c r="D328" s="3"/>
    </row>
    <row r="329" spans="2:4" x14ac:dyDescent="0.3">
      <c r="B329" s="3"/>
      <c r="C329" s="3"/>
      <c r="D329" s="3"/>
    </row>
    <row r="330" spans="2:4" x14ac:dyDescent="0.3">
      <c r="B330" s="3"/>
      <c r="C330" s="3"/>
      <c r="D330" s="3"/>
    </row>
    <row r="331" spans="2:4" x14ac:dyDescent="0.3">
      <c r="B331" s="3"/>
      <c r="C331" s="3"/>
      <c r="D331" s="3"/>
    </row>
    <row r="332" spans="2:4" x14ac:dyDescent="0.3">
      <c r="B332" s="3"/>
      <c r="C332" s="3"/>
      <c r="D332" s="3"/>
    </row>
    <row r="333" spans="2:4" x14ac:dyDescent="0.3">
      <c r="B333" s="3"/>
      <c r="C333" s="3"/>
      <c r="D333" s="3"/>
    </row>
    <row r="334" spans="2:4" x14ac:dyDescent="0.3">
      <c r="B334" s="3"/>
      <c r="C334" s="3"/>
      <c r="D334" s="3"/>
    </row>
    <row r="335" spans="2:4" x14ac:dyDescent="0.3">
      <c r="B335" s="3"/>
      <c r="C335" s="3"/>
      <c r="D335" s="3"/>
    </row>
    <row r="336" spans="2:4" x14ac:dyDescent="0.3">
      <c r="B336" s="3"/>
      <c r="C336" s="3"/>
      <c r="D336" s="3"/>
    </row>
    <row r="337" spans="2:4" x14ac:dyDescent="0.3">
      <c r="B337" s="3"/>
      <c r="C337" s="3"/>
      <c r="D337" s="3"/>
    </row>
    <row r="338" spans="2:4" x14ac:dyDescent="0.3">
      <c r="B338" s="3"/>
      <c r="C338" s="3"/>
      <c r="D338" s="3"/>
    </row>
    <row r="339" spans="2:4" x14ac:dyDescent="0.3">
      <c r="B339" s="3"/>
      <c r="C339" s="3"/>
      <c r="D339" s="3"/>
    </row>
    <row r="340" spans="2:4" x14ac:dyDescent="0.3">
      <c r="B340" s="3"/>
      <c r="C340" s="3"/>
      <c r="D340" s="3"/>
    </row>
    <row r="341" spans="2:4" x14ac:dyDescent="0.3">
      <c r="B341" s="3"/>
      <c r="C341" s="3"/>
      <c r="D341" s="3"/>
    </row>
    <row r="342" spans="2:4" x14ac:dyDescent="0.3">
      <c r="B342" s="3"/>
      <c r="C342" s="3"/>
      <c r="D342" s="3"/>
    </row>
    <row r="343" spans="2:4" x14ac:dyDescent="0.3">
      <c r="B343" s="3"/>
      <c r="C343" s="3"/>
      <c r="D343" s="3"/>
    </row>
    <row r="344" spans="2:4" x14ac:dyDescent="0.3">
      <c r="B344" s="3"/>
      <c r="C344" s="3"/>
      <c r="D344" s="3"/>
    </row>
    <row r="345" spans="2:4" x14ac:dyDescent="0.3">
      <c r="B345" s="3"/>
      <c r="C345" s="3"/>
      <c r="D345" s="3"/>
    </row>
    <row r="346" spans="2:4" x14ac:dyDescent="0.3">
      <c r="B346" s="3"/>
      <c r="C346" s="3"/>
      <c r="D346" s="3"/>
    </row>
    <row r="347" spans="2:4" x14ac:dyDescent="0.3">
      <c r="B347" s="3"/>
      <c r="C347" s="3"/>
      <c r="D347" s="3"/>
    </row>
    <row r="348" spans="2:4" x14ac:dyDescent="0.3">
      <c r="B348" s="3"/>
      <c r="C348" s="3"/>
      <c r="D348" s="3"/>
    </row>
    <row r="349" spans="2:4" x14ac:dyDescent="0.3">
      <c r="B349" s="3"/>
      <c r="C349" s="3"/>
      <c r="D349" s="3"/>
    </row>
    <row r="350" spans="2:4" x14ac:dyDescent="0.3">
      <c r="B350" s="3"/>
      <c r="C350" s="3"/>
      <c r="D350" s="3"/>
    </row>
    <row r="351" spans="2:4" x14ac:dyDescent="0.3">
      <c r="B351" s="3"/>
      <c r="C351" s="3"/>
      <c r="D351" s="3"/>
    </row>
    <row r="352" spans="2:4" x14ac:dyDescent="0.3">
      <c r="B352" s="3"/>
      <c r="C352" s="3"/>
      <c r="D352" s="3"/>
    </row>
    <row r="353" spans="2:4" x14ac:dyDescent="0.3">
      <c r="B353" s="3"/>
      <c r="C353" s="3"/>
      <c r="D353" s="3"/>
    </row>
    <row r="354" spans="2:4" x14ac:dyDescent="0.3">
      <c r="B354" s="3"/>
      <c r="C354" s="3"/>
      <c r="D354" s="3"/>
    </row>
    <row r="355" spans="2:4" x14ac:dyDescent="0.3">
      <c r="B355" s="3"/>
      <c r="C355" s="3"/>
      <c r="D355" s="3"/>
    </row>
    <row r="356" spans="2:4" x14ac:dyDescent="0.3">
      <c r="B356" s="3"/>
      <c r="C356" s="3"/>
      <c r="D356" s="3"/>
    </row>
    <row r="357" spans="2:4" x14ac:dyDescent="0.3">
      <c r="B357" s="3"/>
      <c r="C357" s="3"/>
      <c r="D357" s="3"/>
    </row>
    <row r="358" spans="2:4" x14ac:dyDescent="0.3">
      <c r="B358" s="3"/>
      <c r="C358" s="3"/>
      <c r="D358" s="3"/>
    </row>
    <row r="359" spans="2:4" x14ac:dyDescent="0.3">
      <c r="B359" s="3"/>
      <c r="C359" s="3"/>
      <c r="D359" s="3"/>
    </row>
    <row r="360" spans="2:4" x14ac:dyDescent="0.3">
      <c r="B360" s="3"/>
      <c r="C360" s="3"/>
      <c r="D360" s="3"/>
    </row>
    <row r="361" spans="2:4" x14ac:dyDescent="0.3">
      <c r="B361" s="3"/>
      <c r="C361" s="3"/>
      <c r="D361" s="3"/>
    </row>
    <row r="362" spans="2:4" x14ac:dyDescent="0.3">
      <c r="B362" s="3"/>
      <c r="C362" s="3"/>
      <c r="D362" s="3"/>
    </row>
    <row r="363" spans="2:4" x14ac:dyDescent="0.3">
      <c r="B363" s="3"/>
      <c r="C363" s="3"/>
      <c r="D363" s="3"/>
    </row>
    <row r="364" spans="2:4" x14ac:dyDescent="0.3">
      <c r="B364" s="3"/>
      <c r="C364" s="3"/>
      <c r="D364" s="3"/>
    </row>
    <row r="365" spans="2:4" x14ac:dyDescent="0.3">
      <c r="B365" s="3"/>
      <c r="C365" s="3"/>
      <c r="D365" s="3"/>
    </row>
    <row r="366" spans="2:4" x14ac:dyDescent="0.3">
      <c r="B366" s="3"/>
      <c r="C366" s="3"/>
      <c r="D366" s="3"/>
    </row>
    <row r="367" spans="2:4" x14ac:dyDescent="0.3">
      <c r="B367" s="3"/>
      <c r="C367" s="3"/>
      <c r="D367" s="3"/>
    </row>
    <row r="368" spans="2:4" x14ac:dyDescent="0.3">
      <c r="B368" s="3"/>
      <c r="C368" s="3"/>
      <c r="D368" s="3"/>
    </row>
    <row r="369" spans="2:4" x14ac:dyDescent="0.3">
      <c r="B369" s="3"/>
      <c r="C369" s="3"/>
      <c r="D369" s="3"/>
    </row>
    <row r="370" spans="2:4" x14ac:dyDescent="0.3">
      <c r="B370" s="3"/>
      <c r="C370" s="3"/>
      <c r="D370" s="3"/>
    </row>
    <row r="371" spans="2:4" x14ac:dyDescent="0.3">
      <c r="B371" s="3"/>
      <c r="C371" s="3"/>
      <c r="D371" s="3"/>
    </row>
    <row r="372" spans="2:4" x14ac:dyDescent="0.3">
      <c r="B372" s="3"/>
      <c r="C372" s="3"/>
      <c r="D372" s="3"/>
    </row>
    <row r="373" spans="2:4" x14ac:dyDescent="0.3">
      <c r="B373" s="3"/>
      <c r="C373" s="3"/>
      <c r="D373" s="3"/>
    </row>
    <row r="374" spans="2:4" x14ac:dyDescent="0.3">
      <c r="B374" s="3"/>
      <c r="C374" s="3"/>
      <c r="D374" s="3"/>
    </row>
    <row r="375" spans="2:4" x14ac:dyDescent="0.3">
      <c r="B375" s="3"/>
      <c r="C375" s="3"/>
      <c r="D375" s="3"/>
    </row>
    <row r="376" spans="2:4" x14ac:dyDescent="0.3">
      <c r="B376" s="3"/>
      <c r="C376" s="3"/>
      <c r="D376" s="3"/>
    </row>
    <row r="377" spans="2:4" x14ac:dyDescent="0.3">
      <c r="B377" s="3"/>
      <c r="C377" s="3"/>
      <c r="D377" s="3"/>
    </row>
    <row r="378" spans="2:4" x14ac:dyDescent="0.3">
      <c r="B378" s="3"/>
      <c r="C378" s="3"/>
      <c r="D378" s="3"/>
    </row>
    <row r="379" spans="2:4" x14ac:dyDescent="0.3">
      <c r="B379" s="3"/>
      <c r="C379" s="3"/>
      <c r="D379" s="3"/>
    </row>
    <row r="380" spans="2:4" x14ac:dyDescent="0.3">
      <c r="B380" s="3"/>
      <c r="C380" s="3"/>
      <c r="D380" s="3"/>
    </row>
    <row r="381" spans="2:4" x14ac:dyDescent="0.3">
      <c r="B381" s="3"/>
      <c r="C381" s="3"/>
      <c r="D381" s="3"/>
    </row>
    <row r="382" spans="2:4" x14ac:dyDescent="0.3">
      <c r="B382" s="3"/>
      <c r="C382" s="3"/>
      <c r="D382" s="3"/>
    </row>
    <row r="383" spans="2:4" x14ac:dyDescent="0.3">
      <c r="B383" s="3"/>
      <c r="C383" s="3"/>
      <c r="D383" s="3"/>
    </row>
    <row r="384" spans="2:4" x14ac:dyDescent="0.3">
      <c r="B384" s="3"/>
      <c r="C384" s="3"/>
      <c r="D384" s="3"/>
    </row>
    <row r="385" spans="2:4" x14ac:dyDescent="0.3">
      <c r="B385" s="3"/>
      <c r="C385" s="3"/>
      <c r="D385" s="3"/>
    </row>
    <row r="386" spans="2:4" x14ac:dyDescent="0.3">
      <c r="B386" s="3"/>
      <c r="C386" s="3"/>
      <c r="D386" s="3"/>
    </row>
    <row r="387" spans="2:4" x14ac:dyDescent="0.3">
      <c r="B387" s="3"/>
      <c r="C387" s="3"/>
      <c r="D387" s="3"/>
    </row>
    <row r="388" spans="2:4" x14ac:dyDescent="0.3">
      <c r="B388" s="3"/>
      <c r="C388" s="3"/>
      <c r="D388" s="3"/>
    </row>
    <row r="389" spans="2:4" x14ac:dyDescent="0.3">
      <c r="B389" s="3"/>
      <c r="C389" s="3"/>
      <c r="D389" s="3"/>
    </row>
    <row r="390" spans="2:4" x14ac:dyDescent="0.3">
      <c r="B390" s="3"/>
      <c r="C390" s="3"/>
      <c r="D390" s="3"/>
    </row>
    <row r="391" spans="2:4" x14ac:dyDescent="0.3">
      <c r="B391" s="3"/>
      <c r="C391" s="3"/>
      <c r="D391" s="3"/>
    </row>
    <row r="392" spans="2:4" x14ac:dyDescent="0.3">
      <c r="B392" s="3"/>
      <c r="C392" s="3"/>
      <c r="D392" s="3"/>
    </row>
    <row r="393" spans="2:4" x14ac:dyDescent="0.3">
      <c r="B393" s="3"/>
      <c r="C393" s="3"/>
      <c r="D393" s="3"/>
    </row>
    <row r="394" spans="2:4" x14ac:dyDescent="0.3">
      <c r="B394" s="3"/>
      <c r="C394" s="3"/>
      <c r="D394" s="3"/>
    </row>
    <row r="395" spans="2:4" x14ac:dyDescent="0.3">
      <c r="B395" s="3"/>
      <c r="C395" s="3"/>
      <c r="D395" s="3"/>
    </row>
    <row r="396" spans="2:4" x14ac:dyDescent="0.3">
      <c r="B396" s="3"/>
      <c r="C396" s="3"/>
      <c r="D396" s="3"/>
    </row>
    <row r="397" spans="2:4" x14ac:dyDescent="0.3">
      <c r="B397" s="3"/>
      <c r="C397" s="3"/>
      <c r="D397" s="3"/>
    </row>
    <row r="398" spans="2:4" x14ac:dyDescent="0.3">
      <c r="B398" s="3"/>
      <c r="C398" s="3"/>
      <c r="D398" s="3"/>
    </row>
    <row r="399" spans="2:4" x14ac:dyDescent="0.3">
      <c r="B399" s="3"/>
      <c r="C399" s="3"/>
      <c r="D399" s="3"/>
    </row>
    <row r="400" spans="2:4" x14ac:dyDescent="0.3">
      <c r="B400" s="3"/>
      <c r="C400" s="3"/>
      <c r="D400" s="3"/>
    </row>
    <row r="401" spans="2:4" x14ac:dyDescent="0.3">
      <c r="B401" s="3"/>
      <c r="C401" s="3"/>
      <c r="D401" s="3"/>
    </row>
    <row r="402" spans="2:4" x14ac:dyDescent="0.3">
      <c r="B402" s="3"/>
      <c r="C402" s="3"/>
      <c r="D402" s="3"/>
    </row>
    <row r="403" spans="2:4" x14ac:dyDescent="0.3">
      <c r="B403" s="3"/>
      <c r="C403" s="3"/>
      <c r="D403" s="3"/>
    </row>
    <row r="404" spans="2:4" x14ac:dyDescent="0.3">
      <c r="B404" s="3"/>
      <c r="C404" s="3"/>
      <c r="D404" s="3"/>
    </row>
    <row r="405" spans="2:4" x14ac:dyDescent="0.3">
      <c r="B405" s="3"/>
      <c r="C405" s="3"/>
      <c r="D405" s="3"/>
    </row>
    <row r="406" spans="2:4" x14ac:dyDescent="0.3">
      <c r="B406" s="3"/>
      <c r="C406" s="3"/>
      <c r="D406" s="3"/>
    </row>
    <row r="407" spans="2:4" x14ac:dyDescent="0.3">
      <c r="B407" s="3"/>
      <c r="C407" s="3"/>
      <c r="D407" s="3"/>
    </row>
    <row r="408" spans="2:4" x14ac:dyDescent="0.3">
      <c r="B408" s="3"/>
      <c r="C408" s="3"/>
      <c r="D408" s="3"/>
    </row>
    <row r="409" spans="2:4" x14ac:dyDescent="0.3">
      <c r="B409" s="3"/>
      <c r="C409" s="3"/>
      <c r="D409" s="3"/>
    </row>
    <row r="410" spans="2:4" x14ac:dyDescent="0.3">
      <c r="B410" s="3"/>
      <c r="C410" s="3"/>
      <c r="D410" s="3"/>
    </row>
    <row r="411" spans="2:4" x14ac:dyDescent="0.3">
      <c r="B411" s="3"/>
      <c r="C411" s="3"/>
      <c r="D411" s="3"/>
    </row>
    <row r="412" spans="2:4" x14ac:dyDescent="0.3">
      <c r="B412" s="3"/>
      <c r="C412" s="3"/>
      <c r="D412" s="3"/>
    </row>
    <row r="413" spans="2:4" x14ac:dyDescent="0.3">
      <c r="B413" s="3"/>
      <c r="C413" s="3"/>
      <c r="D413" s="3"/>
    </row>
    <row r="414" spans="2:4" x14ac:dyDescent="0.3">
      <c r="B414" s="3"/>
      <c r="C414" s="3"/>
      <c r="D414" s="3"/>
    </row>
    <row r="415" spans="2:4" x14ac:dyDescent="0.3">
      <c r="B415" s="3"/>
      <c r="C415" s="3"/>
      <c r="D415" s="3"/>
    </row>
    <row r="416" spans="2:4" x14ac:dyDescent="0.3">
      <c r="B416" s="3"/>
      <c r="C416" s="3"/>
      <c r="D416" s="3"/>
    </row>
    <row r="417" spans="2:4" x14ac:dyDescent="0.3">
      <c r="B417" s="3"/>
      <c r="C417" s="3"/>
      <c r="D417" s="3"/>
    </row>
    <row r="418" spans="2:4" x14ac:dyDescent="0.3">
      <c r="B418" s="3"/>
      <c r="C418" s="3"/>
      <c r="D418" s="3"/>
    </row>
    <row r="419" spans="2:4" x14ac:dyDescent="0.3">
      <c r="B419" s="3"/>
      <c r="C419" s="3"/>
      <c r="D419" s="3"/>
    </row>
    <row r="420" spans="2:4" x14ac:dyDescent="0.3">
      <c r="B420" s="3"/>
      <c r="C420" s="3"/>
      <c r="D420" s="3"/>
    </row>
    <row r="421" spans="2:4" x14ac:dyDescent="0.3">
      <c r="B421" s="3"/>
      <c r="C421" s="3"/>
      <c r="D421" s="3"/>
    </row>
    <row r="422" spans="2:4" x14ac:dyDescent="0.3">
      <c r="B422" s="3"/>
      <c r="C422" s="3"/>
      <c r="D422" s="3"/>
    </row>
    <row r="423" spans="2:4" x14ac:dyDescent="0.3">
      <c r="B423" s="3"/>
      <c r="C423" s="3"/>
      <c r="D423" s="3"/>
    </row>
    <row r="424" spans="2:4" x14ac:dyDescent="0.3">
      <c r="B424" s="3"/>
      <c r="C424" s="3"/>
      <c r="D424" s="3"/>
    </row>
    <row r="425" spans="2:4" x14ac:dyDescent="0.3">
      <c r="B425" s="3"/>
      <c r="C425" s="3"/>
      <c r="D425" s="3"/>
    </row>
    <row r="426" spans="2:4" x14ac:dyDescent="0.3">
      <c r="B426" s="3"/>
      <c r="C426" s="3"/>
      <c r="D426" s="3"/>
    </row>
    <row r="427" spans="2:4" x14ac:dyDescent="0.3">
      <c r="B427" s="3"/>
      <c r="C427" s="3"/>
      <c r="D427" s="3"/>
    </row>
    <row r="428" spans="2:4" x14ac:dyDescent="0.3">
      <c r="B428" s="3"/>
      <c r="C428" s="3"/>
      <c r="D428" s="3"/>
    </row>
    <row r="429" spans="2:4" x14ac:dyDescent="0.3">
      <c r="B429" s="3"/>
      <c r="C429" s="3"/>
      <c r="D429" s="3"/>
    </row>
    <row r="430" spans="2:4" x14ac:dyDescent="0.3">
      <c r="B430" s="3"/>
      <c r="C430" s="3"/>
      <c r="D430" s="3"/>
    </row>
    <row r="431" spans="2:4" x14ac:dyDescent="0.3">
      <c r="B431" s="3"/>
      <c r="C431" s="3"/>
      <c r="D431" s="3"/>
    </row>
    <row r="432" spans="2:4" x14ac:dyDescent="0.3">
      <c r="B432" s="3"/>
      <c r="C432" s="3"/>
      <c r="D432" s="3"/>
    </row>
    <row r="433" spans="2:4" x14ac:dyDescent="0.3">
      <c r="B433" s="3"/>
      <c r="C433" s="3"/>
      <c r="D433" s="3"/>
    </row>
    <row r="434" spans="2:4" x14ac:dyDescent="0.3">
      <c r="B434" s="3"/>
      <c r="C434" s="3"/>
      <c r="D434" s="3"/>
    </row>
    <row r="435" spans="2:4" x14ac:dyDescent="0.3">
      <c r="B435" s="3"/>
      <c r="C435" s="3"/>
      <c r="D435" s="3"/>
    </row>
    <row r="436" spans="2:4" x14ac:dyDescent="0.3">
      <c r="B436" s="3"/>
      <c r="C436" s="3"/>
      <c r="D436" s="3"/>
    </row>
    <row r="437" spans="2:4" x14ac:dyDescent="0.3">
      <c r="B437" s="3"/>
      <c r="C437" s="3"/>
      <c r="D437" s="3"/>
    </row>
    <row r="438" spans="2:4" x14ac:dyDescent="0.3">
      <c r="B438" s="3"/>
      <c r="C438" s="3"/>
      <c r="D438" s="3"/>
    </row>
    <row r="439" spans="2:4" x14ac:dyDescent="0.3">
      <c r="B439" s="3"/>
      <c r="C439" s="3"/>
      <c r="D439" s="3"/>
    </row>
    <row r="440" spans="2:4" x14ac:dyDescent="0.3">
      <c r="B440" s="3"/>
      <c r="C440" s="3"/>
      <c r="D440" s="3"/>
    </row>
    <row r="441" spans="2:4" x14ac:dyDescent="0.3">
      <c r="B441" s="3"/>
      <c r="C441" s="3"/>
      <c r="D441" s="3"/>
    </row>
    <row r="442" spans="2:4" x14ac:dyDescent="0.3">
      <c r="B442" s="3"/>
      <c r="C442" s="3"/>
      <c r="D442" s="3"/>
    </row>
    <row r="443" spans="2:4" x14ac:dyDescent="0.3">
      <c r="B443" s="3"/>
      <c r="C443" s="3"/>
      <c r="D443" s="3"/>
    </row>
    <row r="444" spans="2:4" x14ac:dyDescent="0.3">
      <c r="B444" s="3"/>
      <c r="C444" s="3"/>
      <c r="D444" s="3"/>
    </row>
    <row r="445" spans="2:4" x14ac:dyDescent="0.3">
      <c r="B445" s="3"/>
      <c r="C445" s="3"/>
      <c r="D445" s="3"/>
    </row>
    <row r="446" spans="2:4" x14ac:dyDescent="0.3">
      <c r="B446" s="3"/>
      <c r="C446" s="3"/>
      <c r="D446" s="3"/>
    </row>
    <row r="447" spans="2:4" x14ac:dyDescent="0.3">
      <c r="B447" s="3"/>
      <c r="C447" s="3"/>
      <c r="D447" s="3"/>
    </row>
    <row r="448" spans="2:4" x14ac:dyDescent="0.3">
      <c r="B448" s="3"/>
      <c r="C448" s="3"/>
      <c r="D448" s="3"/>
    </row>
    <row r="449" spans="2:4" x14ac:dyDescent="0.3">
      <c r="B449" s="3"/>
      <c r="C449" s="3"/>
      <c r="D449" s="3"/>
    </row>
    <row r="450" spans="2:4" x14ac:dyDescent="0.3">
      <c r="B450" s="3"/>
      <c r="C450" s="3"/>
      <c r="D450" s="3"/>
    </row>
    <row r="451" spans="2:4" x14ac:dyDescent="0.3">
      <c r="B451" s="3"/>
      <c r="C451" s="3"/>
      <c r="D451" s="3"/>
    </row>
    <row r="452" spans="2:4" x14ac:dyDescent="0.3">
      <c r="B452" s="3"/>
      <c r="C452" s="3"/>
      <c r="D452" s="3"/>
    </row>
    <row r="453" spans="2:4" x14ac:dyDescent="0.3">
      <c r="B453" s="3"/>
      <c r="C453" s="3"/>
      <c r="D453" s="3"/>
    </row>
    <row r="454" spans="2:4" x14ac:dyDescent="0.3">
      <c r="B454" s="3"/>
      <c r="C454" s="3"/>
      <c r="D454" s="3"/>
    </row>
    <row r="455" spans="2:4" x14ac:dyDescent="0.3">
      <c r="B455" s="3"/>
      <c r="C455" s="3"/>
      <c r="D455" s="3"/>
    </row>
    <row r="456" spans="2:4" x14ac:dyDescent="0.3">
      <c r="B456" s="3"/>
      <c r="C456" s="3"/>
      <c r="D456" s="3"/>
    </row>
    <row r="457" spans="2:4" x14ac:dyDescent="0.3">
      <c r="B457" s="3"/>
      <c r="C457" s="3"/>
      <c r="D457" s="3"/>
    </row>
    <row r="458" spans="2:4" x14ac:dyDescent="0.3">
      <c r="B458" s="3"/>
      <c r="C458" s="3"/>
      <c r="D458" s="3"/>
    </row>
    <row r="459" spans="2:4" x14ac:dyDescent="0.3">
      <c r="B459" s="3"/>
      <c r="C459" s="3"/>
      <c r="D459" s="3"/>
    </row>
    <row r="460" spans="2:4" x14ac:dyDescent="0.3">
      <c r="B460" s="3"/>
      <c r="C460" s="3"/>
      <c r="D460" s="3"/>
    </row>
    <row r="461" spans="2:4" x14ac:dyDescent="0.3">
      <c r="B461" s="3"/>
      <c r="C461" s="3"/>
      <c r="D461" s="3"/>
    </row>
    <row r="462" spans="2:4" x14ac:dyDescent="0.3">
      <c r="B462" s="3"/>
      <c r="C462" s="3"/>
      <c r="D462" s="3"/>
    </row>
    <row r="463" spans="2:4" x14ac:dyDescent="0.3">
      <c r="B463" s="3"/>
      <c r="C463" s="3"/>
      <c r="D463" s="3"/>
    </row>
    <row r="464" spans="2:4" x14ac:dyDescent="0.3">
      <c r="B464" s="3"/>
      <c r="C464" s="3"/>
      <c r="D464" s="3"/>
    </row>
    <row r="465" spans="2:4" x14ac:dyDescent="0.3">
      <c r="B465" s="3"/>
      <c r="C465" s="3"/>
      <c r="D465" s="3"/>
    </row>
    <row r="466" spans="2:4" x14ac:dyDescent="0.3">
      <c r="B466" s="3"/>
      <c r="C466" s="3"/>
      <c r="D466" s="3"/>
    </row>
    <row r="467" spans="2:4" x14ac:dyDescent="0.3">
      <c r="B467" s="3"/>
      <c r="C467" s="3"/>
      <c r="D467" s="3"/>
    </row>
    <row r="468" spans="2:4" x14ac:dyDescent="0.3">
      <c r="B468" s="3"/>
      <c r="C468" s="3"/>
      <c r="D468" s="3"/>
    </row>
    <row r="469" spans="2:4" x14ac:dyDescent="0.3">
      <c r="B469" s="3"/>
      <c r="C469" s="3"/>
      <c r="D469" s="3"/>
    </row>
    <row r="470" spans="2:4" x14ac:dyDescent="0.3">
      <c r="B470" s="3"/>
      <c r="C470" s="3"/>
      <c r="D470" s="3"/>
    </row>
    <row r="471" spans="2:4" x14ac:dyDescent="0.3">
      <c r="B471" s="3"/>
      <c r="C471" s="3"/>
      <c r="D471" s="3"/>
    </row>
    <row r="472" spans="2:4" x14ac:dyDescent="0.3">
      <c r="B472" s="3"/>
      <c r="C472" s="3"/>
      <c r="D472" s="3"/>
    </row>
    <row r="473" spans="2:4" x14ac:dyDescent="0.3">
      <c r="B473" s="3"/>
      <c r="C473" s="3"/>
      <c r="D473" s="3"/>
    </row>
    <row r="474" spans="2:4" x14ac:dyDescent="0.3">
      <c r="B474" s="3"/>
      <c r="C474" s="3"/>
      <c r="D474" s="3"/>
    </row>
    <row r="475" spans="2:4" x14ac:dyDescent="0.3">
      <c r="B475" s="3"/>
      <c r="C475" s="3"/>
      <c r="D475" s="3"/>
    </row>
    <row r="476" spans="2:4" x14ac:dyDescent="0.3">
      <c r="B476" s="3"/>
      <c r="C476" s="3"/>
      <c r="D476" s="3"/>
    </row>
    <row r="477" spans="2:4" x14ac:dyDescent="0.3">
      <c r="B477" s="3"/>
      <c r="C477" s="3"/>
      <c r="D477" s="3"/>
    </row>
    <row r="478" spans="2:4" x14ac:dyDescent="0.3">
      <c r="B478" s="3"/>
      <c r="C478" s="3"/>
      <c r="D478" s="3"/>
    </row>
    <row r="479" spans="2:4" x14ac:dyDescent="0.3">
      <c r="B479" s="3"/>
      <c r="C479" s="3"/>
      <c r="D479" s="3"/>
    </row>
    <row r="480" spans="2:4" x14ac:dyDescent="0.3">
      <c r="B480" s="3"/>
      <c r="C480" s="3"/>
      <c r="D480" s="3"/>
    </row>
    <row r="481" spans="2:4" x14ac:dyDescent="0.3">
      <c r="B481" s="3"/>
      <c r="C481" s="3"/>
      <c r="D481" s="3"/>
    </row>
    <row r="482" spans="2:4" x14ac:dyDescent="0.3">
      <c r="B482" s="3"/>
      <c r="C482" s="3"/>
      <c r="D482" s="3"/>
    </row>
    <row r="483" spans="2:4" x14ac:dyDescent="0.3">
      <c r="B483" s="3"/>
      <c r="C483" s="3"/>
      <c r="D483" s="3"/>
    </row>
    <row r="484" spans="2:4" x14ac:dyDescent="0.3">
      <c r="B484" s="3"/>
      <c r="C484" s="3"/>
      <c r="D484" s="3"/>
    </row>
    <row r="485" spans="2:4" x14ac:dyDescent="0.3">
      <c r="B485" s="3"/>
      <c r="C485" s="3"/>
      <c r="D485" s="3"/>
    </row>
    <row r="486" spans="2:4" x14ac:dyDescent="0.3">
      <c r="B486" s="3"/>
      <c r="C486" s="3"/>
      <c r="D486" s="3"/>
    </row>
    <row r="487" spans="2:4" x14ac:dyDescent="0.3">
      <c r="B487" s="3"/>
      <c r="C487" s="3"/>
      <c r="D487" s="3"/>
    </row>
    <row r="488" spans="2:4" x14ac:dyDescent="0.3">
      <c r="B488" s="3"/>
      <c r="C488" s="3"/>
      <c r="D488" s="3"/>
    </row>
    <row r="489" spans="2:4" x14ac:dyDescent="0.3">
      <c r="B489" s="3"/>
      <c r="C489" s="3"/>
      <c r="D489" s="3"/>
    </row>
    <row r="490" spans="2:4" x14ac:dyDescent="0.3">
      <c r="B490" s="3"/>
      <c r="C490" s="3"/>
      <c r="D490" s="3"/>
    </row>
    <row r="491" spans="2:4" x14ac:dyDescent="0.3">
      <c r="B491" s="3"/>
      <c r="C491" s="3"/>
      <c r="D491" s="3"/>
    </row>
    <row r="492" spans="2:4" x14ac:dyDescent="0.3">
      <c r="B492" s="3"/>
      <c r="C492" s="3"/>
      <c r="D492" s="3"/>
    </row>
    <row r="493" spans="2:4" x14ac:dyDescent="0.3">
      <c r="B493" s="3"/>
      <c r="C493" s="3"/>
      <c r="D493" s="3"/>
    </row>
    <row r="494" spans="2:4" x14ac:dyDescent="0.3">
      <c r="B494" s="3"/>
      <c r="C494" s="3"/>
      <c r="D494" s="3"/>
    </row>
    <row r="495" spans="2:4" x14ac:dyDescent="0.3">
      <c r="B495" s="3"/>
      <c r="C495" s="3"/>
      <c r="D495" s="3"/>
    </row>
    <row r="496" spans="2:4" x14ac:dyDescent="0.3">
      <c r="B496" s="3"/>
      <c r="C496" s="3"/>
      <c r="D496" s="3"/>
    </row>
    <row r="497" spans="2:4" x14ac:dyDescent="0.3">
      <c r="B497" s="3"/>
      <c r="C497" s="3"/>
      <c r="D497" s="3"/>
    </row>
    <row r="498" spans="2:4" x14ac:dyDescent="0.3">
      <c r="B498" s="3"/>
      <c r="C498" s="3"/>
      <c r="D498" s="3"/>
    </row>
    <row r="499" spans="2:4" x14ac:dyDescent="0.3">
      <c r="B499" s="3"/>
      <c r="C499" s="3"/>
      <c r="D499" s="3"/>
    </row>
    <row r="500" spans="2:4" x14ac:dyDescent="0.3">
      <c r="B500" s="3"/>
      <c r="C500" s="3"/>
      <c r="D500" s="3"/>
    </row>
    <row r="501" spans="2:4" x14ac:dyDescent="0.3">
      <c r="B501" s="3"/>
      <c r="C501" s="3"/>
      <c r="D501" s="3"/>
    </row>
    <row r="502" spans="2:4" x14ac:dyDescent="0.3">
      <c r="B502" s="3"/>
      <c r="C502" s="3"/>
      <c r="D502" s="3"/>
    </row>
    <row r="503" spans="2:4" x14ac:dyDescent="0.3">
      <c r="B503" s="3"/>
      <c r="C503" s="3"/>
      <c r="D503" s="3"/>
    </row>
    <row r="504" spans="2:4" x14ac:dyDescent="0.3">
      <c r="B504" s="3"/>
      <c r="C504" s="3"/>
      <c r="D504" s="3"/>
    </row>
    <row r="505" spans="2:4" x14ac:dyDescent="0.3">
      <c r="B505" s="3"/>
      <c r="C505" s="3"/>
      <c r="D505" s="3"/>
    </row>
    <row r="506" spans="2:4" x14ac:dyDescent="0.3">
      <c r="B506" s="3"/>
      <c r="C506" s="3"/>
      <c r="D506" s="3"/>
    </row>
    <row r="507" spans="2:4" x14ac:dyDescent="0.3">
      <c r="B507" s="3"/>
      <c r="C507" s="3"/>
      <c r="D507" s="3"/>
    </row>
    <row r="508" spans="2:4" x14ac:dyDescent="0.3">
      <c r="B508" s="3"/>
      <c r="C508" s="3"/>
      <c r="D508" s="3"/>
    </row>
    <row r="509" spans="2:4" x14ac:dyDescent="0.3">
      <c r="B509" s="3"/>
      <c r="C509" s="3"/>
      <c r="D509" s="3"/>
    </row>
    <row r="510" spans="2:4" x14ac:dyDescent="0.3">
      <c r="B510" s="3"/>
      <c r="C510" s="3"/>
      <c r="D510" s="3"/>
    </row>
    <row r="511" spans="2:4" x14ac:dyDescent="0.3">
      <c r="B511" s="3"/>
      <c r="C511" s="3"/>
      <c r="D511" s="3"/>
    </row>
    <row r="512" spans="2:4" x14ac:dyDescent="0.3">
      <c r="B512" s="3"/>
      <c r="C512" s="3"/>
      <c r="D512" s="3"/>
    </row>
    <row r="513" spans="2:4" x14ac:dyDescent="0.3">
      <c r="B513" s="3"/>
      <c r="C513" s="3"/>
      <c r="D513" s="3"/>
    </row>
    <row r="514" spans="2:4" x14ac:dyDescent="0.3">
      <c r="B514" s="3"/>
      <c r="C514" s="3"/>
      <c r="D514" s="3"/>
    </row>
    <row r="515" spans="2:4" x14ac:dyDescent="0.3">
      <c r="B515" s="3"/>
      <c r="C515" s="3"/>
      <c r="D515" s="3"/>
    </row>
    <row r="516" spans="2:4" x14ac:dyDescent="0.3">
      <c r="B516" s="3"/>
      <c r="C516" s="3"/>
      <c r="D516" s="3"/>
    </row>
    <row r="517" spans="2:4" x14ac:dyDescent="0.3">
      <c r="B517" s="3"/>
      <c r="C517" s="3"/>
      <c r="D517" s="3"/>
    </row>
    <row r="518" spans="2:4" x14ac:dyDescent="0.3">
      <c r="B518" s="3"/>
      <c r="C518" s="3"/>
      <c r="D518" s="3"/>
    </row>
    <row r="519" spans="2:4" x14ac:dyDescent="0.3">
      <c r="B519" s="3"/>
      <c r="C519" s="3"/>
      <c r="D519" s="3"/>
    </row>
    <row r="520" spans="2:4" x14ac:dyDescent="0.3">
      <c r="B520" s="3"/>
      <c r="C520" s="3"/>
      <c r="D520" s="3"/>
    </row>
    <row r="521" spans="2:4" x14ac:dyDescent="0.3">
      <c r="B521" s="3"/>
      <c r="C521" s="3"/>
      <c r="D521" s="3"/>
    </row>
    <row r="522" spans="2:4" x14ac:dyDescent="0.3">
      <c r="B522" s="3"/>
      <c r="C522" s="3"/>
      <c r="D522" s="3"/>
    </row>
    <row r="523" spans="2:4" x14ac:dyDescent="0.3">
      <c r="B523" s="3"/>
      <c r="C523" s="3"/>
      <c r="D523" s="3"/>
    </row>
    <row r="524" spans="2:4" x14ac:dyDescent="0.3">
      <c r="B524" s="3"/>
      <c r="C524" s="3"/>
      <c r="D524" s="3"/>
    </row>
    <row r="525" spans="2:4" x14ac:dyDescent="0.3">
      <c r="B525" s="3"/>
      <c r="C525" s="3"/>
      <c r="D525" s="3"/>
    </row>
    <row r="526" spans="2:4" x14ac:dyDescent="0.3">
      <c r="B526" s="3"/>
      <c r="C526" s="3"/>
      <c r="D526" s="3"/>
    </row>
    <row r="527" spans="2:4" x14ac:dyDescent="0.3">
      <c r="B527" s="3"/>
      <c r="C527" s="3"/>
      <c r="D527" s="3"/>
    </row>
    <row r="528" spans="2:4" x14ac:dyDescent="0.3">
      <c r="B528" s="3"/>
      <c r="C528" s="3"/>
      <c r="D528" s="3"/>
    </row>
    <row r="529" spans="2:4" x14ac:dyDescent="0.3">
      <c r="B529" s="3"/>
      <c r="C529" s="3"/>
      <c r="D529" s="3"/>
    </row>
    <row r="530" spans="2:4" x14ac:dyDescent="0.3">
      <c r="B530" s="3"/>
      <c r="C530" s="3"/>
      <c r="D530" s="3"/>
    </row>
    <row r="531" spans="2:4" x14ac:dyDescent="0.3">
      <c r="B531" s="3"/>
      <c r="C531" s="3"/>
      <c r="D531" s="3"/>
    </row>
    <row r="532" spans="2:4" x14ac:dyDescent="0.3">
      <c r="B532" s="3"/>
      <c r="C532" s="3"/>
      <c r="D532" s="3"/>
    </row>
    <row r="533" spans="2:4" x14ac:dyDescent="0.3">
      <c r="B533" s="3"/>
      <c r="C533" s="3"/>
      <c r="D533" s="3"/>
    </row>
    <row r="534" spans="2:4" x14ac:dyDescent="0.3">
      <c r="B534" s="3"/>
      <c r="C534" s="3"/>
      <c r="D534" s="3"/>
    </row>
    <row r="535" spans="2:4" x14ac:dyDescent="0.3">
      <c r="B535" s="3"/>
      <c r="C535" s="3"/>
      <c r="D535" s="3"/>
    </row>
    <row r="536" spans="2:4" x14ac:dyDescent="0.3">
      <c r="B536" s="3"/>
      <c r="C536" s="3"/>
      <c r="D536" s="3"/>
    </row>
    <row r="537" spans="2:4" x14ac:dyDescent="0.3">
      <c r="B537" s="3"/>
      <c r="C537" s="3"/>
      <c r="D537" s="3"/>
    </row>
    <row r="538" spans="2:4" x14ac:dyDescent="0.3">
      <c r="B538" s="3"/>
      <c r="C538" s="3"/>
      <c r="D538" s="3"/>
    </row>
    <row r="539" spans="2:4" x14ac:dyDescent="0.3">
      <c r="B539" s="3"/>
      <c r="C539" s="3"/>
      <c r="D539" s="3"/>
    </row>
    <row r="540" spans="2:4" x14ac:dyDescent="0.3">
      <c r="B540" s="3"/>
      <c r="C540" s="3"/>
      <c r="D540" s="3"/>
    </row>
    <row r="541" spans="2:4" x14ac:dyDescent="0.3">
      <c r="B541" s="3"/>
      <c r="C541" s="3"/>
      <c r="D541" s="3"/>
    </row>
    <row r="542" spans="2:4" x14ac:dyDescent="0.3">
      <c r="B542" s="3"/>
      <c r="C542" s="3"/>
      <c r="D542" s="3"/>
    </row>
    <row r="543" spans="2:4" x14ac:dyDescent="0.3">
      <c r="B543" s="3"/>
      <c r="C543" s="3"/>
      <c r="D543" s="3"/>
    </row>
    <row r="544" spans="2:4" x14ac:dyDescent="0.3">
      <c r="B544" s="3"/>
      <c r="C544" s="3"/>
      <c r="D544" s="3"/>
    </row>
    <row r="545" spans="2:4" x14ac:dyDescent="0.3">
      <c r="B545" s="3"/>
      <c r="C545" s="3"/>
      <c r="D545" s="3"/>
    </row>
    <row r="546" spans="2:4" x14ac:dyDescent="0.3">
      <c r="B546" s="3"/>
      <c r="C546" s="3"/>
      <c r="D546" s="3"/>
    </row>
    <row r="547" spans="2:4" x14ac:dyDescent="0.3">
      <c r="B547" s="3"/>
      <c r="C547" s="3"/>
      <c r="D547" s="3"/>
    </row>
    <row r="548" spans="2:4" x14ac:dyDescent="0.3">
      <c r="B548" s="3"/>
      <c r="C548" s="3"/>
      <c r="D548" s="3"/>
    </row>
    <row r="549" spans="2:4" x14ac:dyDescent="0.3">
      <c r="B549" s="3"/>
      <c r="C549" s="3"/>
      <c r="D549" s="3"/>
    </row>
    <row r="550" spans="2:4" x14ac:dyDescent="0.3">
      <c r="B550" s="3"/>
      <c r="C550" s="3"/>
      <c r="D550" s="3"/>
    </row>
    <row r="551" spans="2:4" x14ac:dyDescent="0.3">
      <c r="B551" s="3"/>
      <c r="C551" s="3"/>
      <c r="D551" s="3"/>
    </row>
    <row r="552" spans="2:4" x14ac:dyDescent="0.3">
      <c r="B552" s="3"/>
      <c r="C552" s="3"/>
      <c r="D552" s="3"/>
    </row>
    <row r="553" spans="2:4" x14ac:dyDescent="0.3">
      <c r="B553" s="3"/>
      <c r="C553" s="3"/>
      <c r="D553" s="3"/>
    </row>
    <row r="554" spans="2:4" x14ac:dyDescent="0.3">
      <c r="B554" s="3"/>
      <c r="C554" s="3"/>
      <c r="D554" s="3"/>
    </row>
    <row r="555" spans="2:4" x14ac:dyDescent="0.3">
      <c r="B555" s="3"/>
      <c r="C555" s="3"/>
      <c r="D555" s="3"/>
    </row>
    <row r="556" spans="2:4" x14ac:dyDescent="0.3">
      <c r="B556" s="3"/>
      <c r="C556" s="3"/>
      <c r="D556" s="3"/>
    </row>
    <row r="557" spans="2:4" x14ac:dyDescent="0.3">
      <c r="B557" s="3"/>
      <c r="C557" s="3"/>
      <c r="D557" s="3"/>
    </row>
    <row r="558" spans="2:4" x14ac:dyDescent="0.3">
      <c r="B558" s="3"/>
      <c r="C558" s="3"/>
      <c r="D558" s="3"/>
    </row>
    <row r="559" spans="2:4" x14ac:dyDescent="0.3">
      <c r="B559" s="3"/>
      <c r="C559" s="3"/>
      <c r="D559" s="3"/>
    </row>
    <row r="560" spans="2:4" x14ac:dyDescent="0.3">
      <c r="B560" s="3"/>
      <c r="C560" s="3"/>
      <c r="D560" s="3"/>
    </row>
    <row r="561" spans="2:4" x14ac:dyDescent="0.3">
      <c r="B561" s="3"/>
      <c r="C561" s="3"/>
      <c r="D561" s="3"/>
    </row>
    <row r="562" spans="2:4" x14ac:dyDescent="0.3">
      <c r="B562" s="3"/>
      <c r="C562" s="3"/>
      <c r="D562" s="3"/>
    </row>
    <row r="563" spans="2:4" x14ac:dyDescent="0.3">
      <c r="B563" s="3"/>
      <c r="C563" s="3"/>
      <c r="D563" s="3"/>
    </row>
    <row r="564" spans="2:4" x14ac:dyDescent="0.3">
      <c r="B564" s="3"/>
      <c r="C564" s="3"/>
      <c r="D564" s="3"/>
    </row>
    <row r="565" spans="2:4" x14ac:dyDescent="0.3">
      <c r="B565" s="3"/>
      <c r="C565" s="3"/>
      <c r="D565" s="3"/>
    </row>
    <row r="566" spans="2:4" x14ac:dyDescent="0.3">
      <c r="B566" s="3"/>
      <c r="C566" s="3"/>
      <c r="D566" s="3"/>
    </row>
    <row r="567" spans="2:4" x14ac:dyDescent="0.3">
      <c r="B567" s="3"/>
      <c r="C567" s="3"/>
      <c r="D567" s="3"/>
    </row>
    <row r="568" spans="2:4" x14ac:dyDescent="0.3">
      <c r="B568" s="3"/>
      <c r="C568" s="3"/>
      <c r="D568" s="3"/>
    </row>
    <row r="569" spans="2:4" x14ac:dyDescent="0.3">
      <c r="B569" s="3"/>
      <c r="C569" s="3"/>
      <c r="D569" s="3"/>
    </row>
    <row r="570" spans="2:4" x14ac:dyDescent="0.3">
      <c r="B570" s="3"/>
      <c r="C570" s="3"/>
      <c r="D570" s="3"/>
    </row>
    <row r="571" spans="2:4" x14ac:dyDescent="0.3">
      <c r="B571" s="3"/>
      <c r="C571" s="3"/>
      <c r="D571" s="3"/>
    </row>
    <row r="572" spans="2:4" x14ac:dyDescent="0.3">
      <c r="B572" s="3"/>
      <c r="C572" s="3"/>
      <c r="D572" s="3"/>
    </row>
    <row r="573" spans="2:4" x14ac:dyDescent="0.3">
      <c r="B573" s="3"/>
      <c r="C573" s="3"/>
      <c r="D573" s="3"/>
    </row>
    <row r="574" spans="2:4" x14ac:dyDescent="0.3">
      <c r="B574" s="3"/>
      <c r="C574" s="3"/>
      <c r="D574" s="3"/>
    </row>
    <row r="575" spans="2:4" x14ac:dyDescent="0.3">
      <c r="B575" s="3"/>
      <c r="C575" s="3"/>
      <c r="D575" s="3"/>
    </row>
    <row r="576" spans="2:4" x14ac:dyDescent="0.3">
      <c r="B576" s="3"/>
      <c r="C576" s="3"/>
      <c r="D576" s="3"/>
    </row>
    <row r="577" spans="2:4" x14ac:dyDescent="0.3">
      <c r="B577" s="3"/>
      <c r="C577" s="3"/>
      <c r="D577" s="3"/>
    </row>
    <row r="578" spans="2:4" x14ac:dyDescent="0.3">
      <c r="B578" s="3"/>
      <c r="C578" s="3"/>
      <c r="D578" s="3"/>
    </row>
    <row r="579" spans="2:4" x14ac:dyDescent="0.3">
      <c r="B579" s="3"/>
      <c r="C579" s="3"/>
      <c r="D579" s="3"/>
    </row>
    <row r="580" spans="2:4" x14ac:dyDescent="0.3">
      <c r="B580" s="3"/>
      <c r="C580" s="3"/>
      <c r="D580" s="3"/>
    </row>
    <row r="581" spans="2:4" x14ac:dyDescent="0.3">
      <c r="B581" s="3"/>
      <c r="C581" s="3"/>
      <c r="D581" s="3"/>
    </row>
    <row r="582" spans="2:4" x14ac:dyDescent="0.3">
      <c r="B582" s="3"/>
      <c r="C582" s="3"/>
      <c r="D582" s="3"/>
    </row>
    <row r="583" spans="2:4" x14ac:dyDescent="0.3">
      <c r="B583" s="3"/>
      <c r="C583" s="3"/>
      <c r="D583" s="3"/>
    </row>
    <row r="584" spans="2:4" x14ac:dyDescent="0.3">
      <c r="B584" s="3"/>
      <c r="C584" s="3"/>
      <c r="D584" s="3"/>
    </row>
    <row r="585" spans="2:4" x14ac:dyDescent="0.3">
      <c r="B585" s="3"/>
      <c r="C585" s="3"/>
      <c r="D585" s="3"/>
    </row>
    <row r="586" spans="2:4" x14ac:dyDescent="0.3">
      <c r="B586" s="3"/>
      <c r="C586" s="3"/>
      <c r="D586" s="3"/>
    </row>
    <row r="587" spans="2:4" x14ac:dyDescent="0.3">
      <c r="B587" s="3"/>
      <c r="C587" s="3"/>
      <c r="D587" s="3"/>
    </row>
    <row r="588" spans="2:4" x14ac:dyDescent="0.3">
      <c r="B588" s="3"/>
      <c r="C588" s="3"/>
      <c r="D588" s="3"/>
    </row>
    <row r="589" spans="2:4" x14ac:dyDescent="0.3">
      <c r="B589" s="3"/>
      <c r="C589" s="3"/>
      <c r="D589" s="3"/>
    </row>
    <row r="590" spans="2:4" x14ac:dyDescent="0.3">
      <c r="B590" s="3"/>
      <c r="C590" s="3"/>
      <c r="D590" s="3"/>
    </row>
    <row r="591" spans="2:4" x14ac:dyDescent="0.3">
      <c r="B591" s="3"/>
      <c r="C591" s="3"/>
      <c r="D591" s="3"/>
    </row>
    <row r="592" spans="2:4" x14ac:dyDescent="0.3">
      <c r="B592" s="3"/>
      <c r="C592" s="3"/>
      <c r="D592" s="3"/>
    </row>
    <row r="593" spans="2:4" x14ac:dyDescent="0.3">
      <c r="B593" s="3"/>
      <c r="C593" s="3"/>
      <c r="D593" s="3"/>
    </row>
    <row r="594" spans="2:4" x14ac:dyDescent="0.3">
      <c r="B594" s="3"/>
      <c r="C594" s="3"/>
      <c r="D594" s="3"/>
    </row>
    <row r="595" spans="2:4" x14ac:dyDescent="0.3">
      <c r="B595" s="3"/>
      <c r="C595" s="3"/>
      <c r="D595" s="3"/>
    </row>
    <row r="596" spans="2:4" x14ac:dyDescent="0.3">
      <c r="B596" s="3"/>
      <c r="C596" s="3"/>
      <c r="D596" s="3"/>
    </row>
    <row r="597" spans="2:4" x14ac:dyDescent="0.3">
      <c r="B597" s="3"/>
      <c r="C597" s="3"/>
      <c r="D597" s="3"/>
    </row>
    <row r="598" spans="2:4" x14ac:dyDescent="0.3">
      <c r="B598" s="3"/>
      <c r="C598" s="3"/>
      <c r="D598" s="3"/>
    </row>
    <row r="599" spans="2:4" x14ac:dyDescent="0.3">
      <c r="B599" s="3"/>
      <c r="C599" s="3"/>
      <c r="D599" s="3"/>
    </row>
    <row r="600" spans="2:4" x14ac:dyDescent="0.3">
      <c r="B600" s="3"/>
      <c r="C600" s="3"/>
      <c r="D600" s="3"/>
    </row>
    <row r="601" spans="2:4" x14ac:dyDescent="0.3">
      <c r="B601" s="3"/>
      <c r="C601" s="3"/>
      <c r="D601" s="3"/>
    </row>
    <row r="602" spans="2:4" x14ac:dyDescent="0.3">
      <c r="B602" s="3"/>
      <c r="C602" s="3"/>
      <c r="D602" s="3"/>
    </row>
    <row r="603" spans="2:4" x14ac:dyDescent="0.3">
      <c r="B603" s="3"/>
      <c r="C603" s="3"/>
      <c r="D603" s="3"/>
    </row>
    <row r="604" spans="2:4" x14ac:dyDescent="0.3">
      <c r="B604" s="3"/>
      <c r="C604" s="3"/>
      <c r="D604" s="3"/>
    </row>
    <row r="605" spans="2:4" x14ac:dyDescent="0.3">
      <c r="B605" s="3"/>
      <c r="C605" s="3"/>
      <c r="D605" s="3"/>
    </row>
    <row r="606" spans="2:4" x14ac:dyDescent="0.3">
      <c r="B606" s="3"/>
      <c r="C606" s="3"/>
      <c r="D606" s="3"/>
    </row>
    <row r="607" spans="2:4" x14ac:dyDescent="0.3">
      <c r="B607" s="3"/>
      <c r="C607" s="3"/>
      <c r="D607" s="3"/>
    </row>
    <row r="608" spans="2:4" x14ac:dyDescent="0.3">
      <c r="B608" s="3"/>
      <c r="C608" s="3"/>
      <c r="D608" s="3"/>
    </row>
    <row r="609" spans="2:4" x14ac:dyDescent="0.3">
      <c r="B609" s="3"/>
      <c r="C609" s="3"/>
      <c r="D609" s="3"/>
    </row>
    <row r="610" spans="2:4" x14ac:dyDescent="0.3">
      <c r="B610" s="3"/>
      <c r="C610" s="3"/>
      <c r="D610" s="3"/>
    </row>
    <row r="611" spans="2:4" x14ac:dyDescent="0.3">
      <c r="B611" s="3"/>
      <c r="C611" s="3"/>
      <c r="D611" s="3"/>
    </row>
    <row r="612" spans="2:4" x14ac:dyDescent="0.3">
      <c r="B612" s="3"/>
      <c r="C612" s="3"/>
      <c r="D612" s="3"/>
    </row>
    <row r="613" spans="2:4" x14ac:dyDescent="0.3">
      <c r="B613" s="3"/>
      <c r="C613" s="3"/>
      <c r="D613" s="3"/>
    </row>
    <row r="614" spans="2:4" x14ac:dyDescent="0.3">
      <c r="B614" s="3"/>
      <c r="C614" s="3"/>
      <c r="D614" s="3"/>
    </row>
    <row r="615" spans="2:4" x14ac:dyDescent="0.3">
      <c r="B615" s="3"/>
      <c r="C615" s="3"/>
      <c r="D615" s="3"/>
    </row>
    <row r="616" spans="2:4" x14ac:dyDescent="0.3">
      <c r="B616" s="3"/>
      <c r="C616" s="3"/>
      <c r="D616" s="3"/>
    </row>
    <row r="617" spans="2:4" x14ac:dyDescent="0.3">
      <c r="B617" s="3"/>
      <c r="C617" s="3"/>
      <c r="D617" s="3"/>
    </row>
    <row r="618" spans="2:4" x14ac:dyDescent="0.3">
      <c r="B618" s="3"/>
      <c r="C618" s="3"/>
      <c r="D618" s="3"/>
    </row>
    <row r="619" spans="2:4" x14ac:dyDescent="0.3">
      <c r="B619" s="3"/>
      <c r="C619" s="3"/>
      <c r="D619" s="3"/>
    </row>
    <row r="620" spans="2:4" x14ac:dyDescent="0.3">
      <c r="B620" s="3"/>
      <c r="C620" s="3"/>
      <c r="D620" s="3"/>
    </row>
    <row r="621" spans="2:4" x14ac:dyDescent="0.3">
      <c r="B621" s="3"/>
      <c r="C621" s="3"/>
      <c r="D621" s="3"/>
    </row>
    <row r="622" spans="2:4" x14ac:dyDescent="0.3">
      <c r="B622" s="3"/>
      <c r="C622" s="3"/>
      <c r="D622" s="3"/>
    </row>
    <row r="623" spans="2:4" x14ac:dyDescent="0.3">
      <c r="B623" s="3"/>
      <c r="C623" s="3"/>
      <c r="D623" s="3"/>
    </row>
    <row r="624" spans="2:4" x14ac:dyDescent="0.3">
      <c r="B624" s="3"/>
      <c r="C624" s="3"/>
      <c r="D624" s="3"/>
    </row>
    <row r="625" spans="2:4" x14ac:dyDescent="0.3">
      <c r="B625" s="3"/>
      <c r="C625" s="3"/>
      <c r="D625" s="3"/>
    </row>
    <row r="626" spans="2:4" x14ac:dyDescent="0.3">
      <c r="B626" s="3"/>
      <c r="C626" s="3"/>
      <c r="D626" s="3"/>
    </row>
    <row r="627" spans="2:4" x14ac:dyDescent="0.3">
      <c r="B627" s="3"/>
      <c r="C627" s="3"/>
      <c r="D627" s="3"/>
    </row>
    <row r="628" spans="2:4" x14ac:dyDescent="0.3">
      <c r="B628" s="3"/>
      <c r="C628" s="3"/>
      <c r="D628" s="3"/>
    </row>
    <row r="629" spans="2:4" x14ac:dyDescent="0.3">
      <c r="B629" s="3"/>
      <c r="C629" s="3"/>
      <c r="D629" s="3"/>
    </row>
    <row r="630" spans="2:4" x14ac:dyDescent="0.3">
      <c r="B630" s="3"/>
      <c r="C630" s="3"/>
      <c r="D630" s="3"/>
    </row>
    <row r="631" spans="2:4" x14ac:dyDescent="0.3">
      <c r="B631" s="3"/>
      <c r="C631" s="3"/>
      <c r="D631" s="3"/>
    </row>
    <row r="632" spans="2:4" x14ac:dyDescent="0.3">
      <c r="B632" s="3"/>
      <c r="C632" s="3"/>
      <c r="D632" s="3"/>
    </row>
    <row r="633" spans="2:4" x14ac:dyDescent="0.3">
      <c r="B633" s="3"/>
      <c r="C633" s="3"/>
      <c r="D633" s="3"/>
    </row>
    <row r="634" spans="2:4" x14ac:dyDescent="0.3">
      <c r="B634" s="3"/>
      <c r="C634" s="3"/>
      <c r="D634" s="3"/>
    </row>
    <row r="635" spans="2:4" x14ac:dyDescent="0.3">
      <c r="B635" s="3"/>
      <c r="C635" s="3"/>
      <c r="D635" s="3"/>
    </row>
    <row r="636" spans="2:4" x14ac:dyDescent="0.3">
      <c r="B636" s="3"/>
      <c r="C636" s="3"/>
      <c r="D636" s="3"/>
    </row>
    <row r="637" spans="2:4" x14ac:dyDescent="0.3">
      <c r="B637" s="3"/>
      <c r="C637" s="3"/>
      <c r="D637" s="3"/>
    </row>
    <row r="638" spans="2:4" x14ac:dyDescent="0.3">
      <c r="B638" s="3"/>
      <c r="C638" s="3"/>
      <c r="D638" s="3"/>
    </row>
    <row r="639" spans="2:4" x14ac:dyDescent="0.3">
      <c r="B639" s="3"/>
      <c r="C639" s="3"/>
      <c r="D639" s="3"/>
    </row>
    <row r="640" spans="2:4" x14ac:dyDescent="0.3">
      <c r="B640" s="3"/>
      <c r="C640" s="3"/>
      <c r="D640" s="3"/>
    </row>
    <row r="641" spans="2:4" x14ac:dyDescent="0.3">
      <c r="B641" s="3"/>
      <c r="C641" s="3"/>
      <c r="D641" s="3"/>
    </row>
    <row r="642" spans="2:4" x14ac:dyDescent="0.3">
      <c r="B642" s="3"/>
      <c r="C642" s="3"/>
      <c r="D642" s="3"/>
    </row>
    <row r="643" spans="2:4" x14ac:dyDescent="0.3">
      <c r="B643" s="3"/>
      <c r="C643" s="3"/>
      <c r="D643" s="3"/>
    </row>
    <row r="644" spans="2:4" x14ac:dyDescent="0.3">
      <c r="B644" s="3"/>
      <c r="C644" s="3"/>
      <c r="D644" s="3"/>
    </row>
    <row r="645" spans="2:4" x14ac:dyDescent="0.3">
      <c r="B645" s="3"/>
      <c r="C645" s="3"/>
      <c r="D645" s="3"/>
    </row>
    <row r="646" spans="2:4" x14ac:dyDescent="0.3">
      <c r="B646" s="3"/>
      <c r="C646" s="3"/>
      <c r="D646" s="3"/>
    </row>
    <row r="647" spans="2:4" x14ac:dyDescent="0.3">
      <c r="B647" s="3"/>
      <c r="C647" s="3"/>
      <c r="D647" s="3"/>
    </row>
    <row r="648" spans="2:4" x14ac:dyDescent="0.3">
      <c r="B648" s="3"/>
      <c r="C648" s="3"/>
      <c r="D648" s="3"/>
    </row>
    <row r="649" spans="2:4" x14ac:dyDescent="0.3">
      <c r="B649" s="3"/>
      <c r="C649" s="3"/>
      <c r="D649" s="3"/>
    </row>
    <row r="650" spans="2:4" x14ac:dyDescent="0.3">
      <c r="B650" s="3"/>
      <c r="C650" s="3"/>
      <c r="D650" s="3"/>
    </row>
    <row r="651" spans="2:4" x14ac:dyDescent="0.3">
      <c r="B651" s="3"/>
      <c r="C651" s="3"/>
      <c r="D651" s="3"/>
    </row>
    <row r="652" spans="2:4" x14ac:dyDescent="0.3">
      <c r="B652" s="3"/>
      <c r="C652" s="3"/>
      <c r="D652" s="3"/>
    </row>
    <row r="653" spans="2:4" x14ac:dyDescent="0.3">
      <c r="B653" s="3"/>
      <c r="C653" s="3"/>
      <c r="D653" s="3"/>
    </row>
    <row r="654" spans="2:4" x14ac:dyDescent="0.3">
      <c r="B654" s="3"/>
      <c r="C654" s="3"/>
      <c r="D654" s="3"/>
    </row>
    <row r="655" spans="2:4" x14ac:dyDescent="0.3">
      <c r="B655" s="3"/>
      <c r="C655" s="3"/>
      <c r="D655" s="3"/>
    </row>
    <row r="656" spans="2:4" x14ac:dyDescent="0.3">
      <c r="B656" s="3"/>
      <c r="C656" s="3"/>
      <c r="D656" s="3"/>
    </row>
    <row r="657" spans="2:4" x14ac:dyDescent="0.3">
      <c r="B657" s="3"/>
      <c r="C657" s="3"/>
      <c r="D657" s="3"/>
    </row>
    <row r="658" spans="2:4" x14ac:dyDescent="0.3">
      <c r="B658" s="3"/>
      <c r="C658" s="3"/>
      <c r="D658" s="3"/>
    </row>
    <row r="659" spans="2:4" x14ac:dyDescent="0.3">
      <c r="B659" s="3"/>
      <c r="C659" s="3"/>
      <c r="D659" s="3"/>
    </row>
    <row r="660" spans="2:4" x14ac:dyDescent="0.3">
      <c r="B660" s="3"/>
      <c r="C660" s="3"/>
      <c r="D660" s="3"/>
    </row>
    <row r="661" spans="2:4" x14ac:dyDescent="0.3">
      <c r="B661" s="3"/>
      <c r="C661" s="3"/>
      <c r="D661" s="3"/>
    </row>
    <row r="662" spans="2:4" x14ac:dyDescent="0.3">
      <c r="B662" s="3"/>
      <c r="C662" s="3"/>
      <c r="D662" s="3"/>
    </row>
    <row r="663" spans="2:4" x14ac:dyDescent="0.3">
      <c r="B663" s="3"/>
      <c r="C663" s="3"/>
      <c r="D663" s="3"/>
    </row>
    <row r="664" spans="2:4" x14ac:dyDescent="0.3">
      <c r="B664" s="3"/>
      <c r="C664" s="3"/>
      <c r="D664" s="3"/>
    </row>
    <row r="665" spans="2:4" x14ac:dyDescent="0.3">
      <c r="B665" s="3"/>
      <c r="C665" s="3"/>
      <c r="D665" s="3"/>
    </row>
    <row r="666" spans="2:4" x14ac:dyDescent="0.3">
      <c r="B666" s="3"/>
      <c r="C666" s="3"/>
      <c r="D666" s="3"/>
    </row>
    <row r="667" spans="2:4" x14ac:dyDescent="0.3">
      <c r="B667" s="3"/>
      <c r="C667" s="3"/>
      <c r="D667" s="3"/>
    </row>
    <row r="668" spans="2:4" x14ac:dyDescent="0.3">
      <c r="B668" s="3"/>
      <c r="C668" s="3"/>
      <c r="D668" s="3"/>
    </row>
    <row r="669" spans="2:4" x14ac:dyDescent="0.3">
      <c r="B669" s="3"/>
      <c r="C669" s="3"/>
      <c r="D669" s="3"/>
    </row>
    <row r="670" spans="2:4" x14ac:dyDescent="0.3">
      <c r="B670" s="3"/>
      <c r="C670" s="3"/>
      <c r="D670" s="3"/>
    </row>
    <row r="671" spans="2:4" x14ac:dyDescent="0.3">
      <c r="B671" s="3"/>
      <c r="C671" s="3"/>
      <c r="D671" s="3"/>
    </row>
    <row r="672" spans="2:4" x14ac:dyDescent="0.3">
      <c r="B672" s="3"/>
      <c r="C672" s="3"/>
      <c r="D672" s="3"/>
    </row>
    <row r="673" spans="2:4" x14ac:dyDescent="0.3">
      <c r="B673" s="3"/>
      <c r="C673" s="3"/>
      <c r="D673" s="3"/>
    </row>
    <row r="674" spans="2:4" x14ac:dyDescent="0.3">
      <c r="B674" s="3"/>
      <c r="C674" s="3"/>
      <c r="D674" s="3"/>
    </row>
    <row r="675" spans="2:4" x14ac:dyDescent="0.3">
      <c r="B675" s="3"/>
      <c r="C675" s="3"/>
      <c r="D675" s="3"/>
    </row>
    <row r="676" spans="2:4" x14ac:dyDescent="0.3">
      <c r="B676" s="3"/>
      <c r="C676" s="3"/>
      <c r="D676" s="3"/>
    </row>
    <row r="677" spans="2:4" x14ac:dyDescent="0.3">
      <c r="B677" s="3"/>
      <c r="C677" s="3"/>
      <c r="D677" s="3"/>
    </row>
    <row r="678" spans="2:4" x14ac:dyDescent="0.3">
      <c r="B678" s="3"/>
      <c r="C678" s="3"/>
      <c r="D678" s="3"/>
    </row>
    <row r="679" spans="2:4" x14ac:dyDescent="0.3">
      <c r="B679" s="3"/>
      <c r="C679" s="3"/>
      <c r="D679" s="3"/>
    </row>
    <row r="680" spans="2:4" x14ac:dyDescent="0.3">
      <c r="B680" s="3"/>
      <c r="C680" s="3"/>
      <c r="D680" s="3"/>
    </row>
    <row r="681" spans="2:4" x14ac:dyDescent="0.3">
      <c r="B681" s="3"/>
      <c r="C681" s="3"/>
      <c r="D681" s="3"/>
    </row>
    <row r="682" spans="2:4" x14ac:dyDescent="0.3">
      <c r="B682" s="3"/>
      <c r="C682" s="3"/>
      <c r="D682" s="3"/>
    </row>
    <row r="683" spans="2:4" x14ac:dyDescent="0.3">
      <c r="B683" s="3"/>
      <c r="C683" s="3"/>
      <c r="D683" s="3"/>
    </row>
    <row r="684" spans="2:4" x14ac:dyDescent="0.3">
      <c r="B684" s="3"/>
      <c r="C684" s="3"/>
      <c r="D684" s="3"/>
    </row>
    <row r="685" spans="2:4" x14ac:dyDescent="0.3">
      <c r="B685" s="3"/>
      <c r="C685" s="3"/>
      <c r="D685" s="3"/>
    </row>
    <row r="686" spans="2:4" x14ac:dyDescent="0.3">
      <c r="B686" s="3"/>
      <c r="C686" s="3"/>
      <c r="D686" s="3"/>
    </row>
    <row r="687" spans="2:4" x14ac:dyDescent="0.3">
      <c r="B687" s="3"/>
      <c r="C687" s="3"/>
      <c r="D687" s="3"/>
    </row>
    <row r="688" spans="2:4" x14ac:dyDescent="0.3">
      <c r="B688" s="3"/>
      <c r="C688" s="3"/>
      <c r="D688" s="3"/>
    </row>
    <row r="689" spans="2:4" x14ac:dyDescent="0.3">
      <c r="B689" s="3"/>
      <c r="C689" s="3"/>
      <c r="D689" s="3"/>
    </row>
    <row r="690" spans="2:4" x14ac:dyDescent="0.3">
      <c r="B690" s="3"/>
      <c r="C690" s="3"/>
      <c r="D690" s="3"/>
    </row>
    <row r="691" spans="2:4" x14ac:dyDescent="0.3">
      <c r="B691" s="3"/>
      <c r="C691" s="3"/>
      <c r="D691" s="3"/>
    </row>
    <row r="692" spans="2:4" x14ac:dyDescent="0.3">
      <c r="B692" s="3"/>
      <c r="C692" s="3"/>
      <c r="D692" s="3"/>
    </row>
    <row r="693" spans="2:4" x14ac:dyDescent="0.3">
      <c r="B693" s="3"/>
      <c r="C693" s="3"/>
      <c r="D693" s="3"/>
    </row>
    <row r="694" spans="2:4" x14ac:dyDescent="0.3">
      <c r="B694" s="3"/>
      <c r="C694" s="3"/>
      <c r="D694" s="3"/>
    </row>
    <row r="695" spans="2:4" x14ac:dyDescent="0.3">
      <c r="B695" s="3"/>
      <c r="C695" s="3"/>
      <c r="D695" s="3"/>
    </row>
    <row r="696" spans="2:4" x14ac:dyDescent="0.3">
      <c r="B696" s="3"/>
      <c r="C696" s="3"/>
      <c r="D696" s="3"/>
    </row>
    <row r="697" spans="2:4" x14ac:dyDescent="0.3">
      <c r="B697" s="3"/>
      <c r="C697" s="3"/>
      <c r="D697" s="3"/>
    </row>
    <row r="698" spans="2:4" x14ac:dyDescent="0.3">
      <c r="B698" s="3"/>
      <c r="C698" s="3"/>
      <c r="D698" s="3"/>
    </row>
    <row r="699" spans="2:4" x14ac:dyDescent="0.3">
      <c r="B699" s="3"/>
      <c r="C699" s="3"/>
      <c r="D699" s="3"/>
    </row>
    <row r="700" spans="2:4" x14ac:dyDescent="0.3">
      <c r="B700" s="3"/>
      <c r="C700" s="3"/>
      <c r="D700" s="3"/>
    </row>
    <row r="701" spans="2:4" x14ac:dyDescent="0.3">
      <c r="B701" s="3"/>
      <c r="C701" s="3"/>
      <c r="D701" s="3"/>
    </row>
    <row r="702" spans="2:4" x14ac:dyDescent="0.3">
      <c r="B702" s="3"/>
      <c r="C702" s="3"/>
      <c r="D702" s="3"/>
    </row>
    <row r="703" spans="2:4" x14ac:dyDescent="0.3">
      <c r="B703" s="3"/>
      <c r="C703" s="3"/>
      <c r="D703" s="3"/>
    </row>
    <row r="704" spans="2:4" x14ac:dyDescent="0.3">
      <c r="B704" s="3"/>
      <c r="C704" s="3"/>
      <c r="D704" s="3"/>
    </row>
    <row r="705" spans="2:4" x14ac:dyDescent="0.3">
      <c r="B705" s="3"/>
      <c r="C705" s="3"/>
      <c r="D705" s="3"/>
    </row>
    <row r="706" spans="2:4" x14ac:dyDescent="0.3">
      <c r="B706" s="3"/>
      <c r="C706" s="3"/>
      <c r="D706" s="3"/>
    </row>
    <row r="707" spans="2:4" x14ac:dyDescent="0.3">
      <c r="B707" s="3"/>
      <c r="C707" s="3"/>
      <c r="D707" s="3"/>
    </row>
    <row r="708" spans="2:4" x14ac:dyDescent="0.3">
      <c r="B708" s="3"/>
      <c r="C708" s="3"/>
      <c r="D708" s="3"/>
    </row>
    <row r="709" spans="2:4" x14ac:dyDescent="0.3">
      <c r="B709" s="3"/>
      <c r="C709" s="3"/>
      <c r="D709" s="3"/>
    </row>
    <row r="710" spans="2:4" x14ac:dyDescent="0.3">
      <c r="B710" s="3"/>
      <c r="C710" s="3"/>
      <c r="D710" s="3"/>
    </row>
    <row r="711" spans="2:4" x14ac:dyDescent="0.3">
      <c r="B711" s="3"/>
      <c r="C711" s="3"/>
      <c r="D711" s="3"/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1EC2D1-77B2-42EC-8899-CDD20BA902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documents included in synthesis</vt:lpstr>
      <vt:lpstr>H1_final</vt:lpstr>
      <vt:lpstr>H1_before_review_dup</vt:lpstr>
      <vt:lpstr>H2</vt:lpstr>
      <vt:lpstr>pres_acc_year</vt:lpstr>
      <vt:lpstr>acc_per_decade</vt:lpstr>
      <vt:lpstr>sazonality</vt:lpstr>
      <vt:lpstr>estimate_ourworldindata</vt:lpstr>
      <vt:lpstr>Antivenon 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MMF</dc:creator>
  <cp:lastModifiedBy>Marília Melo Favalesso</cp:lastModifiedBy>
  <dcterms:created xsi:type="dcterms:W3CDTF">2021-10-29T23:07:03Z</dcterms:created>
  <dcterms:modified xsi:type="dcterms:W3CDTF">2024-03-04T22:32:49Z</dcterms:modified>
</cp:coreProperties>
</file>